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5.xml" ContentType="application/vnd.openxmlformats-officedocument.drawingml.chartshapes+xml"/>
  <Override PartName="/xl/pivotTables/pivotTable15.xml" ContentType="application/vnd.openxmlformats-officedocument.spreadsheetml.pivotTable+xml"/>
  <Override PartName="/xl/drawings/drawing16.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6.xml" ContentType="application/vnd.openxmlformats-officedocument.spreadsheetml.pivotTable+xml"/>
  <Override PartName="/xl/drawings/drawing1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7.xml" ContentType="application/vnd.openxmlformats-officedocument.spreadsheetml.pivotTable+xml"/>
  <Override PartName="/xl/drawings/drawing18.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8.xml" ContentType="application/vnd.openxmlformats-officedocument.spreadsheetml.pivotTable+xml"/>
  <Override PartName="/xl/drawings/drawing19.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9.xml" ContentType="application/vnd.openxmlformats-officedocument.spreadsheetml.pivotTable+xml"/>
  <Override PartName="/xl/drawings/drawing20.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0.xml" ContentType="application/vnd.openxmlformats-officedocument.spreadsheetml.pivotTable+xml"/>
  <Override PartName="/xl/drawings/drawing21.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1.xml" ContentType="application/vnd.openxmlformats-officedocument.spreadsheetml.pivotTable+xml"/>
  <Override PartName="/xl/drawings/drawing22.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3.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24.xml" ContentType="application/vnd.openxmlformats-officedocument.drawing+xml"/>
  <Override PartName="/xl/slicers/slicer1.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25.xml" ContentType="application/vnd.openxmlformats-officedocument.drawingml.chartshapes+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2.xml" ContentType="application/vnd.openxmlformats-officedocument.spreadsheetml.pivotTable+xml"/>
  <Override PartName="/xl/pivotTables/pivotTable23.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Innodatatics\My Projects\Excel-Retail-Analytics\02_Excel_Workbook\"/>
    </mc:Choice>
  </mc:AlternateContent>
  <xr:revisionPtr revIDLastSave="0" documentId="13_ncr:1_{6A62C31B-D751-4993-AF79-EBC581D12A7B}" xr6:coauthVersionLast="47" xr6:coauthVersionMax="47" xr10:uidLastSave="{00000000-0000-0000-0000-000000000000}"/>
  <bookViews>
    <workbookView xWindow="-108" yWindow="-108" windowWidth="23256" windowHeight="12456" xr2:uid="{00000000-000D-0000-FFFF-FFFF00000000}"/>
  </bookViews>
  <sheets>
    <sheet name="PROJECT_GUIDE" sheetId="2" r:id="rId1"/>
    <sheet name="Clean_Data" sheetId="4" r:id="rId2"/>
    <sheet name="1.Sales by Category" sheetId="10" r:id="rId3"/>
    <sheet name="2.Profit by Category" sheetId="11" r:id="rId4"/>
    <sheet name="3.Monthly Sales Trend" sheetId="12" r:id="rId5"/>
    <sheet name="4. Sales by Region" sheetId="8" r:id="rId6"/>
    <sheet name="5.Sales by Segment" sheetId="13" r:id="rId7"/>
    <sheet name="6.Profit by Region" sheetId="14" r:id="rId8"/>
    <sheet name="7.Sales by Sub-Category" sheetId="15" r:id="rId9"/>
    <sheet name="8.Profit by Sub-Category" sheetId="16" r:id="rId10"/>
    <sheet name="9.Sales by Payment Mode" sheetId="17" r:id="rId11"/>
    <sheet name="10.Sales by Ship Mode" sheetId="18" r:id="rId12"/>
    <sheet name="11.Return Analysis" sheetId="19" r:id="rId13"/>
    <sheet name="12.Return Reason Analysis" sheetId="20" r:id="rId14"/>
    <sheet name="13.Top 10 States" sheetId="21" r:id="rId15"/>
    <sheet name="14.Sales vs Profit Category " sheetId="22" r:id="rId16"/>
    <sheet name="15. Monthly Sales Trend." sheetId="23" r:id="rId17"/>
    <sheet name="16.Monthly Profit Trend" sheetId="24" r:id="rId18"/>
    <sheet name="17 Profit Margin by Category" sheetId="25" r:id="rId19"/>
    <sheet name="18 Sales by Region" sheetId="26" r:id="rId20"/>
    <sheet name="19. Sales Profit Segment" sheetId="27" r:id="rId21"/>
    <sheet name="20. Sales by Payment Mode" sheetId="28" r:id="rId22"/>
    <sheet name="21. Sales by Ship Mode" sheetId="29" r:id="rId23"/>
    <sheet name="22. Discount vs Profit" sheetId="30" r:id="rId24"/>
    <sheet name="Dashboard" sheetId="32" r:id="rId25"/>
    <sheet name="KPI_Pivots" sheetId="33" r:id="rId26"/>
    <sheet name="Business_Insights" sheetId="34" r:id="rId27"/>
    <sheet name="Project_Summary" sheetId="35" r:id="rId28"/>
    <sheet name="Analysis" sheetId="5" r:id="rId29"/>
  </sheets>
  <definedNames>
    <definedName name="ExternalData_2" localSheetId="1" hidden="1">'Clean_Data'!$A$1:$W$5001</definedName>
    <definedName name="Slicer_Years__Order_Date">#N/A</definedName>
  </definedNames>
  <calcPr calcId="191029"/>
  <pivotCaches>
    <pivotCache cacheId="0" r:id="rId30"/>
  </pivotCaches>
  <extLst>
    <ext xmlns:x14="http://schemas.microsoft.com/office/spreadsheetml/2009/9/main" uri="{BBE1A952-AA13-448e-AADC-164F8A28A991}">
      <x14:slicerCaches>
        <x14:slicerCache r:id="rId3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wRetailData_038da276-5ff8-4f24-93f0-4704c7edf90a" name="RawRetailData" connection="Query - RawRetailData"/>
          <x15:modelTable id="Clean_Data_7f7036e7-367c-49a3-8779-221457eba966" name="Clean_Data" connection="Query - Clea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33" l="1"/>
  <c r="I4" i="33" s="1"/>
  <c r="F4" i="33"/>
  <c r="B13" i="5"/>
  <c r="B12" i="5"/>
  <c r="B11" i="5"/>
  <c r="B9" i="5"/>
  <c r="B8" i="5"/>
  <c r="B6" i="5"/>
  <c r="B4" i="5"/>
  <c r="B3" i="5"/>
  <c r="B10" i="5" l="1"/>
  <c r="B7" i="5"/>
  <c r="B5"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001291-120C-4E0A-B41C-81ED4F8DC09F}" keepAlive="1" name="ModelConnection_ExternalData_2" description="Data Model" type="5" refreshedVersion="8" minRefreshableVersion="5" saveData="1">
    <dbPr connection="Data Model Connection" command="Clean_Data" commandType="3"/>
    <extLst>
      <ext xmlns:x15="http://schemas.microsoft.com/office/spreadsheetml/2010/11/main" uri="{DE250136-89BD-433C-8126-D09CA5730AF9}">
        <x15:connection id="" model="1"/>
      </ext>
    </extLst>
  </connection>
  <connection id="2" xr16:uid="{F1F9CCFD-A8C4-4C32-87CF-2E5D5B982C2E}" name="Query - Clean_Data" description="Connection to the 'Clean_Data' query in the workbook." type="100" refreshedVersion="8" minRefreshableVersion="5">
    <extLst>
      <ext xmlns:x15="http://schemas.microsoft.com/office/spreadsheetml/2010/11/main" uri="{DE250136-89BD-433C-8126-D09CA5730AF9}">
        <x15:connection id="8b8bfefb-928d-477e-86d4-9660138e43c5"/>
      </ext>
    </extLst>
  </connection>
  <connection id="3" xr16:uid="{C9FD99FA-0AF0-4E4B-920C-B7A298E9E1EB}" name="Query - RawRetailData" description="Connection to the 'RawRetailData' query in the workbook." type="100" refreshedVersion="8" minRefreshableVersion="5">
    <extLst>
      <ext xmlns:x15="http://schemas.microsoft.com/office/spreadsheetml/2010/11/main" uri="{DE250136-89BD-433C-8126-D09CA5730AF9}">
        <x15:connection id="eada0579-72ae-43f3-b5ed-4a604f4c8651"/>
      </ext>
    </extLst>
  </connection>
  <connection id="4" xr16:uid="{68AA8101-C3A9-4B58-B711-5D2F2DC68C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<sst xmlns="http://schemas.openxmlformats.org/spreadsheetml/2006/main" count="70759" uniqueCount="6933">
  <si>
    <t>Order_ID</t>
  </si>
  <si>
    <t>Order_Date</t>
  </si>
  <si>
    <t>Ship_Date</t>
  </si>
  <si>
    <t>Customer_ID</t>
  </si>
  <si>
    <t>Customer_Name</t>
  </si>
  <si>
    <t>Segment</t>
  </si>
  <si>
    <t>Region</t>
  </si>
  <si>
    <t>State</t>
  </si>
  <si>
    <t>City</t>
  </si>
  <si>
    <t>Product_ID</t>
  </si>
  <si>
    <t>Category</t>
  </si>
  <si>
    <t>Sub_Category</t>
  </si>
  <si>
    <t>Product_Name</t>
  </si>
  <si>
    <t>Sales</t>
  </si>
  <si>
    <t>Quantity</t>
  </si>
  <si>
    <t>Discount</t>
  </si>
  <si>
    <t>Cost</t>
  </si>
  <si>
    <t>Profit</t>
  </si>
  <si>
    <t>Payment_Mode</t>
  </si>
  <si>
    <t>Ship_Mode</t>
  </si>
  <si>
    <t>Returned</t>
  </si>
  <si>
    <t>Return_Reason</t>
  </si>
  <si>
    <t>ORD-100001</t>
  </si>
  <si>
    <t>CUST-00721</t>
  </si>
  <si>
    <t>Pooja Nair</t>
  </si>
  <si>
    <t>Corporate</t>
  </si>
  <si>
    <t>East</t>
  </si>
  <si>
    <t>Odisha</t>
  </si>
  <si>
    <t>Bhubaneswar</t>
  </si>
  <si>
    <t>PROD-009</t>
  </si>
  <si>
    <t>Home Appliances</t>
  </si>
  <si>
    <t>Kitchen</t>
  </si>
  <si>
    <t>Mixer Grinder</t>
  </si>
  <si>
    <t>Debit Card</t>
  </si>
  <si>
    <t>Standard Class</t>
  </si>
  <si>
    <t>No</t>
  </si>
  <si>
    <t>ORD-100002</t>
  </si>
  <si>
    <t>CUST-00386</t>
  </si>
  <si>
    <t>Kiran Naidu</t>
  </si>
  <si>
    <t>Consumer</t>
  </si>
  <si>
    <t>West</t>
  </si>
  <si>
    <t>Maharashtra</t>
  </si>
  <si>
    <t>Mumbai</t>
  </si>
  <si>
    <t>PROD-007</t>
  </si>
  <si>
    <t>Office Supplies</t>
  </si>
  <si>
    <t>Paper</t>
  </si>
  <si>
    <t>A4 Paper Box</t>
  </si>
  <si>
    <t>Credit Card</t>
  </si>
  <si>
    <t>Same Day</t>
  </si>
  <si>
    <t>ORD-100003</t>
  </si>
  <si>
    <t>CUST-01667</t>
  </si>
  <si>
    <t>Priya Reddy</t>
  </si>
  <si>
    <t>PROD-006</t>
  </si>
  <si>
    <t>Storage</t>
  </si>
  <si>
    <t>File Cabinet</t>
  </si>
  <si>
    <t>First Class</t>
  </si>
  <si>
    <t>ORD-100004</t>
  </si>
  <si>
    <t>CUST-00097</t>
  </si>
  <si>
    <t>Neha Sharma</t>
  </si>
  <si>
    <t>South</t>
  </si>
  <si>
    <t>Telangana</t>
  </si>
  <si>
    <t>Hyderabad</t>
  </si>
  <si>
    <t>PROD-001</t>
  </si>
  <si>
    <t>Technology</t>
  </si>
  <si>
    <t>Phones</t>
  </si>
  <si>
    <t>Smartphone</t>
  </si>
  <si>
    <t>UPI</t>
  </si>
  <si>
    <t>ORD-100005</t>
  </si>
  <si>
    <t>CUST-00664</t>
  </si>
  <si>
    <t>Arjun Rao</t>
  </si>
  <si>
    <t>Central</t>
  </si>
  <si>
    <t>Madhya Pradesh</t>
  </si>
  <si>
    <t>Indore</t>
  </si>
  <si>
    <t>PROD-010</t>
  </si>
  <si>
    <t>Cleaning</t>
  </si>
  <si>
    <t>Vacuum Cleaner</t>
  </si>
  <si>
    <t>ORD-100006</t>
  </si>
  <si>
    <t>CUST-01671</t>
  </si>
  <si>
    <t>Sai Reddy</t>
  </si>
  <si>
    <t>North</t>
  </si>
  <si>
    <t>Rajasthan</t>
  </si>
  <si>
    <t>Jaipur</t>
  </si>
  <si>
    <t>Second Class</t>
  </si>
  <si>
    <t>ORD-100007</t>
  </si>
  <si>
    <t>CUST-01602</t>
  </si>
  <si>
    <t>Meera Patel</t>
  </si>
  <si>
    <t>West Bengal</t>
  </si>
  <si>
    <t>Kolkata</t>
  </si>
  <si>
    <t>ORD-100008</t>
  </si>
  <si>
    <t>CUST-00435</t>
  </si>
  <si>
    <t>Pune</t>
  </si>
  <si>
    <t>PROD-002</t>
  </si>
  <si>
    <t>Laptops</t>
  </si>
  <si>
    <t>Business Laptop</t>
  </si>
  <si>
    <t>ORD-100009</t>
  </si>
  <si>
    <t>CUST-00885</t>
  </si>
  <si>
    <t>ORD-100010</t>
  </si>
  <si>
    <t>CUST-01624</t>
  </si>
  <si>
    <t>Rahul Singh</t>
  </si>
  <si>
    <t>Small Business</t>
  </si>
  <si>
    <t>PROD-003</t>
  </si>
  <si>
    <t>Accessories</t>
  </si>
  <si>
    <t>Wireless Headphones</t>
  </si>
  <si>
    <t>ORD-100011</t>
  </si>
  <si>
    <t>CUST-01414</t>
  </si>
  <si>
    <t>Gujarat</t>
  </si>
  <si>
    <t>Ahmedabad</t>
  </si>
  <si>
    <t>ORD-100012</t>
  </si>
  <si>
    <t>CUST-01419</t>
  </si>
  <si>
    <t>PROD-005</t>
  </si>
  <si>
    <t>Furniture</t>
  </si>
  <si>
    <t>Tables</t>
  </si>
  <si>
    <t>Office Desk</t>
  </si>
  <si>
    <t>ORD-100013</t>
  </si>
  <si>
    <t>CUST-00167</t>
  </si>
  <si>
    <t>Sneha Gupta</t>
  </si>
  <si>
    <t>ORD-100014</t>
  </si>
  <si>
    <t>CUST-00182</t>
  </si>
  <si>
    <t>Net Banking</t>
  </si>
  <si>
    <t>ORD-100015</t>
  </si>
  <si>
    <t>CUST-00343</t>
  </si>
  <si>
    <t>Home Office</t>
  </si>
  <si>
    <t>Andhra Pradesh</t>
  </si>
  <si>
    <t>Vijayawada</t>
  </si>
  <si>
    <t>PROD-008</t>
  </si>
  <si>
    <t>Binders</t>
  </si>
  <si>
    <t>Binder Pack</t>
  </si>
  <si>
    <t>ORD-100016</t>
  </si>
  <si>
    <t>CUST-01104</t>
  </si>
  <si>
    <t>ORD-100017</t>
  </si>
  <si>
    <t>CUST-01377</t>
  </si>
  <si>
    <t>ORD-100018</t>
  </si>
  <si>
    <t>CUST-01574</t>
  </si>
  <si>
    <t>ORD-100019</t>
  </si>
  <si>
    <t>CUST-01080</t>
  </si>
  <si>
    <t>ORD-100020</t>
  </si>
  <si>
    <t>CUST-01066</t>
  </si>
  <si>
    <t>ORD-100021</t>
  </si>
  <si>
    <t>CUST-01677</t>
  </si>
  <si>
    <t>ORD-100022</t>
  </si>
  <si>
    <t>CUST-00088</t>
  </si>
  <si>
    <t>ORD-100023</t>
  </si>
  <si>
    <t>CUST-00233</t>
  </si>
  <si>
    <t>ORD-100024</t>
  </si>
  <si>
    <t>CUST-00609</t>
  </si>
  <si>
    <t>ORD-100025</t>
  </si>
  <si>
    <t>CUST-01558</t>
  </si>
  <si>
    <t>Kavya Rao</t>
  </si>
  <si>
    <t>Cash on Delivery</t>
  </si>
  <si>
    <t>ORD-100026</t>
  </si>
  <si>
    <t>CUST-01134</t>
  </si>
  <si>
    <t>ORD-100027</t>
  </si>
  <si>
    <t>CUST-01063</t>
  </si>
  <si>
    <t>ORD-100028</t>
  </si>
  <si>
    <t>CUST-00730</t>
  </si>
  <si>
    <t>ORD-100029</t>
  </si>
  <si>
    <t>CUST-01313</t>
  </si>
  <si>
    <t>Ravi Kumar</t>
  </si>
  <si>
    <t>Karnataka</t>
  </si>
  <si>
    <t>Bengaluru</t>
  </si>
  <si>
    <t>ORD-100030</t>
  </si>
  <si>
    <t>CUST-01095</t>
  </si>
  <si>
    <t>ORD-100031</t>
  </si>
  <si>
    <t>CUST-01551</t>
  </si>
  <si>
    <t>ORD-100032</t>
  </si>
  <si>
    <t>CUST-01037</t>
  </si>
  <si>
    <t>Tamil Nadu</t>
  </si>
  <si>
    <t>Chennai</t>
  </si>
  <si>
    <t>ORD-100033</t>
  </si>
  <si>
    <t>CUST-00839</t>
  </si>
  <si>
    <t>ORD-100034</t>
  </si>
  <si>
    <t>CUST-00633</t>
  </si>
  <si>
    <t>ORD-100035</t>
  </si>
  <si>
    <t>CUST-00643</t>
  </si>
  <si>
    <t>ORD-100036</t>
  </si>
  <si>
    <t>CUST-01297</t>
  </si>
  <si>
    <t>ORD-100037</t>
  </si>
  <si>
    <t>CUST-01783</t>
  </si>
  <si>
    <t>ORD-100038</t>
  </si>
  <si>
    <t>CUST-01000</t>
  </si>
  <si>
    <t>ORD-100039</t>
  </si>
  <si>
    <t>CUST-00129</t>
  </si>
  <si>
    <t>ORD-100040</t>
  </si>
  <si>
    <t>CUST-00087</t>
  </si>
  <si>
    <t>ORD-100041</t>
  </si>
  <si>
    <t>CUST-01085</t>
  </si>
  <si>
    <t>Delhi</t>
  </si>
  <si>
    <t>New Delhi</t>
  </si>
  <si>
    <t>ORD-100042</t>
  </si>
  <si>
    <t>CUST-00640</t>
  </si>
  <si>
    <t>ORD-100043</t>
  </si>
  <si>
    <t>CUST-01051</t>
  </si>
  <si>
    <t>ORD-100044</t>
  </si>
  <si>
    <t>CUST-00179</t>
  </si>
  <si>
    <t>ORD-100045</t>
  </si>
  <si>
    <t>CUST-01721</t>
  </si>
  <si>
    <t>ORD-100046</t>
  </si>
  <si>
    <t>CUST-00654</t>
  </si>
  <si>
    <t>ORD-100047</t>
  </si>
  <si>
    <t>CUST-01579</t>
  </si>
  <si>
    <t>ORD-100048</t>
  </si>
  <si>
    <t>CUST-00958</t>
  </si>
  <si>
    <t>ORD-100049</t>
  </si>
  <si>
    <t>CUST-00248</t>
  </si>
  <si>
    <t>ORD-100050</t>
  </si>
  <si>
    <t>CUST-01312</t>
  </si>
  <si>
    <t>ORD-100051</t>
  </si>
  <si>
    <t>CUST-00224</t>
  </si>
  <si>
    <t>ORD-100052</t>
  </si>
  <si>
    <t>CUST-00292</t>
  </si>
  <si>
    <t>ORD-100053</t>
  </si>
  <si>
    <t>CUST-00500</t>
  </si>
  <si>
    <t>ORD-100054</t>
  </si>
  <si>
    <t>CUST-01197</t>
  </si>
  <si>
    <t>ORD-100055</t>
  </si>
  <si>
    <t>CUST-00312</t>
  </si>
  <si>
    <t>ORD-100056</t>
  </si>
  <si>
    <t>CUST-00954</t>
  </si>
  <si>
    <t>ORD-100057</t>
  </si>
  <si>
    <t>CUST-01557</t>
  </si>
  <si>
    <t>PROD-004</t>
  </si>
  <si>
    <t>Chairs</t>
  </si>
  <si>
    <t>Office Chair</t>
  </si>
  <si>
    <t>ORD-100058</t>
  </si>
  <si>
    <t>CUST-01378</t>
  </si>
  <si>
    <t>ORD-100059</t>
  </si>
  <si>
    <t>CUST-01133</t>
  </si>
  <si>
    <t>ORD-100060</t>
  </si>
  <si>
    <t>CUST-00084</t>
  </si>
  <si>
    <t>ORD-100061</t>
  </si>
  <si>
    <t>CUST-01520</t>
  </si>
  <si>
    <t>ORD-100062</t>
  </si>
  <si>
    <t>CUST-00952</t>
  </si>
  <si>
    <t>ORD-100063</t>
  </si>
  <si>
    <t>CUST-01541</t>
  </si>
  <si>
    <t>ORD-100064</t>
  </si>
  <si>
    <t>CUST-00022</t>
  </si>
  <si>
    <t>Suresh Kumar</t>
  </si>
  <si>
    <t>ORD-100065</t>
  </si>
  <si>
    <t>CUST-01619</t>
  </si>
  <si>
    <t>ORD-100066</t>
  </si>
  <si>
    <t>CUST-01611</t>
  </si>
  <si>
    <t>ORD-100067</t>
  </si>
  <si>
    <t>CUST-00512</t>
  </si>
  <si>
    <t>ORD-100068</t>
  </si>
  <si>
    <t>CUST-00926</t>
  </si>
  <si>
    <t>ORD-100069</t>
  </si>
  <si>
    <t>CUST-01090</t>
  </si>
  <si>
    <t>ORD-100070</t>
  </si>
  <si>
    <t>CUST-01653</t>
  </si>
  <si>
    <t>Yes</t>
  </si>
  <si>
    <t>Damaged</t>
  </si>
  <si>
    <t>ORD-100071</t>
  </si>
  <si>
    <t>CUST-00217</t>
  </si>
  <si>
    <t>ORD-100072</t>
  </si>
  <si>
    <t>CUST-01304</t>
  </si>
  <si>
    <t>ORD-100073</t>
  </si>
  <si>
    <t>CUST-01421</t>
  </si>
  <si>
    <t>ORD-100074</t>
  </si>
  <si>
    <t>CUST-01159</t>
  </si>
  <si>
    <t>ORD-100075</t>
  </si>
  <si>
    <t>CUST-00463</t>
  </si>
  <si>
    <t>ORD-100076</t>
  </si>
  <si>
    <t>CUST-00081</t>
  </si>
  <si>
    <t>ORD-100077</t>
  </si>
  <si>
    <t>CUST-01272</t>
  </si>
  <si>
    <t>ORD-100078</t>
  </si>
  <si>
    <t>CUST-01054</t>
  </si>
  <si>
    <t>ORD-100079</t>
  </si>
  <si>
    <t>CUST-00392</t>
  </si>
  <si>
    <t>ORD-100080</t>
  </si>
  <si>
    <t>CUST-01369</t>
  </si>
  <si>
    <t>ORD-100081</t>
  </si>
  <si>
    <t>ORD-100082</t>
  </si>
  <si>
    <t>CUST-00329</t>
  </si>
  <si>
    <t>ORD-100083</t>
  </si>
  <si>
    <t>CUST-00797</t>
  </si>
  <si>
    <t>ORD-100084</t>
  </si>
  <si>
    <t>CUST-00693</t>
  </si>
  <si>
    <t>ORD-100085</t>
  </si>
  <si>
    <t>CUST-00223</t>
  </si>
  <si>
    <t>ORD-100086</t>
  </si>
  <si>
    <t>CUST-01785</t>
  </si>
  <si>
    <t>ORD-100087</t>
  </si>
  <si>
    <t>CUST-01325</t>
  </si>
  <si>
    <t>ORD-100088</t>
  </si>
  <si>
    <t>Wrong Item</t>
  </si>
  <si>
    <t>ORD-100089</t>
  </si>
  <si>
    <t>CUST-00710</t>
  </si>
  <si>
    <t>ORD-100090</t>
  </si>
  <si>
    <t>CUST-01552</t>
  </si>
  <si>
    <t>ORD-100091</t>
  </si>
  <si>
    <t>CUST-01538</t>
  </si>
  <si>
    <t>ORD-100092</t>
  </si>
  <si>
    <t>CUST-01320</t>
  </si>
  <si>
    <t>ORD-100093</t>
  </si>
  <si>
    <t>CUST-01682</t>
  </si>
  <si>
    <t>ORD-100094</t>
  </si>
  <si>
    <t>CUST-00069</t>
  </si>
  <si>
    <t>ORD-100095</t>
  </si>
  <si>
    <t>CUST-00091</t>
  </si>
  <si>
    <t>ORD-100096</t>
  </si>
  <si>
    <t>CUST-01322</t>
  </si>
  <si>
    <t>ORD-100097</t>
  </si>
  <si>
    <t>CUST-01260</t>
  </si>
  <si>
    <t>ORD-100098</t>
  </si>
  <si>
    <t>CUST-01169</t>
  </si>
  <si>
    <t>ORD-100099</t>
  </si>
  <si>
    <t>CUST-00697</t>
  </si>
  <si>
    <t>ORD-100100</t>
  </si>
  <si>
    <t>CUST-00328</t>
  </si>
  <si>
    <t>ORD-100101</t>
  </si>
  <si>
    <t>CUST-01265</t>
  </si>
  <si>
    <t>ORD-100102</t>
  </si>
  <si>
    <t>CUST-01585</t>
  </si>
  <si>
    <t>ORD-100103</t>
  </si>
  <si>
    <t>CUST-00202</t>
  </si>
  <si>
    <t>ORD-100104</t>
  </si>
  <si>
    <t>CUST-01402</t>
  </si>
  <si>
    <t>ORD-100105</t>
  </si>
  <si>
    <t>CUST-01756</t>
  </si>
  <si>
    <t>ORD-100106</t>
  </si>
  <si>
    <t>CUST-01015</t>
  </si>
  <si>
    <t>ORD-100107</t>
  </si>
  <si>
    <t>CUST-00120</t>
  </si>
  <si>
    <t>ORD-100108</t>
  </si>
  <si>
    <t>CUST-00980</t>
  </si>
  <si>
    <t>ORD-100109</t>
  </si>
  <si>
    <t>CUST-00967</t>
  </si>
  <si>
    <t>Defective</t>
  </si>
  <si>
    <t>ORD-100110</t>
  </si>
  <si>
    <t>CUST-00553</t>
  </si>
  <si>
    <t>ORD-100111</t>
  </si>
  <si>
    <t>CUST-01223</t>
  </si>
  <si>
    <t>ORD-100112</t>
  </si>
  <si>
    <t>CUST-00411</t>
  </si>
  <si>
    <t>ORD-100113</t>
  </si>
  <si>
    <t>CUST-01746</t>
  </si>
  <si>
    <t>ORD-100114</t>
  </si>
  <si>
    <t>CUST-00695</t>
  </si>
  <si>
    <t>ORD-100115</t>
  </si>
  <si>
    <t>CUST-01703</t>
  </si>
  <si>
    <t>ORD-100116</t>
  </si>
  <si>
    <t>CUST-01775</t>
  </si>
  <si>
    <t>ORD-100117</t>
  </si>
  <si>
    <t>CUST-00062</t>
  </si>
  <si>
    <t>ORD-100118</t>
  </si>
  <si>
    <t>CUST-01198</t>
  </si>
  <si>
    <t>ORD-100119</t>
  </si>
  <si>
    <t>ORD-100120</t>
  </si>
  <si>
    <t>CUST-00855</t>
  </si>
  <si>
    <t>Late Delivery</t>
  </si>
  <si>
    <t>ORD-100121</t>
  </si>
  <si>
    <t>CUST-00325</t>
  </si>
  <si>
    <t>ORD-100122</t>
  </si>
  <si>
    <t>CUST-00151</t>
  </si>
  <si>
    <t>ORD-100123</t>
  </si>
  <si>
    <t>CUST-01512</t>
  </si>
  <si>
    <t>ORD-100124</t>
  </si>
  <si>
    <t>CUST-00532</t>
  </si>
  <si>
    <t>ORD-100125</t>
  </si>
  <si>
    <t>CUST-00539</t>
  </si>
  <si>
    <t>ORD-100126</t>
  </si>
  <si>
    <t>CUST-01707</t>
  </si>
  <si>
    <t>ORD-100127</t>
  </si>
  <si>
    <t>CUST-00946</t>
  </si>
  <si>
    <t>ORD-100128</t>
  </si>
  <si>
    <t>ORD-100129</t>
  </si>
  <si>
    <t>ORD-100130</t>
  </si>
  <si>
    <t>CUST-00136</t>
  </si>
  <si>
    <t>ORD-100131</t>
  </si>
  <si>
    <t>CUST-00399</t>
  </si>
  <si>
    <t>ORD-100132</t>
  </si>
  <si>
    <t>CUST-00122</t>
  </si>
  <si>
    <t>Quality Issue</t>
  </si>
  <si>
    <t>ORD-100133</t>
  </si>
  <si>
    <t>CUST-00267</t>
  </si>
  <si>
    <t>ORD-100134</t>
  </si>
  <si>
    <t>CUST-00910</t>
  </si>
  <si>
    <t>ORD-100135</t>
  </si>
  <si>
    <t>CUST-01631</t>
  </si>
  <si>
    <t>ORD-100136</t>
  </si>
  <si>
    <t>CUST-00294</t>
  </si>
  <si>
    <t>ORD-100137</t>
  </si>
  <si>
    <t>CUST-01242</t>
  </si>
  <si>
    <t>ORD-100138</t>
  </si>
  <si>
    <t>CUST-01344</t>
  </si>
  <si>
    <t>ORD-100139</t>
  </si>
  <si>
    <t>ORD-100140</t>
  </si>
  <si>
    <t>CUST-01447</t>
  </si>
  <si>
    <t>ORD-100141</t>
  </si>
  <si>
    <t>CUST-01412</t>
  </si>
  <si>
    <t>ORD-100142</t>
  </si>
  <si>
    <t>CUST-00319</t>
  </si>
  <si>
    <t>ORD-100143</t>
  </si>
  <si>
    <t>CUST-01532</t>
  </si>
  <si>
    <t>ORD-100144</t>
  </si>
  <si>
    <t>CUST-00747</t>
  </si>
  <si>
    <t>ORD-100145</t>
  </si>
  <si>
    <t>CUST-00519</t>
  </si>
  <si>
    <t>ORD-100146</t>
  </si>
  <si>
    <t>CUST-00558</t>
  </si>
  <si>
    <t>ORD-100147</t>
  </si>
  <si>
    <t>CUST-00467</t>
  </si>
  <si>
    <t>ORD-100148</t>
  </si>
  <si>
    <t>CUST-00196</t>
  </si>
  <si>
    <t>ORD-100149</t>
  </si>
  <si>
    <t>CUST-01122</t>
  </si>
  <si>
    <t>ORD-100150</t>
  </si>
  <si>
    <t>CUST-00137</t>
  </si>
  <si>
    <t>ORD-100151</t>
  </si>
  <si>
    <t>CUST-00945</t>
  </si>
  <si>
    <t>ORD-100152</t>
  </si>
  <si>
    <t>CUST-01778</t>
  </si>
  <si>
    <t>ORD-100153</t>
  </si>
  <si>
    <t>CUST-01493</t>
  </si>
  <si>
    <t>ORD-100154</t>
  </si>
  <si>
    <t>CUST-00074</t>
  </si>
  <si>
    <t>ORD-100155</t>
  </si>
  <si>
    <t>CUST-01180</t>
  </si>
  <si>
    <t>Changed Mind</t>
  </si>
  <si>
    <t>ORD-100156</t>
  </si>
  <si>
    <t>CUST-00981</t>
  </si>
  <si>
    <t>ORD-100157</t>
  </si>
  <si>
    <t>CUST-00180</t>
  </si>
  <si>
    <t>ORD-100158</t>
  </si>
  <si>
    <t>CUST-00903</t>
  </si>
  <si>
    <t>ORD-100159</t>
  </si>
  <si>
    <t>CUST-00254</t>
  </si>
  <si>
    <t>ORD-100160</t>
  </si>
  <si>
    <t>CUST-01240</t>
  </si>
  <si>
    <t>ORD-100161</t>
  </si>
  <si>
    <t>CUST-01317</t>
  </si>
  <si>
    <t>ORD-100162</t>
  </si>
  <si>
    <t>CUST-01432</t>
  </si>
  <si>
    <t>ORD-100163</t>
  </si>
  <si>
    <t>CUST-00594</t>
  </si>
  <si>
    <t>ORD-100164</t>
  </si>
  <si>
    <t>CUST-01480</t>
  </si>
  <si>
    <t>ORD-100165</t>
  </si>
  <si>
    <t>CUST-00258</t>
  </si>
  <si>
    <t>ORD-100166</t>
  </si>
  <si>
    <t>CUST-01637</t>
  </si>
  <si>
    <t>ORD-100167</t>
  </si>
  <si>
    <t>CUST-00044</t>
  </si>
  <si>
    <t>ORD-100168</t>
  </si>
  <si>
    <t>CUST-00197</t>
  </si>
  <si>
    <t>ORD-100169</t>
  </si>
  <si>
    <t>CUST-00372</t>
  </si>
  <si>
    <t>ORD-100170</t>
  </si>
  <si>
    <t>CUST-00285</t>
  </si>
  <si>
    <t>ORD-100171</t>
  </si>
  <si>
    <t>ORD-100172</t>
  </si>
  <si>
    <t>CUST-00529</t>
  </si>
  <si>
    <t>ORD-100173</t>
  </si>
  <si>
    <t>CUST-00469</t>
  </si>
  <si>
    <t>ORD-100174</t>
  </si>
  <si>
    <t>CUST-01781</t>
  </si>
  <si>
    <t>ORD-100175</t>
  </si>
  <si>
    <t>CUST-00049</t>
  </si>
  <si>
    <t>ORD-100176</t>
  </si>
  <si>
    <t>CUST-01676</t>
  </si>
  <si>
    <t>ORD-100177</t>
  </si>
  <si>
    <t>ORD-100178</t>
  </si>
  <si>
    <t>CUST-01115</t>
  </si>
  <si>
    <t>ORD-100179</t>
  </si>
  <si>
    <t>CUST-00699</t>
  </si>
  <si>
    <t>ORD-100180</t>
  </si>
  <si>
    <t>CUST-00918</t>
  </si>
  <si>
    <t>ORD-100181</t>
  </si>
  <si>
    <t>CUST-00265</t>
  </si>
  <si>
    <t>ORD-100182</t>
  </si>
  <si>
    <t>ORD-100183</t>
  </si>
  <si>
    <t>CUST-01278</t>
  </si>
  <si>
    <t>ORD-100184</t>
  </si>
  <si>
    <t>ORD-100185</t>
  </si>
  <si>
    <t>CUST-00552</t>
  </si>
  <si>
    <t>ORD-100186</t>
  </si>
  <si>
    <t>CUST-00050</t>
  </si>
  <si>
    <t>ORD-100187</t>
  </si>
  <si>
    <t>CUST-01724</t>
  </si>
  <si>
    <t>ORD-100188</t>
  </si>
  <si>
    <t>CUST-01453</t>
  </si>
  <si>
    <t>ORD-100189</t>
  </si>
  <si>
    <t>CUST-01680</t>
  </si>
  <si>
    <t>ORD-100190</t>
  </si>
  <si>
    <t>CUST-00985</t>
  </si>
  <si>
    <t>ORD-100191</t>
  </si>
  <si>
    <t>CUST-00856</t>
  </si>
  <si>
    <t>ORD-100192</t>
  </si>
  <si>
    <t>CUST-01150</t>
  </si>
  <si>
    <t>ORD-100193</t>
  </si>
  <si>
    <t>CUST-00324</t>
  </si>
  <si>
    <t>ORD-100194</t>
  </si>
  <si>
    <t>CUST-01460</t>
  </si>
  <si>
    <t>ORD-100195</t>
  </si>
  <si>
    <t>CUST-00346</t>
  </si>
  <si>
    <t>ORD-100196</t>
  </si>
  <si>
    <t>CUST-00521</t>
  </si>
  <si>
    <t>ORD-100197</t>
  </si>
  <si>
    <t>CUST-00421</t>
  </si>
  <si>
    <t>ORD-100198</t>
  </si>
  <si>
    <t>CUST-01233</t>
  </si>
  <si>
    <t>ORD-100199</t>
  </si>
  <si>
    <t>CUST-00503</t>
  </si>
  <si>
    <t>ORD-100200</t>
  </si>
  <si>
    <t>CUST-00481</t>
  </si>
  <si>
    <t>ORD-100201</t>
  </si>
  <si>
    <t>CUST-01027</t>
  </si>
  <si>
    <t>ORD-100202</t>
  </si>
  <si>
    <t>ORD-100203</t>
  </si>
  <si>
    <t>CUST-01513</t>
  </si>
  <si>
    <t>ORD-100204</t>
  </si>
  <si>
    <t>CUST-00838</t>
  </si>
  <si>
    <t>ORD-100205</t>
  </si>
  <si>
    <t>CUST-00052</t>
  </si>
  <si>
    <t>ORD-100206</t>
  </si>
  <si>
    <t>CUST-00085</t>
  </si>
  <si>
    <t>ORD-100207</t>
  </si>
  <si>
    <t>CUST-01762</t>
  </si>
  <si>
    <t>ORD-100208</t>
  </si>
  <si>
    <t>CUST-00011</t>
  </si>
  <si>
    <t>ORD-100209</t>
  </si>
  <si>
    <t>ORD-100210</t>
  </si>
  <si>
    <t>ORD-100211</t>
  </si>
  <si>
    <t>CUST-01238</t>
  </si>
  <si>
    <t>ORD-100212</t>
  </si>
  <si>
    <t>CUST-00380</t>
  </si>
  <si>
    <t>ORD-100213</t>
  </si>
  <si>
    <t>CUST-01615</t>
  </si>
  <si>
    <t>ORD-100214</t>
  </si>
  <si>
    <t>CUST-00169</t>
  </si>
  <si>
    <t>ORD-100215</t>
  </si>
  <si>
    <t>ORD-100216</t>
  </si>
  <si>
    <t>CUST-00276</t>
  </si>
  <si>
    <t>ORD-100217</t>
  </si>
  <si>
    <t>CUST-01140</t>
  </si>
  <si>
    <t>ORD-100218</t>
  </si>
  <si>
    <t>CUST-00477</t>
  </si>
  <si>
    <t>ORD-100219</t>
  </si>
  <si>
    <t>CUST-00334</t>
  </si>
  <si>
    <t>ORD-100220</t>
  </si>
  <si>
    <t>CUST-01280</t>
  </si>
  <si>
    <t>ORD-100221</t>
  </si>
  <si>
    <t>CUST-00894</t>
  </si>
  <si>
    <t>ORD-100222</t>
  </si>
  <si>
    <t>ORD-100223</t>
  </si>
  <si>
    <t>CUST-00687</t>
  </si>
  <si>
    <t>ORD-100224</t>
  </si>
  <si>
    <t>CUST-01049</t>
  </si>
  <si>
    <t>ORD-100225</t>
  </si>
  <si>
    <t>CUST-00899</t>
  </si>
  <si>
    <t>ORD-100226</t>
  </si>
  <si>
    <t>CUST-00565</t>
  </si>
  <si>
    <t>ORD-100227</t>
  </si>
  <si>
    <t>CUST-01401</t>
  </si>
  <si>
    <t>ORD-100228</t>
  </si>
  <si>
    <t>CUST-00187</t>
  </si>
  <si>
    <t>ORD-100229</t>
  </si>
  <si>
    <t>CUST-01371</t>
  </si>
  <si>
    <t>ORD-100230</t>
  </si>
  <si>
    <t>CUST-01209</t>
  </si>
  <si>
    <t>ORD-100231</t>
  </si>
  <si>
    <t>CUST-00297</t>
  </si>
  <si>
    <t>ORD-100232</t>
  </si>
  <si>
    <t>CUST-00524</t>
  </si>
  <si>
    <t>ORD-100233</t>
  </si>
  <si>
    <t>CUST-00359</t>
  </si>
  <si>
    <t>ORD-100234</t>
  </si>
  <si>
    <t>ORD-100235</t>
  </si>
  <si>
    <t>CUST-00251</t>
  </si>
  <si>
    <t>ORD-100236</t>
  </si>
  <si>
    <t>CUST-00632</t>
  </si>
  <si>
    <t>ORD-100237</t>
  </si>
  <si>
    <t>CUST-00779</t>
  </si>
  <si>
    <t>ORD-100238</t>
  </si>
  <si>
    <t>CUST-00921</t>
  </si>
  <si>
    <t>ORD-100239</t>
  </si>
  <si>
    <t>CUST-00560</t>
  </si>
  <si>
    <t>ORD-100240</t>
  </si>
  <si>
    <t>CUST-01379</t>
  </si>
  <si>
    <t>ORD-100241</t>
  </si>
  <si>
    <t>CUST-00309</t>
  </si>
  <si>
    <t>ORD-100242</t>
  </si>
  <si>
    <t>CUST-00261</t>
  </si>
  <si>
    <t>ORD-100243</t>
  </si>
  <si>
    <t>CUST-00067</t>
  </si>
  <si>
    <t>ORD-100244</t>
  </si>
  <si>
    <t>CUST-00476</t>
  </si>
  <si>
    <t>ORD-100245</t>
  </si>
  <si>
    <t>CUST-01165</t>
  </si>
  <si>
    <t>ORD-100246</t>
  </si>
  <si>
    <t>CUST-01537</t>
  </si>
  <si>
    <t>ORD-100247</t>
  </si>
  <si>
    <t>CUST-00445</t>
  </si>
  <si>
    <t>ORD-100248</t>
  </si>
  <si>
    <t>CUST-01464</t>
  </si>
  <si>
    <t>ORD-100249</t>
  </si>
  <si>
    <t>CUST-00037</t>
  </si>
  <si>
    <t>ORD-100250</t>
  </si>
  <si>
    <t>ORD-100251</t>
  </si>
  <si>
    <t>CUST-00397</t>
  </si>
  <si>
    <t>ORD-100252</t>
  </si>
  <si>
    <t>CUST-01226</t>
  </si>
  <si>
    <t>ORD-100253</t>
  </si>
  <si>
    <t>CUST-01281</t>
  </si>
  <si>
    <t>ORD-100254</t>
  </si>
  <si>
    <t>CUST-00128</t>
  </si>
  <si>
    <t>ORD-100255</t>
  </si>
  <si>
    <t>CUST-00562</t>
  </si>
  <si>
    <t>ORD-100256</t>
  </si>
  <si>
    <t>CUST-00702</t>
  </si>
  <si>
    <t>ORD-100257</t>
  </si>
  <si>
    <t>CUST-01635</t>
  </si>
  <si>
    <t>ORD-100258</t>
  </si>
  <si>
    <t>CUST-01764</t>
  </si>
  <si>
    <t>ORD-100259</t>
  </si>
  <si>
    <t>CUST-00375</t>
  </si>
  <si>
    <t>ORD-100260</t>
  </si>
  <si>
    <t>CUST-00323</t>
  </si>
  <si>
    <t>ORD-100261</t>
  </si>
  <si>
    <t>CUST-01539</t>
  </si>
  <si>
    <t>ORD-100262</t>
  </si>
  <si>
    <t>CUST-01400</t>
  </si>
  <si>
    <t>ORD-100263</t>
  </si>
  <si>
    <t>ORD-100264</t>
  </si>
  <si>
    <t>CUST-01648</t>
  </si>
  <si>
    <t>ORD-100265</t>
  </si>
  <si>
    <t>CUST-01662</t>
  </si>
  <si>
    <t>ORD-100266</t>
  </si>
  <si>
    <t>CUST-01642</t>
  </si>
  <si>
    <t>ORD-100267</t>
  </si>
  <si>
    <t>CUST-01184</t>
  </si>
  <si>
    <t>ORD-100268</t>
  </si>
  <si>
    <t>CUST-01290</t>
  </si>
  <si>
    <t>ORD-100269</t>
  </si>
  <si>
    <t>CUST-01328</t>
  </si>
  <si>
    <t>ORD-100270</t>
  </si>
  <si>
    <t>CUST-00306</t>
  </si>
  <si>
    <t>ORD-100271</t>
  </si>
  <si>
    <t>CUST-00561</t>
  </si>
  <si>
    <t>ORD-100272</t>
  </si>
  <si>
    <t>CUST-01735</t>
  </si>
  <si>
    <t>ORD-100273</t>
  </si>
  <si>
    <t>CUST-00177</t>
  </si>
  <si>
    <t>ORD-100274</t>
  </si>
  <si>
    <t>CUST-00347</t>
  </si>
  <si>
    <t>ORD-100275</t>
  </si>
  <si>
    <t>CUST-00667</t>
  </si>
  <si>
    <t>ORD-100276</t>
  </si>
  <si>
    <t>CUST-00604</t>
  </si>
  <si>
    <t>ORD-100277</t>
  </si>
  <si>
    <t>CUST-00639</t>
  </si>
  <si>
    <t>ORD-100278</t>
  </si>
  <si>
    <t>CUST-00804</t>
  </si>
  <si>
    <t>ORD-100279</t>
  </si>
  <si>
    <t>CUST-00353</t>
  </si>
  <si>
    <t>ORD-100280</t>
  </si>
  <si>
    <t>CUST-01175</t>
  </si>
  <si>
    <t>ORD-100281</t>
  </si>
  <si>
    <t>CUST-00611</t>
  </si>
  <si>
    <t>ORD-100282</t>
  </si>
  <si>
    <t>CUST-01009</t>
  </si>
  <si>
    <t>ORD-100283</t>
  </si>
  <si>
    <t>ORD-100284</t>
  </si>
  <si>
    <t>ORD-100285</t>
  </si>
  <si>
    <t>CUST-01562</t>
  </si>
  <si>
    <t>ORD-100286</t>
  </si>
  <si>
    <t>CUST-00924</t>
  </si>
  <si>
    <t>ORD-100287</t>
  </si>
  <si>
    <t>CUST-00363</t>
  </si>
  <si>
    <t>ORD-100288</t>
  </si>
  <si>
    <t>CUST-01055</t>
  </si>
  <si>
    <t>ORD-100289</t>
  </si>
  <si>
    <t>CUST-00043</t>
  </si>
  <si>
    <t>ORD-100290</t>
  </si>
  <si>
    <t>CUST-01235</t>
  </si>
  <si>
    <t>ORD-100291</t>
  </si>
  <si>
    <t>CUST-01131</t>
  </si>
  <si>
    <t>ORD-100292</t>
  </si>
  <si>
    <t>CUST-00669</t>
  </si>
  <si>
    <t>ORD-100293</t>
  </si>
  <si>
    <t>CUST-01634</t>
  </si>
  <si>
    <t>ORD-100294</t>
  </si>
  <si>
    <t>CUST-00583</t>
  </si>
  <si>
    <t>ORD-100295</t>
  </si>
  <si>
    <t>CUST-00897</t>
  </si>
  <si>
    <t>ORD-100296</t>
  </si>
  <si>
    <t>CUST-00621</t>
  </si>
  <si>
    <t>ORD-100297</t>
  </si>
  <si>
    <t>CUST-00289</t>
  </si>
  <si>
    <t>ORD-100298</t>
  </si>
  <si>
    <t>CUST-01722</t>
  </si>
  <si>
    <t>ORD-100299</t>
  </si>
  <si>
    <t>CUST-00210</t>
  </si>
  <si>
    <t>ORD-100300</t>
  </si>
  <si>
    <t>CUST-01335</t>
  </si>
  <si>
    <t>ORD-100301</t>
  </si>
  <si>
    <t>CUST-00784</t>
  </si>
  <si>
    <t>ORD-100302</t>
  </si>
  <si>
    <t>CUST-01596</t>
  </si>
  <si>
    <t>ORD-100303</t>
  </si>
  <si>
    <t>CUST-01050</t>
  </si>
  <si>
    <t>ORD-100304</t>
  </si>
  <si>
    <t>CUST-01736</t>
  </si>
  <si>
    <t>ORD-100305</t>
  </si>
  <si>
    <t>CUST-00803</t>
  </si>
  <si>
    <t>ORD-100306</t>
  </si>
  <si>
    <t>CUST-01425</t>
  </si>
  <si>
    <t>ORD-100307</t>
  </si>
  <si>
    <t>CUST-00547</t>
  </si>
  <si>
    <t>ORD-100308</t>
  </si>
  <si>
    <t>CUST-00436</t>
  </si>
  <si>
    <t>ORD-100309</t>
  </si>
  <si>
    <t>CUST-00525</t>
  </si>
  <si>
    <t>ORD-100310</t>
  </si>
  <si>
    <t>ORD-100311</t>
  </si>
  <si>
    <t>CUST-00811</t>
  </si>
  <si>
    <t>ORD-100312</t>
  </si>
  <si>
    <t>CUST-01548</t>
  </si>
  <si>
    <t>ORD-100313</t>
  </si>
  <si>
    <t>CUST-01361</t>
  </si>
  <si>
    <t>ORD-100314</t>
  </si>
  <si>
    <t>ORD-100315</t>
  </si>
  <si>
    <t>CUST-00979</t>
  </si>
  <si>
    <t>ORD-100316</t>
  </si>
  <si>
    <t>CUST-01591</t>
  </si>
  <si>
    <t>ORD-100317</t>
  </si>
  <si>
    <t>CUST-00566</t>
  </si>
  <si>
    <t>ORD-100318</t>
  </si>
  <si>
    <t>ORD-100319</t>
  </si>
  <si>
    <t>CUST-00455</t>
  </si>
  <si>
    <t>ORD-100320</t>
  </si>
  <si>
    <t>ORD-100321</t>
  </si>
  <si>
    <t>CUST-01791</t>
  </si>
  <si>
    <t>ORD-100322</t>
  </si>
  <si>
    <t>CUST-00475</t>
  </si>
  <si>
    <t>ORD-100323</t>
  </si>
  <si>
    <t>CUST-01103</t>
  </si>
  <si>
    <t>ORD-100324</t>
  </si>
  <si>
    <t>CUST-00550</t>
  </si>
  <si>
    <t>ORD-100325</t>
  </si>
  <si>
    <t>CUST-00972</t>
  </si>
  <si>
    <t>ORD-100326</t>
  </si>
  <si>
    <t>CUST-00884</t>
  </si>
  <si>
    <t>ORD-100327</t>
  </si>
  <si>
    <t>CUST-00960</t>
  </si>
  <si>
    <t>ORD-100328</t>
  </si>
  <si>
    <t>CUST-00466</t>
  </si>
  <si>
    <t>ORD-100329</t>
  </si>
  <si>
    <t>CUST-01698</t>
  </si>
  <si>
    <t>ORD-100330</t>
  </si>
  <si>
    <t>ORD-100331</t>
  </si>
  <si>
    <t>CUST-01529</t>
  </si>
  <si>
    <t>ORD-100332</t>
  </si>
  <si>
    <t>CUST-00883</t>
  </si>
  <si>
    <t>ORD-100333</t>
  </si>
  <si>
    <t>CUST-00345</t>
  </si>
  <si>
    <t>ORD-100334</t>
  </si>
  <si>
    <t>CUST-00978</t>
  </si>
  <si>
    <t>ORD-100335</t>
  </si>
  <si>
    <t>CUST-01158</t>
  </si>
  <si>
    <t>ORD-100336</t>
  </si>
  <si>
    <t>CUST-00868</t>
  </si>
  <si>
    <t>ORD-100337</t>
  </si>
  <si>
    <t>ORD-100338</t>
  </si>
  <si>
    <t>CUST-00280</t>
  </si>
  <si>
    <t>ORD-100339</t>
  </si>
  <si>
    <t>CUST-00119</t>
  </si>
  <si>
    <t>ORD-100340</t>
  </si>
  <si>
    <t>CUST-00315</t>
  </si>
  <si>
    <t>ORD-100341</t>
  </si>
  <si>
    <t>CUST-00413</t>
  </si>
  <si>
    <t>ORD-100342</t>
  </si>
  <si>
    <t>CUST-01014</t>
  </si>
  <si>
    <t>ORD-100343</t>
  </si>
  <si>
    <t>CUST-01465</t>
  </si>
  <si>
    <t>ORD-100344</t>
  </si>
  <si>
    <t>CUST-00369</t>
  </si>
  <si>
    <t>ORD-100345</t>
  </si>
  <si>
    <t>CUST-00304</t>
  </si>
  <si>
    <t>ORD-100346</t>
  </si>
  <si>
    <t>ORD-100347</t>
  </si>
  <si>
    <t>CUST-00465</t>
  </si>
  <si>
    <t>ORD-100348</t>
  </si>
  <si>
    <t>CUST-01587</t>
  </si>
  <si>
    <t>ORD-100349</t>
  </si>
  <si>
    <t>CUST-00778</t>
  </si>
  <si>
    <t>ORD-100350</t>
  </si>
  <si>
    <t>CUST-00726</t>
  </si>
  <si>
    <t>ORD-100351</t>
  </si>
  <si>
    <t>CUST-01086</t>
  </si>
  <si>
    <t>ORD-100352</t>
  </si>
  <si>
    <t>CUST-01723</t>
  </si>
  <si>
    <t>ORD-100353</t>
  </si>
  <si>
    <t>CUST-01070</t>
  </si>
  <si>
    <t>ORD-100354</t>
  </si>
  <si>
    <t>ORD-100355</t>
  </si>
  <si>
    <t>CUST-00090</t>
  </si>
  <si>
    <t>ORD-100356</t>
  </si>
  <si>
    <t>CUST-00871</t>
  </si>
  <si>
    <t>ORD-100357</t>
  </si>
  <si>
    <t>CUST-01319</t>
  </si>
  <si>
    <t>ORD-100358</t>
  </si>
  <si>
    <t>CUST-01118</t>
  </si>
  <si>
    <t>ORD-100359</t>
  </si>
  <si>
    <t>CUST-01782</t>
  </si>
  <si>
    <t>ORD-100360</t>
  </si>
  <si>
    <t>CUST-01069</t>
  </si>
  <si>
    <t>ORD-100361</t>
  </si>
  <si>
    <t>CUST-00489</t>
  </si>
  <si>
    <t>ORD-100362</t>
  </si>
  <si>
    <t>CUST-00281</t>
  </si>
  <si>
    <t>ORD-100363</t>
  </si>
  <si>
    <t>ORD-100364</t>
  </si>
  <si>
    <t>CUST-00789</t>
  </si>
  <si>
    <t>ORD-100365</t>
  </si>
  <si>
    <t>CUST-00896</t>
  </si>
  <si>
    <t>ORD-100366</t>
  </si>
  <si>
    <t>CUST-01094</t>
  </si>
  <si>
    <t>ORD-100367</t>
  </si>
  <si>
    <t>CUST-00983</t>
  </si>
  <si>
    <t>ORD-100368</t>
  </si>
  <si>
    <t>CUST-01484</t>
  </si>
  <si>
    <t>ORD-100369</t>
  </si>
  <si>
    <t>ORD-100370</t>
  </si>
  <si>
    <t>CUST-00348</t>
  </si>
  <si>
    <t>ORD-100371</t>
  </si>
  <si>
    <t>CUST-00344</t>
  </si>
  <si>
    <t>ORD-100372</t>
  </si>
  <si>
    <t>CUST-01016</t>
  </si>
  <si>
    <t>ORD-100373</t>
  </si>
  <si>
    <t>ORD-100374</t>
  </si>
  <si>
    <t>ORD-100375</t>
  </si>
  <si>
    <t>CUST-00595</t>
  </si>
  <si>
    <t>ORD-100376</t>
  </si>
  <si>
    <t>ORD-100377</t>
  </si>
  <si>
    <t>ORD-100378</t>
  </si>
  <si>
    <t>ORD-100379</t>
  </si>
  <si>
    <t>CUST-00882</t>
  </si>
  <si>
    <t>ORD-100380</t>
  </si>
  <si>
    <t>CUST-01725</t>
  </si>
  <si>
    <t>ORD-100381</t>
  </si>
  <si>
    <t>ORD-100382</t>
  </si>
  <si>
    <t>CUST-00762</t>
  </si>
  <si>
    <t>ORD-100383</t>
  </si>
  <si>
    <t>CUST-01798</t>
  </si>
  <si>
    <t>ORD-100384</t>
  </si>
  <si>
    <t>CUST-00208</t>
  </si>
  <si>
    <t>ORD-100385</t>
  </si>
  <si>
    <t>CUST-01190</t>
  </si>
  <si>
    <t>ORD-100386</t>
  </si>
  <si>
    <t>CUST-01504</t>
  </si>
  <si>
    <t>ORD-100387</t>
  </si>
  <si>
    <t>CUST-00259</t>
  </si>
  <si>
    <t>ORD-100388</t>
  </si>
  <si>
    <t>CUST-00514</t>
  </si>
  <si>
    <t>ORD-100389</t>
  </si>
  <si>
    <t>CUST-01099</t>
  </si>
  <si>
    <t>ORD-100390</t>
  </si>
  <si>
    <t>CUST-00625</t>
  </si>
  <si>
    <t>ORD-100391</t>
  </si>
  <si>
    <t>CUST-00994</t>
  </si>
  <si>
    <t>ORD-100392</t>
  </si>
  <si>
    <t>CUST-00443</t>
  </si>
  <si>
    <t>ORD-100393</t>
  </si>
  <si>
    <t>CUST-01017</t>
  </si>
  <si>
    <t>ORD-100394</t>
  </si>
  <si>
    <t>CUST-00124</t>
  </si>
  <si>
    <t>ORD-100395</t>
  </si>
  <si>
    <t>CUST-01178</t>
  </si>
  <si>
    <t>ORD-100396</t>
  </si>
  <si>
    <t>ORD-100397</t>
  </si>
  <si>
    <t>CUST-00456</t>
  </si>
  <si>
    <t>ORD-100398</t>
  </si>
  <si>
    <t>CUST-01048</t>
  </si>
  <si>
    <t>ORD-100399</t>
  </si>
  <si>
    <t>CUST-00857</t>
  </si>
  <si>
    <t>ORD-100400</t>
  </si>
  <si>
    <t>CUST-00032</t>
  </si>
  <si>
    <t>ORD-100401</t>
  </si>
  <si>
    <t>ORD-100402</t>
  </si>
  <si>
    <t>ORD-100403</t>
  </si>
  <si>
    <t>CUST-00207</t>
  </si>
  <si>
    <t>ORD-100404</t>
  </si>
  <si>
    <t>ORD-100405</t>
  </si>
  <si>
    <t>CUST-01528</t>
  </si>
  <si>
    <t>ORD-100406</t>
  </si>
  <si>
    <t>CUST-00929</t>
  </si>
  <si>
    <t>ORD-100407</t>
  </si>
  <si>
    <t>CUST-01488</t>
  </si>
  <si>
    <t>ORD-100408</t>
  </si>
  <si>
    <t>CUST-01036</t>
  </si>
  <si>
    <t>ORD-100409</t>
  </si>
  <si>
    <t>CUST-01392</t>
  </si>
  <si>
    <t>ORD-100410</t>
  </si>
  <si>
    <t>ORD-100411</t>
  </si>
  <si>
    <t>CUST-00470</t>
  </si>
  <si>
    <t>ORD-100412</t>
  </si>
  <si>
    <t>ORD-100413</t>
  </si>
  <si>
    <t>CUST-00801</t>
  </si>
  <si>
    <t>ORD-100414</t>
  </si>
  <si>
    <t>CUST-01550</t>
  </si>
  <si>
    <t>ORD-100415</t>
  </si>
  <si>
    <t>ORD-100416</t>
  </si>
  <si>
    <t>CUST-00419</t>
  </si>
  <si>
    <t>ORD-100417</t>
  </si>
  <si>
    <t>CUST-01052</t>
  </si>
  <si>
    <t>ORD-100418</t>
  </si>
  <si>
    <t>CUST-00567</t>
  </si>
  <si>
    <t>ORD-100419</t>
  </si>
  <si>
    <t>CUST-01793</t>
  </si>
  <si>
    <t>ORD-100420</t>
  </si>
  <si>
    <t>CUST-01732</t>
  </si>
  <si>
    <t>ORD-100421</t>
  </si>
  <si>
    <t>CUST-00854</t>
  </si>
  <si>
    <t>ORD-100422</t>
  </si>
  <si>
    <t>CUST-00535</t>
  </si>
  <si>
    <t>ORD-100423</t>
  </si>
  <si>
    <t>CUST-00949</t>
  </si>
  <si>
    <t>ORD-100424</t>
  </si>
  <si>
    <t>CUST-00794</t>
  </si>
  <si>
    <t>ORD-100425</t>
  </si>
  <si>
    <t>CUST-00766</t>
  </si>
  <si>
    <t>ORD-100426</t>
  </si>
  <si>
    <t>CUST-01561</t>
  </si>
  <si>
    <t>ORD-100427</t>
  </si>
  <si>
    <t>CUST-01563</t>
  </si>
  <si>
    <t>ORD-100428</t>
  </si>
  <si>
    <t>CUST-01491</t>
  </si>
  <si>
    <t>ORD-100429</t>
  </si>
  <si>
    <t>CUST-00245</t>
  </si>
  <si>
    <t>ORD-100430</t>
  </si>
  <si>
    <t>CUST-00472</t>
  </si>
  <si>
    <t>ORD-100431</t>
  </si>
  <si>
    <t>CUST-00073</t>
  </si>
  <si>
    <t>ORD-100432</t>
  </si>
  <si>
    <t>CUST-00769</t>
  </si>
  <si>
    <t>ORD-100433</t>
  </si>
  <si>
    <t>CUST-01695</t>
  </si>
  <si>
    <t>ORD-100434</t>
  </si>
  <si>
    <t>CUST-00133</t>
  </si>
  <si>
    <t>ORD-100435</t>
  </si>
  <si>
    <t>CUST-00162</t>
  </si>
  <si>
    <t>ORD-100436</t>
  </si>
  <si>
    <t>CUST-00783</t>
  </si>
  <si>
    <t>ORD-100437</t>
  </si>
  <si>
    <t>CUST-00840</t>
  </si>
  <si>
    <t>ORD-100438</t>
  </si>
  <si>
    <t>CUST-01106</t>
  </si>
  <si>
    <t>ORD-100439</t>
  </si>
  <si>
    <t>CUST-01776</t>
  </si>
  <si>
    <t>ORD-100440</t>
  </si>
  <si>
    <t>CUST-01748</t>
  </si>
  <si>
    <t>ORD-100441</t>
  </si>
  <si>
    <t>ORD-100442</t>
  </si>
  <si>
    <t>CUST-00121</t>
  </si>
  <si>
    <t>ORD-100443</t>
  </si>
  <si>
    <t>CUST-01451</t>
  </si>
  <si>
    <t>ORD-100444</t>
  </si>
  <si>
    <t>CUST-01525</t>
  </si>
  <si>
    <t>ORD-100445</t>
  </si>
  <si>
    <t>ORD-100446</t>
  </si>
  <si>
    <t>CUST-00872</t>
  </si>
  <si>
    <t>ORD-100447</t>
  </si>
  <si>
    <t>CUST-00330</t>
  </si>
  <si>
    <t>ORD-100448</t>
  </si>
  <si>
    <t>CUST-00089</t>
  </si>
  <si>
    <t>ORD-100449</t>
  </si>
  <si>
    <t>CUST-01001</t>
  </si>
  <si>
    <t>ORD-100450</t>
  </si>
  <si>
    <t>CUST-01608</t>
  </si>
  <si>
    <t>ORD-100451</t>
  </si>
  <si>
    <t>CUST-01193</t>
  </si>
  <si>
    <t>ORD-100452</t>
  </si>
  <si>
    <t>CUST-00835</t>
  </si>
  <si>
    <t>ORD-100453</t>
  </si>
  <si>
    <t>ORD-100454</t>
  </si>
  <si>
    <t>CUST-01100</t>
  </si>
  <si>
    <t>ORD-100455</t>
  </si>
  <si>
    <t>CUST-01515</t>
  </si>
  <si>
    <t>ORD-100456</t>
  </si>
  <si>
    <t>CUST-00023</t>
  </si>
  <si>
    <t>ORD-100457</t>
  </si>
  <si>
    <t>CUST-00313</t>
  </si>
  <si>
    <t>ORD-100458</t>
  </si>
  <si>
    <t>CUST-01540</t>
  </si>
  <si>
    <t>ORD-100459</t>
  </si>
  <si>
    <t>CUST-00118</t>
  </si>
  <si>
    <t>ORD-100460</t>
  </si>
  <si>
    <t>CUST-00523</t>
  </si>
  <si>
    <t>ORD-100461</t>
  </si>
  <si>
    <t>CUST-01146</t>
  </si>
  <si>
    <t>ORD-100462</t>
  </si>
  <si>
    <t>CUST-00080</t>
  </si>
  <si>
    <t>ORD-100463</t>
  </si>
  <si>
    <t>CUST-00150</t>
  </si>
  <si>
    <t>ORD-100464</t>
  </si>
  <si>
    <t>CUST-00554</t>
  </si>
  <si>
    <t>ORD-100465</t>
  </si>
  <si>
    <t>CUST-01618</t>
  </si>
  <si>
    <t>ORD-100466</t>
  </si>
  <si>
    <t>ORD-100467</t>
  </si>
  <si>
    <t>CUST-00572</t>
  </si>
  <si>
    <t>ORD-100468</t>
  </si>
  <si>
    <t>CUST-00765</t>
  </si>
  <si>
    <t>ORD-100469</t>
  </si>
  <si>
    <t>CUST-01503</t>
  </si>
  <si>
    <t>ORD-100470</t>
  </si>
  <si>
    <t>ORD-100471</t>
  </si>
  <si>
    <t>ORD-100472</t>
  </si>
  <si>
    <t>CUST-00707</t>
  </si>
  <si>
    <t>ORD-100473</t>
  </si>
  <si>
    <t>CUST-00327</t>
  </si>
  <si>
    <t>ORD-100474</t>
  </si>
  <si>
    <t>CUST-00117</t>
  </si>
  <si>
    <t>ORD-100475</t>
  </si>
  <si>
    <t>CUST-01162</t>
  </si>
  <si>
    <t>ORD-100476</t>
  </si>
  <si>
    <t>CUST-01672</t>
  </si>
  <si>
    <t>ORD-100477</t>
  </si>
  <si>
    <t>ORD-100478</t>
  </si>
  <si>
    <t>ORD-100479</t>
  </si>
  <si>
    <t>ORD-100480</t>
  </si>
  <si>
    <t>CUST-01068</t>
  </si>
  <si>
    <t>ORD-100481</t>
  </si>
  <si>
    <t>CUST-01163</t>
  </si>
  <si>
    <t>ORD-100482</t>
  </si>
  <si>
    <t>CUST-01224</t>
  </si>
  <si>
    <t>ORD-100483</t>
  </si>
  <si>
    <t>CUST-01194</t>
  </si>
  <si>
    <t>ORD-100484</t>
  </si>
  <si>
    <t>CUST-01033</t>
  </si>
  <si>
    <t>ORD-100485</t>
  </si>
  <si>
    <t>CUST-00869</t>
  </si>
  <si>
    <t>ORD-100486</t>
  </si>
  <si>
    <t>ORD-100487</t>
  </si>
  <si>
    <t>CUST-00977</t>
  </si>
  <si>
    <t>ORD-100488</t>
  </si>
  <si>
    <t>CUST-00237</t>
  </si>
  <si>
    <t>ORD-100489</t>
  </si>
  <si>
    <t>CUST-01784</t>
  </si>
  <si>
    <t>ORD-100490</t>
  </si>
  <si>
    <t>CUST-00278</t>
  </si>
  <si>
    <t>ORD-100491</t>
  </si>
  <si>
    <t>ORD-100492</t>
  </si>
  <si>
    <t>CUST-00904</t>
  </si>
  <si>
    <t>ORD-100493</t>
  </si>
  <si>
    <t>CUST-00269</t>
  </si>
  <si>
    <t>ORD-100494</t>
  </si>
  <si>
    <t>CUST-01245</t>
  </si>
  <si>
    <t>ORD-100495</t>
  </si>
  <si>
    <t>CUST-00638</t>
  </si>
  <si>
    <t>ORD-100496</t>
  </si>
  <si>
    <t>ORD-100497</t>
  </si>
  <si>
    <t>CUST-00816</t>
  </si>
  <si>
    <t>ORD-100498</t>
  </si>
  <si>
    <t>CUST-00761</t>
  </si>
  <si>
    <t>ORD-100499</t>
  </si>
  <si>
    <t>CUST-00406</t>
  </si>
  <si>
    <t>ORD-100500</t>
  </si>
  <si>
    <t>CUST-00518</t>
  </si>
  <si>
    <t>ORD-100501</t>
  </si>
  <si>
    <t>CUST-01076</t>
  </si>
  <si>
    <t>ORD-100502</t>
  </si>
  <si>
    <t>CUST-00204</t>
  </si>
  <si>
    <t>ORD-100503</t>
  </si>
  <si>
    <t>CUST-01489</t>
  </si>
  <si>
    <t>ORD-100504</t>
  </si>
  <si>
    <t>CUST-01589</t>
  </si>
  <si>
    <t>ORD-100505</t>
  </si>
  <si>
    <t>CUST-00398</t>
  </si>
  <si>
    <t>ORD-100506</t>
  </si>
  <si>
    <t>CUST-00743</t>
  </si>
  <si>
    <t>ORD-100507</t>
  </si>
  <si>
    <t>ORD-100508</t>
  </si>
  <si>
    <t>CUST-00144</t>
  </si>
  <si>
    <t>ORD-100509</t>
  </si>
  <si>
    <t>CUST-01442</t>
  </si>
  <si>
    <t>ORD-100510</t>
  </si>
  <si>
    <t>ORD-100511</t>
  </si>
  <si>
    <t>CUST-00989</t>
  </si>
  <si>
    <t>ORD-100512</t>
  </si>
  <si>
    <t>CUST-00205</t>
  </si>
  <si>
    <t>ORD-100513</t>
  </si>
  <si>
    <t>CUST-01028</t>
  </si>
  <si>
    <t>ORD-100514</t>
  </si>
  <si>
    <t>CUST-00932</t>
  </si>
  <si>
    <t>ORD-100515</t>
  </si>
  <si>
    <t>CUST-00464</t>
  </si>
  <si>
    <t>ORD-100516</t>
  </si>
  <si>
    <t>ORD-100517</t>
  </si>
  <si>
    <t>CUST-00161</t>
  </si>
  <si>
    <t>ORD-100518</t>
  </si>
  <si>
    <t>ORD-100519</t>
  </si>
  <si>
    <t>ORD-100520</t>
  </si>
  <si>
    <t>ORD-100521</t>
  </si>
  <si>
    <t>CUST-01492</t>
  </si>
  <si>
    <t>ORD-100522</t>
  </si>
  <si>
    <t>ORD-100523</t>
  </si>
  <si>
    <t>ORD-100524</t>
  </si>
  <si>
    <t>CUST-00534</t>
  </si>
  <si>
    <t>ORD-100525</t>
  </si>
  <si>
    <t>CUST-00660</t>
  </si>
  <si>
    <t>ORD-100526</t>
  </si>
  <si>
    <t>ORD-100527</t>
  </si>
  <si>
    <t>CUST-00656</t>
  </si>
  <si>
    <t>ORD-100528</t>
  </si>
  <si>
    <t>CUST-00015</t>
  </si>
  <si>
    <t>ORD-100529</t>
  </si>
  <si>
    <t>CUST-00970</t>
  </si>
  <si>
    <t>ORD-100530</t>
  </si>
  <si>
    <t>CUST-01096</t>
  </si>
  <si>
    <t>ORD-100531</t>
  </si>
  <si>
    <t>CUST-00684</t>
  </si>
  <si>
    <t>ORD-100532</t>
  </si>
  <si>
    <t>CUST-00936</t>
  </si>
  <si>
    <t>ORD-100533</t>
  </si>
  <si>
    <t>ORD-100534</t>
  </si>
  <si>
    <t>CUST-00603</t>
  </si>
  <si>
    <t>ORD-100535</t>
  </si>
  <si>
    <t>ORD-100536</t>
  </si>
  <si>
    <t>ORD-100537</t>
  </si>
  <si>
    <t>CUST-01423</t>
  </si>
  <si>
    <t>ORD-100538</t>
  </si>
  <si>
    <t>CUST-00845</t>
  </si>
  <si>
    <t>ORD-100539</t>
  </si>
  <si>
    <t>CUST-01341</t>
  </si>
  <si>
    <t>ORD-100540</t>
  </si>
  <si>
    <t>CUST-01620</t>
  </si>
  <si>
    <t>ORD-100541</t>
  </si>
  <si>
    <t>CUST-01128</t>
  </si>
  <si>
    <t>ORD-100542</t>
  </si>
  <si>
    <t>CUST-01752</t>
  </si>
  <si>
    <t>ORD-100543</t>
  </si>
  <si>
    <t>CUST-00905</t>
  </si>
  <si>
    <t>ORD-100544</t>
  </si>
  <si>
    <t>CUST-00807</t>
  </si>
  <si>
    <t>ORD-100545</t>
  </si>
  <si>
    <t>ORD-100546</t>
  </si>
  <si>
    <t>ORD-100547</t>
  </si>
  <si>
    <t>CUST-00737</t>
  </si>
  <si>
    <t>ORD-100548</t>
  </si>
  <si>
    <t>CUST-00853</t>
  </si>
  <si>
    <t>ORD-100549</t>
  </si>
  <si>
    <t>CUST-01510</t>
  </si>
  <si>
    <t>ORD-100550</t>
  </si>
  <si>
    <t>CUST-00950</t>
  </si>
  <si>
    <t>ORD-100551</t>
  </si>
  <si>
    <t>ORD-100552</t>
  </si>
  <si>
    <t>CUST-01546</t>
  </si>
  <si>
    <t>ORD-100553</t>
  </si>
  <si>
    <t>CUST-01333</t>
  </si>
  <si>
    <t>ORD-100554</t>
  </si>
  <si>
    <t>CUST-01777</t>
  </si>
  <si>
    <t>ORD-100555</t>
  </si>
  <si>
    <t>CUST-01600</t>
  </si>
  <si>
    <t>ORD-100556</t>
  </si>
  <si>
    <t>CUST-00502</t>
  </si>
  <si>
    <t>ORD-100557</t>
  </si>
  <si>
    <t>ORD-100558</t>
  </si>
  <si>
    <t>CUST-00442</t>
  </si>
  <si>
    <t>ORD-100559</t>
  </si>
  <si>
    <t>CUST-01300</t>
  </si>
  <si>
    <t>ORD-100560</t>
  </si>
  <si>
    <t>ORD-100561</t>
  </si>
  <si>
    <t>CUST-00942</t>
  </si>
  <si>
    <t>ORD-100562</t>
  </si>
  <si>
    <t>ORD-100563</t>
  </si>
  <si>
    <t>CUST-01545</t>
  </si>
  <si>
    <t>ORD-100564</t>
  </si>
  <si>
    <t>CUST-00310</t>
  </si>
  <si>
    <t>ORD-100565</t>
  </si>
  <si>
    <t>CUST-00311</t>
  </si>
  <si>
    <t>ORD-100566</t>
  </si>
  <si>
    <t>ORD-100567</t>
  </si>
  <si>
    <t>ORD-100568</t>
  </si>
  <si>
    <t>CUST-01479</t>
  </si>
  <si>
    <t>ORD-100569</t>
  </si>
  <si>
    <t>CUST-00969</t>
  </si>
  <si>
    <t>ORD-100570</t>
  </si>
  <si>
    <t>CUST-00383</t>
  </si>
  <si>
    <t>ORD-100571</t>
  </si>
  <si>
    <t>CUST-01374</t>
  </si>
  <si>
    <t>ORD-100572</t>
  </si>
  <si>
    <t>CUST-00116</t>
  </si>
  <si>
    <t>ORD-100573</t>
  </si>
  <si>
    <t>ORD-100574</t>
  </si>
  <si>
    <t>CUST-01487</t>
  </si>
  <si>
    <t>ORD-100575</t>
  </si>
  <si>
    <t>ORD-100576</t>
  </si>
  <si>
    <t>CUST-01497</t>
  </si>
  <si>
    <t>ORD-100577</t>
  </si>
  <si>
    <t>CUST-00990</t>
  </si>
  <si>
    <t>ORD-100578</t>
  </si>
  <si>
    <t>CUST-00448</t>
  </si>
  <si>
    <t>ORD-100579</t>
  </si>
  <si>
    <t>CUST-00516</t>
  </si>
  <si>
    <t>ORD-100580</t>
  </si>
  <si>
    <t>ORD-100581</t>
  </si>
  <si>
    <t>CUST-01031</t>
  </si>
  <si>
    <t>ORD-100582</t>
  </si>
  <si>
    <t>CUST-00264</t>
  </si>
  <si>
    <t>ORD-100583</t>
  </si>
  <si>
    <t>CUST-00189</t>
  </si>
  <si>
    <t>ORD-100584</t>
  </si>
  <si>
    <t>ORD-100585</t>
  </si>
  <si>
    <t>CUST-00648</t>
  </si>
  <si>
    <t>ORD-100586</t>
  </si>
  <si>
    <t>CUST-01205</t>
  </si>
  <si>
    <t>ORD-100587</t>
  </si>
  <si>
    <t>ORD-100588</t>
  </si>
  <si>
    <t>CUST-00491</t>
  </si>
  <si>
    <t>ORD-100589</t>
  </si>
  <si>
    <t>CUST-01164</t>
  </si>
  <si>
    <t>ORD-100590</t>
  </si>
  <si>
    <t>CUST-00557</t>
  </si>
  <si>
    <t>ORD-100591</t>
  </si>
  <si>
    <t>CUST-01362</t>
  </si>
  <si>
    <t>ORD-100592</t>
  </si>
  <si>
    <t>ORD-100593</t>
  </si>
  <si>
    <t>ORD-100594</t>
  </si>
  <si>
    <t>CUST-01332</t>
  </si>
  <si>
    <t>ORD-100595</t>
  </si>
  <si>
    <t>ORD-100596</t>
  </si>
  <si>
    <t>ORD-100597</t>
  </si>
  <si>
    <t>CUST-00593</t>
  </si>
  <si>
    <t>ORD-100598</t>
  </si>
  <si>
    <t>CUST-01507</t>
  </si>
  <si>
    <t>ORD-100599</t>
  </si>
  <si>
    <t>ORD-100600</t>
  </si>
  <si>
    <t>CUST-01535</t>
  </si>
  <si>
    <t>ORD-100601</t>
  </si>
  <si>
    <t>ORD-100602</t>
  </si>
  <si>
    <t>ORD-100603</t>
  </si>
  <si>
    <t>CUST-01740</t>
  </si>
  <si>
    <t>ORD-100604</t>
  </si>
  <si>
    <t>ORD-100605</t>
  </si>
  <si>
    <t>CUST-00777</t>
  </si>
  <si>
    <t>ORD-100606</t>
  </si>
  <si>
    <t>CUST-00799</t>
  </si>
  <si>
    <t>ORD-100607</t>
  </si>
  <si>
    <t>CUST-00627</t>
  </si>
  <si>
    <t>ORD-100608</t>
  </si>
  <si>
    <t>CUST-00888</t>
  </si>
  <si>
    <t>ORD-100609</t>
  </si>
  <si>
    <t>CUST-01279</t>
  </si>
  <si>
    <t>ORD-100610</t>
  </si>
  <si>
    <t>ORD-100611</t>
  </si>
  <si>
    <t>CUST-01234</t>
  </si>
  <si>
    <t>ORD-100612</t>
  </si>
  <si>
    <t>CUST-00940</t>
  </si>
  <si>
    <t>ORD-100613</t>
  </si>
  <si>
    <t>ORD-100614</t>
  </si>
  <si>
    <t>CUST-00026</t>
  </si>
  <si>
    <t>ORD-100615</t>
  </si>
  <si>
    <t>CUST-00444</t>
  </si>
  <si>
    <t>ORD-100616</t>
  </si>
  <si>
    <t>CUST-01454</t>
  </si>
  <si>
    <t>ORD-100617</t>
  </si>
  <si>
    <t>CUST-00630</t>
  </si>
  <si>
    <t>ORD-100618</t>
  </si>
  <si>
    <t>CUST-01395</t>
  </si>
  <si>
    <t>ORD-100619</t>
  </si>
  <si>
    <t>CUST-00846</t>
  </si>
  <si>
    <t>ORD-100620</t>
  </si>
  <si>
    <t>CUST-00170</t>
  </si>
  <si>
    <t>ORD-100621</t>
  </si>
  <si>
    <t>ORD-100622</t>
  </si>
  <si>
    <t>CUST-01524</t>
  </si>
  <si>
    <t>ORD-100623</t>
  </si>
  <si>
    <t>CUST-01660</t>
  </si>
  <si>
    <t>ORD-100624</t>
  </si>
  <si>
    <t>CUST-00107</t>
  </si>
  <si>
    <t>ORD-100625</t>
  </si>
  <si>
    <t>CUST-01355</t>
  </si>
  <si>
    <t>ORD-100626</t>
  </si>
  <si>
    <t>CUST-01556</t>
  </si>
  <si>
    <t>ORD-100627</t>
  </si>
  <si>
    <t>ORD-100628</t>
  </si>
  <si>
    <t>ORD-100629</t>
  </si>
  <si>
    <t>ORD-100630</t>
  </si>
  <si>
    <t>CUST-01527</t>
  </si>
  <si>
    <t>ORD-100631</t>
  </si>
  <si>
    <t>CUST-00338</t>
  </si>
  <si>
    <t>ORD-100632</t>
  </si>
  <si>
    <t>CUST-00948</t>
  </si>
  <si>
    <t>ORD-100633</t>
  </si>
  <si>
    <t>CUST-00706</t>
  </si>
  <si>
    <t>ORD-100634</t>
  </si>
  <si>
    <t>CUST-01628</t>
  </si>
  <si>
    <t>ORD-100635</t>
  </si>
  <si>
    <t>CUST-00395</t>
  </si>
  <si>
    <t>ORD-100636</t>
  </si>
  <si>
    <t>ORD-100637</t>
  </si>
  <si>
    <t>ORD-100638</t>
  </si>
  <si>
    <t>ORD-100639</t>
  </si>
  <si>
    <t>CUST-00527</t>
  </si>
  <si>
    <t>ORD-100640</t>
  </si>
  <si>
    <t>CUST-01559</t>
  </si>
  <si>
    <t>ORD-100641</t>
  </si>
  <si>
    <t>ORD-100642</t>
  </si>
  <si>
    <t>CUST-01231</t>
  </si>
  <si>
    <t>ORD-100643</t>
  </si>
  <si>
    <t>ORD-100644</t>
  </si>
  <si>
    <t>CUST-00335</t>
  </si>
  <si>
    <t>ORD-100645</t>
  </si>
  <si>
    <t>CUST-00490</t>
  </si>
  <si>
    <t>ORD-100646</t>
  </si>
  <si>
    <t>CUST-01206</t>
  </si>
  <si>
    <t>ORD-100647</t>
  </si>
  <si>
    <t>CUST-01289</t>
  </si>
  <si>
    <t>ORD-100648</t>
  </si>
  <si>
    <t>CUST-01656</t>
  </si>
  <si>
    <t>ORD-100649</t>
  </si>
  <si>
    <t>ORD-100650</t>
  </si>
  <si>
    <t>CUST-00006</t>
  </si>
  <si>
    <t>ORD-100651</t>
  </si>
  <si>
    <t>CUST-01655</t>
  </si>
  <si>
    <t>ORD-100652</t>
  </si>
  <si>
    <t>CUST-00545</t>
  </si>
  <si>
    <t>ORD-100653</t>
  </si>
  <si>
    <t>CUST-01039</t>
  </si>
  <si>
    <t>ORD-100654</t>
  </si>
  <si>
    <t>ORD-100655</t>
  </si>
  <si>
    <t>CUST-01288</t>
  </si>
  <si>
    <t>ORD-100656</t>
  </si>
  <si>
    <t>ORD-100657</t>
  </si>
  <si>
    <t>CUST-00061</t>
  </si>
  <si>
    <t>ORD-100658</t>
  </si>
  <si>
    <t>CUST-01161</t>
  </si>
  <si>
    <t>ORD-100659</t>
  </si>
  <si>
    <t>CUST-00103</t>
  </si>
  <si>
    <t>ORD-100660</t>
  </si>
  <si>
    <t>CUST-00198</t>
  </si>
  <si>
    <t>ORD-100661</t>
  </si>
  <si>
    <t>CUST-01123</t>
  </si>
  <si>
    <t>ORD-100662</t>
  </si>
  <si>
    <t>CUST-01035</t>
  </si>
  <si>
    <t>ORD-100663</t>
  </si>
  <si>
    <t>ORD-100664</t>
  </si>
  <si>
    <t>CUST-00382</t>
  </si>
  <si>
    <t>ORD-100665</t>
  </si>
  <si>
    <t>CUST-00661</t>
  </si>
  <si>
    <t>ORD-100666</t>
  </si>
  <si>
    <t>CUST-01024</t>
  </si>
  <si>
    <t>ORD-100667</t>
  </si>
  <si>
    <t>CUST-01383</t>
  </si>
  <si>
    <t>ORD-100668</t>
  </si>
  <si>
    <t>ORD-100669</t>
  </si>
  <si>
    <t>CUST-00646</t>
  </si>
  <si>
    <t>ORD-100670</t>
  </si>
  <si>
    <t>CUST-01251</t>
  </si>
  <si>
    <t>ORD-100671</t>
  </si>
  <si>
    <t>CUST-01257</t>
  </si>
  <si>
    <t>ORD-100672</t>
  </si>
  <si>
    <t>CUST-00053</t>
  </si>
  <si>
    <t>ORD-100673</t>
  </si>
  <si>
    <t>CUST-00365</t>
  </si>
  <si>
    <t>ORD-100674</t>
  </si>
  <si>
    <t>ORD-100675</t>
  </si>
  <si>
    <t>CUST-01438</t>
  </si>
  <si>
    <t>ORD-100676</t>
  </si>
  <si>
    <t>CUST-00228</t>
  </si>
  <si>
    <t>ORD-100677</t>
  </si>
  <si>
    <t>CUST-01711</t>
  </si>
  <si>
    <t>ORD-100678</t>
  </si>
  <si>
    <t>ORD-100679</t>
  </si>
  <si>
    <t>CUST-00806</t>
  </si>
  <si>
    <t>ORD-100680</t>
  </si>
  <si>
    <t>CUST-01185</t>
  </si>
  <si>
    <t>ORD-100681</t>
  </si>
  <si>
    <t>CUST-01110</t>
  </si>
  <si>
    <t>ORD-100682</t>
  </si>
  <si>
    <t>ORD-100683</t>
  </si>
  <si>
    <t>ORD-100684</t>
  </si>
  <si>
    <t>CUST-01633</t>
  </si>
  <si>
    <t>ORD-100685</t>
  </si>
  <si>
    <t>ORD-100686</t>
  </si>
  <si>
    <t>ORD-100687</t>
  </si>
  <si>
    <t>ORD-100688</t>
  </si>
  <si>
    <t>CUST-00976</t>
  </si>
  <si>
    <t>ORD-100689</t>
  </si>
  <si>
    <t>ORD-100690</t>
  </si>
  <si>
    <t>ORD-100691</t>
  </si>
  <si>
    <t>CUST-01604</t>
  </si>
  <si>
    <t>ORD-100692</t>
  </si>
  <si>
    <t>CUST-00965</t>
  </si>
  <si>
    <t>ORD-100693</t>
  </si>
  <si>
    <t>ORD-100694</t>
  </si>
  <si>
    <t>CUST-00076</t>
  </si>
  <si>
    <t>ORD-100695</t>
  </si>
  <si>
    <t>CUST-01305</t>
  </si>
  <si>
    <t>ORD-100696</t>
  </si>
  <si>
    <t>CUST-01710</t>
  </si>
  <si>
    <t>ORD-100697</t>
  </si>
  <si>
    <t>CUST-01091</t>
  </si>
  <si>
    <t>ORD-100698</t>
  </si>
  <si>
    <t>CUST-01132</t>
  </si>
  <si>
    <t>ORD-100699</t>
  </si>
  <si>
    <t>ORD-100700</t>
  </si>
  <si>
    <t>CUST-01078</t>
  </si>
  <si>
    <t>ORD-100701</t>
  </si>
  <si>
    <t>CUST-00582</t>
  </si>
  <si>
    <t>ORD-100702</t>
  </si>
  <si>
    <t>CUST-00342</t>
  </si>
  <si>
    <t>ORD-100703</t>
  </si>
  <si>
    <t>CUST-01577</t>
  </si>
  <si>
    <t>ORD-100704</t>
  </si>
  <si>
    <t>CUST-01745</t>
  </si>
  <si>
    <t>ORD-100705</t>
  </si>
  <si>
    <t>ORD-100706</t>
  </si>
  <si>
    <t>CUST-00509</t>
  </si>
  <si>
    <t>ORD-100707</t>
  </si>
  <si>
    <t>ORD-100708</t>
  </si>
  <si>
    <t>CUST-01386</t>
  </si>
  <si>
    <t>ORD-100709</t>
  </si>
  <si>
    <t>CUST-01584</t>
  </si>
  <si>
    <t>ORD-100710</t>
  </si>
  <si>
    <t>CUST-01125</t>
  </si>
  <si>
    <t>ORD-100711</t>
  </si>
  <si>
    <t>ORD-100712</t>
  </si>
  <si>
    <t>ORD-100713</t>
  </si>
  <si>
    <t>ORD-100714</t>
  </si>
  <si>
    <t>CUST-01580</t>
  </si>
  <si>
    <t>ORD-100715</t>
  </si>
  <si>
    <t>CUST-01534</t>
  </si>
  <si>
    <t>ORD-100716</t>
  </si>
  <si>
    <t>ORD-100717</t>
  </si>
  <si>
    <t>CUST-00003</t>
  </si>
  <si>
    <t>ORD-100718</t>
  </si>
  <si>
    <t>CUST-01688</t>
  </si>
  <si>
    <t>ORD-100719</t>
  </si>
  <si>
    <t>CUST-00877</t>
  </si>
  <si>
    <t>ORD-100720</t>
  </si>
  <si>
    <t>CUST-01172</t>
  </si>
  <si>
    <t>ORD-100721</t>
  </si>
  <si>
    <t>CUST-01522</t>
  </si>
  <si>
    <t>ORD-100722</t>
  </si>
  <si>
    <t>CUST-01693</t>
  </si>
  <si>
    <t>ORD-100723</t>
  </si>
  <si>
    <t>ORD-100724</t>
  </si>
  <si>
    <t>CUST-01404</t>
  </si>
  <si>
    <t>ORD-100725</t>
  </si>
  <si>
    <t>CUST-01433</t>
  </si>
  <si>
    <t>ORD-100726</t>
  </si>
  <si>
    <t>CUST-01554</t>
  </si>
  <si>
    <t>ORD-100727</t>
  </si>
  <si>
    <t>CUST-00360</t>
  </si>
  <si>
    <t>ORD-100728</t>
  </si>
  <si>
    <t>CUST-00675</t>
  </si>
  <si>
    <t>ORD-100729</t>
  </si>
  <si>
    <t>CUST-00530</t>
  </si>
  <si>
    <t>ORD-100730</t>
  </si>
  <si>
    <t>CUST-00094</t>
  </si>
  <si>
    <t>ORD-100731</t>
  </si>
  <si>
    <t>CUST-00349</t>
  </si>
  <si>
    <t>ORD-100732</t>
  </si>
  <si>
    <t>CUST-00214</t>
  </si>
  <si>
    <t>ORD-100733</t>
  </si>
  <si>
    <t>ORD-100734</t>
  </si>
  <si>
    <t>CUST-00717</t>
  </si>
  <si>
    <t>ORD-100735</t>
  </si>
  <si>
    <t>CUST-00731</t>
  </si>
  <si>
    <t>ORD-100736</t>
  </si>
  <si>
    <t>CUST-01760</t>
  </si>
  <si>
    <t>ORD-100737</t>
  </si>
  <si>
    <t>CUST-01564</t>
  </si>
  <si>
    <t>ORD-100738</t>
  </si>
  <si>
    <t>CUST-00106</t>
  </si>
  <si>
    <t>ORD-100739</t>
  </si>
  <si>
    <t>CUST-01679</t>
  </si>
  <si>
    <t>ORD-100740</t>
  </si>
  <si>
    <t>CUST-00497</t>
  </si>
  <si>
    <t>ORD-100741</t>
  </si>
  <si>
    <t>ORD-100742</t>
  </si>
  <si>
    <t>ORD-100743</t>
  </si>
  <si>
    <t>CUST-01477</t>
  </si>
  <si>
    <t>ORD-100744</t>
  </si>
  <si>
    <t>CUST-01422</t>
  </si>
  <si>
    <t>ORD-100745</t>
  </si>
  <si>
    <t>CUST-01774</t>
  </si>
  <si>
    <t>ORD-100746</t>
  </si>
  <si>
    <t>ORD-100747</t>
  </si>
  <si>
    <t>ORD-100748</t>
  </si>
  <si>
    <t>CUST-00414</t>
  </si>
  <si>
    <t>ORD-100749</t>
  </si>
  <si>
    <t>ORD-100750</t>
  </si>
  <si>
    <t>CUST-00401</t>
  </si>
  <si>
    <t>ORD-100751</t>
  </si>
  <si>
    <t>ORD-100752</t>
  </si>
  <si>
    <t>ORD-100753</t>
  </si>
  <si>
    <t>CUST-00283</t>
  </si>
  <si>
    <t>ORD-100754</t>
  </si>
  <si>
    <t>CUST-01189</t>
  </si>
  <si>
    <t>ORD-100755</t>
  </si>
  <si>
    <t>ORD-100756</t>
  </si>
  <si>
    <t>ORD-100757</t>
  </si>
  <si>
    <t>CUST-00293</t>
  </si>
  <si>
    <t>ORD-100758</t>
  </si>
  <si>
    <t>CUST-00935</t>
  </si>
  <si>
    <t>ORD-100759</t>
  </si>
  <si>
    <t>CUST-00060</t>
  </si>
  <si>
    <t>ORD-100760</t>
  </si>
  <si>
    <t>CUST-01409</t>
  </si>
  <si>
    <t>ORD-100761</t>
  </si>
  <si>
    <t>CUST-00042</t>
  </si>
  <si>
    <t>ORD-100762</t>
  </si>
  <si>
    <t>CUST-01012</t>
  </si>
  <si>
    <t>ORD-100763</t>
  </si>
  <si>
    <t>CUST-00501</t>
  </si>
  <si>
    <t>ORD-100764</t>
  </si>
  <si>
    <t>CUST-00113</t>
  </si>
  <si>
    <t>ORD-100765</t>
  </si>
  <si>
    <t>CUST-01034</t>
  </si>
  <si>
    <t>ORD-100766</t>
  </si>
  <si>
    <t>CUST-00417</t>
  </si>
  <si>
    <t>ORD-100767</t>
  </si>
  <si>
    <t>CUST-01675</t>
  </si>
  <si>
    <t>ORD-100768</t>
  </si>
  <si>
    <t>CUST-01315</t>
  </si>
  <si>
    <t>ORD-100769</t>
  </si>
  <si>
    <t>CUST-01683</t>
  </si>
  <si>
    <t>ORD-100770</t>
  </si>
  <si>
    <t>CUST-00232</t>
  </si>
  <si>
    <t>ORD-100771</t>
  </si>
  <si>
    <t>CUST-00588</t>
  </si>
  <si>
    <t>ORD-100772</t>
  </si>
  <si>
    <t>CUST-01143</t>
  </si>
  <si>
    <t>ORD-100773</t>
  </si>
  <si>
    <t>CUST-00538</t>
  </si>
  <si>
    <t>ORD-100774</t>
  </si>
  <si>
    <t>CUST-01354</t>
  </si>
  <si>
    <t>ORD-100775</t>
  </si>
  <si>
    <t>CUST-00009</t>
  </si>
  <si>
    <t>ORD-100776</t>
  </si>
  <si>
    <t>CUST-00231</t>
  </si>
  <si>
    <t>ORD-100777</t>
  </si>
  <si>
    <t>CUST-01769</t>
  </si>
  <si>
    <t>ORD-100778</t>
  </si>
  <si>
    <t>CUST-01575</t>
  </si>
  <si>
    <t>ORD-100779</t>
  </si>
  <si>
    <t>ORD-100780</t>
  </si>
  <si>
    <t>ORD-100781</t>
  </si>
  <si>
    <t>ORD-100782</t>
  </si>
  <si>
    <t>CUST-00199</t>
  </si>
  <si>
    <t>ORD-100783</t>
  </si>
  <si>
    <t>ORD-100784</t>
  </si>
  <si>
    <t>ORD-100785</t>
  </si>
  <si>
    <t>ORD-100786</t>
  </si>
  <si>
    <t>ORD-100787</t>
  </si>
  <si>
    <t>CUST-01030</t>
  </si>
  <si>
    <t>ORD-100788</t>
  </si>
  <si>
    <t>ORD-100789</t>
  </si>
  <si>
    <t>CUST-00218</t>
  </si>
  <si>
    <t>ORD-100790</t>
  </si>
  <si>
    <t>ORD-100791</t>
  </si>
  <si>
    <t>ORD-100792</t>
  </si>
  <si>
    <t>CUST-00993</t>
  </si>
  <si>
    <t>ORD-100793</t>
  </si>
  <si>
    <t>CUST-00652</t>
  </si>
  <si>
    <t>ORD-100794</t>
  </si>
  <si>
    <t>ORD-100795</t>
  </si>
  <si>
    <t>CUST-01121</t>
  </si>
  <si>
    <t>ORD-100796</t>
  </si>
  <si>
    <t>CUST-00767</t>
  </si>
  <si>
    <t>ORD-100797</t>
  </si>
  <si>
    <t>CUST-00659</t>
  </si>
  <si>
    <t>ORD-100798</t>
  </si>
  <si>
    <t>CUST-00452</t>
  </si>
  <si>
    <t>ORD-100799</t>
  </si>
  <si>
    <t>ORD-100800</t>
  </si>
  <si>
    <t>ORD-100801</t>
  </si>
  <si>
    <t>CUST-00253</t>
  </si>
  <si>
    <t>ORD-100802</t>
  </si>
  <si>
    <t>ORD-100803</t>
  </si>
  <si>
    <t>CUST-01753</t>
  </si>
  <si>
    <t>ORD-100804</t>
  </si>
  <si>
    <t>CUST-00460</t>
  </si>
  <si>
    <t>ORD-100805</t>
  </si>
  <si>
    <t>CUST-00873</t>
  </si>
  <si>
    <t>ORD-100806</t>
  </si>
  <si>
    <t>CUST-01376</t>
  </si>
  <si>
    <t>ORD-100807</t>
  </si>
  <si>
    <t>CUST-00390</t>
  </si>
  <si>
    <t>ORD-100808</t>
  </si>
  <si>
    <t>ORD-100809</t>
  </si>
  <si>
    <t>ORD-100810</t>
  </si>
  <si>
    <t>ORD-100811</t>
  </si>
  <si>
    <t>ORD-100812</t>
  </si>
  <si>
    <t>ORD-100813</t>
  </si>
  <si>
    <t>ORD-100814</t>
  </si>
  <si>
    <t>CUST-01786</t>
  </si>
  <si>
    <t>ORD-100815</t>
  </si>
  <si>
    <t>CUST-00986</t>
  </si>
  <si>
    <t>ORD-100816</t>
  </si>
  <si>
    <t>CUST-01616</t>
  </si>
  <si>
    <t>ORD-100817</t>
  </si>
  <si>
    <t>CUST-00716</t>
  </si>
  <si>
    <t>ORD-100818</t>
  </si>
  <si>
    <t>CUST-01228</t>
  </si>
  <si>
    <t>ORD-100819</t>
  </si>
  <si>
    <t>ORD-100820</t>
  </si>
  <si>
    <t>CUST-00407</t>
  </si>
  <si>
    <t>ORD-100821</t>
  </si>
  <si>
    <t>CUST-00734</t>
  </si>
  <si>
    <t>ORD-100822</t>
  </si>
  <si>
    <t>ORD-100823</t>
  </si>
  <si>
    <t>ORD-100824</t>
  </si>
  <si>
    <t>CUST-00200</t>
  </si>
  <si>
    <t>ORD-100825</t>
  </si>
  <si>
    <t>ORD-100826</t>
  </si>
  <si>
    <t>CUST-00791</t>
  </si>
  <si>
    <t>ORD-100827</t>
  </si>
  <si>
    <t>CUST-01073</t>
  </si>
  <si>
    <t>ORD-100828</t>
  </si>
  <si>
    <t>CUST-00997</t>
  </si>
  <si>
    <t>ORD-100829</t>
  </si>
  <si>
    <t>CUST-00635</t>
  </si>
  <si>
    <t>ORD-100830</t>
  </si>
  <si>
    <t>ORD-100831</t>
  </si>
  <si>
    <t>ORD-100832</t>
  </si>
  <si>
    <t>ORD-100833</t>
  </si>
  <si>
    <t>CUST-01773</t>
  </si>
  <si>
    <t>ORD-100834</t>
  </si>
  <si>
    <t>CUST-00040</t>
  </si>
  <si>
    <t>ORD-100835</t>
  </si>
  <si>
    <t>CUST-00054</t>
  </si>
  <si>
    <t>ORD-100836</t>
  </si>
  <si>
    <t>CUST-00585</t>
  </si>
  <si>
    <t>ORD-100837</t>
  </si>
  <si>
    <t>CUST-00385</t>
  </si>
  <si>
    <t>ORD-100838</t>
  </si>
  <si>
    <t>ORD-100839</t>
  </si>
  <si>
    <t>ORD-100840</t>
  </si>
  <si>
    <t>CUST-00193</t>
  </si>
  <si>
    <t>ORD-100841</t>
  </si>
  <si>
    <t>CUST-01202</t>
  </si>
  <si>
    <t>ORD-100842</t>
  </si>
  <si>
    <t>ORD-100843</t>
  </si>
  <si>
    <t>CUST-00165</t>
  </si>
  <si>
    <t>ORD-100844</t>
  </si>
  <si>
    <t>ORD-100845</t>
  </si>
  <si>
    <t>ORD-100846</t>
  </si>
  <si>
    <t>ORD-100847</t>
  </si>
  <si>
    <t>ORD-100848</t>
  </si>
  <si>
    <t>ORD-100849</t>
  </si>
  <si>
    <t>CUST-00575</t>
  </si>
  <si>
    <t>ORD-100850</t>
  </si>
  <si>
    <t>ORD-100851</t>
  </si>
  <si>
    <t>CUST-00522</t>
  </si>
  <si>
    <t>ORD-100852</t>
  </si>
  <si>
    <t>ORD-100853</t>
  </si>
  <si>
    <t>ORD-100854</t>
  </si>
  <si>
    <t>ORD-100855</t>
  </si>
  <si>
    <t>ORD-100856</t>
  </si>
  <si>
    <t>CUST-00249</t>
  </si>
  <si>
    <t>ORD-100857</t>
  </si>
  <si>
    <t>ORD-100858</t>
  </si>
  <si>
    <t>ORD-100859</t>
  </si>
  <si>
    <t>ORD-100860</t>
  </si>
  <si>
    <t>CUST-00160</t>
  </si>
  <si>
    <t>ORD-100861</t>
  </si>
  <si>
    <t>CUST-00681</t>
  </si>
  <si>
    <t>ORD-100862</t>
  </si>
  <si>
    <t>ORD-100863</t>
  </si>
  <si>
    <t>CUST-01399</t>
  </si>
  <si>
    <t>ORD-100864</t>
  </si>
  <si>
    <t>CUST-01293</t>
  </si>
  <si>
    <t>ORD-100865</t>
  </si>
  <si>
    <t>CUST-00307</t>
  </si>
  <si>
    <t>ORD-100866</t>
  </si>
  <si>
    <t>CUST-01301</t>
  </si>
  <si>
    <t>ORD-100867</t>
  </si>
  <si>
    <t>ORD-100868</t>
  </si>
  <si>
    <t>CUST-00578</t>
  </si>
  <si>
    <t>ORD-100869</t>
  </si>
  <si>
    <t>ORD-100870</t>
  </si>
  <si>
    <t>ORD-100871</t>
  </si>
  <si>
    <t>CUST-00814</t>
  </si>
  <si>
    <t>ORD-100872</t>
  </si>
  <si>
    <t>ORD-100873</t>
  </si>
  <si>
    <t>ORD-100874</t>
  </si>
  <si>
    <t>CUST-00002</t>
  </si>
  <si>
    <t>ORD-100875</t>
  </si>
  <si>
    <t>CUST-01599</t>
  </si>
  <si>
    <t>ORD-100876</t>
  </si>
  <si>
    <t>ORD-100877</t>
  </si>
  <si>
    <t>CUST-01326</t>
  </si>
  <si>
    <t>ORD-100878</t>
  </si>
  <si>
    <t>CUST-01758</t>
  </si>
  <si>
    <t>ORD-100879</t>
  </si>
  <si>
    <t>CUST-01719</t>
  </si>
  <si>
    <t>ORD-100880</t>
  </si>
  <si>
    <t>CUST-00540</t>
  </si>
  <si>
    <t>ORD-100881</t>
  </si>
  <si>
    <t>CUST-00755</t>
  </si>
  <si>
    <t>ORD-100882</t>
  </si>
  <si>
    <t>CUST-00004</t>
  </si>
  <si>
    <t>ORD-100883</t>
  </si>
  <si>
    <t>ORD-100884</t>
  </si>
  <si>
    <t>ORD-100885</t>
  </si>
  <si>
    <t>ORD-100886</t>
  </si>
  <si>
    <t>CUST-00738</t>
  </si>
  <si>
    <t>ORD-100887</t>
  </si>
  <si>
    <t>ORD-100888</t>
  </si>
  <si>
    <t>CUST-01111</t>
  </si>
  <si>
    <t>ORD-100889</t>
  </si>
  <si>
    <t>CUST-00028</t>
  </si>
  <si>
    <t>ORD-100890</t>
  </si>
  <si>
    <t>ORD-100891</t>
  </si>
  <si>
    <t>CUST-00711</t>
  </si>
  <si>
    <t>ORD-100892</t>
  </si>
  <si>
    <t>CUST-01247</t>
  </si>
  <si>
    <t>ORD-100893</t>
  </si>
  <si>
    <t>ORD-100894</t>
  </si>
  <si>
    <t>CUST-01668</t>
  </si>
  <si>
    <t>ORD-100895</t>
  </si>
  <si>
    <t>ORD-100896</t>
  </si>
  <si>
    <t>ORD-100897</t>
  </si>
  <si>
    <t>CUST-00238</t>
  </si>
  <si>
    <t>ORD-100898</t>
  </si>
  <si>
    <t>ORD-100899</t>
  </si>
  <si>
    <t>ORD-100900</t>
  </si>
  <si>
    <t>CUST-01295</t>
  </si>
  <si>
    <t>ORD-100901</t>
  </si>
  <si>
    <t>CUST-00096</t>
  </si>
  <si>
    <t>ORD-100902</t>
  </si>
  <si>
    <t>CUST-00591</t>
  </si>
  <si>
    <t>ORD-100903</t>
  </si>
  <si>
    <t>CUST-01749</t>
  </si>
  <si>
    <t>ORD-100904</t>
  </si>
  <si>
    <t>CUST-01747</t>
  </si>
  <si>
    <t>ORD-100905</t>
  </si>
  <si>
    <t>ORD-100906</t>
  </si>
  <si>
    <t>CUST-00843</t>
  </si>
  <si>
    <t>ORD-100907</t>
  </si>
  <si>
    <t>CUST-00241</t>
  </si>
  <si>
    <t>ORD-100908</t>
  </si>
  <si>
    <t>CUST-00543</t>
  </si>
  <si>
    <t>ORD-100909</t>
  </si>
  <si>
    <t>ORD-100910</t>
  </si>
  <si>
    <t>CUST-01381</t>
  </si>
  <si>
    <t>ORD-100911</t>
  </si>
  <si>
    <t>CUST-00719</t>
  </si>
  <si>
    <t>ORD-100912</t>
  </si>
  <si>
    <t>CUST-00163</t>
  </si>
  <si>
    <t>ORD-100913</t>
  </si>
  <si>
    <t>ORD-100914</t>
  </si>
  <si>
    <t>CUST-00135</t>
  </si>
  <si>
    <t>ORD-100915</t>
  </si>
  <si>
    <t>ORD-100916</t>
  </si>
  <si>
    <t>ORD-100917</t>
  </si>
  <si>
    <t>ORD-100918</t>
  </si>
  <si>
    <t>CUST-00739</t>
  </si>
  <si>
    <t>ORD-100919</t>
  </si>
  <si>
    <t>CUST-00626</t>
  </si>
  <si>
    <t>ORD-100920</t>
  </si>
  <si>
    <t>CUST-01413</t>
  </si>
  <si>
    <t>ORD-100921</t>
  </si>
  <si>
    <t>CUST-01284</t>
  </si>
  <si>
    <t>ORD-100922</t>
  </si>
  <si>
    <t>CUST-01124</t>
  </si>
  <si>
    <t>ORD-100923</t>
  </si>
  <si>
    <t>CUST-01277</t>
  </si>
  <si>
    <t>ORD-100924</t>
  </si>
  <si>
    <t>CUST-01229</t>
  </si>
  <si>
    <t>ORD-100925</t>
  </si>
  <si>
    <t>CUST-00423</t>
  </si>
  <si>
    <t>ORD-100926</t>
  </si>
  <si>
    <t>ORD-100927</t>
  </si>
  <si>
    <t>CUST-00619</t>
  </si>
  <si>
    <t>ORD-100928</t>
  </si>
  <si>
    <t>ORD-100929</t>
  </si>
  <si>
    <t>CUST-00036</t>
  </si>
  <si>
    <t>ORD-100930</t>
  </si>
  <si>
    <t>CUST-01005</t>
  </si>
  <si>
    <t>ORD-100931</t>
  </si>
  <si>
    <t>CUST-01170</t>
  </si>
  <si>
    <t>ORD-100932</t>
  </si>
  <si>
    <t>ORD-100933</t>
  </si>
  <si>
    <t>ORD-100934</t>
  </si>
  <si>
    <t>ORD-100935</t>
  </si>
  <si>
    <t>CUST-00758</t>
  </si>
  <si>
    <t>ORD-100936</t>
  </si>
  <si>
    <t>CUST-00650</t>
  </si>
  <si>
    <t>ORD-100937</t>
  </si>
  <si>
    <t>CUST-01699</t>
  </si>
  <si>
    <t>ORD-100938</t>
  </si>
  <si>
    <t>CUST-00247</t>
  </si>
  <si>
    <t>ORD-100939</t>
  </si>
  <si>
    <t>CUST-00102</t>
  </si>
  <si>
    <t>ORD-100940</t>
  </si>
  <si>
    <t>ORD-100941</t>
  </si>
  <si>
    <t>CUST-00361</t>
  </si>
  <si>
    <t>ORD-100942</t>
  </si>
  <si>
    <t>ORD-100943</t>
  </si>
  <si>
    <t>CUST-01136</t>
  </si>
  <si>
    <t>ORD-100944</t>
  </si>
  <si>
    <t>CUST-00277</t>
  </si>
  <si>
    <t>ORD-100945</t>
  </si>
  <si>
    <t>ORD-100946</t>
  </si>
  <si>
    <t>CUST-01372</t>
  </si>
  <si>
    <t>ORD-100947</t>
  </si>
  <si>
    <t>ORD-100948</t>
  </si>
  <si>
    <t>CUST-01547</t>
  </si>
  <si>
    <t>ORD-100949</t>
  </si>
  <si>
    <t>CUST-01179</t>
  </si>
  <si>
    <t>ORD-100950</t>
  </si>
  <si>
    <t>ORD-100951</t>
  </si>
  <si>
    <t>CUST-00041</t>
  </si>
  <si>
    <t>ORD-100952</t>
  </si>
  <si>
    <t>CUST-00613</t>
  </si>
  <si>
    <t>ORD-100953</t>
  </si>
  <si>
    <t>CUST-00290</t>
  </si>
  <si>
    <t>ORD-100954</t>
  </si>
  <si>
    <t>ORD-100955</t>
  </si>
  <si>
    <t>ORD-100956</t>
  </si>
  <si>
    <t>CUST-00735</t>
  </si>
  <si>
    <t>ORD-100957</t>
  </si>
  <si>
    <t>CUST-00772</t>
  </si>
  <si>
    <t>ORD-100958</t>
  </si>
  <si>
    <t>CUST-01462</t>
  </si>
  <si>
    <t>ORD-100959</t>
  </si>
  <si>
    <t>ORD-100960</t>
  </si>
  <si>
    <t>CUST-00705</t>
  </si>
  <si>
    <t>ORD-100961</t>
  </si>
  <si>
    <t>ORD-100962</t>
  </si>
  <si>
    <t>CUST-00956</t>
  </si>
  <si>
    <t>ORD-100963</t>
  </si>
  <si>
    <t>CUST-01659</t>
  </si>
  <si>
    <t>ORD-100964</t>
  </si>
  <si>
    <t>CUST-00704</t>
  </si>
  <si>
    <t>ORD-100965</t>
  </si>
  <si>
    <t>CUST-01232</t>
  </si>
  <si>
    <t>ORD-100966</t>
  </si>
  <si>
    <t>ORD-100967</t>
  </si>
  <si>
    <t>CUST-00428</t>
  </si>
  <si>
    <t>ORD-100968</t>
  </si>
  <si>
    <t>CUST-01741</t>
  </si>
  <si>
    <t>ORD-100969</t>
  </si>
  <si>
    <t>CUST-01237</t>
  </si>
  <si>
    <t>ORD-100970</t>
  </si>
  <si>
    <t>ORD-100971</t>
  </si>
  <si>
    <t>ORD-100972</t>
  </si>
  <si>
    <t>ORD-100973</t>
  </si>
  <si>
    <t>CUST-01127</t>
  </si>
  <si>
    <t>ORD-100974</t>
  </si>
  <si>
    <t>CUST-00600</t>
  </si>
  <si>
    <t>ORD-100975</t>
  </si>
  <si>
    <t>CUST-01734</t>
  </si>
  <si>
    <t>ORD-100976</t>
  </si>
  <si>
    <t>CUST-01023</t>
  </si>
  <si>
    <t>ORD-100977</t>
  </si>
  <si>
    <t>CUST-00358</t>
  </si>
  <si>
    <t>ORD-100978</t>
  </si>
  <si>
    <t>CUST-00908</t>
  </si>
  <si>
    <t>ORD-100979</t>
  </si>
  <si>
    <t>CUST-00788</t>
  </si>
  <si>
    <t>ORD-100980</t>
  </si>
  <si>
    <t>CUST-01025</t>
  </si>
  <si>
    <t>ORD-100981</t>
  </si>
  <si>
    <t>CUST-01718</t>
  </si>
  <si>
    <t>ORD-100982</t>
  </si>
  <si>
    <t>CUST-01285</t>
  </si>
  <si>
    <t>ORD-100983</t>
  </si>
  <si>
    <t>CUST-01306</t>
  </si>
  <si>
    <t>ORD-100984</t>
  </si>
  <si>
    <t>CUST-00544</t>
  </si>
  <si>
    <t>ORD-100985</t>
  </si>
  <si>
    <t>ORD-100986</t>
  </si>
  <si>
    <t>CUST-00914</t>
  </si>
  <si>
    <t>ORD-100987</t>
  </si>
  <si>
    <t>ORD-100988</t>
  </si>
  <si>
    <t>CUST-01610</t>
  </si>
  <si>
    <t>ORD-100989</t>
  </si>
  <si>
    <t>ORD-100990</t>
  </si>
  <si>
    <t>CUST-01166</t>
  </si>
  <si>
    <t>ORD-100991</t>
  </si>
  <si>
    <t>CUST-01694</t>
  </si>
  <si>
    <t>ORD-100992</t>
  </si>
  <si>
    <t>CUST-00911</t>
  </si>
  <si>
    <t>ORD-100993</t>
  </si>
  <si>
    <t>CUST-01195</t>
  </si>
  <si>
    <t>ORD-100994</t>
  </si>
  <si>
    <t>CUST-01472</t>
  </si>
  <si>
    <t>ORD-100995</t>
  </si>
  <si>
    <t>ORD-100996</t>
  </si>
  <si>
    <t>CUST-00968</t>
  </si>
  <si>
    <t>ORD-100997</t>
  </si>
  <si>
    <t>ORD-100998</t>
  </si>
  <si>
    <t>ORD-100999</t>
  </si>
  <si>
    <t>CUST-01638</t>
  </si>
  <si>
    <t>ORD-101000</t>
  </si>
  <si>
    <t>ORD-101001</t>
  </si>
  <si>
    <t>ORD-101002</t>
  </si>
  <si>
    <t>CUST-01617</t>
  </si>
  <si>
    <t>ORD-101003</t>
  </si>
  <si>
    <t>ORD-101004</t>
  </si>
  <si>
    <t>CUST-01471</t>
  </si>
  <si>
    <t>ORD-101005</t>
  </si>
  <si>
    <t>CUST-01526</t>
  </si>
  <si>
    <t>ORD-101006</t>
  </si>
  <si>
    <t>CUST-00172</t>
  </si>
  <si>
    <t>ORD-101007</t>
  </si>
  <si>
    <t>CUST-01007</t>
  </si>
  <si>
    <t>ORD-101008</t>
  </si>
  <si>
    <t>ORD-101009</t>
  </si>
  <si>
    <t>ORD-101010</t>
  </si>
  <si>
    <t>CUST-00408</t>
  </si>
  <si>
    <t>ORD-101011</t>
  </si>
  <si>
    <t>CUST-01456</t>
  </si>
  <si>
    <t>ORD-101012</t>
  </si>
  <si>
    <t>CUST-01570</t>
  </si>
  <si>
    <t>ORD-101013</t>
  </si>
  <si>
    <t>CUST-00655</t>
  </si>
  <si>
    <t>ORD-101014</t>
  </si>
  <si>
    <t>ORD-101015</t>
  </si>
  <si>
    <t>CUST-00364</t>
  </si>
  <si>
    <t>ORD-101016</t>
  </si>
  <si>
    <t>ORD-101017</t>
  </si>
  <si>
    <t>CUST-01576</t>
  </si>
  <si>
    <t>ORD-101018</t>
  </si>
  <si>
    <t>CUST-00796</t>
  </si>
  <si>
    <t>ORD-101019</t>
  </si>
  <si>
    <t>ORD-101020</t>
  </si>
  <si>
    <t>CUST-00434</t>
  </si>
  <si>
    <t>ORD-101021</t>
  </si>
  <si>
    <t>ORD-101022</t>
  </si>
  <si>
    <t>CUST-00282</t>
  </si>
  <si>
    <t>ORD-101023</t>
  </si>
  <si>
    <t>CUST-00252</t>
  </si>
  <si>
    <t>ORD-101024</t>
  </si>
  <si>
    <t>CUST-00155</t>
  </si>
  <si>
    <t>ORD-101025</t>
  </si>
  <si>
    <t>ORD-101026</t>
  </si>
  <si>
    <t>CUST-01269</t>
  </si>
  <si>
    <t>ORD-101027</t>
  </si>
  <si>
    <t>ORD-101028</t>
  </si>
  <si>
    <t>CUST-01573</t>
  </si>
  <si>
    <t>ORD-101029</t>
  </si>
  <si>
    <t>ORD-101030</t>
  </si>
  <si>
    <t>ORD-101031</t>
  </si>
  <si>
    <t>CUST-00438</t>
  </si>
  <si>
    <t>ORD-101032</t>
  </si>
  <si>
    <t>CUST-01455</t>
  </si>
  <si>
    <t>ORD-101033</t>
  </si>
  <si>
    <t>ORD-101034</t>
  </si>
  <si>
    <t>ORD-101035</t>
  </si>
  <si>
    <t>CUST-01045</t>
  </si>
  <si>
    <t>ORD-101036</t>
  </si>
  <si>
    <t>ORD-101037</t>
  </si>
  <si>
    <t>ORD-101038</t>
  </si>
  <si>
    <t>CUST-01790</t>
  </si>
  <si>
    <t>ORD-101039</t>
  </si>
  <si>
    <t>CUST-01571</t>
  </si>
  <si>
    <t>ORD-101040</t>
  </si>
  <si>
    <t>CUST-01256</t>
  </si>
  <si>
    <t>ORD-101041</t>
  </si>
  <si>
    <t>ORD-101042</t>
  </si>
  <si>
    <t>CUST-00450</t>
  </si>
  <si>
    <t>ORD-101043</t>
  </si>
  <si>
    <t>CUST-01686</t>
  </si>
  <si>
    <t>ORD-101044</t>
  </si>
  <si>
    <t>CUST-01475</t>
  </si>
  <si>
    <t>ORD-101045</t>
  </si>
  <si>
    <t>CUST-01141</t>
  </si>
  <si>
    <t>ORD-101046</t>
  </si>
  <si>
    <t>CUST-00001</t>
  </si>
  <si>
    <t>ORD-101047</t>
  </si>
  <si>
    <t>CUST-01112</t>
  </si>
  <si>
    <t>ORD-101048</t>
  </si>
  <si>
    <t>CUST-00645</t>
  </si>
  <si>
    <t>ORD-101049</t>
  </si>
  <si>
    <t>CUST-00474</t>
  </si>
  <si>
    <t>ORD-101050</t>
  </si>
  <si>
    <t>ORD-101051</t>
  </si>
  <si>
    <t>ORD-101052</t>
  </si>
  <si>
    <t>ORD-101053</t>
  </si>
  <si>
    <t>CUST-00020</t>
  </si>
  <si>
    <t>ORD-101054</t>
  </si>
  <si>
    <t>ORD-101055</t>
  </si>
  <si>
    <t>ORD-101056</t>
  </si>
  <si>
    <t>CUST-01390</t>
  </si>
  <si>
    <t>ORD-101057</t>
  </si>
  <si>
    <t>CUST-00195</t>
  </si>
  <si>
    <t>ORD-101058</t>
  </si>
  <si>
    <t>CUST-00114</t>
  </si>
  <si>
    <t>ORD-101059</t>
  </si>
  <si>
    <t>ORD-101060</t>
  </si>
  <si>
    <t>CUST-00496</t>
  </si>
  <si>
    <t>ORD-101061</t>
  </si>
  <si>
    <t>CUST-00774</t>
  </si>
  <si>
    <t>ORD-101062</t>
  </si>
  <si>
    <t>ORD-101063</t>
  </si>
  <si>
    <t>CUST-01502</t>
  </si>
  <si>
    <t>ORD-101064</t>
  </si>
  <si>
    <t>CUST-00775</t>
  </si>
  <si>
    <t>ORD-101065</t>
  </si>
  <si>
    <t>CUST-00072</t>
  </si>
  <si>
    <t>ORD-101066</t>
  </si>
  <si>
    <t>CUST-00332</t>
  </si>
  <si>
    <t>ORD-101067</t>
  </si>
  <si>
    <t>ORD-101068</t>
  </si>
  <si>
    <t>ORD-101069</t>
  </si>
  <si>
    <t>ORD-101070</t>
  </si>
  <si>
    <t>CUST-00216</t>
  </si>
  <si>
    <t>ORD-101071</t>
  </si>
  <si>
    <t>CUST-01622</t>
  </si>
  <si>
    <t>ORD-101072</t>
  </si>
  <si>
    <t>CUST-01420</t>
  </si>
  <si>
    <t>ORD-101073</t>
  </si>
  <si>
    <t>ORD-101074</t>
  </si>
  <si>
    <t>ORD-101075</t>
  </si>
  <si>
    <t>ORD-101076</t>
  </si>
  <si>
    <t>ORD-101077</t>
  </si>
  <si>
    <t>ORD-101078</t>
  </si>
  <si>
    <t>CUST-00875</t>
  </si>
  <si>
    <t>ORD-101079</t>
  </si>
  <si>
    <t>ORD-101080</t>
  </si>
  <si>
    <t>CUST-01303</t>
  </si>
  <si>
    <t>ORD-101081</t>
  </si>
  <si>
    <t>ORD-101082</t>
  </si>
  <si>
    <t>CUST-01625</t>
  </si>
  <si>
    <t>ORD-101083</t>
  </si>
  <si>
    <t>CUST-00812</t>
  </si>
  <si>
    <t>ORD-101084</t>
  </si>
  <si>
    <t>CUST-00631</t>
  </si>
  <si>
    <t>ORD-101085</t>
  </si>
  <si>
    <t>ORD-101086</t>
  </si>
  <si>
    <t>CUST-01336</t>
  </si>
  <si>
    <t>ORD-101087</t>
  </si>
  <si>
    <t>CUST-00634</t>
  </si>
  <si>
    <t>ORD-101088</t>
  </si>
  <si>
    <t>ORD-101089</t>
  </si>
  <si>
    <t>CUST-00800</t>
  </si>
  <si>
    <t>ORD-101090</t>
  </si>
  <si>
    <t>CUST-00913</t>
  </si>
  <si>
    <t>ORD-101091</t>
  </si>
  <si>
    <t>ORD-101092</t>
  </si>
  <si>
    <t>CUST-00402</t>
  </si>
  <si>
    <t>ORD-101093</t>
  </si>
  <si>
    <t>ORD-101094</t>
  </si>
  <si>
    <t>CUST-01448</t>
  </si>
  <si>
    <t>ORD-101095</t>
  </si>
  <si>
    <t>ORD-101096</t>
  </si>
  <si>
    <t>ORD-101097</t>
  </si>
  <si>
    <t>ORD-101098</t>
  </si>
  <si>
    <t>CUST-00680</t>
  </si>
  <si>
    <t>ORD-101099</t>
  </si>
  <si>
    <t>CUST-00038</t>
  </si>
  <si>
    <t>ORD-101100</t>
  </si>
  <si>
    <t>CUST-01059</t>
  </si>
  <si>
    <t>ORD-101101</t>
  </si>
  <si>
    <t>CUST-01314</t>
  </si>
  <si>
    <t>ORD-101102</t>
  </si>
  <si>
    <t>CUST-00229</t>
  </si>
  <si>
    <t>ORD-101103</t>
  </si>
  <si>
    <t>ORD-101104</t>
  </si>
  <si>
    <t>ORD-101105</t>
  </si>
  <si>
    <t>CUST-01405</t>
  </si>
  <si>
    <t>ORD-101106</t>
  </si>
  <si>
    <t>ORD-101107</t>
  </si>
  <si>
    <t>ORD-101108</t>
  </si>
  <si>
    <t>CUST-01605</t>
  </si>
  <si>
    <t>ORD-101109</t>
  </si>
  <si>
    <t>ORD-101110</t>
  </si>
  <si>
    <t>CUST-00185</t>
  </si>
  <si>
    <t>ORD-101111</t>
  </si>
  <si>
    <t>CUST-00153</t>
  </si>
  <si>
    <t>ORD-101112</t>
  </si>
  <si>
    <t>CUST-01337</t>
  </si>
  <si>
    <t>ORD-101113</t>
  </si>
  <si>
    <t>ORD-101114</t>
  </si>
  <si>
    <t>ORD-101115</t>
  </si>
  <si>
    <t>ORD-101116</t>
  </si>
  <si>
    <t>ORD-101117</t>
  </si>
  <si>
    <t>ORD-101118</t>
  </si>
  <si>
    <t>ORD-101119</t>
  </si>
  <si>
    <t>CUST-00141</t>
  </si>
  <si>
    <t>ORD-101120</t>
  </si>
  <si>
    <t>CUST-01506</t>
  </si>
  <si>
    <t>ORD-101121</t>
  </si>
  <si>
    <t>ORD-101122</t>
  </si>
  <si>
    <t>ORD-101123</t>
  </si>
  <si>
    <t>ORD-101124</t>
  </si>
  <si>
    <t>ORD-101125</t>
  </si>
  <si>
    <t>CUST-00221</t>
  </si>
  <si>
    <t>ORD-101126</t>
  </si>
  <si>
    <t>ORD-101127</t>
  </si>
  <si>
    <t>ORD-101128</t>
  </si>
  <si>
    <t>CUST-01467</t>
  </si>
  <si>
    <t>ORD-101129</t>
  </si>
  <si>
    <t>CUST-01700</t>
  </si>
  <si>
    <t>ORD-101130</t>
  </si>
  <si>
    <t>CUST-00559</t>
  </si>
  <si>
    <t>ORD-101131</t>
  </si>
  <si>
    <t>ORD-101132</t>
  </si>
  <si>
    <t>ORD-101133</t>
  </si>
  <si>
    <t>CUST-01186</t>
  </si>
  <si>
    <t>ORD-101134</t>
  </si>
  <si>
    <t>CUST-01327</t>
  </si>
  <si>
    <t>ORD-101135</t>
  </si>
  <si>
    <t>ORD-101136</t>
  </si>
  <si>
    <t>ORD-101137</t>
  </si>
  <si>
    <t>ORD-101138</t>
  </si>
  <si>
    <t>ORD-101139</t>
  </si>
  <si>
    <t>CUST-01436</t>
  </si>
  <si>
    <t>ORD-101140</t>
  </si>
  <si>
    <t>CUST-00440</t>
  </si>
  <si>
    <t>ORD-101141</t>
  </si>
  <si>
    <t>ORD-101142</t>
  </si>
  <si>
    <t>CUST-01084</t>
  </si>
  <si>
    <t>ORD-101143</t>
  </si>
  <si>
    <t>CUST-01630</t>
  </si>
  <si>
    <t>ORD-101144</t>
  </si>
  <si>
    <t>ORD-101145</t>
  </si>
  <si>
    <t>ORD-101146</t>
  </si>
  <si>
    <t>CUST-01691</t>
  </si>
  <si>
    <t>ORD-101147</t>
  </si>
  <si>
    <t>CUST-01761</t>
  </si>
  <si>
    <t>ORD-101148</t>
  </si>
  <si>
    <t>CUST-01406</t>
  </si>
  <si>
    <t>ORD-101149</t>
  </si>
  <si>
    <t>ORD-101150</t>
  </si>
  <si>
    <t>ORD-101151</t>
  </si>
  <si>
    <t>CUST-00416</t>
  </si>
  <si>
    <t>ORD-101152</t>
  </si>
  <si>
    <t>ORD-101153</t>
  </si>
  <si>
    <t>CUST-01389</t>
  </si>
  <si>
    <t>ORD-101154</t>
  </si>
  <si>
    <t>ORD-101155</t>
  </si>
  <si>
    <t>CUST-00858</t>
  </si>
  <si>
    <t>ORD-101156</t>
  </si>
  <si>
    <t>ORD-101157</t>
  </si>
  <si>
    <t>CUST-01765</t>
  </si>
  <si>
    <t>ORD-101158</t>
  </si>
  <si>
    <t>ORD-101159</t>
  </si>
  <si>
    <t>CUST-01102</t>
  </si>
  <si>
    <t>ORD-101160</t>
  </si>
  <si>
    <t>CUST-00546</t>
  </si>
  <si>
    <t>ORD-101161</t>
  </si>
  <si>
    <t>ORD-101162</t>
  </si>
  <si>
    <t>ORD-101163</t>
  </si>
  <si>
    <t>CUST-01509</t>
  </si>
  <si>
    <t>ORD-101164</t>
  </si>
  <si>
    <t>ORD-101165</t>
  </si>
  <si>
    <t>CUST-00867</t>
  </si>
  <si>
    <t>ORD-101166</t>
  </si>
  <si>
    <t>ORD-101167</t>
  </si>
  <si>
    <t>CUST-01517</t>
  </si>
  <si>
    <t>ORD-101168</t>
  </si>
  <si>
    <t>CUST-00412</t>
  </si>
  <si>
    <t>ORD-101169</t>
  </si>
  <si>
    <t>CUST-00507</t>
  </si>
  <si>
    <t>ORD-101170</t>
  </si>
  <si>
    <t>CUST-00590</t>
  </si>
  <si>
    <t>ORD-101171</t>
  </si>
  <si>
    <t>CUST-00810</t>
  </si>
  <si>
    <t>ORD-101172</t>
  </si>
  <si>
    <t>CUST-00025</t>
  </si>
  <si>
    <t>ORD-101173</t>
  </si>
  <si>
    <t>CUST-00487</t>
  </si>
  <si>
    <t>ORD-101174</t>
  </si>
  <si>
    <t>CUST-00082</t>
  </si>
  <si>
    <t>ORD-101175</t>
  </si>
  <si>
    <t>ORD-101176</t>
  </si>
  <si>
    <t>ORD-101177</t>
  </si>
  <si>
    <t>CUST-00808</t>
  </si>
  <si>
    <t>ORD-101178</t>
  </si>
  <si>
    <t>CUST-01463</t>
  </si>
  <si>
    <t>ORD-101179</t>
  </si>
  <si>
    <t>CUST-00901</t>
  </si>
  <si>
    <t>ORD-101180</t>
  </si>
  <si>
    <t>ORD-101181</t>
  </si>
  <si>
    <t>ORD-101182</t>
  </si>
  <si>
    <t>CUST-01248</t>
  </si>
  <si>
    <t>ORD-101183</t>
  </si>
  <si>
    <t>CUST-00665</t>
  </si>
  <si>
    <t>ORD-101184</t>
  </si>
  <si>
    <t>ORD-101185</t>
  </si>
  <si>
    <t>ORD-101186</t>
  </si>
  <si>
    <t>CUST-01651</t>
  </si>
  <si>
    <t>ORD-101187</t>
  </si>
  <si>
    <t>ORD-101188</t>
  </si>
  <si>
    <t>CUST-01116</t>
  </si>
  <si>
    <t>ORD-101189</t>
  </si>
  <si>
    <t>CUST-00781</t>
  </si>
  <si>
    <t>ORD-101190</t>
  </si>
  <si>
    <t>CUST-00157</t>
  </si>
  <si>
    <t>ORD-101191</t>
  </si>
  <si>
    <t>CUST-00066</t>
  </si>
  <si>
    <t>ORD-101192</t>
  </si>
  <si>
    <t>CUST-01283</t>
  </si>
  <si>
    <t>ORD-101193</t>
  </si>
  <si>
    <t>CUST-00322</t>
  </si>
  <si>
    <t>ORD-101194</t>
  </si>
  <si>
    <t>ORD-101195</t>
  </si>
  <si>
    <t>CUST-00606</t>
  </si>
  <si>
    <t>ORD-101196</t>
  </si>
  <si>
    <t>ORD-101197</t>
  </si>
  <si>
    <t>CUST-00751</t>
  </si>
  <si>
    <t>ORD-101198</t>
  </si>
  <si>
    <t>CUST-00271</t>
  </si>
  <si>
    <t>ORD-101199</t>
  </si>
  <si>
    <t>CUST-01654</t>
  </si>
  <si>
    <t>ORD-101200</t>
  </si>
  <si>
    <t>ORD-101201</t>
  </si>
  <si>
    <t>ORD-101202</t>
  </si>
  <si>
    <t>ORD-101203</t>
  </si>
  <si>
    <t>CUST-00295</t>
  </si>
  <si>
    <t>ORD-101204</t>
  </si>
  <si>
    <t>ORD-101205</t>
  </si>
  <si>
    <t>ORD-101206</t>
  </si>
  <si>
    <t>CUST-01750</t>
  </si>
  <si>
    <t>ORD-101207</t>
  </si>
  <si>
    <t>CUST-01338</t>
  </si>
  <si>
    <t>ORD-101208</t>
  </si>
  <si>
    <t>CUST-00923</t>
  </si>
  <si>
    <t>ORD-101209</t>
  </si>
  <si>
    <t>ORD-101210</t>
  </si>
  <si>
    <t>ORD-101211</t>
  </si>
  <si>
    <t>ORD-101212</t>
  </si>
  <si>
    <t>ORD-101213</t>
  </si>
  <si>
    <t>CUST-01445</t>
  </si>
  <si>
    <t>ORD-101214</t>
  </si>
  <si>
    <t>ORD-101215</t>
  </si>
  <si>
    <t>CUST-00602</t>
  </si>
  <si>
    <t>ORD-101216</t>
  </si>
  <si>
    <t>ORD-101217</t>
  </si>
  <si>
    <t>CUST-00841</t>
  </si>
  <si>
    <t>ORD-101218</t>
  </si>
  <si>
    <t>ORD-101219</t>
  </si>
  <si>
    <t>CUST-01623</t>
  </si>
  <si>
    <t>ORD-101220</t>
  </si>
  <si>
    <t>ORD-101221</t>
  </si>
  <si>
    <t>ORD-101222</t>
  </si>
  <si>
    <t>CUST-00928</t>
  </si>
  <si>
    <t>ORD-101223</t>
  </si>
  <si>
    <t>CUST-01029</t>
  </si>
  <si>
    <t>ORD-101224</t>
  </si>
  <si>
    <t>CUST-01689</t>
  </si>
  <si>
    <t>ORD-101225</t>
  </si>
  <si>
    <t>CUST-01794</t>
  </si>
  <si>
    <t>ORD-101226</t>
  </si>
  <si>
    <t>CUST-01387</t>
  </si>
  <si>
    <t>ORD-101227</t>
  </si>
  <si>
    <t>CUST-00931</t>
  </si>
  <si>
    <t>ORD-101228</t>
  </si>
  <si>
    <t>CUST-01717</t>
  </si>
  <si>
    <t>ORD-101229</t>
  </si>
  <si>
    <t>ORD-101230</t>
  </si>
  <si>
    <t>ORD-101231</t>
  </si>
  <si>
    <t>ORD-101232</t>
  </si>
  <si>
    <t>ORD-101233</t>
  </si>
  <si>
    <t>CUST-01047</t>
  </si>
  <si>
    <t>ORD-101234</t>
  </si>
  <si>
    <t>CUST-01003</t>
  </si>
  <si>
    <t>ORD-101235</t>
  </si>
  <si>
    <t>ORD-101236</t>
  </si>
  <si>
    <t>ORD-101237</t>
  </si>
  <si>
    <t>ORD-101238</t>
  </si>
  <si>
    <t>ORD-101239</t>
  </si>
  <si>
    <t>ORD-101240</t>
  </si>
  <si>
    <t>CUST-01302</t>
  </si>
  <si>
    <t>ORD-101241</t>
  </si>
  <si>
    <t>CUST-00826</t>
  </si>
  <si>
    <t>ORD-101242</t>
  </si>
  <si>
    <t>CUST-01566</t>
  </si>
  <si>
    <t>ORD-101243</t>
  </si>
  <si>
    <t>ORD-101244</t>
  </si>
  <si>
    <t>CUST-00579</t>
  </si>
  <si>
    <t>ORD-101245</t>
  </si>
  <si>
    <t>ORD-101246</t>
  </si>
  <si>
    <t>ORD-101247</t>
  </si>
  <si>
    <t>CUST-00308</t>
  </si>
  <si>
    <t>ORD-101248</t>
  </si>
  <si>
    <t>ORD-101249</t>
  </si>
  <si>
    <t>CUST-00662</t>
  </si>
  <si>
    <t>ORD-101250</t>
  </si>
  <si>
    <t>ORD-101251</t>
  </si>
  <si>
    <t>CUST-01797</t>
  </si>
  <si>
    <t>ORD-101252</t>
  </si>
  <si>
    <t>ORD-101253</t>
  </si>
  <si>
    <t>ORD-101254</t>
  </si>
  <si>
    <t>CUST-01730</t>
  </si>
  <si>
    <t>ORD-101255</t>
  </si>
  <si>
    <t>CUST-00176</t>
  </si>
  <si>
    <t>ORD-101256</t>
  </si>
  <si>
    <t>ORD-101257</t>
  </si>
  <si>
    <t>CUST-00270</t>
  </si>
  <si>
    <t>ORD-101258</t>
  </si>
  <si>
    <t>CUST-00672</t>
  </si>
  <si>
    <t>ORD-101259</t>
  </si>
  <si>
    <t>CUST-01613</t>
  </si>
  <si>
    <t>ORD-101260</t>
  </si>
  <si>
    <t>ORD-101261</t>
  </si>
  <si>
    <t>CUST-01674</t>
  </si>
  <si>
    <t>ORD-101262</t>
  </si>
  <si>
    <t>ORD-101263</t>
  </si>
  <si>
    <t>CUST-01474</t>
  </si>
  <si>
    <t>ORD-101264</t>
  </si>
  <si>
    <t>ORD-101265</t>
  </si>
  <si>
    <t>CUST-00357</t>
  </si>
  <si>
    <t>ORD-101266</t>
  </si>
  <si>
    <t>CUST-00573</t>
  </si>
  <si>
    <t>ORD-101267</t>
  </si>
  <si>
    <t>CUST-00021</t>
  </si>
  <si>
    <t>ORD-101268</t>
  </si>
  <si>
    <t>ORD-101269</t>
  </si>
  <si>
    <t>ORD-101270</t>
  </si>
  <si>
    <t>ORD-101271</t>
  </si>
  <si>
    <t>CUST-00284</t>
  </si>
  <si>
    <t>ORD-101272</t>
  </si>
  <si>
    <t>CUST-01500</t>
  </si>
  <si>
    <t>ORD-101273</t>
  </si>
  <si>
    <t>CUST-00701</t>
  </si>
  <si>
    <t>ORD-101274</t>
  </si>
  <si>
    <t>ORD-101275</t>
  </si>
  <si>
    <t>ORD-101276</t>
  </si>
  <si>
    <t>CUST-00371</t>
  </si>
  <si>
    <t>ORD-101277</t>
  </si>
  <si>
    <t>ORD-101278</t>
  </si>
  <si>
    <t>CUST-00148</t>
  </si>
  <si>
    <t>ORD-101279</t>
  </si>
  <si>
    <t>ORD-101280</t>
  </si>
  <si>
    <t>ORD-101281</t>
  </si>
  <si>
    <t>CUST-00880</t>
  </si>
  <si>
    <t>ORD-101282</t>
  </si>
  <si>
    <t>CUST-00764</t>
  </si>
  <si>
    <t>ORD-101283</t>
  </si>
  <si>
    <t>ORD-101284</t>
  </si>
  <si>
    <t>CUST-00849</t>
  </si>
  <si>
    <t>ORD-101285</t>
  </si>
  <si>
    <t>CUST-00070</t>
  </si>
  <si>
    <t>ORD-101286</t>
  </si>
  <si>
    <t>ORD-101287</t>
  </si>
  <si>
    <t>ORD-101288</t>
  </si>
  <si>
    <t>ORD-101289</t>
  </si>
  <si>
    <t>ORD-101290</t>
  </si>
  <si>
    <t>ORD-101291</t>
  </si>
  <si>
    <t>CUST-01592</t>
  </si>
  <si>
    <t>ORD-101292</t>
  </si>
  <si>
    <t>CUST-00377</t>
  </si>
  <si>
    <t>ORD-101293</t>
  </si>
  <si>
    <t>ORD-101294</t>
  </si>
  <si>
    <t>ORD-101295</t>
  </si>
  <si>
    <t>CUST-01586</t>
  </si>
  <si>
    <t>ORD-101296</t>
  </si>
  <si>
    <t>CUST-01704</t>
  </si>
  <si>
    <t>ORD-101297</t>
  </si>
  <si>
    <t>CUST-01578</t>
  </si>
  <si>
    <t>ORD-101298</t>
  </si>
  <si>
    <t>ORD-101299</t>
  </si>
  <si>
    <t>ORD-101300</t>
  </si>
  <si>
    <t>ORD-101301</t>
  </si>
  <si>
    <t>ORD-101302</t>
  </si>
  <si>
    <t>CUST-00792</t>
  </si>
  <si>
    <t>ORD-101303</t>
  </si>
  <si>
    <t>ORD-101304</t>
  </si>
  <si>
    <t>ORD-101305</t>
  </si>
  <si>
    <t>CUST-01138</t>
  </si>
  <si>
    <t>ORD-101306</t>
  </si>
  <si>
    <t>CUST-01321</t>
  </si>
  <si>
    <t>ORD-101307</t>
  </si>
  <si>
    <t>CUST-01264</t>
  </si>
  <si>
    <t>ORD-101308</t>
  </si>
  <si>
    <t>ORD-101309</t>
  </si>
  <si>
    <t>CUST-00641</t>
  </si>
  <si>
    <t>ORD-101310</t>
  </si>
  <si>
    <t>CUST-00071</t>
  </si>
  <si>
    <t>ORD-101311</t>
  </si>
  <si>
    <t>CUST-00367</t>
  </si>
  <si>
    <t>ORD-101312</t>
  </si>
  <si>
    <t>ORD-101313</t>
  </si>
  <si>
    <t>CUST-00014</t>
  </si>
  <si>
    <t>ORD-101314</t>
  </si>
  <si>
    <t>CUST-01042</t>
  </si>
  <si>
    <t>ORD-101315</t>
  </si>
  <si>
    <t>CUST-00130</t>
  </si>
  <si>
    <t>ORD-101316</t>
  </si>
  <si>
    <t>ORD-101317</t>
  </si>
  <si>
    <t>CUST-00589</t>
  </si>
  <si>
    <t>ORD-101318</t>
  </si>
  <si>
    <t>CUST-01318</t>
  </si>
  <si>
    <t>ORD-101319</t>
  </si>
  <si>
    <t>ORD-101320</t>
  </si>
  <si>
    <t>CUST-00473</t>
  </si>
  <si>
    <t>ORD-101321</t>
  </si>
  <si>
    <t>ORD-101322</t>
  </si>
  <si>
    <t>ORD-101323</t>
  </si>
  <si>
    <t>CUST-01139</t>
  </si>
  <si>
    <t>ORD-101324</t>
  </si>
  <si>
    <t>CUST-01065</t>
  </si>
  <si>
    <t>ORD-101325</t>
  </si>
  <si>
    <t>CUST-00181</t>
  </si>
  <si>
    <t>ORD-101326</t>
  </si>
  <si>
    <t>ORD-101327</t>
  </si>
  <si>
    <t>ORD-101328</t>
  </si>
  <si>
    <t>CUST-00449</t>
  </si>
  <si>
    <t>ORD-101329</t>
  </si>
  <si>
    <t>CUST-01681</t>
  </si>
  <si>
    <t>ORD-101330</t>
  </si>
  <si>
    <t>ORD-101331</t>
  </si>
  <si>
    <t>CUST-00770</t>
  </si>
  <si>
    <t>ORD-101332</t>
  </si>
  <si>
    <t>ORD-101333</t>
  </si>
  <si>
    <t>ORD-101334</t>
  </si>
  <si>
    <t>ORD-101335</t>
  </si>
  <si>
    <t>ORD-101336</t>
  </si>
  <si>
    <t>CUST-00827</t>
  </si>
  <si>
    <t>ORD-101337</t>
  </si>
  <si>
    <t>CUST-01083</t>
  </si>
  <si>
    <t>ORD-101338</t>
  </si>
  <si>
    <t>ORD-101339</t>
  </si>
  <si>
    <t>CUST-00029</t>
  </si>
  <si>
    <t>ORD-101340</t>
  </si>
  <si>
    <t>ORD-101341</t>
  </si>
  <si>
    <t>ORD-101342</t>
  </si>
  <si>
    <t>ORD-101343</t>
  </si>
  <si>
    <t>ORD-101344</t>
  </si>
  <si>
    <t>ORD-101345</t>
  </si>
  <si>
    <t>CUST-00035</t>
  </si>
  <si>
    <t>ORD-101346</t>
  </si>
  <si>
    <t>CUST-00795</t>
  </si>
  <si>
    <t>ORD-101347</t>
  </si>
  <si>
    <t>CUST-00920</t>
  </si>
  <si>
    <t>ORD-101348</t>
  </si>
  <si>
    <t>CUST-00649</t>
  </si>
  <si>
    <t>ORD-101349</t>
  </si>
  <si>
    <t>CUST-01482</t>
  </si>
  <si>
    <t>ORD-101350</t>
  </si>
  <si>
    <t>CUST-00299</t>
  </si>
  <si>
    <t>ORD-101351</t>
  </si>
  <si>
    <t>ORD-101352</t>
  </si>
  <si>
    <t>CUST-01583</t>
  </si>
  <si>
    <t>ORD-101353</t>
  </si>
  <si>
    <t>ORD-101354</t>
  </si>
  <si>
    <t>ORD-101355</t>
  </si>
  <si>
    <t>ORD-101356</t>
  </si>
  <si>
    <t>ORD-101357</t>
  </si>
  <si>
    <t>ORD-101358</t>
  </si>
  <si>
    <t>CUST-00194</t>
  </si>
  <si>
    <t>ORD-101359</t>
  </si>
  <si>
    <t>ORD-101360</t>
  </si>
  <si>
    <t>ORD-101361</t>
  </si>
  <si>
    <t>ORD-101362</t>
  </si>
  <si>
    <t>ORD-101363</t>
  </si>
  <si>
    <t>CUST-00373</t>
  </si>
  <si>
    <t>ORD-101364</t>
  </si>
  <si>
    <t>ORD-101365</t>
  </si>
  <si>
    <t>ORD-101366</t>
  </si>
  <si>
    <t>ORD-101367</t>
  </si>
  <si>
    <t>CUST-01157</t>
  </si>
  <si>
    <t>ORD-101368</t>
  </si>
  <si>
    <t>CUST-01768</t>
  </si>
  <si>
    <t>ORD-101369</t>
  </si>
  <si>
    <t>ORD-101370</t>
  </si>
  <si>
    <t>CUST-01779</t>
  </si>
  <si>
    <t>ORD-101371</t>
  </si>
  <si>
    <t>CUST-01380</t>
  </si>
  <si>
    <t>ORD-101372</t>
  </si>
  <si>
    <t>ORD-101373</t>
  </si>
  <si>
    <t>ORD-101374</t>
  </si>
  <si>
    <t>ORD-101375</t>
  </si>
  <si>
    <t>ORD-101376</t>
  </si>
  <si>
    <t>CUST-00712</t>
  </si>
  <si>
    <t>ORD-101377</t>
  </si>
  <si>
    <t>ORD-101378</t>
  </si>
  <si>
    <t>CUST-00742</t>
  </si>
  <si>
    <t>ORD-101379</t>
  </si>
  <si>
    <t>CUST-00246</t>
  </si>
  <si>
    <t>ORD-101380</t>
  </si>
  <si>
    <t>ORD-101381</t>
  </si>
  <si>
    <t>CUST-00852</t>
  </si>
  <si>
    <t>ORD-101382</t>
  </si>
  <si>
    <t>CUST-01135</t>
  </si>
  <si>
    <t>ORD-101383</t>
  </si>
  <si>
    <t>ORD-101384</t>
  </si>
  <si>
    <t>CUST-01646</t>
  </si>
  <si>
    <t>ORD-101385</t>
  </si>
  <si>
    <t>ORD-101386</t>
  </si>
  <si>
    <t>CUST-01261</t>
  </si>
  <si>
    <t>ORD-101387</t>
  </si>
  <si>
    <t>CUST-00166</t>
  </si>
  <si>
    <t>ORD-101388</t>
  </si>
  <si>
    <t>ORD-101389</t>
  </si>
  <si>
    <t>ORD-101390</t>
  </si>
  <si>
    <t>ORD-101391</t>
  </si>
  <si>
    <t>ORD-101392</t>
  </si>
  <si>
    <t>ORD-101393</t>
  </si>
  <si>
    <t>CUST-01147</t>
  </si>
  <si>
    <t>ORD-101394</t>
  </si>
  <si>
    <t>ORD-101395</t>
  </si>
  <si>
    <t>CUST-00802</t>
  </si>
  <si>
    <t>ORD-101396</t>
  </si>
  <si>
    <t>ORD-101397</t>
  </si>
  <si>
    <t>ORD-101398</t>
  </si>
  <si>
    <t>ORD-101399</t>
  </si>
  <si>
    <t>CUST-01181</t>
  </si>
  <si>
    <t>ORD-101400</t>
  </si>
  <si>
    <t>ORD-101401</t>
  </si>
  <si>
    <t>ORD-101402</t>
  </si>
  <si>
    <t>ORD-101403</t>
  </si>
  <si>
    <t>ORD-101404</t>
  </si>
  <si>
    <t>ORD-101405</t>
  </si>
  <si>
    <t>CUST-01174</t>
  </si>
  <si>
    <t>ORD-101406</t>
  </si>
  <si>
    <t>CUST-00244</t>
  </si>
  <si>
    <t>ORD-101407</t>
  </si>
  <si>
    <t>ORD-101408</t>
  </si>
  <si>
    <t>CUST-01553</t>
  </si>
  <si>
    <t>ORD-101409</t>
  </si>
  <si>
    <t>CUST-01739</t>
  </si>
  <si>
    <t>ORD-101410</t>
  </si>
  <si>
    <t>ORD-101411</t>
  </si>
  <si>
    <t>ORD-101412</t>
  </si>
  <si>
    <t>CUST-01410</t>
  </si>
  <si>
    <t>ORD-101413</t>
  </si>
  <si>
    <t>ORD-101414</t>
  </si>
  <si>
    <t>ORD-101415</t>
  </si>
  <si>
    <t>CUST-01457</t>
  </si>
  <si>
    <t>ORD-101416</t>
  </si>
  <si>
    <t>ORD-101417</t>
  </si>
  <si>
    <t>ORD-101418</t>
  </si>
  <si>
    <t>CUST-00753</t>
  </si>
  <si>
    <t>ORD-101419</t>
  </si>
  <si>
    <t>CUST-01643</t>
  </si>
  <si>
    <t>ORD-101420</t>
  </si>
  <si>
    <t>CUST-00266</t>
  </si>
  <si>
    <t>ORD-101421</t>
  </si>
  <si>
    <t>CUST-00551</t>
  </si>
  <si>
    <t>ORD-101422</t>
  </si>
  <si>
    <t>CUST-00016</t>
  </si>
  <si>
    <t>ORD-101423</t>
  </si>
  <si>
    <t>ORD-101424</t>
  </si>
  <si>
    <t>ORD-101425</t>
  </si>
  <si>
    <t>CUST-00725</t>
  </si>
  <si>
    <t>ORD-101426</t>
  </si>
  <si>
    <t>ORD-101427</t>
  </si>
  <si>
    <t>ORD-101428</t>
  </si>
  <si>
    <t>CUST-01192</t>
  </si>
  <si>
    <t>ORD-101429</t>
  </si>
  <si>
    <t>ORD-101430</t>
  </si>
  <si>
    <t>ORD-101431</t>
  </si>
  <si>
    <t>CUST-00679</t>
  </si>
  <si>
    <t>ORD-101432</t>
  </si>
  <si>
    <t>ORD-101433</t>
  </si>
  <si>
    <t>ORD-101434</t>
  </si>
  <si>
    <t>ORD-101435</t>
  </si>
  <si>
    <t>ORD-101436</t>
  </si>
  <si>
    <t>CUST-01536</t>
  </si>
  <si>
    <t>ORD-101437</t>
  </si>
  <si>
    <t>CUST-01268</t>
  </si>
  <si>
    <t>ORD-101438</t>
  </si>
  <si>
    <t>ORD-101439</t>
  </si>
  <si>
    <t>ORD-101440</t>
  </si>
  <si>
    <t>CUST-00321</t>
  </si>
  <si>
    <t>ORD-101441</t>
  </si>
  <si>
    <t>ORD-101442</t>
  </si>
  <si>
    <t>CUST-01026</t>
  </si>
  <si>
    <t>ORD-101443</t>
  </si>
  <si>
    <t>CUST-01309</t>
  </si>
  <si>
    <t>ORD-101444</t>
  </si>
  <si>
    <t>CUST-00146</t>
  </si>
  <si>
    <t>ORD-101445</t>
  </si>
  <si>
    <t>CUST-01666</t>
  </si>
  <si>
    <t>ORD-101446</t>
  </si>
  <si>
    <t>CUST-01603</t>
  </si>
  <si>
    <t>ORD-101447</t>
  </si>
  <si>
    <t>CUST-00818</t>
  </si>
  <si>
    <t>ORD-101448</t>
  </si>
  <si>
    <t>CUST-00866</t>
  </si>
  <si>
    <t>ORD-101449</t>
  </si>
  <si>
    <t>ORD-101450</t>
  </si>
  <si>
    <t>CUST-01533</t>
  </si>
  <si>
    <t>ORD-101451</t>
  </si>
  <si>
    <t>CUST-00744</t>
  </si>
  <si>
    <t>ORD-101452</t>
  </si>
  <si>
    <t>ORD-101453</t>
  </si>
  <si>
    <t>ORD-101454</t>
  </si>
  <si>
    <t>ORD-101455</t>
  </si>
  <si>
    <t>ORD-101456</t>
  </si>
  <si>
    <t>ORD-101457</t>
  </si>
  <si>
    <t>ORD-101458</t>
  </si>
  <si>
    <t>ORD-101459</t>
  </si>
  <si>
    <t>CUST-00756</t>
  </si>
  <si>
    <t>ORD-101460</t>
  </si>
  <si>
    <t>CUST-01640</t>
  </si>
  <si>
    <t>ORD-101461</t>
  </si>
  <si>
    <t>ORD-101462</t>
  </si>
  <si>
    <t>CUST-00415</t>
  </si>
  <si>
    <t>ORD-101463</t>
  </si>
  <si>
    <t>CUST-01614</t>
  </si>
  <si>
    <t>ORD-101464</t>
  </si>
  <si>
    <t>ORD-101465</t>
  </si>
  <si>
    <t>ORD-101466</t>
  </si>
  <si>
    <t>CUST-00917</t>
  </si>
  <si>
    <t>ORD-101467</t>
  </si>
  <si>
    <t>ORD-101468</t>
  </si>
  <si>
    <t>CUST-00352</t>
  </si>
  <si>
    <t>ORD-101469</t>
  </si>
  <si>
    <t>ORD-101470</t>
  </si>
  <si>
    <t>ORD-101471</t>
  </si>
  <si>
    <t>ORD-101472</t>
  </si>
  <si>
    <t>ORD-101473</t>
  </si>
  <si>
    <t>CUST-01446</t>
  </si>
  <si>
    <t>ORD-101474</t>
  </si>
  <si>
    <t>ORD-101475</t>
  </si>
  <si>
    <t>ORD-101476</t>
  </si>
  <si>
    <t>ORD-101477</t>
  </si>
  <si>
    <t>ORD-101478</t>
  </si>
  <si>
    <t>CUST-01476</t>
  </si>
  <si>
    <t>ORD-101479</t>
  </si>
  <si>
    <t>CUST-01062</t>
  </si>
  <si>
    <t>ORD-101480</t>
  </si>
  <si>
    <t>CUST-00017</t>
  </si>
  <si>
    <t>ORD-101481</t>
  </si>
  <si>
    <t>ORD-101482</t>
  </si>
  <si>
    <t>CUST-00574</t>
  </si>
  <si>
    <t>ORD-101483</t>
  </si>
  <si>
    <t>ORD-101484</t>
  </si>
  <si>
    <t>ORD-101485</t>
  </si>
  <si>
    <t>ORD-101486</t>
  </si>
  <si>
    <t>CUST-00959</t>
  </si>
  <si>
    <t>ORD-101487</t>
  </si>
  <si>
    <t>ORD-101488</t>
  </si>
  <si>
    <t>CUST-00736</t>
  </si>
  <si>
    <t>ORD-101489</t>
  </si>
  <si>
    <t>CUST-01652</t>
  </si>
  <si>
    <t>ORD-101490</t>
  </si>
  <si>
    <t>CUST-00055</t>
  </si>
  <si>
    <t>ORD-101491</t>
  </si>
  <si>
    <t>ORD-101492</t>
  </si>
  <si>
    <t>ORD-101493</t>
  </si>
  <si>
    <t>ORD-101494</t>
  </si>
  <si>
    <t>CUST-00520</t>
  </si>
  <si>
    <t>ORD-101495</t>
  </si>
  <si>
    <t>ORD-101496</t>
  </si>
  <si>
    <t>ORD-101497</t>
  </si>
  <si>
    <t>CUST-00628</t>
  </si>
  <si>
    <t>ORD-101498</t>
  </si>
  <si>
    <t>ORD-101499</t>
  </si>
  <si>
    <t>ORD-101500</t>
  </si>
  <si>
    <t>ORD-101501</t>
  </si>
  <si>
    <t>CUST-00356</t>
  </si>
  <si>
    <t>ORD-101502</t>
  </si>
  <si>
    <t>ORD-101503</t>
  </si>
  <si>
    <t>ORD-101504</t>
  </si>
  <si>
    <t>CUST-00576</t>
  </si>
  <si>
    <t>ORD-101505</t>
  </si>
  <si>
    <t>CUST-00533</t>
  </si>
  <si>
    <t>ORD-101506</t>
  </si>
  <si>
    <t>CUST-00263</t>
  </si>
  <si>
    <t>ORD-101507</t>
  </si>
  <si>
    <t>ORD-101508</t>
  </si>
  <si>
    <t>ORD-101509</t>
  </si>
  <si>
    <t>CUST-00378</t>
  </si>
  <si>
    <t>ORD-101510</t>
  </si>
  <si>
    <t>CUST-00092</t>
  </si>
  <si>
    <t>ORD-101511</t>
  </si>
  <si>
    <t>CUST-00451</t>
  </si>
  <si>
    <t>ORD-101512</t>
  </si>
  <si>
    <t>ORD-101513</t>
  </si>
  <si>
    <t>CUST-00127</t>
  </si>
  <si>
    <t>ORD-101514</t>
  </si>
  <si>
    <t>ORD-101515</t>
  </si>
  <si>
    <t>CUST-00817</t>
  </si>
  <si>
    <t>ORD-101516</t>
  </si>
  <si>
    <t>ORD-101517</t>
  </si>
  <si>
    <t>ORD-101518</t>
  </si>
  <si>
    <t>CUST-00256</t>
  </si>
  <si>
    <t>ORD-101519</t>
  </si>
  <si>
    <t>ORD-101520</t>
  </si>
  <si>
    <t>ORD-101521</t>
  </si>
  <si>
    <t>ORD-101522</t>
  </si>
  <si>
    <t>CUST-00317</t>
  </si>
  <si>
    <t>ORD-101523</t>
  </si>
  <si>
    <t>ORD-101524</t>
  </si>
  <si>
    <t>ORD-101525</t>
  </si>
  <si>
    <t>ORD-101526</t>
  </si>
  <si>
    <t>ORD-101527</t>
  </si>
  <si>
    <t>ORD-101528</t>
  </si>
  <si>
    <t>ORD-101529</t>
  </si>
  <si>
    <t>ORD-101530</t>
  </si>
  <si>
    <t>CUST-01254</t>
  </si>
  <si>
    <t>ORD-101531</t>
  </si>
  <si>
    <t>ORD-101532</t>
  </si>
  <si>
    <t>ORD-101533</t>
  </si>
  <si>
    <t>CUST-01697</t>
  </si>
  <si>
    <t>ORD-101534</t>
  </si>
  <si>
    <t>ORD-101535</t>
  </si>
  <si>
    <t>ORD-101536</t>
  </si>
  <si>
    <t>CUST-00095</t>
  </si>
  <si>
    <t>ORD-101537</t>
  </si>
  <si>
    <t>ORD-101538</t>
  </si>
  <si>
    <t>ORD-101539</t>
  </si>
  <si>
    <t>CUST-01792</t>
  </si>
  <si>
    <t>ORD-101540</t>
  </si>
  <si>
    <t>CUST-00782</t>
  </si>
  <si>
    <t>ORD-101541</t>
  </si>
  <si>
    <t>ORD-101542</t>
  </si>
  <si>
    <t>CUST-00834</t>
  </si>
  <si>
    <t>ORD-101543</t>
  </si>
  <si>
    <t>ORD-101544</t>
  </si>
  <si>
    <t>ORD-101545</t>
  </si>
  <si>
    <t>CUST-01499</t>
  </si>
  <si>
    <t>ORD-101546</t>
  </si>
  <si>
    <t>ORD-101547</t>
  </si>
  <si>
    <t>ORD-101548</t>
  </si>
  <si>
    <t>CUST-01064</t>
  </si>
  <si>
    <t>ORD-101549</t>
  </si>
  <si>
    <t>ORD-101550</t>
  </si>
  <si>
    <t>ORD-101551</t>
  </si>
  <si>
    <t>ORD-101552</t>
  </si>
  <si>
    <t>ORD-101553</t>
  </si>
  <si>
    <t>ORD-101554</t>
  </si>
  <si>
    <t>ORD-101555</t>
  </si>
  <si>
    <t>ORD-101556</t>
  </si>
  <si>
    <t>ORD-101557</t>
  </si>
  <si>
    <t>ORD-101558</t>
  </si>
  <si>
    <t>CUST-01411</t>
  </si>
  <si>
    <t>ORD-101559</t>
  </si>
  <si>
    <t>CUST-01113</t>
  </si>
  <si>
    <t>ORD-101560</t>
  </si>
  <si>
    <t>ORD-101561</t>
  </si>
  <si>
    <t>CUST-01606</t>
  </si>
  <si>
    <t>ORD-101562</t>
  </si>
  <si>
    <t>CUST-00063</t>
  </si>
  <si>
    <t>ORD-101563</t>
  </si>
  <si>
    <t>ORD-101564</t>
  </si>
  <si>
    <t>ORD-101565</t>
  </si>
  <si>
    <t>ORD-101566</t>
  </si>
  <si>
    <t>ORD-101567</t>
  </si>
  <si>
    <t>ORD-101568</t>
  </si>
  <si>
    <t>CUST-01663</t>
  </si>
  <si>
    <t>ORD-101569</t>
  </si>
  <si>
    <t>ORD-101570</t>
  </si>
  <si>
    <t>CUST-01696</t>
  </si>
  <si>
    <t>ORD-101571</t>
  </si>
  <si>
    <t>ORD-101572</t>
  </si>
  <si>
    <t>CUST-01403</t>
  </si>
  <si>
    <t>ORD-101573</t>
  </si>
  <si>
    <t>ORD-101574</t>
  </si>
  <si>
    <t>CUST-00821</t>
  </si>
  <si>
    <t>ORD-101575</t>
  </si>
  <si>
    <t>ORD-101576</t>
  </si>
  <si>
    <t>ORD-101577</t>
  </si>
  <si>
    <t>CUST-00925</t>
  </si>
  <si>
    <t>ORD-101578</t>
  </si>
  <si>
    <t>CUST-01516</t>
  </si>
  <si>
    <t>ORD-101579</t>
  </si>
  <si>
    <t>ORD-101580</t>
  </si>
  <si>
    <t>CUST-00010</t>
  </si>
  <si>
    <t>ORD-101581</t>
  </si>
  <si>
    <t>ORD-101582</t>
  </si>
  <si>
    <t>ORD-101583</t>
  </si>
  <si>
    <t>ORD-101584</t>
  </si>
  <si>
    <t>ORD-101585</t>
  </si>
  <si>
    <t>CUST-00047</t>
  </si>
  <si>
    <t>ORD-101586</t>
  </si>
  <si>
    <t>ORD-101587</t>
  </si>
  <si>
    <t>ORD-101588</t>
  </si>
  <si>
    <t>CUST-00243</t>
  </si>
  <si>
    <t>ORD-101589</t>
  </si>
  <si>
    <t>ORD-101590</t>
  </si>
  <si>
    <t>ORD-101591</t>
  </si>
  <si>
    <t>CUST-01568</t>
  </si>
  <si>
    <t>ORD-101592</t>
  </si>
  <si>
    <t>ORD-101593</t>
  </si>
  <si>
    <t>CUST-01060</t>
  </si>
  <si>
    <t>ORD-101594</t>
  </si>
  <si>
    <t>CUST-00212</t>
  </si>
  <si>
    <t>ORD-101595</t>
  </si>
  <si>
    <t>CUST-01715</t>
  </si>
  <si>
    <t>ORD-101596</t>
  </si>
  <si>
    <t>CUST-01330</t>
  </si>
  <si>
    <t>ORD-101597</t>
  </si>
  <si>
    <t>ORD-101598</t>
  </si>
  <si>
    <t>ORD-101599</t>
  </si>
  <si>
    <t>CUST-00340</t>
  </si>
  <si>
    <t>ORD-101600</t>
  </si>
  <si>
    <t>ORD-101601</t>
  </si>
  <si>
    <t>CUST-00556</t>
  </si>
  <si>
    <t>ORD-101602</t>
  </si>
  <si>
    <t>CUST-01342</t>
  </si>
  <si>
    <t>ORD-101603</t>
  </si>
  <si>
    <t>ORD-101604</t>
  </si>
  <si>
    <t>ORD-101605</t>
  </si>
  <si>
    <t>CUST-01056</t>
  </si>
  <si>
    <t>ORD-101606</t>
  </si>
  <si>
    <t>ORD-101607</t>
  </si>
  <si>
    <t>ORD-101608</t>
  </si>
  <si>
    <t>ORD-101609</t>
  </si>
  <si>
    <t>ORD-101610</t>
  </si>
  <si>
    <t>ORD-101611</t>
  </si>
  <si>
    <t>ORD-101612</t>
  </si>
  <si>
    <t>CUST-00138</t>
  </si>
  <si>
    <t>ORD-101613</t>
  </si>
  <si>
    <t>CUST-00142</t>
  </si>
  <si>
    <t>ORD-101614</t>
  </si>
  <si>
    <t>CUST-01364</t>
  </si>
  <si>
    <t>ORD-101615</t>
  </si>
  <si>
    <t>ORD-101616</t>
  </si>
  <si>
    <t>CUST-00203</t>
  </si>
  <si>
    <t>ORD-101617</t>
  </si>
  <si>
    <t>ORD-101618</t>
  </si>
  <si>
    <t>CUST-01208</t>
  </si>
  <si>
    <t>ORD-101619</t>
  </si>
  <si>
    <t>CUST-01644</t>
  </si>
  <si>
    <t>ORD-101620</t>
  </si>
  <si>
    <t>CUST-00446</t>
  </si>
  <si>
    <t>ORD-101621</t>
  </si>
  <si>
    <t>ORD-101622</t>
  </si>
  <si>
    <t>CUST-00286</t>
  </si>
  <si>
    <t>ORD-101623</t>
  </si>
  <si>
    <t>ORD-101624</t>
  </si>
  <si>
    <t>CUST-00396</t>
  </si>
  <si>
    <t>ORD-101625</t>
  </si>
  <si>
    <t>ORD-101626</t>
  </si>
  <si>
    <t>ORD-101627</t>
  </si>
  <si>
    <t>ORD-101628</t>
  </si>
  <si>
    <t>CUST-00404</t>
  </si>
  <si>
    <t>ORD-101629</t>
  </si>
  <si>
    <t>CUST-00647</t>
  </si>
  <si>
    <t>ORD-101630</t>
  </si>
  <si>
    <t>ORD-101631</t>
  </si>
  <si>
    <t>ORD-101632</t>
  </si>
  <si>
    <t>ORD-101633</t>
  </si>
  <si>
    <t>ORD-101634</t>
  </si>
  <si>
    <t>CUST-00563</t>
  </si>
  <si>
    <t>ORD-101635</t>
  </si>
  <si>
    <t>ORD-101636</t>
  </si>
  <si>
    <t>ORD-101637</t>
  </si>
  <si>
    <t>CUST-01214</t>
  </si>
  <si>
    <t>ORD-101638</t>
  </si>
  <si>
    <t>CUST-00971</t>
  </si>
  <si>
    <t>ORD-101639</t>
  </si>
  <si>
    <t>CUST-00302</t>
  </si>
  <si>
    <t>ORD-101640</t>
  </si>
  <si>
    <t>ORD-101641</t>
  </si>
  <si>
    <t>CUST-00495</t>
  </si>
  <si>
    <t>ORD-101642</t>
  </si>
  <si>
    <t>CUST-00031</t>
  </si>
  <si>
    <t>ORD-101643</t>
  </si>
  <si>
    <t>CUST-00851</t>
  </si>
  <si>
    <t>ORD-101644</t>
  </si>
  <si>
    <t>ORD-101645</t>
  </si>
  <si>
    <t>ORD-101646</t>
  </si>
  <si>
    <t>CUST-00881</t>
  </si>
  <si>
    <t>ORD-101647</t>
  </si>
  <si>
    <t>ORD-101648</t>
  </si>
  <si>
    <t>CUST-01542</t>
  </si>
  <si>
    <t>ORD-101649</t>
  </si>
  <si>
    <t>ORD-101650</t>
  </si>
  <si>
    <t>ORD-101651</t>
  </si>
  <si>
    <t>ORD-101652</t>
  </si>
  <si>
    <t>CUST-00331</t>
  </si>
  <si>
    <t>ORD-101653</t>
  </si>
  <si>
    <t>ORD-101654</t>
  </si>
  <si>
    <t>ORD-101655</t>
  </si>
  <si>
    <t>CUST-00326</t>
  </si>
  <si>
    <t>ORD-101656</t>
  </si>
  <si>
    <t>ORD-101657</t>
  </si>
  <si>
    <t>CUST-01324</t>
  </si>
  <si>
    <t>ORD-101658</t>
  </si>
  <si>
    <t>CUST-00400</t>
  </si>
  <si>
    <t>ORD-101659</t>
  </si>
  <si>
    <t>ORD-101660</t>
  </si>
  <si>
    <t>ORD-101661</t>
  </si>
  <si>
    <t>ORD-101662</t>
  </si>
  <si>
    <t>CUST-00454</t>
  </si>
  <si>
    <t>ORD-101663</t>
  </si>
  <si>
    <t>CUST-01350</t>
  </si>
  <si>
    <t>ORD-101664</t>
  </si>
  <si>
    <t>ORD-101665</t>
  </si>
  <si>
    <t>ORD-101666</t>
  </si>
  <si>
    <t>ORD-101667</t>
  </si>
  <si>
    <t>ORD-101668</t>
  </si>
  <si>
    <t>ORD-101669</t>
  </si>
  <si>
    <t>CUST-01252</t>
  </si>
  <si>
    <t>ORD-101670</t>
  </si>
  <si>
    <t>ORD-101671</t>
  </si>
  <si>
    <t>ORD-101672</t>
  </si>
  <si>
    <t>CUST-00337</t>
  </si>
  <si>
    <t>ORD-101673</t>
  </si>
  <si>
    <t>CUST-00083</t>
  </si>
  <si>
    <t>ORD-101674</t>
  </si>
  <si>
    <t>ORD-101675</t>
  </si>
  <si>
    <t>ORD-101676</t>
  </si>
  <si>
    <t>ORD-101677</t>
  </si>
  <si>
    <t>ORD-101678</t>
  </si>
  <si>
    <t>ORD-101679</t>
  </si>
  <si>
    <t>CUST-00724</t>
  </si>
  <si>
    <t>ORD-101680</t>
  </si>
  <si>
    <t>CUST-00541</t>
  </si>
  <si>
    <t>ORD-101681</t>
  </si>
  <si>
    <t>ORD-101682</t>
  </si>
  <si>
    <t>CUST-01757</t>
  </si>
  <si>
    <t>ORD-101683</t>
  </si>
  <si>
    <t>CUST-01733</t>
  </si>
  <si>
    <t>ORD-101684</t>
  </si>
  <si>
    <t>ORD-101685</t>
  </si>
  <si>
    <t>ORD-101686</t>
  </si>
  <si>
    <t>ORD-101687</t>
  </si>
  <si>
    <t>CUST-00508</t>
  </si>
  <si>
    <t>ORD-101688</t>
  </si>
  <si>
    <t>ORD-101689</t>
  </si>
  <si>
    <t>CUST-01555</t>
  </si>
  <si>
    <t>ORD-101690</t>
  </si>
  <si>
    <t>CUST-01629</t>
  </si>
  <si>
    <t>ORD-101691</t>
  </si>
  <si>
    <t>CUST-00255</t>
  </si>
  <si>
    <t>ORD-101692</t>
  </si>
  <si>
    <t>CUST-00668</t>
  </si>
  <si>
    <t>ORD-101693</t>
  </si>
  <si>
    <t>CUST-00889</t>
  </si>
  <si>
    <t>ORD-101694</t>
  </si>
  <si>
    <t>ORD-101695</t>
  </si>
  <si>
    <t>ORD-101696</t>
  </si>
  <si>
    <t>CUST-00864</t>
  </si>
  <si>
    <t>ORD-101697</t>
  </si>
  <si>
    <t>ORD-101698</t>
  </si>
  <si>
    <t>CUST-01021</t>
  </si>
  <si>
    <t>ORD-101699</t>
  </si>
  <si>
    <t>ORD-101700</t>
  </si>
  <si>
    <t>CUST-00962</t>
  </si>
  <si>
    <t>ORD-101701</t>
  </si>
  <si>
    <t>ORD-101702</t>
  </si>
  <si>
    <t>ORD-101703</t>
  </si>
  <si>
    <t>CUST-01626</t>
  </si>
  <si>
    <t>ORD-101704</t>
  </si>
  <si>
    <t>ORD-101705</t>
  </si>
  <si>
    <t>ORD-101706</t>
  </si>
  <si>
    <t>CUST-00336</t>
  </si>
  <si>
    <t>ORD-101707</t>
  </si>
  <si>
    <t>ORD-101708</t>
  </si>
  <si>
    <t>ORD-101709</t>
  </si>
  <si>
    <t>ORD-101710</t>
  </si>
  <si>
    <t>CUST-00439</t>
  </si>
  <si>
    <t>ORD-101711</t>
  </si>
  <si>
    <t>ORD-101712</t>
  </si>
  <si>
    <t>CUST-01010</t>
  </si>
  <si>
    <t>ORD-101713</t>
  </si>
  <si>
    <t>CUST-00220</t>
  </si>
  <si>
    <t>ORD-101714</t>
  </si>
  <si>
    <t>ORD-101715</t>
  </si>
  <si>
    <t>ORD-101716</t>
  </si>
  <si>
    <t>CUST-00368</t>
  </si>
  <si>
    <t>ORD-101717</t>
  </si>
  <si>
    <t>ORD-101718</t>
  </si>
  <si>
    <t>ORD-101719</t>
  </si>
  <si>
    <t>ORD-101720</t>
  </si>
  <si>
    <t>CUST-00320</t>
  </si>
  <si>
    <t>ORD-101721</t>
  </si>
  <si>
    <t>CUST-00629</t>
  </si>
  <si>
    <t>ORD-101722</t>
  </si>
  <si>
    <t>CUST-01486</t>
  </si>
  <si>
    <t>ORD-101723</t>
  </si>
  <si>
    <t>ORD-101724</t>
  </si>
  <si>
    <t>CUST-01430</t>
  </si>
  <si>
    <t>ORD-101725</t>
  </si>
  <si>
    <t>ORD-101726</t>
  </si>
  <si>
    <t>ORD-101727</t>
  </si>
  <si>
    <t>ORD-101728</t>
  </si>
  <si>
    <t>ORD-101729</t>
  </si>
  <si>
    <t>CUST-00601</t>
  </si>
  <si>
    <t>ORD-101730</t>
  </si>
  <si>
    <t>CUST-00733</t>
  </si>
  <si>
    <t>ORD-101731</t>
  </si>
  <si>
    <t>ORD-101732</t>
  </si>
  <si>
    <t>CUST-00376</t>
  </si>
  <si>
    <t>ORD-101733</t>
  </si>
  <si>
    <t>ORD-101734</t>
  </si>
  <si>
    <t>CUST-00499</t>
  </si>
  <si>
    <t>ORD-101735</t>
  </si>
  <si>
    <t>ORD-101736</t>
  </si>
  <si>
    <t>CUST-01356</t>
  </si>
  <si>
    <t>ORD-101737</t>
  </si>
  <si>
    <t>ORD-101738</t>
  </si>
  <si>
    <t>ORD-101739</t>
  </si>
  <si>
    <t>ORD-101740</t>
  </si>
  <si>
    <t>CUST-01177</t>
  </si>
  <si>
    <t>ORD-101741</t>
  </si>
  <si>
    <t>ORD-101742</t>
  </si>
  <si>
    <t>ORD-101743</t>
  </si>
  <si>
    <t>CUST-00388</t>
  </si>
  <si>
    <t>ORD-101744</t>
  </si>
  <si>
    <t>ORD-101745</t>
  </si>
  <si>
    <t>ORD-101746</t>
  </si>
  <si>
    <t>ORD-101747</t>
  </si>
  <si>
    <t>CUST-00272</t>
  </si>
  <si>
    <t>ORD-101748</t>
  </si>
  <si>
    <t>CUST-01684</t>
  </si>
  <si>
    <t>ORD-101749</t>
  </si>
  <si>
    <t>CUST-00622</t>
  </si>
  <si>
    <t>ORD-101750</t>
  </si>
  <si>
    <t>ORD-101751</t>
  </si>
  <si>
    <t>ORD-101752</t>
  </si>
  <si>
    <t>ORD-101753</t>
  </si>
  <si>
    <t>CUST-01508</t>
  </si>
  <si>
    <t>ORD-101754</t>
  </si>
  <si>
    <t>ORD-101755</t>
  </si>
  <si>
    <t>CUST-01196</t>
  </si>
  <si>
    <t>ORD-101756</t>
  </si>
  <si>
    <t>ORD-101757</t>
  </si>
  <si>
    <t>CUST-01075</t>
  </si>
  <si>
    <t>ORD-101758</t>
  </si>
  <si>
    <t>CUST-00909</t>
  </si>
  <si>
    <t>ORD-101759</t>
  </si>
  <si>
    <t>ORD-101760</t>
  </si>
  <si>
    <t>ORD-101761</t>
  </si>
  <si>
    <t>CUST-00171</t>
  </si>
  <si>
    <t>ORD-101762</t>
  </si>
  <si>
    <t>ORD-101763</t>
  </si>
  <si>
    <t>CUST-01114</t>
  </si>
  <si>
    <t>ORD-101764</t>
  </si>
  <si>
    <t>CUST-00410</t>
  </si>
  <si>
    <t>ORD-101765</t>
  </si>
  <si>
    <t>CUST-00431</t>
  </si>
  <si>
    <t>ORD-101766</t>
  </si>
  <si>
    <t>ORD-101767</t>
  </si>
  <si>
    <t>CUST-00822</t>
  </si>
  <si>
    <t>ORD-101768</t>
  </si>
  <si>
    <t>ORD-101769</t>
  </si>
  <si>
    <t>ORD-101770</t>
  </si>
  <si>
    <t>CUST-01645</t>
  </si>
  <si>
    <t>ORD-101771</t>
  </si>
  <si>
    <t>ORD-101772</t>
  </si>
  <si>
    <t>ORD-101773</t>
  </si>
  <si>
    <t>CUST-01530</t>
  </si>
  <si>
    <t>ORD-101774</t>
  </si>
  <si>
    <t>CUST-01744</t>
  </si>
  <si>
    <t>ORD-101775</t>
  </si>
  <si>
    <t>CUST-01153</t>
  </si>
  <si>
    <t>ORD-101776</t>
  </si>
  <si>
    <t>CUST-00955</t>
  </si>
  <si>
    <t>ORD-101777</t>
  </si>
  <si>
    <t>ORD-101778</t>
  </si>
  <si>
    <t>CUST-00715</t>
  </si>
  <si>
    <t>ORD-101779</t>
  </si>
  <si>
    <t>ORD-101780</t>
  </si>
  <si>
    <t>ORD-101781</t>
  </si>
  <si>
    <t>ORD-101782</t>
  </si>
  <si>
    <t>ORD-101783</t>
  </si>
  <si>
    <t>ORD-101784</t>
  </si>
  <si>
    <t>ORD-101785</t>
  </si>
  <si>
    <t>ORD-101786</t>
  </si>
  <si>
    <t>CUST-01706</t>
  </si>
  <si>
    <t>ORD-101787</t>
  </si>
  <si>
    <t>CUST-01466</t>
  </si>
  <si>
    <t>ORD-101788</t>
  </si>
  <si>
    <t>ORD-101789</t>
  </si>
  <si>
    <t>CUST-01737</t>
  </si>
  <si>
    <t>ORD-101790</t>
  </si>
  <si>
    <t>ORD-101791</t>
  </si>
  <si>
    <t>ORD-101792</t>
  </si>
  <si>
    <t>CUST-00998</t>
  </si>
  <si>
    <t>ORD-101793</t>
  </si>
  <si>
    <t>ORD-101794</t>
  </si>
  <si>
    <t>ORD-101795</t>
  </si>
  <si>
    <t>ORD-101796</t>
  </si>
  <si>
    <t>CUST-00951</t>
  </si>
  <si>
    <t>ORD-101797</t>
  </si>
  <si>
    <t>CUST-01429</t>
  </si>
  <si>
    <t>ORD-101798</t>
  </si>
  <si>
    <t>ORD-101799</t>
  </si>
  <si>
    <t>CUST-01203</t>
  </si>
  <si>
    <t>ORD-101800</t>
  </si>
  <si>
    <t>ORD-101801</t>
  </si>
  <si>
    <t>CUST-01207</t>
  </si>
  <si>
    <t>ORD-101802</t>
  </si>
  <si>
    <t>ORD-101803</t>
  </si>
  <si>
    <t>CUST-00510</t>
  </si>
  <si>
    <t>ORD-101804</t>
  </si>
  <si>
    <t>ORD-101805</t>
  </si>
  <si>
    <t>CUST-00048</t>
  </si>
  <si>
    <t>ORD-101806</t>
  </si>
  <si>
    <t>ORD-101807</t>
  </si>
  <si>
    <t>ORD-101808</t>
  </si>
  <si>
    <t>ORD-101809</t>
  </si>
  <si>
    <t>ORD-101810</t>
  </si>
  <si>
    <t>CUST-01349</t>
  </si>
  <si>
    <t>ORD-101811</t>
  </si>
  <si>
    <t>ORD-101812</t>
  </si>
  <si>
    <t>ORD-101813</t>
  </si>
  <si>
    <t>ORD-101814</t>
  </si>
  <si>
    <t>ORD-101815</t>
  </si>
  <si>
    <t>ORD-101816</t>
  </si>
  <si>
    <t>CUST-00030</t>
  </si>
  <si>
    <t>ORD-101817</t>
  </si>
  <si>
    <t>ORD-101818</t>
  </si>
  <si>
    <t>ORD-101819</t>
  </si>
  <si>
    <t>ORD-101820</t>
  </si>
  <si>
    <t>ORD-101821</t>
  </si>
  <si>
    <t>ORD-101822</t>
  </si>
  <si>
    <t>ORD-101823</t>
  </si>
  <si>
    <t>ORD-101824</t>
  </si>
  <si>
    <t>ORD-101825</t>
  </si>
  <si>
    <t>CUST-01459</t>
  </si>
  <si>
    <t>ORD-101826</t>
  </si>
  <si>
    <t>ORD-101827</t>
  </si>
  <si>
    <t>CUST-00809</t>
  </si>
  <si>
    <t>ORD-101828</t>
  </si>
  <si>
    <t>ORD-101829</t>
  </si>
  <si>
    <t>CUST-01310</t>
  </si>
  <si>
    <t>ORD-101830</t>
  </si>
  <si>
    <t>ORD-101831</t>
  </si>
  <si>
    <t>ORD-101832</t>
  </si>
  <si>
    <t>ORD-101833</t>
  </si>
  <si>
    <t>ORD-101834</t>
  </si>
  <si>
    <t>ORD-101835</t>
  </si>
  <si>
    <t>ORD-101836</t>
  </si>
  <si>
    <t>ORD-101837</t>
  </si>
  <si>
    <t>CUST-01213</t>
  </si>
  <si>
    <t>ORD-101838</t>
  </si>
  <si>
    <t>CUST-00763</t>
  </si>
  <si>
    <t>ORD-101839</t>
  </si>
  <si>
    <t>ORD-101840</t>
  </si>
  <si>
    <t>ORD-101841</t>
  </si>
  <si>
    <t>CUST-00984</t>
  </si>
  <si>
    <t>ORD-101842</t>
  </si>
  <si>
    <t>ORD-101843</t>
  </si>
  <si>
    <t>ORD-101844</t>
  </si>
  <si>
    <t>ORD-101845</t>
  </si>
  <si>
    <t>CUST-00039</t>
  </si>
  <si>
    <t>ORD-101846</t>
  </si>
  <si>
    <t>CUST-01627</t>
  </si>
  <si>
    <t>ORD-101847</t>
  </si>
  <si>
    <t>ORD-101848</t>
  </si>
  <si>
    <t>CUST-01298</t>
  </si>
  <si>
    <t>ORD-101849</t>
  </si>
  <si>
    <t>ORD-101850</t>
  </si>
  <si>
    <t>ORD-101851</t>
  </si>
  <si>
    <t>CUST-01274</t>
  </si>
  <si>
    <t>ORD-101852</t>
  </si>
  <si>
    <t>ORD-101853</t>
  </si>
  <si>
    <t>ORD-101854</t>
  </si>
  <si>
    <t>ORD-101855</t>
  </si>
  <si>
    <t>ORD-101856</t>
  </si>
  <si>
    <t>ORD-101857</t>
  </si>
  <si>
    <t>ORD-101858</t>
  </si>
  <si>
    <t>CUST-01346</t>
  </si>
  <si>
    <t>ORD-101859</t>
  </si>
  <si>
    <t>CUST-01427</t>
  </si>
  <si>
    <t>ORD-101860</t>
  </si>
  <si>
    <t>ORD-101861</t>
  </si>
  <si>
    <t>CUST-01307</t>
  </si>
  <si>
    <t>ORD-101862</t>
  </si>
  <si>
    <t>ORD-101863</t>
  </si>
  <si>
    <t>ORD-101864</t>
  </si>
  <si>
    <t>ORD-101865</t>
  </si>
  <si>
    <t>ORD-101866</t>
  </si>
  <si>
    <t>CUST-00637</t>
  </si>
  <si>
    <t>ORD-101867</t>
  </si>
  <si>
    <t>ORD-101868</t>
  </si>
  <si>
    <t>ORD-101869</t>
  </si>
  <si>
    <t>ORD-101870</t>
  </si>
  <si>
    <t>ORD-101871</t>
  </si>
  <si>
    <t>ORD-101872</t>
  </si>
  <si>
    <t>CUST-00537</t>
  </si>
  <si>
    <t>ORD-101873</t>
  </si>
  <si>
    <t>CUST-00673</t>
  </si>
  <si>
    <t>ORD-101874</t>
  </si>
  <si>
    <t>ORD-101875</t>
  </si>
  <si>
    <t>ORD-101876</t>
  </si>
  <si>
    <t>ORD-101877</t>
  </si>
  <si>
    <t>CUST-01669</t>
  </si>
  <si>
    <t>ORD-101878</t>
  </si>
  <si>
    <t>ORD-101879</t>
  </si>
  <si>
    <t>CUST-00740</t>
  </si>
  <si>
    <t>ORD-101880</t>
  </si>
  <si>
    <t>CUST-00644</t>
  </si>
  <si>
    <t>ORD-101881</t>
  </si>
  <si>
    <t>ORD-101882</t>
  </si>
  <si>
    <t>ORD-101883</t>
  </si>
  <si>
    <t>CUST-00279</t>
  </si>
  <si>
    <t>ORD-101884</t>
  </si>
  <si>
    <t>CUST-01241</t>
  </si>
  <si>
    <t>ORD-101885</t>
  </si>
  <si>
    <t>ORD-101886</t>
  </si>
  <si>
    <t>ORD-101887</t>
  </si>
  <si>
    <t>ORD-101888</t>
  </si>
  <si>
    <t>CUST-01373</t>
  </si>
  <si>
    <t>ORD-101889</t>
  </si>
  <si>
    <t>ORD-101890</t>
  </si>
  <si>
    <t>ORD-101891</t>
  </si>
  <si>
    <t>CUST-00953</t>
  </si>
  <si>
    <t>ORD-101892</t>
  </si>
  <si>
    <t>CUST-00099</t>
  </si>
  <si>
    <t>ORD-101893</t>
  </si>
  <si>
    <t>ORD-101894</t>
  </si>
  <si>
    <t>ORD-101895</t>
  </si>
  <si>
    <t>ORD-101896</t>
  </si>
  <si>
    <t>ORD-101897</t>
  </si>
  <si>
    <t>CUST-00536</t>
  </si>
  <si>
    <t>ORD-101898</t>
  </si>
  <si>
    <t>ORD-101899</t>
  </si>
  <si>
    <t>ORD-101900</t>
  </si>
  <si>
    <t>ORD-101901</t>
  </si>
  <si>
    <t>ORD-101902</t>
  </si>
  <si>
    <t>ORD-101903</t>
  </si>
  <si>
    <t>ORD-101904</t>
  </si>
  <si>
    <t>ORD-101905</t>
  </si>
  <si>
    <t>CUST-01215</t>
  </si>
  <si>
    <t>ORD-101906</t>
  </si>
  <si>
    <t>ORD-101907</t>
  </si>
  <si>
    <t>CUST-01145</t>
  </si>
  <si>
    <t>ORD-101908</t>
  </si>
  <si>
    <t>ORD-101909</t>
  </si>
  <si>
    <t>CUST-01308</t>
  </si>
  <si>
    <t>ORD-101910</t>
  </si>
  <si>
    <t>ORD-101911</t>
  </si>
  <si>
    <t>CUST-00571</t>
  </si>
  <si>
    <t>ORD-101912</t>
  </si>
  <si>
    <t>CUST-00620</t>
  </si>
  <si>
    <t>ORD-101913</t>
  </si>
  <si>
    <t>ORD-101914</t>
  </si>
  <si>
    <t>ORD-101915</t>
  </si>
  <si>
    <t>ORD-101916</t>
  </si>
  <si>
    <t>ORD-101917</t>
  </si>
  <si>
    <t>ORD-101918</t>
  </si>
  <si>
    <t>ORD-101919</t>
  </si>
  <si>
    <t>CUST-00250</t>
  </si>
  <si>
    <t>ORD-101920</t>
  </si>
  <si>
    <t>ORD-101921</t>
  </si>
  <si>
    <t>ORD-101922</t>
  </si>
  <si>
    <t>ORD-101923</t>
  </si>
  <si>
    <t>ORD-101924</t>
  </si>
  <si>
    <t>ORD-101925</t>
  </si>
  <si>
    <t>ORD-101926</t>
  </si>
  <si>
    <t>ORD-101927</t>
  </si>
  <si>
    <t>ORD-101928</t>
  </si>
  <si>
    <t>CUST-01286</t>
  </si>
  <si>
    <t>ORD-101929</t>
  </si>
  <si>
    <t>ORD-101930</t>
  </si>
  <si>
    <t>CUST-00893</t>
  </si>
  <si>
    <t>ORD-101931</t>
  </si>
  <si>
    <t>CUST-01708</t>
  </si>
  <si>
    <t>ORD-101932</t>
  </si>
  <si>
    <t>ORD-101933</t>
  </si>
  <si>
    <t>ORD-101934</t>
  </si>
  <si>
    <t>CUST-00830</t>
  </si>
  <si>
    <t>ORD-101935</t>
  </si>
  <si>
    <t>ORD-101936</t>
  </si>
  <si>
    <t>ORD-101937</t>
  </si>
  <si>
    <t>ORD-101938</t>
  </si>
  <si>
    <t>CUST-00919</t>
  </si>
  <si>
    <t>ORD-101939</t>
  </si>
  <si>
    <t>ORD-101940</t>
  </si>
  <si>
    <t>CUST-00898</t>
  </si>
  <si>
    <t>ORD-101941</t>
  </si>
  <si>
    <t>ORD-101942</t>
  </si>
  <si>
    <t>ORD-101943</t>
  </si>
  <si>
    <t>CUST-00433</t>
  </si>
  <si>
    <t>ORD-101944</t>
  </si>
  <si>
    <t>ORD-101945</t>
  </si>
  <si>
    <t>CUST-01664</t>
  </si>
  <si>
    <t>ORD-101946</t>
  </si>
  <si>
    <t>ORD-101947</t>
  </si>
  <si>
    <t>ORD-101948</t>
  </si>
  <si>
    <t>ORD-101949</t>
  </si>
  <si>
    <t>ORD-101950</t>
  </si>
  <si>
    <t>ORD-101951</t>
  </si>
  <si>
    <t>CUST-00240</t>
  </si>
  <si>
    <t>ORD-101952</t>
  </si>
  <si>
    <t>CUST-01081</t>
  </si>
  <si>
    <t>ORD-101953</t>
  </si>
  <si>
    <t>ORD-101954</t>
  </si>
  <si>
    <t>CUST-00287</t>
  </si>
  <si>
    <t>ORD-101955</t>
  </si>
  <si>
    <t>CUST-01046</t>
  </si>
  <si>
    <t>ORD-101956</t>
  </si>
  <si>
    <t>ORD-101957</t>
  </si>
  <si>
    <t>ORD-101958</t>
  </si>
  <si>
    <t>ORD-101959</t>
  </si>
  <si>
    <t>ORD-101960</t>
  </si>
  <si>
    <t>ORD-101961</t>
  </si>
  <si>
    <t>ORD-101962</t>
  </si>
  <si>
    <t>CUST-00973</t>
  </si>
  <si>
    <t>ORD-101963</t>
  </si>
  <si>
    <t>ORD-101964</t>
  </si>
  <si>
    <t>ORD-101965</t>
  </si>
  <si>
    <t>CUST-00370</t>
  </si>
  <si>
    <t>ORD-101966</t>
  </si>
  <si>
    <t>ORD-101967</t>
  </si>
  <si>
    <t>CUST-00907</t>
  </si>
  <si>
    <t>ORD-101968</t>
  </si>
  <si>
    <t>ORD-101969</t>
  </si>
  <si>
    <t>ORD-101970</t>
  </si>
  <si>
    <t>ORD-101971</t>
  </si>
  <si>
    <t>CUST-00225</t>
  </si>
  <si>
    <t>ORD-101972</t>
  </si>
  <si>
    <t>ORD-101973</t>
  </si>
  <si>
    <t>ORD-101974</t>
  </si>
  <si>
    <t>ORD-101975</t>
  </si>
  <si>
    <t>CUST-00273</t>
  </si>
  <si>
    <t>ORD-101976</t>
  </si>
  <si>
    <t>ORD-101977</t>
  </si>
  <si>
    <t>CUST-00149</t>
  </si>
  <si>
    <t>ORD-101978</t>
  </si>
  <si>
    <t>ORD-101979</t>
  </si>
  <si>
    <t>ORD-101980</t>
  </si>
  <si>
    <t>ORD-101981</t>
  </si>
  <si>
    <t>ORD-101982</t>
  </si>
  <si>
    <t>ORD-101983</t>
  </si>
  <si>
    <t>CUST-01219</t>
  </si>
  <si>
    <t>ORD-101984</t>
  </si>
  <si>
    <t>ORD-101985</t>
  </si>
  <si>
    <t>ORD-101986</t>
  </si>
  <si>
    <t>ORD-101987</t>
  </si>
  <si>
    <t>ORD-101988</t>
  </si>
  <si>
    <t>ORD-101989</t>
  </si>
  <si>
    <t>ORD-101990</t>
  </si>
  <si>
    <t>ORD-101991</t>
  </si>
  <si>
    <t>ORD-101992</t>
  </si>
  <si>
    <t>CUST-00963</t>
  </si>
  <si>
    <t>ORD-101993</t>
  </si>
  <si>
    <t>ORD-101994</t>
  </si>
  <si>
    <t>CUST-00188</t>
  </si>
  <si>
    <t>ORD-101995</t>
  </si>
  <si>
    <t>ORD-101996</t>
  </si>
  <si>
    <t>ORD-101997</t>
  </si>
  <si>
    <t>ORD-101998</t>
  </si>
  <si>
    <t>CUST-00105</t>
  </si>
  <si>
    <t>ORD-101999</t>
  </si>
  <si>
    <t>CUST-00757</t>
  </si>
  <si>
    <t>ORD-102000</t>
  </si>
  <si>
    <t>CUST-01754</t>
  </si>
  <si>
    <t>ORD-102001</t>
  </si>
  <si>
    <t>ORD-102002</t>
  </si>
  <si>
    <t>ORD-102003</t>
  </si>
  <si>
    <t>ORD-102004</t>
  </si>
  <si>
    <t>CUST-00685</t>
  </si>
  <si>
    <t>ORD-102005</t>
  </si>
  <si>
    <t>CUST-00915</t>
  </si>
  <si>
    <t>ORD-102006</t>
  </si>
  <si>
    <t>ORD-102007</t>
  </si>
  <si>
    <t>ORD-102008</t>
  </si>
  <si>
    <t>ORD-102009</t>
  </si>
  <si>
    <t>ORD-102010</t>
  </si>
  <si>
    <t>CUST-01271</t>
  </si>
  <si>
    <t>ORD-102011</t>
  </si>
  <si>
    <t>CUST-01772</t>
  </si>
  <si>
    <t>ORD-102012</t>
  </si>
  <si>
    <t>ORD-102013</t>
  </si>
  <si>
    <t>ORD-102014</t>
  </si>
  <si>
    <t>ORD-102015</t>
  </si>
  <si>
    <t>CUST-01002</t>
  </si>
  <si>
    <t>ORD-102016</t>
  </si>
  <si>
    <t>CUST-00140</t>
  </si>
  <si>
    <t>ORD-102017</t>
  </si>
  <si>
    <t>ORD-102018</t>
  </si>
  <si>
    <t>ORD-102019</t>
  </si>
  <si>
    <t>ORD-102020</t>
  </si>
  <si>
    <t>ORD-102021</t>
  </si>
  <si>
    <t>ORD-102022</t>
  </si>
  <si>
    <t>ORD-102023</t>
  </si>
  <si>
    <t>ORD-102024</t>
  </si>
  <si>
    <t>ORD-102025</t>
  </si>
  <si>
    <t>CUST-00878</t>
  </si>
  <si>
    <t>ORD-102026</t>
  </si>
  <si>
    <t>ORD-102027</t>
  </si>
  <si>
    <t>ORD-102028</t>
  </si>
  <si>
    <t>ORD-102029</t>
  </si>
  <si>
    <t>CUST-01366</t>
  </si>
  <si>
    <t>ORD-102030</t>
  </si>
  <si>
    <t>ORD-102031</t>
  </si>
  <si>
    <t>ORD-102032</t>
  </si>
  <si>
    <t>CUST-00895</t>
  </si>
  <si>
    <t>ORD-102033</t>
  </si>
  <si>
    <t>CUST-00405</t>
  </si>
  <si>
    <t>ORD-102034</t>
  </si>
  <si>
    <t>CUST-00086</t>
  </si>
  <si>
    <t>ORD-102035</t>
  </si>
  <si>
    <t>ORD-102036</t>
  </si>
  <si>
    <t>ORD-102037</t>
  </si>
  <si>
    <t>ORD-102038</t>
  </si>
  <si>
    <t>ORD-102039</t>
  </si>
  <si>
    <t>ORD-102040</t>
  </si>
  <si>
    <t>CUST-01612</t>
  </si>
  <si>
    <t>ORD-102041</t>
  </si>
  <si>
    <t>CUST-01450</t>
  </si>
  <si>
    <t>ORD-102042</t>
  </si>
  <si>
    <t>ORD-102043</t>
  </si>
  <si>
    <t>ORD-102044</t>
  </si>
  <si>
    <t>ORD-102045</t>
  </si>
  <si>
    <t>ORD-102046</t>
  </si>
  <si>
    <t>ORD-102047</t>
  </si>
  <si>
    <t>ORD-102048</t>
  </si>
  <si>
    <t>ORD-102049</t>
  </si>
  <si>
    <t>CUST-00771</t>
  </si>
  <si>
    <t>ORD-102050</t>
  </si>
  <si>
    <t>ORD-102051</t>
  </si>
  <si>
    <t>ORD-102052</t>
  </si>
  <si>
    <t>ORD-102053</t>
  </si>
  <si>
    <t>ORD-102054</t>
  </si>
  <si>
    <t>CUST-00230</t>
  </si>
  <si>
    <t>ORD-102055</t>
  </si>
  <si>
    <t>ORD-102056</t>
  </si>
  <si>
    <t>CUST-00886</t>
  </si>
  <si>
    <t>ORD-102057</t>
  </si>
  <si>
    <t>ORD-102058</t>
  </si>
  <si>
    <t>CUST-00714</t>
  </si>
  <si>
    <t>ORD-102059</t>
  </si>
  <si>
    <t>CUST-00863</t>
  </si>
  <si>
    <t>ORD-102060</t>
  </si>
  <si>
    <t>ORD-102061</t>
  </si>
  <si>
    <t>CUST-00447</t>
  </si>
  <si>
    <t>ORD-102062</t>
  </si>
  <si>
    <t>CUST-00992</t>
  </si>
  <si>
    <t>ORD-102063</t>
  </si>
  <si>
    <t>ORD-102064</t>
  </si>
  <si>
    <t>CUST-00861</t>
  </si>
  <si>
    <t>ORD-102065</t>
  </si>
  <si>
    <t>CUST-00760</t>
  </si>
  <si>
    <t>ORD-102066</t>
  </si>
  <si>
    <t>ORD-102067</t>
  </si>
  <si>
    <t>CUST-00829</t>
  </si>
  <si>
    <t>ORD-102068</t>
  </si>
  <si>
    <t>ORD-102069</t>
  </si>
  <si>
    <t>ORD-102070</t>
  </si>
  <si>
    <t>ORD-102071</t>
  </si>
  <si>
    <t>ORD-102072</t>
  </si>
  <si>
    <t>ORD-102073</t>
  </si>
  <si>
    <t>ORD-102074</t>
  </si>
  <si>
    <t>CUST-00486</t>
  </si>
  <si>
    <t>ORD-102075</t>
  </si>
  <si>
    <t>CUST-01156</t>
  </si>
  <si>
    <t>ORD-102076</t>
  </si>
  <si>
    <t>ORD-102077</t>
  </si>
  <si>
    <t>ORD-102078</t>
  </si>
  <si>
    <t>ORD-102079</t>
  </si>
  <si>
    <t>CUST-00257</t>
  </si>
  <si>
    <t>ORD-102080</t>
  </si>
  <si>
    <t>ORD-102081</t>
  </si>
  <si>
    <t>CUST-01311</t>
  </si>
  <si>
    <t>ORD-102082</t>
  </si>
  <si>
    <t>ORD-102083</t>
  </si>
  <si>
    <t>CUST-01343</t>
  </si>
  <si>
    <t>ORD-102084</t>
  </si>
  <si>
    <t>ORD-102085</t>
  </si>
  <si>
    <t>CUST-00478</t>
  </si>
  <si>
    <t>ORD-102086</t>
  </si>
  <si>
    <t>ORD-102087</t>
  </si>
  <si>
    <t>CUST-01074</t>
  </si>
  <si>
    <t>ORD-102088</t>
  </si>
  <si>
    <t>ORD-102089</t>
  </si>
  <si>
    <t>ORD-102090</t>
  </si>
  <si>
    <t>CUST-00653</t>
  </si>
  <si>
    <t>ORD-102091</t>
  </si>
  <si>
    <t>CUST-00624</t>
  </si>
  <si>
    <t>ORD-102092</t>
  </si>
  <si>
    <t>ORD-102093</t>
  </si>
  <si>
    <t>ORD-102094</t>
  </si>
  <si>
    <t>ORD-102095</t>
  </si>
  <si>
    <t>CUST-00837</t>
  </si>
  <si>
    <t>ORD-102096</t>
  </si>
  <si>
    <t>CUST-00236</t>
  </si>
  <si>
    <t>ORD-102097</t>
  </si>
  <si>
    <t>ORD-102098</t>
  </si>
  <si>
    <t>ORD-102099</t>
  </si>
  <si>
    <t>CUST-01230</t>
  </si>
  <si>
    <t>ORD-102100</t>
  </si>
  <si>
    <t>CUST-01173</t>
  </si>
  <si>
    <t>ORD-102101</t>
  </si>
  <si>
    <t>ORD-102102</t>
  </si>
  <si>
    <t>ORD-102103</t>
  </si>
  <si>
    <t>CUST-00219</t>
  </si>
  <si>
    <t>ORD-102104</t>
  </si>
  <si>
    <t>ORD-102105</t>
  </si>
  <si>
    <t>CUST-01649</t>
  </si>
  <si>
    <t>ORD-102106</t>
  </si>
  <si>
    <t>ORD-102107</t>
  </si>
  <si>
    <t>ORD-102108</t>
  </si>
  <si>
    <t>CUST-01365</t>
  </si>
  <si>
    <t>ORD-102109</t>
  </si>
  <si>
    <t>ORD-102110</t>
  </si>
  <si>
    <t>ORD-102111</t>
  </si>
  <si>
    <t>ORD-102112</t>
  </si>
  <si>
    <t>ORD-102113</t>
  </si>
  <si>
    <t>ORD-102114</t>
  </si>
  <si>
    <t>ORD-102115</t>
  </si>
  <si>
    <t>ORD-102116</t>
  </si>
  <si>
    <t>ORD-102117</t>
  </si>
  <si>
    <t>CUST-00131</t>
  </si>
  <si>
    <t>ORD-102118</t>
  </si>
  <si>
    <t>CUST-00773</t>
  </si>
  <si>
    <t>ORD-102119</t>
  </si>
  <si>
    <t>ORD-102120</t>
  </si>
  <si>
    <t>ORD-102121</t>
  </si>
  <si>
    <t>ORD-102122</t>
  </si>
  <si>
    <t>ORD-102123</t>
  </si>
  <si>
    <t>ORD-102124</t>
  </si>
  <si>
    <t>ORD-102125</t>
  </si>
  <si>
    <t>ORD-102126</t>
  </si>
  <si>
    <t>ORD-102127</t>
  </si>
  <si>
    <t>CUST-01067</t>
  </si>
  <si>
    <t>ORD-102128</t>
  </si>
  <si>
    <t>CUST-01044</t>
  </si>
  <si>
    <t>ORD-102129</t>
  </si>
  <si>
    <t>ORD-102130</t>
  </si>
  <si>
    <t>CUST-00268</t>
  </si>
  <si>
    <t>ORD-102131</t>
  </si>
  <si>
    <t>CUST-00492</t>
  </si>
  <si>
    <t>ORD-102132</t>
  </si>
  <si>
    <t>ORD-102133</t>
  </si>
  <si>
    <t>CUST-00453</t>
  </si>
  <si>
    <t>ORD-102134</t>
  </si>
  <si>
    <t>CUST-01632</t>
  </si>
  <si>
    <t>ORD-102135</t>
  </si>
  <si>
    <t>ORD-102136</t>
  </si>
  <si>
    <t>ORD-102137</t>
  </si>
  <si>
    <t>ORD-102138</t>
  </si>
  <si>
    <t>ORD-102139</t>
  </si>
  <si>
    <t>ORD-102140</t>
  </si>
  <si>
    <t>ORD-102141</t>
  </si>
  <si>
    <t>ORD-102142</t>
  </si>
  <si>
    <t>ORD-102143</t>
  </si>
  <si>
    <t>ORD-102144</t>
  </si>
  <si>
    <t>ORD-102145</t>
  </si>
  <si>
    <t>ORD-102146</t>
  </si>
  <si>
    <t>ORD-102147</t>
  </si>
  <si>
    <t>ORD-102148</t>
  </si>
  <si>
    <t>ORD-102149</t>
  </si>
  <si>
    <t>ORD-102150</t>
  </si>
  <si>
    <t>ORD-102151</t>
  </si>
  <si>
    <t>ORD-102152</t>
  </si>
  <si>
    <t>ORD-102153</t>
  </si>
  <si>
    <t>ORD-102154</t>
  </si>
  <si>
    <t>CUST-01267</t>
  </si>
  <si>
    <t>ORD-102155</t>
  </si>
  <si>
    <t>ORD-102156</t>
  </si>
  <si>
    <t>ORD-102157</t>
  </si>
  <si>
    <t>ORD-102158</t>
  </si>
  <si>
    <t>CUST-01149</t>
  </si>
  <si>
    <t>ORD-102159</t>
  </si>
  <si>
    <t>CUST-01345</t>
  </si>
  <si>
    <t>ORD-102160</t>
  </si>
  <si>
    <t>ORD-102161</t>
  </si>
  <si>
    <t>CUST-00341</t>
  </si>
  <si>
    <t>ORD-102162</t>
  </si>
  <si>
    <t>ORD-102163</t>
  </si>
  <si>
    <t>ORD-102164</t>
  </si>
  <si>
    <t>ORD-102165</t>
  </si>
  <si>
    <t>ORD-102166</t>
  </si>
  <si>
    <t>ORD-102167</t>
  </si>
  <si>
    <t>ORD-102168</t>
  </si>
  <si>
    <t>ORD-102169</t>
  </si>
  <si>
    <t>ORD-102170</t>
  </si>
  <si>
    <t>CUST-00939</t>
  </si>
  <si>
    <t>ORD-102171</t>
  </si>
  <si>
    <t>ORD-102172</t>
  </si>
  <si>
    <t>CUST-01771</t>
  </si>
  <si>
    <t>ORD-102173</t>
  </si>
  <si>
    <t>ORD-102174</t>
  </si>
  <si>
    <t>ORD-102175</t>
  </si>
  <si>
    <t>CUST-00689</t>
  </si>
  <si>
    <t>ORD-102176</t>
  </si>
  <si>
    <t>ORD-102177</t>
  </si>
  <si>
    <t>CUST-00109</t>
  </si>
  <si>
    <t>ORD-102178</t>
  </si>
  <si>
    <t>ORD-102179</t>
  </si>
  <si>
    <t>ORD-102180</t>
  </si>
  <si>
    <t>ORD-102181</t>
  </si>
  <si>
    <t>ORD-102182</t>
  </si>
  <si>
    <t>ORD-102183</t>
  </si>
  <si>
    <t>ORD-102184</t>
  </si>
  <si>
    <t>CUST-01521</t>
  </si>
  <si>
    <t>ORD-102185</t>
  </si>
  <si>
    <t>ORD-102186</t>
  </si>
  <si>
    <t>CUST-01569</t>
  </si>
  <si>
    <t>ORD-102187</t>
  </si>
  <si>
    <t>ORD-102188</t>
  </si>
  <si>
    <t>ORD-102189</t>
  </si>
  <si>
    <t>ORD-102190</t>
  </si>
  <si>
    <t>ORD-102191</t>
  </si>
  <si>
    <t>ORD-102192</t>
  </si>
  <si>
    <t>ORD-102193</t>
  </si>
  <si>
    <t>ORD-102194</t>
  </si>
  <si>
    <t>ORD-102195</t>
  </si>
  <si>
    <t>ORD-102196</t>
  </si>
  <si>
    <t>CUST-01107</t>
  </si>
  <si>
    <t>ORD-102197</t>
  </si>
  <si>
    <t>CUST-01594</t>
  </si>
  <si>
    <t>ORD-102198</t>
  </si>
  <si>
    <t>ORD-102199</t>
  </si>
  <si>
    <t>CUST-01225</t>
  </si>
  <si>
    <t>ORD-102200</t>
  </si>
  <si>
    <t>ORD-102201</t>
  </si>
  <si>
    <t>ORD-102202</t>
  </si>
  <si>
    <t>ORD-102203</t>
  </si>
  <si>
    <t>ORD-102204</t>
  </si>
  <si>
    <t>CUST-01518</t>
  </si>
  <si>
    <t>ORD-102205</t>
  </si>
  <si>
    <t>CUST-00599</t>
  </si>
  <si>
    <t>ORD-102206</t>
  </si>
  <si>
    <t>ORD-102207</t>
  </si>
  <si>
    <t>ORD-102208</t>
  </si>
  <si>
    <t>CUST-01244</t>
  </si>
  <si>
    <t>ORD-102209</t>
  </si>
  <si>
    <t>ORD-102210</t>
  </si>
  <si>
    <t>ORD-102211</t>
  </si>
  <si>
    <t>ORD-102212</t>
  </si>
  <si>
    <t>ORD-102213</t>
  </si>
  <si>
    <t>ORD-102214</t>
  </si>
  <si>
    <t>ORD-102215</t>
  </si>
  <si>
    <t>CUST-00780</t>
  </si>
  <si>
    <t>ORD-102216</t>
  </si>
  <si>
    <t>ORD-102217</t>
  </si>
  <si>
    <t>CUST-00007</t>
  </si>
  <si>
    <t>ORD-102218</t>
  </si>
  <si>
    <t>CUST-00748</t>
  </si>
  <si>
    <t>ORD-102219</t>
  </si>
  <si>
    <t>ORD-102220</t>
  </si>
  <si>
    <t>ORD-102221</t>
  </si>
  <si>
    <t>ORD-102222</t>
  </si>
  <si>
    <t>ORD-102223</t>
  </si>
  <si>
    <t>ORD-102224</t>
  </si>
  <si>
    <t>CUST-01713</t>
  </si>
  <si>
    <t>ORD-102225</t>
  </si>
  <si>
    <t>ORD-102226</t>
  </si>
  <si>
    <t>CUST-01796</t>
  </si>
  <si>
    <t>ORD-102227</t>
  </si>
  <si>
    <t>ORD-102228</t>
  </si>
  <si>
    <t>ORD-102229</t>
  </si>
  <si>
    <t>ORD-102230</t>
  </si>
  <si>
    <t>ORD-102231</t>
  </si>
  <si>
    <t>CUST-00211</t>
  </si>
  <si>
    <t>ORD-102232</t>
  </si>
  <si>
    <t>ORD-102233</t>
  </si>
  <si>
    <t>ORD-102234</t>
  </si>
  <si>
    <t>ORD-102235</t>
  </si>
  <si>
    <t>ORD-102236</t>
  </si>
  <si>
    <t>ORD-102237</t>
  </si>
  <si>
    <t>ORD-102238</t>
  </si>
  <si>
    <t>ORD-102239</t>
  </si>
  <si>
    <t>ORD-102240</t>
  </si>
  <si>
    <t>ORD-102241</t>
  </si>
  <si>
    <t>ORD-102242</t>
  </si>
  <si>
    <t>CUST-00605</t>
  </si>
  <si>
    <t>ORD-102243</t>
  </si>
  <si>
    <t>ORD-102244</t>
  </si>
  <si>
    <t>ORD-102245</t>
  </si>
  <si>
    <t>ORD-102246</t>
  </si>
  <si>
    <t>ORD-102247</t>
  </si>
  <si>
    <t>CUST-01294</t>
  </si>
  <si>
    <t>ORD-102248</t>
  </si>
  <si>
    <t>ORD-102249</t>
  </si>
  <si>
    <t>ORD-102250</t>
  </si>
  <si>
    <t>ORD-102251</t>
  </si>
  <si>
    <t>CUST-00381</t>
  </si>
  <si>
    <t>ORD-102252</t>
  </si>
  <si>
    <t>ORD-102253</t>
  </si>
  <si>
    <t>ORD-102254</t>
  </si>
  <si>
    <t>CUST-01428</t>
  </si>
  <si>
    <t>ORD-102255</t>
  </si>
  <si>
    <t>CUST-00528</t>
  </si>
  <si>
    <t>ORD-102256</t>
  </si>
  <si>
    <t>ORD-102257</t>
  </si>
  <si>
    <t>CUST-00059</t>
  </si>
  <si>
    <t>ORD-102258</t>
  </si>
  <si>
    <t>CUST-01092</t>
  </si>
  <si>
    <t>ORD-102259</t>
  </si>
  <si>
    <t>CUST-01461</t>
  </si>
  <si>
    <t>ORD-102260</t>
  </si>
  <si>
    <t>ORD-102261</t>
  </si>
  <si>
    <t>CUST-00618</t>
  </si>
  <si>
    <t>ORD-102262</t>
  </si>
  <si>
    <t>ORD-102263</t>
  </si>
  <si>
    <t>ORD-102264</t>
  </si>
  <si>
    <t>CUST-01176</t>
  </si>
  <si>
    <t>ORD-102265</t>
  </si>
  <si>
    <t>ORD-102266</t>
  </si>
  <si>
    <t>ORD-102267</t>
  </si>
  <si>
    <t>ORD-102268</t>
  </si>
  <si>
    <t>ORD-102269</t>
  </si>
  <si>
    <t>CUST-00933</t>
  </si>
  <si>
    <t>ORD-102270</t>
  </si>
  <si>
    <t>ORD-102271</t>
  </si>
  <si>
    <t>ORD-102272</t>
  </si>
  <si>
    <t>CUST-01287</t>
  </si>
  <si>
    <t>ORD-102273</t>
  </si>
  <si>
    <t>ORD-102274</t>
  </si>
  <si>
    <t>ORD-102275</t>
  </si>
  <si>
    <t>CUST-01187</t>
  </si>
  <si>
    <t>ORD-102276</t>
  </si>
  <si>
    <t>ORD-102277</t>
  </si>
  <si>
    <t>CUST-01352</t>
  </si>
  <si>
    <t>ORD-102278</t>
  </si>
  <si>
    <t>CUST-00213</t>
  </si>
  <si>
    <t>ORD-102279</t>
  </si>
  <si>
    <t>CUST-01483</t>
  </si>
  <si>
    <t>ORD-102280</t>
  </si>
  <si>
    <t>CUST-01119</t>
  </si>
  <si>
    <t>ORD-102281</t>
  </si>
  <si>
    <t>ORD-102282</t>
  </si>
  <si>
    <t>CUST-01641</t>
  </si>
  <si>
    <t>ORD-102283</t>
  </si>
  <si>
    <t>ORD-102284</t>
  </si>
  <si>
    <t>CUST-00483</t>
  </si>
  <si>
    <t>ORD-102285</t>
  </si>
  <si>
    <t>CUST-00842</t>
  </si>
  <si>
    <t>ORD-102286</t>
  </si>
  <si>
    <t>ORD-102287</t>
  </si>
  <si>
    <t>ORD-102288</t>
  </si>
  <si>
    <t>ORD-102289</t>
  </si>
  <si>
    <t>ORD-102290</t>
  </si>
  <si>
    <t>CUST-00459</t>
  </si>
  <si>
    <t>ORD-102291</t>
  </si>
  <si>
    <t>CUST-01673</t>
  </si>
  <si>
    <t>ORD-102292</t>
  </si>
  <si>
    <t>ORD-102293</t>
  </si>
  <si>
    <t>ORD-102294</t>
  </si>
  <si>
    <t>CUST-00832</t>
  </si>
  <si>
    <t>ORD-102295</t>
  </si>
  <si>
    <t>ORD-102296</t>
  </si>
  <si>
    <t>ORD-102297</t>
  </si>
  <si>
    <t>ORD-102298</t>
  </si>
  <si>
    <t>ORD-102299</t>
  </si>
  <si>
    <t>ORD-102300</t>
  </si>
  <si>
    <t>CUST-01353</t>
  </si>
  <si>
    <t>ORD-102301</t>
  </si>
  <si>
    <t>CUST-00874</t>
  </si>
  <si>
    <t>ORD-102302</t>
  </si>
  <si>
    <t>ORD-102303</t>
  </si>
  <si>
    <t>ORD-102304</t>
  </si>
  <si>
    <t>ORD-102305</t>
  </si>
  <si>
    <t>ORD-102306</t>
  </si>
  <si>
    <t>ORD-102307</t>
  </si>
  <si>
    <t>ORD-102308</t>
  </si>
  <si>
    <t>ORD-102309</t>
  </si>
  <si>
    <t>ORD-102310</t>
  </si>
  <si>
    <t>CUST-00612</t>
  </si>
  <si>
    <t>ORD-102311</t>
  </si>
  <si>
    <t>ORD-102312</t>
  </si>
  <si>
    <t>CUST-00403</t>
  </si>
  <si>
    <t>ORD-102313</t>
  </si>
  <si>
    <t>ORD-102314</t>
  </si>
  <si>
    <t>ORD-102315</t>
  </si>
  <si>
    <t>ORD-102316</t>
  </si>
  <si>
    <t>ORD-102317</t>
  </si>
  <si>
    <t>ORD-102318</t>
  </si>
  <si>
    <t>ORD-102319</t>
  </si>
  <si>
    <t>ORD-102320</t>
  </si>
  <si>
    <t>ORD-102321</t>
  </si>
  <si>
    <t>CUST-00938</t>
  </si>
  <si>
    <t>ORD-102322</t>
  </si>
  <si>
    <t>ORD-102323</t>
  </si>
  <si>
    <t>ORD-102324</t>
  </si>
  <si>
    <t>ORD-102325</t>
  </si>
  <si>
    <t>ORD-102326</t>
  </si>
  <si>
    <t>ORD-102327</t>
  </si>
  <si>
    <t>ORD-102328</t>
  </si>
  <si>
    <t>ORD-102329</t>
  </si>
  <si>
    <t>ORD-102330</t>
  </si>
  <si>
    <t>CUST-00890</t>
  </si>
  <si>
    <t>ORD-102331</t>
  </si>
  <si>
    <t>ORD-102332</t>
  </si>
  <si>
    <t>ORD-102333</t>
  </si>
  <si>
    <t>CUST-00484</t>
  </si>
  <si>
    <t>ORD-102334</t>
  </si>
  <si>
    <t>CUST-01072</t>
  </si>
  <si>
    <t>ORD-102335</t>
  </si>
  <si>
    <t>ORD-102336</t>
  </si>
  <si>
    <t>CUST-00592</t>
  </si>
  <si>
    <t>ORD-102337</t>
  </si>
  <si>
    <t>CUST-00745</t>
  </si>
  <si>
    <t>ORD-102338</t>
  </si>
  <si>
    <t>ORD-102339</t>
  </si>
  <si>
    <t>ORD-102340</t>
  </si>
  <si>
    <t>ORD-102341</t>
  </si>
  <si>
    <t>ORD-102342</t>
  </si>
  <si>
    <t>CUST-01334</t>
  </si>
  <si>
    <t>ORD-102343</t>
  </si>
  <si>
    <t>ORD-102344</t>
  </si>
  <si>
    <t>ORD-102345</t>
  </si>
  <si>
    <t>ORD-102346</t>
  </si>
  <si>
    <t>ORD-102347</t>
  </si>
  <si>
    <t>CUST-01351</t>
  </si>
  <si>
    <t>ORD-102348</t>
  </si>
  <si>
    <t>ORD-102349</t>
  </si>
  <si>
    <t>CUST-00158</t>
  </si>
  <si>
    <t>ORD-102350</t>
  </si>
  <si>
    <t>CUST-00079</t>
  </si>
  <si>
    <t>ORD-102351</t>
  </si>
  <si>
    <t>CUST-01795</t>
  </si>
  <si>
    <t>ORD-102352</t>
  </si>
  <si>
    <t>ORD-102353</t>
  </si>
  <si>
    <t>ORD-102354</t>
  </si>
  <si>
    <t>CUST-01657</t>
  </si>
  <si>
    <t>ORD-102355</t>
  </si>
  <si>
    <t>ORD-102356</t>
  </si>
  <si>
    <t>ORD-102357</t>
  </si>
  <si>
    <t>ORD-102358</t>
  </si>
  <si>
    <t>CUST-00961</t>
  </si>
  <si>
    <t>ORD-102359</t>
  </si>
  <si>
    <t>CUST-01363</t>
  </si>
  <si>
    <t>ORD-102360</t>
  </si>
  <si>
    <t>CUST-00046</t>
  </si>
  <si>
    <t>ORD-102361</t>
  </si>
  <si>
    <t>ORD-102362</t>
  </si>
  <si>
    <t>ORD-102363</t>
  </si>
  <si>
    <t>ORD-102364</t>
  </si>
  <si>
    <t>CUST-01266</t>
  </si>
  <si>
    <t>ORD-102365</t>
  </si>
  <si>
    <t>CUST-01188</t>
  </si>
  <si>
    <t>ORD-102366</t>
  </si>
  <si>
    <t>CUST-00696</t>
  </si>
  <si>
    <t>ORD-102367</t>
  </si>
  <si>
    <t>ORD-102368</t>
  </si>
  <si>
    <t>ORD-102369</t>
  </si>
  <si>
    <t>CUST-01360</t>
  </si>
  <si>
    <t>ORD-102370</t>
  </si>
  <si>
    <t>ORD-102371</t>
  </si>
  <si>
    <t>CUST-00526</t>
  </si>
  <si>
    <t>ORD-102372</t>
  </si>
  <si>
    <t>ORD-102373</t>
  </si>
  <si>
    <t>CUST-01340</t>
  </si>
  <si>
    <t>ORD-102374</t>
  </si>
  <si>
    <t>ORD-102375</t>
  </si>
  <si>
    <t>ORD-102376</t>
  </si>
  <si>
    <t>CUST-00683</t>
  </si>
  <si>
    <t>ORD-102377</t>
  </si>
  <si>
    <t>ORD-102378</t>
  </si>
  <si>
    <t>CUST-00186</t>
  </si>
  <si>
    <t>ORD-102379</t>
  </si>
  <si>
    <t>ORD-102380</t>
  </si>
  <si>
    <t>ORD-102381</t>
  </si>
  <si>
    <t>ORD-102382</t>
  </si>
  <si>
    <t>CUST-01661</t>
  </si>
  <si>
    <t>ORD-102383</t>
  </si>
  <si>
    <t>ORD-102384</t>
  </si>
  <si>
    <t>ORD-102385</t>
  </si>
  <si>
    <t>CUST-01650</t>
  </si>
  <si>
    <t>ORD-102386</t>
  </si>
  <si>
    <t>CUST-01087</t>
  </si>
  <si>
    <t>ORD-102387</t>
  </si>
  <si>
    <t>ORD-102388</t>
  </si>
  <si>
    <t>ORD-102389</t>
  </si>
  <si>
    <t>ORD-102390</t>
  </si>
  <si>
    <t>CUST-00727</t>
  </si>
  <si>
    <t>ORD-102391</t>
  </si>
  <si>
    <t>ORD-102392</t>
  </si>
  <si>
    <t>CUST-01071</t>
  </si>
  <si>
    <t>ORD-102393</t>
  </si>
  <si>
    <t>ORD-102394</t>
  </si>
  <si>
    <t>ORD-102395</t>
  </si>
  <si>
    <t>ORD-102396</t>
  </si>
  <si>
    <t>ORD-102397</t>
  </si>
  <si>
    <t>ORD-102398</t>
  </si>
  <si>
    <t>ORD-102399</t>
  </si>
  <si>
    <t>ORD-102400</t>
  </si>
  <si>
    <t>ORD-102401</t>
  </si>
  <si>
    <t>ORD-102402</t>
  </si>
  <si>
    <t>ORD-102403</t>
  </si>
  <si>
    <t>ORD-102404</t>
  </si>
  <si>
    <t>ORD-102405</t>
  </si>
  <si>
    <t>ORD-102406</t>
  </si>
  <si>
    <t>CUST-01367</t>
  </si>
  <si>
    <t>ORD-102407</t>
  </si>
  <si>
    <t>ORD-102408</t>
  </si>
  <si>
    <t>ORD-102409</t>
  </si>
  <si>
    <t>ORD-102410</t>
  </si>
  <si>
    <t>ORD-102411</t>
  </si>
  <si>
    <t>ORD-102412</t>
  </si>
  <si>
    <t>ORD-102413</t>
  </si>
  <si>
    <t>ORD-102414</t>
  </si>
  <si>
    <t>ORD-102415</t>
  </si>
  <si>
    <t>ORD-102416</t>
  </si>
  <si>
    <t>ORD-102417</t>
  </si>
  <si>
    <t>ORD-102418</t>
  </si>
  <si>
    <t>ORD-102419</t>
  </si>
  <si>
    <t>ORD-102420</t>
  </si>
  <si>
    <t>ORD-102421</t>
  </si>
  <si>
    <t>CUST-00215</t>
  </si>
  <si>
    <t>ORD-102422</t>
  </si>
  <si>
    <t>CUST-00666</t>
  </si>
  <si>
    <t>ORD-102423</t>
  </si>
  <si>
    <t>ORD-102424</t>
  </si>
  <si>
    <t>ORD-102425</t>
  </si>
  <si>
    <t>ORD-102426</t>
  </si>
  <si>
    <t>ORD-102427</t>
  </si>
  <si>
    <t>ORD-102428</t>
  </si>
  <si>
    <t>ORD-102429</t>
  </si>
  <si>
    <t>CUST-01452</t>
  </si>
  <si>
    <t>ORD-102430</t>
  </si>
  <si>
    <t>ORD-102431</t>
  </si>
  <si>
    <t>ORD-102432</t>
  </si>
  <si>
    <t>CUST-01082</t>
  </si>
  <si>
    <t>ORD-102433</t>
  </si>
  <si>
    <t>ORD-102434</t>
  </si>
  <si>
    <t>ORD-102435</t>
  </si>
  <si>
    <t>ORD-102436</t>
  </si>
  <si>
    <t>ORD-102437</t>
  </si>
  <si>
    <t>ORD-102438</t>
  </si>
  <si>
    <t>ORD-102439</t>
  </si>
  <si>
    <t>ORD-102440</t>
  </si>
  <si>
    <t>ORD-102441</t>
  </si>
  <si>
    <t>ORD-102442</t>
  </si>
  <si>
    <t>CUST-01473</t>
  </si>
  <si>
    <t>ORD-102443</t>
  </si>
  <si>
    <t>ORD-102444</t>
  </si>
  <si>
    <t>CUST-01767</t>
  </si>
  <si>
    <t>ORD-102445</t>
  </si>
  <si>
    <t>CUST-00318</t>
  </si>
  <si>
    <t>ORD-102446</t>
  </si>
  <si>
    <t>ORD-102447</t>
  </si>
  <si>
    <t>CUST-01759</t>
  </si>
  <si>
    <t>ORD-102448</t>
  </si>
  <si>
    <t>CUST-00746</t>
  </si>
  <si>
    <t>ORD-102449</t>
  </si>
  <si>
    <t>ORD-102450</t>
  </si>
  <si>
    <t>CUST-00833</t>
  </si>
  <si>
    <t>ORD-102451</t>
  </si>
  <si>
    <t>CUST-00305</t>
  </si>
  <si>
    <t>ORD-102452</t>
  </si>
  <si>
    <t>CUST-01742</t>
  </si>
  <si>
    <t>ORD-102453</t>
  </si>
  <si>
    <t>CUST-01006</t>
  </si>
  <si>
    <t>ORD-102454</t>
  </si>
  <si>
    <t>ORD-102455</t>
  </si>
  <si>
    <t>ORD-102456</t>
  </si>
  <si>
    <t>CUST-01249</t>
  </si>
  <si>
    <t>ORD-102457</t>
  </si>
  <si>
    <t>ORD-102458</t>
  </si>
  <si>
    <t>ORD-102459</t>
  </si>
  <si>
    <t>ORD-102460</t>
  </si>
  <si>
    <t>CUST-01182</t>
  </si>
  <si>
    <t>ORD-102461</t>
  </si>
  <si>
    <t>CUST-00813</t>
  </si>
  <si>
    <t>ORD-102462</t>
  </si>
  <si>
    <t>ORD-102463</t>
  </si>
  <si>
    <t>ORD-102464</t>
  </si>
  <si>
    <t>CUST-00303</t>
  </si>
  <si>
    <t>ORD-102465</t>
  </si>
  <si>
    <t>ORD-102466</t>
  </si>
  <si>
    <t>ORD-102467</t>
  </si>
  <si>
    <t>ORD-102468</t>
  </si>
  <si>
    <t>ORD-102469</t>
  </si>
  <si>
    <t>ORD-102470</t>
  </si>
  <si>
    <t>ORD-102471</t>
  </si>
  <si>
    <t>ORD-102472</t>
  </si>
  <si>
    <t>CUST-00005</t>
  </si>
  <si>
    <t>ORD-102473</t>
  </si>
  <si>
    <t>ORD-102474</t>
  </si>
  <si>
    <t>ORD-102475</t>
  </si>
  <si>
    <t>ORD-102476</t>
  </si>
  <si>
    <t>ORD-102477</t>
  </si>
  <si>
    <t>CUST-00966</t>
  </si>
  <si>
    <t>ORD-102478</t>
  </si>
  <si>
    <t>CUST-00012</t>
  </si>
  <si>
    <t>ORD-102479</t>
  </si>
  <si>
    <t>ORD-102480</t>
  </si>
  <si>
    <t>CUST-01160</t>
  </si>
  <si>
    <t>ORD-102481</t>
  </si>
  <si>
    <t>ORD-102482</t>
  </si>
  <si>
    <t>CUST-01151</t>
  </si>
  <si>
    <t>ORD-102483</t>
  </si>
  <si>
    <t>ORD-102484</t>
  </si>
  <si>
    <t>ORD-102485</t>
  </si>
  <si>
    <t>ORD-102486</t>
  </si>
  <si>
    <t>ORD-102487</t>
  </si>
  <si>
    <t>ORD-102488</t>
  </si>
  <si>
    <t>ORD-102489</t>
  </si>
  <si>
    <t>ORD-102490</t>
  </si>
  <si>
    <t>ORD-102491</t>
  </si>
  <si>
    <t>CUST-01019</t>
  </si>
  <si>
    <t>ORD-102492</t>
  </si>
  <si>
    <t>ORD-102493</t>
  </si>
  <si>
    <t>CUST-00891</t>
  </si>
  <si>
    <t>ORD-102494</t>
  </si>
  <si>
    <t>ORD-102495</t>
  </si>
  <si>
    <t>CUST-00974</t>
  </si>
  <si>
    <t>ORD-102496</t>
  </si>
  <si>
    <t>ORD-102497</t>
  </si>
  <si>
    <t>CUST-00209</t>
  </si>
  <si>
    <t>ORD-102498</t>
  </si>
  <si>
    <t>ORD-102499</t>
  </si>
  <si>
    <t>ORD-102500</t>
  </si>
  <si>
    <t>CUST-00651</t>
  </si>
  <si>
    <t>ORD-102501</t>
  </si>
  <si>
    <t>ORD-102502</t>
  </si>
  <si>
    <t>ORD-102503</t>
  </si>
  <si>
    <t>CUST-00468</t>
  </si>
  <si>
    <t>ORD-102504</t>
  </si>
  <si>
    <t>ORD-102505</t>
  </si>
  <si>
    <t>ORD-102506</t>
  </si>
  <si>
    <t>ORD-102507</t>
  </si>
  <si>
    <t>ORD-102508</t>
  </si>
  <si>
    <t>ORD-102509</t>
  </si>
  <si>
    <t>ORD-102510</t>
  </si>
  <si>
    <t>ORD-102511</t>
  </si>
  <si>
    <t>ORD-102512</t>
  </si>
  <si>
    <t>ORD-102513</t>
  </si>
  <si>
    <t>ORD-102514</t>
  </si>
  <si>
    <t>ORD-102515</t>
  </si>
  <si>
    <t>ORD-102516</t>
  </si>
  <si>
    <t>ORD-102517</t>
  </si>
  <si>
    <t>ORD-102518</t>
  </si>
  <si>
    <t>ORD-102519</t>
  </si>
  <si>
    <t>ORD-102520</t>
  </si>
  <si>
    <t>ORD-102521</t>
  </si>
  <si>
    <t>ORD-102522</t>
  </si>
  <si>
    <t>CUST-01250</t>
  </si>
  <si>
    <t>ORD-102523</t>
  </si>
  <si>
    <t>ORD-102524</t>
  </si>
  <si>
    <t>CUST-01670</t>
  </si>
  <si>
    <t>ORD-102525</t>
  </si>
  <si>
    <t>ORD-102526</t>
  </si>
  <si>
    <t>ORD-102527</t>
  </si>
  <si>
    <t>ORD-102528</t>
  </si>
  <si>
    <t>ORD-102529</t>
  </si>
  <si>
    <t>ORD-102530</t>
  </si>
  <si>
    <t>ORD-102531</t>
  </si>
  <si>
    <t>ORD-102532</t>
  </si>
  <si>
    <t>ORD-102533</t>
  </si>
  <si>
    <t>ORD-102534</t>
  </si>
  <si>
    <t>CUST-00776</t>
  </si>
  <si>
    <t>ORD-102535</t>
  </si>
  <si>
    <t>ORD-102536</t>
  </si>
  <si>
    <t>ORD-102537</t>
  </si>
  <si>
    <t>CUST-01043</t>
  </si>
  <si>
    <t>ORD-102538</t>
  </si>
  <si>
    <t>ORD-102539</t>
  </si>
  <si>
    <t>ORD-102540</t>
  </si>
  <si>
    <t>CUST-01607</t>
  </si>
  <si>
    <t>ORD-102541</t>
  </si>
  <si>
    <t>ORD-102542</t>
  </si>
  <si>
    <t>ORD-102543</t>
  </si>
  <si>
    <t>ORD-102544</t>
  </si>
  <si>
    <t>CUST-01331</t>
  </si>
  <si>
    <t>ORD-102545</t>
  </si>
  <si>
    <t>ORD-102546</t>
  </si>
  <si>
    <t>ORD-102547</t>
  </si>
  <si>
    <t>ORD-102548</t>
  </si>
  <si>
    <t>ORD-102549</t>
  </si>
  <si>
    <t>CUST-00296</t>
  </si>
  <si>
    <t>ORD-102550</t>
  </si>
  <si>
    <t>ORD-102551</t>
  </si>
  <si>
    <t>ORD-102552</t>
  </si>
  <si>
    <t>ORD-102553</t>
  </si>
  <si>
    <t>CUST-00222</t>
  </si>
  <si>
    <t>ORD-102554</t>
  </si>
  <si>
    <t>CUST-01543</t>
  </si>
  <si>
    <t>ORD-102555</t>
  </si>
  <si>
    <t>CUST-00741</t>
  </si>
  <si>
    <t>ORD-102556</t>
  </si>
  <si>
    <t>ORD-102557</t>
  </si>
  <si>
    <t>CUST-00457</t>
  </si>
  <si>
    <t>ORD-102558</t>
  </si>
  <si>
    <t>ORD-102559</t>
  </si>
  <si>
    <t>ORD-102560</t>
  </si>
  <si>
    <t>CUST-00430</t>
  </si>
  <si>
    <t>ORD-102561</t>
  </si>
  <si>
    <t>CUST-00314</t>
  </si>
  <si>
    <t>ORD-102562</t>
  </si>
  <si>
    <t>ORD-102563</t>
  </si>
  <si>
    <t>ORD-102564</t>
  </si>
  <si>
    <t>ORD-102565</t>
  </si>
  <si>
    <t>ORD-102566</t>
  </si>
  <si>
    <t>ORD-102567</t>
  </si>
  <si>
    <t>ORD-102568</t>
  </si>
  <si>
    <t>CUST-01720</t>
  </si>
  <si>
    <t>ORD-102569</t>
  </si>
  <si>
    <t>ORD-102570</t>
  </si>
  <si>
    <t>ORD-102571</t>
  </si>
  <si>
    <t>ORD-102572</t>
  </si>
  <si>
    <t>ORD-102573</t>
  </si>
  <si>
    <t>ORD-102574</t>
  </si>
  <si>
    <t>CUST-01755</t>
  </si>
  <si>
    <t>ORD-102575</t>
  </si>
  <si>
    <t>ORD-102576</t>
  </si>
  <si>
    <t>ORD-102577</t>
  </si>
  <si>
    <t>ORD-102578</t>
  </si>
  <si>
    <t>ORD-102579</t>
  </si>
  <si>
    <t>CUST-00718</t>
  </si>
  <si>
    <t>ORD-102580</t>
  </si>
  <si>
    <t>ORD-102581</t>
  </si>
  <si>
    <t>ORD-102582</t>
  </si>
  <si>
    <t>CUST-01531</t>
  </si>
  <si>
    <t>ORD-102583</t>
  </si>
  <si>
    <t>ORD-102584</t>
  </si>
  <si>
    <t>ORD-102585</t>
  </si>
  <si>
    <t>ORD-102586</t>
  </si>
  <si>
    <t>ORD-102587</t>
  </si>
  <si>
    <t>ORD-102588</t>
  </si>
  <si>
    <t>CUST-00610</t>
  </si>
  <si>
    <t>ORD-102589</t>
  </si>
  <si>
    <t>CUST-01434</t>
  </si>
  <si>
    <t>ORD-102590</t>
  </si>
  <si>
    <t>ORD-102591</t>
  </si>
  <si>
    <t>ORD-102592</t>
  </si>
  <si>
    <t>ORD-102593</t>
  </si>
  <si>
    <t>ORD-102594</t>
  </si>
  <si>
    <t>ORD-102595</t>
  </si>
  <si>
    <t>ORD-102596</t>
  </si>
  <si>
    <t>ORD-102597</t>
  </si>
  <si>
    <t>CUST-01382</t>
  </si>
  <si>
    <t>ORD-102598</t>
  </si>
  <si>
    <t>ORD-102599</t>
  </si>
  <si>
    <t>ORD-102600</t>
  </si>
  <si>
    <t>ORD-102601</t>
  </si>
  <si>
    <t>CUST-00820</t>
  </si>
  <si>
    <t>ORD-102602</t>
  </si>
  <si>
    <t>ORD-102603</t>
  </si>
  <si>
    <t>CUST-01384</t>
  </si>
  <si>
    <t>ORD-102604</t>
  </si>
  <si>
    <t>ORD-102605</t>
  </si>
  <si>
    <t>ORD-102606</t>
  </si>
  <si>
    <t>ORD-102607</t>
  </si>
  <si>
    <t>CUST-01716</t>
  </si>
  <si>
    <t>ORD-102608</t>
  </si>
  <si>
    <t>ORD-102609</t>
  </si>
  <si>
    <t>CUST-00698</t>
  </si>
  <si>
    <t>ORD-102610</t>
  </si>
  <si>
    <t>ORD-102611</t>
  </si>
  <si>
    <t>ORD-102612</t>
  </si>
  <si>
    <t>ORD-102613</t>
  </si>
  <si>
    <t>CUST-00912</t>
  </si>
  <si>
    <t>ORD-102614</t>
  </si>
  <si>
    <t>ORD-102615</t>
  </si>
  <si>
    <t>ORD-102616</t>
  </si>
  <si>
    <t>ORD-102617</t>
  </si>
  <si>
    <t>ORD-102618</t>
  </si>
  <si>
    <t>CUST-00787</t>
  </si>
  <si>
    <t>ORD-102619</t>
  </si>
  <si>
    <t>CUST-01020</t>
  </si>
  <si>
    <t>ORD-102620</t>
  </si>
  <si>
    <t>ORD-102621</t>
  </si>
  <si>
    <t>ORD-102622</t>
  </si>
  <si>
    <t>ORD-102623</t>
  </si>
  <si>
    <t>ORD-102624</t>
  </si>
  <si>
    <t>CUST-00608</t>
  </si>
  <si>
    <t>ORD-102625</t>
  </si>
  <si>
    <t>ORD-102626</t>
  </si>
  <si>
    <t>CUST-00488</t>
  </si>
  <si>
    <t>ORD-102627</t>
  </si>
  <si>
    <t>ORD-102628</t>
  </si>
  <si>
    <t>ORD-102629</t>
  </si>
  <si>
    <t>ORD-102630</t>
  </si>
  <si>
    <t>ORD-102631</t>
  </si>
  <si>
    <t>ORD-102632</t>
  </si>
  <si>
    <t>ORD-102633</t>
  </si>
  <si>
    <t>ORD-102634</t>
  </si>
  <si>
    <t>ORD-102635</t>
  </si>
  <si>
    <t>ORD-102636</t>
  </si>
  <si>
    <t>CUST-00677</t>
  </si>
  <si>
    <t>ORD-102637</t>
  </si>
  <si>
    <t>CUST-00506</t>
  </si>
  <si>
    <t>ORD-102638</t>
  </si>
  <si>
    <t>ORD-102639</t>
  </si>
  <si>
    <t>ORD-102640</t>
  </si>
  <si>
    <t>ORD-102641</t>
  </si>
  <si>
    <t>CUST-00708</t>
  </si>
  <si>
    <t>ORD-102642</t>
  </si>
  <si>
    <t>ORD-102643</t>
  </si>
  <si>
    <t>ORD-102644</t>
  </si>
  <si>
    <t>ORD-102645</t>
  </si>
  <si>
    <t>ORD-102646</t>
  </si>
  <si>
    <t>ORD-102647</t>
  </si>
  <si>
    <t>ORD-102648</t>
  </si>
  <si>
    <t>ORD-102649</t>
  </si>
  <si>
    <t>ORD-102650</t>
  </si>
  <si>
    <t>ORD-102651</t>
  </si>
  <si>
    <t>ORD-102652</t>
  </si>
  <si>
    <t>ORD-102653</t>
  </si>
  <si>
    <t>ORD-102654</t>
  </si>
  <si>
    <t>ORD-102655</t>
  </si>
  <si>
    <t>ORD-102656</t>
  </si>
  <si>
    <t>ORD-102657</t>
  </si>
  <si>
    <t>CUST-01323</t>
  </si>
  <si>
    <t>ORD-102658</t>
  </si>
  <si>
    <t>CUST-00692</t>
  </si>
  <si>
    <t>ORD-102659</t>
  </si>
  <si>
    <t>CUST-01702</t>
  </si>
  <si>
    <t>ORD-102660</t>
  </si>
  <si>
    <t>CUST-01470</t>
  </si>
  <si>
    <t>ORD-102661</t>
  </si>
  <si>
    <t>ORD-102662</t>
  </si>
  <si>
    <t>ORD-102663</t>
  </si>
  <si>
    <t>ORD-102664</t>
  </si>
  <si>
    <t>ORD-102665</t>
  </si>
  <si>
    <t>ORD-102666</t>
  </si>
  <si>
    <t>ORD-102667</t>
  </si>
  <si>
    <t>CUST-01738</t>
  </si>
  <si>
    <t>ORD-102668</t>
  </si>
  <si>
    <t>ORD-102669</t>
  </si>
  <si>
    <t>ORD-102670</t>
  </si>
  <si>
    <t>ORD-102671</t>
  </si>
  <si>
    <t>ORD-102672</t>
  </si>
  <si>
    <t>ORD-102673</t>
  </si>
  <si>
    <t>CUST-01391</t>
  </si>
  <si>
    <t>ORD-102674</t>
  </si>
  <si>
    <t>CUST-01276</t>
  </si>
  <si>
    <t>ORD-102675</t>
  </si>
  <si>
    <t>CUST-00584</t>
  </si>
  <si>
    <t>ORD-102676</t>
  </si>
  <si>
    <t>ORD-102677</t>
  </si>
  <si>
    <t>ORD-102678</t>
  </si>
  <si>
    <t>ORD-102679</t>
  </si>
  <si>
    <t>ORD-102680</t>
  </si>
  <si>
    <t>ORD-102681</t>
  </si>
  <si>
    <t>CUST-00093</t>
  </si>
  <si>
    <t>ORD-102682</t>
  </si>
  <si>
    <t>ORD-102683</t>
  </si>
  <si>
    <t>CUST-00749</t>
  </si>
  <si>
    <t>ORD-102684</t>
  </si>
  <si>
    <t>ORD-102685</t>
  </si>
  <si>
    <t>ORD-102686</t>
  </si>
  <si>
    <t>ORD-102687</t>
  </si>
  <si>
    <t>ORD-102688</t>
  </si>
  <si>
    <t>ORD-102689</t>
  </si>
  <si>
    <t>ORD-102690</t>
  </si>
  <si>
    <t>ORD-102691</t>
  </si>
  <si>
    <t>ORD-102692</t>
  </si>
  <si>
    <t>ORD-102693</t>
  </si>
  <si>
    <t>ORD-102694</t>
  </si>
  <si>
    <t>ORD-102695</t>
  </si>
  <si>
    <t>ORD-102696</t>
  </si>
  <si>
    <t>ORD-102697</t>
  </si>
  <si>
    <t>ORD-102698</t>
  </si>
  <si>
    <t>ORD-102699</t>
  </si>
  <si>
    <t>ORD-102700</t>
  </si>
  <si>
    <t>ORD-102701</t>
  </si>
  <si>
    <t>ORD-102702</t>
  </si>
  <si>
    <t>CUST-00691</t>
  </si>
  <si>
    <t>ORD-102703</t>
  </si>
  <si>
    <t>ORD-102704</t>
  </si>
  <si>
    <t>ORD-102705</t>
  </si>
  <si>
    <t>CUST-00101</t>
  </si>
  <si>
    <t>ORD-102706</t>
  </si>
  <si>
    <t>CUST-01396</t>
  </si>
  <si>
    <t>ORD-102707</t>
  </si>
  <si>
    <t>ORD-102708</t>
  </si>
  <si>
    <t>CUST-00819</t>
  </si>
  <si>
    <t>ORD-102709</t>
  </si>
  <si>
    <t>ORD-102710</t>
  </si>
  <si>
    <t>CUST-01098</t>
  </si>
  <si>
    <t>ORD-102711</t>
  </si>
  <si>
    <t>ORD-102712</t>
  </si>
  <si>
    <t>ORD-102713</t>
  </si>
  <si>
    <t>CUST-00115</t>
  </si>
  <si>
    <t>ORD-102714</t>
  </si>
  <si>
    <t>CUST-00623</t>
  </si>
  <si>
    <t>ORD-102715</t>
  </si>
  <si>
    <t>ORD-102716</t>
  </si>
  <si>
    <t>ORD-102717</t>
  </si>
  <si>
    <t>CUST-00458</t>
  </si>
  <si>
    <t>ORD-102718</t>
  </si>
  <si>
    <t>ORD-102719</t>
  </si>
  <si>
    <t>ORD-102720</t>
  </si>
  <si>
    <t>ORD-102721</t>
  </si>
  <si>
    <t>ORD-102722</t>
  </si>
  <si>
    <t>ORD-102723</t>
  </si>
  <si>
    <t>ORD-102724</t>
  </si>
  <si>
    <t>ORD-102725</t>
  </si>
  <si>
    <t>CUST-00143</t>
  </si>
  <si>
    <t>ORD-102726</t>
  </si>
  <si>
    <t>ORD-102727</t>
  </si>
  <si>
    <t>ORD-102728</t>
  </si>
  <si>
    <t>CUST-00927</t>
  </si>
  <si>
    <t>ORD-102729</t>
  </si>
  <si>
    <t>ORD-102730</t>
  </si>
  <si>
    <t>CUST-01439</t>
  </si>
  <si>
    <t>ORD-102731</t>
  </si>
  <si>
    <t>ORD-102732</t>
  </si>
  <si>
    <t>ORD-102733</t>
  </si>
  <si>
    <t>CUST-00494</t>
  </si>
  <si>
    <t>ORD-102734</t>
  </si>
  <si>
    <t>CUST-01478</t>
  </si>
  <si>
    <t>ORD-102735</t>
  </si>
  <si>
    <t>ORD-102736</t>
  </si>
  <si>
    <t>ORD-102737</t>
  </si>
  <si>
    <t>ORD-102738</t>
  </si>
  <si>
    <t>CUST-00018</t>
  </si>
  <si>
    <t>ORD-102739</t>
  </si>
  <si>
    <t>ORD-102740</t>
  </si>
  <si>
    <t>ORD-102741</t>
  </si>
  <si>
    <t>CUST-01270</t>
  </si>
  <si>
    <t>ORD-102742</t>
  </si>
  <si>
    <t>CUST-00577</t>
  </si>
  <si>
    <t>ORD-102743</t>
  </si>
  <si>
    <t>CUST-00422</t>
  </si>
  <si>
    <t>ORD-102744</t>
  </si>
  <si>
    <t>ORD-102745</t>
  </si>
  <si>
    <t>ORD-102746</t>
  </si>
  <si>
    <t>ORD-102747</t>
  </si>
  <si>
    <t>CUST-00902</t>
  </si>
  <si>
    <t>ORD-102748</t>
  </si>
  <si>
    <t>CUST-00688</t>
  </si>
  <si>
    <t>ORD-102749</t>
  </si>
  <si>
    <t>CUST-01495</t>
  </si>
  <si>
    <t>ORD-102750</t>
  </si>
  <si>
    <t>CUST-00754</t>
  </si>
  <si>
    <t>ORD-102751</t>
  </si>
  <si>
    <t>CUST-00174</t>
  </si>
  <si>
    <t>ORD-102752</t>
  </si>
  <si>
    <t>ORD-102753</t>
  </si>
  <si>
    <t>ORD-102754</t>
  </si>
  <si>
    <t>ORD-102755</t>
  </si>
  <si>
    <t>ORD-102756</t>
  </si>
  <si>
    <t>CUST-00493</t>
  </si>
  <si>
    <t>ORD-102757</t>
  </si>
  <si>
    <t>ORD-102758</t>
  </si>
  <si>
    <t>ORD-102759</t>
  </si>
  <si>
    <t>ORD-102760</t>
  </si>
  <si>
    <t>ORD-102761</t>
  </si>
  <si>
    <t>ORD-102762</t>
  </si>
  <si>
    <t>ORD-102763</t>
  </si>
  <si>
    <t>CUST-01727</t>
  </si>
  <si>
    <t>ORD-102764</t>
  </si>
  <si>
    <t>ORD-102765</t>
  </si>
  <si>
    <t>ORD-102766</t>
  </si>
  <si>
    <t>ORD-102767</t>
  </si>
  <si>
    <t>ORD-102768</t>
  </si>
  <si>
    <t>ORD-102769</t>
  </si>
  <si>
    <t>CUST-01658</t>
  </si>
  <si>
    <t>ORD-102770</t>
  </si>
  <si>
    <t>ORD-102771</t>
  </si>
  <si>
    <t>ORD-102772</t>
  </si>
  <si>
    <t>ORD-102773</t>
  </si>
  <si>
    <t>ORD-102774</t>
  </si>
  <si>
    <t>ORD-102775</t>
  </si>
  <si>
    <t>ORD-102776</t>
  </si>
  <si>
    <t>ORD-102777</t>
  </si>
  <si>
    <t>ORD-102778</t>
  </si>
  <si>
    <t>ORD-102779</t>
  </si>
  <si>
    <t>ORD-102780</t>
  </si>
  <si>
    <t>ORD-102781</t>
  </si>
  <si>
    <t>ORD-102782</t>
  </si>
  <si>
    <t>ORD-102783</t>
  </si>
  <si>
    <t>ORD-102784</t>
  </si>
  <si>
    <t>ORD-102785</t>
  </si>
  <si>
    <t>ORD-102786</t>
  </si>
  <si>
    <t>ORD-102787</t>
  </si>
  <si>
    <t>ORD-102788</t>
  </si>
  <si>
    <t>ORD-102789</t>
  </si>
  <si>
    <t>ORD-102790</t>
  </si>
  <si>
    <t>ORD-102791</t>
  </si>
  <si>
    <t>ORD-102792</t>
  </si>
  <si>
    <t>CUST-00387</t>
  </si>
  <si>
    <t>ORD-102793</t>
  </si>
  <si>
    <t>ORD-102794</t>
  </si>
  <si>
    <t>ORD-102795</t>
  </si>
  <si>
    <t>ORD-102796</t>
  </si>
  <si>
    <t>CUST-00879</t>
  </si>
  <si>
    <t>ORD-102797</t>
  </si>
  <si>
    <t>CUST-01766</t>
  </si>
  <si>
    <t>ORD-102798</t>
  </si>
  <si>
    <t>ORD-102799</t>
  </si>
  <si>
    <t>ORD-102800</t>
  </si>
  <si>
    <t>ORD-102801</t>
  </si>
  <si>
    <t>ORD-102802</t>
  </si>
  <si>
    <t>CUST-00975</t>
  </si>
  <si>
    <t>ORD-102803</t>
  </si>
  <si>
    <t>ORD-102804</t>
  </si>
  <si>
    <t>ORD-102805</t>
  </si>
  <si>
    <t>ORD-102806</t>
  </si>
  <si>
    <t>ORD-102807</t>
  </si>
  <si>
    <t>ORD-102808</t>
  </si>
  <si>
    <t>ORD-102809</t>
  </si>
  <si>
    <t>CUST-01154</t>
  </si>
  <si>
    <t>ORD-102810</t>
  </si>
  <si>
    <t>CUST-00982</t>
  </si>
  <si>
    <t>ORD-102811</t>
  </si>
  <si>
    <t>ORD-102812</t>
  </si>
  <si>
    <t>ORD-102813</t>
  </si>
  <si>
    <t>ORD-102814</t>
  </si>
  <si>
    <t>CUST-01137</t>
  </si>
  <si>
    <t>ORD-102815</t>
  </si>
  <si>
    <t>CUST-01018</t>
  </si>
  <si>
    <t>ORD-102816</t>
  </si>
  <si>
    <t>ORD-102817</t>
  </si>
  <si>
    <t>ORD-102818</t>
  </si>
  <si>
    <t>ORD-102819</t>
  </si>
  <si>
    <t>ORD-102820</t>
  </si>
  <si>
    <t>CUST-00288</t>
  </si>
  <si>
    <t>ORD-102821</t>
  </si>
  <si>
    <t>CUST-01728</t>
  </si>
  <si>
    <t>ORD-102822</t>
  </si>
  <si>
    <t>ORD-102823</t>
  </si>
  <si>
    <t>ORD-102824</t>
  </si>
  <si>
    <t>ORD-102825</t>
  </si>
  <si>
    <t>CUST-01690</t>
  </si>
  <si>
    <t>ORD-102826</t>
  </si>
  <si>
    <t>ORD-102827</t>
  </si>
  <si>
    <t>ORD-102828</t>
  </si>
  <si>
    <t>CUST-01714</t>
  </si>
  <si>
    <t>ORD-102829</t>
  </si>
  <si>
    <t>ORD-102830</t>
  </si>
  <si>
    <t>ORD-102831</t>
  </si>
  <si>
    <t>CUST-00729</t>
  </si>
  <si>
    <t>ORD-102832</t>
  </si>
  <si>
    <t>ORD-102833</t>
  </si>
  <si>
    <t>ORD-102834</t>
  </si>
  <si>
    <t>ORD-102835</t>
  </si>
  <si>
    <t>ORD-102836</t>
  </si>
  <si>
    <t>ORD-102837</t>
  </si>
  <si>
    <t>ORD-102838</t>
  </si>
  <si>
    <t>ORD-102839</t>
  </si>
  <si>
    <t>ORD-102840</t>
  </si>
  <si>
    <t>CUST-01443</t>
  </si>
  <si>
    <t>ORD-102841</t>
  </si>
  <si>
    <t>ORD-102842</t>
  </si>
  <si>
    <t>ORD-102843</t>
  </si>
  <si>
    <t>ORD-102844</t>
  </si>
  <si>
    <t>CUST-00485</t>
  </si>
  <si>
    <t>ORD-102845</t>
  </si>
  <si>
    <t>ORD-102846</t>
  </si>
  <si>
    <t>ORD-102847</t>
  </si>
  <si>
    <t>ORD-102848</t>
  </si>
  <si>
    <t>CUST-01647</t>
  </si>
  <si>
    <t>ORD-102849</t>
  </si>
  <si>
    <t>ORD-102850</t>
  </si>
  <si>
    <t>ORD-102851</t>
  </si>
  <si>
    <t>ORD-102852</t>
  </si>
  <si>
    <t>CUST-00145</t>
  </si>
  <si>
    <t>ORD-102853</t>
  </si>
  <si>
    <t>ORD-102854</t>
  </si>
  <si>
    <t>ORD-102855</t>
  </si>
  <si>
    <t>ORD-102856</t>
  </si>
  <si>
    <t>ORD-102857</t>
  </si>
  <si>
    <t>CUST-00671</t>
  </si>
  <si>
    <t>ORD-102858</t>
  </si>
  <si>
    <t>ORD-102859</t>
  </si>
  <si>
    <t>CUST-01129</t>
  </si>
  <si>
    <t>ORD-102860</t>
  </si>
  <si>
    <t>ORD-102861</t>
  </si>
  <si>
    <t>CUST-00957</t>
  </si>
  <si>
    <t>ORD-102862</t>
  </si>
  <si>
    <t>ORD-102863</t>
  </si>
  <si>
    <t>ORD-102864</t>
  </si>
  <si>
    <t>CUST-01262</t>
  </si>
  <si>
    <t>ORD-102865</t>
  </si>
  <si>
    <t>CUST-00785</t>
  </si>
  <si>
    <t>ORD-102866</t>
  </si>
  <si>
    <t>ORD-102867</t>
  </si>
  <si>
    <t>CUST-00008</t>
  </si>
  <si>
    <t>ORD-102868</t>
  </si>
  <si>
    <t>ORD-102869</t>
  </si>
  <si>
    <t>ORD-102870</t>
  </si>
  <si>
    <t>ORD-102871</t>
  </si>
  <si>
    <t>ORD-102872</t>
  </si>
  <si>
    <t>ORD-102873</t>
  </si>
  <si>
    <t>ORD-102874</t>
  </si>
  <si>
    <t>ORD-102875</t>
  </si>
  <si>
    <t>ORD-102876</t>
  </si>
  <si>
    <t>ORD-102877</t>
  </si>
  <si>
    <t>ORD-102878</t>
  </si>
  <si>
    <t>ORD-102879</t>
  </si>
  <si>
    <t>ORD-102880</t>
  </si>
  <si>
    <t>ORD-102881</t>
  </si>
  <si>
    <t>ORD-102882</t>
  </si>
  <si>
    <t>ORD-102883</t>
  </si>
  <si>
    <t>ORD-102884</t>
  </si>
  <si>
    <t>CUST-01347</t>
  </si>
  <si>
    <t>ORD-102885</t>
  </si>
  <si>
    <t>ORD-102886</t>
  </si>
  <si>
    <t>ORD-102887</t>
  </si>
  <si>
    <t>ORD-102888</t>
  </si>
  <si>
    <t>CUST-01590</t>
  </si>
  <si>
    <t>ORD-102889</t>
  </si>
  <si>
    <t>ORD-102890</t>
  </si>
  <si>
    <t>ORD-102891</t>
  </si>
  <si>
    <t>ORD-102892</t>
  </si>
  <si>
    <t>ORD-102893</t>
  </si>
  <si>
    <t>CUST-00768</t>
  </si>
  <si>
    <t>ORD-102894</t>
  </si>
  <si>
    <t>ORD-102895</t>
  </si>
  <si>
    <t>ORD-102896</t>
  </si>
  <si>
    <t>CUST-00790</t>
  </si>
  <si>
    <t>ORD-102897</t>
  </si>
  <si>
    <t>ORD-102898</t>
  </si>
  <si>
    <t>ORD-102899</t>
  </si>
  <si>
    <t>ORD-102900</t>
  </si>
  <si>
    <t>ORD-102901</t>
  </si>
  <si>
    <t>ORD-102902</t>
  </si>
  <si>
    <t>CUST-01057</t>
  </si>
  <si>
    <t>ORD-102903</t>
  </si>
  <si>
    <t>ORD-102904</t>
  </si>
  <si>
    <t>ORD-102905</t>
  </si>
  <si>
    <t>ORD-102906</t>
  </si>
  <si>
    <t>CUST-01729</t>
  </si>
  <si>
    <t>ORD-102907</t>
  </si>
  <si>
    <t>ORD-102908</t>
  </si>
  <si>
    <t>ORD-102909</t>
  </si>
  <si>
    <t>ORD-102910</t>
  </si>
  <si>
    <t>ORD-102911</t>
  </si>
  <si>
    <t>ORD-102912</t>
  </si>
  <si>
    <t>ORD-102913</t>
  </si>
  <si>
    <t>ORD-102914</t>
  </si>
  <si>
    <t>ORD-102915</t>
  </si>
  <si>
    <t>CUST-00587</t>
  </si>
  <si>
    <t>ORD-102916</t>
  </si>
  <si>
    <t>ORD-102917</t>
  </si>
  <si>
    <t>ORD-102918</t>
  </si>
  <si>
    <t>ORD-102919</t>
  </si>
  <si>
    <t>ORD-102920</t>
  </si>
  <si>
    <t>ORD-102921</t>
  </si>
  <si>
    <t>ORD-102922</t>
  </si>
  <si>
    <t>CUST-00350</t>
  </si>
  <si>
    <t>ORD-102923</t>
  </si>
  <si>
    <t>ORD-102924</t>
  </si>
  <si>
    <t>ORD-102925</t>
  </si>
  <si>
    <t>ORD-102926</t>
  </si>
  <si>
    <t>ORD-102927</t>
  </si>
  <si>
    <t>ORD-102928</t>
  </si>
  <si>
    <t>ORD-102929</t>
  </si>
  <si>
    <t>ORD-102930</t>
  </si>
  <si>
    <t>ORD-102931</t>
  </si>
  <si>
    <t>ORD-102932</t>
  </si>
  <si>
    <t>ORD-102933</t>
  </si>
  <si>
    <t>ORD-102934</t>
  </si>
  <si>
    <t>ORD-102935</t>
  </si>
  <si>
    <t>ORD-102936</t>
  </si>
  <si>
    <t>CUST-00859</t>
  </si>
  <si>
    <t>ORD-102937</t>
  </si>
  <si>
    <t>CUST-00108</t>
  </si>
  <si>
    <t>ORD-102938</t>
  </si>
  <si>
    <t>ORD-102939</t>
  </si>
  <si>
    <t>ORD-102940</t>
  </si>
  <si>
    <t>CUST-00676</t>
  </si>
  <si>
    <t>ORD-102941</t>
  </si>
  <si>
    <t>CUST-00987</t>
  </si>
  <si>
    <t>ORD-102942</t>
  </si>
  <si>
    <t>ORD-102943</t>
  </si>
  <si>
    <t>ORD-102944</t>
  </si>
  <si>
    <t>ORD-102945</t>
  </si>
  <si>
    <t>ORD-102946</t>
  </si>
  <si>
    <t>ORD-102947</t>
  </si>
  <si>
    <t>ORD-102948</t>
  </si>
  <si>
    <t>ORD-102949</t>
  </si>
  <si>
    <t>ORD-102950</t>
  </si>
  <si>
    <t>ORD-102951</t>
  </si>
  <si>
    <t>CUST-00437</t>
  </si>
  <si>
    <t>ORD-102952</t>
  </si>
  <si>
    <t>CUST-00126</t>
  </si>
  <si>
    <t>ORD-102953</t>
  </si>
  <si>
    <t>ORD-102954</t>
  </si>
  <si>
    <t>ORD-102955</t>
  </si>
  <si>
    <t>ORD-102956</t>
  </si>
  <si>
    <t>ORD-102957</t>
  </si>
  <si>
    <t>ORD-102958</t>
  </si>
  <si>
    <t>ORD-102959</t>
  </si>
  <si>
    <t>ORD-102960</t>
  </si>
  <si>
    <t>ORD-102961</t>
  </si>
  <si>
    <t>ORD-102962</t>
  </si>
  <si>
    <t>ORD-102963</t>
  </si>
  <si>
    <t>CUST-01705</t>
  </si>
  <si>
    <t>ORD-102964</t>
  </si>
  <si>
    <t>ORD-102965</t>
  </si>
  <si>
    <t>ORD-102966</t>
  </si>
  <si>
    <t>ORD-102967</t>
  </si>
  <si>
    <t>CUST-00098</t>
  </si>
  <si>
    <t>ORD-102968</t>
  </si>
  <si>
    <t>ORD-102969</t>
  </si>
  <si>
    <t>ORD-102970</t>
  </si>
  <si>
    <t>ORD-102971</t>
  </si>
  <si>
    <t>ORD-102972</t>
  </si>
  <si>
    <t>CUST-01544</t>
  </si>
  <si>
    <t>ORD-102973</t>
  </si>
  <si>
    <t>ORD-102974</t>
  </si>
  <si>
    <t>CUST-00922</t>
  </si>
  <si>
    <t>ORD-102975</t>
  </si>
  <si>
    <t>ORD-102976</t>
  </si>
  <si>
    <t>ORD-102977</t>
  </si>
  <si>
    <t>ORD-102978</t>
  </si>
  <si>
    <t>ORD-102979</t>
  </si>
  <si>
    <t>ORD-102980</t>
  </si>
  <si>
    <t>ORD-102981</t>
  </si>
  <si>
    <t>ORD-102982</t>
  </si>
  <si>
    <t>ORD-102983</t>
  </si>
  <si>
    <t>ORD-102984</t>
  </si>
  <si>
    <t>ORD-102985</t>
  </si>
  <si>
    <t>ORD-102986</t>
  </si>
  <si>
    <t>ORD-102987</t>
  </si>
  <si>
    <t>ORD-102988</t>
  </si>
  <si>
    <t>CUST-00941</t>
  </si>
  <si>
    <t>ORD-102989</t>
  </si>
  <si>
    <t>ORD-102990</t>
  </si>
  <si>
    <t>CUST-00077</t>
  </si>
  <si>
    <t>ORD-102991</t>
  </si>
  <si>
    <t>ORD-102992</t>
  </si>
  <si>
    <t>CUST-01201</t>
  </si>
  <si>
    <t>ORD-102993</t>
  </si>
  <si>
    <t>ORD-102994</t>
  </si>
  <si>
    <t>ORD-102995</t>
  </si>
  <si>
    <t>ORD-102996</t>
  </si>
  <si>
    <t>ORD-102997</t>
  </si>
  <si>
    <t>ORD-102998</t>
  </si>
  <si>
    <t>ORD-102999</t>
  </si>
  <si>
    <t>ORD-103000</t>
  </si>
  <si>
    <t>ORD-103001</t>
  </si>
  <si>
    <t>ORD-103002</t>
  </si>
  <si>
    <t>ORD-103003</t>
  </si>
  <si>
    <t>ORD-103004</t>
  </si>
  <si>
    <t>ORD-103005</t>
  </si>
  <si>
    <t>ORD-103006</t>
  </si>
  <si>
    <t>CUST-00570</t>
  </si>
  <si>
    <t>ORD-103007</t>
  </si>
  <si>
    <t>ORD-103008</t>
  </si>
  <si>
    <t>ORD-103009</t>
  </si>
  <si>
    <t>ORD-103010</t>
  </si>
  <si>
    <t>CUST-01449</t>
  </si>
  <si>
    <t>ORD-103011</t>
  </si>
  <si>
    <t>ORD-103012</t>
  </si>
  <si>
    <t>CUST-00564</t>
  </si>
  <si>
    <t>ORD-103013</t>
  </si>
  <si>
    <t>CUST-01296</t>
  </si>
  <si>
    <t>ORD-103014</t>
  </si>
  <si>
    <t>CUST-00033</t>
  </si>
  <si>
    <t>ORD-103015</t>
  </si>
  <si>
    <t>ORD-103016</t>
  </si>
  <si>
    <t>ORD-103017</t>
  </si>
  <si>
    <t>ORD-103018</t>
  </si>
  <si>
    <t>ORD-103019</t>
  </si>
  <si>
    <t>ORD-103020</t>
  </si>
  <si>
    <t>ORD-103021</t>
  </si>
  <si>
    <t>ORD-103022</t>
  </si>
  <si>
    <t>ORD-103023</t>
  </si>
  <si>
    <t>ORD-103024</t>
  </si>
  <si>
    <t>ORD-103025</t>
  </si>
  <si>
    <t>CUST-01511</t>
  </si>
  <si>
    <t>ORD-103026</t>
  </si>
  <si>
    <t>ORD-103027</t>
  </si>
  <si>
    <t>ORD-103028</t>
  </si>
  <si>
    <t>CUST-01799</t>
  </si>
  <si>
    <t>ORD-103029</t>
  </si>
  <si>
    <t>ORD-103030</t>
  </si>
  <si>
    <t>ORD-103031</t>
  </si>
  <si>
    <t>ORD-103032</t>
  </si>
  <si>
    <t>ORD-103033</t>
  </si>
  <si>
    <t>CUST-01105</t>
  </si>
  <si>
    <t>ORD-103034</t>
  </si>
  <si>
    <t>CUST-01800</t>
  </si>
  <si>
    <t>ORD-103035</t>
  </si>
  <si>
    <t>CUST-00354</t>
  </si>
  <si>
    <t>ORD-103036</t>
  </si>
  <si>
    <t>ORD-103037</t>
  </si>
  <si>
    <t>ORD-103038</t>
  </si>
  <si>
    <t>CUST-01339</t>
  </si>
  <si>
    <t>ORD-103039</t>
  </si>
  <si>
    <t>ORD-103040</t>
  </si>
  <si>
    <t>CUST-01435</t>
  </si>
  <si>
    <t>ORD-103041</t>
  </si>
  <si>
    <t>ORD-103042</t>
  </si>
  <si>
    <t>CUST-01468</t>
  </si>
  <si>
    <t>ORD-103043</t>
  </si>
  <si>
    <t>ORD-103044</t>
  </si>
  <si>
    <t>ORD-103045</t>
  </si>
  <si>
    <t>CUST-01692</t>
  </si>
  <si>
    <t>ORD-103046</t>
  </si>
  <si>
    <t>ORD-103047</t>
  </si>
  <si>
    <t>CUST-00125</t>
  </si>
  <si>
    <t>ORD-103048</t>
  </si>
  <si>
    <t>CUST-00569</t>
  </si>
  <si>
    <t>ORD-103049</t>
  </si>
  <si>
    <t>ORD-103050</t>
  </si>
  <si>
    <t>ORD-103051</t>
  </si>
  <si>
    <t>ORD-103052</t>
  </si>
  <si>
    <t>ORD-103053</t>
  </si>
  <si>
    <t>CUST-00844</t>
  </si>
  <si>
    <t>ORD-103054</t>
  </si>
  <si>
    <t>ORD-103055</t>
  </si>
  <si>
    <t>ORD-103056</t>
  </si>
  <si>
    <t>ORD-103057</t>
  </si>
  <si>
    <t>CUST-00616</t>
  </si>
  <si>
    <t>ORD-103058</t>
  </si>
  <si>
    <t>ORD-103059</t>
  </si>
  <si>
    <t>ORD-103060</t>
  </si>
  <si>
    <t>CUST-01148</t>
  </si>
  <si>
    <t>ORD-103061</t>
  </si>
  <si>
    <t>CUST-00366</t>
  </si>
  <si>
    <t>ORD-103062</t>
  </si>
  <si>
    <t>ORD-103063</t>
  </si>
  <si>
    <t>ORD-103064</t>
  </si>
  <si>
    <t>CUST-01394</t>
  </si>
  <si>
    <t>ORD-103065</t>
  </si>
  <si>
    <t>ORD-103066</t>
  </si>
  <si>
    <t>ORD-103067</t>
  </si>
  <si>
    <t>ORD-103068</t>
  </si>
  <si>
    <t>ORD-103069</t>
  </si>
  <si>
    <t>ORD-103070</t>
  </si>
  <si>
    <t>ORD-103071</t>
  </si>
  <si>
    <t>CUST-01167</t>
  </si>
  <si>
    <t>ORD-103072</t>
  </si>
  <si>
    <t>ORD-103073</t>
  </si>
  <si>
    <t>CUST-00164</t>
  </si>
  <si>
    <t>ORD-103074</t>
  </si>
  <si>
    <t>ORD-103075</t>
  </si>
  <si>
    <t>ORD-103076</t>
  </si>
  <si>
    <t>ORD-103077</t>
  </si>
  <si>
    <t>ORD-103078</t>
  </si>
  <si>
    <t>ORD-103079</t>
  </si>
  <si>
    <t>ORD-103080</t>
  </si>
  <si>
    <t>CUST-01217</t>
  </si>
  <si>
    <t>ORD-103081</t>
  </si>
  <si>
    <t>ORD-103082</t>
  </si>
  <si>
    <t>CUST-01273</t>
  </si>
  <si>
    <t>ORD-103083</t>
  </si>
  <si>
    <t>ORD-103084</t>
  </si>
  <si>
    <t>CUST-00597</t>
  </si>
  <si>
    <t>ORD-103085</t>
  </si>
  <si>
    <t>CUST-00823</t>
  </si>
  <si>
    <t>ORD-103086</t>
  </si>
  <si>
    <t>CUST-01385</t>
  </si>
  <si>
    <t>ORD-103087</t>
  </si>
  <si>
    <t>ORD-103088</t>
  </si>
  <si>
    <t>ORD-103089</t>
  </si>
  <si>
    <t>ORD-103090</t>
  </si>
  <si>
    <t>ORD-103091</t>
  </si>
  <si>
    <t>ORD-103092</t>
  </si>
  <si>
    <t>ORD-103093</t>
  </si>
  <si>
    <t>CUST-01393</t>
  </si>
  <si>
    <t>ORD-103094</t>
  </si>
  <si>
    <t>ORD-103095</t>
  </si>
  <si>
    <t>ORD-103096</t>
  </si>
  <si>
    <t>ORD-103097</t>
  </si>
  <si>
    <t>ORD-103098</t>
  </si>
  <si>
    <t>ORD-103099</t>
  </si>
  <si>
    <t>ORD-103100</t>
  </si>
  <si>
    <t>ORD-103101</t>
  </si>
  <si>
    <t>CUST-00183</t>
  </si>
  <si>
    <t>ORD-103102</t>
  </si>
  <si>
    <t>ORD-103103</t>
  </si>
  <si>
    <t>ORD-103104</t>
  </si>
  <si>
    <t>ORD-103105</t>
  </si>
  <si>
    <t>ORD-103106</t>
  </si>
  <si>
    <t>CUST-01316</t>
  </si>
  <si>
    <t>ORD-103107</t>
  </si>
  <si>
    <t>ORD-103108</t>
  </si>
  <si>
    <t>ORD-103109</t>
  </si>
  <si>
    <t>ORD-103110</t>
  </si>
  <si>
    <t>ORD-103111</t>
  </si>
  <si>
    <t>ORD-103112</t>
  </si>
  <si>
    <t>ORD-103113</t>
  </si>
  <si>
    <t>CUST-00275</t>
  </si>
  <si>
    <t>ORD-103114</t>
  </si>
  <si>
    <t>ORD-103115</t>
  </si>
  <si>
    <t>ORD-103116</t>
  </si>
  <si>
    <t>CUST-00964</t>
  </si>
  <si>
    <t>ORD-103117</t>
  </si>
  <si>
    <t>ORD-103118</t>
  </si>
  <si>
    <t>ORD-103119</t>
  </si>
  <si>
    <t>ORD-103120</t>
  </si>
  <si>
    <t>ORD-103121</t>
  </si>
  <si>
    <t>CUST-00498</t>
  </si>
  <si>
    <t>ORD-103122</t>
  </si>
  <si>
    <t>ORD-103123</t>
  </si>
  <si>
    <t>CUST-01469</t>
  </si>
  <si>
    <t>ORD-103124</t>
  </si>
  <si>
    <t>ORD-103125</t>
  </si>
  <si>
    <t>CUST-00999</t>
  </si>
  <si>
    <t>ORD-103126</t>
  </si>
  <si>
    <t>ORD-103127</t>
  </si>
  <si>
    <t>ORD-103128</t>
  </si>
  <si>
    <t>ORD-103129</t>
  </si>
  <si>
    <t>ORD-103130</t>
  </si>
  <si>
    <t>ORD-103131</t>
  </si>
  <si>
    <t>CUST-00996</t>
  </si>
  <si>
    <t>ORD-103132</t>
  </si>
  <si>
    <t>ORD-103133</t>
  </si>
  <si>
    <t>ORD-103134</t>
  </si>
  <si>
    <t>ORD-103135</t>
  </si>
  <si>
    <t>CUST-00531</t>
  </si>
  <si>
    <t>ORD-103136</t>
  </si>
  <si>
    <t>CUST-00937</t>
  </si>
  <si>
    <t>ORD-103137</t>
  </si>
  <si>
    <t>ORD-103138</t>
  </si>
  <si>
    <t>ORD-103139</t>
  </si>
  <si>
    <t>ORD-103140</t>
  </si>
  <si>
    <t>ORD-103141</t>
  </si>
  <si>
    <t>ORD-103142</t>
  </si>
  <si>
    <t>ORD-103143</t>
  </si>
  <si>
    <t>ORD-103144</t>
  </si>
  <si>
    <t>CUST-00934</t>
  </si>
  <si>
    <t>ORD-103145</t>
  </si>
  <si>
    <t>ORD-103146</t>
  </si>
  <si>
    <t>CUST-00674</t>
  </si>
  <si>
    <t>ORD-103147</t>
  </si>
  <si>
    <t>ORD-103148</t>
  </si>
  <si>
    <t>ORD-103149</t>
  </si>
  <si>
    <t>ORD-103150</t>
  </si>
  <si>
    <t>ORD-103151</t>
  </si>
  <si>
    <t>ORD-103152</t>
  </si>
  <si>
    <t>ORD-103153</t>
  </si>
  <si>
    <t>ORD-103154</t>
  </si>
  <si>
    <t>ORD-103155</t>
  </si>
  <si>
    <t>ORD-103156</t>
  </si>
  <si>
    <t>ORD-103157</t>
  </si>
  <si>
    <t>CUST-00549</t>
  </si>
  <si>
    <t>ORD-103158</t>
  </si>
  <si>
    <t>ORD-103159</t>
  </si>
  <si>
    <t>ORD-103160</t>
  </si>
  <si>
    <t>ORD-103161</t>
  </si>
  <si>
    <t>ORD-103162</t>
  </si>
  <si>
    <t>ORD-103163</t>
  </si>
  <si>
    <t>ORD-103164</t>
  </si>
  <si>
    <t>ORD-103165</t>
  </si>
  <si>
    <t>CUST-00178</t>
  </si>
  <si>
    <t>ORD-103166</t>
  </si>
  <si>
    <t>ORD-103167</t>
  </si>
  <si>
    <t>CUST-00024</t>
  </si>
  <si>
    <t>ORD-103168</t>
  </si>
  <si>
    <t>ORD-103169</t>
  </si>
  <si>
    <t>ORD-103170</t>
  </si>
  <si>
    <t>CUST-00513</t>
  </si>
  <si>
    <t>ORD-103171</t>
  </si>
  <si>
    <t>ORD-103172</t>
  </si>
  <si>
    <t>ORD-103173</t>
  </si>
  <si>
    <t>ORD-103174</t>
  </si>
  <si>
    <t>CUST-01152</t>
  </si>
  <si>
    <t>ORD-103175</t>
  </si>
  <si>
    <t>ORD-103176</t>
  </si>
  <si>
    <t>ORD-103177</t>
  </si>
  <si>
    <t>CUST-01514</t>
  </si>
  <si>
    <t>ORD-103178</t>
  </si>
  <si>
    <t>ORD-103179</t>
  </si>
  <si>
    <t>ORD-103180</t>
  </si>
  <si>
    <t>ORD-103181</t>
  </si>
  <si>
    <t>ORD-103182</t>
  </si>
  <si>
    <t>CUST-00139</t>
  </si>
  <si>
    <t>ORD-103183</t>
  </si>
  <si>
    <t>ORD-103184</t>
  </si>
  <si>
    <t>ORD-103185</t>
  </si>
  <si>
    <t>ORD-103186</t>
  </si>
  <si>
    <t>CUST-00916</t>
  </si>
  <si>
    <t>ORD-103187</t>
  </si>
  <si>
    <t>ORD-103188</t>
  </si>
  <si>
    <t>ORD-103189</t>
  </si>
  <si>
    <t>ORD-103190</t>
  </si>
  <si>
    <t>ORD-103191</t>
  </si>
  <si>
    <t>ORD-103192</t>
  </si>
  <si>
    <t>ORD-103193</t>
  </si>
  <si>
    <t>ORD-103194</t>
  </si>
  <si>
    <t>ORD-103195</t>
  </si>
  <si>
    <t>ORD-103196</t>
  </si>
  <si>
    <t>ORD-103197</t>
  </si>
  <si>
    <t>ORD-103198</t>
  </si>
  <si>
    <t>ORD-103199</t>
  </si>
  <si>
    <t>ORD-103200</t>
  </si>
  <si>
    <t>ORD-103201</t>
  </si>
  <si>
    <t>ORD-103202</t>
  </si>
  <si>
    <t>ORD-103203</t>
  </si>
  <si>
    <t>ORD-103204</t>
  </si>
  <si>
    <t>ORD-103205</t>
  </si>
  <si>
    <t>ORD-103206</t>
  </si>
  <si>
    <t>CUST-00333</t>
  </si>
  <si>
    <t>ORD-103207</t>
  </si>
  <si>
    <t>CUST-00168</t>
  </si>
  <si>
    <t>ORD-103208</t>
  </si>
  <si>
    <t>ORD-103209</t>
  </si>
  <si>
    <t>ORD-103210</t>
  </si>
  <si>
    <t>CUST-01004</t>
  </si>
  <si>
    <t>ORD-103211</t>
  </si>
  <si>
    <t>ORD-103212</t>
  </si>
  <si>
    <t>ORD-103213</t>
  </si>
  <si>
    <t>ORD-103214</t>
  </si>
  <si>
    <t>ORD-103215</t>
  </si>
  <si>
    <t>ORD-103216</t>
  </si>
  <si>
    <t>CUST-00568</t>
  </si>
  <si>
    <t>ORD-103217</t>
  </si>
  <si>
    <t>CUST-01144</t>
  </si>
  <si>
    <t>ORD-103218</t>
  </si>
  <si>
    <t>ORD-103219</t>
  </si>
  <si>
    <t>ORD-103220</t>
  </si>
  <si>
    <t>CUST-00104</t>
  </si>
  <si>
    <t>ORD-103221</t>
  </si>
  <si>
    <t>CUST-01183</t>
  </si>
  <si>
    <t>ORD-103222</t>
  </si>
  <si>
    <t>ORD-103223</t>
  </si>
  <si>
    <t>ORD-103224</t>
  </si>
  <si>
    <t>ORD-103225</t>
  </si>
  <si>
    <t>ORD-103226</t>
  </si>
  <si>
    <t>ORD-103227</t>
  </si>
  <si>
    <t>ORD-103228</t>
  </si>
  <si>
    <t>ORD-103229</t>
  </si>
  <si>
    <t>ORD-103230</t>
  </si>
  <si>
    <t>ORD-103231</t>
  </si>
  <si>
    <t>ORD-103232</t>
  </si>
  <si>
    <t>CUST-01665</t>
  </si>
  <si>
    <t>ORD-103233</t>
  </si>
  <si>
    <t>ORD-103234</t>
  </si>
  <si>
    <t>CUST-00184</t>
  </si>
  <si>
    <t>ORD-103235</t>
  </si>
  <si>
    <t>ORD-103236</t>
  </si>
  <si>
    <t>ORD-103237</t>
  </si>
  <si>
    <t>ORD-103238</t>
  </si>
  <si>
    <t>ORD-103239</t>
  </si>
  <si>
    <t>ORD-103240</t>
  </si>
  <si>
    <t>ORD-103241</t>
  </si>
  <si>
    <t>ORD-103242</t>
  </si>
  <si>
    <t>ORD-103243</t>
  </si>
  <si>
    <t>ORD-103244</t>
  </si>
  <si>
    <t>ORD-103245</t>
  </si>
  <si>
    <t>ORD-103246</t>
  </si>
  <si>
    <t>ORD-103247</t>
  </si>
  <si>
    <t>ORD-103248</t>
  </si>
  <si>
    <t>ORD-103249</t>
  </si>
  <si>
    <t>ORD-103250</t>
  </si>
  <si>
    <t>ORD-103251</t>
  </si>
  <si>
    <t>ORD-103252</t>
  </si>
  <si>
    <t>ORD-103253</t>
  </si>
  <si>
    <t>ORD-103254</t>
  </si>
  <si>
    <t>ORD-103255</t>
  </si>
  <si>
    <t>ORD-103256</t>
  </si>
  <si>
    <t>ORD-103257</t>
  </si>
  <si>
    <t>CUST-00013</t>
  </si>
  <si>
    <t>ORD-103258</t>
  </si>
  <si>
    <t>ORD-103259</t>
  </si>
  <si>
    <t>ORD-103260</t>
  </si>
  <si>
    <t>CUST-01053</t>
  </si>
  <si>
    <t>ORD-103261</t>
  </si>
  <si>
    <t>ORD-103262</t>
  </si>
  <si>
    <t>ORD-103263</t>
  </si>
  <si>
    <t>ORD-103264</t>
  </si>
  <si>
    <t>ORD-103265</t>
  </si>
  <si>
    <t>CUST-01204</t>
  </si>
  <si>
    <t>ORD-103266</t>
  </si>
  <si>
    <t>ORD-103267</t>
  </si>
  <si>
    <t>ORD-103268</t>
  </si>
  <si>
    <t>ORD-103269</t>
  </si>
  <si>
    <t>ORD-103270</t>
  </si>
  <si>
    <t>ORD-103271</t>
  </si>
  <si>
    <t>CUST-00190</t>
  </si>
  <si>
    <t>ORD-103272</t>
  </si>
  <si>
    <t>ORD-103273</t>
  </si>
  <si>
    <t>ORD-103274</t>
  </si>
  <si>
    <t>CUST-01598</t>
  </si>
  <si>
    <t>ORD-103275</t>
  </si>
  <si>
    <t>ORD-103276</t>
  </si>
  <si>
    <t>ORD-103277</t>
  </si>
  <si>
    <t>ORD-103278</t>
  </si>
  <si>
    <t>ORD-103279</t>
  </si>
  <si>
    <t>ORD-103280</t>
  </si>
  <si>
    <t>ORD-103281</t>
  </si>
  <si>
    <t>ORD-103282</t>
  </si>
  <si>
    <t>ORD-103283</t>
  </si>
  <si>
    <t>CUST-00206</t>
  </si>
  <si>
    <t>ORD-103284</t>
  </si>
  <si>
    <t>ORD-103285</t>
  </si>
  <si>
    <t>CUST-00607</t>
  </si>
  <si>
    <t>ORD-103286</t>
  </si>
  <si>
    <t>ORD-103287</t>
  </si>
  <si>
    <t>ORD-103288</t>
  </si>
  <si>
    <t>CUST-00759</t>
  </si>
  <si>
    <t>ORD-103289</t>
  </si>
  <si>
    <t>ORD-103290</t>
  </si>
  <si>
    <t>ORD-103291</t>
  </si>
  <si>
    <t>ORD-103292</t>
  </si>
  <si>
    <t>ORD-103293</t>
  </si>
  <si>
    <t>ORD-103294</t>
  </si>
  <si>
    <t>ORD-103295</t>
  </si>
  <si>
    <t>ORD-103296</t>
  </si>
  <si>
    <t>ORD-103297</t>
  </si>
  <si>
    <t>ORD-103298</t>
  </si>
  <si>
    <t>ORD-103299</t>
  </si>
  <si>
    <t>ORD-103300</t>
  </si>
  <si>
    <t>CUST-00426</t>
  </si>
  <si>
    <t>ORD-103301</t>
  </si>
  <si>
    <t>ORD-103302</t>
  </si>
  <si>
    <t>ORD-103303</t>
  </si>
  <si>
    <t>CUST-01593</t>
  </si>
  <si>
    <t>ORD-103304</t>
  </si>
  <si>
    <t>ORD-103305</t>
  </si>
  <si>
    <t>ORD-103306</t>
  </si>
  <si>
    <t>ORD-103307</t>
  </si>
  <si>
    <t>ORD-103308</t>
  </si>
  <si>
    <t>ORD-103309</t>
  </si>
  <si>
    <t>ORD-103310</t>
  </si>
  <si>
    <t>ORD-103311</t>
  </si>
  <si>
    <t>ORD-103312</t>
  </si>
  <si>
    <t>ORD-103313</t>
  </si>
  <si>
    <t>ORD-103314</t>
  </si>
  <si>
    <t>ORD-103315</t>
  </si>
  <si>
    <t>ORD-103316</t>
  </si>
  <si>
    <t>CUST-00815</t>
  </si>
  <si>
    <t>ORD-103317</t>
  </si>
  <si>
    <t>ORD-103318</t>
  </si>
  <si>
    <t>ORD-103319</t>
  </si>
  <si>
    <t>CUST-00682</t>
  </si>
  <si>
    <t>ORD-103320</t>
  </si>
  <si>
    <t>ORD-103321</t>
  </si>
  <si>
    <t>ORD-103322</t>
  </si>
  <si>
    <t>ORD-103323</t>
  </si>
  <si>
    <t>ORD-103324</t>
  </si>
  <si>
    <t>ORD-103325</t>
  </si>
  <si>
    <t>CUST-00805</t>
  </si>
  <si>
    <t>ORD-103326</t>
  </si>
  <si>
    <t>ORD-103327</t>
  </si>
  <si>
    <t>CUST-01440</t>
  </si>
  <si>
    <t>ORD-103328</t>
  </si>
  <si>
    <t>ORD-103329</t>
  </si>
  <si>
    <t>ORD-103330</t>
  </si>
  <si>
    <t>CUST-00678</t>
  </si>
  <si>
    <t>ORD-103331</t>
  </si>
  <si>
    <t>ORD-103332</t>
  </si>
  <si>
    <t>ORD-103333</t>
  </si>
  <si>
    <t>ORD-103334</t>
  </si>
  <si>
    <t>CUST-00713</t>
  </si>
  <si>
    <t>ORD-103335</t>
  </si>
  <si>
    <t>CUST-00728</t>
  </si>
  <si>
    <t>ORD-103336</t>
  </si>
  <si>
    <t>ORD-103337</t>
  </si>
  <si>
    <t>ORD-103338</t>
  </si>
  <si>
    <t>ORD-103339</t>
  </si>
  <si>
    <t>ORD-103340</t>
  </si>
  <si>
    <t>ORD-103341</t>
  </si>
  <si>
    <t>ORD-103342</t>
  </si>
  <si>
    <t>ORD-103343</t>
  </si>
  <si>
    <t>ORD-103344</t>
  </si>
  <si>
    <t>ORD-103345</t>
  </si>
  <si>
    <t>ORD-103346</t>
  </si>
  <si>
    <t>ORD-103347</t>
  </si>
  <si>
    <t>ORD-103348</t>
  </si>
  <si>
    <t>ORD-103349</t>
  </si>
  <si>
    <t>ORD-103350</t>
  </si>
  <si>
    <t>ORD-103351</t>
  </si>
  <si>
    <t>ORD-103352</t>
  </si>
  <si>
    <t>ORD-103353</t>
  </si>
  <si>
    <t>CUST-00147</t>
  </si>
  <si>
    <t>ORD-103354</t>
  </si>
  <si>
    <t>CUST-00988</t>
  </si>
  <si>
    <t>ORD-103355</t>
  </si>
  <si>
    <t>ORD-103356</t>
  </si>
  <si>
    <t>ORD-103357</t>
  </si>
  <si>
    <t>ORD-103358</t>
  </si>
  <si>
    <t>ORD-103359</t>
  </si>
  <si>
    <t>ORD-103360</t>
  </si>
  <si>
    <t>ORD-103361</t>
  </si>
  <si>
    <t>ORD-103362</t>
  </si>
  <si>
    <t>ORD-103363</t>
  </si>
  <si>
    <t>ORD-103364</t>
  </si>
  <si>
    <t>ORD-103365</t>
  </si>
  <si>
    <t>ORD-103366</t>
  </si>
  <si>
    <t>ORD-103367</t>
  </si>
  <si>
    <t>ORD-103368</t>
  </si>
  <si>
    <t>ORD-103369</t>
  </si>
  <si>
    <t>ORD-103370</t>
  </si>
  <si>
    <t>ORD-103371</t>
  </si>
  <si>
    <t>ORD-103372</t>
  </si>
  <si>
    <t>ORD-103373</t>
  </si>
  <si>
    <t>ORD-103374</t>
  </si>
  <si>
    <t>ORD-103375</t>
  </si>
  <si>
    <t>ORD-103376</t>
  </si>
  <si>
    <t>ORD-103377</t>
  </si>
  <si>
    <t>ORD-103378</t>
  </si>
  <si>
    <t>ORD-103379</t>
  </si>
  <si>
    <t>ORD-103380</t>
  </si>
  <si>
    <t>ORD-103381</t>
  </si>
  <si>
    <t>ORD-103382</t>
  </si>
  <si>
    <t>CUST-01712</t>
  </si>
  <si>
    <t>ORD-103383</t>
  </si>
  <si>
    <t>CUST-00943</t>
  </si>
  <si>
    <t>ORD-103384</t>
  </si>
  <si>
    <t>ORD-103385</t>
  </si>
  <si>
    <t>ORD-103386</t>
  </si>
  <si>
    <t>ORD-103387</t>
  </si>
  <si>
    <t>ORD-103388</t>
  </si>
  <si>
    <t>ORD-103389</t>
  </si>
  <si>
    <t>ORD-103390</t>
  </si>
  <si>
    <t>ORD-103391</t>
  </si>
  <si>
    <t>ORD-103392</t>
  </si>
  <si>
    <t>ORD-103393</t>
  </si>
  <si>
    <t>ORD-103394</t>
  </si>
  <si>
    <t>ORD-103395</t>
  </si>
  <si>
    <t>ORD-103396</t>
  </si>
  <si>
    <t>CUST-00441</t>
  </si>
  <si>
    <t>ORD-103397</t>
  </si>
  <si>
    <t>ORD-103398</t>
  </si>
  <si>
    <t>CUST-01291</t>
  </si>
  <si>
    <t>ORD-103399</t>
  </si>
  <si>
    <t>ORD-103400</t>
  </si>
  <si>
    <t>ORD-103401</t>
  </si>
  <si>
    <t>ORD-103402</t>
  </si>
  <si>
    <t>ORD-103403</t>
  </si>
  <si>
    <t>ORD-103404</t>
  </si>
  <si>
    <t>CUST-01348</t>
  </si>
  <si>
    <t>ORD-103405</t>
  </si>
  <si>
    <t>ORD-103406</t>
  </si>
  <si>
    <t>ORD-103407</t>
  </si>
  <si>
    <t>ORD-103408</t>
  </si>
  <si>
    <t>ORD-103409</t>
  </si>
  <si>
    <t>ORD-103410</t>
  </si>
  <si>
    <t>ORD-103411</t>
  </si>
  <si>
    <t>CUST-00045</t>
  </si>
  <si>
    <t>ORD-103412</t>
  </si>
  <si>
    <t>CUST-01609</t>
  </si>
  <si>
    <t>ORD-103413</t>
  </si>
  <si>
    <t>ORD-103414</t>
  </si>
  <si>
    <t>CUST-00511</t>
  </si>
  <si>
    <t>ORD-103415</t>
  </si>
  <si>
    <t>ORD-103416</t>
  </si>
  <si>
    <t>ORD-103417</t>
  </si>
  <si>
    <t>ORD-103418</t>
  </si>
  <si>
    <t>CUST-01636</t>
  </si>
  <si>
    <t>ORD-103419</t>
  </si>
  <si>
    <t>ORD-103420</t>
  </si>
  <si>
    <t>ORD-103421</t>
  </si>
  <si>
    <t>CUST-00690</t>
  </si>
  <si>
    <t>ORD-103422</t>
  </si>
  <si>
    <t>ORD-103423</t>
  </si>
  <si>
    <t>ORD-103424</t>
  </si>
  <si>
    <t>CUST-00482</t>
  </si>
  <si>
    <t>ORD-103425</t>
  </si>
  <si>
    <t>ORD-103426</t>
  </si>
  <si>
    <t>ORD-103427</t>
  </si>
  <si>
    <t>ORD-103428</t>
  </si>
  <si>
    <t>ORD-103429</t>
  </si>
  <si>
    <t>ORD-103430</t>
  </si>
  <si>
    <t>ORD-103431</t>
  </si>
  <si>
    <t>ORD-103432</t>
  </si>
  <si>
    <t>ORD-103433</t>
  </si>
  <si>
    <t>ORD-103434</t>
  </si>
  <si>
    <t>CUST-00234</t>
  </si>
  <si>
    <t>ORD-103435</t>
  </si>
  <si>
    <t>ORD-103436</t>
  </si>
  <si>
    <t>CUST-01109</t>
  </si>
  <si>
    <t>ORD-103437</t>
  </si>
  <si>
    <t>ORD-103438</t>
  </si>
  <si>
    <t>ORD-103439</t>
  </si>
  <si>
    <t>ORD-103440</t>
  </si>
  <si>
    <t>ORD-103441</t>
  </si>
  <si>
    <t>ORD-103442</t>
  </si>
  <si>
    <t>ORD-103443</t>
  </si>
  <si>
    <t>ORD-103444</t>
  </si>
  <si>
    <t>ORD-103445</t>
  </si>
  <si>
    <t>CUST-00298</t>
  </si>
  <si>
    <t>ORD-103446</t>
  </si>
  <si>
    <t>CUST-01581</t>
  </si>
  <si>
    <t>ORD-103447</t>
  </si>
  <si>
    <t>ORD-103448</t>
  </si>
  <si>
    <t>ORD-103449</t>
  </si>
  <si>
    <t>ORD-103450</t>
  </si>
  <si>
    <t>CUST-00134</t>
  </si>
  <si>
    <t>ORD-103451</t>
  </si>
  <si>
    <t>ORD-103452</t>
  </si>
  <si>
    <t>ORD-103453</t>
  </si>
  <si>
    <t>ORD-103454</t>
  </si>
  <si>
    <t>ORD-103455</t>
  </si>
  <si>
    <t>ORD-103456</t>
  </si>
  <si>
    <t>ORD-103457</t>
  </si>
  <si>
    <t>ORD-103458</t>
  </si>
  <si>
    <t>ORD-103459</t>
  </si>
  <si>
    <t>CUST-01481</t>
  </si>
  <si>
    <t>ORD-103460</t>
  </si>
  <si>
    <t>ORD-103461</t>
  </si>
  <si>
    <t>ORD-103462</t>
  </si>
  <si>
    <t>ORD-103463</t>
  </si>
  <si>
    <t>CUST-00947</t>
  </si>
  <si>
    <t>ORD-103464</t>
  </si>
  <si>
    <t>ORD-103465</t>
  </si>
  <si>
    <t>ORD-103466</t>
  </si>
  <si>
    <t>ORD-103467</t>
  </si>
  <si>
    <t>ORD-103468</t>
  </si>
  <si>
    <t>ORD-103469</t>
  </si>
  <si>
    <t>ORD-103470</t>
  </si>
  <si>
    <t>ORD-103471</t>
  </si>
  <si>
    <t>ORD-103472</t>
  </si>
  <si>
    <t>ORD-103473</t>
  </si>
  <si>
    <t>ORD-103474</t>
  </si>
  <si>
    <t>ORD-103475</t>
  </si>
  <si>
    <t>ORD-103476</t>
  </si>
  <si>
    <t>ORD-103477</t>
  </si>
  <si>
    <t>ORD-103478</t>
  </si>
  <si>
    <t>ORD-103479</t>
  </si>
  <si>
    <t>ORD-103480</t>
  </si>
  <si>
    <t>ORD-103481</t>
  </si>
  <si>
    <t>ORD-103482</t>
  </si>
  <si>
    <t>ORD-103483</t>
  </si>
  <si>
    <t>ORD-103484</t>
  </si>
  <si>
    <t>ORD-103485</t>
  </si>
  <si>
    <t>CUST-01220</t>
  </si>
  <si>
    <t>ORD-103486</t>
  </si>
  <si>
    <t>ORD-103487</t>
  </si>
  <si>
    <t>ORD-103488</t>
  </si>
  <si>
    <t>ORD-103489</t>
  </si>
  <si>
    <t>ORD-103490</t>
  </si>
  <si>
    <t>ORD-103491</t>
  </si>
  <si>
    <t>ORD-103492</t>
  </si>
  <si>
    <t>ORD-103493</t>
  </si>
  <si>
    <t>ORD-103494</t>
  </si>
  <si>
    <t>ORD-103495</t>
  </si>
  <si>
    <t>ORD-103496</t>
  </si>
  <si>
    <t>ORD-103497</t>
  </si>
  <si>
    <t>CUST-00892</t>
  </si>
  <si>
    <t>ORD-103498</t>
  </si>
  <si>
    <t>ORD-103499</t>
  </si>
  <si>
    <t>ORD-103500</t>
  </si>
  <si>
    <t>ORD-103501</t>
  </si>
  <si>
    <t>ORD-103502</t>
  </si>
  <si>
    <t>ORD-103503</t>
  </si>
  <si>
    <t>ORD-103504</t>
  </si>
  <si>
    <t>ORD-103505</t>
  </si>
  <si>
    <t>ORD-103506</t>
  </si>
  <si>
    <t>ORD-103507</t>
  </si>
  <si>
    <t>CUST-00389</t>
  </si>
  <si>
    <t>ORD-103508</t>
  </si>
  <si>
    <t>ORD-103509</t>
  </si>
  <si>
    <t>ORD-103510</t>
  </si>
  <si>
    <t>ORD-103511</t>
  </si>
  <si>
    <t>ORD-103512</t>
  </si>
  <si>
    <t>ORD-103513</t>
  </si>
  <si>
    <t>ORD-103514</t>
  </si>
  <si>
    <t>ORD-103515</t>
  </si>
  <si>
    <t>ORD-103516</t>
  </si>
  <si>
    <t>ORD-103517</t>
  </si>
  <si>
    <t>CUST-01022</t>
  </si>
  <si>
    <t>ORD-103518</t>
  </si>
  <si>
    <t>ORD-103519</t>
  </si>
  <si>
    <t>ORD-103520</t>
  </si>
  <si>
    <t>ORD-103521</t>
  </si>
  <si>
    <t>ORD-103522</t>
  </si>
  <si>
    <t>ORD-103523</t>
  </si>
  <si>
    <t>ORD-103524</t>
  </si>
  <si>
    <t>CUST-00235</t>
  </si>
  <si>
    <t>ORD-103525</t>
  </si>
  <si>
    <t>ORD-103526</t>
  </si>
  <si>
    <t>ORD-103527</t>
  </si>
  <si>
    <t>ORD-103528</t>
  </si>
  <si>
    <t>ORD-103529</t>
  </si>
  <si>
    <t>ORD-103530</t>
  </si>
  <si>
    <t>ORD-103531</t>
  </si>
  <si>
    <t>ORD-103532</t>
  </si>
  <si>
    <t>ORD-103533</t>
  </si>
  <si>
    <t>ORD-103534</t>
  </si>
  <si>
    <t>ORD-103535</t>
  </si>
  <si>
    <t>ORD-103536</t>
  </si>
  <si>
    <t>CUST-00260</t>
  </si>
  <si>
    <t>ORD-103537</t>
  </si>
  <si>
    <t>ORD-103538</t>
  </si>
  <si>
    <t>ORD-103539</t>
  </si>
  <si>
    <t>ORD-103540</t>
  </si>
  <si>
    <t>ORD-103541</t>
  </si>
  <si>
    <t>ORD-103542</t>
  </si>
  <si>
    <t>ORD-103543</t>
  </si>
  <si>
    <t>ORD-103544</t>
  </si>
  <si>
    <t>ORD-103545</t>
  </si>
  <si>
    <t>ORD-103546</t>
  </si>
  <si>
    <t>ORD-103547</t>
  </si>
  <si>
    <t>ORD-103548</t>
  </si>
  <si>
    <t>ORD-103549</t>
  </si>
  <si>
    <t>ORD-103550</t>
  </si>
  <si>
    <t>ORD-103551</t>
  </si>
  <si>
    <t>ORD-103552</t>
  </si>
  <si>
    <t>ORD-103553</t>
  </si>
  <si>
    <t>ORD-103554</t>
  </si>
  <si>
    <t>ORD-103555</t>
  </si>
  <si>
    <t>ORD-103556</t>
  </si>
  <si>
    <t>ORD-103557</t>
  </si>
  <si>
    <t>ORD-103558</t>
  </si>
  <si>
    <t>ORD-103559</t>
  </si>
  <si>
    <t>ORD-103560</t>
  </si>
  <si>
    <t>ORD-103561</t>
  </si>
  <si>
    <t>ORD-103562</t>
  </si>
  <si>
    <t>CUST-00461</t>
  </si>
  <si>
    <t>ORD-103563</t>
  </si>
  <si>
    <t>ORD-103564</t>
  </si>
  <si>
    <t>ORD-103565</t>
  </si>
  <si>
    <t>ORD-103566</t>
  </si>
  <si>
    <t>ORD-103567</t>
  </si>
  <si>
    <t>CUST-01216</t>
  </si>
  <si>
    <t>ORD-103568</t>
  </si>
  <si>
    <t>ORD-103569</t>
  </si>
  <si>
    <t>CUST-01780</t>
  </si>
  <si>
    <t>ORD-103570</t>
  </si>
  <si>
    <t>ORD-103571</t>
  </si>
  <si>
    <t>ORD-103572</t>
  </si>
  <si>
    <t>ORD-103573</t>
  </si>
  <si>
    <t>ORD-103574</t>
  </si>
  <si>
    <t>ORD-103575</t>
  </si>
  <si>
    <t>ORD-103576</t>
  </si>
  <si>
    <t>CUST-01595</t>
  </si>
  <si>
    <t>ORD-103577</t>
  </si>
  <si>
    <t>ORD-103578</t>
  </si>
  <si>
    <t>ORD-103579</t>
  </si>
  <si>
    <t>ORD-103580</t>
  </si>
  <si>
    <t>ORD-103581</t>
  </si>
  <si>
    <t>ORD-103582</t>
  </si>
  <si>
    <t>ORD-103583</t>
  </si>
  <si>
    <t>ORD-103584</t>
  </si>
  <si>
    <t>ORD-103585</t>
  </si>
  <si>
    <t>ORD-103586</t>
  </si>
  <si>
    <t>ORD-103587</t>
  </si>
  <si>
    <t>ORD-103588</t>
  </si>
  <si>
    <t>ORD-103589</t>
  </si>
  <si>
    <t>ORD-103590</t>
  </si>
  <si>
    <t>ORD-103591</t>
  </si>
  <si>
    <t>ORD-103592</t>
  </si>
  <si>
    <t>ORD-103593</t>
  </si>
  <si>
    <t>ORD-103594</t>
  </si>
  <si>
    <t>ORD-103595</t>
  </si>
  <si>
    <t>ORD-103596</t>
  </si>
  <si>
    <t>ORD-103597</t>
  </si>
  <si>
    <t>ORD-103598</t>
  </si>
  <si>
    <t>ORD-103599</t>
  </si>
  <si>
    <t>ORD-103600</t>
  </si>
  <si>
    <t>ORD-103601</t>
  </si>
  <si>
    <t>ORD-103602</t>
  </si>
  <si>
    <t>CUST-01120</t>
  </si>
  <si>
    <t>ORD-103603</t>
  </si>
  <si>
    <t>ORD-103604</t>
  </si>
  <si>
    <t>ORD-103605</t>
  </si>
  <si>
    <t>ORD-103606</t>
  </si>
  <si>
    <t>ORD-103607</t>
  </si>
  <si>
    <t>ORD-103608</t>
  </si>
  <si>
    <t>ORD-103609</t>
  </si>
  <si>
    <t>ORD-103610</t>
  </si>
  <si>
    <t>ORD-103611</t>
  </si>
  <si>
    <t>CUST-00906</t>
  </si>
  <si>
    <t>ORD-103612</t>
  </si>
  <si>
    <t>ORD-103613</t>
  </si>
  <si>
    <t>ORD-103614</t>
  </si>
  <si>
    <t>CUST-00504</t>
  </si>
  <si>
    <t>ORD-103615</t>
  </si>
  <si>
    <t>ORD-103616</t>
  </si>
  <si>
    <t>ORD-103617</t>
  </si>
  <si>
    <t>ORD-103618</t>
  </si>
  <si>
    <t>ORD-103619</t>
  </si>
  <si>
    <t>ORD-103620</t>
  </si>
  <si>
    <t>ORD-103621</t>
  </si>
  <si>
    <t>ORD-103622</t>
  </si>
  <si>
    <t>ORD-103623</t>
  </si>
  <si>
    <t>ORD-103624</t>
  </si>
  <si>
    <t>ORD-103625</t>
  </si>
  <si>
    <t>ORD-103626</t>
  </si>
  <si>
    <t>ORD-103627</t>
  </si>
  <si>
    <t>ORD-103628</t>
  </si>
  <si>
    <t>ORD-103629</t>
  </si>
  <si>
    <t>ORD-103630</t>
  </si>
  <si>
    <t>ORD-103631</t>
  </si>
  <si>
    <t>ORD-103632</t>
  </si>
  <si>
    <t>ORD-103633</t>
  </si>
  <si>
    <t>ORD-103634</t>
  </si>
  <si>
    <t>ORD-103635</t>
  </si>
  <si>
    <t>CUST-01263</t>
  </si>
  <si>
    <t>ORD-103636</t>
  </si>
  <si>
    <t>ORD-103637</t>
  </si>
  <si>
    <t>ORD-103638</t>
  </si>
  <si>
    <t>ORD-103639</t>
  </si>
  <si>
    <t>ORD-103640</t>
  </si>
  <si>
    <t>ORD-103641</t>
  </si>
  <si>
    <t>ORD-103642</t>
  </si>
  <si>
    <t>ORD-103643</t>
  </si>
  <si>
    <t>ORD-103644</t>
  </si>
  <si>
    <t>ORD-103645</t>
  </si>
  <si>
    <t>ORD-103646</t>
  </si>
  <si>
    <t>ORD-103647</t>
  </si>
  <si>
    <t>ORD-103648</t>
  </si>
  <si>
    <t>CUST-00152</t>
  </si>
  <si>
    <t>ORD-103649</t>
  </si>
  <si>
    <t>ORD-103650</t>
  </si>
  <si>
    <t>CUST-00132</t>
  </si>
  <si>
    <t>ORD-103651</t>
  </si>
  <si>
    <t>ORD-103652</t>
  </si>
  <si>
    <t>ORD-103653</t>
  </si>
  <si>
    <t>ORD-103654</t>
  </si>
  <si>
    <t>CUST-00642</t>
  </si>
  <si>
    <t>ORD-103655</t>
  </si>
  <si>
    <t>ORD-103656</t>
  </si>
  <si>
    <t>ORD-103657</t>
  </si>
  <si>
    <t>ORD-103658</t>
  </si>
  <si>
    <t>ORD-103659</t>
  </si>
  <si>
    <t>ORD-103660</t>
  </si>
  <si>
    <t>ORD-103661</t>
  </si>
  <si>
    <t>ORD-103662</t>
  </si>
  <si>
    <t>ORD-103663</t>
  </si>
  <si>
    <t>ORD-103664</t>
  </si>
  <si>
    <t>ORD-103665</t>
  </si>
  <si>
    <t>ORD-103666</t>
  </si>
  <si>
    <t>ORD-103667</t>
  </si>
  <si>
    <t>ORD-103668</t>
  </si>
  <si>
    <t>CUST-01621</t>
  </si>
  <si>
    <t>ORD-103669</t>
  </si>
  <si>
    <t>ORD-103670</t>
  </si>
  <si>
    <t>CUST-00123</t>
  </si>
  <si>
    <t>ORD-103671</t>
  </si>
  <si>
    <t>ORD-103672</t>
  </si>
  <si>
    <t>ORD-103673</t>
  </si>
  <si>
    <t>ORD-103674</t>
  </si>
  <si>
    <t>ORD-103675</t>
  </si>
  <si>
    <t>ORD-103676</t>
  </si>
  <si>
    <t>ORD-103677</t>
  </si>
  <si>
    <t>ORD-103678</t>
  </si>
  <si>
    <t>ORD-103679</t>
  </si>
  <si>
    <t>ORD-103680</t>
  </si>
  <si>
    <t>ORD-103681</t>
  </si>
  <si>
    <t>ORD-103682</t>
  </si>
  <si>
    <t>ORD-103683</t>
  </si>
  <si>
    <t>ORD-103684</t>
  </si>
  <si>
    <t>ORD-103685</t>
  </si>
  <si>
    <t>ORD-103686</t>
  </si>
  <si>
    <t>ORD-103687</t>
  </si>
  <si>
    <t>ORD-103688</t>
  </si>
  <si>
    <t>ORD-103689</t>
  </si>
  <si>
    <t>ORD-103690</t>
  </si>
  <si>
    <t>ORD-103691</t>
  </si>
  <si>
    <t>ORD-103692</t>
  </si>
  <si>
    <t>ORD-103693</t>
  </si>
  <si>
    <t>ORD-103694</t>
  </si>
  <si>
    <t>ORD-103695</t>
  </si>
  <si>
    <t>ORD-103696</t>
  </si>
  <si>
    <t>ORD-103697</t>
  </si>
  <si>
    <t>ORD-103698</t>
  </si>
  <si>
    <t>ORD-103699</t>
  </si>
  <si>
    <t>ORD-103700</t>
  </si>
  <si>
    <t>ORD-103701</t>
  </si>
  <si>
    <t>CUST-01258</t>
  </si>
  <si>
    <t>ORD-103702</t>
  </si>
  <si>
    <t>ORD-103703</t>
  </si>
  <si>
    <t>ORD-103704</t>
  </si>
  <si>
    <t>ORD-103705</t>
  </si>
  <si>
    <t>ORD-103706</t>
  </si>
  <si>
    <t>ORD-103707</t>
  </si>
  <si>
    <t>ORD-103708</t>
  </si>
  <si>
    <t>ORD-103709</t>
  </si>
  <si>
    <t>ORD-103710</t>
  </si>
  <si>
    <t>CUST-00291</t>
  </si>
  <si>
    <t>ORD-103711</t>
  </si>
  <si>
    <t>ORD-103712</t>
  </si>
  <si>
    <t>ORD-103713</t>
  </si>
  <si>
    <t>ORD-103714</t>
  </si>
  <si>
    <t>ORD-103715</t>
  </si>
  <si>
    <t>ORD-103716</t>
  </si>
  <si>
    <t>ORD-103717</t>
  </si>
  <si>
    <t>ORD-103718</t>
  </si>
  <si>
    <t>ORD-103719</t>
  </si>
  <si>
    <t>ORD-103720</t>
  </si>
  <si>
    <t>ORD-103721</t>
  </si>
  <si>
    <t>ORD-103722</t>
  </si>
  <si>
    <t>ORD-103723</t>
  </si>
  <si>
    <t>ORD-103724</t>
  </si>
  <si>
    <t>ORD-103725</t>
  </si>
  <si>
    <t>ORD-103726</t>
  </si>
  <si>
    <t>ORD-103727</t>
  </si>
  <si>
    <t>ORD-103728</t>
  </si>
  <si>
    <t>ORD-103729</t>
  </si>
  <si>
    <t>ORD-103730</t>
  </si>
  <si>
    <t>ORD-103731</t>
  </si>
  <si>
    <t>ORD-103732</t>
  </si>
  <si>
    <t>ORD-103733</t>
  </si>
  <si>
    <t>ORD-103734</t>
  </si>
  <si>
    <t>ORD-103735</t>
  </si>
  <si>
    <t>ORD-103736</t>
  </si>
  <si>
    <t>ORD-103737</t>
  </si>
  <si>
    <t>ORD-103738</t>
  </si>
  <si>
    <t>ORD-103739</t>
  </si>
  <si>
    <t>ORD-103740</t>
  </si>
  <si>
    <t>ORD-103741</t>
  </si>
  <si>
    <t>CUST-00058</t>
  </si>
  <si>
    <t>ORD-103742</t>
  </si>
  <si>
    <t>ORD-103743</t>
  </si>
  <si>
    <t>ORD-103744</t>
  </si>
  <si>
    <t>ORD-103745</t>
  </si>
  <si>
    <t>ORD-103746</t>
  </si>
  <si>
    <t>ORD-103747</t>
  </si>
  <si>
    <t>ORD-103748</t>
  </si>
  <si>
    <t>CUST-01212</t>
  </si>
  <si>
    <t>ORD-103749</t>
  </si>
  <si>
    <t>ORD-103750</t>
  </si>
  <si>
    <t>ORD-103751</t>
  </si>
  <si>
    <t>ORD-103752</t>
  </si>
  <si>
    <t>ORD-103753</t>
  </si>
  <si>
    <t>ORD-103754</t>
  </si>
  <si>
    <t>CUST-01058</t>
  </si>
  <si>
    <t>ORD-103755</t>
  </si>
  <si>
    <t>ORD-103756</t>
  </si>
  <si>
    <t>CUST-01038</t>
  </si>
  <si>
    <t>ORD-103757</t>
  </si>
  <si>
    <t>ORD-103758</t>
  </si>
  <si>
    <t>ORD-103759</t>
  </si>
  <si>
    <t>ORD-103760</t>
  </si>
  <si>
    <t>ORD-103761</t>
  </si>
  <si>
    <t>ORD-103762</t>
  </si>
  <si>
    <t>ORD-103763</t>
  </si>
  <si>
    <t>ORD-103764</t>
  </si>
  <si>
    <t>ORD-103765</t>
  </si>
  <si>
    <t>ORD-103766</t>
  </si>
  <si>
    <t>ORD-103767</t>
  </si>
  <si>
    <t>ORD-103768</t>
  </si>
  <si>
    <t>ORD-103769</t>
  </si>
  <si>
    <t>ORD-103770</t>
  </si>
  <si>
    <t>ORD-103771</t>
  </si>
  <si>
    <t>CUST-01582</t>
  </si>
  <si>
    <t>ORD-103772</t>
  </si>
  <si>
    <t>ORD-103773</t>
  </si>
  <si>
    <t>ORD-103774</t>
  </si>
  <si>
    <t>ORD-103775</t>
  </si>
  <si>
    <t>ORD-103776</t>
  </si>
  <si>
    <t>ORD-103777</t>
  </si>
  <si>
    <t>ORD-103778</t>
  </si>
  <si>
    <t>ORD-103779</t>
  </si>
  <si>
    <t>ORD-103780</t>
  </si>
  <si>
    <t>ORD-103781</t>
  </si>
  <si>
    <t>ORD-103782</t>
  </si>
  <si>
    <t>ORD-103783</t>
  </si>
  <si>
    <t>ORD-103784</t>
  </si>
  <si>
    <t>ORD-103785</t>
  </si>
  <si>
    <t>ORD-103786</t>
  </si>
  <si>
    <t>ORD-103787</t>
  </si>
  <si>
    <t>CUST-00786</t>
  </si>
  <si>
    <t>ORD-103788</t>
  </si>
  <si>
    <t>ORD-103789</t>
  </si>
  <si>
    <t>ORD-103790</t>
  </si>
  <si>
    <t>ORD-103791</t>
  </si>
  <si>
    <t>ORD-103792</t>
  </si>
  <si>
    <t>ORD-103793</t>
  </si>
  <si>
    <t>CUST-00112</t>
  </si>
  <si>
    <t>ORD-103794</t>
  </si>
  <si>
    <t>ORD-103795</t>
  </si>
  <si>
    <t>CUST-00424</t>
  </si>
  <si>
    <t>ORD-103796</t>
  </si>
  <si>
    <t>ORD-103797</t>
  </si>
  <si>
    <t>ORD-103798</t>
  </si>
  <si>
    <t>ORD-103799</t>
  </si>
  <si>
    <t>CUST-01088</t>
  </si>
  <si>
    <t>ORD-103800</t>
  </si>
  <si>
    <t>ORD-103801</t>
  </si>
  <si>
    <t>ORD-103802</t>
  </si>
  <si>
    <t>ORD-103803</t>
  </si>
  <si>
    <t>ORD-103804</t>
  </si>
  <si>
    <t>ORD-103805</t>
  </si>
  <si>
    <t>CUST-00586</t>
  </si>
  <si>
    <t>ORD-103806</t>
  </si>
  <si>
    <t>ORD-103807</t>
  </si>
  <si>
    <t>ORD-103808</t>
  </si>
  <si>
    <t>ORD-103809</t>
  </si>
  <si>
    <t>CUST-00462</t>
  </si>
  <si>
    <t>ORD-103810</t>
  </si>
  <si>
    <t>ORD-103811</t>
  </si>
  <si>
    <t>ORD-103812</t>
  </si>
  <si>
    <t>CUST-00034</t>
  </si>
  <si>
    <t>ORD-103813</t>
  </si>
  <si>
    <t>ORD-103814</t>
  </si>
  <si>
    <t>ORD-103815</t>
  </si>
  <si>
    <t>ORD-103816</t>
  </si>
  <si>
    <t>CUST-01275</t>
  </si>
  <si>
    <t>ORD-103817</t>
  </si>
  <si>
    <t>ORD-103818</t>
  </si>
  <si>
    <t>CUST-01253</t>
  </si>
  <si>
    <t>ORD-103819</t>
  </si>
  <si>
    <t>ORD-103820</t>
  </si>
  <si>
    <t>ORD-103821</t>
  </si>
  <si>
    <t>ORD-103822</t>
  </si>
  <si>
    <t>ORD-103823</t>
  </si>
  <si>
    <t>ORD-103824</t>
  </si>
  <si>
    <t>CUST-01168</t>
  </si>
  <si>
    <t>ORD-103825</t>
  </si>
  <si>
    <t>ORD-103826</t>
  </si>
  <si>
    <t>ORD-103827</t>
  </si>
  <si>
    <t>ORD-103828</t>
  </si>
  <si>
    <t>ORD-103829</t>
  </si>
  <si>
    <t>CUST-00900</t>
  </si>
  <si>
    <t>ORD-103830</t>
  </si>
  <si>
    <t>ORD-103831</t>
  </si>
  <si>
    <t>ORD-103832</t>
  </si>
  <si>
    <t>ORD-103833</t>
  </si>
  <si>
    <t>ORD-103834</t>
  </si>
  <si>
    <t>ORD-103835</t>
  </si>
  <si>
    <t>ORD-103836</t>
  </si>
  <si>
    <t>ORD-103837</t>
  </si>
  <si>
    <t>CUST-01227</t>
  </si>
  <si>
    <t>ORD-103838</t>
  </si>
  <si>
    <t>ORD-103839</t>
  </si>
  <si>
    <t>ORD-103840</t>
  </si>
  <si>
    <t>ORD-103841</t>
  </si>
  <si>
    <t>ORD-103842</t>
  </si>
  <si>
    <t>ORD-103843</t>
  </si>
  <si>
    <t>ORD-103844</t>
  </si>
  <si>
    <t>ORD-103845</t>
  </si>
  <si>
    <t>ORD-103846</t>
  </si>
  <si>
    <t>ORD-103847</t>
  </si>
  <si>
    <t>ORD-103848</t>
  </si>
  <si>
    <t>ORD-103849</t>
  </si>
  <si>
    <t>ORD-103850</t>
  </si>
  <si>
    <t>ORD-103851</t>
  </si>
  <si>
    <t>ORD-103852</t>
  </si>
  <si>
    <t>ORD-103853</t>
  </si>
  <si>
    <t>ORD-103854</t>
  </si>
  <si>
    <t>ORD-103855</t>
  </si>
  <si>
    <t>ORD-103856</t>
  </si>
  <si>
    <t>ORD-103857</t>
  </si>
  <si>
    <t>ORD-103858</t>
  </si>
  <si>
    <t>ORD-103859</t>
  </si>
  <si>
    <t>ORD-103860</t>
  </si>
  <si>
    <t>ORD-103861</t>
  </si>
  <si>
    <t>ORD-103862</t>
  </si>
  <si>
    <t>CUST-01787</t>
  </si>
  <si>
    <t>ORD-103863</t>
  </si>
  <si>
    <t>ORD-103864</t>
  </si>
  <si>
    <t>CUST-00876</t>
  </si>
  <si>
    <t>ORD-103865</t>
  </si>
  <si>
    <t>ORD-103866</t>
  </si>
  <si>
    <t>ORD-103867</t>
  </si>
  <si>
    <t>ORD-103868</t>
  </si>
  <si>
    <t>ORD-103869</t>
  </si>
  <si>
    <t>CUST-01496</t>
  </si>
  <si>
    <t>ORD-103870</t>
  </si>
  <si>
    <t>ORD-103871</t>
  </si>
  <si>
    <t>ORD-103872</t>
  </si>
  <si>
    <t>ORD-103873</t>
  </si>
  <si>
    <t>ORD-103874</t>
  </si>
  <si>
    <t>ORD-103875</t>
  </si>
  <si>
    <t>ORD-103876</t>
  </si>
  <si>
    <t>ORD-103877</t>
  </si>
  <si>
    <t>ORD-103878</t>
  </si>
  <si>
    <t>ORD-103879</t>
  </si>
  <si>
    <t>ORD-103880</t>
  </si>
  <si>
    <t>ORD-103881</t>
  </si>
  <si>
    <t>ORD-103882</t>
  </si>
  <si>
    <t>ORD-103883</t>
  </si>
  <si>
    <t>ORD-103884</t>
  </si>
  <si>
    <t>ORD-103885</t>
  </si>
  <si>
    <t>ORD-103886</t>
  </si>
  <si>
    <t>ORD-103887</t>
  </si>
  <si>
    <t>ORD-103888</t>
  </si>
  <si>
    <t>ORD-103889</t>
  </si>
  <si>
    <t>ORD-103890</t>
  </si>
  <si>
    <t>CUST-01418</t>
  </si>
  <si>
    <t>ORD-103891</t>
  </si>
  <si>
    <t>ORD-103892</t>
  </si>
  <si>
    <t>ORD-103893</t>
  </si>
  <si>
    <t>ORD-103894</t>
  </si>
  <si>
    <t>ORD-103895</t>
  </si>
  <si>
    <t>ORD-103896</t>
  </si>
  <si>
    <t>ORD-103897</t>
  </si>
  <si>
    <t>ORD-103898</t>
  </si>
  <si>
    <t>ORD-103899</t>
  </si>
  <si>
    <t>ORD-103900</t>
  </si>
  <si>
    <t>ORD-103901</t>
  </si>
  <si>
    <t>ORD-103902</t>
  </si>
  <si>
    <t>ORD-103903</t>
  </si>
  <si>
    <t>ORD-103904</t>
  </si>
  <si>
    <t>ORD-103905</t>
  </si>
  <si>
    <t>ORD-103906</t>
  </si>
  <si>
    <t>ORD-103907</t>
  </si>
  <si>
    <t>ORD-103908</t>
  </si>
  <si>
    <t>ORD-103909</t>
  </si>
  <si>
    <t>ORD-103910</t>
  </si>
  <si>
    <t>ORD-103911</t>
  </si>
  <si>
    <t>ORD-103912</t>
  </si>
  <si>
    <t>ORD-103913</t>
  </si>
  <si>
    <t>ORD-103914</t>
  </si>
  <si>
    <t>ORD-103915</t>
  </si>
  <si>
    <t>ORD-103916</t>
  </si>
  <si>
    <t>ORD-103917</t>
  </si>
  <si>
    <t>ORD-103918</t>
  </si>
  <si>
    <t>ORD-103919</t>
  </si>
  <si>
    <t>ORD-103920</t>
  </si>
  <si>
    <t>ORD-103921</t>
  </si>
  <si>
    <t>CUST-00720</t>
  </si>
  <si>
    <t>ORD-103922</t>
  </si>
  <si>
    <t>ORD-103923</t>
  </si>
  <si>
    <t>CUST-00517</t>
  </si>
  <si>
    <t>ORD-103924</t>
  </si>
  <si>
    <t>ORD-103925</t>
  </si>
  <si>
    <t>ORD-103926</t>
  </si>
  <si>
    <t>ORD-103927</t>
  </si>
  <si>
    <t>CUST-00732</t>
  </si>
  <si>
    <t>ORD-103928</t>
  </si>
  <si>
    <t>CUST-00709</t>
  </si>
  <si>
    <t>ORD-103929</t>
  </si>
  <si>
    <t>CUST-00555</t>
  </si>
  <si>
    <t>ORD-103930</t>
  </si>
  <si>
    <t>ORD-103931</t>
  </si>
  <si>
    <t>ORD-103932</t>
  </si>
  <si>
    <t>ORD-103933</t>
  </si>
  <si>
    <t>CUST-00432</t>
  </si>
  <si>
    <t>ORD-103934</t>
  </si>
  <si>
    <t>ORD-103935</t>
  </si>
  <si>
    <t>ORD-103936</t>
  </si>
  <si>
    <t>ORD-103937</t>
  </si>
  <si>
    <t>ORD-103938</t>
  </si>
  <si>
    <t>ORD-103939</t>
  </si>
  <si>
    <t>ORD-103940</t>
  </si>
  <si>
    <t>ORD-103941</t>
  </si>
  <si>
    <t>ORD-103942</t>
  </si>
  <si>
    <t>ORD-103943</t>
  </si>
  <si>
    <t>ORD-103944</t>
  </si>
  <si>
    <t>ORD-103945</t>
  </si>
  <si>
    <t>ORD-103946</t>
  </si>
  <si>
    <t>ORD-103947</t>
  </si>
  <si>
    <t>ORD-103948</t>
  </si>
  <si>
    <t>ORD-103949</t>
  </si>
  <si>
    <t>ORD-103950</t>
  </si>
  <si>
    <t>CUST-01498</t>
  </si>
  <si>
    <t>ORD-103951</t>
  </si>
  <si>
    <t>ORD-103952</t>
  </si>
  <si>
    <t>ORD-103953</t>
  </si>
  <si>
    <t>ORD-103954</t>
  </si>
  <si>
    <t>CUST-00409</t>
  </si>
  <si>
    <t>ORD-103955</t>
  </si>
  <si>
    <t>ORD-103956</t>
  </si>
  <si>
    <t>ORD-103957</t>
  </si>
  <si>
    <t>ORD-103958</t>
  </si>
  <si>
    <t>ORD-103959</t>
  </si>
  <si>
    <t>ORD-103960</t>
  </si>
  <si>
    <t>ORD-103961</t>
  </si>
  <si>
    <t>ORD-103962</t>
  </si>
  <si>
    <t>ORD-103963</t>
  </si>
  <si>
    <t>ORD-103964</t>
  </si>
  <si>
    <t>ORD-103965</t>
  </si>
  <si>
    <t>ORD-103966</t>
  </si>
  <si>
    <t>ORD-103967</t>
  </si>
  <si>
    <t>ORD-103968</t>
  </si>
  <si>
    <t>ORD-103969</t>
  </si>
  <si>
    <t>ORD-103970</t>
  </si>
  <si>
    <t>ORD-103971</t>
  </si>
  <si>
    <t>ORD-103972</t>
  </si>
  <si>
    <t>CUST-00752</t>
  </si>
  <si>
    <t>ORD-103973</t>
  </si>
  <si>
    <t>ORD-103974</t>
  </si>
  <si>
    <t>ORD-103975</t>
  </si>
  <si>
    <t>CUST-01726</t>
  </si>
  <si>
    <t>ORD-103976</t>
  </si>
  <si>
    <t>ORD-103977</t>
  </si>
  <si>
    <t>ORD-103978</t>
  </si>
  <si>
    <t>ORD-103979</t>
  </si>
  <si>
    <t>ORD-103980</t>
  </si>
  <si>
    <t>ORD-103981</t>
  </si>
  <si>
    <t>ORD-103982</t>
  </si>
  <si>
    <t>ORD-103983</t>
  </si>
  <si>
    <t>ORD-103984</t>
  </si>
  <si>
    <t>ORD-103985</t>
  </si>
  <si>
    <t>ORD-103986</t>
  </si>
  <si>
    <t>ORD-103987</t>
  </si>
  <si>
    <t>ORD-103988</t>
  </si>
  <si>
    <t>ORD-103989</t>
  </si>
  <si>
    <t>ORD-103990</t>
  </si>
  <si>
    <t>ORD-103991</t>
  </si>
  <si>
    <t>ORD-103992</t>
  </si>
  <si>
    <t>CUST-01292</t>
  </si>
  <si>
    <t>ORD-103993</t>
  </si>
  <si>
    <t>ORD-103994</t>
  </si>
  <si>
    <t>CUST-00836</t>
  </si>
  <si>
    <t>ORD-103995</t>
  </si>
  <si>
    <t>ORD-103996</t>
  </si>
  <si>
    <t>ORD-103997</t>
  </si>
  <si>
    <t>CUST-01011</t>
  </si>
  <si>
    <t>ORD-103998</t>
  </si>
  <si>
    <t>CUST-01255</t>
  </si>
  <si>
    <t>ORD-103999</t>
  </si>
  <si>
    <t>ORD-104000</t>
  </si>
  <si>
    <t>ORD-104001</t>
  </si>
  <si>
    <t>ORD-104002</t>
  </si>
  <si>
    <t>ORD-104003</t>
  </si>
  <si>
    <t>ORD-104004</t>
  </si>
  <si>
    <t>ORD-104005</t>
  </si>
  <si>
    <t>ORD-104006</t>
  </si>
  <si>
    <t>ORD-104007</t>
  </si>
  <si>
    <t>ORD-104008</t>
  </si>
  <si>
    <t>CUST-01032</t>
  </si>
  <si>
    <t>ORD-104009</t>
  </si>
  <si>
    <t>ORD-104010</t>
  </si>
  <si>
    <t>ORD-104011</t>
  </si>
  <si>
    <t>ORD-104012</t>
  </si>
  <si>
    <t>ORD-104013</t>
  </si>
  <si>
    <t>ORD-104014</t>
  </si>
  <si>
    <t>ORD-104015</t>
  </si>
  <si>
    <t>ORD-104016</t>
  </si>
  <si>
    <t>ORD-104017</t>
  </si>
  <si>
    <t>ORD-104018</t>
  </si>
  <si>
    <t>ORD-104019</t>
  </si>
  <si>
    <t>ORD-104020</t>
  </si>
  <si>
    <t>ORD-104021</t>
  </si>
  <si>
    <t>ORD-104022</t>
  </si>
  <si>
    <t>ORD-104023</t>
  </si>
  <si>
    <t>ORD-104024</t>
  </si>
  <si>
    <t>ORD-104025</t>
  </si>
  <si>
    <t>ORD-104026</t>
  </si>
  <si>
    <t>ORD-104027</t>
  </si>
  <si>
    <t>CUST-00362</t>
  </si>
  <si>
    <t>ORD-104028</t>
  </si>
  <si>
    <t>ORD-104029</t>
  </si>
  <si>
    <t>ORD-104030</t>
  </si>
  <si>
    <t>ORD-104031</t>
  </si>
  <si>
    <t>ORD-104032</t>
  </si>
  <si>
    <t>ORD-104033</t>
  </si>
  <si>
    <t>ORD-104034</t>
  </si>
  <si>
    <t>ORD-104035</t>
  </si>
  <si>
    <t>ORD-104036</t>
  </si>
  <si>
    <t>ORD-104037</t>
  </si>
  <si>
    <t>ORD-104038</t>
  </si>
  <si>
    <t>ORD-104039</t>
  </si>
  <si>
    <t>ORD-104040</t>
  </si>
  <si>
    <t>ORD-104041</t>
  </si>
  <si>
    <t>ORD-104042</t>
  </si>
  <si>
    <t>ORD-104043</t>
  </si>
  <si>
    <t>ORD-104044</t>
  </si>
  <si>
    <t>CUST-01424</t>
  </si>
  <si>
    <t>ORD-104045</t>
  </si>
  <si>
    <t>ORD-104046</t>
  </si>
  <si>
    <t>ORD-104047</t>
  </si>
  <si>
    <t>ORD-104048</t>
  </si>
  <si>
    <t>ORD-104049</t>
  </si>
  <si>
    <t>ORD-104050</t>
  </si>
  <si>
    <t>ORD-104051</t>
  </si>
  <si>
    <t>ORD-104052</t>
  </si>
  <si>
    <t>ORD-104053</t>
  </si>
  <si>
    <t>ORD-104054</t>
  </si>
  <si>
    <t>ORD-104055</t>
  </si>
  <si>
    <t>ORD-104056</t>
  </si>
  <si>
    <t>ORD-104057</t>
  </si>
  <si>
    <t>ORD-104058</t>
  </si>
  <si>
    <t>ORD-104059</t>
  </si>
  <si>
    <t>ORD-104060</t>
  </si>
  <si>
    <t>ORD-104061</t>
  </si>
  <si>
    <t>ORD-104062</t>
  </si>
  <si>
    <t>ORD-104063</t>
  </si>
  <si>
    <t>ORD-104064</t>
  </si>
  <si>
    <t>ORD-104065</t>
  </si>
  <si>
    <t>ORD-104066</t>
  </si>
  <si>
    <t>ORD-104067</t>
  </si>
  <si>
    <t>ORD-104068</t>
  </si>
  <si>
    <t>ORD-104069</t>
  </si>
  <si>
    <t>ORD-104070</t>
  </si>
  <si>
    <t>ORD-104071</t>
  </si>
  <si>
    <t>ORD-104072</t>
  </si>
  <si>
    <t>CUST-01041</t>
  </si>
  <si>
    <t>ORD-104073</t>
  </si>
  <si>
    <t>ORD-104074</t>
  </si>
  <si>
    <t>ORD-104075</t>
  </si>
  <si>
    <t>ORD-104076</t>
  </si>
  <si>
    <t>ORD-104077</t>
  </si>
  <si>
    <t>CUST-00581</t>
  </si>
  <si>
    <t>ORD-104078</t>
  </si>
  <si>
    <t>ORD-104079</t>
  </si>
  <si>
    <t>ORD-104080</t>
  </si>
  <si>
    <t>ORD-104081</t>
  </si>
  <si>
    <t>ORD-104082</t>
  </si>
  <si>
    <t>ORD-104083</t>
  </si>
  <si>
    <t>ORD-104084</t>
  </si>
  <si>
    <t>ORD-104085</t>
  </si>
  <si>
    <t>ORD-104086</t>
  </si>
  <si>
    <t>ORD-104087</t>
  </si>
  <si>
    <t>ORD-104088</t>
  </si>
  <si>
    <t>ORD-104089</t>
  </si>
  <si>
    <t>ORD-104090</t>
  </si>
  <si>
    <t>ORD-104091</t>
  </si>
  <si>
    <t>ORD-104092</t>
  </si>
  <si>
    <t>ORD-104093</t>
  </si>
  <si>
    <t>CUST-00191</t>
  </si>
  <si>
    <t>ORD-104094</t>
  </si>
  <si>
    <t>ORD-104095</t>
  </si>
  <si>
    <t>ORD-104096</t>
  </si>
  <si>
    <t>CUST-01415</t>
  </si>
  <si>
    <t>ORD-104097</t>
  </si>
  <si>
    <t>ORD-104098</t>
  </si>
  <si>
    <t>ORD-104099</t>
  </si>
  <si>
    <t>ORD-104100</t>
  </si>
  <si>
    <t>ORD-104101</t>
  </si>
  <si>
    <t>ORD-104102</t>
  </si>
  <si>
    <t>ORD-104103</t>
  </si>
  <si>
    <t>ORD-104104</t>
  </si>
  <si>
    <t>ORD-104105</t>
  </si>
  <si>
    <t>CUST-01246</t>
  </si>
  <si>
    <t>ORD-104106</t>
  </si>
  <si>
    <t>ORD-104107</t>
  </si>
  <si>
    <t>CUST-01687</t>
  </si>
  <si>
    <t>ORD-104108</t>
  </si>
  <si>
    <t>ORD-104109</t>
  </si>
  <si>
    <t>CUST-01505</t>
  </si>
  <si>
    <t>ORD-104110</t>
  </si>
  <si>
    <t>ORD-104111</t>
  </si>
  <si>
    <t>ORD-104112</t>
  </si>
  <si>
    <t>CUST-01089</t>
  </si>
  <si>
    <t>ORD-104113</t>
  </si>
  <si>
    <t>ORD-104114</t>
  </si>
  <si>
    <t>ORD-104115</t>
  </si>
  <si>
    <t>ORD-104116</t>
  </si>
  <si>
    <t>ORD-104117</t>
  </si>
  <si>
    <t>CUST-01490</t>
  </si>
  <si>
    <t>ORD-104118</t>
  </si>
  <si>
    <t>ORD-104119</t>
  </si>
  <si>
    <t>ORD-104120</t>
  </si>
  <si>
    <t>ORD-104121</t>
  </si>
  <si>
    <t>ORD-104122</t>
  </si>
  <si>
    <t>ORD-104123</t>
  </si>
  <si>
    <t>ORD-104124</t>
  </si>
  <si>
    <t>ORD-104125</t>
  </si>
  <si>
    <t>ORD-104126</t>
  </si>
  <si>
    <t>ORD-104127</t>
  </si>
  <si>
    <t>ORD-104128</t>
  </si>
  <si>
    <t>ORD-104129</t>
  </si>
  <si>
    <t>ORD-104130</t>
  </si>
  <si>
    <t>ORD-104131</t>
  </si>
  <si>
    <t>ORD-104132</t>
  </si>
  <si>
    <t>ORD-104133</t>
  </si>
  <si>
    <t>ORD-104134</t>
  </si>
  <si>
    <t>ORD-104135</t>
  </si>
  <si>
    <t>ORD-104136</t>
  </si>
  <si>
    <t>CUST-01444</t>
  </si>
  <si>
    <t>ORD-104137</t>
  </si>
  <si>
    <t>ORD-104138</t>
  </si>
  <si>
    <t>ORD-104139</t>
  </si>
  <si>
    <t>ORD-104140</t>
  </si>
  <si>
    <t>ORD-104141</t>
  </si>
  <si>
    <t>ORD-104142</t>
  </si>
  <si>
    <t>ORD-104143</t>
  </si>
  <si>
    <t>ORD-104144</t>
  </si>
  <si>
    <t>ORD-104145</t>
  </si>
  <si>
    <t>ORD-104146</t>
  </si>
  <si>
    <t>ORD-104147</t>
  </si>
  <si>
    <t>ORD-104148</t>
  </si>
  <si>
    <t>ORD-104149</t>
  </si>
  <si>
    <t>ORD-104150</t>
  </si>
  <si>
    <t>ORD-104151</t>
  </si>
  <si>
    <t>ORD-104152</t>
  </si>
  <si>
    <t>ORD-104153</t>
  </si>
  <si>
    <t>ORD-104154</t>
  </si>
  <si>
    <t>ORD-104155</t>
  </si>
  <si>
    <t>ORD-104156</t>
  </si>
  <si>
    <t>CUST-01398</t>
  </si>
  <si>
    <t>ORD-104157</t>
  </si>
  <si>
    <t>ORD-104158</t>
  </si>
  <si>
    <t>ORD-104159</t>
  </si>
  <si>
    <t>ORD-104160</t>
  </si>
  <si>
    <t>ORD-104161</t>
  </si>
  <si>
    <t>ORD-104162</t>
  </si>
  <si>
    <t>ORD-104163</t>
  </si>
  <si>
    <t>ORD-104164</t>
  </si>
  <si>
    <t>ORD-104165</t>
  </si>
  <si>
    <t>ORD-104166</t>
  </si>
  <si>
    <t>ORD-104167</t>
  </si>
  <si>
    <t>ORD-104168</t>
  </si>
  <si>
    <t>ORD-104169</t>
  </si>
  <si>
    <t>ORD-104170</t>
  </si>
  <si>
    <t>ORD-104171</t>
  </si>
  <si>
    <t>ORD-104172</t>
  </si>
  <si>
    <t>ORD-104173</t>
  </si>
  <si>
    <t>ORD-104174</t>
  </si>
  <si>
    <t>ORD-104175</t>
  </si>
  <si>
    <t>ORD-104176</t>
  </si>
  <si>
    <t>ORD-104177</t>
  </si>
  <si>
    <t>ORD-104178</t>
  </si>
  <si>
    <t>ORD-104179</t>
  </si>
  <si>
    <t>ORD-104180</t>
  </si>
  <si>
    <t>ORD-104181</t>
  </si>
  <si>
    <t>ORD-104182</t>
  </si>
  <si>
    <t>ORD-104183</t>
  </si>
  <si>
    <t>ORD-104184</t>
  </si>
  <si>
    <t>ORD-104185</t>
  </si>
  <si>
    <t>CUST-01501</t>
  </si>
  <si>
    <t>ORD-104186</t>
  </si>
  <si>
    <t>ORD-104187</t>
  </si>
  <si>
    <t>CUST-01417</t>
  </si>
  <si>
    <t>ORD-104188</t>
  </si>
  <si>
    <t>CUST-01155</t>
  </si>
  <si>
    <t>ORD-104189</t>
  </si>
  <si>
    <t>ORD-104190</t>
  </si>
  <si>
    <t>ORD-104191</t>
  </si>
  <si>
    <t>ORD-104192</t>
  </si>
  <si>
    <t>ORD-104193</t>
  </si>
  <si>
    <t>ORD-104194</t>
  </si>
  <si>
    <t>ORD-104195</t>
  </si>
  <si>
    <t>CUST-00831</t>
  </si>
  <si>
    <t>ORD-104196</t>
  </si>
  <si>
    <t>ORD-104197</t>
  </si>
  <si>
    <t>CUST-01370</t>
  </si>
  <si>
    <t>ORD-104198</t>
  </si>
  <si>
    <t>ORD-104199</t>
  </si>
  <si>
    <t>ORD-104200</t>
  </si>
  <si>
    <t>ORD-104201</t>
  </si>
  <si>
    <t>ORD-104202</t>
  </si>
  <si>
    <t>ORD-104203</t>
  </si>
  <si>
    <t>ORD-104204</t>
  </si>
  <si>
    <t>CUST-00991</t>
  </si>
  <si>
    <t>ORD-104205</t>
  </si>
  <si>
    <t>ORD-104206</t>
  </si>
  <si>
    <t>ORD-104207</t>
  </si>
  <si>
    <t>ORD-104208</t>
  </si>
  <si>
    <t>ORD-104209</t>
  </si>
  <si>
    <t>ORD-104210</t>
  </si>
  <si>
    <t>ORD-104211</t>
  </si>
  <si>
    <t>ORD-104212</t>
  </si>
  <si>
    <t>ORD-104213</t>
  </si>
  <si>
    <t>ORD-104214</t>
  </si>
  <si>
    <t>ORD-104215</t>
  </si>
  <si>
    <t>ORD-104216</t>
  </si>
  <si>
    <t>CUST-00427</t>
  </si>
  <si>
    <t>ORD-104217</t>
  </si>
  <si>
    <t>ORD-104218</t>
  </si>
  <si>
    <t>ORD-104219</t>
  </si>
  <si>
    <t>ORD-104220</t>
  </si>
  <si>
    <t>ORD-104221</t>
  </si>
  <si>
    <t>ORD-104222</t>
  </si>
  <si>
    <t>ORD-104223</t>
  </si>
  <si>
    <t>CUST-00192</t>
  </si>
  <si>
    <t>ORD-104224</t>
  </si>
  <si>
    <t>ORD-104225</t>
  </si>
  <si>
    <t>ORD-104226</t>
  </si>
  <si>
    <t>ORD-104227</t>
  </si>
  <si>
    <t>ORD-104228</t>
  </si>
  <si>
    <t>ORD-104229</t>
  </si>
  <si>
    <t>ORD-104230</t>
  </si>
  <si>
    <t>ORD-104231</t>
  </si>
  <si>
    <t>ORD-104232</t>
  </si>
  <si>
    <t>ORD-104233</t>
  </si>
  <si>
    <t>ORD-104234</t>
  </si>
  <si>
    <t>ORD-104235</t>
  </si>
  <si>
    <t>ORD-104236</t>
  </si>
  <si>
    <t>ORD-104237</t>
  </si>
  <si>
    <t>ORD-104238</t>
  </si>
  <si>
    <t>ORD-104239</t>
  </si>
  <si>
    <t>ORD-104240</t>
  </si>
  <si>
    <t>ORD-104241</t>
  </si>
  <si>
    <t>ORD-104242</t>
  </si>
  <si>
    <t>ORD-104243</t>
  </si>
  <si>
    <t>ORD-104244</t>
  </si>
  <si>
    <t>ORD-104245</t>
  </si>
  <si>
    <t>ORD-104246</t>
  </si>
  <si>
    <t>ORD-104247</t>
  </si>
  <si>
    <t>ORD-104248</t>
  </si>
  <si>
    <t>ORD-104249</t>
  </si>
  <si>
    <t>ORD-104250</t>
  </si>
  <si>
    <t>ORD-104251</t>
  </si>
  <si>
    <t>ORD-104252</t>
  </si>
  <si>
    <t>ORD-104253</t>
  </si>
  <si>
    <t>CUST-00384</t>
  </si>
  <si>
    <t>ORD-104254</t>
  </si>
  <si>
    <t>ORD-104255</t>
  </si>
  <si>
    <t>ORD-104256</t>
  </si>
  <si>
    <t>ORD-104257</t>
  </si>
  <si>
    <t>ORD-104258</t>
  </si>
  <si>
    <t>CUST-00201</t>
  </si>
  <si>
    <t>ORD-104259</t>
  </si>
  <si>
    <t>ORD-104260</t>
  </si>
  <si>
    <t>CUST-01639</t>
  </si>
  <si>
    <t>ORD-104261</t>
  </si>
  <si>
    <t>ORD-104262</t>
  </si>
  <si>
    <t>ORD-104263</t>
  </si>
  <si>
    <t>ORD-104264</t>
  </si>
  <si>
    <t>ORD-104265</t>
  </si>
  <si>
    <t>CUST-01494</t>
  </si>
  <si>
    <t>ORD-104266</t>
  </si>
  <si>
    <t>ORD-104267</t>
  </si>
  <si>
    <t>ORD-104268</t>
  </si>
  <si>
    <t>ORD-104269</t>
  </si>
  <si>
    <t>ORD-104270</t>
  </si>
  <si>
    <t>CUST-00887</t>
  </si>
  <si>
    <t>ORD-104271</t>
  </si>
  <si>
    <t>ORD-104272</t>
  </si>
  <si>
    <t>ORD-104273</t>
  </si>
  <si>
    <t>ORD-104274</t>
  </si>
  <si>
    <t>ORD-104275</t>
  </si>
  <si>
    <t>CUST-01221</t>
  </si>
  <si>
    <t>ORD-104276</t>
  </si>
  <si>
    <t>ORD-104277</t>
  </si>
  <si>
    <t>ORD-104278</t>
  </si>
  <si>
    <t>ORD-104279</t>
  </si>
  <si>
    <t>ORD-104280</t>
  </si>
  <si>
    <t>ORD-104281</t>
  </si>
  <si>
    <t>ORD-104282</t>
  </si>
  <si>
    <t>ORD-104283</t>
  </si>
  <si>
    <t>ORD-104284</t>
  </si>
  <si>
    <t>ORD-104285</t>
  </si>
  <si>
    <t>ORD-104286</t>
  </si>
  <si>
    <t>ORD-104287</t>
  </si>
  <si>
    <t>ORD-104288</t>
  </si>
  <si>
    <t>ORD-104289</t>
  </si>
  <si>
    <t>CUST-00798</t>
  </si>
  <si>
    <t>ORD-104290</t>
  </si>
  <si>
    <t>ORD-104291</t>
  </si>
  <si>
    <t>ORD-104292</t>
  </si>
  <si>
    <t>ORD-104293</t>
  </si>
  <si>
    <t>ORD-104294</t>
  </si>
  <si>
    <t>CUST-01061</t>
  </si>
  <si>
    <t>ORD-104295</t>
  </si>
  <si>
    <t>ORD-104296</t>
  </si>
  <si>
    <t>ORD-104297</t>
  </si>
  <si>
    <t>ORD-104298</t>
  </si>
  <si>
    <t>ORD-104299</t>
  </si>
  <si>
    <t>ORD-104300</t>
  </si>
  <si>
    <t>ORD-104301</t>
  </si>
  <si>
    <t>ORD-104302</t>
  </si>
  <si>
    <t>ORD-104303</t>
  </si>
  <si>
    <t>ORD-104304</t>
  </si>
  <si>
    <t>ORD-104305</t>
  </si>
  <si>
    <t>ORD-104306</t>
  </si>
  <si>
    <t>ORD-104307</t>
  </si>
  <si>
    <t>ORD-104308</t>
  </si>
  <si>
    <t>ORD-104309</t>
  </si>
  <si>
    <t>CUST-01093</t>
  </si>
  <si>
    <t>ORD-104310</t>
  </si>
  <si>
    <t>ORD-104311</t>
  </si>
  <si>
    <t>ORD-104312</t>
  </si>
  <si>
    <t>ORD-104313</t>
  </si>
  <si>
    <t>CUST-00480</t>
  </si>
  <si>
    <t>ORD-104314</t>
  </si>
  <si>
    <t>ORD-104315</t>
  </si>
  <si>
    <t>ORD-104316</t>
  </si>
  <si>
    <t>ORD-104317</t>
  </si>
  <si>
    <t>CUST-00175</t>
  </si>
  <si>
    <t>ORD-104318</t>
  </si>
  <si>
    <t>ORD-104319</t>
  </si>
  <si>
    <t>ORD-104320</t>
  </si>
  <si>
    <t>ORD-104321</t>
  </si>
  <si>
    <t>ORD-104322</t>
  </si>
  <si>
    <t>CUST-00300</t>
  </si>
  <si>
    <t>ORD-104323</t>
  </si>
  <si>
    <t>ORD-104324</t>
  </si>
  <si>
    <t>ORD-104325</t>
  </si>
  <si>
    <t>ORD-104326</t>
  </si>
  <si>
    <t>ORD-104327</t>
  </si>
  <si>
    <t>ORD-104328</t>
  </si>
  <si>
    <t>ORD-104329</t>
  </si>
  <si>
    <t>ORD-104330</t>
  </si>
  <si>
    <t>ORD-104331</t>
  </si>
  <si>
    <t>ORD-104332</t>
  </si>
  <si>
    <t>ORD-104333</t>
  </si>
  <si>
    <t>ORD-104334</t>
  </si>
  <si>
    <t>ORD-104335</t>
  </si>
  <si>
    <t>CUST-01358</t>
  </si>
  <si>
    <t>ORD-104336</t>
  </si>
  <si>
    <t>CUST-01013</t>
  </si>
  <si>
    <t>ORD-104337</t>
  </si>
  <si>
    <t>ORD-104338</t>
  </si>
  <si>
    <t>ORD-104339</t>
  </si>
  <si>
    <t>ORD-104340</t>
  </si>
  <si>
    <t>ORD-104341</t>
  </si>
  <si>
    <t>ORD-104342</t>
  </si>
  <si>
    <t>ORD-104343</t>
  </si>
  <si>
    <t>ORD-104344</t>
  </si>
  <si>
    <t>ORD-104345</t>
  </si>
  <si>
    <t>ORD-104346</t>
  </si>
  <si>
    <t>ORD-104347</t>
  </si>
  <si>
    <t>ORD-104348</t>
  </si>
  <si>
    <t>ORD-104349</t>
  </si>
  <si>
    <t>ORD-104350</t>
  </si>
  <si>
    <t>ORD-104351</t>
  </si>
  <si>
    <t>CUST-01388</t>
  </si>
  <si>
    <t>ORD-104352</t>
  </si>
  <si>
    <t>ORD-104353</t>
  </si>
  <si>
    <t>ORD-104354</t>
  </si>
  <si>
    <t>ORD-104355</t>
  </si>
  <si>
    <t>ORD-104356</t>
  </si>
  <si>
    <t>ORD-104357</t>
  </si>
  <si>
    <t>ORD-104358</t>
  </si>
  <si>
    <t>ORD-104359</t>
  </si>
  <si>
    <t>ORD-104360</t>
  </si>
  <si>
    <t>ORD-104361</t>
  </si>
  <si>
    <t>ORD-104362</t>
  </si>
  <si>
    <t>ORD-104363</t>
  </si>
  <si>
    <t>ORD-104364</t>
  </si>
  <si>
    <t>ORD-104365</t>
  </si>
  <si>
    <t>ORD-104366</t>
  </si>
  <si>
    <t>ORD-104367</t>
  </si>
  <si>
    <t>ORD-104368</t>
  </si>
  <si>
    <t>ORD-104369</t>
  </si>
  <si>
    <t>ORD-104370</t>
  </si>
  <si>
    <t>ORD-104371</t>
  </si>
  <si>
    <t>ORD-104372</t>
  </si>
  <si>
    <t>ORD-104373</t>
  </si>
  <si>
    <t>ORD-104374</t>
  </si>
  <si>
    <t>CUST-01601</t>
  </si>
  <si>
    <t>ORD-104375</t>
  </si>
  <si>
    <t>ORD-104376</t>
  </si>
  <si>
    <t>ORD-104377</t>
  </si>
  <si>
    <t>ORD-104378</t>
  </si>
  <si>
    <t>ORD-104379</t>
  </si>
  <si>
    <t>ORD-104380</t>
  </si>
  <si>
    <t>CUST-00156</t>
  </si>
  <si>
    <t>ORD-104381</t>
  </si>
  <si>
    <t>ORD-104382</t>
  </si>
  <si>
    <t>ORD-104383</t>
  </si>
  <si>
    <t>ORD-104384</t>
  </si>
  <si>
    <t>ORD-104385</t>
  </si>
  <si>
    <t>ORD-104386</t>
  </si>
  <si>
    <t>ORD-104387</t>
  </si>
  <si>
    <t>ORD-104388</t>
  </si>
  <si>
    <t>ORD-104389</t>
  </si>
  <si>
    <t>CUST-01097</t>
  </si>
  <si>
    <t>ORD-104390</t>
  </si>
  <si>
    <t>ORD-104391</t>
  </si>
  <si>
    <t>ORD-104392</t>
  </si>
  <si>
    <t>ORD-104393</t>
  </si>
  <si>
    <t>ORD-104394</t>
  </si>
  <si>
    <t>ORD-104395</t>
  </si>
  <si>
    <t>ORD-104396</t>
  </si>
  <si>
    <t>ORD-104397</t>
  </si>
  <si>
    <t>CUST-01236</t>
  </si>
  <si>
    <t>ORD-104398</t>
  </si>
  <si>
    <t>ORD-104399</t>
  </si>
  <si>
    <t>ORD-104400</t>
  </si>
  <si>
    <t>ORD-104401</t>
  </si>
  <si>
    <t>ORD-104402</t>
  </si>
  <si>
    <t>ORD-104403</t>
  </si>
  <si>
    <t>ORD-104404</t>
  </si>
  <si>
    <t>ORD-104405</t>
  </si>
  <si>
    <t>ORD-104406</t>
  </si>
  <si>
    <t>ORD-104407</t>
  </si>
  <si>
    <t>ORD-104408</t>
  </si>
  <si>
    <t>ORD-104409</t>
  </si>
  <si>
    <t>ORD-104410</t>
  </si>
  <si>
    <t>CUST-01329</t>
  </si>
  <si>
    <t>ORD-104411</t>
  </si>
  <si>
    <t>ORD-104412</t>
  </si>
  <si>
    <t>ORD-104413</t>
  </si>
  <si>
    <t>ORD-104414</t>
  </si>
  <si>
    <t>ORD-104415</t>
  </si>
  <si>
    <t>ORD-104416</t>
  </si>
  <si>
    <t>ORD-104417</t>
  </si>
  <si>
    <t>ORD-104418</t>
  </si>
  <si>
    <t>ORD-104419</t>
  </si>
  <si>
    <t>ORD-104420</t>
  </si>
  <si>
    <t>ORD-104421</t>
  </si>
  <si>
    <t>ORD-104422</t>
  </si>
  <si>
    <t>ORD-104423</t>
  </si>
  <si>
    <t>ORD-104424</t>
  </si>
  <si>
    <t>ORD-104425</t>
  </si>
  <si>
    <t>ORD-104426</t>
  </si>
  <si>
    <t>ORD-104427</t>
  </si>
  <si>
    <t>ORD-104428</t>
  </si>
  <si>
    <t>ORD-104429</t>
  </si>
  <si>
    <t>CUST-00471</t>
  </si>
  <si>
    <t>ORD-104430</t>
  </si>
  <si>
    <t>ORD-104431</t>
  </si>
  <si>
    <t>ORD-104432</t>
  </si>
  <si>
    <t>ORD-104433</t>
  </si>
  <si>
    <t>ORD-104434</t>
  </si>
  <si>
    <t>ORD-104435</t>
  </si>
  <si>
    <t>ORD-104436</t>
  </si>
  <si>
    <t>ORD-104437</t>
  </si>
  <si>
    <t>ORD-104438</t>
  </si>
  <si>
    <t>ORD-104439</t>
  </si>
  <si>
    <t>ORD-104440</t>
  </si>
  <si>
    <t>ORD-104441</t>
  </si>
  <si>
    <t>ORD-104442</t>
  </si>
  <si>
    <t>ORD-104443</t>
  </si>
  <si>
    <t>ORD-104444</t>
  </si>
  <si>
    <t>ORD-104445</t>
  </si>
  <si>
    <t>ORD-104446</t>
  </si>
  <si>
    <t>ORD-104447</t>
  </si>
  <si>
    <t>ORD-104448</t>
  </si>
  <si>
    <t>ORD-104449</t>
  </si>
  <si>
    <t>ORD-104450</t>
  </si>
  <si>
    <t>ORD-104451</t>
  </si>
  <si>
    <t>ORD-104452</t>
  </si>
  <si>
    <t>CUST-00636</t>
  </si>
  <si>
    <t>ORD-104453</t>
  </si>
  <si>
    <t>CUST-00226</t>
  </si>
  <si>
    <t>ORD-104454</t>
  </si>
  <si>
    <t>ORD-104455</t>
  </si>
  <si>
    <t>ORD-104456</t>
  </si>
  <si>
    <t>ORD-104457</t>
  </si>
  <si>
    <t>ORD-104458</t>
  </si>
  <si>
    <t>ORD-104459</t>
  </si>
  <si>
    <t>ORD-104460</t>
  </si>
  <si>
    <t>ORD-104461</t>
  </si>
  <si>
    <t>ORD-104462</t>
  </si>
  <si>
    <t>CUST-00393</t>
  </si>
  <si>
    <t>ORD-104463</t>
  </si>
  <si>
    <t>ORD-104464</t>
  </si>
  <si>
    <t>ORD-104465</t>
  </si>
  <si>
    <t>ORD-104466</t>
  </si>
  <si>
    <t>ORD-104467</t>
  </si>
  <si>
    <t>ORD-104468</t>
  </si>
  <si>
    <t>ORD-104469</t>
  </si>
  <si>
    <t>ORD-104470</t>
  </si>
  <si>
    <t>ORD-104471</t>
  </si>
  <si>
    <t>CUST-01770</t>
  </si>
  <si>
    <t>ORD-104472</t>
  </si>
  <si>
    <t>ORD-104473</t>
  </si>
  <si>
    <t>ORD-104474</t>
  </si>
  <si>
    <t>ORD-104475</t>
  </si>
  <si>
    <t>ORD-104476</t>
  </si>
  <si>
    <t>ORD-104477</t>
  </si>
  <si>
    <t>ORD-104478</t>
  </si>
  <si>
    <t>CUST-01567</t>
  </si>
  <si>
    <t>ORD-104479</t>
  </si>
  <si>
    <t>ORD-104480</t>
  </si>
  <si>
    <t>ORD-104481</t>
  </si>
  <si>
    <t>ORD-104482</t>
  </si>
  <si>
    <t>ORD-104483</t>
  </si>
  <si>
    <t>ORD-104484</t>
  </si>
  <si>
    <t>ORD-104485</t>
  </si>
  <si>
    <t>ORD-104486</t>
  </si>
  <si>
    <t>ORD-104487</t>
  </si>
  <si>
    <t>ORD-104488</t>
  </si>
  <si>
    <t>CUST-01788</t>
  </si>
  <si>
    <t>ORD-104489</t>
  </si>
  <si>
    <t>ORD-104490</t>
  </si>
  <si>
    <t>CUST-01523</t>
  </si>
  <si>
    <t>ORD-104491</t>
  </si>
  <si>
    <t>ORD-104492</t>
  </si>
  <si>
    <t>ORD-104493</t>
  </si>
  <si>
    <t>ORD-104494</t>
  </si>
  <si>
    <t>ORD-104495</t>
  </si>
  <si>
    <t>ORD-104496</t>
  </si>
  <si>
    <t>CUST-01588</t>
  </si>
  <si>
    <t>ORD-104497</t>
  </si>
  <si>
    <t>ORD-104498</t>
  </si>
  <si>
    <t>ORD-104499</t>
  </si>
  <si>
    <t>ORD-104500</t>
  </si>
  <si>
    <t>ORD-104501</t>
  </si>
  <si>
    <t>ORD-104502</t>
  </si>
  <si>
    <t>ORD-104503</t>
  </si>
  <si>
    <t>ORD-104504</t>
  </si>
  <si>
    <t>ORD-104505</t>
  </si>
  <si>
    <t>ORD-104506</t>
  </si>
  <si>
    <t>ORD-104507</t>
  </si>
  <si>
    <t>ORD-104508</t>
  </si>
  <si>
    <t>ORD-104509</t>
  </si>
  <si>
    <t>ORD-104510</t>
  </si>
  <si>
    <t>ORD-104511</t>
  </si>
  <si>
    <t>ORD-104512</t>
  </si>
  <si>
    <t>ORD-104513</t>
  </si>
  <si>
    <t>ORD-104514</t>
  </si>
  <si>
    <t>ORD-104515</t>
  </si>
  <si>
    <t>ORD-104516</t>
  </si>
  <si>
    <t>ORD-104517</t>
  </si>
  <si>
    <t>ORD-104518</t>
  </si>
  <si>
    <t>ORD-104519</t>
  </si>
  <si>
    <t>ORD-104520</t>
  </si>
  <si>
    <t>CUST-00075</t>
  </si>
  <si>
    <t>ORD-104521</t>
  </si>
  <si>
    <t>ORD-104522</t>
  </si>
  <si>
    <t>ORD-104523</t>
  </si>
  <si>
    <t>ORD-104524</t>
  </si>
  <si>
    <t>ORD-104525</t>
  </si>
  <si>
    <t>ORD-104526</t>
  </si>
  <si>
    <t>CUST-01763</t>
  </si>
  <si>
    <t>ORD-104527</t>
  </si>
  <si>
    <t>ORD-104528</t>
  </si>
  <si>
    <t>ORD-104529</t>
  </si>
  <si>
    <t>ORD-104530</t>
  </si>
  <si>
    <t>ORD-104531</t>
  </si>
  <si>
    <t>ORD-104532</t>
  </si>
  <si>
    <t>ORD-104533</t>
  </si>
  <si>
    <t>ORD-104534</t>
  </si>
  <si>
    <t>ORD-104535</t>
  </si>
  <si>
    <t>ORD-104536</t>
  </si>
  <si>
    <t>ORD-104537</t>
  </si>
  <si>
    <t>ORD-104538</t>
  </si>
  <si>
    <t>ORD-104539</t>
  </si>
  <si>
    <t>ORD-104540</t>
  </si>
  <si>
    <t>ORD-104541</t>
  </si>
  <si>
    <t>CUST-01101</t>
  </si>
  <si>
    <t>ORD-104542</t>
  </si>
  <si>
    <t>ORD-104543</t>
  </si>
  <si>
    <t>ORD-104544</t>
  </si>
  <si>
    <t>ORD-104545</t>
  </si>
  <si>
    <t>ORD-104546</t>
  </si>
  <si>
    <t>ORD-104547</t>
  </si>
  <si>
    <t>ORD-104548</t>
  </si>
  <si>
    <t>ORD-104549</t>
  </si>
  <si>
    <t>ORD-104550</t>
  </si>
  <si>
    <t>ORD-104551</t>
  </si>
  <si>
    <t>ORD-104552</t>
  </si>
  <si>
    <t>ORD-104553</t>
  </si>
  <si>
    <t>ORD-104554</t>
  </si>
  <si>
    <t>ORD-104555</t>
  </si>
  <si>
    <t>ORD-104556</t>
  </si>
  <si>
    <t>ORD-104557</t>
  </si>
  <si>
    <t>ORD-104558</t>
  </si>
  <si>
    <t>ORD-104559</t>
  </si>
  <si>
    <t>ORD-104560</t>
  </si>
  <si>
    <t>CUST-01211</t>
  </si>
  <si>
    <t>ORD-104561</t>
  </si>
  <si>
    <t>ORD-104562</t>
  </si>
  <si>
    <t>ORD-104563</t>
  </si>
  <si>
    <t>ORD-104564</t>
  </si>
  <si>
    <t>ORD-104565</t>
  </si>
  <si>
    <t>ORD-104566</t>
  </si>
  <si>
    <t>ORD-104567</t>
  </si>
  <si>
    <t>ORD-104568</t>
  </si>
  <si>
    <t>ORD-104569</t>
  </si>
  <si>
    <t>CUST-00027</t>
  </si>
  <si>
    <t>ORD-104570</t>
  </si>
  <si>
    <t>ORD-104571</t>
  </si>
  <si>
    <t>ORD-104572</t>
  </si>
  <si>
    <t>ORD-104573</t>
  </si>
  <si>
    <t>ORD-104574</t>
  </si>
  <si>
    <t>ORD-104575</t>
  </si>
  <si>
    <t>ORD-104576</t>
  </si>
  <si>
    <t>ORD-104577</t>
  </si>
  <si>
    <t>ORD-104578</t>
  </si>
  <si>
    <t>ORD-104579</t>
  </si>
  <si>
    <t>ORD-104580</t>
  </si>
  <si>
    <t>CUST-00515</t>
  </si>
  <si>
    <t>ORD-104581</t>
  </si>
  <si>
    <t>ORD-104582</t>
  </si>
  <si>
    <t>CUST-00703</t>
  </si>
  <si>
    <t>ORD-104583</t>
  </si>
  <si>
    <t>ORD-104584</t>
  </si>
  <si>
    <t>ORD-104585</t>
  </si>
  <si>
    <t>ORD-104586</t>
  </si>
  <si>
    <t>ORD-104587</t>
  </si>
  <si>
    <t>CUST-00110</t>
  </si>
  <si>
    <t>ORD-104588</t>
  </si>
  <si>
    <t>ORD-104589</t>
  </si>
  <si>
    <t>ORD-104590</t>
  </si>
  <si>
    <t>CUST-01565</t>
  </si>
  <si>
    <t>ORD-104591</t>
  </si>
  <si>
    <t>ORD-104592</t>
  </si>
  <si>
    <t>ORD-104593</t>
  </si>
  <si>
    <t>CUST-00379</t>
  </si>
  <si>
    <t>ORD-104594</t>
  </si>
  <si>
    <t>ORD-104595</t>
  </si>
  <si>
    <t>ORD-104596</t>
  </si>
  <si>
    <t>ORD-104597</t>
  </si>
  <si>
    <t>ORD-104598</t>
  </si>
  <si>
    <t>ORD-104599</t>
  </si>
  <si>
    <t>ORD-104600</t>
  </si>
  <si>
    <t>CUST-00865</t>
  </si>
  <si>
    <t>ORD-104601</t>
  </si>
  <si>
    <t>ORD-104602</t>
  </si>
  <si>
    <t>ORD-104603</t>
  </si>
  <si>
    <t>ORD-104604</t>
  </si>
  <si>
    <t>ORD-104605</t>
  </si>
  <si>
    <t>ORD-104606</t>
  </si>
  <si>
    <t>ORD-104607</t>
  </si>
  <si>
    <t>ORD-104608</t>
  </si>
  <si>
    <t>ORD-104609</t>
  </si>
  <si>
    <t>ORD-104610</t>
  </si>
  <si>
    <t>ORD-104611</t>
  </si>
  <si>
    <t>ORD-104612</t>
  </si>
  <si>
    <t>ORD-104613</t>
  </si>
  <si>
    <t>ORD-104614</t>
  </si>
  <si>
    <t>ORD-104615</t>
  </si>
  <si>
    <t>ORD-104616</t>
  </si>
  <si>
    <t>ORD-104617</t>
  </si>
  <si>
    <t>ORD-104618</t>
  </si>
  <si>
    <t>ORD-104619</t>
  </si>
  <si>
    <t>ORD-104620</t>
  </si>
  <si>
    <t>ORD-104621</t>
  </si>
  <si>
    <t>ORD-104622</t>
  </si>
  <si>
    <t>CUST-01519</t>
  </si>
  <si>
    <t>ORD-104623</t>
  </si>
  <si>
    <t>ORD-104624</t>
  </si>
  <si>
    <t>ORD-104625</t>
  </si>
  <si>
    <t>ORD-104626</t>
  </si>
  <si>
    <t>ORD-104627</t>
  </si>
  <si>
    <t>ORD-104628</t>
  </si>
  <si>
    <t>ORD-104629</t>
  </si>
  <si>
    <t>CUST-00429</t>
  </si>
  <si>
    <t>ORD-104630</t>
  </si>
  <si>
    <t>ORD-104631</t>
  </si>
  <si>
    <t>ORD-104632</t>
  </si>
  <si>
    <t>CUST-00068</t>
  </si>
  <si>
    <t>ORD-104633</t>
  </si>
  <si>
    <t>ORD-104634</t>
  </si>
  <si>
    <t>ORD-104635</t>
  </si>
  <si>
    <t>ORD-104636</t>
  </si>
  <si>
    <t>ORD-104637</t>
  </si>
  <si>
    <t>ORD-104638</t>
  </si>
  <si>
    <t>ORD-104639</t>
  </si>
  <si>
    <t>ORD-104640</t>
  </si>
  <si>
    <t>ORD-104641</t>
  </si>
  <si>
    <t>ORD-104642</t>
  </si>
  <si>
    <t>ORD-104643</t>
  </si>
  <si>
    <t>ORD-104644</t>
  </si>
  <si>
    <t>ORD-104645</t>
  </si>
  <si>
    <t>ORD-104646</t>
  </si>
  <si>
    <t>ORD-104647</t>
  </si>
  <si>
    <t>ORD-104648</t>
  </si>
  <si>
    <t>ORD-104649</t>
  </si>
  <si>
    <t>ORD-104650</t>
  </si>
  <si>
    <t>ORD-104651</t>
  </si>
  <si>
    <t>ORD-104652</t>
  </si>
  <si>
    <t>ORD-104653</t>
  </si>
  <si>
    <t>ORD-104654</t>
  </si>
  <si>
    <t>ORD-104655</t>
  </si>
  <si>
    <t>ORD-104656</t>
  </si>
  <si>
    <t>ORD-104657</t>
  </si>
  <si>
    <t>ORD-104658</t>
  </si>
  <si>
    <t>ORD-104659</t>
  </si>
  <si>
    <t>ORD-104660</t>
  </si>
  <si>
    <t>ORD-104661</t>
  </si>
  <si>
    <t>CUST-00722</t>
  </si>
  <si>
    <t>ORD-104662</t>
  </si>
  <si>
    <t>ORD-104663</t>
  </si>
  <si>
    <t>ORD-104664</t>
  </si>
  <si>
    <t>ORD-104665</t>
  </si>
  <si>
    <t>ORD-104666</t>
  </si>
  <si>
    <t>ORD-104667</t>
  </si>
  <si>
    <t>ORD-104668</t>
  </si>
  <si>
    <t>ORD-104669</t>
  </si>
  <si>
    <t>ORD-104670</t>
  </si>
  <si>
    <t>ORD-104671</t>
  </si>
  <si>
    <t>ORD-104672</t>
  </si>
  <si>
    <t>ORD-104673</t>
  </si>
  <si>
    <t>ORD-104674</t>
  </si>
  <si>
    <t>ORD-104675</t>
  </si>
  <si>
    <t>ORD-104676</t>
  </si>
  <si>
    <t>ORD-104677</t>
  </si>
  <si>
    <t>ORD-104678</t>
  </si>
  <si>
    <t>ORD-104679</t>
  </si>
  <si>
    <t>ORD-104680</t>
  </si>
  <si>
    <t>ORD-104681</t>
  </si>
  <si>
    <t>ORD-104682</t>
  </si>
  <si>
    <t>ORD-104683</t>
  </si>
  <si>
    <t>ORD-104684</t>
  </si>
  <si>
    <t>CUST-00663</t>
  </si>
  <si>
    <t>ORD-104685</t>
  </si>
  <si>
    <t>ORD-104686</t>
  </si>
  <si>
    <t>ORD-104687</t>
  </si>
  <si>
    <t>CUST-00598</t>
  </si>
  <si>
    <t>ORD-104688</t>
  </si>
  <si>
    <t>ORD-104689</t>
  </si>
  <si>
    <t>ORD-104690</t>
  </si>
  <si>
    <t>ORD-104691</t>
  </si>
  <si>
    <t>ORD-104692</t>
  </si>
  <si>
    <t>ORD-104693</t>
  </si>
  <si>
    <t>ORD-104694</t>
  </si>
  <si>
    <t>ORD-104695</t>
  </si>
  <si>
    <t>CUST-01200</t>
  </si>
  <si>
    <t>ORD-104696</t>
  </si>
  <si>
    <t>ORD-104697</t>
  </si>
  <si>
    <t>ORD-104698</t>
  </si>
  <si>
    <t>ORD-104699</t>
  </si>
  <si>
    <t>ORD-104700</t>
  </si>
  <si>
    <t>ORD-104701</t>
  </si>
  <si>
    <t>ORD-104702</t>
  </si>
  <si>
    <t>ORD-104703</t>
  </si>
  <si>
    <t>ORD-104704</t>
  </si>
  <si>
    <t>ORD-104705</t>
  </si>
  <si>
    <t>ORD-104706</t>
  </si>
  <si>
    <t>ORD-104707</t>
  </si>
  <si>
    <t>ORD-104708</t>
  </si>
  <si>
    <t>ORD-104709</t>
  </si>
  <si>
    <t>ORD-104710</t>
  </si>
  <si>
    <t>ORD-104711</t>
  </si>
  <si>
    <t>CUST-00750</t>
  </si>
  <si>
    <t>ORD-104712</t>
  </si>
  <si>
    <t>ORD-104713</t>
  </si>
  <si>
    <t>ORD-104714</t>
  </si>
  <si>
    <t>ORD-104715</t>
  </si>
  <si>
    <t>ORD-104716</t>
  </si>
  <si>
    <t>ORD-104717</t>
  </si>
  <si>
    <t>ORD-104718</t>
  </si>
  <si>
    <t>ORD-104719</t>
  </si>
  <si>
    <t>ORD-104720</t>
  </si>
  <si>
    <t>ORD-104721</t>
  </si>
  <si>
    <t>ORD-104722</t>
  </si>
  <si>
    <t>ORD-104723</t>
  </si>
  <si>
    <t>ORD-104724</t>
  </si>
  <si>
    <t>ORD-104725</t>
  </si>
  <si>
    <t>ORD-104726</t>
  </si>
  <si>
    <t>ORD-104727</t>
  </si>
  <si>
    <t>ORD-104728</t>
  </si>
  <si>
    <t>ORD-104729</t>
  </si>
  <si>
    <t>ORD-104730</t>
  </si>
  <si>
    <t>ORD-104731</t>
  </si>
  <si>
    <t>ORD-104732</t>
  </si>
  <si>
    <t>CUST-00394</t>
  </si>
  <si>
    <t>ORD-104733</t>
  </si>
  <si>
    <t>ORD-104734</t>
  </si>
  <si>
    <t>ORD-104735</t>
  </si>
  <si>
    <t>ORD-104736</t>
  </si>
  <si>
    <t>ORD-104737</t>
  </si>
  <si>
    <t>ORD-104738</t>
  </si>
  <si>
    <t>ORD-104739</t>
  </si>
  <si>
    <t>ORD-104740</t>
  </si>
  <si>
    <t>ORD-104741</t>
  </si>
  <si>
    <t>ORD-104742</t>
  </si>
  <si>
    <t>ORD-104743</t>
  </si>
  <si>
    <t>ORD-104744</t>
  </si>
  <si>
    <t>ORD-104745</t>
  </si>
  <si>
    <t>ORD-104746</t>
  </si>
  <si>
    <t>ORD-104747</t>
  </si>
  <si>
    <t>ORD-104748</t>
  </si>
  <si>
    <t>ORD-104749</t>
  </si>
  <si>
    <t>ORD-104750</t>
  </si>
  <si>
    <t>ORD-104751</t>
  </si>
  <si>
    <t>ORD-104752</t>
  </si>
  <si>
    <t>ORD-104753</t>
  </si>
  <si>
    <t>ORD-104754</t>
  </si>
  <si>
    <t>ORD-104755</t>
  </si>
  <si>
    <t>ORD-104756</t>
  </si>
  <si>
    <t>ORD-104757</t>
  </si>
  <si>
    <t>ORD-104758</t>
  </si>
  <si>
    <t>ORD-104759</t>
  </si>
  <si>
    <t>ORD-104760</t>
  </si>
  <si>
    <t>CUST-00227</t>
  </si>
  <si>
    <t>ORD-104761</t>
  </si>
  <si>
    <t>ORD-104762</t>
  </si>
  <si>
    <t>ORD-104763</t>
  </si>
  <si>
    <t>ORD-104764</t>
  </si>
  <si>
    <t>ORD-104765</t>
  </si>
  <si>
    <t>ORD-104766</t>
  </si>
  <si>
    <t>ORD-104767</t>
  </si>
  <si>
    <t>CUST-01199</t>
  </si>
  <si>
    <t>ORD-104768</t>
  </si>
  <si>
    <t>ORD-104769</t>
  </si>
  <si>
    <t>CUST-00700</t>
  </si>
  <si>
    <t>ORD-104770</t>
  </si>
  <si>
    <t>ORD-104771</t>
  </si>
  <si>
    <t>ORD-104772</t>
  </si>
  <si>
    <t>ORD-104773</t>
  </si>
  <si>
    <t>ORD-104774</t>
  </si>
  <si>
    <t>ORD-104775</t>
  </si>
  <si>
    <t>ORD-104776</t>
  </si>
  <si>
    <t>ORD-104777</t>
  </si>
  <si>
    <t>ORD-104778</t>
  </si>
  <si>
    <t>ORD-104779</t>
  </si>
  <si>
    <t>ORD-104780</t>
  </si>
  <si>
    <t>CUST-01789</t>
  </si>
  <si>
    <t>ORD-104781</t>
  </si>
  <si>
    <t>ORD-104782</t>
  </si>
  <si>
    <t>ORD-104783</t>
  </si>
  <si>
    <t>ORD-104784</t>
  </si>
  <si>
    <t>ORD-104785</t>
  </si>
  <si>
    <t>ORD-104786</t>
  </si>
  <si>
    <t>ORD-104787</t>
  </si>
  <si>
    <t>ORD-104788</t>
  </si>
  <si>
    <t>ORD-104789</t>
  </si>
  <si>
    <t>ORD-104790</t>
  </si>
  <si>
    <t>ORD-104791</t>
  </si>
  <si>
    <t>ORD-104792</t>
  </si>
  <si>
    <t>ORD-104793</t>
  </si>
  <si>
    <t>ORD-104794</t>
  </si>
  <si>
    <t>ORD-104795</t>
  </si>
  <si>
    <t>ORD-104796</t>
  </si>
  <si>
    <t>ORD-104797</t>
  </si>
  <si>
    <t>ORD-104798</t>
  </si>
  <si>
    <t>CUST-01375</t>
  </si>
  <si>
    <t>ORD-104799</t>
  </si>
  <si>
    <t>ORD-104800</t>
  </si>
  <si>
    <t>ORD-104801</t>
  </si>
  <si>
    <t>ORD-104802</t>
  </si>
  <si>
    <t>ORD-104803</t>
  </si>
  <si>
    <t>ORD-104804</t>
  </si>
  <si>
    <t>ORD-104805</t>
  </si>
  <si>
    <t>ORD-104806</t>
  </si>
  <si>
    <t>ORD-104807</t>
  </si>
  <si>
    <t>ORD-104808</t>
  </si>
  <si>
    <t>ORD-104809</t>
  </si>
  <si>
    <t>CUST-00051</t>
  </si>
  <si>
    <t>ORD-104810</t>
  </si>
  <si>
    <t>ORD-104811</t>
  </si>
  <si>
    <t>ORD-104812</t>
  </si>
  <si>
    <t>ORD-104813</t>
  </si>
  <si>
    <t>ORD-104814</t>
  </si>
  <si>
    <t>ORD-104815</t>
  </si>
  <si>
    <t>ORD-104816</t>
  </si>
  <si>
    <t>ORD-104817</t>
  </si>
  <si>
    <t>ORD-104818</t>
  </si>
  <si>
    <t>ORD-104819</t>
  </si>
  <si>
    <t>ORD-104820</t>
  </si>
  <si>
    <t>ORD-104821</t>
  </si>
  <si>
    <t>ORD-104822</t>
  </si>
  <si>
    <t>ORD-104823</t>
  </si>
  <si>
    <t>ORD-104824</t>
  </si>
  <si>
    <t>ORD-104825</t>
  </si>
  <si>
    <t>ORD-104826</t>
  </si>
  <si>
    <t>ORD-104827</t>
  </si>
  <si>
    <t>ORD-104828</t>
  </si>
  <si>
    <t>ORD-104829</t>
  </si>
  <si>
    <t>ORD-104830</t>
  </si>
  <si>
    <t>ORD-104831</t>
  </si>
  <si>
    <t>ORD-104832</t>
  </si>
  <si>
    <t>ORD-104833</t>
  </si>
  <si>
    <t>ORD-104834</t>
  </si>
  <si>
    <t>ORD-104835</t>
  </si>
  <si>
    <t>ORD-104836</t>
  </si>
  <si>
    <t>ORD-104837</t>
  </si>
  <si>
    <t>ORD-104838</t>
  </si>
  <si>
    <t>ORD-104839</t>
  </si>
  <si>
    <t>ORD-104840</t>
  </si>
  <si>
    <t>ORD-104841</t>
  </si>
  <si>
    <t>ORD-104842</t>
  </si>
  <si>
    <t>ORD-104843</t>
  </si>
  <si>
    <t>ORD-104844</t>
  </si>
  <si>
    <t>ORD-104845</t>
  </si>
  <si>
    <t>ORD-104846</t>
  </si>
  <si>
    <t>ORD-104847</t>
  </si>
  <si>
    <t>CUST-00064</t>
  </si>
  <si>
    <t>ORD-104848</t>
  </si>
  <si>
    <t>ORD-104849</t>
  </si>
  <si>
    <t>CUST-00100</t>
  </si>
  <si>
    <t>ORD-104850</t>
  </si>
  <si>
    <t>ORD-104851</t>
  </si>
  <si>
    <t>ORD-104852</t>
  </si>
  <si>
    <t>ORD-104853</t>
  </si>
  <si>
    <t>ORD-104854</t>
  </si>
  <si>
    <t>ORD-104855</t>
  </si>
  <si>
    <t>ORD-104856</t>
  </si>
  <si>
    <t>ORD-104857</t>
  </si>
  <si>
    <t>CUST-00542</t>
  </si>
  <si>
    <t>ORD-104858</t>
  </si>
  <si>
    <t>ORD-104859</t>
  </si>
  <si>
    <t>ORD-104860</t>
  </si>
  <si>
    <t>ORD-104861</t>
  </si>
  <si>
    <t>ORD-104862</t>
  </si>
  <si>
    <t>ORD-104863</t>
  </si>
  <si>
    <t>ORD-104864</t>
  </si>
  <si>
    <t>ORD-104865</t>
  </si>
  <si>
    <t>ORD-104866</t>
  </si>
  <si>
    <t>CUST-01437</t>
  </si>
  <si>
    <t>ORD-104867</t>
  </si>
  <si>
    <t>ORD-104868</t>
  </si>
  <si>
    <t>ORD-104869</t>
  </si>
  <si>
    <t>ORD-104870</t>
  </si>
  <si>
    <t>ORD-104871</t>
  </si>
  <si>
    <t>ORD-104872</t>
  </si>
  <si>
    <t>ORD-104873</t>
  </si>
  <si>
    <t>ORD-104874</t>
  </si>
  <si>
    <t>ORD-104875</t>
  </si>
  <si>
    <t>ORD-104876</t>
  </si>
  <si>
    <t>ORD-104877</t>
  </si>
  <si>
    <t>ORD-104878</t>
  </si>
  <si>
    <t>ORD-104879</t>
  </si>
  <si>
    <t>ORD-104880</t>
  </si>
  <si>
    <t>ORD-104881</t>
  </si>
  <si>
    <t>ORD-104882</t>
  </si>
  <si>
    <t>ORD-104883</t>
  </si>
  <si>
    <t>ORD-104884</t>
  </si>
  <si>
    <t>ORD-104885</t>
  </si>
  <si>
    <t>ORD-104886</t>
  </si>
  <si>
    <t>ORD-104887</t>
  </si>
  <si>
    <t>ORD-104888</t>
  </si>
  <si>
    <t>ORD-104889</t>
  </si>
  <si>
    <t>ORD-104890</t>
  </si>
  <si>
    <t>ORD-104891</t>
  </si>
  <si>
    <t>ORD-104892</t>
  </si>
  <si>
    <t>ORD-104893</t>
  </si>
  <si>
    <t>ORD-104894</t>
  </si>
  <si>
    <t>ORD-104895</t>
  </si>
  <si>
    <t>ORD-104896</t>
  </si>
  <si>
    <t>ORD-104897</t>
  </si>
  <si>
    <t>ORD-104898</t>
  </si>
  <si>
    <t>ORD-104899</t>
  </si>
  <si>
    <t>ORD-104900</t>
  </si>
  <si>
    <t>ORD-104901</t>
  </si>
  <si>
    <t>CUST-01008</t>
  </si>
  <si>
    <t>ORD-104902</t>
  </si>
  <si>
    <t>ORD-104903</t>
  </si>
  <si>
    <t>ORD-104904</t>
  </si>
  <si>
    <t>ORD-104905</t>
  </si>
  <si>
    <t>ORD-104906</t>
  </si>
  <si>
    <t>ORD-104907</t>
  </si>
  <si>
    <t>ORD-104908</t>
  </si>
  <si>
    <t>ORD-104909</t>
  </si>
  <si>
    <t>ORD-104910</t>
  </si>
  <si>
    <t>ORD-104911</t>
  </si>
  <si>
    <t>ORD-104912</t>
  </si>
  <si>
    <t>ORD-104913</t>
  </si>
  <si>
    <t>ORD-104914</t>
  </si>
  <si>
    <t>ORD-104915</t>
  </si>
  <si>
    <t>ORD-104916</t>
  </si>
  <si>
    <t>ORD-104917</t>
  </si>
  <si>
    <t>ORD-104918</t>
  </si>
  <si>
    <t>ORD-104919</t>
  </si>
  <si>
    <t>ORD-104920</t>
  </si>
  <si>
    <t>ORD-104921</t>
  </si>
  <si>
    <t>ORD-104922</t>
  </si>
  <si>
    <t>ORD-104923</t>
  </si>
  <si>
    <t>ORD-104924</t>
  </si>
  <si>
    <t>ORD-104925</t>
  </si>
  <si>
    <t>ORD-104926</t>
  </si>
  <si>
    <t>ORD-104927</t>
  </si>
  <si>
    <t>ORD-104928</t>
  </si>
  <si>
    <t>ORD-104929</t>
  </si>
  <si>
    <t>ORD-104930</t>
  </si>
  <si>
    <t>CUST-00418</t>
  </si>
  <si>
    <t>ORD-104931</t>
  </si>
  <si>
    <t>ORD-104932</t>
  </si>
  <si>
    <t>ORD-104933</t>
  </si>
  <si>
    <t>ORD-104934</t>
  </si>
  <si>
    <t>ORD-104935</t>
  </si>
  <si>
    <t>ORD-104936</t>
  </si>
  <si>
    <t>CUST-00425</t>
  </si>
  <si>
    <t>ORD-104937</t>
  </si>
  <si>
    <t>ORD-104938</t>
  </si>
  <si>
    <t>ORD-104939</t>
  </si>
  <si>
    <t>ORD-104940</t>
  </si>
  <si>
    <t>ORD-104941</t>
  </si>
  <si>
    <t>ORD-104942</t>
  </si>
  <si>
    <t>ORD-104943</t>
  </si>
  <si>
    <t>ORD-104944</t>
  </si>
  <si>
    <t>ORD-104945</t>
  </si>
  <si>
    <t>ORD-104946</t>
  </si>
  <si>
    <t>ORD-104947</t>
  </si>
  <si>
    <t>ORD-104948</t>
  </si>
  <si>
    <t>ORD-104949</t>
  </si>
  <si>
    <t>ORD-104950</t>
  </si>
  <si>
    <t>ORD-104951</t>
  </si>
  <si>
    <t>ORD-104952</t>
  </si>
  <si>
    <t>ORD-104953</t>
  </si>
  <si>
    <t>ORD-104954</t>
  </si>
  <si>
    <t>ORD-104955</t>
  </si>
  <si>
    <t>ORD-104956</t>
  </si>
  <si>
    <t>ORD-104957</t>
  </si>
  <si>
    <t>ORD-104958</t>
  </si>
  <si>
    <t>ORD-104959</t>
  </si>
  <si>
    <t>ORD-104960</t>
  </si>
  <si>
    <t>ORD-104961</t>
  </si>
  <si>
    <t>ORD-104962</t>
  </si>
  <si>
    <t>ORD-104963</t>
  </si>
  <si>
    <t>ORD-104964</t>
  </si>
  <si>
    <t>ORD-104965</t>
  </si>
  <si>
    <t>ORD-104966</t>
  </si>
  <si>
    <t>ORD-104967</t>
  </si>
  <si>
    <t>ORD-104968</t>
  </si>
  <si>
    <t>ORD-104969</t>
  </si>
  <si>
    <t>ORD-104970</t>
  </si>
  <si>
    <t>ORD-104971</t>
  </si>
  <si>
    <t>ORD-104972</t>
  </si>
  <si>
    <t>ORD-104973</t>
  </si>
  <si>
    <t>ORD-104974</t>
  </si>
  <si>
    <t>ORD-104975</t>
  </si>
  <si>
    <t>ORD-104976</t>
  </si>
  <si>
    <t>ORD-104977</t>
  </si>
  <si>
    <t>ORD-104978</t>
  </si>
  <si>
    <t>ORD-104979</t>
  </si>
  <si>
    <t>ORD-104980</t>
  </si>
  <si>
    <t>ORD-104981</t>
  </si>
  <si>
    <t>ORD-104982</t>
  </si>
  <si>
    <t>ORD-104983</t>
  </si>
  <si>
    <t>ORD-104984</t>
  </si>
  <si>
    <t>ORD-104985</t>
  </si>
  <si>
    <t>ORD-104986</t>
  </si>
  <si>
    <t>ORD-104987</t>
  </si>
  <si>
    <t>ORD-104988</t>
  </si>
  <si>
    <t>ORD-104989</t>
  </si>
  <si>
    <t>ORD-104990</t>
  </si>
  <si>
    <t>ORD-104991</t>
  </si>
  <si>
    <t>ORD-104992</t>
  </si>
  <si>
    <t>ORD-104993</t>
  </si>
  <si>
    <t>ORD-104994</t>
  </si>
  <si>
    <t>ORD-104995</t>
  </si>
  <si>
    <t>ORD-104996</t>
  </si>
  <si>
    <t>ORD-104997</t>
  </si>
  <si>
    <t>ORD-104998</t>
  </si>
  <si>
    <t>ORD-104999</t>
  </si>
  <si>
    <t>ORD-105000</t>
  </si>
  <si>
    <t>EXCEL RETAIL ANALYTICS — RAW PRACTICE DATASET</t>
  </si>
  <si>
    <t>Purpose</t>
  </si>
  <si>
    <t>Messy retail transactional data for end-to-end Excel analytics practice.</t>
  </si>
  <si>
    <t>Rows</t>
  </si>
  <si>
    <t>Period</t>
  </si>
  <si>
    <t>2023–2025</t>
  </si>
  <si>
    <t>Rule</t>
  </si>
  <si>
    <t>Do NOT manually correct RAW_DATA. We will clean it with Power Query.</t>
  </si>
  <si>
    <t>Intentional Issues</t>
  </si>
  <si>
    <t>Duplicates, blanks, spaces, inconsistent case, mixed dates, numbers/percentages stored as text, inconsistent return flags.</t>
  </si>
  <si>
    <t>Next Step</t>
  </si>
  <si>
    <t>Phase 1 — Raw Data Understanding and Phase 2 — Data Profiling.</t>
  </si>
  <si>
    <t>Workflow</t>
  </si>
  <si>
    <t>RAW_DATA → Power Query → CLEAN_DATA → Analysis → PivotTables → KPIs → Dashboard → QA</t>
  </si>
  <si>
    <t>Shipping_Days</t>
  </si>
  <si>
    <t>Maharastra</t>
  </si>
  <si>
    <t>KPI Summary</t>
  </si>
  <si>
    <t>Total Sales</t>
  </si>
  <si>
    <t>Total Profit</t>
  </si>
  <si>
    <t>Profit Margin %</t>
  </si>
  <si>
    <t>Total Orders</t>
  </si>
  <si>
    <t>Average Order Value</t>
  </si>
  <si>
    <t>Total Customers</t>
  </si>
  <si>
    <t>Returned Orders</t>
  </si>
  <si>
    <t>Return Rate %</t>
  </si>
  <si>
    <t>Average Shipping Days</t>
  </si>
  <si>
    <t>Average Discount %</t>
  </si>
  <si>
    <t>Total Quantity Sold</t>
  </si>
  <si>
    <t>Row Labels</t>
  </si>
  <si>
    <t>Grand Total</t>
  </si>
  <si>
    <t>Sum of Sales</t>
  </si>
  <si>
    <t>Sum of Profit</t>
  </si>
  <si>
    <t>2023</t>
  </si>
  <si>
    <t>2024</t>
  </si>
  <si>
    <t>2025</t>
  </si>
  <si>
    <t>Jan</t>
  </si>
  <si>
    <t>Feb</t>
  </si>
  <si>
    <t>Mar</t>
  </si>
  <si>
    <t>Apr</t>
  </si>
  <si>
    <t>May</t>
  </si>
  <si>
    <t>Jun</t>
  </si>
  <si>
    <t>Jul</t>
  </si>
  <si>
    <t>Aug</t>
  </si>
  <si>
    <t>Sep</t>
  </si>
  <si>
    <t>Oct</t>
  </si>
  <si>
    <t>Nov</t>
  </si>
  <si>
    <t>Dec</t>
  </si>
  <si>
    <t>Count of Order_ID</t>
  </si>
  <si>
    <t>Sum of Profit Margin %</t>
  </si>
  <si>
    <t>Retail Performance Analysis — Business Insights (2023–2025)</t>
  </si>
  <si>
    <t>Section</t>
  </si>
  <si>
    <t>Insight</t>
  </si>
  <si>
    <t>Overall Performance</t>
  </si>
  <si>
    <t>Total Sales = ₹24.21 Cr</t>
  </si>
  <si>
    <t>Total Profit = ₹4.90 Cr</t>
  </si>
  <si>
    <t>Profitability</t>
  </si>
  <si>
    <t>Overall Profit Margin = 20.25%</t>
  </si>
  <si>
    <t>Orders</t>
  </si>
  <si>
    <t>Total Orders = 5,000</t>
  </si>
  <si>
    <t>Returns</t>
  </si>
  <si>
    <t>Return Rate = 7.42%</t>
  </si>
  <si>
    <t>Category Performance</t>
  </si>
  <si>
    <t>Technology generates the highest sales at approximately ₹16.30 Cr</t>
  </si>
  <si>
    <t>Office Supplies has the highest profit margin at approximately 37.9%</t>
  </si>
  <si>
    <t>Regional Performance</t>
  </si>
  <si>
    <t>South is the highest-sales region at approximately ₹8.66 Cr</t>
  </si>
  <si>
    <t>Payment Analysis</t>
  </si>
  <si>
    <t>Cash on Delivery generates the highest sales at approximately ₹5.28 Cr</t>
  </si>
  <si>
    <t>Discount Analysis</t>
  </si>
  <si>
    <t>Profit generally decreases as discount levels increase</t>
  </si>
  <si>
    <t>Business Recommendations</t>
  </si>
  <si>
    <t>1. Protect Technology revenue</t>
  </si>
  <si>
    <t>Technology is the largest sales contributor, so inventory availability, product mix and customer demand should be monitored closely.</t>
  </si>
  <si>
    <t>2. Improve Technology profitability</t>
  </si>
  <si>
    <r>
      <t xml:space="preserve">Despite leading sales, Technology has the lowest category profit margin at roughly </t>
    </r>
    <r>
      <rPr>
        <b/>
        <sz val="11"/>
        <rFont val="Carlito"/>
      </rPr>
      <t>15.6%</t>
    </r>
    <r>
      <rPr>
        <sz val="11"/>
        <rFont val="Carlito"/>
      </rPr>
      <t>. Investigate product costs, pricing and discounting.</t>
    </r>
  </si>
  <si>
    <t>3. Expand high-margin Office Supplies opportunities</t>
  </si>
  <si>
    <r>
      <t xml:space="preserve">Office Supplies has the highest category margin at roughly </t>
    </r>
    <r>
      <rPr>
        <b/>
        <sz val="11"/>
        <rFont val="Carlito"/>
      </rPr>
      <t>37.9%</t>
    </r>
    <r>
      <rPr>
        <sz val="11"/>
        <rFont val="Carlito"/>
      </rPr>
      <t>, making it an important category for profitable growth.</t>
    </r>
  </si>
  <si>
    <t>4. Investigate weaker regions</t>
  </si>
  <si>
    <t>South and West generate substantially more sales than Central. Review product availability, customer acquisition and regional demand in lower-performing regions.</t>
  </si>
  <si>
    <t>5. Control discounting</t>
  </si>
  <si>
    <t>Your Discount vs Profit analysis shows a negative relationship. Larger discounts should therefore be reviewed against profitability rather than being used solely to increase sales.</t>
  </si>
  <si>
    <t>Dashboard Features:</t>
  </si>
  <si>
    <t>Retail Sales Analytics — Project Summary</t>
  </si>
  <si>
    <t>Project Objective</t>
  </si>
  <si>
    <t>Analyze retail transaction data from 2023–2025 to identify sales trends, profitability, regional performance, category performance, returns, payment behavior, and the relationship between discounts and profit.</t>
  </si>
  <si>
    <t>Tools &amp; Technologies</t>
  </si>
  <si>
    <t>Microsoft Excel | PivotTables | PivotCharts | Excel Formulas | Slicers | Data Cleaning | Interactive Dashboard</t>
  </si>
  <si>
    <t>Project Workflow</t>
  </si>
  <si>
    <t>Raw Data → Data Understanding → Data Cleaning → Data Validation → KPI Calculation → PivotTable Analysis → PivotCharts → Interactive Dashboard → QA Testing → Business Insights</t>
  </si>
  <si>
    <t>Key KPIs</t>
  </si>
  <si>
    <t>Total Sales: ₹24.21 Cr</t>
  </si>
  <si>
    <t>Total Profit: ₹4.90 Cr</t>
  </si>
  <si>
    <t>Profit Margin: 20.25%</t>
  </si>
  <si>
    <t>Total Orders: 5,000</t>
  </si>
  <si>
    <t>Return Rate: 7.42%</t>
  </si>
  <si>
    <t>Dashboard Analysis</t>
  </si>
  <si>
    <t>• Monthly Sales Trend</t>
  </si>
  <si>
    <t>• Sales vs Profit by Category</t>
  </si>
  <si>
    <t>• Sales by Region</t>
  </si>
  <si>
    <t>• Profit Margin by Category</t>
  </si>
  <si>
    <t>• Sales by Payment Mode</t>
  </si>
  <si>
    <t>• Discount vs Profit Analysis</t>
  </si>
  <si>
    <t>Interactive Year slicer (2023–2025), dynamic KPI cards, connected PivotCharts, category and regional comparisons, profitability analysis, and discount-profit relationship analysis.</t>
  </si>
  <si>
    <t>Project Outcome</t>
  </si>
  <si>
    <t>Developed an end-to-end interactive Excel retail analytics dashboard that transforms transaction-level data into management-level KPIs, performance trends, business insights, and actionable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</si>
</sst>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4009]\ #,##0.00"/>
    <numFmt numFmtId="166" formatCode="0.0%"/>
  </numFmts>
  <fonts count="7">
    <font>
      <sz val="11"/>
      <name val="Carlito"/>
    </font>
    <font>
      <b/>
      <sz val="11"/>
      <color rgb="FFFFFFFF"/>
      <name val="Carlito"/>
    </font>
    <font>
      <b/>
      <sz val="11"/>
      <name val="Carlito"/>
    </font>
    <font>
      <sz val="10"/>
      <name val="Arial Unicode MS"/>
    </font>
    <font>
      <b/>
      <sz val="11"/>
      <name val="Arial Unicode MS"/>
    </font>
    <font>
      <b/>
      <sz val="12"/>
      <name val="Arial Unicode MS"/>
    </font>
    <font>
      <b/>
      <sz val="12"/>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22">
    <xf numFmtId="0" fontId="0" fillId="0" borderId="0" xfId="0"/>
    <xf numFmtId="0" fontId="2" fillId="3" borderId="0" xfId="0" applyFont="1" applyFill="1" applyAlignment="1">
      <alignment wrapText="1"/>
    </xf>
    <xf numFmtId="0" fontId="0" fillId="0" borderId="0" xfId="0" applyAlignment="1">
      <alignment wrapText="1"/>
    </xf>
    <xf numFmtId="14" fontId="0" fillId="0" borderId="0" xfId="0" applyNumberFormat="1"/>
    <xf numFmtId="164" fontId="0" fillId="0" borderId="0" xfId="0" applyNumberFormat="1"/>
    <xf numFmtId="10" fontId="0" fillId="0" borderId="0" xfId="0" applyNumberFormat="1"/>
    <xf numFmtId="1" fontId="0" fillId="0" borderId="0" xfId="0" applyNumberForma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4" fontId="0" fillId="0" borderId="0" xfId="0" applyNumberFormat="1"/>
    <xf numFmtId="166" fontId="0" fillId="0" borderId="0" xfId="0" applyNumberFormat="1"/>
    <xf numFmtId="14" fontId="0" fillId="0" borderId="0" xfId="0" applyNumberFormat="1" applyAlignment="1">
      <alignment horizontal="left" indent="2"/>
    </xf>
    <xf numFmtId="0" fontId="2" fillId="0" borderId="0" xfId="0" applyFont="1"/>
    <xf numFmtId="0" fontId="0" fillId="0" borderId="0" xfId="0" applyAlignment="1">
      <alignment horizontal="left" vertical="center" indent="1"/>
    </xf>
    <xf numFmtId="0" fontId="3" fillId="0" borderId="0" xfId="0" applyFont="1"/>
    <xf numFmtId="0" fontId="4" fillId="0" borderId="0" xfId="0" applyFont="1"/>
    <xf numFmtId="0" fontId="5" fillId="0" borderId="0" xfId="0" applyFont="1"/>
    <xf numFmtId="0" fontId="6" fillId="0" borderId="0" xfId="0" applyFont="1"/>
    <xf numFmtId="0" fontId="1" fillId="2" borderId="0" xfId="0" applyFont="1" applyFill="1" applyAlignment="1">
      <alignment horizontal="center" wrapText="1"/>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1.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3" Type="http://schemas.openxmlformats.org/officeDocument/2006/relationships/chartUserShapes" Target="../drawings/drawing25.xml"/><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[Retail_Sales_Analytics_Excel_Dashboard.xlsx]1.Sales by Category!PivotTable11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'1.Sales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'1.Sales by Category'!$A$4:$A$8</c:f>
              <c:strCache>
                <c:ptCount val="4"/>
                <c:pt idx="0">
                  <c:v>Technology</c:v>
                </c:pt>
                <c:pt idx="1">
                  <c:v>Furniture</c:v>
                </c:pt>
                <c:pt idx="2">
                  <c:v>Home Appliances</c:v>
                </c:pt>
                <c:pt idx="3">
                  <c:v>Office Supplies</c:v>
                </c:pt>
              </c:strCache>
            </c:strRef>
          </c:cat>
          <c:val>
            <c:numRef>
              <c:f>'1.Sales by Category'!$B$4:$B$8</c:f>
              <c:numCache>
                <c:formatCode>[$₹-4009]\ #,##0.00</c:formatCode>
                <c:ptCount val="4"/>
                <c:pt idx="0">
                  <c:v>163028613.3299998</c:v>
                </c:pt>
                <c:pt idx="1">
                  <c:v>45160854.689999968</c:v>
                </c:pt>
                <c:pt idx="2">
                  <c:v>19726761.710000008</c:v>
                </c:pt>
                <c:pt idx="3">
                  <c:v>14217844.849999998</c:v>
                </c:pt>
              </c:numCache>
            </c:numRef>
          </c:val>
          <c:extLst>
            <c:ext xmlns:c16="http://schemas.microsoft.com/office/drawing/2014/chart" uri="{C3380CC4-5D6E-409C-BE32-E72D297353CC}">
              <c16:uniqueId val="{00000000-AD4B-419D-81E6-AF0A4917D226}"/>
            </c:ext>
          </c:extLst>
        </c:ser>
        <c:dLbls>
          <c:dLblPos val="outEnd"/>
          <c:showLegendKey val="0"/>
          <c:showVal val="1"/>
          <c:showCatName val="0"/>
          <c:showSerName val="0"/>
          <c:showPercent val="0"/>
          <c:showBubbleSize val="0"/>
        </c:dLbls>
        <c:gapWidth val="219"/>
        <c:overlap val="-27"/>
        <c:axId val="286192416"/>
        <c:axId val="285391504"/>
      </c:barChart>
      <c:catAx>
        <c:axId val="28619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91504"/>
        <c:crosses val="autoZero"/>
        <c:auto val="1"/>
        <c:lblAlgn val="ctr"/>
        <c:lblOffset val="100"/>
        <c:noMultiLvlLbl val="0"/>
      </c:catAx>
      <c:valAx>
        <c:axId val="285391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92416"/>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[Retail_Sales_Analytics_Excel_Dashboard.xlsx]2.Profit by Category!PivotTable12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'2.Profit by Category'!$B$3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'2.Profit by Category'!$A$4:$A$8</c:f>
              <c:strCache>
                <c:ptCount val="4"/>
                <c:pt idx="0">
                  <c:v>Technology</c:v>
                </c:pt>
                <c:pt idx="1">
                  <c:v>Furniture</c:v>
                </c:pt>
                <c:pt idx="2">
                  <c:v>Home Appliances</c:v>
                </c:pt>
                <c:pt idx="3">
                  <c:v>Office Supplies</c:v>
                </c:pt>
              </c:strCache>
            </c:strRef>
          </c:cat>
          <c:val>
            <c:numRef>
              <c:f>'2.Profit by Category'!$B$4:$B$8</c:f>
              <c:numCache>
                <c:formatCode>[$₹-4009]\ #,##0.00</c:formatCode>
                <c:ptCount val="4"/>
                <c:pt idx="0">
                  <c:v>25406013.329999957</c:v>
                </c:pt>
                <c:pt idx="1">
                  <c:v>12784444.689999992</c:v>
                </c:pt>
                <c:pt idx="2">
                  <c:v>5448525.7100000009</c:v>
                </c:pt>
                <c:pt idx="3">
                  <c:v>5389063.8500000024</c:v>
                </c:pt>
              </c:numCache>
            </c:numRef>
          </c:val>
          <c:extLst>
            <c:ext xmlns:c16="http://schemas.microsoft.com/office/drawing/2014/chart" uri="{C3380CC4-5D6E-409C-BE32-E72D297353CC}">
              <c16:uniqueId val="{00000000-86A3-49BA-8FE8-2D866688B2A0}"/>
            </c:ext>
          </c:extLst>
        </c:ser>
        <c:dLbls>
          <c:dLblPos val="outEnd"/>
          <c:showLegendKey val="0"/>
          <c:showVal val="1"/>
          <c:showCatName val="0"/>
          <c:showSerName val="0"/>
          <c:showPercent val="0"/>
          <c:showBubbleSize val="0"/>
        </c:dLbls>
        <c:gapWidth val="219"/>
        <c:overlap val="-27"/>
        <c:axId val="1583118783"/>
        <c:axId val="285325744"/>
      </c:barChart>
      <c:catAx>
        <c:axId val="1583118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25744"/>
        <c:crosses val="autoZero"/>
        <c:auto val="1"/>
        <c:lblAlgn val="ctr"/>
        <c:lblOffset val="100"/>
        <c:noMultiLvlLbl val="0"/>
      </c:catAx>
      <c:valAx>
        <c:axId val="285325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Profit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18783"/>
        <c:crosses val="autoZero"/>
        <c:crossBetween val="between"/>
        <c:dispUnits>
          <c:builtInUnit val="ten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[Retail_Sales_Analytics_Excel_Dashboard.xlsx]3.Monthly Sales Trend!PivotTable13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'3.Monthly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'3.Monthly Sales Trend'!$A$4:$A$1034</c:f>
              <c:multiLvlStrCache>
                <c:ptCount val="994"/>
                <c:lvl>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pt idx="90">
                    <c:v>01-04-2023</c:v>
                  </c:pt>
                  <c:pt idx="91">
                    <c:v>02-04-2023</c:v>
                  </c:pt>
                  <c:pt idx="92">
                    <c:v>03-04-2023</c:v>
                  </c:pt>
                  <c:pt idx="93">
                    <c:v>04-04-2023</c:v>
                  </c:pt>
                  <c:pt idx="94">
                    <c:v>05-04-2023</c:v>
                  </c:pt>
                  <c:pt idx="95">
                    <c:v>06-04-2023</c:v>
                  </c:pt>
                  <c:pt idx="96">
                    <c:v>07-04-2023</c:v>
                  </c:pt>
                  <c:pt idx="97">
                    <c:v>08-04-2023</c:v>
                  </c:pt>
                  <c:pt idx="98">
                    <c:v>09-04-2023</c:v>
                  </c:pt>
                  <c:pt idx="99">
                    <c:v>10-04-2023</c:v>
                  </c:pt>
                  <c:pt idx="100">
                    <c:v>11-04-2023</c:v>
                  </c:pt>
                  <c:pt idx="101">
                    <c:v>12-04-2023</c:v>
                  </c:pt>
                  <c:pt idx="102">
                    <c:v>13-04-2023</c:v>
                  </c:pt>
                  <c:pt idx="103">
                    <c:v>14-04-2023</c:v>
                  </c:pt>
                  <c:pt idx="104">
                    <c:v>15-04-2023</c:v>
                  </c:pt>
                  <c:pt idx="105">
                    <c:v>16-04-2023</c:v>
                  </c:pt>
                  <c:pt idx="106">
                    <c:v>17-04-2023</c:v>
                  </c:pt>
                  <c:pt idx="107">
                    <c:v>18-04-2023</c:v>
                  </c:pt>
                  <c:pt idx="108">
                    <c:v>19-04-2023</c:v>
                  </c:pt>
                  <c:pt idx="109">
                    <c:v>20-04-2023</c:v>
                  </c:pt>
                  <c:pt idx="110">
                    <c:v>21-04-2023</c:v>
                  </c:pt>
                  <c:pt idx="111">
                    <c:v>22-04-2023</c:v>
                  </c:pt>
                  <c:pt idx="112">
                    <c:v>23-04-2023</c:v>
                  </c:pt>
                  <c:pt idx="113">
                    <c:v>24-04-2023</c:v>
                  </c:pt>
                  <c:pt idx="114">
                    <c:v>25-04-2023</c:v>
                  </c:pt>
                  <c:pt idx="115">
                    <c:v>26-04-2023</c:v>
                  </c:pt>
                  <c:pt idx="116">
                    <c:v>27-04-2023</c:v>
                  </c:pt>
                  <c:pt idx="117">
                    <c:v>28-04-2023</c:v>
                  </c:pt>
                  <c:pt idx="118">
                    <c:v>29-04-2023</c:v>
                  </c:pt>
                  <c:pt idx="119">
                    <c:v>30-04-2023</c:v>
                  </c:pt>
                  <c:pt idx="120">
                    <c:v>01-05-2023</c:v>
                  </c:pt>
                  <c:pt idx="121">
                    <c:v>02-05-2023</c:v>
                  </c:pt>
                  <c:pt idx="122">
                    <c:v>03-05-2023</c:v>
                  </c:pt>
                  <c:pt idx="123">
                    <c:v>04-05-2023</c:v>
                  </c:pt>
                  <c:pt idx="124">
                    <c:v>05-05-2023</c:v>
                  </c:pt>
                  <c:pt idx="125">
                    <c:v>06-05-2023</c:v>
                  </c:pt>
                  <c:pt idx="126">
                    <c:v>07-05-2023</c:v>
                  </c:pt>
                  <c:pt idx="127">
                    <c:v>08-05-2023</c:v>
                  </c:pt>
                  <c:pt idx="128">
                    <c:v>09-05-2023</c:v>
                  </c:pt>
                  <c:pt idx="129">
                    <c:v>10-05-2023</c:v>
                  </c:pt>
                  <c:pt idx="130">
                    <c:v>11-05-2023</c:v>
                  </c:pt>
                  <c:pt idx="131">
                    <c:v>12-05-2023</c:v>
                  </c:pt>
                  <c:pt idx="132">
                    <c:v>13-05-2023</c:v>
                  </c:pt>
                  <c:pt idx="133">
                    <c:v>14-05-2023</c:v>
                  </c:pt>
                  <c:pt idx="134">
                    <c:v>15-05-2023</c:v>
                  </c:pt>
                  <c:pt idx="135">
                    <c:v>16-05-2023</c:v>
                  </c:pt>
                  <c:pt idx="136">
                    <c:v>17-05-2023</c:v>
                  </c:pt>
                  <c:pt idx="137">
                    <c:v>18-05-2023</c:v>
                  </c:pt>
                  <c:pt idx="138">
                    <c:v>19-05-2023</c:v>
                  </c:pt>
                  <c:pt idx="139">
                    <c:v>20-05-2023</c:v>
                  </c:pt>
                  <c:pt idx="140">
                    <c:v>21-05-2023</c:v>
                  </c:pt>
                  <c:pt idx="141">
                    <c:v>22-05-2023</c:v>
                  </c:pt>
                  <c:pt idx="142">
                    <c:v>23-05-2023</c:v>
                  </c:pt>
                  <c:pt idx="143">
                    <c:v>24-05-2023</c:v>
                  </c:pt>
                  <c:pt idx="144">
                    <c:v>25-05-2023</c:v>
                  </c:pt>
                  <c:pt idx="145">
                    <c:v>26-05-2023</c:v>
                  </c:pt>
                  <c:pt idx="146">
                    <c:v>27-05-2023</c:v>
                  </c:pt>
                  <c:pt idx="147">
                    <c:v>28-05-2023</c:v>
                  </c:pt>
                  <c:pt idx="148">
                    <c:v>29-05-2023</c:v>
                  </c:pt>
                  <c:pt idx="149">
                    <c:v>30-05-2023</c:v>
                  </c:pt>
                  <c:pt idx="150">
                    <c:v>31-05-2023</c:v>
                  </c:pt>
                  <c:pt idx="151">
                    <c:v>01-06-2023</c:v>
                  </c:pt>
                  <c:pt idx="152">
                    <c:v>02-06-2023</c:v>
                  </c:pt>
                  <c:pt idx="153">
                    <c:v>03-06-2023</c:v>
                  </c:pt>
                  <c:pt idx="154">
                    <c:v>04-06-2023</c:v>
                  </c:pt>
                  <c:pt idx="155">
                    <c:v>05-06-2023</c:v>
                  </c:pt>
                  <c:pt idx="156">
                    <c:v>06-06-2023</c:v>
                  </c:pt>
                  <c:pt idx="157">
                    <c:v>07-06-2023</c:v>
                  </c:pt>
                  <c:pt idx="158">
                    <c:v>08-06-2023</c:v>
                  </c:pt>
                  <c:pt idx="159">
                    <c:v>09-06-2023</c:v>
                  </c:pt>
                  <c:pt idx="160">
                    <c:v>10-06-2023</c:v>
                  </c:pt>
                  <c:pt idx="161">
                    <c:v>11-06-2023</c:v>
                  </c:pt>
                  <c:pt idx="162">
                    <c:v>12-06-2023</c:v>
                  </c:pt>
                  <c:pt idx="163">
                    <c:v>13-06-2023</c:v>
                  </c:pt>
                  <c:pt idx="164">
                    <c:v>14-06-2023</c:v>
                  </c:pt>
                  <c:pt idx="165">
                    <c:v>15-06-2023</c:v>
                  </c:pt>
                  <c:pt idx="166">
                    <c:v>16-06-2023</c:v>
                  </c:pt>
                  <c:pt idx="167">
                    <c:v>17-06-2023</c:v>
                  </c:pt>
                  <c:pt idx="168">
                    <c:v>18-06-2023</c:v>
                  </c:pt>
                  <c:pt idx="169">
                    <c:v>19-06-2023</c:v>
                  </c:pt>
                  <c:pt idx="170">
                    <c:v>20-06-2023</c:v>
                  </c:pt>
                  <c:pt idx="171">
                    <c:v>21-06-2023</c:v>
                  </c:pt>
                  <c:pt idx="172">
                    <c:v>22-06-2023</c:v>
                  </c:pt>
                  <c:pt idx="173">
                    <c:v>23-06-2023</c:v>
                  </c:pt>
                  <c:pt idx="174">
                    <c:v>24-06-2023</c:v>
                  </c:pt>
                  <c:pt idx="175">
                    <c:v>25-06-2023</c:v>
                  </c:pt>
                  <c:pt idx="176">
                    <c:v>26-06-2023</c:v>
                  </c:pt>
                  <c:pt idx="177">
                    <c:v>27-06-2023</c:v>
                  </c:pt>
                  <c:pt idx="178">
                    <c:v>28-06-2023</c:v>
                  </c:pt>
                  <c:pt idx="179">
                    <c:v>29-06-2023</c:v>
                  </c:pt>
                  <c:pt idx="180">
                    <c:v>30-06-2023</c:v>
                  </c:pt>
                  <c:pt idx="181">
                    <c:v>01-07-2023</c:v>
                  </c:pt>
                  <c:pt idx="182">
                    <c:v>02-07-2023</c:v>
                  </c:pt>
                  <c:pt idx="183">
                    <c:v>03-07-2023</c:v>
                  </c:pt>
                  <c:pt idx="184">
                    <c:v>04-07-2023</c:v>
                  </c:pt>
                  <c:pt idx="185">
                    <c:v>05-07-2023</c:v>
                  </c:pt>
                  <c:pt idx="186">
                    <c:v>06-07-2023</c:v>
                  </c:pt>
                  <c:pt idx="187">
                    <c:v>07-07-2023</c:v>
                  </c:pt>
                  <c:pt idx="188">
                    <c:v>08-07-2023</c:v>
                  </c:pt>
                  <c:pt idx="189">
                    <c:v>09-07-2023</c:v>
                  </c:pt>
                  <c:pt idx="190">
                    <c:v>10-07-2023</c:v>
                  </c:pt>
                  <c:pt idx="191">
                    <c:v>11-07-2023</c:v>
                  </c:pt>
                  <c:pt idx="192">
                    <c:v>12-07-2023</c:v>
                  </c:pt>
                  <c:pt idx="193">
                    <c:v>13-07-2023</c:v>
                  </c:pt>
                  <c:pt idx="194">
                    <c:v>14-07-2023</c:v>
                  </c:pt>
                  <c:pt idx="195">
                    <c:v>15-07-2023</c:v>
                  </c:pt>
                  <c:pt idx="196">
                    <c:v>16-07-2023</c:v>
                  </c:pt>
                  <c:pt idx="197">
                    <c:v>17-07-2023</c:v>
                  </c:pt>
                  <c:pt idx="198">
                    <c:v>18-07-2023</c:v>
                  </c:pt>
                  <c:pt idx="199">
                    <c:v>19-07-2023</c:v>
                  </c:pt>
                  <c:pt idx="200">
                    <c:v>20-07-2023</c:v>
                  </c:pt>
                  <c:pt idx="201">
                    <c:v>21-07-2023</c:v>
                  </c:pt>
                  <c:pt idx="202">
                    <c:v>22-07-2023</c:v>
                  </c:pt>
                  <c:pt idx="203">
                    <c:v>23-07-2023</c:v>
                  </c:pt>
                  <c:pt idx="204">
                    <c:v>24-07-2023</c:v>
                  </c:pt>
                  <c:pt idx="205">
                    <c:v>25-07-2023</c:v>
                  </c:pt>
                  <c:pt idx="206">
                    <c:v>26-07-2023</c:v>
                  </c:pt>
                  <c:pt idx="207">
                    <c:v>27-07-2023</c:v>
                  </c:pt>
                  <c:pt idx="208">
                    <c:v>28-07-2023</c:v>
                  </c:pt>
                  <c:pt idx="209">
                    <c:v>29-07-2023</c:v>
                  </c:pt>
                  <c:pt idx="210">
                    <c:v>30-07-2023</c:v>
                  </c:pt>
                  <c:pt idx="211">
                    <c:v>31-07-2023</c:v>
                  </c:pt>
                  <c:pt idx="212">
                    <c:v>01-08-2023</c:v>
                  </c:pt>
                  <c:pt idx="213">
                    <c:v>02-08-2023</c:v>
                  </c:pt>
                  <c:pt idx="214">
                    <c:v>03-08-2023</c:v>
                  </c:pt>
                  <c:pt idx="215">
                    <c:v>04-08-2023</c:v>
                  </c:pt>
                  <c:pt idx="216">
                    <c:v>05-08-2023</c:v>
                  </c:pt>
                  <c:pt idx="217">
                    <c:v>06-08-2023</c:v>
                  </c:pt>
                  <c:pt idx="218">
                    <c:v>07-08-2023</c:v>
                  </c:pt>
                  <c:pt idx="219">
                    <c:v>08-08-2023</c:v>
                  </c:pt>
                  <c:pt idx="220">
                    <c:v>09-08-2023</c:v>
                  </c:pt>
                  <c:pt idx="221">
                    <c:v>11-08-2023</c:v>
                  </c:pt>
                  <c:pt idx="222">
                    <c:v>12-08-2023</c:v>
                  </c:pt>
                  <c:pt idx="223">
                    <c:v>13-08-2023</c:v>
                  </c:pt>
                  <c:pt idx="224">
                    <c:v>14-08-2023</c:v>
                  </c:pt>
                  <c:pt idx="225">
                    <c:v>15-08-2023</c:v>
                  </c:pt>
                  <c:pt idx="226">
                    <c:v>16-08-2023</c:v>
                  </c:pt>
                  <c:pt idx="227">
                    <c:v>17-08-2023</c:v>
                  </c:pt>
                  <c:pt idx="228">
                    <c:v>18-08-2023</c:v>
                  </c:pt>
                  <c:pt idx="229">
                    <c:v>19-08-2023</c:v>
                  </c:pt>
                  <c:pt idx="230">
                    <c:v>20-08-2023</c:v>
                  </c:pt>
                  <c:pt idx="231">
                    <c:v>21-08-2023</c:v>
                  </c:pt>
                  <c:pt idx="232">
                    <c:v>22-08-2023</c:v>
                  </c:pt>
                  <c:pt idx="233">
                    <c:v>23-08-2023</c:v>
                  </c:pt>
                  <c:pt idx="234">
                    <c:v>24-08-2023</c:v>
                  </c:pt>
                  <c:pt idx="235">
                    <c:v>25-08-2023</c:v>
                  </c:pt>
                  <c:pt idx="236">
                    <c:v>26-08-2023</c:v>
                  </c:pt>
                  <c:pt idx="237">
                    <c:v>27-08-2023</c:v>
                  </c:pt>
                  <c:pt idx="238">
                    <c:v>28-08-2023</c:v>
                  </c:pt>
                  <c:pt idx="239">
                    <c:v>29-08-2023</c:v>
                  </c:pt>
                  <c:pt idx="240">
                    <c:v>30-08-2023</c:v>
                  </c:pt>
                  <c:pt idx="241">
                    <c:v>31-08-2023</c:v>
                  </c:pt>
                  <c:pt idx="242">
                    <c:v>01-09-2023</c:v>
                  </c:pt>
                  <c:pt idx="243">
                    <c:v>02-09-2023</c:v>
                  </c:pt>
                  <c:pt idx="244">
                    <c:v>03-09-2023</c:v>
                  </c:pt>
                  <c:pt idx="245">
                    <c:v>04-09-2023</c:v>
                  </c:pt>
                  <c:pt idx="246">
                    <c:v>05-09-2023</c:v>
                  </c:pt>
                  <c:pt idx="247">
                    <c:v>06-09-2023</c:v>
                  </c:pt>
                  <c:pt idx="248">
                    <c:v>07-09-2023</c:v>
                  </c:pt>
                  <c:pt idx="249">
                    <c:v>08-09-2023</c:v>
                  </c:pt>
                  <c:pt idx="250">
                    <c:v>09-09-2023</c:v>
                  </c:pt>
                  <c:pt idx="251">
                    <c:v>10-09-2023</c:v>
                  </c:pt>
                  <c:pt idx="252">
                    <c:v>11-09-2023</c:v>
                  </c:pt>
                  <c:pt idx="253">
                    <c:v>12-09-2023</c:v>
                  </c:pt>
                  <c:pt idx="254">
                    <c:v>13-09-2023</c:v>
                  </c:pt>
                  <c:pt idx="255">
                    <c:v>14-09-2023</c:v>
                  </c:pt>
                  <c:pt idx="256">
                    <c:v>15-09-2023</c:v>
                  </c:pt>
                  <c:pt idx="257">
                    <c:v>16-09-2023</c:v>
                  </c:pt>
                  <c:pt idx="258">
                    <c:v>17-09-2023</c:v>
                  </c:pt>
                  <c:pt idx="259">
                    <c:v>18-09-2023</c:v>
                  </c:pt>
                  <c:pt idx="260">
                    <c:v>19-09-2023</c:v>
                  </c:pt>
                  <c:pt idx="261">
                    <c:v>20-09-2023</c:v>
                  </c:pt>
                  <c:pt idx="262">
                    <c:v>21-09-2023</c:v>
                  </c:pt>
                  <c:pt idx="263">
                    <c:v>22-09-2023</c:v>
                  </c:pt>
                  <c:pt idx="264">
                    <c:v>23-09-2023</c:v>
                  </c:pt>
                  <c:pt idx="265">
                    <c:v>24-09-2023</c:v>
                  </c:pt>
                  <c:pt idx="266">
                    <c:v>25-09-2023</c:v>
                  </c:pt>
                  <c:pt idx="267">
                    <c:v>26-09-2023</c:v>
                  </c:pt>
                  <c:pt idx="268">
                    <c:v>27-09-2023</c:v>
                  </c:pt>
                  <c:pt idx="269">
                    <c:v>28-09-2023</c:v>
                  </c:pt>
                  <c:pt idx="270">
                    <c:v>29-09-2023</c:v>
                  </c:pt>
                  <c:pt idx="271">
                    <c:v>30-09-2023</c:v>
                  </c:pt>
                  <c:pt idx="272">
                    <c:v>01-10-2023</c:v>
                  </c:pt>
                  <c:pt idx="273">
                    <c:v>02-10-2023</c:v>
                  </c:pt>
                  <c:pt idx="274">
                    <c:v>03-10-2023</c:v>
                  </c:pt>
                  <c:pt idx="275">
                    <c:v>04-10-2023</c:v>
                  </c:pt>
                  <c:pt idx="276">
                    <c:v>05-10-2023</c:v>
                  </c:pt>
                  <c:pt idx="277">
                    <c:v>06-10-2023</c:v>
                  </c:pt>
                  <c:pt idx="278">
                    <c:v>07-10-2023</c:v>
                  </c:pt>
                  <c:pt idx="279">
                    <c:v>08-10-2023</c:v>
                  </c:pt>
                  <c:pt idx="280">
                    <c:v>09-10-2023</c:v>
                  </c:pt>
                  <c:pt idx="281">
                    <c:v>10-10-2023</c:v>
                  </c:pt>
                  <c:pt idx="282">
                    <c:v>11-10-2023</c:v>
                  </c:pt>
                  <c:pt idx="283">
                    <c:v>12-10-2023</c:v>
                  </c:pt>
                  <c:pt idx="284">
                    <c:v>13-10-2023</c:v>
                  </c:pt>
                  <c:pt idx="285">
                    <c:v>14-10-2023</c:v>
                  </c:pt>
                  <c:pt idx="286">
                    <c:v>15-10-2023</c:v>
                  </c:pt>
                  <c:pt idx="287">
                    <c:v>16-10-2023</c:v>
                  </c:pt>
                  <c:pt idx="288">
                    <c:v>17-10-2023</c:v>
                  </c:pt>
                  <c:pt idx="289">
                    <c:v>18-10-2023</c:v>
                  </c:pt>
                  <c:pt idx="290">
                    <c:v>19-10-2023</c:v>
                  </c:pt>
                  <c:pt idx="291">
                    <c:v>20-10-2023</c:v>
                  </c:pt>
                  <c:pt idx="292">
                    <c:v>22-10-2023</c:v>
                  </c:pt>
                  <c:pt idx="293">
                    <c:v>23-10-2023</c:v>
                  </c:pt>
                  <c:pt idx="294">
                    <c:v>24-10-2023</c:v>
                  </c:pt>
                  <c:pt idx="295">
                    <c:v>25-10-2023</c:v>
                  </c:pt>
                  <c:pt idx="296">
                    <c:v>26-10-2023</c:v>
                  </c:pt>
                  <c:pt idx="297">
                    <c:v>27-10-2023</c:v>
                  </c:pt>
                  <c:pt idx="298">
                    <c:v>28-10-2023</c:v>
                  </c:pt>
                  <c:pt idx="299">
                    <c:v>29-10-2023</c:v>
                  </c:pt>
                  <c:pt idx="300">
                    <c:v>30-10-2023</c:v>
                  </c:pt>
                  <c:pt idx="301">
                    <c:v>31-10-2023</c:v>
                  </c:pt>
                  <c:pt idx="302">
                    <c:v>01-11-2023</c:v>
                  </c:pt>
                  <c:pt idx="303">
                    <c:v>02-11-2023</c:v>
                  </c:pt>
                  <c:pt idx="304">
                    <c:v>03-11-2023</c:v>
                  </c:pt>
                  <c:pt idx="305">
                    <c:v>04-11-2023</c:v>
                  </c:pt>
                  <c:pt idx="306">
                    <c:v>05-11-2023</c:v>
                  </c:pt>
                  <c:pt idx="307">
                    <c:v>06-11-2023</c:v>
                  </c:pt>
                  <c:pt idx="308">
                    <c:v>07-11-2023</c:v>
                  </c:pt>
                  <c:pt idx="309">
                    <c:v>08-11-2023</c:v>
                  </c:pt>
                  <c:pt idx="310">
                    <c:v>09-11-2023</c:v>
                  </c:pt>
                  <c:pt idx="311">
                    <c:v>10-11-2023</c:v>
                  </c:pt>
                  <c:pt idx="312">
                    <c:v>11-11-2023</c:v>
                  </c:pt>
                  <c:pt idx="313">
                    <c:v>12-11-2023</c:v>
                  </c:pt>
                  <c:pt idx="314">
                    <c:v>13-11-2023</c:v>
                  </c:pt>
                  <c:pt idx="315">
                    <c:v>14-11-2023</c:v>
                  </c:pt>
                  <c:pt idx="316">
                    <c:v>15-11-2023</c:v>
                  </c:pt>
                  <c:pt idx="317">
                    <c:v>16-11-2023</c:v>
                  </c:pt>
                  <c:pt idx="318">
                    <c:v>17-11-2023</c:v>
                  </c:pt>
                  <c:pt idx="319">
                    <c:v>18-11-2023</c:v>
                  </c:pt>
                  <c:pt idx="320">
                    <c:v>19-11-2023</c:v>
                  </c:pt>
                  <c:pt idx="321">
                    <c:v>20-11-2023</c:v>
                  </c:pt>
                  <c:pt idx="322">
                    <c:v>21-11-2023</c:v>
                  </c:pt>
                  <c:pt idx="323">
                    <c:v>22-11-2023</c:v>
                  </c:pt>
                  <c:pt idx="324">
                    <c:v>23-11-2023</c:v>
                  </c:pt>
                  <c:pt idx="325">
                    <c:v>24-11-2023</c:v>
                  </c:pt>
                  <c:pt idx="326">
                    <c:v>25-11-2023</c:v>
                  </c:pt>
                  <c:pt idx="327">
                    <c:v>26-11-2023</c:v>
                  </c:pt>
                  <c:pt idx="328">
                    <c:v>27-11-2023</c:v>
                  </c:pt>
                  <c:pt idx="329">
                    <c:v>28-11-2023</c:v>
                  </c:pt>
                  <c:pt idx="330">
                    <c:v>29-11-2023</c:v>
                  </c:pt>
                  <c:pt idx="331">
                    <c:v>30-11-2023</c:v>
                  </c:pt>
                  <c:pt idx="332">
                    <c:v>01-12-2023</c:v>
                  </c:pt>
                  <c:pt idx="333">
                    <c:v>02-12-2023</c:v>
                  </c:pt>
                  <c:pt idx="334">
                    <c:v>03-12-2023</c:v>
                  </c:pt>
                  <c:pt idx="335">
                    <c:v>04-12-2023</c:v>
                  </c:pt>
                  <c:pt idx="336">
                    <c:v>05-12-2023</c:v>
                  </c:pt>
                  <c:pt idx="337">
                    <c:v>06-12-2023</c:v>
                  </c:pt>
                  <c:pt idx="338">
                    <c:v>07-12-2023</c:v>
                  </c:pt>
                  <c:pt idx="339">
                    <c:v>08-12-2023</c:v>
                  </c:pt>
                  <c:pt idx="340">
                    <c:v>09-12-2023</c:v>
                  </c:pt>
                  <c:pt idx="341">
                    <c:v>10-12-2023</c:v>
                  </c:pt>
                  <c:pt idx="342">
                    <c:v>11-12-2023</c:v>
                  </c:pt>
                  <c:pt idx="343">
                    <c:v>12-12-2023</c:v>
                  </c:pt>
                  <c:pt idx="344">
                    <c:v>13-12-2023</c:v>
                  </c:pt>
                  <c:pt idx="345">
                    <c:v>14-12-2023</c:v>
                  </c:pt>
                  <c:pt idx="346">
                    <c:v>15-12-2023</c:v>
                  </c:pt>
                  <c:pt idx="347">
                    <c:v>16-12-2023</c:v>
                  </c:pt>
                  <c:pt idx="348">
                    <c:v>17-12-2023</c:v>
                  </c:pt>
                  <c:pt idx="349">
                    <c:v>18-12-2023</c:v>
                  </c:pt>
                  <c:pt idx="350">
                    <c:v>19-12-2023</c:v>
                  </c:pt>
                  <c:pt idx="351">
                    <c:v>20-12-2023</c:v>
                  </c:pt>
                  <c:pt idx="352">
                    <c:v>21-12-2023</c:v>
                  </c:pt>
                  <c:pt idx="353">
                    <c:v>22-12-2023</c:v>
                  </c:pt>
                  <c:pt idx="354">
                    <c:v>23-12-2023</c:v>
                  </c:pt>
                  <c:pt idx="355">
                    <c:v>24-12-2023</c:v>
                  </c:pt>
                  <c:pt idx="356">
                    <c:v>25-12-2023</c:v>
                  </c:pt>
                  <c:pt idx="357">
                    <c:v>26-12-2023</c:v>
                  </c:pt>
                  <c:pt idx="358">
                    <c:v>27-12-2023</c:v>
                  </c:pt>
                  <c:pt idx="359">
                    <c:v>28-12-2023</c:v>
                  </c:pt>
                  <c:pt idx="360">
                    <c:v>29-12-2023</c:v>
                  </c:pt>
                  <c:pt idx="361">
                    <c:v>30-12-2023</c:v>
                  </c:pt>
                  <c:pt idx="362">
                    <c:v>31-12-2023</c:v>
                  </c:pt>
                  <c:pt idx="363">
                    <c:v>01-01-2024</c:v>
                  </c:pt>
                  <c:pt idx="364">
                    <c:v>02-01-2024</c:v>
                  </c:pt>
                  <c:pt idx="365">
                    <c:v>03-01-2024</c:v>
                  </c:pt>
                  <c:pt idx="366">
                    <c:v>04-01-2024</c:v>
                  </c:pt>
                  <c:pt idx="367">
                    <c:v>05-01-2024</c:v>
                  </c:pt>
                  <c:pt idx="368">
                    <c:v>06-01-2024</c:v>
                  </c:pt>
                  <c:pt idx="369">
                    <c:v>07-01-2024</c:v>
                  </c:pt>
                  <c:pt idx="370">
                    <c:v>08-01-2024</c:v>
                  </c:pt>
                  <c:pt idx="371">
                    <c:v>09-01-2024</c:v>
                  </c:pt>
                  <c:pt idx="372">
                    <c:v>10-01-2024</c:v>
                  </c:pt>
                  <c:pt idx="373">
                    <c:v>11-01-2024</c:v>
                  </c:pt>
                  <c:pt idx="374">
                    <c:v>12-01-2024</c:v>
                  </c:pt>
                  <c:pt idx="375">
                    <c:v>13-01-2024</c:v>
                  </c:pt>
                  <c:pt idx="376">
                    <c:v>14-01-2024</c:v>
                  </c:pt>
                  <c:pt idx="377">
                    <c:v>15-01-2024</c:v>
                  </c:pt>
                  <c:pt idx="378">
                    <c:v>16-01-2024</c:v>
                  </c:pt>
                  <c:pt idx="379">
                    <c:v>17-01-2024</c:v>
                  </c:pt>
                  <c:pt idx="380">
                    <c:v>18-01-2024</c:v>
                  </c:pt>
                  <c:pt idx="381">
                    <c:v>19-01-2024</c:v>
                  </c:pt>
                  <c:pt idx="382">
                    <c:v>20-01-2024</c:v>
                  </c:pt>
                  <c:pt idx="383">
                    <c:v>21-01-2024</c:v>
                  </c:pt>
                  <c:pt idx="384">
                    <c:v>22-01-2024</c:v>
                  </c:pt>
                  <c:pt idx="385">
                    <c:v>23-01-2024</c:v>
                  </c:pt>
                  <c:pt idx="386">
                    <c:v>24-01-2024</c:v>
                  </c:pt>
                  <c:pt idx="387">
                    <c:v>25-01-2024</c:v>
                  </c:pt>
                  <c:pt idx="388">
                    <c:v>26-01-2024</c:v>
                  </c:pt>
                  <c:pt idx="389">
                    <c:v>27-01-2024</c:v>
                  </c:pt>
                  <c:pt idx="390">
                    <c:v>28-01-2024</c:v>
                  </c:pt>
                  <c:pt idx="391">
                    <c:v>29-01-2024</c:v>
                  </c:pt>
                  <c:pt idx="392">
                    <c:v>30-01-2024</c:v>
                  </c:pt>
                  <c:pt idx="393">
                    <c:v>31-01-2024</c:v>
                  </c:pt>
                  <c:pt idx="394">
                    <c:v>01-02-2024</c:v>
                  </c:pt>
                  <c:pt idx="395">
                    <c:v>02-02-2024</c:v>
                  </c:pt>
                  <c:pt idx="396">
                    <c:v>03-02-2024</c:v>
                  </c:pt>
                  <c:pt idx="397">
                    <c:v>04-02-2024</c:v>
                  </c:pt>
                  <c:pt idx="398">
                    <c:v>05-02-2024</c:v>
                  </c:pt>
                  <c:pt idx="399">
                    <c:v>06-02-2024</c:v>
                  </c:pt>
                  <c:pt idx="400">
                    <c:v>07-02-2024</c:v>
                  </c:pt>
                  <c:pt idx="401">
                    <c:v>08-02-2024</c:v>
                  </c:pt>
                  <c:pt idx="402">
                    <c:v>09-02-2024</c:v>
                  </c:pt>
                  <c:pt idx="403">
                    <c:v>10-02-2024</c:v>
                  </c:pt>
                  <c:pt idx="404">
                    <c:v>11-02-2024</c:v>
                  </c:pt>
                  <c:pt idx="405">
                    <c:v>12-02-2024</c:v>
                  </c:pt>
                  <c:pt idx="406">
                    <c:v>13-02-2024</c:v>
                  </c:pt>
                  <c:pt idx="407">
                    <c:v>14-02-2024</c:v>
                  </c:pt>
                  <c:pt idx="408">
                    <c:v>15-02-2024</c:v>
                  </c:pt>
                  <c:pt idx="409">
                    <c:v>16-02-2024</c:v>
                  </c:pt>
                  <c:pt idx="410">
                    <c:v>17-02-2024</c:v>
                  </c:pt>
                  <c:pt idx="411">
                    <c:v>18-02-2024</c:v>
                  </c:pt>
                  <c:pt idx="412">
                    <c:v>19-02-2024</c:v>
                  </c:pt>
                  <c:pt idx="413">
                    <c:v>20-02-2024</c:v>
                  </c:pt>
                  <c:pt idx="414">
                    <c:v>21-02-2024</c:v>
                  </c:pt>
                  <c:pt idx="415">
                    <c:v>22-02-2024</c:v>
                  </c:pt>
                  <c:pt idx="416">
                    <c:v>23-02-2024</c:v>
                  </c:pt>
                  <c:pt idx="417">
                    <c:v>24-02-2024</c:v>
                  </c:pt>
                  <c:pt idx="418">
                    <c:v>25-02-2024</c:v>
                  </c:pt>
                  <c:pt idx="419">
                    <c:v>26-02-2024</c:v>
                  </c:pt>
                  <c:pt idx="420">
                    <c:v>27-02-2024</c:v>
                  </c:pt>
                  <c:pt idx="421">
                    <c:v>28-02-2024</c:v>
                  </c:pt>
                  <c:pt idx="422">
                    <c:v>29-02-2024</c:v>
                  </c:pt>
                  <c:pt idx="423">
                    <c:v>01-03-2024</c:v>
                  </c:pt>
                  <c:pt idx="424">
                    <c:v>02-03-2024</c:v>
                  </c:pt>
                  <c:pt idx="425">
                    <c:v>03-03-2024</c:v>
                  </c:pt>
                  <c:pt idx="426">
                    <c:v>04-03-2024</c:v>
                  </c:pt>
                  <c:pt idx="427">
                    <c:v>05-03-2024</c:v>
                  </c:pt>
                  <c:pt idx="428">
                    <c:v>06-03-2024</c:v>
                  </c:pt>
                  <c:pt idx="429">
                    <c:v>07-03-2024</c:v>
                  </c:pt>
                  <c:pt idx="430">
                    <c:v>08-03-2024</c:v>
                  </c:pt>
                  <c:pt idx="431">
                    <c:v>09-03-2024</c:v>
                  </c:pt>
                  <c:pt idx="432">
                    <c:v>10-03-2024</c:v>
                  </c:pt>
                  <c:pt idx="433">
                    <c:v>11-03-2024</c:v>
                  </c:pt>
                  <c:pt idx="434">
                    <c:v>12-03-2024</c:v>
                  </c:pt>
                  <c:pt idx="435">
                    <c:v>13-03-2024</c:v>
                  </c:pt>
                  <c:pt idx="436">
                    <c:v>14-03-2024</c:v>
                  </c:pt>
                  <c:pt idx="437">
                    <c:v>15-03-2024</c:v>
                  </c:pt>
                  <c:pt idx="438">
                    <c:v>16-03-2024</c:v>
                  </c:pt>
                  <c:pt idx="439">
                    <c:v>17-03-2024</c:v>
                  </c:pt>
                  <c:pt idx="440">
                    <c:v>18-03-2024</c:v>
                  </c:pt>
                  <c:pt idx="441">
                    <c:v>19-03-2024</c:v>
                  </c:pt>
                  <c:pt idx="442">
                    <c:v>20-03-2024</c:v>
                  </c:pt>
                  <c:pt idx="443">
                    <c:v>21-03-2024</c:v>
                  </c:pt>
                  <c:pt idx="444">
                    <c:v>22-03-2024</c:v>
                  </c:pt>
                  <c:pt idx="445">
                    <c:v>23-03-2024</c:v>
                  </c:pt>
                  <c:pt idx="446">
                    <c:v>24-03-2024</c:v>
                  </c:pt>
                  <c:pt idx="447">
                    <c:v>25-03-2024</c:v>
                  </c:pt>
                  <c:pt idx="448">
                    <c:v>26-03-2024</c:v>
                  </c:pt>
                  <c:pt idx="449">
                    <c:v>27-03-2024</c:v>
                  </c:pt>
                  <c:pt idx="450">
                    <c:v>28-03-2024</c:v>
                  </c:pt>
                  <c:pt idx="451">
                    <c:v>29-03-2024</c:v>
                  </c:pt>
                  <c:pt idx="452">
                    <c:v>30-03-2024</c:v>
                  </c:pt>
                  <c:pt idx="453">
                    <c:v>31-03-2024</c:v>
                  </c:pt>
                  <c:pt idx="454">
                    <c:v>01-04-2024</c:v>
                  </c:pt>
                  <c:pt idx="455">
                    <c:v>02-04-2024</c:v>
                  </c:pt>
                  <c:pt idx="456">
                    <c:v>03-04-2024</c:v>
                  </c:pt>
                  <c:pt idx="457">
                    <c:v>04-04-2024</c:v>
                  </c:pt>
                  <c:pt idx="458">
                    <c:v>05-04-2024</c:v>
                  </c:pt>
                  <c:pt idx="459">
                    <c:v>06-04-2024</c:v>
                  </c:pt>
                  <c:pt idx="460">
                    <c:v>07-04-2024</c:v>
                  </c:pt>
                  <c:pt idx="461">
                    <c:v>08-04-2024</c:v>
                  </c:pt>
                  <c:pt idx="462">
                    <c:v>09-04-2024</c:v>
                  </c:pt>
                  <c:pt idx="463">
                    <c:v>10-04-2024</c:v>
                  </c:pt>
                  <c:pt idx="464">
                    <c:v>11-04-2024</c:v>
                  </c:pt>
                  <c:pt idx="465">
                    <c:v>12-04-2024</c:v>
                  </c:pt>
                  <c:pt idx="466">
                    <c:v>13-04-2024</c:v>
                  </c:pt>
                  <c:pt idx="467">
                    <c:v>14-04-2024</c:v>
                  </c:pt>
                  <c:pt idx="468">
                    <c:v>15-04-2024</c:v>
                  </c:pt>
                  <c:pt idx="469">
                    <c:v>16-04-2024</c:v>
                  </c:pt>
                  <c:pt idx="470">
                    <c:v>17-04-2024</c:v>
                  </c:pt>
                  <c:pt idx="471">
                    <c:v>18-04-2024</c:v>
                  </c:pt>
                  <c:pt idx="472">
                    <c:v>19-04-2024</c:v>
                  </c:pt>
                  <c:pt idx="473">
                    <c:v>20-04-2024</c:v>
                  </c:pt>
                  <c:pt idx="474">
                    <c:v>21-04-2024</c:v>
                  </c:pt>
                  <c:pt idx="475">
                    <c:v>22-04-2024</c:v>
                  </c:pt>
                  <c:pt idx="476">
                    <c:v>23-04-2024</c:v>
                  </c:pt>
                  <c:pt idx="477">
                    <c:v>24-04-2024</c:v>
                  </c:pt>
                  <c:pt idx="478">
                    <c:v>25-04-2024</c:v>
                  </c:pt>
                  <c:pt idx="479">
                    <c:v>26-04-2024</c:v>
                  </c:pt>
                  <c:pt idx="480">
                    <c:v>27-04-2024</c:v>
                  </c:pt>
                  <c:pt idx="481">
                    <c:v>28-04-2024</c:v>
                  </c:pt>
                  <c:pt idx="482">
                    <c:v>29-04-2024</c:v>
                  </c:pt>
                  <c:pt idx="483">
                    <c:v>30-04-2024</c:v>
                  </c:pt>
                  <c:pt idx="484">
                    <c:v>01-05-2024</c:v>
                  </c:pt>
                  <c:pt idx="485">
                    <c:v>02-05-2024</c:v>
                  </c:pt>
                  <c:pt idx="486">
                    <c:v>03-05-2024</c:v>
                  </c:pt>
                  <c:pt idx="487">
                    <c:v>04-05-2024</c:v>
                  </c:pt>
                  <c:pt idx="488">
                    <c:v>05-05-2024</c:v>
                  </c:pt>
                  <c:pt idx="489">
                    <c:v>06-05-2024</c:v>
                  </c:pt>
                  <c:pt idx="490">
                    <c:v>07-05-2024</c:v>
                  </c:pt>
                  <c:pt idx="491">
                    <c:v>08-05-2024</c:v>
                  </c:pt>
                  <c:pt idx="492">
                    <c:v>09-05-2024</c:v>
                  </c:pt>
                  <c:pt idx="493">
                    <c:v>10-05-2024</c:v>
                  </c:pt>
                  <c:pt idx="494">
                    <c:v>11-05-2024</c:v>
                  </c:pt>
                  <c:pt idx="495">
                    <c:v>12-05-2024</c:v>
                  </c:pt>
                  <c:pt idx="496">
                    <c:v>13-05-2024</c:v>
                  </c:pt>
                  <c:pt idx="497">
                    <c:v>14-05-2024</c:v>
                  </c:pt>
                  <c:pt idx="498">
                    <c:v>15-05-2024</c:v>
                  </c:pt>
                  <c:pt idx="499">
                    <c:v>16-05-2024</c:v>
                  </c:pt>
                  <c:pt idx="500">
                    <c:v>17-05-2024</c:v>
                  </c:pt>
                  <c:pt idx="501">
                    <c:v>18-05-2024</c:v>
                  </c:pt>
                  <c:pt idx="502">
                    <c:v>19-05-2024</c:v>
                  </c:pt>
                  <c:pt idx="503">
                    <c:v>20-05-2024</c:v>
                  </c:pt>
                  <c:pt idx="504">
                    <c:v>21-05-2024</c:v>
                  </c:pt>
                  <c:pt idx="505">
                    <c:v>22-05-2024</c:v>
                  </c:pt>
                  <c:pt idx="506">
                    <c:v>23-05-2024</c:v>
                  </c:pt>
                  <c:pt idx="507">
                    <c:v>24-05-2024</c:v>
                  </c:pt>
                  <c:pt idx="508">
                    <c:v>25-05-2024</c:v>
                  </c:pt>
                  <c:pt idx="509">
                    <c:v>26-05-2024</c:v>
                  </c:pt>
                  <c:pt idx="510">
                    <c:v>27-05-2024</c:v>
                  </c:pt>
                  <c:pt idx="511">
                    <c:v>28-05-2024</c:v>
                  </c:pt>
                  <c:pt idx="512">
                    <c:v>29-05-2024</c:v>
                  </c:pt>
                  <c:pt idx="513">
                    <c:v>30-05-2024</c:v>
                  </c:pt>
                  <c:pt idx="514">
                    <c:v>31-05-2024</c:v>
                  </c:pt>
                  <c:pt idx="515">
                    <c:v>01-06-2024</c:v>
                  </c:pt>
                  <c:pt idx="516">
                    <c:v>02-06-2024</c:v>
                  </c:pt>
                  <c:pt idx="517">
                    <c:v>03-06-2024</c:v>
                  </c:pt>
                  <c:pt idx="518">
                    <c:v>04-06-2024</c:v>
                  </c:pt>
                  <c:pt idx="519">
                    <c:v>05-06-2024</c:v>
                  </c:pt>
                  <c:pt idx="520">
                    <c:v>06-06-2024</c:v>
                  </c:pt>
                  <c:pt idx="521">
                    <c:v>07-06-2024</c:v>
                  </c:pt>
                  <c:pt idx="522">
                    <c:v>08-06-2024</c:v>
                  </c:pt>
                  <c:pt idx="523">
                    <c:v>09-06-2024</c:v>
                  </c:pt>
                  <c:pt idx="524">
                    <c:v>10-06-2024</c:v>
                  </c:pt>
                  <c:pt idx="525">
                    <c:v>11-06-2024</c:v>
                  </c:pt>
                  <c:pt idx="526">
                    <c:v>13-06-2024</c:v>
                  </c:pt>
                  <c:pt idx="527">
                    <c:v>14-06-2024</c:v>
                  </c:pt>
                  <c:pt idx="528">
                    <c:v>15-06-2024</c:v>
                  </c:pt>
                  <c:pt idx="529">
                    <c:v>16-06-2024</c:v>
                  </c:pt>
                  <c:pt idx="530">
                    <c:v>17-06-2024</c:v>
                  </c:pt>
                  <c:pt idx="531">
                    <c:v>18-06-2024</c:v>
                  </c:pt>
                  <c:pt idx="532">
                    <c:v>19-06-2024</c:v>
                  </c:pt>
                  <c:pt idx="533">
                    <c:v>20-06-2024</c:v>
                  </c:pt>
                  <c:pt idx="534">
                    <c:v>21-06-2024</c:v>
                  </c:pt>
                  <c:pt idx="535">
                    <c:v>22-06-2024</c:v>
                  </c:pt>
                  <c:pt idx="536">
                    <c:v>23-06-2024</c:v>
                  </c:pt>
                  <c:pt idx="537">
                    <c:v>24-06-2024</c:v>
                  </c:pt>
                  <c:pt idx="538">
                    <c:v>25-06-2024</c:v>
                  </c:pt>
                  <c:pt idx="539">
                    <c:v>26-06-2024</c:v>
                  </c:pt>
                  <c:pt idx="540">
                    <c:v>27-06-2024</c:v>
                  </c:pt>
                  <c:pt idx="541">
                    <c:v>28-06-2024</c:v>
                  </c:pt>
                  <c:pt idx="542">
                    <c:v>29-06-2024</c:v>
                  </c:pt>
                  <c:pt idx="543">
                    <c:v>30-06-2024</c:v>
                  </c:pt>
                  <c:pt idx="544">
                    <c:v>01-07-2024</c:v>
                  </c:pt>
                  <c:pt idx="545">
                    <c:v>02-07-2024</c:v>
                  </c:pt>
                  <c:pt idx="546">
                    <c:v>03-07-2024</c:v>
                  </c:pt>
                  <c:pt idx="547">
                    <c:v>04-07-2024</c:v>
                  </c:pt>
                  <c:pt idx="548">
                    <c:v>06-07-2024</c:v>
                  </c:pt>
                  <c:pt idx="549">
                    <c:v>07-07-2024</c:v>
                  </c:pt>
                  <c:pt idx="550">
                    <c:v>08-07-2024</c:v>
                  </c:pt>
                  <c:pt idx="551">
                    <c:v>09-07-2024</c:v>
                  </c:pt>
                  <c:pt idx="552">
                    <c:v>10-07-2024</c:v>
                  </c:pt>
                  <c:pt idx="553">
                    <c:v>11-07-2024</c:v>
                  </c:pt>
                  <c:pt idx="554">
                    <c:v>12-07-2024</c:v>
                  </c:pt>
                  <c:pt idx="555">
                    <c:v>13-07-2024</c:v>
                  </c:pt>
                  <c:pt idx="556">
                    <c:v>14-07-2024</c:v>
                  </c:pt>
                  <c:pt idx="557">
                    <c:v>15-07-2024</c:v>
                  </c:pt>
                  <c:pt idx="558">
                    <c:v>16-07-2024</c:v>
                  </c:pt>
                  <c:pt idx="559">
                    <c:v>17-07-2024</c:v>
                  </c:pt>
                  <c:pt idx="560">
                    <c:v>18-07-2024</c:v>
                  </c:pt>
                  <c:pt idx="561">
                    <c:v>19-07-2024</c:v>
                  </c:pt>
                  <c:pt idx="562">
                    <c:v>20-07-2024</c:v>
                  </c:pt>
                  <c:pt idx="563">
                    <c:v>21-07-2024</c:v>
                  </c:pt>
                  <c:pt idx="564">
                    <c:v>22-07-2024</c:v>
                  </c:pt>
                  <c:pt idx="565">
                    <c:v>23-07-2024</c:v>
                  </c:pt>
                  <c:pt idx="566">
                    <c:v>24-07-2024</c:v>
                  </c:pt>
                  <c:pt idx="567">
                    <c:v>25-07-2024</c:v>
                  </c:pt>
                  <c:pt idx="568">
                    <c:v>26-07-2024</c:v>
                  </c:pt>
                  <c:pt idx="569">
                    <c:v>27-07-2024</c:v>
                  </c:pt>
                  <c:pt idx="570">
                    <c:v>28-07-2024</c:v>
                  </c:pt>
                  <c:pt idx="571">
                    <c:v>29-07-2024</c:v>
                  </c:pt>
                  <c:pt idx="572">
                    <c:v>30-07-2024</c:v>
                  </c:pt>
                  <c:pt idx="573">
                    <c:v>31-07-2024</c:v>
                  </c:pt>
                  <c:pt idx="574">
                    <c:v>01-08-2024</c:v>
                  </c:pt>
                  <c:pt idx="575">
                    <c:v>02-08-2024</c:v>
                  </c:pt>
                  <c:pt idx="576">
                    <c:v>03-08-2024</c:v>
                  </c:pt>
                  <c:pt idx="577">
                    <c:v>04-08-2024</c:v>
                  </c:pt>
                  <c:pt idx="578">
                    <c:v>05-08-2024</c:v>
                  </c:pt>
                  <c:pt idx="579">
                    <c:v>06-08-2024</c:v>
                  </c:pt>
                  <c:pt idx="580">
                    <c:v>07-08-2024</c:v>
                  </c:pt>
                  <c:pt idx="581">
                    <c:v>08-08-2024</c:v>
                  </c:pt>
                  <c:pt idx="582">
                    <c:v>09-08-2024</c:v>
                  </c:pt>
                  <c:pt idx="583">
                    <c:v>10-08-2024</c:v>
                  </c:pt>
                  <c:pt idx="584">
                    <c:v>11-08-2024</c:v>
                  </c:pt>
                  <c:pt idx="585">
                    <c:v>12-08-2024</c:v>
                  </c:pt>
                  <c:pt idx="586">
                    <c:v>13-08-2024</c:v>
                  </c:pt>
                  <c:pt idx="587">
                    <c:v>14-08-2024</c:v>
                  </c:pt>
                  <c:pt idx="588">
                    <c:v>15-08-2024</c:v>
                  </c:pt>
                  <c:pt idx="589">
                    <c:v>16-08-2024</c:v>
                  </c:pt>
                  <c:pt idx="590">
                    <c:v>17-08-2024</c:v>
                  </c:pt>
                  <c:pt idx="591">
                    <c:v>18-08-2024</c:v>
                  </c:pt>
                  <c:pt idx="592">
                    <c:v>19-08-2024</c:v>
                  </c:pt>
                  <c:pt idx="593">
                    <c:v>20-08-2024</c:v>
                  </c:pt>
                  <c:pt idx="594">
                    <c:v>21-08-2024</c:v>
                  </c:pt>
                  <c:pt idx="595">
                    <c:v>22-08-2024</c:v>
                  </c:pt>
                  <c:pt idx="596">
                    <c:v>23-08-2024</c:v>
                  </c:pt>
                  <c:pt idx="597">
                    <c:v>24-08-2024</c:v>
                  </c:pt>
                  <c:pt idx="598">
                    <c:v>25-08-2024</c:v>
                  </c:pt>
                  <c:pt idx="599">
                    <c:v>26-08-2024</c:v>
                  </c:pt>
                  <c:pt idx="600">
                    <c:v>27-08-2024</c:v>
                  </c:pt>
                  <c:pt idx="601">
                    <c:v>28-08-2024</c:v>
                  </c:pt>
                  <c:pt idx="602">
                    <c:v>29-08-2024</c:v>
                  </c:pt>
                  <c:pt idx="603">
                    <c:v>30-08-2024</c:v>
                  </c:pt>
                  <c:pt idx="604">
                    <c:v>31-08-2024</c:v>
                  </c:pt>
                  <c:pt idx="605">
                    <c:v>01-09-2024</c:v>
                  </c:pt>
                  <c:pt idx="606">
                    <c:v>02-09-2024</c:v>
                  </c:pt>
                  <c:pt idx="607">
                    <c:v>03-09-2024</c:v>
                  </c:pt>
                  <c:pt idx="608">
                    <c:v>04-09-2024</c:v>
                  </c:pt>
                  <c:pt idx="609">
                    <c:v>05-09-2024</c:v>
                  </c:pt>
                  <c:pt idx="610">
                    <c:v>06-09-2024</c:v>
                  </c:pt>
                  <c:pt idx="611">
                    <c:v>07-09-2024</c:v>
                  </c:pt>
                  <c:pt idx="612">
                    <c:v>08-09-2024</c:v>
                  </c:pt>
                  <c:pt idx="613">
                    <c:v>09-09-2024</c:v>
                  </c:pt>
                  <c:pt idx="614">
                    <c:v>10-09-2024</c:v>
                  </c:pt>
                  <c:pt idx="615">
                    <c:v>11-09-2024</c:v>
                  </c:pt>
                  <c:pt idx="616">
                    <c:v>12-09-2024</c:v>
                  </c:pt>
                  <c:pt idx="617">
                    <c:v>13-09-2024</c:v>
                  </c:pt>
                  <c:pt idx="618">
                    <c:v>14-09-2024</c:v>
                  </c:pt>
                  <c:pt idx="619">
                    <c:v>15-09-2024</c:v>
                  </c:pt>
                  <c:pt idx="620">
                    <c:v>16-09-2024</c:v>
                  </c:pt>
                  <c:pt idx="621">
                    <c:v>17-09-2024</c:v>
                  </c:pt>
                  <c:pt idx="622">
                    <c:v>18-09-2024</c:v>
                  </c:pt>
                  <c:pt idx="623">
                    <c:v>19-09-2024</c:v>
                  </c:pt>
                  <c:pt idx="624">
                    <c:v>20-09-2024</c:v>
                  </c:pt>
                  <c:pt idx="625">
                    <c:v>21-09-2024</c:v>
                  </c:pt>
                  <c:pt idx="626">
                    <c:v>22-09-2024</c:v>
                  </c:pt>
                  <c:pt idx="627">
                    <c:v>23-09-2024</c:v>
                  </c:pt>
                  <c:pt idx="628">
                    <c:v>24-09-2024</c:v>
                  </c:pt>
                  <c:pt idx="629">
                    <c:v>25-09-2024</c:v>
                  </c:pt>
                  <c:pt idx="630">
                    <c:v>26-09-2024</c:v>
                  </c:pt>
                  <c:pt idx="631">
                    <c:v>27-09-2024</c:v>
                  </c:pt>
                  <c:pt idx="632">
                    <c:v>28-09-2024</c:v>
                  </c:pt>
                  <c:pt idx="633">
                    <c:v>29-09-2024</c:v>
                  </c:pt>
                  <c:pt idx="634">
                    <c:v>30-09-2024</c:v>
                  </c:pt>
                  <c:pt idx="635">
                    <c:v>01-10-2024</c:v>
                  </c:pt>
                  <c:pt idx="636">
                    <c:v>02-10-2024</c:v>
                  </c:pt>
                  <c:pt idx="637">
                    <c:v>03-10-2024</c:v>
                  </c:pt>
                  <c:pt idx="638">
                    <c:v>04-10-2024</c:v>
                  </c:pt>
                  <c:pt idx="639">
                    <c:v>05-10-2024</c:v>
                  </c:pt>
                  <c:pt idx="640">
                    <c:v>06-10-2024</c:v>
                  </c:pt>
                  <c:pt idx="641">
                    <c:v>07-10-2024</c:v>
                  </c:pt>
                  <c:pt idx="642">
                    <c:v>08-10-2024</c:v>
                  </c:pt>
                  <c:pt idx="643">
                    <c:v>09-10-2024</c:v>
                  </c:pt>
                  <c:pt idx="644">
                    <c:v>10-10-2024</c:v>
                  </c:pt>
                  <c:pt idx="645">
                    <c:v>11-10-2024</c:v>
                  </c:pt>
                  <c:pt idx="646">
                    <c:v>12-10-2024</c:v>
                  </c:pt>
                  <c:pt idx="647">
                    <c:v>13-10-2024</c:v>
                  </c:pt>
                  <c:pt idx="648">
                    <c:v>14-10-2024</c:v>
                  </c:pt>
                  <c:pt idx="649">
                    <c:v>15-10-2024</c:v>
                  </c:pt>
                  <c:pt idx="650">
                    <c:v>16-10-2024</c:v>
                  </c:pt>
                  <c:pt idx="651">
                    <c:v>17-10-2024</c:v>
                  </c:pt>
                  <c:pt idx="652">
                    <c:v>18-10-2024</c:v>
                  </c:pt>
                  <c:pt idx="653">
                    <c:v>19-10-2024</c:v>
                  </c:pt>
                  <c:pt idx="654">
                    <c:v>20-10-2024</c:v>
                  </c:pt>
                  <c:pt idx="655">
                    <c:v>21-10-2024</c:v>
                  </c:pt>
                  <c:pt idx="656">
                    <c:v>22-10-2024</c:v>
                  </c:pt>
                  <c:pt idx="657">
                    <c:v>23-10-2024</c:v>
                  </c:pt>
                  <c:pt idx="658">
                    <c:v>24-10-2024</c:v>
                  </c:pt>
                  <c:pt idx="659">
                    <c:v>25-10-2024</c:v>
                  </c:pt>
                  <c:pt idx="660">
                    <c:v>26-10-2024</c:v>
                  </c:pt>
                  <c:pt idx="661">
                    <c:v>27-10-2024</c:v>
                  </c:pt>
                  <c:pt idx="662">
                    <c:v>28-10-2024</c:v>
                  </c:pt>
                  <c:pt idx="663">
                    <c:v>29-10-2024</c:v>
                  </c:pt>
                  <c:pt idx="664">
                    <c:v>30-10-2024</c:v>
                  </c:pt>
                  <c:pt idx="665">
                    <c:v>31-10-2024</c:v>
                  </c:pt>
                  <c:pt idx="666">
                    <c:v>01-11-2024</c:v>
                  </c:pt>
                  <c:pt idx="667">
                    <c:v>02-11-2024</c:v>
                  </c:pt>
                  <c:pt idx="668">
                    <c:v>03-11-2024</c:v>
                  </c:pt>
                  <c:pt idx="669">
                    <c:v>04-11-2024</c:v>
                  </c:pt>
                  <c:pt idx="670">
                    <c:v>05-11-2024</c:v>
                  </c:pt>
                  <c:pt idx="671">
                    <c:v>06-11-2024</c:v>
                  </c:pt>
                  <c:pt idx="672">
                    <c:v>07-11-2024</c:v>
                  </c:pt>
                  <c:pt idx="673">
                    <c:v>08-11-2024</c:v>
                  </c:pt>
                  <c:pt idx="674">
                    <c:v>09-11-2024</c:v>
                  </c:pt>
                  <c:pt idx="675">
                    <c:v>10-11-2024</c:v>
                  </c:pt>
                  <c:pt idx="676">
                    <c:v>11-11-2024</c:v>
                  </c:pt>
                  <c:pt idx="677">
                    <c:v>12-11-2024</c:v>
                  </c:pt>
                  <c:pt idx="678">
                    <c:v>13-11-2024</c:v>
                  </c:pt>
                  <c:pt idx="679">
                    <c:v>14-11-2024</c:v>
                  </c:pt>
                  <c:pt idx="680">
                    <c:v>15-11-2024</c:v>
                  </c:pt>
                  <c:pt idx="681">
                    <c:v>16-11-2024</c:v>
                  </c:pt>
                  <c:pt idx="682">
                    <c:v>17-11-2024</c:v>
                  </c:pt>
                  <c:pt idx="683">
                    <c:v>18-11-2024</c:v>
                  </c:pt>
                  <c:pt idx="684">
                    <c:v>19-11-2024</c:v>
                  </c:pt>
                  <c:pt idx="685">
                    <c:v>20-11-2024</c:v>
                  </c:pt>
                  <c:pt idx="686">
                    <c:v>21-11-2024</c:v>
                  </c:pt>
                  <c:pt idx="687">
                    <c:v>22-11-2024</c:v>
                  </c:pt>
                  <c:pt idx="688">
                    <c:v>23-11-2024</c:v>
                  </c:pt>
                  <c:pt idx="689">
                    <c:v>24-11-2024</c:v>
                  </c:pt>
                  <c:pt idx="690">
                    <c:v>25-11-2024</c:v>
                  </c:pt>
                  <c:pt idx="691">
                    <c:v>26-11-2024</c:v>
                  </c:pt>
                  <c:pt idx="692">
                    <c:v>27-11-2024</c:v>
                  </c:pt>
                  <c:pt idx="693">
                    <c:v>28-11-2024</c:v>
                  </c:pt>
                  <c:pt idx="694">
                    <c:v>29-11-2024</c:v>
                  </c:pt>
                  <c:pt idx="695">
                    <c:v>30-11-2024</c:v>
                  </c:pt>
                  <c:pt idx="696">
                    <c:v>01-12-2024</c:v>
                  </c:pt>
                  <c:pt idx="697">
                    <c:v>02-12-2024</c:v>
                  </c:pt>
                  <c:pt idx="698">
                    <c:v>03-12-2024</c:v>
                  </c:pt>
                  <c:pt idx="699">
                    <c:v>04-12-2024</c:v>
                  </c:pt>
                  <c:pt idx="700">
                    <c:v>05-12-2024</c:v>
                  </c:pt>
                  <c:pt idx="701">
                    <c:v>06-12-2024</c:v>
                  </c:pt>
                  <c:pt idx="702">
                    <c:v>07-12-2024</c:v>
                  </c:pt>
                  <c:pt idx="703">
                    <c:v>08-12-2024</c:v>
                  </c:pt>
                  <c:pt idx="704">
                    <c:v>09-12-2024</c:v>
                  </c:pt>
                  <c:pt idx="705">
                    <c:v>10-12-2024</c:v>
                  </c:pt>
                  <c:pt idx="706">
                    <c:v>11-12-2024</c:v>
                  </c:pt>
                  <c:pt idx="707">
                    <c:v>12-12-2024</c:v>
                  </c:pt>
                  <c:pt idx="708">
                    <c:v>13-12-2024</c:v>
                  </c:pt>
                  <c:pt idx="709">
                    <c:v>14-12-2024</c:v>
                  </c:pt>
                  <c:pt idx="710">
                    <c:v>15-12-2024</c:v>
                  </c:pt>
                  <c:pt idx="711">
                    <c:v>16-12-2024</c:v>
                  </c:pt>
                  <c:pt idx="712">
                    <c:v>17-12-2024</c:v>
                  </c:pt>
                  <c:pt idx="713">
                    <c:v>18-12-2024</c:v>
                  </c:pt>
                  <c:pt idx="714">
                    <c:v>19-12-2024</c:v>
                  </c:pt>
                  <c:pt idx="715">
                    <c:v>20-12-2024</c:v>
                  </c:pt>
                  <c:pt idx="716">
                    <c:v>21-12-2024</c:v>
                  </c:pt>
                  <c:pt idx="717">
                    <c:v>22-12-2024</c:v>
                  </c:pt>
                  <c:pt idx="718">
                    <c:v>23-12-2024</c:v>
                  </c:pt>
                  <c:pt idx="719">
                    <c:v>24-12-2024</c:v>
                  </c:pt>
                  <c:pt idx="720">
                    <c:v>25-12-2024</c:v>
                  </c:pt>
                  <c:pt idx="721">
                    <c:v>26-12-2024</c:v>
                  </c:pt>
                  <c:pt idx="722">
                    <c:v>27-12-2024</c:v>
                  </c:pt>
                  <c:pt idx="723">
                    <c:v>28-12-2024</c:v>
                  </c:pt>
                  <c:pt idx="724">
                    <c:v>29-12-2024</c:v>
                  </c:pt>
                  <c:pt idx="725">
                    <c:v>30-12-2024</c:v>
                  </c:pt>
                  <c:pt idx="726">
                    <c:v>31-12-2024</c:v>
                  </c:pt>
                  <c:pt idx="727">
                    <c:v>01-01-2025</c:v>
                  </c:pt>
                  <c:pt idx="728">
                    <c:v>02-01-2025</c:v>
                  </c:pt>
                  <c:pt idx="729">
                    <c:v>03-01-2025</c:v>
                  </c:pt>
                  <c:pt idx="730">
                    <c:v>04-01-2025</c:v>
                  </c:pt>
                  <c:pt idx="731">
                    <c:v>05-01-2025</c:v>
                  </c:pt>
                  <c:pt idx="732">
                    <c:v>06-01-2025</c:v>
                  </c:pt>
                  <c:pt idx="733">
                    <c:v>07-01-2025</c:v>
                  </c:pt>
                  <c:pt idx="734">
                    <c:v>08-01-2025</c:v>
                  </c:pt>
                  <c:pt idx="735">
                    <c:v>09-01-2025</c:v>
                  </c:pt>
                  <c:pt idx="736">
                    <c:v>10-01-2025</c:v>
                  </c:pt>
                  <c:pt idx="737">
                    <c:v>11-01-2025</c:v>
                  </c:pt>
                  <c:pt idx="738">
                    <c:v>12-01-2025</c:v>
                  </c:pt>
                  <c:pt idx="739">
                    <c:v>13-01-2025</c:v>
                  </c:pt>
                  <c:pt idx="740">
                    <c:v>14-01-2025</c:v>
                  </c:pt>
                  <c:pt idx="741">
                    <c:v>15-01-2025</c:v>
                  </c:pt>
                  <c:pt idx="742">
                    <c:v>16-01-2025</c:v>
                  </c:pt>
                  <c:pt idx="743">
                    <c:v>17-01-2025</c:v>
                  </c:pt>
                  <c:pt idx="744">
                    <c:v>18-01-2025</c:v>
                  </c:pt>
                  <c:pt idx="745">
                    <c:v>19-01-2025</c:v>
                  </c:pt>
                  <c:pt idx="746">
                    <c:v>20-01-2025</c:v>
                  </c:pt>
                  <c:pt idx="747">
                    <c:v>21-01-2025</c:v>
                  </c:pt>
                  <c:pt idx="748">
                    <c:v>22-01-2025</c:v>
                  </c:pt>
                  <c:pt idx="749">
                    <c:v>23-01-2025</c:v>
                  </c:pt>
                  <c:pt idx="750">
                    <c:v>24-01-2025</c:v>
                  </c:pt>
                  <c:pt idx="751">
                    <c:v>25-01-2025</c:v>
                  </c:pt>
                  <c:pt idx="752">
                    <c:v>26-01-2025</c:v>
                  </c:pt>
                  <c:pt idx="753">
                    <c:v>27-01-2025</c:v>
                  </c:pt>
                  <c:pt idx="754">
                    <c:v>28-01-2025</c:v>
                  </c:pt>
                  <c:pt idx="755">
                    <c:v>29-01-2025</c:v>
                  </c:pt>
                  <c:pt idx="756">
                    <c:v>30-01-2025</c:v>
                  </c:pt>
                  <c:pt idx="757">
                    <c:v>31-01-2025</c:v>
                  </c:pt>
                  <c:pt idx="758">
                    <c:v>01-02-2025</c:v>
                  </c:pt>
                  <c:pt idx="759">
                    <c:v>02-02-2025</c:v>
                  </c:pt>
                  <c:pt idx="760">
                    <c:v>03-02-2025</c:v>
                  </c:pt>
                  <c:pt idx="761">
                    <c:v>04-02-2025</c:v>
                  </c:pt>
                  <c:pt idx="762">
                    <c:v>05-02-2025</c:v>
                  </c:pt>
                  <c:pt idx="763">
                    <c:v>06-02-2025</c:v>
                  </c:pt>
                  <c:pt idx="764">
                    <c:v>07-02-2025</c:v>
                  </c:pt>
                  <c:pt idx="765">
                    <c:v>08-02-2025</c:v>
                  </c:pt>
                  <c:pt idx="766">
                    <c:v>09-02-2025</c:v>
                  </c:pt>
                  <c:pt idx="767">
                    <c:v>10-02-2025</c:v>
                  </c:pt>
                  <c:pt idx="768">
                    <c:v>11-02-2025</c:v>
                  </c:pt>
                  <c:pt idx="769">
                    <c:v>12-02-2025</c:v>
                  </c:pt>
                  <c:pt idx="770">
                    <c:v>13-02-2025</c:v>
                  </c:pt>
                  <c:pt idx="771">
                    <c:v>14-02-2025</c:v>
                  </c:pt>
                  <c:pt idx="772">
                    <c:v>15-02-2025</c:v>
                  </c:pt>
                  <c:pt idx="773">
                    <c:v>16-02-2025</c:v>
                  </c:pt>
                  <c:pt idx="774">
                    <c:v>17-02-2025</c:v>
                  </c:pt>
                  <c:pt idx="775">
                    <c:v>18-02-2025</c:v>
                  </c:pt>
                  <c:pt idx="776">
                    <c:v>19-02-2025</c:v>
                  </c:pt>
                  <c:pt idx="777">
                    <c:v>20-02-2025</c:v>
                  </c:pt>
                  <c:pt idx="778">
                    <c:v>21-02-2025</c:v>
                  </c:pt>
                  <c:pt idx="779">
                    <c:v>22-02-2025</c:v>
                  </c:pt>
                  <c:pt idx="780">
                    <c:v>23-02-2025</c:v>
                  </c:pt>
                  <c:pt idx="781">
                    <c:v>24-02-2025</c:v>
                  </c:pt>
                  <c:pt idx="782">
                    <c:v>25-02-2025</c:v>
                  </c:pt>
                  <c:pt idx="783">
                    <c:v>26-02-2025</c:v>
                  </c:pt>
                  <c:pt idx="784">
                    <c:v>27-02-2025</c:v>
                  </c:pt>
                  <c:pt idx="785">
                    <c:v>28-02-2025</c:v>
                  </c:pt>
                  <c:pt idx="786">
                    <c:v>01-03-2025</c:v>
                  </c:pt>
                  <c:pt idx="787">
                    <c:v>02-03-2025</c:v>
                  </c:pt>
                  <c:pt idx="788">
                    <c:v>03-03-2025</c:v>
                  </c:pt>
                  <c:pt idx="789">
                    <c:v>04-03-2025</c:v>
                  </c:pt>
                  <c:pt idx="790">
                    <c:v>05-03-2025</c:v>
                  </c:pt>
                  <c:pt idx="791">
                    <c:v>06-03-2025</c:v>
                  </c:pt>
                  <c:pt idx="792">
                    <c:v>07-03-2025</c:v>
                  </c:pt>
                  <c:pt idx="793">
                    <c:v>08-03-2025</c:v>
                  </c:pt>
                  <c:pt idx="794">
                    <c:v>10-03-2025</c:v>
                  </c:pt>
                  <c:pt idx="795">
                    <c:v>11-03-2025</c:v>
                  </c:pt>
                  <c:pt idx="796">
                    <c:v>12-03-2025</c:v>
                  </c:pt>
                  <c:pt idx="797">
                    <c:v>13-03-2025</c:v>
                  </c:pt>
                  <c:pt idx="798">
                    <c:v>14-03-2025</c:v>
                  </c:pt>
                  <c:pt idx="799">
                    <c:v>15-03-2025</c:v>
                  </c:pt>
                  <c:pt idx="800">
                    <c:v>16-03-2025</c:v>
                  </c:pt>
                  <c:pt idx="801">
                    <c:v>17-03-2025</c:v>
                  </c:pt>
                  <c:pt idx="802">
                    <c:v>18-03-2025</c:v>
                  </c:pt>
                  <c:pt idx="803">
                    <c:v>19-03-2025</c:v>
                  </c:pt>
                  <c:pt idx="804">
                    <c:v>20-03-2025</c:v>
                  </c:pt>
                  <c:pt idx="805">
                    <c:v>21-03-2025</c:v>
                  </c:pt>
                  <c:pt idx="806">
                    <c:v>22-03-2025</c:v>
                  </c:pt>
                  <c:pt idx="807">
                    <c:v>23-03-2025</c:v>
                  </c:pt>
                  <c:pt idx="808">
                    <c:v>24-03-2025</c:v>
                  </c:pt>
                  <c:pt idx="809">
                    <c:v>25-03-2025</c:v>
                  </c:pt>
                  <c:pt idx="810">
                    <c:v>26-03-2025</c:v>
                  </c:pt>
                  <c:pt idx="811">
                    <c:v>27-03-2025</c:v>
                  </c:pt>
                  <c:pt idx="812">
                    <c:v>28-03-2025</c:v>
                  </c:pt>
                  <c:pt idx="813">
                    <c:v>29-03-2025</c:v>
                  </c:pt>
                  <c:pt idx="814">
                    <c:v>30-03-2025</c:v>
                  </c:pt>
                  <c:pt idx="815">
                    <c:v>31-03-2025</c:v>
                  </c:pt>
                  <c:pt idx="816">
                    <c:v>01-04-2025</c:v>
                  </c:pt>
                  <c:pt idx="817">
                    <c:v>02-04-2025</c:v>
                  </c:pt>
                  <c:pt idx="818">
                    <c:v>03-04-2025</c:v>
                  </c:pt>
                  <c:pt idx="819">
                    <c:v>04-04-2025</c:v>
                  </c:pt>
                  <c:pt idx="820">
                    <c:v>05-04-2025</c:v>
                  </c:pt>
                  <c:pt idx="821">
                    <c:v>06-04-2025</c:v>
                  </c:pt>
                  <c:pt idx="822">
                    <c:v>07-04-2025</c:v>
                  </c:pt>
                  <c:pt idx="823">
                    <c:v>08-04-2025</c:v>
                  </c:pt>
                  <c:pt idx="824">
                    <c:v>09-04-2025</c:v>
                  </c:pt>
                  <c:pt idx="825">
                    <c:v>10-04-2025</c:v>
                  </c:pt>
                  <c:pt idx="826">
                    <c:v>11-04-2025</c:v>
                  </c:pt>
                  <c:pt idx="827">
                    <c:v>12-04-2025</c:v>
                  </c:pt>
                  <c:pt idx="828">
                    <c:v>13-04-2025</c:v>
                  </c:pt>
                  <c:pt idx="829">
                    <c:v>14-04-2025</c:v>
                  </c:pt>
                  <c:pt idx="830">
                    <c:v>15-04-2025</c:v>
                  </c:pt>
                  <c:pt idx="831">
                    <c:v>16-04-2025</c:v>
                  </c:pt>
                  <c:pt idx="832">
                    <c:v>17-04-2025</c:v>
                  </c:pt>
                  <c:pt idx="833">
                    <c:v>18-04-2025</c:v>
                  </c:pt>
                  <c:pt idx="834">
                    <c:v>19-04-2025</c:v>
                  </c:pt>
                  <c:pt idx="835">
                    <c:v>20-04-2025</c:v>
                  </c:pt>
                  <c:pt idx="836">
                    <c:v>21-04-2025</c:v>
                  </c:pt>
                  <c:pt idx="837">
                    <c:v>22-04-2025</c:v>
                  </c:pt>
                  <c:pt idx="838">
                    <c:v>23-04-2025</c:v>
                  </c:pt>
                  <c:pt idx="839">
                    <c:v>24-04-2025</c:v>
                  </c:pt>
                  <c:pt idx="840">
                    <c:v>25-04-2025</c:v>
                  </c:pt>
                  <c:pt idx="841">
                    <c:v>26-04-2025</c:v>
                  </c:pt>
                  <c:pt idx="842">
                    <c:v>27-04-2025</c:v>
                  </c:pt>
                  <c:pt idx="843">
                    <c:v>28-04-2025</c:v>
                  </c:pt>
                  <c:pt idx="844">
                    <c:v>29-04-2025</c:v>
                  </c:pt>
                  <c:pt idx="845">
                    <c:v>30-04-2025</c:v>
                  </c:pt>
                  <c:pt idx="846">
                    <c:v>01-05-2025</c:v>
                  </c:pt>
                  <c:pt idx="847">
                    <c:v>02-05-2025</c:v>
                  </c:pt>
                  <c:pt idx="848">
                    <c:v>03-05-2025</c:v>
                  </c:pt>
                  <c:pt idx="849">
                    <c:v>04-05-2025</c:v>
                  </c:pt>
                  <c:pt idx="850">
                    <c:v>05-05-2025</c:v>
                  </c:pt>
                  <c:pt idx="851">
                    <c:v>06-05-2025</c:v>
                  </c:pt>
                  <c:pt idx="852">
                    <c:v>07-05-2025</c:v>
                  </c:pt>
                  <c:pt idx="853">
                    <c:v>08-05-2025</c:v>
                  </c:pt>
                  <c:pt idx="854">
                    <c:v>09-05-2025</c:v>
                  </c:pt>
                  <c:pt idx="855">
                    <c:v>10-05-2025</c:v>
                  </c:pt>
                  <c:pt idx="856">
                    <c:v>11-05-2025</c:v>
                  </c:pt>
                  <c:pt idx="857">
                    <c:v>12-05-2025</c:v>
                  </c:pt>
                  <c:pt idx="858">
                    <c:v>13-05-2025</c:v>
                  </c:pt>
                  <c:pt idx="859">
                    <c:v>14-05-2025</c:v>
                  </c:pt>
                  <c:pt idx="860">
                    <c:v>15-05-2025</c:v>
                  </c:pt>
                  <c:pt idx="861">
                    <c:v>16-05-2025</c:v>
                  </c:pt>
                  <c:pt idx="862">
                    <c:v>17-05-2025</c:v>
                  </c:pt>
                  <c:pt idx="863">
                    <c:v>18-05-2025</c:v>
                  </c:pt>
                  <c:pt idx="864">
                    <c:v>19-05-2025</c:v>
                  </c:pt>
                  <c:pt idx="865">
                    <c:v>20-05-2025</c:v>
                  </c:pt>
                  <c:pt idx="866">
                    <c:v>21-05-2025</c:v>
                  </c:pt>
                  <c:pt idx="867">
                    <c:v>22-05-2025</c:v>
                  </c:pt>
                  <c:pt idx="868">
                    <c:v>23-05-2025</c:v>
                  </c:pt>
                  <c:pt idx="869">
                    <c:v>24-05-2025</c:v>
                  </c:pt>
                  <c:pt idx="870">
                    <c:v>25-05-2025</c:v>
                  </c:pt>
                  <c:pt idx="871">
                    <c:v>26-05-2025</c:v>
                  </c:pt>
                  <c:pt idx="872">
                    <c:v>27-05-2025</c:v>
                  </c:pt>
                  <c:pt idx="873">
                    <c:v>28-05-2025</c:v>
                  </c:pt>
                  <c:pt idx="874">
                    <c:v>29-05-2025</c:v>
                  </c:pt>
                  <c:pt idx="875">
                    <c:v>30-05-2025</c:v>
                  </c:pt>
                  <c:pt idx="876">
                    <c:v>31-05-2025</c:v>
                  </c:pt>
                  <c:pt idx="877">
                    <c:v>01-06-2025</c:v>
                  </c:pt>
                  <c:pt idx="878">
                    <c:v>02-06-2025</c:v>
                  </c:pt>
                  <c:pt idx="879">
                    <c:v>03-06-2025</c:v>
                  </c:pt>
                  <c:pt idx="880">
                    <c:v>04-06-2025</c:v>
                  </c:pt>
                  <c:pt idx="881">
                    <c:v>05-06-2025</c:v>
                  </c:pt>
                  <c:pt idx="882">
                    <c:v>06-06-2025</c:v>
                  </c:pt>
                  <c:pt idx="883">
                    <c:v>07-06-2025</c:v>
                  </c:pt>
                  <c:pt idx="884">
                    <c:v>08-06-2025</c:v>
                  </c:pt>
                  <c:pt idx="885">
                    <c:v>09-06-2025</c:v>
                  </c:pt>
                  <c:pt idx="886">
                    <c:v>10-06-2025</c:v>
                  </c:pt>
                  <c:pt idx="887">
                    <c:v>11-06-2025</c:v>
                  </c:pt>
                  <c:pt idx="888">
                    <c:v>12-06-2025</c:v>
                  </c:pt>
                  <c:pt idx="889">
                    <c:v>13-06-2025</c:v>
                  </c:pt>
                  <c:pt idx="890">
                    <c:v>14-06-2025</c:v>
                  </c:pt>
                  <c:pt idx="891">
                    <c:v>16-06-2025</c:v>
                  </c:pt>
                  <c:pt idx="892">
                    <c:v>17-06-2025</c:v>
                  </c:pt>
                  <c:pt idx="893">
                    <c:v>18-06-2025</c:v>
                  </c:pt>
                  <c:pt idx="894">
                    <c:v>19-06-2025</c:v>
                  </c:pt>
                  <c:pt idx="895">
                    <c:v>20-06-2025</c:v>
                  </c:pt>
                  <c:pt idx="896">
                    <c:v>21-06-2025</c:v>
                  </c:pt>
                  <c:pt idx="897">
                    <c:v>22-06-2025</c:v>
                  </c:pt>
                  <c:pt idx="898">
                    <c:v>23-06-2025</c:v>
                  </c:pt>
                  <c:pt idx="899">
                    <c:v>24-06-2025</c:v>
                  </c:pt>
                  <c:pt idx="900">
                    <c:v>25-06-2025</c:v>
                  </c:pt>
                  <c:pt idx="901">
                    <c:v>26-06-2025</c:v>
                  </c:pt>
                  <c:pt idx="902">
                    <c:v>27-06-2025</c:v>
                  </c:pt>
                  <c:pt idx="903">
                    <c:v>28-06-2025</c:v>
                  </c:pt>
                  <c:pt idx="904">
                    <c:v>29-06-2025</c:v>
                  </c:pt>
                  <c:pt idx="905">
                    <c:v>30-06-2025</c:v>
                  </c:pt>
                  <c:pt idx="906">
                    <c:v>01-07-2025</c:v>
                  </c:pt>
                  <c:pt idx="907">
                    <c:v>02-07-2025</c:v>
                  </c:pt>
                  <c:pt idx="908">
                    <c:v>03-07-2025</c:v>
                  </c:pt>
                  <c:pt idx="909">
                    <c:v>04-07-2025</c:v>
                  </c:pt>
                  <c:pt idx="910">
                    <c:v>05-07-2025</c:v>
                  </c:pt>
                  <c:pt idx="911">
                    <c:v>06-07-2025</c:v>
                  </c:pt>
                  <c:pt idx="912">
                    <c:v>07-07-2025</c:v>
                  </c:pt>
                  <c:pt idx="913">
                    <c:v>08-07-2025</c:v>
                  </c:pt>
                  <c:pt idx="914">
                    <c:v>09-07-2025</c:v>
                  </c:pt>
                  <c:pt idx="915">
                    <c:v>10-07-2025</c:v>
                  </c:pt>
                  <c:pt idx="916">
                    <c:v>11-07-2025</c:v>
                  </c:pt>
                  <c:pt idx="917">
                    <c:v>12-07-2025</c:v>
                  </c:pt>
                  <c:pt idx="918">
                    <c:v>13-07-2025</c:v>
                  </c:pt>
                  <c:pt idx="919">
                    <c:v>14-07-2025</c:v>
                  </c:pt>
                  <c:pt idx="920">
                    <c:v>15-07-2025</c:v>
                  </c:pt>
                  <c:pt idx="921">
                    <c:v>16-07-2025</c:v>
                  </c:pt>
                  <c:pt idx="922">
                    <c:v>17-07-2025</c:v>
                  </c:pt>
                  <c:pt idx="923">
                    <c:v>18-07-2025</c:v>
                  </c:pt>
                  <c:pt idx="924">
                    <c:v>19-07-2025</c:v>
                  </c:pt>
                  <c:pt idx="925">
                    <c:v>20-07-2025</c:v>
                  </c:pt>
                  <c:pt idx="926">
                    <c:v>21-07-2025</c:v>
                  </c:pt>
                  <c:pt idx="927">
                    <c:v>22-07-2025</c:v>
                  </c:pt>
                  <c:pt idx="928">
                    <c:v>23-07-2025</c:v>
                  </c:pt>
                  <c:pt idx="929">
                    <c:v>24-07-2025</c:v>
                  </c:pt>
                  <c:pt idx="930">
                    <c:v>25-07-2025</c:v>
                  </c:pt>
                  <c:pt idx="931">
                    <c:v>26-07-2025</c:v>
                  </c:pt>
                  <c:pt idx="932">
                    <c:v>27-07-2025</c:v>
                  </c:pt>
                  <c:pt idx="933">
                    <c:v>28-07-2025</c:v>
                  </c:pt>
                  <c:pt idx="934">
                    <c:v>29-07-2025</c:v>
                  </c:pt>
                  <c:pt idx="935">
                    <c:v>30-07-2025</c:v>
                  </c:pt>
                  <c:pt idx="936">
                    <c:v>31-07-2025</c:v>
                  </c:pt>
                  <c:pt idx="937">
                    <c:v>01-08-2025</c:v>
                  </c:pt>
                  <c:pt idx="938">
                    <c:v>02-08-2025</c:v>
                  </c:pt>
                  <c:pt idx="939">
                    <c:v>03-08-2025</c:v>
                  </c:pt>
                  <c:pt idx="940">
                    <c:v>04-08-2025</c:v>
                  </c:pt>
                  <c:pt idx="941">
                    <c:v>05-08-2025</c:v>
                  </c:pt>
                  <c:pt idx="942">
                    <c:v>06-08-2025</c:v>
                  </c:pt>
                  <c:pt idx="943">
                    <c:v>07-08-2025</c:v>
                  </c:pt>
                  <c:pt idx="944">
                    <c:v>08-08-2025</c:v>
                  </c:pt>
                  <c:pt idx="945">
                    <c:v>09-08-2025</c:v>
                  </c:pt>
                  <c:pt idx="946">
                    <c:v>10-08-2025</c:v>
                  </c:pt>
                  <c:pt idx="947">
                    <c:v>11-08-2025</c:v>
                  </c:pt>
                  <c:pt idx="948">
                    <c:v>12-08-2025</c:v>
                  </c:pt>
                  <c:pt idx="949">
                    <c:v>13-08-2025</c:v>
                  </c:pt>
                  <c:pt idx="950">
                    <c:v>14-08-2025</c:v>
                  </c:pt>
                  <c:pt idx="951">
                    <c:v>15-08-2025</c:v>
                  </c:pt>
                  <c:pt idx="952">
                    <c:v>16-08-2025</c:v>
                  </c:pt>
                  <c:pt idx="953">
                    <c:v>17-08-2025</c:v>
                  </c:pt>
                  <c:pt idx="954">
                    <c:v>18-08-2025</c:v>
                  </c:pt>
                  <c:pt idx="955">
                    <c:v>19-08-2025</c:v>
                  </c:pt>
                  <c:pt idx="956">
                    <c:v>20-08-2025</c:v>
                  </c:pt>
                  <c:pt idx="957">
                    <c:v>21-08-2025</c:v>
                  </c:pt>
                  <c:pt idx="958">
                    <c:v>22-08-2025</c:v>
                  </c:pt>
                  <c:pt idx="959">
                    <c:v>23-08-2025</c:v>
                  </c:pt>
                  <c:pt idx="960">
                    <c:v>24-08-2025</c:v>
                  </c:pt>
                  <c:pt idx="961">
                    <c:v>25-08-2025</c:v>
                  </c:pt>
                  <c:pt idx="962">
                    <c:v>26-08-2025</c:v>
                  </c:pt>
                  <c:pt idx="963">
                    <c:v>27-08-2025</c:v>
                  </c:pt>
                  <c:pt idx="964">
                    <c:v>28-08-2025</c:v>
                  </c:pt>
                  <c:pt idx="965">
                    <c:v>29-08-2025</c:v>
                  </c:pt>
                  <c:pt idx="966">
                    <c:v>30-08-2025</c:v>
                  </c:pt>
                  <c:pt idx="967">
                    <c:v>31-08-2025</c:v>
                  </c:pt>
                  <c:pt idx="968">
                    <c:v>01-09-2025</c:v>
                  </c:pt>
                  <c:pt idx="969">
                    <c:v>02-09-2025</c:v>
                  </c:pt>
                  <c:pt idx="970">
                    <c:v>03-09-2025</c:v>
                  </c:pt>
                  <c:pt idx="971">
                    <c:v>04-09-2025</c:v>
                  </c:pt>
                  <c:pt idx="972">
                    <c:v>05-09-2025</c:v>
                  </c:pt>
                  <c:pt idx="973">
                    <c:v>06-09-2025</c:v>
                  </c:pt>
                  <c:pt idx="974">
                    <c:v>07-09-2025</c:v>
                  </c:pt>
                  <c:pt idx="975">
                    <c:v>08-09-2025</c:v>
                  </c:pt>
                  <c:pt idx="976">
                    <c:v>09-09-2025</c:v>
                  </c:pt>
                  <c:pt idx="977">
                    <c:v>10-09-2025</c:v>
                  </c:pt>
                  <c:pt idx="978">
                    <c:v>11-09-2025</c:v>
                  </c:pt>
                  <c:pt idx="979">
                    <c:v>13-09-2025</c:v>
                  </c:pt>
                  <c:pt idx="980">
                    <c:v>14-09-2025</c:v>
                  </c:pt>
                  <c:pt idx="981">
                    <c:v>15-09-2025</c:v>
                  </c:pt>
                  <c:pt idx="982">
                    <c:v>16-09-2025</c:v>
                  </c:pt>
                  <c:pt idx="983">
                    <c:v>17-09-2025</c:v>
                  </c:pt>
                  <c:pt idx="984">
                    <c:v>18-09-2025</c:v>
                  </c:pt>
                  <c:pt idx="985">
                    <c:v>19-09-2025</c:v>
                  </c:pt>
                  <c:pt idx="986">
                    <c:v>20-09-2025</c:v>
                  </c:pt>
                  <c:pt idx="987">
                    <c:v>21-09-2025</c:v>
                  </c:pt>
                  <c:pt idx="988">
                    <c:v>22-09-2025</c:v>
                  </c:pt>
                  <c:pt idx="989">
                    <c:v>23-09-2025</c:v>
                  </c:pt>
                  <c:pt idx="990">
                    <c:v>24-09-2025</c:v>
                  </c:pt>
                  <c:pt idx="991">
                    <c:v>25-09-2025</c:v>
                  </c:pt>
                  <c:pt idx="992">
                    <c:v>26-09-2025</c:v>
                  </c:pt>
                  <c:pt idx="993">
                    <c:v>27-09-2025</c:v>
                  </c:pt>
                </c:lvl>
                <c:lvl>
                  <c:pt idx="0">
                    <c:v>Jan</c:v>
                  </c:pt>
                  <c:pt idx="31">
                    <c:v>Feb</c:v>
                  </c:pt>
                  <c:pt idx="59">
                    <c:v>Mar</c:v>
                  </c:pt>
                  <c:pt idx="90">
                    <c:v>Apr</c:v>
                  </c:pt>
                  <c:pt idx="120">
                    <c:v>May</c:v>
                  </c:pt>
                  <c:pt idx="151">
                    <c:v>Jun</c:v>
                  </c:pt>
                  <c:pt idx="181">
                    <c:v>Jul</c:v>
                  </c:pt>
                  <c:pt idx="212">
                    <c:v>Aug</c:v>
                  </c:pt>
                  <c:pt idx="242">
                    <c:v>Sep</c:v>
                  </c:pt>
                  <c:pt idx="272">
                    <c:v>Oct</c:v>
                  </c:pt>
                  <c:pt idx="302">
                    <c:v>Nov</c:v>
                  </c:pt>
                  <c:pt idx="332">
                    <c:v>Dec</c:v>
                  </c:pt>
                  <c:pt idx="363">
                    <c:v>Jan</c:v>
                  </c:pt>
                  <c:pt idx="394">
                    <c:v>Feb</c:v>
                  </c:pt>
                  <c:pt idx="423">
                    <c:v>Mar</c:v>
                  </c:pt>
                  <c:pt idx="454">
                    <c:v>Apr</c:v>
                  </c:pt>
                  <c:pt idx="484">
                    <c:v>May</c:v>
                  </c:pt>
                  <c:pt idx="515">
                    <c:v>Jun</c:v>
                  </c:pt>
                  <c:pt idx="544">
                    <c:v>Jul</c:v>
                  </c:pt>
                  <c:pt idx="574">
                    <c:v>Aug</c:v>
                  </c:pt>
                  <c:pt idx="605">
                    <c:v>Sep</c:v>
                  </c:pt>
                  <c:pt idx="635">
                    <c:v>Oct</c:v>
                  </c:pt>
                  <c:pt idx="666">
                    <c:v>Nov</c:v>
                  </c:pt>
                  <c:pt idx="696">
                    <c:v>Dec</c:v>
                  </c:pt>
                  <c:pt idx="727">
                    <c:v>Jan</c:v>
                  </c:pt>
                  <c:pt idx="758">
                    <c:v>Feb</c:v>
                  </c:pt>
                  <c:pt idx="786">
                    <c:v>Mar</c:v>
                  </c:pt>
                  <c:pt idx="816">
                    <c:v>Apr</c:v>
                  </c:pt>
                  <c:pt idx="846">
                    <c:v>May</c:v>
                  </c:pt>
                  <c:pt idx="877">
                    <c:v>Jun</c:v>
                  </c:pt>
                  <c:pt idx="906">
                    <c:v>Jul</c:v>
                  </c:pt>
                  <c:pt idx="937">
                    <c:v>Aug</c:v>
                  </c:pt>
                  <c:pt idx="968">
                    <c:v>Sep</c:v>
                  </c:pt>
                </c:lvl>
                <c:lvl>
                  <c:pt idx="0">
                    <c:v>2023</c:v>
                  </c:pt>
                  <c:pt idx="363">
                    <c:v>2024</c:v>
                  </c:pt>
                  <c:pt idx="727">
                    <c:v>2025</c:v>
                  </c:pt>
                </c:lvl>
              </c:multiLvlStrCache>
            </c:multiLvlStrRef>
          </c:cat>
          <c:val>
            <c:numRef>
              <c:f>'3.Monthly Sales Trend'!$B$4:$B$1034</c:f>
              <c:numCache>
                <c:formatCode>[$₹-4009]\ #,##0.00</c:formatCode>
                <c:ptCount val="994"/>
                <c:pt idx="0">
                  <c:v>81930.460000000006</c:v>
                </c:pt>
                <c:pt idx="1">
                  <c:v>308691.67000000004</c:v>
                </c:pt>
                <c:pt idx="2">
                  <c:v>90627.87</c:v>
                </c:pt>
                <c:pt idx="3">
                  <c:v>57031.829999999994</c:v>
                </c:pt>
                <c:pt idx="4">
                  <c:v>655057.41999999993</c:v>
                </c:pt>
                <c:pt idx="5">
                  <c:v>153582.51</c:v>
                </c:pt>
                <c:pt idx="6">
                  <c:v>127785.29</c:v>
                </c:pt>
                <c:pt idx="7">
                  <c:v>345654.05000000005</c:v>
                </c:pt>
                <c:pt idx="8">
                  <c:v>242935.13</c:v>
                </c:pt>
                <c:pt idx="9">
                  <c:v>65491.85</c:v>
                </c:pt>
                <c:pt idx="10">
                  <c:v>982330.26</c:v>
                </c:pt>
                <c:pt idx="11">
                  <c:v>296326.37000000005</c:v>
                </c:pt>
                <c:pt idx="12">
                  <c:v>92595</c:v>
                </c:pt>
                <c:pt idx="13">
                  <c:v>85811.549999999988</c:v>
                </c:pt>
                <c:pt idx="14">
                  <c:v>51476.87</c:v>
                </c:pt>
                <c:pt idx="15">
                  <c:v>438493.82999999996</c:v>
                </c:pt>
                <c:pt idx="16">
                  <c:v>305593.45</c:v>
                </c:pt>
                <c:pt idx="17">
                  <c:v>114889.68999999999</c:v>
                </c:pt>
                <c:pt idx="18">
                  <c:v>205257.27000000002</c:v>
                </c:pt>
                <c:pt idx="19">
                  <c:v>191718.8</c:v>
                </c:pt>
                <c:pt idx="20">
                  <c:v>647370.44999999984</c:v>
                </c:pt>
                <c:pt idx="21">
                  <c:v>397585.02</c:v>
                </c:pt>
                <c:pt idx="22">
                  <c:v>617399.58000000007</c:v>
                </c:pt>
                <c:pt idx="23">
                  <c:v>257726.99000000002</c:v>
                </c:pt>
                <c:pt idx="24">
                  <c:v>242955.58000000002</c:v>
                </c:pt>
                <c:pt idx="25">
                  <c:v>221321.69</c:v>
                </c:pt>
                <c:pt idx="26">
                  <c:v>747315.65</c:v>
                </c:pt>
                <c:pt idx="27">
                  <c:v>424343.94999999995</c:v>
                </c:pt>
                <c:pt idx="28">
                  <c:v>313404.44000000006</c:v>
                </c:pt>
                <c:pt idx="29">
                  <c:v>33059.79</c:v>
                </c:pt>
                <c:pt idx="30">
                  <c:v>183256.4</c:v>
                </c:pt>
                <c:pt idx="31">
                  <c:v>380448.77</c:v>
                </c:pt>
                <c:pt idx="32">
                  <c:v>537379.09</c:v>
                </c:pt>
                <c:pt idx="33">
                  <c:v>6425.7</c:v>
                </c:pt>
                <c:pt idx="34">
                  <c:v>175730.93</c:v>
                </c:pt>
                <c:pt idx="35">
                  <c:v>431344.55</c:v>
                </c:pt>
                <c:pt idx="36">
                  <c:v>251118.35</c:v>
                </c:pt>
                <c:pt idx="37">
                  <c:v>303982.26</c:v>
                </c:pt>
                <c:pt idx="38">
                  <c:v>242910.22</c:v>
                </c:pt>
                <c:pt idx="39">
                  <c:v>129311.23000000001</c:v>
                </c:pt>
                <c:pt idx="40">
                  <c:v>14857.990000000002</c:v>
                </c:pt>
                <c:pt idx="41">
                  <c:v>128430.12</c:v>
                </c:pt>
                <c:pt idx="42">
                  <c:v>161136.1</c:v>
                </c:pt>
                <c:pt idx="43">
                  <c:v>256988.47</c:v>
                </c:pt>
                <c:pt idx="44">
                  <c:v>811204.64999999991</c:v>
                </c:pt>
                <c:pt idx="45">
                  <c:v>33815.119999999995</c:v>
                </c:pt>
                <c:pt idx="46">
                  <c:v>69074.179999999993</c:v>
                </c:pt>
                <c:pt idx="47">
                  <c:v>473244.76</c:v>
                </c:pt>
                <c:pt idx="48">
                  <c:v>291098.97000000003</c:v>
                </c:pt>
                <c:pt idx="49">
                  <c:v>329109.65999999997</c:v>
                </c:pt>
                <c:pt idx="50">
                  <c:v>124103.61000000002</c:v>
                </c:pt>
                <c:pt idx="51">
                  <c:v>162143.10999999999</c:v>
                </c:pt>
                <c:pt idx="52">
                  <c:v>214941.82</c:v>
                </c:pt>
                <c:pt idx="53">
                  <c:v>144159.87</c:v>
                </c:pt>
                <c:pt idx="54">
                  <c:v>460014.69</c:v>
                </c:pt>
                <c:pt idx="55">
                  <c:v>88995.62</c:v>
                </c:pt>
                <c:pt idx="56">
                  <c:v>28326.93</c:v>
                </c:pt>
                <c:pt idx="57">
                  <c:v>378944.70999999996</c:v>
                </c:pt>
                <c:pt idx="58">
                  <c:v>646723.04</c:v>
                </c:pt>
                <c:pt idx="59">
                  <c:v>87641.260000000009</c:v>
                </c:pt>
                <c:pt idx="60">
                  <c:v>374046.42</c:v>
                </c:pt>
                <c:pt idx="61">
                  <c:v>505384.02</c:v>
                </c:pt>
                <c:pt idx="62">
                  <c:v>134622.65000000002</c:v>
                </c:pt>
                <c:pt idx="63">
                  <c:v>423564.42</c:v>
                </c:pt>
                <c:pt idx="64">
                  <c:v>166539.59999999998</c:v>
                </c:pt>
                <c:pt idx="65">
                  <c:v>91088.59</c:v>
                </c:pt>
                <c:pt idx="66">
                  <c:v>38820.590000000004</c:v>
                </c:pt>
                <c:pt idx="67">
                  <c:v>812581.49</c:v>
                </c:pt>
                <c:pt idx="68">
                  <c:v>220220.82</c:v>
                </c:pt>
                <c:pt idx="69">
                  <c:v>31190.32</c:v>
                </c:pt>
                <c:pt idx="70">
                  <c:v>67773.83</c:v>
                </c:pt>
                <c:pt idx="71">
                  <c:v>157504.12</c:v>
                </c:pt>
                <c:pt idx="72">
                  <c:v>171028.71000000002</c:v>
                </c:pt>
                <c:pt idx="73">
                  <c:v>188082.09</c:v>
                </c:pt>
                <c:pt idx="74">
                  <c:v>186660.13999999996</c:v>
                </c:pt>
                <c:pt idx="75">
                  <c:v>85128.2</c:v>
                </c:pt>
                <c:pt idx="76">
                  <c:v>175368.72999999998</c:v>
                </c:pt>
                <c:pt idx="77">
                  <c:v>625196.92000000004</c:v>
                </c:pt>
                <c:pt idx="78">
                  <c:v>249111.7</c:v>
                </c:pt>
                <c:pt idx="79">
                  <c:v>107098.46999999999</c:v>
                </c:pt>
                <c:pt idx="80">
                  <c:v>477597.14</c:v>
                </c:pt>
                <c:pt idx="81">
                  <c:v>521928.1</c:v>
                </c:pt>
                <c:pt idx="82">
                  <c:v>33926.020000000004</c:v>
                </c:pt>
                <c:pt idx="83">
                  <c:v>460265.06000000006</c:v>
                </c:pt>
                <c:pt idx="84">
                  <c:v>330982.19</c:v>
                </c:pt>
                <c:pt idx="85">
                  <c:v>159143.01</c:v>
                </c:pt>
                <c:pt idx="86">
                  <c:v>132160.82</c:v>
                </c:pt>
                <c:pt idx="87">
                  <c:v>71211.06</c:v>
                </c:pt>
                <c:pt idx="88">
                  <c:v>154049.88</c:v>
                </c:pt>
                <c:pt idx="89">
                  <c:v>82701</c:v>
                </c:pt>
                <c:pt idx="90">
                  <c:v>533630.11</c:v>
                </c:pt>
                <c:pt idx="91">
                  <c:v>130895.24</c:v>
                </c:pt>
                <c:pt idx="92">
                  <c:v>171076.05000000002</c:v>
                </c:pt>
                <c:pt idx="93">
                  <c:v>351850.69999999995</c:v>
                </c:pt>
                <c:pt idx="94">
                  <c:v>379888.92999999993</c:v>
                </c:pt>
                <c:pt idx="95">
                  <c:v>12623.67</c:v>
                </c:pt>
                <c:pt idx="96">
                  <c:v>243241.71999999997</c:v>
                </c:pt>
                <c:pt idx="97">
                  <c:v>45961.869999999995</c:v>
                </c:pt>
                <c:pt idx="98">
                  <c:v>276881.15000000002</c:v>
                </c:pt>
                <c:pt idx="99">
                  <c:v>47877.89</c:v>
                </c:pt>
                <c:pt idx="100">
                  <c:v>598973.03999999992</c:v>
                </c:pt>
                <c:pt idx="101">
                  <c:v>250566.96999999997</c:v>
                </c:pt>
                <c:pt idx="102">
                  <c:v>137076.25</c:v>
                </c:pt>
                <c:pt idx="103">
                  <c:v>208315.3</c:v>
                </c:pt>
                <c:pt idx="104">
                  <c:v>298363.88</c:v>
                </c:pt>
                <c:pt idx="105">
                  <c:v>31006.55</c:v>
                </c:pt>
                <c:pt idx="106">
                  <c:v>133882.97</c:v>
                </c:pt>
                <c:pt idx="107">
                  <c:v>362487.45000000007</c:v>
                </c:pt>
                <c:pt idx="108">
                  <c:v>158254.91999999998</c:v>
                </c:pt>
                <c:pt idx="109">
                  <c:v>96306.48</c:v>
                </c:pt>
                <c:pt idx="110">
                  <c:v>153296.53</c:v>
                </c:pt>
                <c:pt idx="111">
                  <c:v>189523.44999999998</c:v>
                </c:pt>
                <c:pt idx="112">
                  <c:v>112659.6</c:v>
                </c:pt>
                <c:pt idx="113">
                  <c:v>545681.49</c:v>
                </c:pt>
                <c:pt idx="114">
                  <c:v>529081.4</c:v>
                </c:pt>
                <c:pt idx="115">
                  <c:v>433678.52</c:v>
                </c:pt>
                <c:pt idx="116">
                  <c:v>304796.33</c:v>
                </c:pt>
                <c:pt idx="117">
                  <c:v>453934.61</c:v>
                </c:pt>
                <c:pt idx="118">
                  <c:v>175930.68</c:v>
                </c:pt>
                <c:pt idx="119">
                  <c:v>156231.31</c:v>
                </c:pt>
                <c:pt idx="120">
                  <c:v>47627.45</c:v>
                </c:pt>
                <c:pt idx="121">
                  <c:v>299750.62</c:v>
                </c:pt>
                <c:pt idx="122">
                  <c:v>686294.2300000001</c:v>
                </c:pt>
                <c:pt idx="123">
                  <c:v>572725.85</c:v>
                </c:pt>
                <c:pt idx="124">
                  <c:v>198692.56</c:v>
                </c:pt>
                <c:pt idx="125">
                  <c:v>57639.14</c:v>
                </c:pt>
                <c:pt idx="126">
                  <c:v>327554.64</c:v>
                </c:pt>
                <c:pt idx="127">
                  <c:v>396311.15</c:v>
                </c:pt>
                <c:pt idx="128">
                  <c:v>238119.75</c:v>
                </c:pt>
                <c:pt idx="129">
                  <c:v>80048.26999999999</c:v>
                </c:pt>
                <c:pt idx="130">
                  <c:v>447120.89999999997</c:v>
                </c:pt>
                <c:pt idx="131">
                  <c:v>446413.15</c:v>
                </c:pt>
                <c:pt idx="132">
                  <c:v>474238.32</c:v>
                </c:pt>
                <c:pt idx="133">
                  <c:v>88121.849999999991</c:v>
                </c:pt>
                <c:pt idx="134">
                  <c:v>576124.46</c:v>
                </c:pt>
                <c:pt idx="135">
                  <c:v>186613.06</c:v>
                </c:pt>
                <c:pt idx="136">
                  <c:v>210651.23000000004</c:v>
                </c:pt>
                <c:pt idx="137">
                  <c:v>320491.07</c:v>
                </c:pt>
                <c:pt idx="138">
                  <c:v>318569.46999999997</c:v>
                </c:pt>
                <c:pt idx="139">
                  <c:v>98515.5</c:v>
                </c:pt>
                <c:pt idx="140">
                  <c:v>149553.81</c:v>
                </c:pt>
                <c:pt idx="141">
                  <c:v>171909.77000000002</c:v>
                </c:pt>
                <c:pt idx="142">
                  <c:v>111338.2</c:v>
                </c:pt>
                <c:pt idx="143">
                  <c:v>201099.44</c:v>
                </c:pt>
                <c:pt idx="144">
                  <c:v>365150.86</c:v>
                </c:pt>
                <c:pt idx="145">
                  <c:v>575444.41</c:v>
                </c:pt>
                <c:pt idx="146">
                  <c:v>154658.46000000002</c:v>
                </c:pt>
                <c:pt idx="147">
                  <c:v>373917.61000000004</c:v>
                </c:pt>
                <c:pt idx="148">
                  <c:v>80081.31</c:v>
                </c:pt>
                <c:pt idx="149">
                  <c:v>47517.219999999994</c:v>
                </c:pt>
                <c:pt idx="150">
                  <c:v>57937.479999999996</c:v>
                </c:pt>
                <c:pt idx="151">
                  <c:v>207169.91</c:v>
                </c:pt>
                <c:pt idx="152">
                  <c:v>225404.22000000003</c:v>
                </c:pt>
                <c:pt idx="153">
                  <c:v>219656.06</c:v>
                </c:pt>
                <c:pt idx="154">
                  <c:v>172234.18</c:v>
                </c:pt>
                <c:pt idx="155">
                  <c:v>14437.27</c:v>
                </c:pt>
                <c:pt idx="156">
                  <c:v>243213.01</c:v>
                </c:pt>
                <c:pt idx="157">
                  <c:v>706138.7</c:v>
                </c:pt>
                <c:pt idx="158">
                  <c:v>450362.78</c:v>
                </c:pt>
                <c:pt idx="159">
                  <c:v>98302.549999999988</c:v>
                </c:pt>
                <c:pt idx="160">
                  <c:v>68766.59</c:v>
                </c:pt>
                <c:pt idx="161">
                  <c:v>138362.69</c:v>
                </c:pt>
                <c:pt idx="162">
                  <c:v>277235.43</c:v>
                </c:pt>
                <c:pt idx="163">
                  <c:v>405795.19</c:v>
                </c:pt>
                <c:pt idx="164">
                  <c:v>689505.13</c:v>
                </c:pt>
                <c:pt idx="165">
                  <c:v>200376.28999999998</c:v>
                </c:pt>
                <c:pt idx="166">
                  <c:v>168061.88999999998</c:v>
                </c:pt>
                <c:pt idx="167">
                  <c:v>84838.15</c:v>
                </c:pt>
                <c:pt idx="168">
                  <c:v>691272.30999999994</c:v>
                </c:pt>
                <c:pt idx="169">
                  <c:v>61802.04</c:v>
                </c:pt>
                <c:pt idx="170">
                  <c:v>315855.44999999995</c:v>
                </c:pt>
                <c:pt idx="171">
                  <c:v>252105.84000000003</c:v>
                </c:pt>
                <c:pt idx="172">
                  <c:v>104371.47</c:v>
                </c:pt>
                <c:pt idx="173">
                  <c:v>60375.61</c:v>
                </c:pt>
                <c:pt idx="174">
                  <c:v>202895.07</c:v>
                </c:pt>
                <c:pt idx="175">
                  <c:v>53356.56</c:v>
                </c:pt>
                <c:pt idx="176">
                  <c:v>38662.770000000004</c:v>
                </c:pt>
                <c:pt idx="177">
                  <c:v>88479.189999999988</c:v>
                </c:pt>
                <c:pt idx="178">
                  <c:v>387841.30000000005</c:v>
                </c:pt>
                <c:pt idx="179">
                  <c:v>677487.63</c:v>
                </c:pt>
                <c:pt idx="180">
                  <c:v>47240.049999999996</c:v>
                </c:pt>
                <c:pt idx="181">
                  <c:v>327799.44999999995</c:v>
                </c:pt>
                <c:pt idx="182">
                  <c:v>560173.92999999993</c:v>
                </c:pt>
                <c:pt idx="183">
                  <c:v>228069.71000000002</c:v>
                </c:pt>
                <c:pt idx="184">
                  <c:v>179086.40999999997</c:v>
                </c:pt>
                <c:pt idx="185">
                  <c:v>86593.42</c:v>
                </c:pt>
                <c:pt idx="186">
                  <c:v>506591.91000000003</c:v>
                </c:pt>
                <c:pt idx="187">
                  <c:v>146327.79999999999</c:v>
                </c:pt>
                <c:pt idx="188">
                  <c:v>161777.53</c:v>
                </c:pt>
                <c:pt idx="189">
                  <c:v>207071.88</c:v>
                </c:pt>
                <c:pt idx="190">
                  <c:v>212813.82</c:v>
                </c:pt>
                <c:pt idx="191">
                  <c:v>349496.35000000003</c:v>
                </c:pt>
                <c:pt idx="192">
                  <c:v>162186.88</c:v>
                </c:pt>
                <c:pt idx="193">
                  <c:v>319756.40000000002</c:v>
                </c:pt>
                <c:pt idx="194">
                  <c:v>232192.93</c:v>
                </c:pt>
                <c:pt idx="195">
                  <c:v>836302.89</c:v>
                </c:pt>
                <c:pt idx="196">
                  <c:v>116340.35</c:v>
                </c:pt>
                <c:pt idx="197">
                  <c:v>365981.08</c:v>
                </c:pt>
                <c:pt idx="198">
                  <c:v>138433.54999999999</c:v>
                </c:pt>
                <c:pt idx="199">
                  <c:v>127010.93000000001</c:v>
                </c:pt>
                <c:pt idx="200">
                  <c:v>153198.32</c:v>
                </c:pt>
                <c:pt idx="201">
                  <c:v>27164.81</c:v>
                </c:pt>
                <c:pt idx="202">
                  <c:v>627753.59</c:v>
                </c:pt>
                <c:pt idx="203">
                  <c:v>392275.89999999991</c:v>
                </c:pt>
                <c:pt idx="204">
                  <c:v>734193.38999999978</c:v>
                </c:pt>
                <c:pt idx="205">
                  <c:v>313866.90000000002</c:v>
                </c:pt>
                <c:pt idx="206">
                  <c:v>818526.74</c:v>
                </c:pt>
                <c:pt idx="207">
                  <c:v>647416.33000000007</c:v>
                </c:pt>
                <c:pt idx="208">
                  <c:v>287794.09999999998</c:v>
                </c:pt>
                <c:pt idx="209">
                  <c:v>93522.42</c:v>
                </c:pt>
                <c:pt idx="210">
                  <c:v>26005.979999999996</c:v>
                </c:pt>
                <c:pt idx="211">
                  <c:v>124284.71</c:v>
                </c:pt>
                <c:pt idx="212">
                  <c:v>212641.96</c:v>
                </c:pt>
                <c:pt idx="213">
                  <c:v>74064.86</c:v>
                </c:pt>
                <c:pt idx="214">
                  <c:v>443508.64</c:v>
                </c:pt>
                <c:pt idx="215">
                  <c:v>69639.31</c:v>
                </c:pt>
                <c:pt idx="216">
                  <c:v>188845.85</c:v>
                </c:pt>
                <c:pt idx="217">
                  <c:v>242790.55999999997</c:v>
                </c:pt>
                <c:pt idx="218">
                  <c:v>461233.68</c:v>
                </c:pt>
                <c:pt idx="219">
                  <c:v>251818.91999999998</c:v>
                </c:pt>
                <c:pt idx="220">
                  <c:v>217270.7</c:v>
                </c:pt>
                <c:pt idx="221">
                  <c:v>106199.27</c:v>
                </c:pt>
                <c:pt idx="222">
                  <c:v>236299.90999999997</c:v>
                </c:pt>
                <c:pt idx="223">
                  <c:v>118632.42</c:v>
                </c:pt>
                <c:pt idx="224">
                  <c:v>5774.9</c:v>
                </c:pt>
                <c:pt idx="225">
                  <c:v>271440.04000000004</c:v>
                </c:pt>
                <c:pt idx="226">
                  <c:v>163986.5</c:v>
                </c:pt>
                <c:pt idx="227">
                  <c:v>364299.53000000009</c:v>
                </c:pt>
                <c:pt idx="228">
                  <c:v>163606.36000000002</c:v>
                </c:pt>
                <c:pt idx="229">
                  <c:v>133031.46</c:v>
                </c:pt>
                <c:pt idx="230">
                  <c:v>538764.63</c:v>
                </c:pt>
                <c:pt idx="231">
                  <c:v>614264.50999999989</c:v>
                </c:pt>
                <c:pt idx="232">
                  <c:v>184190.68</c:v>
                </c:pt>
                <c:pt idx="233">
                  <c:v>396832.20999999996</c:v>
                </c:pt>
                <c:pt idx="234">
                  <c:v>326247.73</c:v>
                </c:pt>
                <c:pt idx="235">
                  <c:v>150845.26</c:v>
                </c:pt>
                <c:pt idx="236">
                  <c:v>77281.289999999994</c:v>
                </c:pt>
                <c:pt idx="237">
                  <c:v>35123.43</c:v>
                </c:pt>
                <c:pt idx="238">
                  <c:v>305157.27</c:v>
                </c:pt>
                <c:pt idx="239">
                  <c:v>143836.06</c:v>
                </c:pt>
                <c:pt idx="240">
                  <c:v>274061.03000000003</c:v>
                </c:pt>
                <c:pt idx="241">
                  <c:v>268223.97000000003</c:v>
                </c:pt>
                <c:pt idx="242">
                  <c:v>216579.69000000003</c:v>
                </c:pt>
                <c:pt idx="243">
                  <c:v>20085.36</c:v>
                </c:pt>
                <c:pt idx="244">
                  <c:v>33911.33</c:v>
                </c:pt>
                <c:pt idx="245">
                  <c:v>354194.94</c:v>
                </c:pt>
                <c:pt idx="246">
                  <c:v>200665.97999999998</c:v>
                </c:pt>
                <c:pt idx="247">
                  <c:v>353196.49000000005</c:v>
                </c:pt>
                <c:pt idx="248">
                  <c:v>374379.75</c:v>
                </c:pt>
                <c:pt idx="249">
                  <c:v>140517.46999999997</c:v>
                </c:pt>
                <c:pt idx="250">
                  <c:v>141656.53</c:v>
                </c:pt>
                <c:pt idx="251">
                  <c:v>240417.02000000002</c:v>
                </c:pt>
                <c:pt idx="252">
                  <c:v>3564.85</c:v>
                </c:pt>
                <c:pt idx="253">
                  <c:v>163158.73000000001</c:v>
                </c:pt>
                <c:pt idx="254">
                  <c:v>384208.83</c:v>
                </c:pt>
                <c:pt idx="255">
                  <c:v>240092.36000000002</c:v>
                </c:pt>
                <c:pt idx="256">
                  <c:v>319372.61</c:v>
                </c:pt>
                <c:pt idx="257">
                  <c:v>319278.51999999996</c:v>
                </c:pt>
                <c:pt idx="258">
                  <c:v>349169.21</c:v>
                </c:pt>
                <c:pt idx="259">
                  <c:v>264960.93</c:v>
                </c:pt>
                <c:pt idx="260">
                  <c:v>259823.12</c:v>
                </c:pt>
                <c:pt idx="261">
                  <c:v>210292.41999999998</c:v>
                </c:pt>
                <c:pt idx="262">
                  <c:v>225147.62</c:v>
                </c:pt>
                <c:pt idx="263">
                  <c:v>56234.83</c:v>
                </c:pt>
                <c:pt idx="264">
                  <c:v>80770.149999999994</c:v>
                </c:pt>
                <c:pt idx="265">
                  <c:v>89879.65</c:v>
                </c:pt>
                <c:pt idx="266">
                  <c:v>24312.560000000001</c:v>
                </c:pt>
                <c:pt idx="267">
                  <c:v>239574.91999999998</c:v>
                </c:pt>
                <c:pt idx="268">
                  <c:v>592732.04000000015</c:v>
                </c:pt>
                <c:pt idx="269">
                  <c:v>309943.63</c:v>
                </c:pt>
                <c:pt idx="270">
                  <c:v>71102.710000000006</c:v>
                </c:pt>
                <c:pt idx="271">
                  <c:v>224869.66000000003</c:v>
                </c:pt>
                <c:pt idx="272">
                  <c:v>366210.35</c:v>
                </c:pt>
                <c:pt idx="273">
                  <c:v>613471.14</c:v>
                </c:pt>
                <c:pt idx="274">
                  <c:v>243442.86999999997</c:v>
                </c:pt>
                <c:pt idx="275">
                  <c:v>72724.649999999994</c:v>
                </c:pt>
                <c:pt idx="276">
                  <c:v>84937.24</c:v>
                </c:pt>
                <c:pt idx="277">
                  <c:v>65551.23</c:v>
                </c:pt>
                <c:pt idx="278">
                  <c:v>309545.14000000007</c:v>
                </c:pt>
                <c:pt idx="279">
                  <c:v>125465.47</c:v>
                </c:pt>
                <c:pt idx="280">
                  <c:v>315104.59000000003</c:v>
                </c:pt>
                <c:pt idx="281">
                  <c:v>322935.52999999997</c:v>
                </c:pt>
                <c:pt idx="282">
                  <c:v>299863.83999999997</c:v>
                </c:pt>
                <c:pt idx="283">
                  <c:v>328508.83999999997</c:v>
                </c:pt>
                <c:pt idx="284">
                  <c:v>289784.01</c:v>
                </c:pt>
                <c:pt idx="285">
                  <c:v>107569.46</c:v>
                </c:pt>
                <c:pt idx="286">
                  <c:v>473728.52</c:v>
                </c:pt>
                <c:pt idx="287">
                  <c:v>197052.91999999998</c:v>
                </c:pt>
                <c:pt idx="288">
                  <c:v>529211.42999999993</c:v>
                </c:pt>
                <c:pt idx="289">
                  <c:v>68811.56</c:v>
                </c:pt>
                <c:pt idx="290">
                  <c:v>55874.130000000005</c:v>
                </c:pt>
                <c:pt idx="291">
                  <c:v>312975.19999999995</c:v>
                </c:pt>
                <c:pt idx="292">
                  <c:v>234702.46</c:v>
                </c:pt>
                <c:pt idx="293">
                  <c:v>279239.71999999997</c:v>
                </c:pt>
                <c:pt idx="294">
                  <c:v>127526.66</c:v>
                </c:pt>
                <c:pt idx="295">
                  <c:v>188500.58000000002</c:v>
                </c:pt>
                <c:pt idx="296">
                  <c:v>520501.83999999997</c:v>
                </c:pt>
                <c:pt idx="297">
                  <c:v>269898.58</c:v>
                </c:pt>
                <c:pt idx="298">
                  <c:v>348278.63000000006</c:v>
                </c:pt>
                <c:pt idx="299">
                  <c:v>320623.95</c:v>
                </c:pt>
                <c:pt idx="300">
                  <c:v>151622.89000000001</c:v>
                </c:pt>
                <c:pt idx="301">
                  <c:v>81650.86</c:v>
                </c:pt>
                <c:pt idx="302">
                  <c:v>200561.4</c:v>
                </c:pt>
                <c:pt idx="303">
                  <c:v>434923.04000000004</c:v>
                </c:pt>
                <c:pt idx="304">
                  <c:v>461084.71</c:v>
                </c:pt>
                <c:pt idx="305">
                  <c:v>316477.17</c:v>
                </c:pt>
                <c:pt idx="306">
                  <c:v>141431.99000000002</c:v>
                </c:pt>
                <c:pt idx="307">
                  <c:v>58077.06</c:v>
                </c:pt>
                <c:pt idx="308">
                  <c:v>528446.53999999992</c:v>
                </c:pt>
                <c:pt idx="309">
                  <c:v>106534.32</c:v>
                </c:pt>
                <c:pt idx="310">
                  <c:v>48653.119999999995</c:v>
                </c:pt>
                <c:pt idx="311">
                  <c:v>101115.17</c:v>
                </c:pt>
                <c:pt idx="312">
                  <c:v>317782.19000000006</c:v>
                </c:pt>
                <c:pt idx="313">
                  <c:v>252861.32</c:v>
                </c:pt>
                <c:pt idx="314">
                  <c:v>228835.72</c:v>
                </c:pt>
                <c:pt idx="315">
                  <c:v>326931.03000000003</c:v>
                </c:pt>
                <c:pt idx="316">
                  <c:v>383430.66000000003</c:v>
                </c:pt>
                <c:pt idx="317">
                  <c:v>294893.89999999997</c:v>
                </c:pt>
                <c:pt idx="318">
                  <c:v>239605.82</c:v>
                </c:pt>
                <c:pt idx="319">
                  <c:v>152798.47</c:v>
                </c:pt>
                <c:pt idx="320">
                  <c:v>318867.8</c:v>
                </c:pt>
                <c:pt idx="321">
                  <c:v>749542.88</c:v>
                </c:pt>
                <c:pt idx="322">
                  <c:v>53453.319999999992</c:v>
                </c:pt>
                <c:pt idx="323">
                  <c:v>566486.05000000005</c:v>
                </c:pt>
                <c:pt idx="324">
                  <c:v>22358.15</c:v>
                </c:pt>
                <c:pt idx="325">
                  <c:v>164337.74000000002</c:v>
                </c:pt>
                <c:pt idx="326">
                  <c:v>82272.98</c:v>
                </c:pt>
                <c:pt idx="327">
                  <c:v>352598.81999999995</c:v>
                </c:pt>
                <c:pt idx="328">
                  <c:v>27767.57</c:v>
                </c:pt>
                <c:pt idx="329">
                  <c:v>210503.83</c:v>
                </c:pt>
                <c:pt idx="330">
                  <c:v>301404.07</c:v>
                </c:pt>
                <c:pt idx="331">
                  <c:v>16055.3</c:v>
                </c:pt>
                <c:pt idx="332">
                  <c:v>124728.78</c:v>
                </c:pt>
                <c:pt idx="333">
                  <c:v>177287.16</c:v>
                </c:pt>
                <c:pt idx="334">
                  <c:v>419637.58999999997</c:v>
                </c:pt>
                <c:pt idx="335">
                  <c:v>340637.33</c:v>
                </c:pt>
                <c:pt idx="336">
                  <c:v>484721.49</c:v>
                </c:pt>
                <c:pt idx="337">
                  <c:v>225565.76</c:v>
                </c:pt>
                <c:pt idx="338">
                  <c:v>400748.05000000005</c:v>
                </c:pt>
                <c:pt idx="339">
                  <c:v>70079.94</c:v>
                </c:pt>
                <c:pt idx="340">
                  <c:v>94098.079999999987</c:v>
                </c:pt>
                <c:pt idx="341">
                  <c:v>281608.14</c:v>
                </c:pt>
                <c:pt idx="342">
                  <c:v>587555.12</c:v>
                </c:pt>
                <c:pt idx="343">
                  <c:v>499700.09</c:v>
                </c:pt>
                <c:pt idx="344">
                  <c:v>90189.01999999999</c:v>
                </c:pt>
                <c:pt idx="345">
                  <c:v>309919.71999999997</c:v>
                </c:pt>
                <c:pt idx="346">
                  <c:v>15921.66</c:v>
                </c:pt>
                <c:pt idx="347">
                  <c:v>53098.83</c:v>
                </c:pt>
                <c:pt idx="348">
                  <c:v>16205.2</c:v>
                </c:pt>
                <c:pt idx="349">
                  <c:v>364467.69</c:v>
                </c:pt>
                <c:pt idx="350">
                  <c:v>355904.72000000003</c:v>
                </c:pt>
                <c:pt idx="351">
                  <c:v>65086.82</c:v>
                </c:pt>
                <c:pt idx="352">
                  <c:v>204074.02000000002</c:v>
                </c:pt>
                <c:pt idx="353">
                  <c:v>374126.11</c:v>
                </c:pt>
                <c:pt idx="354">
                  <c:v>130796.59</c:v>
                </c:pt>
                <c:pt idx="355">
                  <c:v>465356.84</c:v>
                </c:pt>
                <c:pt idx="356">
                  <c:v>368179.51</c:v>
                </c:pt>
                <c:pt idx="357">
                  <c:v>7965.72</c:v>
                </c:pt>
                <c:pt idx="358">
                  <c:v>453761.03</c:v>
                </c:pt>
                <c:pt idx="359">
                  <c:v>179526.85</c:v>
                </c:pt>
                <c:pt idx="360">
                  <c:v>130873.37</c:v>
                </c:pt>
                <c:pt idx="361">
                  <c:v>229600.84</c:v>
                </c:pt>
                <c:pt idx="362">
                  <c:v>343692.28999999992</c:v>
                </c:pt>
                <c:pt idx="363">
                  <c:v>51072.87</c:v>
                </c:pt>
                <c:pt idx="364">
                  <c:v>228027.23</c:v>
                </c:pt>
                <c:pt idx="365">
                  <c:v>195265.6</c:v>
                </c:pt>
                <c:pt idx="366">
                  <c:v>87782.489999999991</c:v>
                </c:pt>
                <c:pt idx="367">
                  <c:v>420633.78</c:v>
                </c:pt>
                <c:pt idx="368">
                  <c:v>297387.54999999993</c:v>
                </c:pt>
                <c:pt idx="369">
                  <c:v>478584.15</c:v>
                </c:pt>
                <c:pt idx="370">
                  <c:v>99648.08</c:v>
                </c:pt>
                <c:pt idx="371">
                  <c:v>281188.54000000004</c:v>
                </c:pt>
                <c:pt idx="372">
                  <c:v>436977.22</c:v>
                </c:pt>
                <c:pt idx="373">
                  <c:v>38823.800000000003</c:v>
                </c:pt>
                <c:pt idx="374">
                  <c:v>192169.66</c:v>
                </c:pt>
                <c:pt idx="375">
                  <c:v>123485.81000000001</c:v>
                </c:pt>
                <c:pt idx="376">
                  <c:v>233937.43</c:v>
                </c:pt>
                <c:pt idx="377">
                  <c:v>249010.69</c:v>
                </c:pt>
                <c:pt idx="378">
                  <c:v>302307.94000000006</c:v>
                </c:pt>
                <c:pt idx="379">
                  <c:v>625301.53</c:v>
                </c:pt>
                <c:pt idx="380">
                  <c:v>46573.53</c:v>
                </c:pt>
                <c:pt idx="381">
                  <c:v>568875.04999999993</c:v>
                </c:pt>
                <c:pt idx="382">
                  <c:v>202629.96000000002</c:v>
                </c:pt>
                <c:pt idx="383">
                  <c:v>111451.97</c:v>
                </c:pt>
                <c:pt idx="384">
                  <c:v>260303.99</c:v>
                </c:pt>
                <c:pt idx="385">
                  <c:v>383077.81</c:v>
                </c:pt>
                <c:pt idx="386">
                  <c:v>103354.81000000001</c:v>
                </c:pt>
                <c:pt idx="387">
                  <c:v>22054.18</c:v>
                </c:pt>
                <c:pt idx="388">
                  <c:v>74812.31</c:v>
                </c:pt>
                <c:pt idx="389">
                  <c:v>190753.12</c:v>
                </c:pt>
                <c:pt idx="390">
                  <c:v>69608.960000000006</c:v>
                </c:pt>
                <c:pt idx="391">
                  <c:v>21982.38</c:v>
                </c:pt>
                <c:pt idx="392">
                  <c:v>50215.76</c:v>
                </c:pt>
                <c:pt idx="393">
                  <c:v>249075.69</c:v>
                </c:pt>
                <c:pt idx="394">
                  <c:v>114029.22</c:v>
                </c:pt>
                <c:pt idx="395">
                  <c:v>193708.63</c:v>
                </c:pt>
                <c:pt idx="396">
                  <c:v>182262.22000000003</c:v>
                </c:pt>
                <c:pt idx="397">
                  <c:v>311435.32</c:v>
                </c:pt>
                <c:pt idx="398">
                  <c:v>521810.16000000009</c:v>
                </c:pt>
                <c:pt idx="399">
                  <c:v>354847.65999999992</c:v>
                </c:pt>
                <c:pt idx="400">
                  <c:v>185931.24</c:v>
                </c:pt>
                <c:pt idx="401">
                  <c:v>64429.98</c:v>
                </c:pt>
                <c:pt idx="402">
                  <c:v>253859.38999999998</c:v>
                </c:pt>
                <c:pt idx="403">
                  <c:v>323304.02</c:v>
                </c:pt>
                <c:pt idx="404">
                  <c:v>533408.28</c:v>
                </c:pt>
                <c:pt idx="405">
                  <c:v>388878.26</c:v>
                </c:pt>
                <c:pt idx="406">
                  <c:v>137174.19</c:v>
                </c:pt>
                <c:pt idx="407">
                  <c:v>37483.160000000003</c:v>
                </c:pt>
                <c:pt idx="408">
                  <c:v>160002.54999999999</c:v>
                </c:pt>
                <c:pt idx="409">
                  <c:v>72035.520000000004</c:v>
                </c:pt>
                <c:pt idx="410">
                  <c:v>63512.4</c:v>
                </c:pt>
                <c:pt idx="411">
                  <c:v>531226.24</c:v>
                </c:pt>
                <c:pt idx="412">
                  <c:v>91194.21</c:v>
                </c:pt>
                <c:pt idx="413">
                  <c:v>136505.29999999999</c:v>
                </c:pt>
                <c:pt idx="414">
                  <c:v>58519.820000000007</c:v>
                </c:pt>
                <c:pt idx="415">
                  <c:v>95373.38</c:v>
                </c:pt>
                <c:pt idx="416">
                  <c:v>418239.19</c:v>
                </c:pt>
                <c:pt idx="417">
                  <c:v>341128.82999999996</c:v>
                </c:pt>
                <c:pt idx="418">
                  <c:v>377333.85</c:v>
                </c:pt>
                <c:pt idx="419">
                  <c:v>113828.31</c:v>
                </c:pt>
                <c:pt idx="420">
                  <c:v>570371.93999999994</c:v>
                </c:pt>
                <c:pt idx="421">
                  <c:v>185706.4</c:v>
                </c:pt>
                <c:pt idx="422">
                  <c:v>322669.83999999997</c:v>
                </c:pt>
                <c:pt idx="423">
                  <c:v>232250.47000000003</c:v>
                </c:pt>
                <c:pt idx="424">
                  <c:v>147605.78000000003</c:v>
                </c:pt>
                <c:pt idx="425">
                  <c:v>88850.84</c:v>
                </c:pt>
                <c:pt idx="426">
                  <c:v>224192.61</c:v>
                </c:pt>
                <c:pt idx="427">
                  <c:v>80112.259999999995</c:v>
                </c:pt>
                <c:pt idx="428">
                  <c:v>174732.12999999998</c:v>
                </c:pt>
                <c:pt idx="429">
                  <c:v>123029.23999999999</c:v>
                </c:pt>
                <c:pt idx="430">
                  <c:v>170432.7</c:v>
                </c:pt>
                <c:pt idx="431">
                  <c:v>126355.68</c:v>
                </c:pt>
                <c:pt idx="432">
                  <c:v>298624.98</c:v>
                </c:pt>
                <c:pt idx="433">
                  <c:v>133885.06</c:v>
                </c:pt>
                <c:pt idx="434">
                  <c:v>23937.119999999999</c:v>
                </c:pt>
                <c:pt idx="435">
                  <c:v>17014.2</c:v>
                </c:pt>
                <c:pt idx="436">
                  <c:v>374647.70999999996</c:v>
                </c:pt>
                <c:pt idx="437">
                  <c:v>53233.439999999995</c:v>
                </c:pt>
                <c:pt idx="438">
                  <c:v>179365.52999999997</c:v>
                </c:pt>
                <c:pt idx="439">
                  <c:v>409954.55</c:v>
                </c:pt>
                <c:pt idx="440">
                  <c:v>447641.86000000004</c:v>
                </c:pt>
                <c:pt idx="441">
                  <c:v>137025.54999999999</c:v>
                </c:pt>
                <c:pt idx="442">
                  <c:v>28147.95</c:v>
                </c:pt>
                <c:pt idx="443">
                  <c:v>400545</c:v>
                </c:pt>
                <c:pt idx="444">
                  <c:v>599259.85000000009</c:v>
                </c:pt>
                <c:pt idx="445">
                  <c:v>213537.04</c:v>
                </c:pt>
                <c:pt idx="446">
                  <c:v>727894.78999999992</c:v>
                </c:pt>
                <c:pt idx="447">
                  <c:v>257295.18</c:v>
                </c:pt>
                <c:pt idx="448">
                  <c:v>407567.85</c:v>
                </c:pt>
                <c:pt idx="449">
                  <c:v>680069.33000000007</c:v>
                </c:pt>
                <c:pt idx="450">
                  <c:v>154265.51999999999</c:v>
                </c:pt>
                <c:pt idx="451">
                  <c:v>47656.36</c:v>
                </c:pt>
                <c:pt idx="452">
                  <c:v>616050.27</c:v>
                </c:pt>
                <c:pt idx="453">
                  <c:v>372563.36</c:v>
                </c:pt>
                <c:pt idx="454">
                  <c:v>113338.73000000001</c:v>
                </c:pt>
                <c:pt idx="455">
                  <c:v>281583.87</c:v>
                </c:pt>
                <c:pt idx="456">
                  <c:v>84885.77</c:v>
                </c:pt>
                <c:pt idx="457">
                  <c:v>17699.61</c:v>
                </c:pt>
                <c:pt idx="458">
                  <c:v>171622.97</c:v>
                </c:pt>
                <c:pt idx="459">
                  <c:v>733800.23</c:v>
                </c:pt>
                <c:pt idx="460">
                  <c:v>262059.53999999998</c:v>
                </c:pt>
                <c:pt idx="461">
                  <c:v>38517.839999999997</c:v>
                </c:pt>
                <c:pt idx="462">
                  <c:v>205260.05000000002</c:v>
                </c:pt>
                <c:pt idx="463">
                  <c:v>191380.5</c:v>
                </c:pt>
                <c:pt idx="464">
                  <c:v>575238.48</c:v>
                </c:pt>
                <c:pt idx="465">
                  <c:v>417265.47000000009</c:v>
                </c:pt>
                <c:pt idx="466">
                  <c:v>6510.34</c:v>
                </c:pt>
                <c:pt idx="467">
                  <c:v>476310.5</c:v>
                </c:pt>
                <c:pt idx="468">
                  <c:v>90912.12</c:v>
                </c:pt>
                <c:pt idx="469">
                  <c:v>102173.75999999999</c:v>
                </c:pt>
                <c:pt idx="470">
                  <c:v>119222.31</c:v>
                </c:pt>
                <c:pt idx="471">
                  <c:v>401926.83999999997</c:v>
                </c:pt>
                <c:pt idx="472">
                  <c:v>429750.25</c:v>
                </c:pt>
                <c:pt idx="473">
                  <c:v>480310.19000000006</c:v>
                </c:pt>
                <c:pt idx="474">
                  <c:v>144788.56</c:v>
                </c:pt>
                <c:pt idx="475">
                  <c:v>385436.46</c:v>
                </c:pt>
                <c:pt idx="476">
                  <c:v>432640.37</c:v>
                </c:pt>
                <c:pt idx="477">
                  <c:v>166777.41</c:v>
                </c:pt>
                <c:pt idx="478">
                  <c:v>290474.86</c:v>
                </c:pt>
                <c:pt idx="479">
                  <c:v>319270.32999999996</c:v>
                </c:pt>
                <c:pt idx="480">
                  <c:v>263915.93</c:v>
                </c:pt>
                <c:pt idx="481">
                  <c:v>196891.66999999998</c:v>
                </c:pt>
                <c:pt idx="482">
                  <c:v>552704.11</c:v>
                </c:pt>
                <c:pt idx="483">
                  <c:v>169260.17</c:v>
                </c:pt>
                <c:pt idx="484">
                  <c:v>59031.97</c:v>
                </c:pt>
                <c:pt idx="485">
                  <c:v>222482.56</c:v>
                </c:pt>
                <c:pt idx="486">
                  <c:v>110097.19</c:v>
                </c:pt>
                <c:pt idx="487">
                  <c:v>560017.07999999996</c:v>
                </c:pt>
                <c:pt idx="488">
                  <c:v>222421.72999999998</c:v>
                </c:pt>
                <c:pt idx="489">
                  <c:v>677238.67999999993</c:v>
                </c:pt>
                <c:pt idx="490">
                  <c:v>112532.98</c:v>
                </c:pt>
                <c:pt idx="491">
                  <c:v>113859.26</c:v>
                </c:pt>
                <c:pt idx="492">
                  <c:v>141217.82</c:v>
                </c:pt>
                <c:pt idx="493">
                  <c:v>198895.5</c:v>
                </c:pt>
                <c:pt idx="494">
                  <c:v>598978.27</c:v>
                </c:pt>
                <c:pt idx="495">
                  <c:v>223365.55</c:v>
                </c:pt>
                <c:pt idx="496">
                  <c:v>126126.86</c:v>
                </c:pt>
                <c:pt idx="497">
                  <c:v>479719.56</c:v>
                </c:pt>
                <c:pt idx="498">
                  <c:v>86990.900000000009</c:v>
                </c:pt>
                <c:pt idx="499">
                  <c:v>142423.53</c:v>
                </c:pt>
                <c:pt idx="500">
                  <c:v>148990.60999999999</c:v>
                </c:pt>
                <c:pt idx="501">
                  <c:v>135600.78999999998</c:v>
                </c:pt>
                <c:pt idx="502">
                  <c:v>94499.54</c:v>
                </c:pt>
                <c:pt idx="503">
                  <c:v>711452.40999999992</c:v>
                </c:pt>
                <c:pt idx="504">
                  <c:v>196067.40999999997</c:v>
                </c:pt>
                <c:pt idx="505">
                  <c:v>500376.3</c:v>
                </c:pt>
                <c:pt idx="506">
                  <c:v>105992.98999999999</c:v>
                </c:pt>
                <c:pt idx="507">
                  <c:v>11580.63</c:v>
                </c:pt>
                <c:pt idx="508">
                  <c:v>66737.81</c:v>
                </c:pt>
                <c:pt idx="509">
                  <c:v>835895.53000000014</c:v>
                </c:pt>
                <c:pt idx="510">
                  <c:v>346779.36</c:v>
                </c:pt>
                <c:pt idx="511">
                  <c:v>205909.77</c:v>
                </c:pt>
                <c:pt idx="512">
                  <c:v>224291.77000000002</c:v>
                </c:pt>
                <c:pt idx="513">
                  <c:v>422318.66</c:v>
                </c:pt>
                <c:pt idx="514">
                  <c:v>66494.319999999992</c:v>
                </c:pt>
                <c:pt idx="515">
                  <c:v>31183.149999999998</c:v>
                </c:pt>
                <c:pt idx="516">
                  <c:v>275461.37999999995</c:v>
                </c:pt>
                <c:pt idx="517">
                  <c:v>271939.01</c:v>
                </c:pt>
                <c:pt idx="518">
                  <c:v>30599.79</c:v>
                </c:pt>
                <c:pt idx="519">
                  <c:v>167270.85</c:v>
                </c:pt>
                <c:pt idx="520">
                  <c:v>161000.14000000001</c:v>
                </c:pt>
                <c:pt idx="521">
                  <c:v>46795.94</c:v>
                </c:pt>
                <c:pt idx="522">
                  <c:v>88372.32</c:v>
                </c:pt>
                <c:pt idx="523">
                  <c:v>191510.77000000002</c:v>
                </c:pt>
                <c:pt idx="524">
                  <c:v>108120.1</c:v>
                </c:pt>
                <c:pt idx="525">
                  <c:v>471137.45999999996</c:v>
                </c:pt>
                <c:pt idx="526">
                  <c:v>456587.24000000005</c:v>
                </c:pt>
                <c:pt idx="527">
                  <c:v>22255.7</c:v>
                </c:pt>
                <c:pt idx="528">
                  <c:v>368591.98999999993</c:v>
                </c:pt>
                <c:pt idx="529">
                  <c:v>148580.23000000001</c:v>
                </c:pt>
                <c:pt idx="530">
                  <c:v>448382.40000000008</c:v>
                </c:pt>
                <c:pt idx="531">
                  <c:v>468176.92000000004</c:v>
                </c:pt>
                <c:pt idx="532">
                  <c:v>114003.55</c:v>
                </c:pt>
                <c:pt idx="533">
                  <c:v>419257.26</c:v>
                </c:pt>
                <c:pt idx="534">
                  <c:v>359471.42</c:v>
                </c:pt>
                <c:pt idx="535">
                  <c:v>135009.08000000002</c:v>
                </c:pt>
                <c:pt idx="536">
                  <c:v>28724.969999999998</c:v>
                </c:pt>
                <c:pt idx="537">
                  <c:v>333648.59999999998</c:v>
                </c:pt>
                <c:pt idx="538">
                  <c:v>322393.93</c:v>
                </c:pt>
                <c:pt idx="539">
                  <c:v>787904.80999999994</c:v>
                </c:pt>
                <c:pt idx="540">
                  <c:v>230145.45</c:v>
                </c:pt>
                <c:pt idx="541">
                  <c:v>285598.39</c:v>
                </c:pt>
                <c:pt idx="542">
                  <c:v>214461.56</c:v>
                </c:pt>
                <c:pt idx="543">
                  <c:v>34053.69</c:v>
                </c:pt>
                <c:pt idx="544">
                  <c:v>156375.17000000001</c:v>
                </c:pt>
                <c:pt idx="545">
                  <c:v>94245.14</c:v>
                </c:pt>
                <c:pt idx="546">
                  <c:v>240080.66</c:v>
                </c:pt>
                <c:pt idx="547">
                  <c:v>49428.13</c:v>
                </c:pt>
                <c:pt idx="548">
                  <c:v>306089.41000000003</c:v>
                </c:pt>
                <c:pt idx="549">
                  <c:v>246695.58000000002</c:v>
                </c:pt>
                <c:pt idx="550">
                  <c:v>181372.11999999997</c:v>
                </c:pt>
                <c:pt idx="551">
                  <c:v>216587.54</c:v>
                </c:pt>
                <c:pt idx="552">
                  <c:v>63441.27</c:v>
                </c:pt>
                <c:pt idx="553">
                  <c:v>172992.51</c:v>
                </c:pt>
                <c:pt idx="554">
                  <c:v>86152.170000000013</c:v>
                </c:pt>
                <c:pt idx="555">
                  <c:v>73728.010000000009</c:v>
                </c:pt>
                <c:pt idx="556">
                  <c:v>254399.99</c:v>
                </c:pt>
                <c:pt idx="557">
                  <c:v>59195.9</c:v>
                </c:pt>
                <c:pt idx="558">
                  <c:v>167886.39000000004</c:v>
                </c:pt>
                <c:pt idx="559">
                  <c:v>223279.23</c:v>
                </c:pt>
                <c:pt idx="560">
                  <c:v>32788.15</c:v>
                </c:pt>
                <c:pt idx="561">
                  <c:v>724120.30999999994</c:v>
                </c:pt>
                <c:pt idx="562">
                  <c:v>357025.53</c:v>
                </c:pt>
                <c:pt idx="563">
                  <c:v>220590.43</c:v>
                </c:pt>
                <c:pt idx="564">
                  <c:v>197485.4</c:v>
                </c:pt>
                <c:pt idx="565">
                  <c:v>304434.05</c:v>
                </c:pt>
                <c:pt idx="566">
                  <c:v>33879.520000000004</c:v>
                </c:pt>
                <c:pt idx="567">
                  <c:v>274004.45</c:v>
                </c:pt>
                <c:pt idx="568">
                  <c:v>83140.84</c:v>
                </c:pt>
                <c:pt idx="569">
                  <c:v>374769.32999999996</c:v>
                </c:pt>
                <c:pt idx="570">
                  <c:v>220977.56</c:v>
                </c:pt>
                <c:pt idx="571">
                  <c:v>64202.119999999995</c:v>
                </c:pt>
                <c:pt idx="572">
                  <c:v>149009.29</c:v>
                </c:pt>
                <c:pt idx="573">
                  <c:v>356876.59</c:v>
                </c:pt>
                <c:pt idx="574">
                  <c:v>274066.78000000003</c:v>
                </c:pt>
                <c:pt idx="575">
                  <c:v>103257.56</c:v>
                </c:pt>
                <c:pt idx="576">
                  <c:v>78082</c:v>
                </c:pt>
                <c:pt idx="577">
                  <c:v>402646.29000000004</c:v>
                </c:pt>
                <c:pt idx="578">
                  <c:v>457605.81000000006</c:v>
                </c:pt>
                <c:pt idx="579">
                  <c:v>358323.80999999994</c:v>
                </c:pt>
                <c:pt idx="580">
                  <c:v>501983.36000000004</c:v>
                </c:pt>
                <c:pt idx="581">
                  <c:v>149940.79999999999</c:v>
                </c:pt>
                <c:pt idx="582">
                  <c:v>35496.57</c:v>
                </c:pt>
                <c:pt idx="583">
                  <c:v>87224.47</c:v>
                </c:pt>
                <c:pt idx="584">
                  <c:v>346771.51999999996</c:v>
                </c:pt>
                <c:pt idx="585">
                  <c:v>58938.729999999996</c:v>
                </c:pt>
                <c:pt idx="586">
                  <c:v>35098.44</c:v>
                </c:pt>
                <c:pt idx="587">
                  <c:v>249703.72</c:v>
                </c:pt>
                <c:pt idx="588">
                  <c:v>121495.54000000001</c:v>
                </c:pt>
                <c:pt idx="589">
                  <c:v>156875.10999999999</c:v>
                </c:pt>
                <c:pt idx="590">
                  <c:v>156821.44</c:v>
                </c:pt>
                <c:pt idx="591">
                  <c:v>326140.5</c:v>
                </c:pt>
                <c:pt idx="592">
                  <c:v>131413.75999999998</c:v>
                </c:pt>
                <c:pt idx="593">
                  <c:v>71847.14</c:v>
                </c:pt>
                <c:pt idx="594">
                  <c:v>255387.63</c:v>
                </c:pt>
                <c:pt idx="595">
                  <c:v>471151.42999999993</c:v>
                </c:pt>
                <c:pt idx="596">
                  <c:v>1878.61</c:v>
                </c:pt>
                <c:pt idx="597">
                  <c:v>454586.88</c:v>
                </c:pt>
                <c:pt idx="598">
                  <c:v>187074.01</c:v>
                </c:pt>
                <c:pt idx="599">
                  <c:v>539755.41999999993</c:v>
                </c:pt>
                <c:pt idx="600">
                  <c:v>94018.83</c:v>
                </c:pt>
                <c:pt idx="601">
                  <c:v>147134.09</c:v>
                </c:pt>
                <c:pt idx="602">
                  <c:v>76947.03</c:v>
                </c:pt>
                <c:pt idx="603">
                  <c:v>16466.900000000001</c:v>
                </c:pt>
                <c:pt idx="604">
                  <c:v>212535.1</c:v>
                </c:pt>
                <c:pt idx="605">
                  <c:v>454147.91000000003</c:v>
                </c:pt>
                <c:pt idx="606">
                  <c:v>108283.18</c:v>
                </c:pt>
                <c:pt idx="607">
                  <c:v>221441.09</c:v>
                </c:pt>
                <c:pt idx="608">
                  <c:v>49141.969999999994</c:v>
                </c:pt>
                <c:pt idx="609">
                  <c:v>314311.95</c:v>
                </c:pt>
                <c:pt idx="610">
                  <c:v>404183.26</c:v>
                </c:pt>
                <c:pt idx="611">
                  <c:v>214016.28</c:v>
                </c:pt>
                <c:pt idx="612">
                  <c:v>144795.16</c:v>
                </c:pt>
                <c:pt idx="613">
                  <c:v>435531.22000000003</c:v>
                </c:pt>
                <c:pt idx="614">
                  <c:v>225147.38999999998</c:v>
                </c:pt>
                <c:pt idx="615">
                  <c:v>652838.87000000011</c:v>
                </c:pt>
                <c:pt idx="616">
                  <c:v>395465.62</c:v>
                </c:pt>
                <c:pt idx="617">
                  <c:v>83409.209999999992</c:v>
                </c:pt>
                <c:pt idx="618">
                  <c:v>314393.20999999996</c:v>
                </c:pt>
                <c:pt idx="619">
                  <c:v>341171.57999999996</c:v>
                </c:pt>
                <c:pt idx="620">
                  <c:v>695919.75</c:v>
                </c:pt>
                <c:pt idx="621">
                  <c:v>212214.58</c:v>
                </c:pt>
                <c:pt idx="622">
                  <c:v>9995.32</c:v>
                </c:pt>
                <c:pt idx="623">
                  <c:v>242524.15999999997</c:v>
                </c:pt>
                <c:pt idx="624">
                  <c:v>142534.77000000002</c:v>
                </c:pt>
                <c:pt idx="625">
                  <c:v>171136.61</c:v>
                </c:pt>
                <c:pt idx="626">
                  <c:v>121069.34999999999</c:v>
                </c:pt>
                <c:pt idx="627">
                  <c:v>97187.1</c:v>
                </c:pt>
                <c:pt idx="628">
                  <c:v>167955.45</c:v>
                </c:pt>
                <c:pt idx="629">
                  <c:v>336048.21</c:v>
                </c:pt>
                <c:pt idx="630">
                  <c:v>98166.56</c:v>
                </c:pt>
                <c:pt idx="631">
                  <c:v>346468.19999999995</c:v>
                </c:pt>
                <c:pt idx="632">
                  <c:v>165591.5</c:v>
                </c:pt>
                <c:pt idx="633">
                  <c:v>827538.11999999988</c:v>
                </c:pt>
                <c:pt idx="634">
                  <c:v>212889.4</c:v>
                </c:pt>
                <c:pt idx="635">
                  <c:v>150799.80000000005</c:v>
                </c:pt>
                <c:pt idx="636">
                  <c:v>384586.44000000006</c:v>
                </c:pt>
                <c:pt idx="637">
                  <c:v>170950.27</c:v>
                </c:pt>
                <c:pt idx="638">
                  <c:v>250625.43</c:v>
                </c:pt>
                <c:pt idx="639">
                  <c:v>181438.61</c:v>
                </c:pt>
                <c:pt idx="640">
                  <c:v>615690.2699999999</c:v>
                </c:pt>
                <c:pt idx="641">
                  <c:v>178870.42</c:v>
                </c:pt>
                <c:pt idx="642">
                  <c:v>31639.710000000003</c:v>
                </c:pt>
                <c:pt idx="643">
                  <c:v>235184.68000000002</c:v>
                </c:pt>
                <c:pt idx="644">
                  <c:v>279202.06999999995</c:v>
                </c:pt>
                <c:pt idx="645">
                  <c:v>362982.83</c:v>
                </c:pt>
                <c:pt idx="646">
                  <c:v>164261.40999999997</c:v>
                </c:pt>
                <c:pt idx="647">
                  <c:v>101954.84000000001</c:v>
                </c:pt>
                <c:pt idx="648">
                  <c:v>310306.76</c:v>
                </c:pt>
                <c:pt idx="649">
                  <c:v>438174.94</c:v>
                </c:pt>
                <c:pt idx="650">
                  <c:v>103229.05</c:v>
                </c:pt>
                <c:pt idx="651">
                  <c:v>100041.14</c:v>
                </c:pt>
                <c:pt idx="652">
                  <c:v>38388.51</c:v>
                </c:pt>
                <c:pt idx="653">
                  <c:v>307922.78000000003</c:v>
                </c:pt>
                <c:pt idx="654">
                  <c:v>104645.06</c:v>
                </c:pt>
                <c:pt idx="655">
                  <c:v>309452.20999999996</c:v>
                </c:pt>
                <c:pt idx="656">
                  <c:v>140461.07999999999</c:v>
                </c:pt>
                <c:pt idx="657">
                  <c:v>545023.01</c:v>
                </c:pt>
                <c:pt idx="658">
                  <c:v>47861.13</c:v>
                </c:pt>
                <c:pt idx="659">
                  <c:v>434384.36</c:v>
                </c:pt>
                <c:pt idx="660">
                  <c:v>468319.62</c:v>
                </c:pt>
                <c:pt idx="661">
                  <c:v>81017.06</c:v>
                </c:pt>
                <c:pt idx="662">
                  <c:v>167082.63</c:v>
                </c:pt>
                <c:pt idx="663">
                  <c:v>347657.51999999996</c:v>
                </c:pt>
                <c:pt idx="664">
                  <c:v>271782.88</c:v>
                </c:pt>
                <c:pt idx="665">
                  <c:v>442546.88</c:v>
                </c:pt>
                <c:pt idx="666">
                  <c:v>50820.800000000003</c:v>
                </c:pt>
                <c:pt idx="667">
                  <c:v>2781.14</c:v>
                </c:pt>
                <c:pt idx="668">
                  <c:v>11138.31</c:v>
                </c:pt>
                <c:pt idx="669">
                  <c:v>317624.84999999998</c:v>
                </c:pt>
                <c:pt idx="670">
                  <c:v>42817.55</c:v>
                </c:pt>
                <c:pt idx="671">
                  <c:v>33957.22</c:v>
                </c:pt>
                <c:pt idx="672">
                  <c:v>114856.12</c:v>
                </c:pt>
                <c:pt idx="673">
                  <c:v>476360.58000000007</c:v>
                </c:pt>
                <c:pt idx="674">
                  <c:v>304585.65999999997</c:v>
                </c:pt>
                <c:pt idx="675">
                  <c:v>285548.73</c:v>
                </c:pt>
                <c:pt idx="676">
                  <c:v>437762.25000000006</c:v>
                </c:pt>
                <c:pt idx="677">
                  <c:v>207574.06</c:v>
                </c:pt>
                <c:pt idx="678">
                  <c:v>308019.49</c:v>
                </c:pt>
                <c:pt idx="679">
                  <c:v>36355.050000000003</c:v>
                </c:pt>
                <c:pt idx="680">
                  <c:v>87007.819999999992</c:v>
                </c:pt>
                <c:pt idx="681">
                  <c:v>65102.58</c:v>
                </c:pt>
                <c:pt idx="682">
                  <c:v>371966.46</c:v>
                </c:pt>
                <c:pt idx="683">
                  <c:v>425677.49</c:v>
                </c:pt>
                <c:pt idx="684">
                  <c:v>282764.27</c:v>
                </c:pt>
                <c:pt idx="685">
                  <c:v>480412.95</c:v>
                </c:pt>
                <c:pt idx="686">
                  <c:v>37501.14</c:v>
                </c:pt>
                <c:pt idx="687">
                  <c:v>98924.49</c:v>
                </c:pt>
                <c:pt idx="688">
                  <c:v>449651.26</c:v>
                </c:pt>
                <c:pt idx="689">
                  <c:v>119437.75</c:v>
                </c:pt>
                <c:pt idx="690">
                  <c:v>46622.229999999996</c:v>
                </c:pt>
                <c:pt idx="691">
                  <c:v>398709.45000000007</c:v>
                </c:pt>
                <c:pt idx="692">
                  <c:v>203040.49</c:v>
                </c:pt>
                <c:pt idx="693">
                  <c:v>11974.41</c:v>
                </c:pt>
                <c:pt idx="694">
                  <c:v>453864.95</c:v>
                </c:pt>
                <c:pt idx="695">
                  <c:v>113636.72</c:v>
                </c:pt>
                <c:pt idx="696">
                  <c:v>37783.24</c:v>
                </c:pt>
                <c:pt idx="697">
                  <c:v>71334.819999999992</c:v>
                </c:pt>
                <c:pt idx="698">
                  <c:v>329955.3</c:v>
                </c:pt>
                <c:pt idx="699">
                  <c:v>459803.66</c:v>
                </c:pt>
                <c:pt idx="700">
                  <c:v>470728.66999999993</c:v>
                </c:pt>
                <c:pt idx="701">
                  <c:v>236961.36</c:v>
                </c:pt>
                <c:pt idx="702">
                  <c:v>57456.11</c:v>
                </c:pt>
                <c:pt idx="703">
                  <c:v>188278.01</c:v>
                </c:pt>
                <c:pt idx="704">
                  <c:v>477275.37000000005</c:v>
                </c:pt>
                <c:pt idx="705">
                  <c:v>281054.49</c:v>
                </c:pt>
                <c:pt idx="706">
                  <c:v>90249.25</c:v>
                </c:pt>
                <c:pt idx="707">
                  <c:v>226608.19000000003</c:v>
                </c:pt>
                <c:pt idx="708">
                  <c:v>115508.2</c:v>
                </c:pt>
                <c:pt idx="709">
                  <c:v>247543.65000000002</c:v>
                </c:pt>
                <c:pt idx="710">
                  <c:v>564489.63</c:v>
                </c:pt>
                <c:pt idx="711">
                  <c:v>294759.37</c:v>
                </c:pt>
                <c:pt idx="712">
                  <c:v>400748.07</c:v>
                </c:pt>
                <c:pt idx="713">
                  <c:v>31890.41</c:v>
                </c:pt>
                <c:pt idx="714">
                  <c:v>363952.74</c:v>
                </c:pt>
                <c:pt idx="715">
                  <c:v>418762.7</c:v>
                </c:pt>
                <c:pt idx="716">
                  <c:v>71687.100000000006</c:v>
                </c:pt>
                <c:pt idx="717">
                  <c:v>129627.85</c:v>
                </c:pt>
                <c:pt idx="718">
                  <c:v>207205.05</c:v>
                </c:pt>
                <c:pt idx="719">
                  <c:v>331980.30000000005</c:v>
                </c:pt>
                <c:pt idx="720">
                  <c:v>187303.61</c:v>
                </c:pt>
                <c:pt idx="721">
                  <c:v>13813.18</c:v>
                </c:pt>
                <c:pt idx="722">
                  <c:v>70528.740000000005</c:v>
                </c:pt>
                <c:pt idx="723">
                  <c:v>70696.040000000008</c:v>
                </c:pt>
                <c:pt idx="724">
                  <c:v>126353.63</c:v>
                </c:pt>
                <c:pt idx="725">
                  <c:v>147647.21</c:v>
                </c:pt>
                <c:pt idx="726">
                  <c:v>515782.19999999995</c:v>
                </c:pt>
                <c:pt idx="727">
                  <c:v>136342.46000000002</c:v>
                </c:pt>
                <c:pt idx="728">
                  <c:v>42025.78</c:v>
                </c:pt>
                <c:pt idx="729">
                  <c:v>182528.72</c:v>
                </c:pt>
                <c:pt idx="730">
                  <c:v>226023.26</c:v>
                </c:pt>
                <c:pt idx="731">
                  <c:v>187419.66999999998</c:v>
                </c:pt>
                <c:pt idx="732">
                  <c:v>197326.5</c:v>
                </c:pt>
                <c:pt idx="733">
                  <c:v>257800.55999999994</c:v>
                </c:pt>
                <c:pt idx="734">
                  <c:v>416240.8</c:v>
                </c:pt>
                <c:pt idx="735">
                  <c:v>188316.22</c:v>
                </c:pt>
                <c:pt idx="736">
                  <c:v>225736.58</c:v>
                </c:pt>
                <c:pt idx="737">
                  <c:v>142184.04</c:v>
                </c:pt>
                <c:pt idx="738">
                  <c:v>199835.33</c:v>
                </c:pt>
                <c:pt idx="739">
                  <c:v>356302.74</c:v>
                </c:pt>
                <c:pt idx="740">
                  <c:v>150240.66999999998</c:v>
                </c:pt>
                <c:pt idx="741">
                  <c:v>358023.31000000006</c:v>
                </c:pt>
                <c:pt idx="742">
                  <c:v>33791.620000000003</c:v>
                </c:pt>
                <c:pt idx="743">
                  <c:v>64745.109999999993</c:v>
                </c:pt>
                <c:pt idx="744">
                  <c:v>203827.94</c:v>
                </c:pt>
                <c:pt idx="745">
                  <c:v>150263.13999999998</c:v>
                </c:pt>
                <c:pt idx="746">
                  <c:v>18829.39</c:v>
                </c:pt>
                <c:pt idx="747">
                  <c:v>7817.72</c:v>
                </c:pt>
                <c:pt idx="748">
                  <c:v>518280.48</c:v>
                </c:pt>
                <c:pt idx="749">
                  <c:v>241266.37999999998</c:v>
                </c:pt>
                <c:pt idx="750">
                  <c:v>313212.48000000004</c:v>
                </c:pt>
                <c:pt idx="751">
                  <c:v>321644.65000000002</c:v>
                </c:pt>
                <c:pt idx="752">
                  <c:v>465050.23000000004</c:v>
                </c:pt>
                <c:pt idx="753">
                  <c:v>594660.18999999994</c:v>
                </c:pt>
                <c:pt idx="754">
                  <c:v>568936.03</c:v>
                </c:pt>
                <c:pt idx="755">
                  <c:v>93193.18</c:v>
                </c:pt>
                <c:pt idx="756">
                  <c:v>105827.41</c:v>
                </c:pt>
                <c:pt idx="757">
                  <c:v>273018.01</c:v>
                </c:pt>
                <c:pt idx="758">
                  <c:v>18930.099999999999</c:v>
                </c:pt>
                <c:pt idx="759">
                  <c:v>184782.09</c:v>
                </c:pt>
                <c:pt idx="760">
                  <c:v>280227.38</c:v>
                </c:pt>
                <c:pt idx="761">
                  <c:v>65462.04</c:v>
                </c:pt>
                <c:pt idx="762">
                  <c:v>146831.62</c:v>
                </c:pt>
                <c:pt idx="763">
                  <c:v>577643.58000000007</c:v>
                </c:pt>
                <c:pt idx="764">
                  <c:v>731566.04</c:v>
                </c:pt>
                <c:pt idx="765">
                  <c:v>194767.01</c:v>
                </c:pt>
                <c:pt idx="766">
                  <c:v>255521.57</c:v>
                </c:pt>
                <c:pt idx="767">
                  <c:v>463972.97000000003</c:v>
                </c:pt>
                <c:pt idx="768">
                  <c:v>14369.7</c:v>
                </c:pt>
                <c:pt idx="769">
                  <c:v>221999.32</c:v>
                </c:pt>
                <c:pt idx="770">
                  <c:v>345869.95</c:v>
                </c:pt>
                <c:pt idx="771">
                  <c:v>459877.57999999996</c:v>
                </c:pt>
                <c:pt idx="772">
                  <c:v>104844.76000000001</c:v>
                </c:pt>
                <c:pt idx="773">
                  <c:v>198761.54</c:v>
                </c:pt>
                <c:pt idx="774">
                  <c:v>139223.74999999997</c:v>
                </c:pt>
                <c:pt idx="775">
                  <c:v>36065.870000000003</c:v>
                </c:pt>
                <c:pt idx="776">
                  <c:v>198011.17000000004</c:v>
                </c:pt>
                <c:pt idx="777">
                  <c:v>195322.07</c:v>
                </c:pt>
                <c:pt idx="778">
                  <c:v>170291.69</c:v>
                </c:pt>
                <c:pt idx="779">
                  <c:v>381797.13</c:v>
                </c:pt>
                <c:pt idx="780">
                  <c:v>617429.99999999988</c:v>
                </c:pt>
                <c:pt idx="781">
                  <c:v>295132.01000000007</c:v>
                </c:pt>
                <c:pt idx="782">
                  <c:v>114340.98</c:v>
                </c:pt>
                <c:pt idx="783">
                  <c:v>384311.45</c:v>
                </c:pt>
                <c:pt idx="784">
                  <c:v>663403.66</c:v>
                </c:pt>
                <c:pt idx="785">
                  <c:v>84070.67</c:v>
                </c:pt>
                <c:pt idx="786">
                  <c:v>79158.98000000001</c:v>
                </c:pt>
                <c:pt idx="787">
                  <c:v>865.24</c:v>
                </c:pt>
                <c:pt idx="788">
                  <c:v>231858.88</c:v>
                </c:pt>
                <c:pt idx="789">
                  <c:v>48445.4</c:v>
                </c:pt>
                <c:pt idx="790">
                  <c:v>203637.69000000003</c:v>
                </c:pt>
                <c:pt idx="791">
                  <c:v>178206.05</c:v>
                </c:pt>
                <c:pt idx="792">
                  <c:v>146984.72</c:v>
                </c:pt>
                <c:pt idx="793">
                  <c:v>139373.76999999999</c:v>
                </c:pt>
                <c:pt idx="794">
                  <c:v>86816.93</c:v>
                </c:pt>
                <c:pt idx="795">
                  <c:v>221670.72</c:v>
                </c:pt>
                <c:pt idx="796">
                  <c:v>53146.2</c:v>
                </c:pt>
                <c:pt idx="797">
                  <c:v>362156.85</c:v>
                </c:pt>
                <c:pt idx="798">
                  <c:v>135024.06999999998</c:v>
                </c:pt>
                <c:pt idx="799">
                  <c:v>21601.82</c:v>
                </c:pt>
                <c:pt idx="800">
                  <c:v>416836.9</c:v>
                </c:pt>
                <c:pt idx="801">
                  <c:v>166293.37</c:v>
                </c:pt>
                <c:pt idx="802">
                  <c:v>830059.85</c:v>
                </c:pt>
                <c:pt idx="803">
                  <c:v>305016.09000000003</c:v>
                </c:pt>
                <c:pt idx="804">
                  <c:v>537511.03</c:v>
                </c:pt>
                <c:pt idx="805">
                  <c:v>453976.25</c:v>
                </c:pt>
                <c:pt idx="806">
                  <c:v>78642.78</c:v>
                </c:pt>
                <c:pt idx="807">
                  <c:v>121438.21</c:v>
                </c:pt>
                <c:pt idx="808">
                  <c:v>408127.50999999995</c:v>
                </c:pt>
                <c:pt idx="809">
                  <c:v>487413.55000000005</c:v>
                </c:pt>
                <c:pt idx="810">
                  <c:v>123671.9</c:v>
                </c:pt>
                <c:pt idx="811">
                  <c:v>109251.3</c:v>
                </c:pt>
                <c:pt idx="812">
                  <c:v>312381.41000000003</c:v>
                </c:pt>
                <c:pt idx="813">
                  <c:v>209316.26</c:v>
                </c:pt>
                <c:pt idx="814">
                  <c:v>44529.999999999993</c:v>
                </c:pt>
                <c:pt idx="815">
                  <c:v>34691.65</c:v>
                </c:pt>
                <c:pt idx="816">
                  <c:v>271735.89999999997</c:v>
                </c:pt>
                <c:pt idx="817">
                  <c:v>268309.40000000002</c:v>
                </c:pt>
                <c:pt idx="818">
                  <c:v>328622.78999999998</c:v>
                </c:pt>
                <c:pt idx="819">
                  <c:v>110881.20999999999</c:v>
                </c:pt>
                <c:pt idx="820">
                  <c:v>316251.66000000003</c:v>
                </c:pt>
                <c:pt idx="821">
                  <c:v>30802.940000000002</c:v>
                </c:pt>
                <c:pt idx="822">
                  <c:v>377884.03</c:v>
                </c:pt>
                <c:pt idx="823">
                  <c:v>376973.39999999997</c:v>
                </c:pt>
                <c:pt idx="824">
                  <c:v>176816.51</c:v>
                </c:pt>
                <c:pt idx="825">
                  <c:v>94353.830000000016</c:v>
                </c:pt>
                <c:pt idx="826">
                  <c:v>368750.29000000004</c:v>
                </c:pt>
                <c:pt idx="827">
                  <c:v>1007913.3</c:v>
                </c:pt>
                <c:pt idx="828">
                  <c:v>20938.949999999997</c:v>
                </c:pt>
                <c:pt idx="829">
                  <c:v>200321.18</c:v>
                </c:pt>
                <c:pt idx="830">
                  <c:v>130970.20999999999</c:v>
                </c:pt>
                <c:pt idx="831">
                  <c:v>193417.4</c:v>
                </c:pt>
                <c:pt idx="832">
                  <c:v>25048.69</c:v>
                </c:pt>
                <c:pt idx="833">
                  <c:v>434558.18000000005</c:v>
                </c:pt>
                <c:pt idx="834">
                  <c:v>184855.67999999999</c:v>
                </c:pt>
                <c:pt idx="835">
                  <c:v>341675.27</c:v>
                </c:pt>
                <c:pt idx="836">
                  <c:v>56292.42</c:v>
                </c:pt>
                <c:pt idx="837">
                  <c:v>56294.39</c:v>
                </c:pt>
                <c:pt idx="838">
                  <c:v>369313.37</c:v>
                </c:pt>
                <c:pt idx="839">
                  <c:v>334211.10000000003</c:v>
                </c:pt>
                <c:pt idx="840">
                  <c:v>104242.21</c:v>
                </c:pt>
                <c:pt idx="841">
                  <c:v>50111.14</c:v>
                </c:pt>
                <c:pt idx="842">
                  <c:v>288721.85999999993</c:v>
                </c:pt>
                <c:pt idx="843">
                  <c:v>342730.11</c:v>
                </c:pt>
                <c:pt idx="844">
                  <c:v>217854.77999999997</c:v>
                </c:pt>
                <c:pt idx="845">
                  <c:v>76330.749999999985</c:v>
                </c:pt>
                <c:pt idx="846">
                  <c:v>106966.95</c:v>
                </c:pt>
                <c:pt idx="847">
                  <c:v>276993.23</c:v>
                </c:pt>
                <c:pt idx="848">
                  <c:v>209434.55</c:v>
                </c:pt>
                <c:pt idx="849">
                  <c:v>263166.74</c:v>
                </c:pt>
                <c:pt idx="850">
                  <c:v>345683.22000000003</c:v>
                </c:pt>
                <c:pt idx="851">
                  <c:v>65212.759999999995</c:v>
                </c:pt>
                <c:pt idx="852">
                  <c:v>127520.25</c:v>
                </c:pt>
                <c:pt idx="853">
                  <c:v>89214.95</c:v>
                </c:pt>
                <c:pt idx="854">
                  <c:v>20891.079999999998</c:v>
                </c:pt>
                <c:pt idx="855">
                  <c:v>258380.37</c:v>
                </c:pt>
                <c:pt idx="856">
                  <c:v>179393.9</c:v>
                </c:pt>
                <c:pt idx="857">
                  <c:v>81969.22</c:v>
                </c:pt>
                <c:pt idx="858">
                  <c:v>325186.59000000003</c:v>
                </c:pt>
                <c:pt idx="859">
                  <c:v>11505.23</c:v>
                </c:pt>
                <c:pt idx="860">
                  <c:v>116642.18000000001</c:v>
                </c:pt>
                <c:pt idx="861">
                  <c:v>637902.19000000006</c:v>
                </c:pt>
                <c:pt idx="862">
                  <c:v>195462.24</c:v>
                </c:pt>
                <c:pt idx="863">
                  <c:v>20486.75</c:v>
                </c:pt>
                <c:pt idx="864">
                  <c:v>59075.5</c:v>
                </c:pt>
                <c:pt idx="865">
                  <c:v>88983.26999999999</c:v>
                </c:pt>
                <c:pt idx="866">
                  <c:v>141953.49</c:v>
                </c:pt>
                <c:pt idx="867">
                  <c:v>683475.67999999993</c:v>
                </c:pt>
                <c:pt idx="868">
                  <c:v>516676.23</c:v>
                </c:pt>
                <c:pt idx="869">
                  <c:v>225398.58</c:v>
                </c:pt>
                <c:pt idx="870">
                  <c:v>289357.20999999996</c:v>
                </c:pt>
                <c:pt idx="871">
                  <c:v>646016.90999999992</c:v>
                </c:pt>
                <c:pt idx="872">
                  <c:v>55294.919999999991</c:v>
                </c:pt>
                <c:pt idx="873">
                  <c:v>337558.61</c:v>
                </c:pt>
                <c:pt idx="874">
                  <c:v>119443.4</c:v>
                </c:pt>
                <c:pt idx="875">
                  <c:v>156690.22</c:v>
                </c:pt>
                <c:pt idx="876">
                  <c:v>270506.49999999994</c:v>
                </c:pt>
                <c:pt idx="877">
                  <c:v>614584.0199999999</c:v>
                </c:pt>
                <c:pt idx="878">
                  <c:v>414937.60000000003</c:v>
                </c:pt>
                <c:pt idx="879">
                  <c:v>189571.81</c:v>
                </c:pt>
                <c:pt idx="880">
                  <c:v>52881.38</c:v>
                </c:pt>
                <c:pt idx="881">
                  <c:v>187916.73</c:v>
                </c:pt>
                <c:pt idx="882">
                  <c:v>55675.130000000005</c:v>
                </c:pt>
                <c:pt idx="883">
                  <c:v>44224.74</c:v>
                </c:pt>
                <c:pt idx="884">
                  <c:v>85934.35</c:v>
                </c:pt>
                <c:pt idx="885">
                  <c:v>82668.740000000005</c:v>
                </c:pt>
                <c:pt idx="886">
                  <c:v>160236.74</c:v>
                </c:pt>
                <c:pt idx="887">
                  <c:v>224221.21</c:v>
                </c:pt>
                <c:pt idx="888">
                  <c:v>112715.07</c:v>
                </c:pt>
                <c:pt idx="889">
                  <c:v>28024.11</c:v>
                </c:pt>
                <c:pt idx="890">
                  <c:v>853646.33000000007</c:v>
                </c:pt>
                <c:pt idx="891">
                  <c:v>510182.11</c:v>
                </c:pt>
                <c:pt idx="892">
                  <c:v>123494.68</c:v>
                </c:pt>
                <c:pt idx="893">
                  <c:v>321719.29999999993</c:v>
                </c:pt>
                <c:pt idx="894">
                  <c:v>134515.45000000001</c:v>
                </c:pt>
                <c:pt idx="895">
                  <c:v>167221.60999999999</c:v>
                </c:pt>
                <c:pt idx="896">
                  <c:v>226042.22999999998</c:v>
                </c:pt>
                <c:pt idx="897">
                  <c:v>475566.35</c:v>
                </c:pt>
                <c:pt idx="898">
                  <c:v>207599.74</c:v>
                </c:pt>
                <c:pt idx="899">
                  <c:v>166685.04</c:v>
                </c:pt>
                <c:pt idx="900">
                  <c:v>121624.84000000003</c:v>
                </c:pt>
                <c:pt idx="901">
                  <c:v>63057.440000000002</c:v>
                </c:pt>
                <c:pt idx="902">
                  <c:v>38449.770000000004</c:v>
                </c:pt>
                <c:pt idx="903">
                  <c:v>86919.680000000008</c:v>
                </c:pt>
                <c:pt idx="904">
                  <c:v>107134.17999999998</c:v>
                </c:pt>
                <c:pt idx="905">
                  <c:v>279303.11</c:v>
                </c:pt>
                <c:pt idx="906">
                  <c:v>474708.24</c:v>
                </c:pt>
                <c:pt idx="907">
                  <c:v>281105.93999999994</c:v>
                </c:pt>
                <c:pt idx="908">
                  <c:v>124719.06</c:v>
                </c:pt>
                <c:pt idx="909">
                  <c:v>221974.99</c:v>
                </c:pt>
                <c:pt idx="910">
                  <c:v>70479.320000000007</c:v>
                </c:pt>
                <c:pt idx="911">
                  <c:v>102458.29000000001</c:v>
                </c:pt>
                <c:pt idx="912">
                  <c:v>600311.30000000005</c:v>
                </c:pt>
                <c:pt idx="913">
                  <c:v>10567.970000000001</c:v>
                </c:pt>
                <c:pt idx="914">
                  <c:v>183248.41</c:v>
                </c:pt>
                <c:pt idx="915">
                  <c:v>176997.67</c:v>
                </c:pt>
                <c:pt idx="916">
                  <c:v>229868.68000000002</c:v>
                </c:pt>
                <c:pt idx="917">
                  <c:v>367499.79000000004</c:v>
                </c:pt>
                <c:pt idx="918">
                  <c:v>576019.5</c:v>
                </c:pt>
                <c:pt idx="919">
                  <c:v>187173.61</c:v>
                </c:pt>
                <c:pt idx="920">
                  <c:v>118044.28</c:v>
                </c:pt>
                <c:pt idx="921">
                  <c:v>72620.13</c:v>
                </c:pt>
                <c:pt idx="922">
                  <c:v>691893.5</c:v>
                </c:pt>
                <c:pt idx="923">
                  <c:v>369066.87999999995</c:v>
                </c:pt>
                <c:pt idx="924">
                  <c:v>298473.59999999998</c:v>
                </c:pt>
                <c:pt idx="925">
                  <c:v>251159.66999999998</c:v>
                </c:pt>
                <c:pt idx="926">
                  <c:v>135770.9</c:v>
                </c:pt>
                <c:pt idx="927">
                  <c:v>484992.5</c:v>
                </c:pt>
                <c:pt idx="928">
                  <c:v>181031.55000000002</c:v>
                </c:pt>
                <c:pt idx="929">
                  <c:v>209456.68999999997</c:v>
                </c:pt>
                <c:pt idx="930">
                  <c:v>41295.85</c:v>
                </c:pt>
                <c:pt idx="931">
                  <c:v>65113.63</c:v>
                </c:pt>
                <c:pt idx="932">
                  <c:v>80645.850000000006</c:v>
                </c:pt>
                <c:pt idx="933">
                  <c:v>197018.26</c:v>
                </c:pt>
                <c:pt idx="934">
                  <c:v>53670.79</c:v>
                </c:pt>
                <c:pt idx="935">
                  <c:v>294437.86</c:v>
                </c:pt>
                <c:pt idx="936">
                  <c:v>192244.21</c:v>
                </c:pt>
                <c:pt idx="937">
                  <c:v>231158.89</c:v>
                </c:pt>
                <c:pt idx="938">
                  <c:v>196143.29</c:v>
                </c:pt>
                <c:pt idx="939">
                  <c:v>121748.52</c:v>
                </c:pt>
                <c:pt idx="940">
                  <c:v>268499.46000000002</c:v>
                </c:pt>
                <c:pt idx="941">
                  <c:v>434980.62</c:v>
                </c:pt>
                <c:pt idx="942">
                  <c:v>280205.76</c:v>
                </c:pt>
                <c:pt idx="943">
                  <c:v>111925.23000000001</c:v>
                </c:pt>
                <c:pt idx="944">
                  <c:v>532107.43999999994</c:v>
                </c:pt>
                <c:pt idx="945">
                  <c:v>187199.25999999998</c:v>
                </c:pt>
                <c:pt idx="946">
                  <c:v>475411.50999999995</c:v>
                </c:pt>
                <c:pt idx="947">
                  <c:v>556529.28</c:v>
                </c:pt>
                <c:pt idx="948">
                  <c:v>224779.34</c:v>
                </c:pt>
                <c:pt idx="949">
                  <c:v>58629.46</c:v>
                </c:pt>
                <c:pt idx="950">
                  <c:v>585600.23</c:v>
                </c:pt>
                <c:pt idx="951">
                  <c:v>207950.86</c:v>
                </c:pt>
                <c:pt idx="952">
                  <c:v>41539.270000000004</c:v>
                </c:pt>
                <c:pt idx="953">
                  <c:v>18943.690000000002</c:v>
                </c:pt>
                <c:pt idx="954">
                  <c:v>578046.74</c:v>
                </c:pt>
                <c:pt idx="955">
                  <c:v>129390.94</c:v>
                </c:pt>
                <c:pt idx="956">
                  <c:v>188140.22999999998</c:v>
                </c:pt>
                <c:pt idx="957">
                  <c:v>336101.28</c:v>
                </c:pt>
                <c:pt idx="958">
                  <c:v>20542.169999999998</c:v>
                </c:pt>
                <c:pt idx="959">
                  <c:v>604106.63</c:v>
                </c:pt>
                <c:pt idx="960">
                  <c:v>26083.35</c:v>
                </c:pt>
                <c:pt idx="961">
                  <c:v>213616.18</c:v>
                </c:pt>
                <c:pt idx="962">
                  <c:v>177298.38999999998</c:v>
                </c:pt>
                <c:pt idx="963">
                  <c:v>103043.87000000001</c:v>
                </c:pt>
                <c:pt idx="964">
                  <c:v>144164.02000000002</c:v>
                </c:pt>
                <c:pt idx="965">
                  <c:v>11727.24</c:v>
                </c:pt>
                <c:pt idx="966">
                  <c:v>226302.03</c:v>
                </c:pt>
                <c:pt idx="967">
                  <c:v>127541.97</c:v>
                </c:pt>
                <c:pt idx="968">
                  <c:v>141846.34</c:v>
                </c:pt>
                <c:pt idx="969">
                  <c:v>126016.60999999999</c:v>
                </c:pt>
                <c:pt idx="970">
                  <c:v>64807.320000000007</c:v>
                </c:pt>
                <c:pt idx="971">
                  <c:v>112180.41</c:v>
                </c:pt>
                <c:pt idx="972">
                  <c:v>37543.619999999995</c:v>
                </c:pt>
                <c:pt idx="973">
                  <c:v>466159.62</c:v>
                </c:pt>
                <c:pt idx="974">
                  <c:v>496772.63</c:v>
                </c:pt>
                <c:pt idx="975">
                  <c:v>516106.91</c:v>
                </c:pt>
                <c:pt idx="976">
                  <c:v>78104.670000000013</c:v>
                </c:pt>
                <c:pt idx="977">
                  <c:v>66756.26999999999</c:v>
                </c:pt>
                <c:pt idx="978">
                  <c:v>224625.05000000002</c:v>
                </c:pt>
                <c:pt idx="979">
                  <c:v>381564.9</c:v>
                </c:pt>
                <c:pt idx="980">
                  <c:v>193959.62</c:v>
                </c:pt>
                <c:pt idx="981">
                  <c:v>630029.49</c:v>
                </c:pt>
                <c:pt idx="982">
                  <c:v>450816.45999999996</c:v>
                </c:pt>
                <c:pt idx="983">
                  <c:v>430607.70999999996</c:v>
                </c:pt>
                <c:pt idx="984">
                  <c:v>43768.75</c:v>
                </c:pt>
                <c:pt idx="985">
                  <c:v>122035.87</c:v>
                </c:pt>
                <c:pt idx="986">
                  <c:v>311743.56999999995</c:v>
                </c:pt>
                <c:pt idx="987">
                  <c:v>254443.83</c:v>
                </c:pt>
                <c:pt idx="988">
                  <c:v>95803.22</c:v>
                </c:pt>
                <c:pt idx="989">
                  <c:v>38004.07</c:v>
                </c:pt>
                <c:pt idx="990">
                  <c:v>34000.120000000003</c:v>
                </c:pt>
                <c:pt idx="991">
                  <c:v>219075.90000000002</c:v>
                </c:pt>
                <c:pt idx="992">
                  <c:v>162722.79</c:v>
                </c:pt>
                <c:pt idx="993">
                  <c:v>115608.28</c:v>
                </c:pt>
              </c:numCache>
            </c:numRef>
          </c:val>
          <c:smooth val="0"/>
          <c:extLst>
            <c:ext xmlns:c16="http://schemas.microsoft.com/office/drawing/2014/chart" uri="{C3380CC4-5D6E-409C-BE32-E72D297353CC}">
              <c16:uniqueId val="{00000000-314E-4CA6-9CCD-57327E0A3D4E}"/>
            </c:ext>
          </c:extLst>
        </c:ser>
        <c:dLbls>
          <c:showLegendKey val="0"/>
          <c:showVal val="0"/>
          <c:showCatName val="0"/>
          <c:showSerName val="0"/>
          <c:showPercent val="0"/>
          <c:showBubbleSize val="0"/>
        </c:dLbls>
        <c:marker val="1"/>
        <c:smooth val="0"/>
        <c:axId val="1583088159"/>
        <c:axId val="285381424"/>
      </c:lineChart>
      <c:catAx>
        <c:axId val="158308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81424"/>
        <c:crosses val="autoZero"/>
        <c:auto val="1"/>
        <c:lblAlgn val="ctr"/>
        <c:lblOffset val="100"/>
        <c:noMultiLvlLbl val="0"/>
      </c:catAx>
      <c:valAx>
        <c:axId val="285381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088159"/>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[Retail_Sales_Analytics_Excel_Dashboard.xlsx]4. Sales by Region!PivotTable10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'4. Sales by Region'!$B$3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Sales by Region'!$A$4:$A$9</c:f>
              <c:strCache>
                <c:ptCount val="5"/>
                <c:pt idx="0">
                  <c:v>South</c:v>
                </c:pt>
                <c:pt idx="1">
                  <c:v>West</c:v>
                </c:pt>
                <c:pt idx="2">
                  <c:v>East</c:v>
                </c:pt>
                <c:pt idx="3">
                  <c:v>North</c:v>
                </c:pt>
                <c:pt idx="4">
                  <c:v>Central</c:v>
                </c:pt>
              </c:strCache>
            </c:strRef>
          </c:cat>
          <c:val>
            <c:numRef>
              <c:f>'4. Sales by Region'!$B$4:$B$9</c:f>
              <c:numCache>
                <c:formatCode>General</c:formatCode>
                <c:ptCount val="5"/>
                <c:pt idx="0">
                  <c:v>86560350.610000089</c:v>
                </c:pt>
                <c:pt idx="1">
                  <c:v>60037737.339999899</c:v>
                </c:pt>
                <c:pt idx="2">
                  <c:v>39644690.979999974</c:v>
                </c:pt>
                <c:pt idx="3">
                  <c:v>38306151.409999982</c:v>
                </c:pt>
                <c:pt idx="4">
                  <c:v>17585144.240000006</c:v>
                </c:pt>
              </c:numCache>
            </c:numRef>
          </c:val>
          <c:extLst>
            <c:ext xmlns:c16="http://schemas.microsoft.com/office/drawing/2014/chart" uri="{C3380CC4-5D6E-409C-BE32-E72D297353CC}">
              <c16:uniqueId val="{00000000-6928-49CE-9889-7A6572BE9A21}"/>
            </c:ext>
          </c:extLst>
        </c:ser>
        <c:dLbls>
          <c:dLblPos val="outEnd"/>
          <c:showLegendKey val="0"/>
          <c:showVal val="1"/>
          <c:showCatName val="0"/>
          <c:showSerName val="0"/>
          <c:showPercent val="0"/>
          <c:showBubbleSize val="0"/>
        </c:dLbls>
        <c:gapWidth val="182"/>
        <c:axId val="1768073263"/>
        <c:axId val="285344944"/>
      </c:barChart>
      <c:catAx>
        <c:axId val="17680732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44944"/>
        <c:crosses val="autoZero"/>
        <c:auto val="1"/>
        <c:lblAlgn val="ctr"/>
        <c:lblOffset val="100"/>
        <c:noMultiLvlLbl val="0"/>
      </c:catAx>
      <c:valAx>
        <c:axId val="28534494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layout>
            <c:manualLayout>
              <c:xMode val="edge"/>
              <c:yMode val="edge"/>
              <c:x val="0.46562981128755554"/>
              <c:y val="0.2401367016622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73263"/>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[Retail_Sales_Analytics_Excel_Dashboard.xlsx]5.Sales by Segment!PivotTable14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'5.Sales by Segment'!$B$3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'5.Sales by Segment'!$A$4:$A$8</c:f>
              <c:strCache>
                <c:ptCount val="4"/>
                <c:pt idx="0">
                  <c:v>Consumer</c:v>
                </c:pt>
                <c:pt idx="1">
                  <c:v>Home Office</c:v>
                </c:pt>
                <c:pt idx="2">
                  <c:v>Small Business</c:v>
                </c:pt>
                <c:pt idx="3">
                  <c:v>Corporate</c:v>
                </c:pt>
              </c:strCache>
            </c:strRef>
          </c:cat>
          <c:val>
            <c:numRef>
              <c:f>'5.Sales by Segment'!$B$4:$B$8</c:f>
              <c:numCache>
                <c:formatCode>[$₹-4009]\ #,##0.00</c:formatCode>
                <c:ptCount val="4"/>
                <c:pt idx="0">
                  <c:v>63420111.969999969</c:v>
                </c:pt>
                <c:pt idx="1">
                  <c:v>63144305.469999902</c:v>
                </c:pt>
                <c:pt idx="2">
                  <c:v>60737975.919999987</c:v>
                </c:pt>
                <c:pt idx="3">
                  <c:v>54831681.220000021</c:v>
                </c:pt>
              </c:numCache>
            </c:numRef>
          </c:val>
          <c:extLst>
            <c:ext xmlns:c16="http://schemas.microsoft.com/office/drawing/2014/chart" uri="{C3380CC4-5D6E-409C-BE32-E72D297353CC}">
              <c16:uniqueId val="{00000000-CD73-4763-9B07-15175B4B26EC}"/>
            </c:ext>
          </c:extLst>
        </c:ser>
        <c:dLbls>
          <c:dLblPos val="outEnd"/>
          <c:showLegendKey val="0"/>
          <c:showVal val="1"/>
          <c:showCatName val="0"/>
          <c:showSerName val="0"/>
          <c:showPercent val="0"/>
          <c:showBubbleSize val="0"/>
        </c:dLbls>
        <c:gapWidth val="219"/>
        <c:overlap val="-27"/>
        <c:axId val="286151120"/>
        <c:axId val="285400144"/>
      </c:barChart>
      <c:catAx>
        <c:axId val="286151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layout>
            <c:manualLayout>
              <c:xMode val="edge"/>
              <c:yMode val="edge"/>
              <c:x val="0.43567235345581806"/>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400144"/>
        <c:crosses val="autoZero"/>
        <c:auto val="1"/>
        <c:lblAlgn val="ctr"/>
        <c:lblOffset val="100"/>
        <c:noMultiLvlLbl val="0"/>
      </c:catAx>
      <c:valAx>
        <c:axId val="285400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51120"/>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[Retail_Sales_Analytics_Excel_Dashboard.xlsx]6.Profit by Region!PivotTable15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Profit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'6.Profit by Region'!$B$3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'6.Profit by Region'!$A$4:$A$9</c:f>
              <c:strCache>
                <c:ptCount val="5"/>
                <c:pt idx="0">
                  <c:v>South</c:v>
                </c:pt>
                <c:pt idx="1">
                  <c:v>West</c:v>
                </c:pt>
                <c:pt idx="2">
                  <c:v>East</c:v>
                </c:pt>
                <c:pt idx="3">
                  <c:v>North</c:v>
                </c:pt>
                <c:pt idx="4">
                  <c:v>Central</c:v>
                </c:pt>
              </c:strCache>
            </c:strRef>
          </c:cat>
          <c:val>
            <c:numRef>
              <c:f>'6.Profit by Region'!$B$4:$B$9</c:f>
              <c:numCache>
                <c:formatCode>[$₹-4009]\ #,##0.00</c:formatCode>
                <c:ptCount val="5"/>
                <c:pt idx="0">
                  <c:v>17545609.109999988</c:v>
                </c:pt>
                <c:pt idx="1">
                  <c:v>12117505.839999994</c:v>
                </c:pt>
                <c:pt idx="2">
                  <c:v>7812329.4800000004</c:v>
                </c:pt>
                <c:pt idx="3">
                  <c:v>7669861.9100000029</c:v>
                </c:pt>
                <c:pt idx="4">
                  <c:v>3882741.2400000016</c:v>
                </c:pt>
              </c:numCache>
            </c:numRef>
          </c:val>
          <c:extLst>
            <c:ext xmlns:c16="http://schemas.microsoft.com/office/drawing/2014/chart" uri="{C3380CC4-5D6E-409C-BE32-E72D297353CC}">
              <c16:uniqueId val="{00000000-217B-4DF4-B691-05B1D985F636}"/>
            </c:ext>
          </c:extLst>
        </c:ser>
        <c:dLbls>
          <c:dLblPos val="outEnd"/>
          <c:showLegendKey val="0"/>
          <c:showVal val="1"/>
          <c:showCatName val="0"/>
          <c:showSerName val="0"/>
          <c:showPercent val="0"/>
          <c:showBubbleSize val="0"/>
        </c:dLbls>
        <c:gapWidth val="182"/>
        <c:axId val="286193344"/>
        <c:axId val="285353584"/>
      </c:barChart>
      <c:catAx>
        <c:axId val="286193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53584"/>
        <c:crosses val="autoZero"/>
        <c:auto val="1"/>
        <c:lblAlgn val="ctr"/>
        <c:lblOffset val="100"/>
        <c:noMultiLvlLbl val="0"/>
      </c:catAx>
      <c:valAx>
        <c:axId val="285353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Profit (₹ Crores)</a:t>
                </a:r>
                <a:endParaRPr lang="en-IN"/>
              </a:p>
            </c:rich>
          </c:tx>
          <c:layout>
            <c:manualLayout>
              <c:xMode val="edge"/>
              <c:yMode val="edge"/>
              <c:x val="0.4170960192475941"/>
              <c:y val="0.8833100029163021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93344"/>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[Retail_Sales_Analytics_Excel_Dashboard.xlsx]7.Sales by Sub-Category!PivotTable16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38716417910447759"/>
          <c:y val="4.681145626027515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'7.Sales by Sub-Category'!$B$3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'7.Sales by Sub-Category'!$A$4:$A$14</c:f>
              <c:strCache>
                <c:ptCount val="10"/>
                <c:pt idx="0">
                  <c:v>Laptops</c:v>
                </c:pt>
                <c:pt idx="1">
                  <c:v>Phones</c:v>
                </c:pt>
                <c:pt idx="2">
                  <c:v>Tables</c:v>
                </c:pt>
                <c:pt idx="3">
                  <c:v>Chairs</c:v>
                </c:pt>
                <c:pt idx="4">
                  <c:v>Cleaning</c:v>
                </c:pt>
                <c:pt idx="5">
                  <c:v>Storage</c:v>
                </c:pt>
                <c:pt idx="6">
                  <c:v>Accessories</c:v>
                </c:pt>
                <c:pt idx="7">
                  <c:v>Kitchen</c:v>
                </c:pt>
                <c:pt idx="8">
                  <c:v>Paper</c:v>
                </c:pt>
                <c:pt idx="9">
                  <c:v>Binders</c:v>
                </c:pt>
              </c:strCache>
            </c:strRef>
          </c:cat>
          <c:val>
            <c:numRef>
              <c:f>'7.Sales by Sub-Category'!$B$4:$B$14</c:f>
              <c:numCache>
                <c:formatCode>[$₹-4009]\ #,##0.00</c:formatCode>
                <c:ptCount val="10"/>
                <c:pt idx="0">
                  <c:v>91785800.249999925</c:v>
                </c:pt>
                <c:pt idx="1">
                  <c:v>62787061.369999953</c:v>
                </c:pt>
                <c:pt idx="2">
                  <c:v>25147037.16000003</c:v>
                </c:pt>
                <c:pt idx="3">
                  <c:v>20013817.529999994</c:v>
                </c:pt>
                <c:pt idx="4">
                  <c:v>12778253.769999994</c:v>
                </c:pt>
                <c:pt idx="5">
                  <c:v>10079266.800000001</c:v>
                </c:pt>
                <c:pt idx="6">
                  <c:v>8455751.7099999953</c:v>
                </c:pt>
                <c:pt idx="7">
                  <c:v>6948507.9399999958</c:v>
                </c:pt>
                <c:pt idx="8">
                  <c:v>2862459.7599999988</c:v>
                </c:pt>
                <c:pt idx="9">
                  <c:v>1276118.2900000003</c:v>
                </c:pt>
              </c:numCache>
            </c:numRef>
          </c:val>
          <c:extLst>
            <c:ext xmlns:c16="http://schemas.microsoft.com/office/drawing/2014/chart" uri="{C3380CC4-5D6E-409C-BE32-E72D297353CC}">
              <c16:uniqueId val="{00000000-7A16-4569-9C60-EC3779B3FB11}"/>
            </c:ext>
          </c:extLst>
        </c:ser>
        <c:dLbls>
          <c:dLblPos val="outEnd"/>
          <c:showLegendKey val="0"/>
          <c:showVal val="1"/>
          <c:showCatName val="0"/>
          <c:showSerName val="0"/>
          <c:showPercent val="0"/>
          <c:showBubbleSize val="0"/>
        </c:dLbls>
        <c:gapWidth val="182"/>
        <c:axId val="286176176"/>
        <c:axId val="285349744"/>
      </c:barChart>
      <c:catAx>
        <c:axId val="28617617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49744"/>
        <c:crosses val="autoZero"/>
        <c:auto val="1"/>
        <c:lblAlgn val="ctr"/>
        <c:lblOffset val="100"/>
        <c:noMultiLvlLbl val="0"/>
      </c:catAx>
      <c:valAx>
        <c:axId val="28534974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layout>
            <c:manualLayout>
              <c:xMode val="edge"/>
              <c:yMode val="edge"/>
              <c:x val="0.41738237944137574"/>
              <c:y val="0.1423792218280407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76176"/>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[Retail_Sales_Analytics_Excel_Dashboard.xlsx]8.Profit by Sub-Category!PivotTable17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Sub-Category</a:t>
            </a:r>
            <a:endParaRPr lang="en-IN"/>
          </a:p>
        </c:rich>
      </c:tx>
      <c:layout>
        <c:manualLayout>
          <c:xMode val="edge"/>
          <c:yMode val="edge"/>
          <c:x val="0.45861237684272516"/>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'8.Profit by Sub-Category'!$B$3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'8.Profit by Sub-Category'!$A$4:$A$14</c:f>
              <c:strCache>
                <c:ptCount val="10"/>
                <c:pt idx="0">
                  <c:v>Laptops</c:v>
                </c:pt>
                <c:pt idx="1">
                  <c:v>Phones</c:v>
                </c:pt>
                <c:pt idx="2">
                  <c:v>Tables</c:v>
                </c:pt>
                <c:pt idx="3">
                  <c:v>Chairs</c:v>
                </c:pt>
                <c:pt idx="4">
                  <c:v>Storage</c:v>
                </c:pt>
                <c:pt idx="5">
                  <c:v>Cleaning</c:v>
                </c:pt>
                <c:pt idx="6">
                  <c:v>Accessories</c:v>
                </c:pt>
                <c:pt idx="7">
                  <c:v>Kitchen</c:v>
                </c:pt>
                <c:pt idx="8">
                  <c:v>Paper</c:v>
                </c:pt>
                <c:pt idx="9">
                  <c:v>Binders</c:v>
                </c:pt>
              </c:strCache>
            </c:strRef>
          </c:cat>
          <c:val>
            <c:numRef>
              <c:f>'8.Profit by Sub-Category'!$B$4:$B$14</c:f>
              <c:numCache>
                <c:formatCode>[$₹-4009]\ #,##0.00</c:formatCode>
                <c:ptCount val="10"/>
                <c:pt idx="0">
                  <c:v>11528120.249999998</c:v>
                </c:pt>
                <c:pt idx="1">
                  <c:v>11225341.369999995</c:v>
                </c:pt>
                <c:pt idx="2">
                  <c:v>6941187.1599999964</c:v>
                </c:pt>
                <c:pt idx="3">
                  <c:v>5843257.5300000003</c:v>
                </c:pt>
                <c:pt idx="4">
                  <c:v>3654796.8000000003</c:v>
                </c:pt>
                <c:pt idx="5">
                  <c:v>3341441.7700000005</c:v>
                </c:pt>
                <c:pt idx="6">
                  <c:v>2652551.7099999995</c:v>
                </c:pt>
                <c:pt idx="7">
                  <c:v>2107083.94</c:v>
                </c:pt>
                <c:pt idx="8">
                  <c:v>1159191.76</c:v>
                </c:pt>
                <c:pt idx="9">
                  <c:v>575075.29000000027</c:v>
                </c:pt>
              </c:numCache>
            </c:numRef>
          </c:val>
          <c:extLst>
            <c:ext xmlns:c16="http://schemas.microsoft.com/office/drawing/2014/chart" uri="{C3380CC4-5D6E-409C-BE32-E72D297353CC}">
              <c16:uniqueId val="{00000000-C2A4-415E-8773-04D408342992}"/>
            </c:ext>
          </c:extLst>
        </c:ser>
        <c:dLbls>
          <c:dLblPos val="outEnd"/>
          <c:showLegendKey val="0"/>
          <c:showVal val="1"/>
          <c:showCatName val="0"/>
          <c:showSerName val="0"/>
          <c:showPercent val="0"/>
          <c:showBubbleSize val="0"/>
        </c:dLbls>
        <c:gapWidth val="182"/>
        <c:axId val="551727888"/>
        <c:axId val="285354064"/>
      </c:barChart>
      <c:catAx>
        <c:axId val="5517278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54064"/>
        <c:crosses val="autoZero"/>
        <c:auto val="1"/>
        <c:lblAlgn val="ctr"/>
        <c:lblOffset val="100"/>
        <c:noMultiLvlLbl val="0"/>
      </c:catAx>
      <c:valAx>
        <c:axId val="28535406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Profit (₹ Crores)</a:t>
                </a:r>
                <a:endParaRPr lang="en-IN"/>
              </a:p>
            </c:rich>
          </c:tx>
          <c:layout>
            <c:manualLayout>
              <c:xMode val="edge"/>
              <c:yMode val="edge"/>
              <c:x val="0.49835507849654387"/>
              <c:y val="0.204913128190264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27888"/>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[Retail_Sales_Analytics_Excel_Dashboard.xlsx]9.Sales by Payment Mode!PivotTable18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Mode</a:t>
            </a:r>
            <a:endParaRPr lang="en-IN"/>
          </a:p>
        </c:rich>
      </c:tx>
      <c:layout>
        <c:manualLayout>
          <c:xMode val="edge"/>
          <c:yMode val="edge"/>
          <c:x val="0.3036666666666666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'9.Sales by Payment Mode'!$B$3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'9.Sales by Payment Mode'!$A$4:$A$9</c:f>
              <c:strCache>
                <c:ptCount val="5"/>
                <c:pt idx="0">
                  <c:v>Cash on Delivery</c:v>
                </c:pt>
                <c:pt idx="1">
                  <c:v>Credit Card</c:v>
                </c:pt>
                <c:pt idx="2">
                  <c:v>UPI</c:v>
                </c:pt>
                <c:pt idx="3">
                  <c:v>Debit Card</c:v>
                </c:pt>
                <c:pt idx="4">
                  <c:v>Net Banking</c:v>
                </c:pt>
              </c:strCache>
            </c:strRef>
          </c:cat>
          <c:val>
            <c:numRef>
              <c:f>'9.Sales by Payment Mode'!$B$4:$B$9</c:f>
              <c:numCache>
                <c:formatCode>[$₹-4009]\ #,##0.00</c:formatCode>
                <c:ptCount val="5"/>
                <c:pt idx="0">
                  <c:v>52755966.539999999</c:v>
                </c:pt>
                <c:pt idx="1">
                  <c:v>48437081.079999991</c:v>
                </c:pt>
                <c:pt idx="2">
                  <c:v>47906903.199999996</c:v>
                </c:pt>
                <c:pt idx="3">
                  <c:v>47100153.239999957</c:v>
                </c:pt>
                <c:pt idx="4">
                  <c:v>45933970.519999944</c:v>
                </c:pt>
              </c:numCache>
            </c:numRef>
          </c:val>
          <c:extLst>
            <c:ext xmlns:c16="http://schemas.microsoft.com/office/drawing/2014/chart" uri="{C3380CC4-5D6E-409C-BE32-E72D297353CC}">
              <c16:uniqueId val="{00000000-C3C8-4DF9-948E-E9D2F550C00E}"/>
            </c:ext>
          </c:extLst>
        </c:ser>
        <c:dLbls>
          <c:dLblPos val="outEnd"/>
          <c:showLegendKey val="0"/>
          <c:showVal val="1"/>
          <c:showCatName val="0"/>
          <c:showSerName val="0"/>
          <c:showPercent val="0"/>
          <c:showBubbleSize val="0"/>
        </c:dLbls>
        <c:gapWidth val="219"/>
        <c:overlap val="-27"/>
        <c:axId val="551715824"/>
        <c:axId val="285389104"/>
      </c:barChart>
      <c:catAx>
        <c:axId val="55171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89104"/>
        <c:crosses val="autoZero"/>
        <c:auto val="1"/>
        <c:lblAlgn val="ctr"/>
        <c:lblOffset val="100"/>
        <c:noMultiLvlLbl val="0"/>
      </c:catAx>
      <c:valAx>
        <c:axId val="285389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715824"/>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[Retail_Sales_Analytics_Excel_Dashboard.xlsx]10.Sales by Ship Mode!PivotTable19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Ship Mode</a:t>
            </a:r>
            <a:endParaRPr lang="en-US"/>
          </a:p>
        </c:rich>
      </c:tx>
      <c:layout>
        <c:manualLayout>
          <c:xMode val="edge"/>
          <c:yMode val="edge"/>
          <c:x val="0.38071498007193544"/>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'10.Sales by Ship Mode'!$B$3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'10.Sales by Ship Mode'!$A$4:$A$8</c:f>
              <c:strCache>
                <c:ptCount val="4"/>
                <c:pt idx="0">
                  <c:v>Same Day</c:v>
                </c:pt>
                <c:pt idx="1">
                  <c:v>Second Class</c:v>
                </c:pt>
                <c:pt idx="2">
                  <c:v>Standard Class</c:v>
                </c:pt>
                <c:pt idx="3">
                  <c:v>First Class</c:v>
                </c:pt>
              </c:strCache>
            </c:strRef>
          </c:cat>
          <c:val>
            <c:numRef>
              <c:f>'10.Sales by Ship Mode'!$B$4:$B$8</c:f>
              <c:numCache>
                <c:formatCode>[$₹-4009]\ #,##0.00</c:formatCode>
                <c:ptCount val="4"/>
                <c:pt idx="0">
                  <c:v>64194609.449999966</c:v>
                </c:pt>
                <c:pt idx="1">
                  <c:v>61041924.930000044</c:v>
                </c:pt>
                <c:pt idx="2">
                  <c:v>60838563.449999921</c:v>
                </c:pt>
                <c:pt idx="3">
                  <c:v>56058976.749999985</c:v>
                </c:pt>
              </c:numCache>
            </c:numRef>
          </c:val>
          <c:extLst>
            <c:ext xmlns:c16="http://schemas.microsoft.com/office/drawing/2014/chart" uri="{C3380CC4-5D6E-409C-BE32-E72D297353CC}">
              <c16:uniqueId val="{00000000-55A1-4284-8CD9-B9AE89DDC7CA}"/>
            </c:ext>
          </c:extLst>
        </c:ser>
        <c:dLbls>
          <c:dLblPos val="outEnd"/>
          <c:showLegendKey val="0"/>
          <c:showVal val="1"/>
          <c:showCatName val="0"/>
          <c:showSerName val="0"/>
          <c:showPercent val="0"/>
          <c:showBubbleSize val="0"/>
        </c:dLbls>
        <c:gapWidth val="219"/>
        <c:overlap val="-27"/>
        <c:axId val="1768059807"/>
        <c:axId val="285369904"/>
      </c:barChart>
      <c:catAx>
        <c:axId val="176805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69904"/>
        <c:crosses val="autoZero"/>
        <c:auto val="1"/>
        <c:lblAlgn val="ctr"/>
        <c:lblOffset val="100"/>
        <c:noMultiLvlLbl val="0"/>
      </c:catAx>
      <c:valAx>
        <c:axId val="285369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059807"/>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[Retail_Sales_Analytics_Excel_Dashboard.xlsx]11.Return Analysis!PivotTable20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 Rate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'11.Return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5D-4117-AEAF-A8B256E58A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5D-4117-AEAF-A8B256E58A7F}"/>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'11.Return Analysis'!$A$4:$A$6</c:f>
              <c:strCache>
                <c:ptCount val="2"/>
                <c:pt idx="0">
                  <c:v>No</c:v>
                </c:pt>
                <c:pt idx="1">
                  <c:v>Yes</c:v>
                </c:pt>
              </c:strCache>
            </c:strRef>
          </c:cat>
          <c:val>
            <c:numRef>
              <c:f>'11.Return Analysis'!$B$4:$B$6</c:f>
              <c:numCache>
                <c:formatCode>#,##0.00</c:formatCode>
                <c:ptCount val="2"/>
                <c:pt idx="0">
                  <c:v>4629</c:v>
                </c:pt>
                <c:pt idx="1">
                  <c:v>371</c:v>
                </c:pt>
              </c:numCache>
            </c:numRef>
          </c:val>
          <c:extLst>
            <c:ext xmlns:c16="http://schemas.microsoft.com/office/drawing/2014/chart" uri="{C3380CC4-5D6E-409C-BE32-E72D297353CC}">
              <c16:uniqueId val="{00000000-BC00-4815-AA38-9B16DEECF4C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[Retail_Sales_Analytics_Excel_Dashboard.xlsx]12.Return Reason Analysis!PivotTable21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Returns by Reason</a:t>
            </a:r>
            <a:endParaRPr lang="en-US"/>
          </a:p>
        </c:rich>
      </c:tx>
      <c:layout>
        <c:manualLayout>
          <c:xMode val="edge"/>
          <c:yMode val="edge"/>
          <c:x val="0.43222133101368065"/>
          <c:y val="0.127588218139399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'12.Return Reason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'12.Return Reason Analysis'!$A$4:$A$10</c:f>
              <c:strCache>
                <c:ptCount val="6"/>
                <c:pt idx="0">
                  <c:v>Wrong Item</c:v>
                </c:pt>
                <c:pt idx="1">
                  <c:v>Quality Issue</c:v>
                </c:pt>
                <c:pt idx="2">
                  <c:v>Damaged</c:v>
                </c:pt>
                <c:pt idx="3">
                  <c:v>Defective</c:v>
                </c:pt>
                <c:pt idx="4">
                  <c:v>Changed Mind</c:v>
                </c:pt>
                <c:pt idx="5">
                  <c:v>Late Delivery</c:v>
                </c:pt>
              </c:strCache>
            </c:strRef>
          </c:cat>
          <c:val>
            <c:numRef>
              <c:f>'12.Return Reason Analysis'!$B$4:$B$10</c:f>
              <c:numCache>
                <c:formatCode>General</c:formatCode>
                <c:ptCount val="6"/>
                <c:pt idx="0">
                  <c:v>75</c:v>
                </c:pt>
                <c:pt idx="1">
                  <c:v>72</c:v>
                </c:pt>
                <c:pt idx="2">
                  <c:v>58</c:v>
                </c:pt>
                <c:pt idx="3">
                  <c:v>57</c:v>
                </c:pt>
                <c:pt idx="4">
                  <c:v>55</c:v>
                </c:pt>
                <c:pt idx="5">
                  <c:v>54</c:v>
                </c:pt>
              </c:numCache>
            </c:numRef>
          </c:val>
          <c:extLst>
            <c:ext xmlns:c16="http://schemas.microsoft.com/office/drawing/2014/chart" uri="{C3380CC4-5D6E-409C-BE32-E72D297353CC}">
              <c16:uniqueId val="{00000000-FCE5-4631-B3D4-0111DE501DB6}"/>
            </c:ext>
          </c:extLst>
        </c:ser>
        <c:dLbls>
          <c:showLegendKey val="0"/>
          <c:showVal val="0"/>
          <c:showCatName val="0"/>
          <c:showSerName val="0"/>
          <c:showPercent val="0"/>
          <c:showBubbleSize val="0"/>
        </c:dLbls>
        <c:gapWidth val="182"/>
        <c:axId val="1583122495"/>
        <c:axId val="285318544"/>
      </c:barChart>
      <c:catAx>
        <c:axId val="158312249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18544"/>
        <c:crosses val="autoZero"/>
        <c:auto val="1"/>
        <c:lblAlgn val="ctr"/>
        <c:lblOffset val="100"/>
        <c:noMultiLvlLbl val="0"/>
      </c:catAx>
      <c:valAx>
        <c:axId val="285318544"/>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22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[Retail_Sales_Analytics_Excel_Dashboard.xlsx]13.Top 10 States!PivotTable22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States by Sales</a:t>
            </a:r>
            <a:endParaRPr lang="en-US"/>
          </a:p>
        </c:rich>
      </c:tx>
      <c:layout>
        <c:manualLayout>
          <c:xMode val="edge"/>
          <c:yMode val="edge"/>
          <c:x val="0.45001229105211404"/>
          <c:y val="5.50509434352202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'13.Top 10 States'!$B$3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'13.Top 10 States'!$A$4:$A$14</c:f>
              <c:strCache>
                <c:ptCount val="10"/>
                <c:pt idx="0">
                  <c:v>Maharashtra</c:v>
                </c:pt>
                <c:pt idx="1">
                  <c:v>Telangana</c:v>
                </c:pt>
                <c:pt idx="2">
                  <c:v>West Bengal</c:v>
                </c:pt>
                <c:pt idx="3">
                  <c:v>Tamil Nadu</c:v>
                </c:pt>
                <c:pt idx="4">
                  <c:v>Andhra Pradesh</c:v>
                </c:pt>
                <c:pt idx="5">
                  <c:v>Delhi</c:v>
                </c:pt>
                <c:pt idx="6">
                  <c:v>Gujarat</c:v>
                </c:pt>
                <c:pt idx="7">
                  <c:v>Karnataka</c:v>
                </c:pt>
                <c:pt idx="8">
                  <c:v>Rajasthan</c:v>
                </c:pt>
                <c:pt idx="9">
                  <c:v>Madhya Pradesh</c:v>
                </c:pt>
              </c:strCache>
            </c:strRef>
          </c:cat>
          <c:val>
            <c:numRef>
              <c:f>'13.Top 10 States'!$B$4:$B$14</c:f>
              <c:numCache>
                <c:formatCode>[$₹-4009]\ #,##0.00</c:formatCode>
                <c:ptCount val="10"/>
                <c:pt idx="0">
                  <c:v>39247949.800000012</c:v>
                </c:pt>
                <c:pt idx="1">
                  <c:v>23030584.169999998</c:v>
                </c:pt>
                <c:pt idx="2">
                  <c:v>22647508.330000032</c:v>
                </c:pt>
                <c:pt idx="3">
                  <c:v>22275778.499999996</c:v>
                </c:pt>
                <c:pt idx="4">
                  <c:v>22048094.420000002</c:v>
                </c:pt>
                <c:pt idx="5">
                  <c:v>20086920.620000001</c:v>
                </c:pt>
                <c:pt idx="6">
                  <c:v>20056370.429999992</c:v>
                </c:pt>
                <c:pt idx="7">
                  <c:v>19205893.519999992</c:v>
                </c:pt>
                <c:pt idx="8">
                  <c:v>18219230.789999995</c:v>
                </c:pt>
                <c:pt idx="9">
                  <c:v>17585144.240000006</c:v>
                </c:pt>
              </c:numCache>
            </c:numRef>
          </c:val>
          <c:extLst>
            <c:ext xmlns:c16="http://schemas.microsoft.com/office/drawing/2014/chart" uri="{C3380CC4-5D6E-409C-BE32-E72D297353CC}">
              <c16:uniqueId val="{00000000-29C8-46A7-B2E7-51A8B1C5E98E}"/>
            </c:ext>
          </c:extLst>
        </c:ser>
        <c:dLbls>
          <c:dLblPos val="outEnd"/>
          <c:showLegendKey val="0"/>
          <c:showVal val="1"/>
          <c:showCatName val="0"/>
          <c:showSerName val="0"/>
          <c:showPercent val="0"/>
          <c:showBubbleSize val="0"/>
        </c:dLbls>
        <c:gapWidth val="182"/>
        <c:axId val="1583156367"/>
        <c:axId val="285314224"/>
      </c:barChart>
      <c:catAx>
        <c:axId val="158315636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314224"/>
        <c:crosses val="autoZero"/>
        <c:auto val="1"/>
        <c:lblAlgn val="ctr"/>
        <c:lblOffset val="100"/>
        <c:noMultiLvlLbl val="0"/>
      </c:catAx>
      <c:valAx>
        <c:axId val="285314224"/>
        <c:scaling>
          <c:orientation val="minMax"/>
        </c:scaling>
        <c:delete val="0"/>
        <c:axPos val="t"/>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r>
                  <a:rPr lang="en-IN" sz="1000" b="0" i="0" u="none" strike="noStrike" kern="1200" baseline="0">
                    <a:solidFill>
                      <a:sysClr val="windowText" lastClr="000000">
                        <a:lumMod val="65000"/>
                        <a:lumOff val="35000"/>
                      </a:sysClr>
                    </a:solidFill>
                  </a:rPr>
                  <a:t>Sales (₹ Crores)</a:t>
                </a:r>
              </a:p>
            </c:rich>
          </c:tx>
          <c:layout>
            <c:manualLayout>
              <c:xMode val="edge"/>
              <c:yMode val="edge"/>
              <c:x val="0.48737660557916984"/>
              <c:y val="0.19642233451133567"/>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lumMod val="65000"/>
                      <a:lumOff val="35000"/>
                    </a:sysClr>
                  </a:solidFill>
                  <a:latin typeface="+mn-lt"/>
                  <a:ea typeface="+mn-ea"/>
                  <a:cs typeface="+mn-cs"/>
                </a:defRPr>
              </a:pPr>
              <a:endParaRPr lang="en-US"/>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156367"/>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[Retail_Sales_Analytics_Excel_Dashboard.xlsx]14.Sales vs Profit Category !PivotTable2</c:name>
    <c:fmtId val="0"/>
  </c:pivotSource>
  <c:chart>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'14.Sales vs Profit Category '!$B$3</c:f>
              <c:strCache>
                <c:ptCount val="1"/>
                <c:pt idx="0">
                  <c:v>Sum of Sales</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'14.Sales vs Profit Category '!$A$4:$A$8</c:f>
              <c:strCache>
                <c:ptCount val="4"/>
                <c:pt idx="0">
                  <c:v>Technology</c:v>
                </c:pt>
                <c:pt idx="1">
                  <c:v>Furniture</c:v>
                </c:pt>
                <c:pt idx="2">
                  <c:v>Home Appliances</c:v>
                </c:pt>
                <c:pt idx="3">
                  <c:v>Office Supplies</c:v>
                </c:pt>
              </c:strCache>
            </c:strRef>
          </c:cat>
          <c:val>
            <c:numRef>
              <c:f>'14.Sales vs Profit Category '!$B$4:$B$8</c:f>
              <c:numCache>
                <c:formatCode>General</c:formatCode>
                <c:ptCount val="4"/>
                <c:pt idx="0">
                  <c:v>163028613.3299998</c:v>
                </c:pt>
                <c:pt idx="1">
                  <c:v>45160854.689999968</c:v>
                </c:pt>
                <c:pt idx="2">
                  <c:v>19726761.710000008</c:v>
                </c:pt>
                <c:pt idx="3">
                  <c:v>14217844.849999998</c:v>
                </c:pt>
              </c:numCache>
            </c:numRef>
          </c:val>
          <c:extLst>
            <c:ext xmlns:c16="http://schemas.microsoft.com/office/drawing/2014/chart" uri="{C3380CC4-5D6E-409C-BE32-E72D297353CC}">
              <c16:uniqueId val="{00000000-26DF-4FA5-91AC-55F247BCE653}"/>
            </c:ext>
          </c:extLst>
        </c:ser>
        <c:ser>
          <c:idx val="1"/>
          <c:order val="1"/>
          <c:tx>
            <c:strRef>
              <c:f>'14.Sales vs Profit Category '!$C$3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'14.Sales vs Profit Category '!$A$4:$A$8</c:f>
              <c:strCache>
                <c:ptCount val="4"/>
                <c:pt idx="0">
                  <c:v>Technology</c:v>
                </c:pt>
                <c:pt idx="1">
                  <c:v>Furniture</c:v>
                </c:pt>
                <c:pt idx="2">
                  <c:v>Home Appliances</c:v>
                </c:pt>
                <c:pt idx="3">
                  <c:v>Office Supplies</c:v>
                </c:pt>
              </c:strCache>
            </c:strRef>
          </c:cat>
          <c:val>
            <c:numRef>
              <c:f>'14.Sales vs Profit Category '!$C$4:$C$8</c:f>
              <c:numCache>
                <c:formatCode>[$₹-4009]\ #,##0.00</c:formatCode>
                <c:ptCount val="4"/>
                <c:pt idx="0">
                  <c:v>25406013.329999957</c:v>
                </c:pt>
                <c:pt idx="1">
                  <c:v>12784444.689999992</c:v>
                </c:pt>
                <c:pt idx="2">
                  <c:v>5448525.7100000009</c:v>
                </c:pt>
                <c:pt idx="3">
                  <c:v>5389063.8500000024</c:v>
                </c:pt>
              </c:numCache>
            </c:numRef>
          </c:val>
          <c:extLst>
            <c:ext xmlns:c16="http://schemas.microsoft.com/office/drawing/2014/chart" uri="{C3380CC4-5D6E-409C-BE32-E72D297353CC}">
              <c16:uniqueId val="{00000001-26DF-4FA5-91AC-55F247BCE653}"/>
            </c:ext>
          </c:extLst>
        </c:ser>
        <c:dLbls>
          <c:dLblPos val="outEnd"/>
          <c:showLegendKey val="0"/>
          <c:showVal val="1"/>
          <c:showCatName val="0"/>
          <c:showSerName val="0"/>
          <c:showPercent val="0"/>
          <c:showBubbleSize val="0"/>
        </c:dLbls>
        <c:gapWidth val="219"/>
        <c:overlap val="-27"/>
        <c:axId val="2063924879"/>
        <c:axId val="2025685391"/>
      </c:barChart>
      <c:catAx>
        <c:axId val="206392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85391"/>
        <c:crosses val="autoZero"/>
        <c:auto val="1"/>
        <c:lblAlgn val="ctr"/>
        <c:lblOffset val="100"/>
        <c:noMultiLvlLbl val="0"/>
      </c:catAx>
      <c:valAx>
        <c:axId val="202568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Amount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924879"/>
        <c:crosses val="autoZero"/>
        <c:crossBetween val="between"/>
        <c:dispUnits>
          <c:builtInUnit val="ten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[Retail_Sales_Analytics_Excel_Dashboard.xlsx]15. Monthly Sales Trend.!PivotTable3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'15. 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'15. Monthly Sales Trend.'!$A$4:$A$40</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2023</c:v>
                  </c:pt>
                  <c:pt idx="12">
                    <c:v>2024</c:v>
                  </c:pt>
                  <c:pt idx="24">
                    <c:v>2025</c:v>
                  </c:pt>
                </c:lvl>
              </c:multiLvlStrCache>
            </c:multiLvlStrRef>
          </c:cat>
          <c:val>
            <c:numRef>
              <c:f>'15. Monthly Sales Trend.'!$B$4:$B$40</c:f>
              <c:numCache>
                <c:formatCode>[$₹-4009]\ #,##0.00</c:formatCode>
                <c:ptCount val="33"/>
                <c:pt idx="0">
                  <c:v>8979020.7099999972</c:v>
                </c:pt>
                <c:pt idx="1">
                  <c:v>7275964.5200000023</c:v>
                </c:pt>
                <c:pt idx="2">
                  <c:v>7322617.370000002</c:v>
                </c:pt>
                <c:pt idx="3">
                  <c:v>7523975.0599999996</c:v>
                </c:pt>
                <c:pt idx="4">
                  <c:v>8360231.2400000021</c:v>
                </c:pt>
                <c:pt idx="5">
                  <c:v>7351605.3300000029</c:v>
                </c:pt>
                <c:pt idx="6">
                  <c:v>9510010.410000002</c:v>
                </c:pt>
                <c:pt idx="7">
                  <c:v>7039912.9399999995</c:v>
                </c:pt>
                <c:pt idx="8">
                  <c:v>6504093.9099999992</c:v>
                </c:pt>
                <c:pt idx="9">
                  <c:v>7705314.2900000038</c:v>
                </c:pt>
                <c:pt idx="10">
                  <c:v>7460092.1400000043</c:v>
                </c:pt>
                <c:pt idx="11">
                  <c:v>7865114.3599999975</c:v>
                </c:pt>
                <c:pt idx="12">
                  <c:v>6696373.8900000006</c:v>
                </c:pt>
                <c:pt idx="13">
                  <c:v>7140209.5099999998</c:v>
                </c:pt>
                <c:pt idx="14">
                  <c:v>7947744.2100000009</c:v>
                </c:pt>
                <c:pt idx="15">
                  <c:v>8121929.2399999965</c:v>
                </c:pt>
                <c:pt idx="16">
                  <c:v>8148387.3400000008</c:v>
                </c:pt>
                <c:pt idx="17">
                  <c:v>7020638.1000000024</c:v>
                </c:pt>
                <c:pt idx="18">
                  <c:v>5985252.79</c:v>
                </c:pt>
                <c:pt idx="19">
                  <c:v>6560669.2800000003</c:v>
                </c:pt>
                <c:pt idx="20">
                  <c:v>8205516.9799999958</c:v>
                </c:pt>
                <c:pt idx="21">
                  <c:v>7766483.4000000022</c:v>
                </c:pt>
                <c:pt idx="22">
                  <c:v>6276496.2699999986</c:v>
                </c:pt>
                <c:pt idx="23">
                  <c:v>7237768.1499999994</c:v>
                </c:pt>
                <c:pt idx="24">
                  <c:v>7240710.6000000024</c:v>
                </c:pt>
                <c:pt idx="25">
                  <c:v>7544827.6999999974</c:v>
                </c:pt>
                <c:pt idx="26">
                  <c:v>6548105.3799999971</c:v>
                </c:pt>
                <c:pt idx="27">
                  <c:v>7157182.9499999993</c:v>
                </c:pt>
                <c:pt idx="28">
                  <c:v>6922442.9199999999</c:v>
                </c:pt>
                <c:pt idx="29">
                  <c:v>6136753.4900000002</c:v>
                </c:pt>
                <c:pt idx="30">
                  <c:v>7344068.919999999</c:v>
                </c:pt>
                <c:pt idx="31">
                  <c:v>7419457.1499999994</c:v>
                </c:pt>
                <c:pt idx="32">
                  <c:v>5815104.0300000003</c:v>
                </c:pt>
              </c:numCache>
            </c:numRef>
          </c:val>
          <c:smooth val="0"/>
          <c:extLst>
            <c:ext xmlns:c16="http://schemas.microsoft.com/office/drawing/2014/chart" uri="{C3380CC4-5D6E-409C-BE32-E72D297353CC}">
              <c16:uniqueId val="{00000000-12F5-46AF-BF06-12211247F478}"/>
            </c:ext>
          </c:extLst>
        </c:ser>
        <c:dLbls>
          <c:showLegendKey val="0"/>
          <c:showVal val="0"/>
          <c:showCatName val="0"/>
          <c:showSerName val="0"/>
          <c:showPercent val="0"/>
          <c:showBubbleSize val="0"/>
        </c:dLbls>
        <c:marker val="1"/>
        <c:smooth val="0"/>
        <c:axId val="463428527"/>
        <c:axId val="2025706031"/>
      </c:lineChart>
      <c:catAx>
        <c:axId val="46342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706031"/>
        <c:crosses val="autoZero"/>
        <c:auto val="1"/>
        <c:lblAlgn val="ctr"/>
        <c:lblOffset val="100"/>
        <c:noMultiLvlLbl val="0"/>
      </c:catAx>
      <c:valAx>
        <c:axId val="202570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28527"/>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[Retail_Sales_Analytics_Excel_Dashboard.xlsx]16.Monthly Profit Trend!PivotTable4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Profit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'16.Monthly Profit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'16.Monthly Profit Trend'!$A$4:$A$1034</c:f>
              <c:multiLvlStrCache>
                <c:ptCount val="994"/>
                <c:lvl>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pt idx="90">
                    <c:v>01-04-2023</c:v>
                  </c:pt>
                  <c:pt idx="91">
                    <c:v>02-04-2023</c:v>
                  </c:pt>
                  <c:pt idx="92">
                    <c:v>03-04-2023</c:v>
                  </c:pt>
                  <c:pt idx="93">
                    <c:v>04-04-2023</c:v>
                  </c:pt>
                  <c:pt idx="94">
                    <c:v>05-04-2023</c:v>
                  </c:pt>
                  <c:pt idx="95">
                    <c:v>06-04-2023</c:v>
                  </c:pt>
                  <c:pt idx="96">
                    <c:v>07-04-2023</c:v>
                  </c:pt>
                  <c:pt idx="97">
                    <c:v>08-04-2023</c:v>
                  </c:pt>
                  <c:pt idx="98">
                    <c:v>09-04-2023</c:v>
                  </c:pt>
                  <c:pt idx="99">
                    <c:v>10-04-2023</c:v>
                  </c:pt>
                  <c:pt idx="100">
                    <c:v>11-04-2023</c:v>
                  </c:pt>
                  <c:pt idx="101">
                    <c:v>12-04-2023</c:v>
                  </c:pt>
                  <c:pt idx="102">
                    <c:v>13-04-2023</c:v>
                  </c:pt>
                  <c:pt idx="103">
                    <c:v>14-04-2023</c:v>
                  </c:pt>
                  <c:pt idx="104">
                    <c:v>15-04-2023</c:v>
                  </c:pt>
                  <c:pt idx="105">
                    <c:v>16-04-2023</c:v>
                  </c:pt>
                  <c:pt idx="106">
                    <c:v>17-04-2023</c:v>
                  </c:pt>
                  <c:pt idx="107">
                    <c:v>18-04-2023</c:v>
                  </c:pt>
                  <c:pt idx="108">
                    <c:v>19-04-2023</c:v>
                  </c:pt>
                  <c:pt idx="109">
                    <c:v>20-04-2023</c:v>
                  </c:pt>
                  <c:pt idx="110">
                    <c:v>21-04-2023</c:v>
                  </c:pt>
                  <c:pt idx="111">
                    <c:v>22-04-2023</c:v>
                  </c:pt>
                  <c:pt idx="112">
                    <c:v>23-04-2023</c:v>
                  </c:pt>
                  <c:pt idx="113">
                    <c:v>24-04-2023</c:v>
                  </c:pt>
                  <c:pt idx="114">
                    <c:v>25-04-2023</c:v>
                  </c:pt>
                  <c:pt idx="115">
                    <c:v>26-04-2023</c:v>
                  </c:pt>
                  <c:pt idx="116">
                    <c:v>27-04-2023</c:v>
                  </c:pt>
                  <c:pt idx="117">
                    <c:v>28-04-2023</c:v>
                  </c:pt>
                  <c:pt idx="118">
                    <c:v>29-04-2023</c:v>
                  </c:pt>
                  <c:pt idx="119">
                    <c:v>30-04-2023</c:v>
                  </c:pt>
                  <c:pt idx="120">
                    <c:v>01-05-2023</c:v>
                  </c:pt>
                  <c:pt idx="121">
                    <c:v>02-05-2023</c:v>
                  </c:pt>
                  <c:pt idx="122">
                    <c:v>03-05-2023</c:v>
                  </c:pt>
                  <c:pt idx="123">
                    <c:v>04-05-2023</c:v>
                  </c:pt>
                  <c:pt idx="124">
                    <c:v>05-05-2023</c:v>
                  </c:pt>
                  <c:pt idx="125">
                    <c:v>06-05-2023</c:v>
                  </c:pt>
                  <c:pt idx="126">
                    <c:v>07-05-2023</c:v>
                  </c:pt>
                  <c:pt idx="127">
                    <c:v>08-05-2023</c:v>
                  </c:pt>
                  <c:pt idx="128">
                    <c:v>09-05-2023</c:v>
                  </c:pt>
                  <c:pt idx="129">
                    <c:v>10-05-2023</c:v>
                  </c:pt>
                  <c:pt idx="130">
                    <c:v>11-05-2023</c:v>
                  </c:pt>
                  <c:pt idx="131">
                    <c:v>12-05-2023</c:v>
                  </c:pt>
                  <c:pt idx="132">
                    <c:v>13-05-2023</c:v>
                  </c:pt>
                  <c:pt idx="133">
                    <c:v>14-05-2023</c:v>
                  </c:pt>
                  <c:pt idx="134">
                    <c:v>15-05-2023</c:v>
                  </c:pt>
                  <c:pt idx="135">
                    <c:v>16-05-2023</c:v>
                  </c:pt>
                  <c:pt idx="136">
                    <c:v>17-05-2023</c:v>
                  </c:pt>
                  <c:pt idx="137">
                    <c:v>18-05-2023</c:v>
                  </c:pt>
                  <c:pt idx="138">
                    <c:v>19-05-2023</c:v>
                  </c:pt>
                  <c:pt idx="139">
                    <c:v>20-05-2023</c:v>
                  </c:pt>
                  <c:pt idx="140">
                    <c:v>21-05-2023</c:v>
                  </c:pt>
                  <c:pt idx="141">
                    <c:v>22-05-2023</c:v>
                  </c:pt>
                  <c:pt idx="142">
                    <c:v>23-05-2023</c:v>
                  </c:pt>
                  <c:pt idx="143">
                    <c:v>24-05-2023</c:v>
                  </c:pt>
                  <c:pt idx="144">
                    <c:v>25-05-2023</c:v>
                  </c:pt>
                  <c:pt idx="145">
                    <c:v>26-05-2023</c:v>
                  </c:pt>
                  <c:pt idx="146">
                    <c:v>27-05-2023</c:v>
                  </c:pt>
                  <c:pt idx="147">
                    <c:v>28-05-2023</c:v>
                  </c:pt>
                  <c:pt idx="148">
                    <c:v>29-05-2023</c:v>
                  </c:pt>
                  <c:pt idx="149">
                    <c:v>30-05-2023</c:v>
                  </c:pt>
                  <c:pt idx="150">
                    <c:v>31-05-2023</c:v>
                  </c:pt>
                  <c:pt idx="151">
                    <c:v>01-06-2023</c:v>
                  </c:pt>
                  <c:pt idx="152">
                    <c:v>02-06-2023</c:v>
                  </c:pt>
                  <c:pt idx="153">
                    <c:v>03-06-2023</c:v>
                  </c:pt>
                  <c:pt idx="154">
                    <c:v>04-06-2023</c:v>
                  </c:pt>
                  <c:pt idx="155">
                    <c:v>05-06-2023</c:v>
                  </c:pt>
                  <c:pt idx="156">
                    <c:v>06-06-2023</c:v>
                  </c:pt>
                  <c:pt idx="157">
                    <c:v>07-06-2023</c:v>
                  </c:pt>
                  <c:pt idx="158">
                    <c:v>08-06-2023</c:v>
                  </c:pt>
                  <c:pt idx="159">
                    <c:v>09-06-2023</c:v>
                  </c:pt>
                  <c:pt idx="160">
                    <c:v>10-06-2023</c:v>
                  </c:pt>
                  <c:pt idx="161">
                    <c:v>11-06-2023</c:v>
                  </c:pt>
                  <c:pt idx="162">
                    <c:v>12-06-2023</c:v>
                  </c:pt>
                  <c:pt idx="163">
                    <c:v>13-06-2023</c:v>
                  </c:pt>
                  <c:pt idx="164">
                    <c:v>14-06-2023</c:v>
                  </c:pt>
                  <c:pt idx="165">
                    <c:v>15-06-2023</c:v>
                  </c:pt>
                  <c:pt idx="166">
                    <c:v>16-06-2023</c:v>
                  </c:pt>
                  <c:pt idx="167">
                    <c:v>17-06-2023</c:v>
                  </c:pt>
                  <c:pt idx="168">
                    <c:v>18-06-2023</c:v>
                  </c:pt>
                  <c:pt idx="169">
                    <c:v>19-06-2023</c:v>
                  </c:pt>
                  <c:pt idx="170">
                    <c:v>20-06-2023</c:v>
                  </c:pt>
                  <c:pt idx="171">
                    <c:v>21-06-2023</c:v>
                  </c:pt>
                  <c:pt idx="172">
                    <c:v>22-06-2023</c:v>
                  </c:pt>
                  <c:pt idx="173">
                    <c:v>23-06-2023</c:v>
                  </c:pt>
                  <c:pt idx="174">
                    <c:v>24-06-2023</c:v>
                  </c:pt>
                  <c:pt idx="175">
                    <c:v>25-06-2023</c:v>
                  </c:pt>
                  <c:pt idx="176">
                    <c:v>26-06-2023</c:v>
                  </c:pt>
                  <c:pt idx="177">
                    <c:v>27-06-2023</c:v>
                  </c:pt>
                  <c:pt idx="178">
                    <c:v>28-06-2023</c:v>
                  </c:pt>
                  <c:pt idx="179">
                    <c:v>29-06-2023</c:v>
                  </c:pt>
                  <c:pt idx="180">
                    <c:v>30-06-2023</c:v>
                  </c:pt>
                  <c:pt idx="181">
                    <c:v>01-07-2023</c:v>
                  </c:pt>
                  <c:pt idx="182">
                    <c:v>02-07-2023</c:v>
                  </c:pt>
                  <c:pt idx="183">
                    <c:v>03-07-2023</c:v>
                  </c:pt>
                  <c:pt idx="184">
                    <c:v>04-07-2023</c:v>
                  </c:pt>
                  <c:pt idx="185">
                    <c:v>05-07-2023</c:v>
                  </c:pt>
                  <c:pt idx="186">
                    <c:v>06-07-2023</c:v>
                  </c:pt>
                  <c:pt idx="187">
                    <c:v>07-07-2023</c:v>
                  </c:pt>
                  <c:pt idx="188">
                    <c:v>08-07-2023</c:v>
                  </c:pt>
                  <c:pt idx="189">
                    <c:v>09-07-2023</c:v>
                  </c:pt>
                  <c:pt idx="190">
                    <c:v>10-07-2023</c:v>
                  </c:pt>
                  <c:pt idx="191">
                    <c:v>11-07-2023</c:v>
                  </c:pt>
                  <c:pt idx="192">
                    <c:v>12-07-2023</c:v>
                  </c:pt>
                  <c:pt idx="193">
                    <c:v>13-07-2023</c:v>
                  </c:pt>
                  <c:pt idx="194">
                    <c:v>14-07-2023</c:v>
                  </c:pt>
                  <c:pt idx="195">
                    <c:v>15-07-2023</c:v>
                  </c:pt>
                  <c:pt idx="196">
                    <c:v>16-07-2023</c:v>
                  </c:pt>
                  <c:pt idx="197">
                    <c:v>17-07-2023</c:v>
                  </c:pt>
                  <c:pt idx="198">
                    <c:v>18-07-2023</c:v>
                  </c:pt>
                  <c:pt idx="199">
                    <c:v>19-07-2023</c:v>
                  </c:pt>
                  <c:pt idx="200">
                    <c:v>20-07-2023</c:v>
                  </c:pt>
                  <c:pt idx="201">
                    <c:v>21-07-2023</c:v>
                  </c:pt>
                  <c:pt idx="202">
                    <c:v>22-07-2023</c:v>
                  </c:pt>
                  <c:pt idx="203">
                    <c:v>23-07-2023</c:v>
                  </c:pt>
                  <c:pt idx="204">
                    <c:v>24-07-2023</c:v>
                  </c:pt>
                  <c:pt idx="205">
                    <c:v>25-07-2023</c:v>
                  </c:pt>
                  <c:pt idx="206">
                    <c:v>26-07-2023</c:v>
                  </c:pt>
                  <c:pt idx="207">
                    <c:v>27-07-2023</c:v>
                  </c:pt>
                  <c:pt idx="208">
                    <c:v>28-07-2023</c:v>
                  </c:pt>
                  <c:pt idx="209">
                    <c:v>29-07-2023</c:v>
                  </c:pt>
                  <c:pt idx="210">
                    <c:v>30-07-2023</c:v>
                  </c:pt>
                  <c:pt idx="211">
                    <c:v>31-07-2023</c:v>
                  </c:pt>
                  <c:pt idx="212">
                    <c:v>01-08-2023</c:v>
                  </c:pt>
                  <c:pt idx="213">
                    <c:v>02-08-2023</c:v>
                  </c:pt>
                  <c:pt idx="214">
                    <c:v>03-08-2023</c:v>
                  </c:pt>
                  <c:pt idx="215">
                    <c:v>04-08-2023</c:v>
                  </c:pt>
                  <c:pt idx="216">
                    <c:v>05-08-2023</c:v>
                  </c:pt>
                  <c:pt idx="217">
                    <c:v>06-08-2023</c:v>
                  </c:pt>
                  <c:pt idx="218">
                    <c:v>07-08-2023</c:v>
                  </c:pt>
                  <c:pt idx="219">
                    <c:v>08-08-2023</c:v>
                  </c:pt>
                  <c:pt idx="220">
                    <c:v>09-08-2023</c:v>
                  </c:pt>
                  <c:pt idx="221">
                    <c:v>11-08-2023</c:v>
                  </c:pt>
                  <c:pt idx="222">
                    <c:v>12-08-2023</c:v>
                  </c:pt>
                  <c:pt idx="223">
                    <c:v>13-08-2023</c:v>
                  </c:pt>
                  <c:pt idx="224">
                    <c:v>14-08-2023</c:v>
                  </c:pt>
                  <c:pt idx="225">
                    <c:v>15-08-2023</c:v>
                  </c:pt>
                  <c:pt idx="226">
                    <c:v>16-08-2023</c:v>
                  </c:pt>
                  <c:pt idx="227">
                    <c:v>17-08-2023</c:v>
                  </c:pt>
                  <c:pt idx="228">
                    <c:v>18-08-2023</c:v>
                  </c:pt>
                  <c:pt idx="229">
                    <c:v>19-08-2023</c:v>
                  </c:pt>
                  <c:pt idx="230">
                    <c:v>20-08-2023</c:v>
                  </c:pt>
                  <c:pt idx="231">
                    <c:v>21-08-2023</c:v>
                  </c:pt>
                  <c:pt idx="232">
                    <c:v>22-08-2023</c:v>
                  </c:pt>
                  <c:pt idx="233">
                    <c:v>23-08-2023</c:v>
                  </c:pt>
                  <c:pt idx="234">
                    <c:v>24-08-2023</c:v>
                  </c:pt>
                  <c:pt idx="235">
                    <c:v>25-08-2023</c:v>
                  </c:pt>
                  <c:pt idx="236">
                    <c:v>26-08-2023</c:v>
                  </c:pt>
                  <c:pt idx="237">
                    <c:v>27-08-2023</c:v>
                  </c:pt>
                  <c:pt idx="238">
                    <c:v>28-08-2023</c:v>
                  </c:pt>
                  <c:pt idx="239">
                    <c:v>29-08-2023</c:v>
                  </c:pt>
                  <c:pt idx="240">
                    <c:v>30-08-2023</c:v>
                  </c:pt>
                  <c:pt idx="241">
                    <c:v>31-08-2023</c:v>
                  </c:pt>
                  <c:pt idx="242">
                    <c:v>01-09-2023</c:v>
                  </c:pt>
                  <c:pt idx="243">
                    <c:v>02-09-2023</c:v>
                  </c:pt>
                  <c:pt idx="244">
                    <c:v>03-09-2023</c:v>
                  </c:pt>
                  <c:pt idx="245">
                    <c:v>04-09-2023</c:v>
                  </c:pt>
                  <c:pt idx="246">
                    <c:v>05-09-2023</c:v>
                  </c:pt>
                  <c:pt idx="247">
                    <c:v>06-09-2023</c:v>
                  </c:pt>
                  <c:pt idx="248">
                    <c:v>07-09-2023</c:v>
                  </c:pt>
                  <c:pt idx="249">
                    <c:v>08-09-2023</c:v>
                  </c:pt>
                  <c:pt idx="250">
                    <c:v>09-09-2023</c:v>
                  </c:pt>
                  <c:pt idx="251">
                    <c:v>10-09-2023</c:v>
                  </c:pt>
                  <c:pt idx="252">
                    <c:v>11-09-2023</c:v>
                  </c:pt>
                  <c:pt idx="253">
                    <c:v>12-09-2023</c:v>
                  </c:pt>
                  <c:pt idx="254">
                    <c:v>13-09-2023</c:v>
                  </c:pt>
                  <c:pt idx="255">
                    <c:v>14-09-2023</c:v>
                  </c:pt>
                  <c:pt idx="256">
                    <c:v>15-09-2023</c:v>
                  </c:pt>
                  <c:pt idx="257">
                    <c:v>16-09-2023</c:v>
                  </c:pt>
                  <c:pt idx="258">
                    <c:v>17-09-2023</c:v>
                  </c:pt>
                  <c:pt idx="259">
                    <c:v>18-09-2023</c:v>
                  </c:pt>
                  <c:pt idx="260">
                    <c:v>19-09-2023</c:v>
                  </c:pt>
                  <c:pt idx="261">
                    <c:v>20-09-2023</c:v>
                  </c:pt>
                  <c:pt idx="262">
                    <c:v>21-09-2023</c:v>
                  </c:pt>
                  <c:pt idx="263">
                    <c:v>22-09-2023</c:v>
                  </c:pt>
                  <c:pt idx="264">
                    <c:v>23-09-2023</c:v>
                  </c:pt>
                  <c:pt idx="265">
                    <c:v>24-09-2023</c:v>
                  </c:pt>
                  <c:pt idx="266">
                    <c:v>25-09-2023</c:v>
                  </c:pt>
                  <c:pt idx="267">
                    <c:v>26-09-2023</c:v>
                  </c:pt>
                  <c:pt idx="268">
                    <c:v>27-09-2023</c:v>
                  </c:pt>
                  <c:pt idx="269">
                    <c:v>28-09-2023</c:v>
                  </c:pt>
                  <c:pt idx="270">
                    <c:v>29-09-2023</c:v>
                  </c:pt>
                  <c:pt idx="271">
                    <c:v>30-09-2023</c:v>
                  </c:pt>
                  <c:pt idx="272">
                    <c:v>01-10-2023</c:v>
                  </c:pt>
                  <c:pt idx="273">
                    <c:v>02-10-2023</c:v>
                  </c:pt>
                  <c:pt idx="274">
                    <c:v>03-10-2023</c:v>
                  </c:pt>
                  <c:pt idx="275">
                    <c:v>04-10-2023</c:v>
                  </c:pt>
                  <c:pt idx="276">
                    <c:v>05-10-2023</c:v>
                  </c:pt>
                  <c:pt idx="277">
                    <c:v>06-10-2023</c:v>
                  </c:pt>
                  <c:pt idx="278">
                    <c:v>07-10-2023</c:v>
                  </c:pt>
                  <c:pt idx="279">
                    <c:v>08-10-2023</c:v>
                  </c:pt>
                  <c:pt idx="280">
                    <c:v>09-10-2023</c:v>
                  </c:pt>
                  <c:pt idx="281">
                    <c:v>10-10-2023</c:v>
                  </c:pt>
                  <c:pt idx="282">
                    <c:v>11-10-2023</c:v>
                  </c:pt>
                  <c:pt idx="283">
                    <c:v>12-10-2023</c:v>
                  </c:pt>
                  <c:pt idx="284">
                    <c:v>13-10-2023</c:v>
                  </c:pt>
                  <c:pt idx="285">
                    <c:v>14-10-2023</c:v>
                  </c:pt>
                  <c:pt idx="286">
                    <c:v>15-10-2023</c:v>
                  </c:pt>
                  <c:pt idx="287">
                    <c:v>16-10-2023</c:v>
                  </c:pt>
                  <c:pt idx="288">
                    <c:v>17-10-2023</c:v>
                  </c:pt>
                  <c:pt idx="289">
                    <c:v>18-10-2023</c:v>
                  </c:pt>
                  <c:pt idx="290">
                    <c:v>19-10-2023</c:v>
                  </c:pt>
                  <c:pt idx="291">
                    <c:v>20-10-2023</c:v>
                  </c:pt>
                  <c:pt idx="292">
                    <c:v>22-10-2023</c:v>
                  </c:pt>
                  <c:pt idx="293">
                    <c:v>23-10-2023</c:v>
                  </c:pt>
                  <c:pt idx="294">
                    <c:v>24-10-2023</c:v>
                  </c:pt>
                  <c:pt idx="295">
                    <c:v>25-10-2023</c:v>
                  </c:pt>
                  <c:pt idx="296">
                    <c:v>26-10-2023</c:v>
                  </c:pt>
                  <c:pt idx="297">
                    <c:v>27-10-2023</c:v>
                  </c:pt>
                  <c:pt idx="298">
                    <c:v>28-10-2023</c:v>
                  </c:pt>
                  <c:pt idx="299">
                    <c:v>29-10-2023</c:v>
                  </c:pt>
                  <c:pt idx="300">
                    <c:v>30-10-2023</c:v>
                  </c:pt>
                  <c:pt idx="301">
                    <c:v>31-10-2023</c:v>
                  </c:pt>
                  <c:pt idx="302">
                    <c:v>01-11-2023</c:v>
                  </c:pt>
                  <c:pt idx="303">
                    <c:v>02-11-2023</c:v>
                  </c:pt>
                  <c:pt idx="304">
                    <c:v>03-11-2023</c:v>
                  </c:pt>
                  <c:pt idx="305">
                    <c:v>04-11-2023</c:v>
                  </c:pt>
                  <c:pt idx="306">
                    <c:v>05-11-2023</c:v>
                  </c:pt>
                  <c:pt idx="307">
                    <c:v>06-11-2023</c:v>
                  </c:pt>
                  <c:pt idx="308">
                    <c:v>07-11-2023</c:v>
                  </c:pt>
                  <c:pt idx="309">
                    <c:v>08-11-2023</c:v>
                  </c:pt>
                  <c:pt idx="310">
                    <c:v>09-11-2023</c:v>
                  </c:pt>
                  <c:pt idx="311">
                    <c:v>10-11-2023</c:v>
                  </c:pt>
                  <c:pt idx="312">
                    <c:v>11-11-2023</c:v>
                  </c:pt>
                  <c:pt idx="313">
                    <c:v>12-11-2023</c:v>
                  </c:pt>
                  <c:pt idx="314">
                    <c:v>13-11-2023</c:v>
                  </c:pt>
                  <c:pt idx="315">
                    <c:v>14-11-2023</c:v>
                  </c:pt>
                  <c:pt idx="316">
                    <c:v>15-11-2023</c:v>
                  </c:pt>
                  <c:pt idx="317">
                    <c:v>16-11-2023</c:v>
                  </c:pt>
                  <c:pt idx="318">
                    <c:v>17-11-2023</c:v>
                  </c:pt>
                  <c:pt idx="319">
                    <c:v>18-11-2023</c:v>
                  </c:pt>
                  <c:pt idx="320">
                    <c:v>19-11-2023</c:v>
                  </c:pt>
                  <c:pt idx="321">
                    <c:v>20-11-2023</c:v>
                  </c:pt>
                  <c:pt idx="322">
                    <c:v>21-11-2023</c:v>
                  </c:pt>
                  <c:pt idx="323">
                    <c:v>22-11-2023</c:v>
                  </c:pt>
                  <c:pt idx="324">
                    <c:v>23-11-2023</c:v>
                  </c:pt>
                  <c:pt idx="325">
                    <c:v>24-11-2023</c:v>
                  </c:pt>
                  <c:pt idx="326">
                    <c:v>25-11-2023</c:v>
                  </c:pt>
                  <c:pt idx="327">
                    <c:v>26-11-2023</c:v>
                  </c:pt>
                  <c:pt idx="328">
                    <c:v>27-11-2023</c:v>
                  </c:pt>
                  <c:pt idx="329">
                    <c:v>28-11-2023</c:v>
                  </c:pt>
                  <c:pt idx="330">
                    <c:v>29-11-2023</c:v>
                  </c:pt>
                  <c:pt idx="331">
                    <c:v>30-11-2023</c:v>
                  </c:pt>
                  <c:pt idx="332">
                    <c:v>01-12-2023</c:v>
                  </c:pt>
                  <c:pt idx="333">
                    <c:v>02-12-2023</c:v>
                  </c:pt>
                  <c:pt idx="334">
                    <c:v>03-12-2023</c:v>
                  </c:pt>
                  <c:pt idx="335">
                    <c:v>04-12-2023</c:v>
                  </c:pt>
                  <c:pt idx="336">
                    <c:v>05-12-2023</c:v>
                  </c:pt>
                  <c:pt idx="337">
                    <c:v>06-12-2023</c:v>
                  </c:pt>
                  <c:pt idx="338">
                    <c:v>07-12-2023</c:v>
                  </c:pt>
                  <c:pt idx="339">
                    <c:v>08-12-2023</c:v>
                  </c:pt>
                  <c:pt idx="340">
                    <c:v>09-12-2023</c:v>
                  </c:pt>
                  <c:pt idx="341">
                    <c:v>10-12-2023</c:v>
                  </c:pt>
                  <c:pt idx="342">
                    <c:v>11-12-2023</c:v>
                  </c:pt>
                  <c:pt idx="343">
                    <c:v>12-12-2023</c:v>
                  </c:pt>
                  <c:pt idx="344">
                    <c:v>13-12-2023</c:v>
                  </c:pt>
                  <c:pt idx="345">
                    <c:v>14-12-2023</c:v>
                  </c:pt>
                  <c:pt idx="346">
                    <c:v>15-12-2023</c:v>
                  </c:pt>
                  <c:pt idx="347">
                    <c:v>16-12-2023</c:v>
                  </c:pt>
                  <c:pt idx="348">
                    <c:v>17-12-2023</c:v>
                  </c:pt>
                  <c:pt idx="349">
                    <c:v>18-12-2023</c:v>
                  </c:pt>
                  <c:pt idx="350">
                    <c:v>19-12-2023</c:v>
                  </c:pt>
                  <c:pt idx="351">
                    <c:v>20-12-2023</c:v>
                  </c:pt>
                  <c:pt idx="352">
                    <c:v>21-12-2023</c:v>
                  </c:pt>
                  <c:pt idx="353">
                    <c:v>22-12-2023</c:v>
                  </c:pt>
                  <c:pt idx="354">
                    <c:v>23-12-2023</c:v>
                  </c:pt>
                  <c:pt idx="355">
                    <c:v>24-12-2023</c:v>
                  </c:pt>
                  <c:pt idx="356">
                    <c:v>25-12-2023</c:v>
                  </c:pt>
                  <c:pt idx="357">
                    <c:v>26-12-2023</c:v>
                  </c:pt>
                  <c:pt idx="358">
                    <c:v>27-12-2023</c:v>
                  </c:pt>
                  <c:pt idx="359">
                    <c:v>28-12-2023</c:v>
                  </c:pt>
                  <c:pt idx="360">
                    <c:v>29-12-2023</c:v>
                  </c:pt>
                  <c:pt idx="361">
                    <c:v>30-12-2023</c:v>
                  </c:pt>
                  <c:pt idx="362">
                    <c:v>31-12-2023</c:v>
                  </c:pt>
                  <c:pt idx="363">
                    <c:v>01-01-2024</c:v>
                  </c:pt>
                  <c:pt idx="364">
                    <c:v>02-01-2024</c:v>
                  </c:pt>
                  <c:pt idx="365">
                    <c:v>03-01-2024</c:v>
                  </c:pt>
                  <c:pt idx="366">
                    <c:v>04-01-2024</c:v>
                  </c:pt>
                  <c:pt idx="367">
                    <c:v>05-01-2024</c:v>
                  </c:pt>
                  <c:pt idx="368">
                    <c:v>06-01-2024</c:v>
                  </c:pt>
                  <c:pt idx="369">
                    <c:v>07-01-2024</c:v>
                  </c:pt>
                  <c:pt idx="370">
                    <c:v>08-01-2024</c:v>
                  </c:pt>
                  <c:pt idx="371">
                    <c:v>09-01-2024</c:v>
                  </c:pt>
                  <c:pt idx="372">
                    <c:v>10-01-2024</c:v>
                  </c:pt>
                  <c:pt idx="373">
                    <c:v>11-01-2024</c:v>
                  </c:pt>
                  <c:pt idx="374">
                    <c:v>12-01-2024</c:v>
                  </c:pt>
                  <c:pt idx="375">
                    <c:v>13-01-2024</c:v>
                  </c:pt>
                  <c:pt idx="376">
                    <c:v>14-01-2024</c:v>
                  </c:pt>
                  <c:pt idx="377">
                    <c:v>15-01-2024</c:v>
                  </c:pt>
                  <c:pt idx="378">
                    <c:v>16-01-2024</c:v>
                  </c:pt>
                  <c:pt idx="379">
                    <c:v>17-01-2024</c:v>
                  </c:pt>
                  <c:pt idx="380">
                    <c:v>18-01-2024</c:v>
                  </c:pt>
                  <c:pt idx="381">
                    <c:v>19-01-2024</c:v>
                  </c:pt>
                  <c:pt idx="382">
                    <c:v>20-01-2024</c:v>
                  </c:pt>
                  <c:pt idx="383">
                    <c:v>21-01-2024</c:v>
                  </c:pt>
                  <c:pt idx="384">
                    <c:v>22-01-2024</c:v>
                  </c:pt>
                  <c:pt idx="385">
                    <c:v>23-01-2024</c:v>
                  </c:pt>
                  <c:pt idx="386">
                    <c:v>24-01-2024</c:v>
                  </c:pt>
                  <c:pt idx="387">
                    <c:v>25-01-2024</c:v>
                  </c:pt>
                  <c:pt idx="388">
                    <c:v>26-01-2024</c:v>
                  </c:pt>
                  <c:pt idx="389">
                    <c:v>27-01-2024</c:v>
                  </c:pt>
                  <c:pt idx="390">
                    <c:v>28-01-2024</c:v>
                  </c:pt>
                  <c:pt idx="391">
                    <c:v>29-01-2024</c:v>
                  </c:pt>
                  <c:pt idx="392">
                    <c:v>30-01-2024</c:v>
                  </c:pt>
                  <c:pt idx="393">
                    <c:v>31-01-2024</c:v>
                  </c:pt>
                  <c:pt idx="394">
                    <c:v>01-02-2024</c:v>
                  </c:pt>
                  <c:pt idx="395">
                    <c:v>02-02-2024</c:v>
                  </c:pt>
                  <c:pt idx="396">
                    <c:v>03-02-2024</c:v>
                  </c:pt>
                  <c:pt idx="397">
                    <c:v>04-02-2024</c:v>
                  </c:pt>
                  <c:pt idx="398">
                    <c:v>05-02-2024</c:v>
                  </c:pt>
                  <c:pt idx="399">
                    <c:v>06-02-2024</c:v>
                  </c:pt>
                  <c:pt idx="400">
                    <c:v>07-02-2024</c:v>
                  </c:pt>
                  <c:pt idx="401">
                    <c:v>08-02-2024</c:v>
                  </c:pt>
                  <c:pt idx="402">
                    <c:v>09-02-2024</c:v>
                  </c:pt>
                  <c:pt idx="403">
                    <c:v>10-02-2024</c:v>
                  </c:pt>
                  <c:pt idx="404">
                    <c:v>11-02-2024</c:v>
                  </c:pt>
                  <c:pt idx="405">
                    <c:v>12-02-2024</c:v>
                  </c:pt>
                  <c:pt idx="406">
                    <c:v>13-02-2024</c:v>
                  </c:pt>
                  <c:pt idx="407">
                    <c:v>14-02-2024</c:v>
                  </c:pt>
                  <c:pt idx="408">
                    <c:v>15-02-2024</c:v>
                  </c:pt>
                  <c:pt idx="409">
                    <c:v>16-02-2024</c:v>
                  </c:pt>
                  <c:pt idx="410">
                    <c:v>17-02-2024</c:v>
                  </c:pt>
                  <c:pt idx="411">
                    <c:v>18-02-2024</c:v>
                  </c:pt>
                  <c:pt idx="412">
                    <c:v>19-02-2024</c:v>
                  </c:pt>
                  <c:pt idx="413">
                    <c:v>20-02-2024</c:v>
                  </c:pt>
                  <c:pt idx="414">
                    <c:v>21-02-2024</c:v>
                  </c:pt>
                  <c:pt idx="415">
                    <c:v>22-02-2024</c:v>
                  </c:pt>
                  <c:pt idx="416">
                    <c:v>23-02-2024</c:v>
                  </c:pt>
                  <c:pt idx="417">
                    <c:v>24-02-2024</c:v>
                  </c:pt>
                  <c:pt idx="418">
                    <c:v>25-02-2024</c:v>
                  </c:pt>
                  <c:pt idx="419">
                    <c:v>26-02-2024</c:v>
                  </c:pt>
                  <c:pt idx="420">
                    <c:v>27-02-2024</c:v>
                  </c:pt>
                  <c:pt idx="421">
                    <c:v>28-02-2024</c:v>
                  </c:pt>
                  <c:pt idx="422">
                    <c:v>29-02-2024</c:v>
                  </c:pt>
                  <c:pt idx="423">
                    <c:v>01-03-2024</c:v>
                  </c:pt>
                  <c:pt idx="424">
                    <c:v>02-03-2024</c:v>
                  </c:pt>
                  <c:pt idx="425">
                    <c:v>03-03-2024</c:v>
                  </c:pt>
                  <c:pt idx="426">
                    <c:v>04-03-2024</c:v>
                  </c:pt>
                  <c:pt idx="427">
                    <c:v>05-03-2024</c:v>
                  </c:pt>
                  <c:pt idx="428">
                    <c:v>06-03-2024</c:v>
                  </c:pt>
                  <c:pt idx="429">
                    <c:v>07-03-2024</c:v>
                  </c:pt>
                  <c:pt idx="430">
                    <c:v>08-03-2024</c:v>
                  </c:pt>
                  <c:pt idx="431">
                    <c:v>09-03-2024</c:v>
                  </c:pt>
                  <c:pt idx="432">
                    <c:v>10-03-2024</c:v>
                  </c:pt>
                  <c:pt idx="433">
                    <c:v>11-03-2024</c:v>
                  </c:pt>
                  <c:pt idx="434">
                    <c:v>12-03-2024</c:v>
                  </c:pt>
                  <c:pt idx="435">
                    <c:v>13-03-2024</c:v>
                  </c:pt>
                  <c:pt idx="436">
                    <c:v>14-03-2024</c:v>
                  </c:pt>
                  <c:pt idx="437">
                    <c:v>15-03-2024</c:v>
                  </c:pt>
                  <c:pt idx="438">
                    <c:v>16-03-2024</c:v>
                  </c:pt>
                  <c:pt idx="439">
                    <c:v>17-03-2024</c:v>
                  </c:pt>
                  <c:pt idx="440">
                    <c:v>18-03-2024</c:v>
                  </c:pt>
                  <c:pt idx="441">
                    <c:v>19-03-2024</c:v>
                  </c:pt>
                  <c:pt idx="442">
                    <c:v>20-03-2024</c:v>
                  </c:pt>
                  <c:pt idx="443">
                    <c:v>21-03-2024</c:v>
                  </c:pt>
                  <c:pt idx="444">
                    <c:v>22-03-2024</c:v>
                  </c:pt>
                  <c:pt idx="445">
                    <c:v>23-03-2024</c:v>
                  </c:pt>
                  <c:pt idx="446">
                    <c:v>24-03-2024</c:v>
                  </c:pt>
                  <c:pt idx="447">
                    <c:v>25-03-2024</c:v>
                  </c:pt>
                  <c:pt idx="448">
                    <c:v>26-03-2024</c:v>
                  </c:pt>
                  <c:pt idx="449">
                    <c:v>27-03-2024</c:v>
                  </c:pt>
                  <c:pt idx="450">
                    <c:v>28-03-2024</c:v>
                  </c:pt>
                  <c:pt idx="451">
                    <c:v>29-03-2024</c:v>
                  </c:pt>
                  <c:pt idx="452">
                    <c:v>30-03-2024</c:v>
                  </c:pt>
                  <c:pt idx="453">
                    <c:v>31-03-2024</c:v>
                  </c:pt>
                  <c:pt idx="454">
                    <c:v>01-04-2024</c:v>
                  </c:pt>
                  <c:pt idx="455">
                    <c:v>02-04-2024</c:v>
                  </c:pt>
                  <c:pt idx="456">
                    <c:v>03-04-2024</c:v>
                  </c:pt>
                  <c:pt idx="457">
                    <c:v>04-04-2024</c:v>
                  </c:pt>
                  <c:pt idx="458">
                    <c:v>05-04-2024</c:v>
                  </c:pt>
                  <c:pt idx="459">
                    <c:v>06-04-2024</c:v>
                  </c:pt>
                  <c:pt idx="460">
                    <c:v>07-04-2024</c:v>
                  </c:pt>
                  <c:pt idx="461">
                    <c:v>08-04-2024</c:v>
                  </c:pt>
                  <c:pt idx="462">
                    <c:v>09-04-2024</c:v>
                  </c:pt>
                  <c:pt idx="463">
                    <c:v>10-04-2024</c:v>
                  </c:pt>
                  <c:pt idx="464">
                    <c:v>11-04-2024</c:v>
                  </c:pt>
                  <c:pt idx="465">
                    <c:v>12-04-2024</c:v>
                  </c:pt>
                  <c:pt idx="466">
                    <c:v>13-04-2024</c:v>
                  </c:pt>
                  <c:pt idx="467">
                    <c:v>14-04-2024</c:v>
                  </c:pt>
                  <c:pt idx="468">
                    <c:v>15-04-2024</c:v>
                  </c:pt>
                  <c:pt idx="469">
                    <c:v>16-04-2024</c:v>
                  </c:pt>
                  <c:pt idx="470">
                    <c:v>17-04-2024</c:v>
                  </c:pt>
                  <c:pt idx="471">
                    <c:v>18-04-2024</c:v>
                  </c:pt>
                  <c:pt idx="472">
                    <c:v>19-04-2024</c:v>
                  </c:pt>
                  <c:pt idx="473">
                    <c:v>20-04-2024</c:v>
                  </c:pt>
                  <c:pt idx="474">
                    <c:v>21-04-2024</c:v>
                  </c:pt>
                  <c:pt idx="475">
                    <c:v>22-04-2024</c:v>
                  </c:pt>
                  <c:pt idx="476">
                    <c:v>23-04-2024</c:v>
                  </c:pt>
                  <c:pt idx="477">
                    <c:v>24-04-2024</c:v>
                  </c:pt>
                  <c:pt idx="478">
                    <c:v>25-04-2024</c:v>
                  </c:pt>
                  <c:pt idx="479">
                    <c:v>26-04-2024</c:v>
                  </c:pt>
                  <c:pt idx="480">
                    <c:v>27-04-2024</c:v>
                  </c:pt>
                  <c:pt idx="481">
                    <c:v>28-04-2024</c:v>
                  </c:pt>
                  <c:pt idx="482">
                    <c:v>29-04-2024</c:v>
                  </c:pt>
                  <c:pt idx="483">
                    <c:v>30-04-2024</c:v>
                  </c:pt>
                  <c:pt idx="484">
                    <c:v>01-05-2024</c:v>
                  </c:pt>
                  <c:pt idx="485">
                    <c:v>02-05-2024</c:v>
                  </c:pt>
                  <c:pt idx="486">
                    <c:v>03-05-2024</c:v>
                  </c:pt>
                  <c:pt idx="487">
                    <c:v>04-05-2024</c:v>
                  </c:pt>
                  <c:pt idx="488">
                    <c:v>05-05-2024</c:v>
                  </c:pt>
                  <c:pt idx="489">
                    <c:v>06-05-2024</c:v>
                  </c:pt>
                  <c:pt idx="490">
                    <c:v>07-05-2024</c:v>
                  </c:pt>
                  <c:pt idx="491">
                    <c:v>08-05-2024</c:v>
                  </c:pt>
                  <c:pt idx="492">
                    <c:v>09-05-2024</c:v>
                  </c:pt>
                  <c:pt idx="493">
                    <c:v>10-05-2024</c:v>
                  </c:pt>
                  <c:pt idx="494">
                    <c:v>11-05-2024</c:v>
                  </c:pt>
                  <c:pt idx="495">
                    <c:v>12-05-2024</c:v>
                  </c:pt>
                  <c:pt idx="496">
                    <c:v>13-05-2024</c:v>
                  </c:pt>
                  <c:pt idx="497">
                    <c:v>14-05-2024</c:v>
                  </c:pt>
                  <c:pt idx="498">
                    <c:v>15-05-2024</c:v>
                  </c:pt>
                  <c:pt idx="499">
                    <c:v>16-05-2024</c:v>
                  </c:pt>
                  <c:pt idx="500">
                    <c:v>17-05-2024</c:v>
                  </c:pt>
                  <c:pt idx="501">
                    <c:v>18-05-2024</c:v>
                  </c:pt>
                  <c:pt idx="502">
                    <c:v>19-05-2024</c:v>
                  </c:pt>
                  <c:pt idx="503">
                    <c:v>20-05-2024</c:v>
                  </c:pt>
                  <c:pt idx="504">
                    <c:v>21-05-2024</c:v>
                  </c:pt>
                  <c:pt idx="505">
                    <c:v>22-05-2024</c:v>
                  </c:pt>
                  <c:pt idx="506">
                    <c:v>23-05-2024</c:v>
                  </c:pt>
                  <c:pt idx="507">
                    <c:v>24-05-2024</c:v>
                  </c:pt>
                  <c:pt idx="508">
                    <c:v>25-05-2024</c:v>
                  </c:pt>
                  <c:pt idx="509">
                    <c:v>26-05-2024</c:v>
                  </c:pt>
                  <c:pt idx="510">
                    <c:v>27-05-2024</c:v>
                  </c:pt>
                  <c:pt idx="511">
                    <c:v>28-05-2024</c:v>
                  </c:pt>
                  <c:pt idx="512">
                    <c:v>29-05-2024</c:v>
                  </c:pt>
                  <c:pt idx="513">
                    <c:v>30-05-2024</c:v>
                  </c:pt>
                  <c:pt idx="514">
                    <c:v>31-05-2024</c:v>
                  </c:pt>
                  <c:pt idx="515">
                    <c:v>01-06-2024</c:v>
                  </c:pt>
                  <c:pt idx="516">
                    <c:v>02-06-2024</c:v>
                  </c:pt>
                  <c:pt idx="517">
                    <c:v>03-06-2024</c:v>
                  </c:pt>
                  <c:pt idx="518">
                    <c:v>04-06-2024</c:v>
                  </c:pt>
                  <c:pt idx="519">
                    <c:v>05-06-2024</c:v>
                  </c:pt>
                  <c:pt idx="520">
                    <c:v>06-06-2024</c:v>
                  </c:pt>
                  <c:pt idx="521">
                    <c:v>07-06-2024</c:v>
                  </c:pt>
                  <c:pt idx="522">
                    <c:v>08-06-2024</c:v>
                  </c:pt>
                  <c:pt idx="523">
                    <c:v>09-06-2024</c:v>
                  </c:pt>
                  <c:pt idx="524">
                    <c:v>10-06-2024</c:v>
                  </c:pt>
                  <c:pt idx="525">
                    <c:v>11-06-2024</c:v>
                  </c:pt>
                  <c:pt idx="526">
                    <c:v>13-06-2024</c:v>
                  </c:pt>
                  <c:pt idx="527">
                    <c:v>14-06-2024</c:v>
                  </c:pt>
                  <c:pt idx="528">
                    <c:v>15-06-2024</c:v>
                  </c:pt>
                  <c:pt idx="529">
                    <c:v>16-06-2024</c:v>
                  </c:pt>
                  <c:pt idx="530">
                    <c:v>17-06-2024</c:v>
                  </c:pt>
                  <c:pt idx="531">
                    <c:v>18-06-2024</c:v>
                  </c:pt>
                  <c:pt idx="532">
                    <c:v>19-06-2024</c:v>
                  </c:pt>
                  <c:pt idx="533">
                    <c:v>20-06-2024</c:v>
                  </c:pt>
                  <c:pt idx="534">
                    <c:v>21-06-2024</c:v>
                  </c:pt>
                  <c:pt idx="535">
                    <c:v>22-06-2024</c:v>
                  </c:pt>
                  <c:pt idx="536">
                    <c:v>23-06-2024</c:v>
                  </c:pt>
                  <c:pt idx="537">
                    <c:v>24-06-2024</c:v>
                  </c:pt>
                  <c:pt idx="538">
                    <c:v>25-06-2024</c:v>
                  </c:pt>
                  <c:pt idx="539">
                    <c:v>26-06-2024</c:v>
                  </c:pt>
                  <c:pt idx="540">
                    <c:v>27-06-2024</c:v>
                  </c:pt>
                  <c:pt idx="541">
                    <c:v>28-06-2024</c:v>
                  </c:pt>
                  <c:pt idx="542">
                    <c:v>29-06-2024</c:v>
                  </c:pt>
                  <c:pt idx="543">
                    <c:v>30-06-2024</c:v>
                  </c:pt>
                  <c:pt idx="544">
                    <c:v>01-07-2024</c:v>
                  </c:pt>
                  <c:pt idx="545">
                    <c:v>02-07-2024</c:v>
                  </c:pt>
                  <c:pt idx="546">
                    <c:v>03-07-2024</c:v>
                  </c:pt>
                  <c:pt idx="547">
                    <c:v>04-07-2024</c:v>
                  </c:pt>
                  <c:pt idx="548">
                    <c:v>06-07-2024</c:v>
                  </c:pt>
                  <c:pt idx="549">
                    <c:v>07-07-2024</c:v>
                  </c:pt>
                  <c:pt idx="550">
                    <c:v>08-07-2024</c:v>
                  </c:pt>
                  <c:pt idx="551">
                    <c:v>09-07-2024</c:v>
                  </c:pt>
                  <c:pt idx="552">
                    <c:v>10-07-2024</c:v>
                  </c:pt>
                  <c:pt idx="553">
                    <c:v>11-07-2024</c:v>
                  </c:pt>
                  <c:pt idx="554">
                    <c:v>12-07-2024</c:v>
                  </c:pt>
                  <c:pt idx="555">
                    <c:v>13-07-2024</c:v>
                  </c:pt>
                  <c:pt idx="556">
                    <c:v>14-07-2024</c:v>
                  </c:pt>
                  <c:pt idx="557">
                    <c:v>15-07-2024</c:v>
                  </c:pt>
                  <c:pt idx="558">
                    <c:v>16-07-2024</c:v>
                  </c:pt>
                  <c:pt idx="559">
                    <c:v>17-07-2024</c:v>
                  </c:pt>
                  <c:pt idx="560">
                    <c:v>18-07-2024</c:v>
                  </c:pt>
                  <c:pt idx="561">
                    <c:v>19-07-2024</c:v>
                  </c:pt>
                  <c:pt idx="562">
                    <c:v>20-07-2024</c:v>
                  </c:pt>
                  <c:pt idx="563">
                    <c:v>21-07-2024</c:v>
                  </c:pt>
                  <c:pt idx="564">
                    <c:v>22-07-2024</c:v>
                  </c:pt>
                  <c:pt idx="565">
                    <c:v>23-07-2024</c:v>
                  </c:pt>
                  <c:pt idx="566">
                    <c:v>24-07-2024</c:v>
                  </c:pt>
                  <c:pt idx="567">
                    <c:v>25-07-2024</c:v>
                  </c:pt>
                  <c:pt idx="568">
                    <c:v>26-07-2024</c:v>
                  </c:pt>
                  <c:pt idx="569">
                    <c:v>27-07-2024</c:v>
                  </c:pt>
                  <c:pt idx="570">
                    <c:v>28-07-2024</c:v>
                  </c:pt>
                  <c:pt idx="571">
                    <c:v>29-07-2024</c:v>
                  </c:pt>
                  <c:pt idx="572">
                    <c:v>30-07-2024</c:v>
                  </c:pt>
                  <c:pt idx="573">
                    <c:v>31-07-2024</c:v>
                  </c:pt>
                  <c:pt idx="574">
                    <c:v>01-08-2024</c:v>
                  </c:pt>
                  <c:pt idx="575">
                    <c:v>02-08-2024</c:v>
                  </c:pt>
                  <c:pt idx="576">
                    <c:v>03-08-2024</c:v>
                  </c:pt>
                  <c:pt idx="577">
                    <c:v>04-08-2024</c:v>
                  </c:pt>
                  <c:pt idx="578">
                    <c:v>05-08-2024</c:v>
                  </c:pt>
                  <c:pt idx="579">
                    <c:v>06-08-2024</c:v>
                  </c:pt>
                  <c:pt idx="580">
                    <c:v>07-08-2024</c:v>
                  </c:pt>
                  <c:pt idx="581">
                    <c:v>08-08-2024</c:v>
                  </c:pt>
                  <c:pt idx="582">
                    <c:v>09-08-2024</c:v>
                  </c:pt>
                  <c:pt idx="583">
                    <c:v>10-08-2024</c:v>
                  </c:pt>
                  <c:pt idx="584">
                    <c:v>11-08-2024</c:v>
                  </c:pt>
                  <c:pt idx="585">
                    <c:v>12-08-2024</c:v>
                  </c:pt>
                  <c:pt idx="586">
                    <c:v>13-08-2024</c:v>
                  </c:pt>
                  <c:pt idx="587">
                    <c:v>14-08-2024</c:v>
                  </c:pt>
                  <c:pt idx="588">
                    <c:v>15-08-2024</c:v>
                  </c:pt>
                  <c:pt idx="589">
                    <c:v>16-08-2024</c:v>
                  </c:pt>
                  <c:pt idx="590">
                    <c:v>17-08-2024</c:v>
                  </c:pt>
                  <c:pt idx="591">
                    <c:v>18-08-2024</c:v>
                  </c:pt>
                  <c:pt idx="592">
                    <c:v>19-08-2024</c:v>
                  </c:pt>
                  <c:pt idx="593">
                    <c:v>20-08-2024</c:v>
                  </c:pt>
                  <c:pt idx="594">
                    <c:v>21-08-2024</c:v>
                  </c:pt>
                  <c:pt idx="595">
                    <c:v>22-08-2024</c:v>
                  </c:pt>
                  <c:pt idx="596">
                    <c:v>23-08-2024</c:v>
                  </c:pt>
                  <c:pt idx="597">
                    <c:v>24-08-2024</c:v>
                  </c:pt>
                  <c:pt idx="598">
                    <c:v>25-08-2024</c:v>
                  </c:pt>
                  <c:pt idx="599">
                    <c:v>26-08-2024</c:v>
                  </c:pt>
                  <c:pt idx="600">
                    <c:v>27-08-2024</c:v>
                  </c:pt>
                  <c:pt idx="601">
                    <c:v>28-08-2024</c:v>
                  </c:pt>
                  <c:pt idx="602">
                    <c:v>29-08-2024</c:v>
                  </c:pt>
                  <c:pt idx="603">
                    <c:v>30-08-2024</c:v>
                  </c:pt>
                  <c:pt idx="604">
                    <c:v>31-08-2024</c:v>
                  </c:pt>
                  <c:pt idx="605">
                    <c:v>01-09-2024</c:v>
                  </c:pt>
                  <c:pt idx="606">
                    <c:v>02-09-2024</c:v>
                  </c:pt>
                  <c:pt idx="607">
                    <c:v>03-09-2024</c:v>
                  </c:pt>
                  <c:pt idx="608">
                    <c:v>04-09-2024</c:v>
                  </c:pt>
                  <c:pt idx="609">
                    <c:v>05-09-2024</c:v>
                  </c:pt>
                  <c:pt idx="610">
                    <c:v>06-09-2024</c:v>
                  </c:pt>
                  <c:pt idx="611">
                    <c:v>07-09-2024</c:v>
                  </c:pt>
                  <c:pt idx="612">
                    <c:v>08-09-2024</c:v>
                  </c:pt>
                  <c:pt idx="613">
                    <c:v>09-09-2024</c:v>
                  </c:pt>
                  <c:pt idx="614">
                    <c:v>10-09-2024</c:v>
                  </c:pt>
                  <c:pt idx="615">
                    <c:v>11-09-2024</c:v>
                  </c:pt>
                  <c:pt idx="616">
                    <c:v>12-09-2024</c:v>
                  </c:pt>
                  <c:pt idx="617">
                    <c:v>13-09-2024</c:v>
                  </c:pt>
                  <c:pt idx="618">
                    <c:v>14-09-2024</c:v>
                  </c:pt>
                  <c:pt idx="619">
                    <c:v>15-09-2024</c:v>
                  </c:pt>
                  <c:pt idx="620">
                    <c:v>16-09-2024</c:v>
                  </c:pt>
                  <c:pt idx="621">
                    <c:v>17-09-2024</c:v>
                  </c:pt>
                  <c:pt idx="622">
                    <c:v>18-09-2024</c:v>
                  </c:pt>
                  <c:pt idx="623">
                    <c:v>19-09-2024</c:v>
                  </c:pt>
                  <c:pt idx="624">
                    <c:v>20-09-2024</c:v>
                  </c:pt>
                  <c:pt idx="625">
                    <c:v>21-09-2024</c:v>
                  </c:pt>
                  <c:pt idx="626">
                    <c:v>22-09-2024</c:v>
                  </c:pt>
                  <c:pt idx="627">
                    <c:v>23-09-2024</c:v>
                  </c:pt>
                  <c:pt idx="628">
                    <c:v>24-09-2024</c:v>
                  </c:pt>
                  <c:pt idx="629">
                    <c:v>25-09-2024</c:v>
                  </c:pt>
                  <c:pt idx="630">
                    <c:v>26-09-2024</c:v>
                  </c:pt>
                  <c:pt idx="631">
                    <c:v>27-09-2024</c:v>
                  </c:pt>
                  <c:pt idx="632">
                    <c:v>28-09-2024</c:v>
                  </c:pt>
                  <c:pt idx="633">
                    <c:v>29-09-2024</c:v>
                  </c:pt>
                  <c:pt idx="634">
                    <c:v>30-09-2024</c:v>
                  </c:pt>
                  <c:pt idx="635">
                    <c:v>01-10-2024</c:v>
                  </c:pt>
                  <c:pt idx="636">
                    <c:v>02-10-2024</c:v>
                  </c:pt>
                  <c:pt idx="637">
                    <c:v>03-10-2024</c:v>
                  </c:pt>
                  <c:pt idx="638">
                    <c:v>04-10-2024</c:v>
                  </c:pt>
                  <c:pt idx="639">
                    <c:v>05-10-2024</c:v>
                  </c:pt>
                  <c:pt idx="640">
                    <c:v>06-10-2024</c:v>
                  </c:pt>
                  <c:pt idx="641">
                    <c:v>07-10-2024</c:v>
                  </c:pt>
                  <c:pt idx="642">
                    <c:v>08-10-2024</c:v>
                  </c:pt>
                  <c:pt idx="643">
                    <c:v>09-10-2024</c:v>
                  </c:pt>
                  <c:pt idx="644">
                    <c:v>10-10-2024</c:v>
                  </c:pt>
                  <c:pt idx="645">
                    <c:v>11-10-2024</c:v>
                  </c:pt>
                  <c:pt idx="646">
                    <c:v>12-10-2024</c:v>
                  </c:pt>
                  <c:pt idx="647">
                    <c:v>13-10-2024</c:v>
                  </c:pt>
                  <c:pt idx="648">
                    <c:v>14-10-2024</c:v>
                  </c:pt>
                  <c:pt idx="649">
                    <c:v>15-10-2024</c:v>
                  </c:pt>
                  <c:pt idx="650">
                    <c:v>16-10-2024</c:v>
                  </c:pt>
                  <c:pt idx="651">
                    <c:v>17-10-2024</c:v>
                  </c:pt>
                  <c:pt idx="652">
                    <c:v>18-10-2024</c:v>
                  </c:pt>
                  <c:pt idx="653">
                    <c:v>19-10-2024</c:v>
                  </c:pt>
                  <c:pt idx="654">
                    <c:v>20-10-2024</c:v>
                  </c:pt>
                  <c:pt idx="655">
                    <c:v>21-10-2024</c:v>
                  </c:pt>
                  <c:pt idx="656">
                    <c:v>22-10-2024</c:v>
                  </c:pt>
                  <c:pt idx="657">
                    <c:v>23-10-2024</c:v>
                  </c:pt>
                  <c:pt idx="658">
                    <c:v>24-10-2024</c:v>
                  </c:pt>
                  <c:pt idx="659">
                    <c:v>25-10-2024</c:v>
                  </c:pt>
                  <c:pt idx="660">
                    <c:v>26-10-2024</c:v>
                  </c:pt>
                  <c:pt idx="661">
                    <c:v>27-10-2024</c:v>
                  </c:pt>
                  <c:pt idx="662">
                    <c:v>28-10-2024</c:v>
                  </c:pt>
                  <c:pt idx="663">
                    <c:v>29-10-2024</c:v>
                  </c:pt>
                  <c:pt idx="664">
                    <c:v>30-10-2024</c:v>
                  </c:pt>
                  <c:pt idx="665">
                    <c:v>31-10-2024</c:v>
                  </c:pt>
                  <c:pt idx="666">
                    <c:v>01-11-2024</c:v>
                  </c:pt>
                  <c:pt idx="667">
                    <c:v>02-11-2024</c:v>
                  </c:pt>
                  <c:pt idx="668">
                    <c:v>03-11-2024</c:v>
                  </c:pt>
                  <c:pt idx="669">
                    <c:v>04-11-2024</c:v>
                  </c:pt>
                  <c:pt idx="670">
                    <c:v>05-11-2024</c:v>
                  </c:pt>
                  <c:pt idx="671">
                    <c:v>06-11-2024</c:v>
                  </c:pt>
                  <c:pt idx="672">
                    <c:v>07-11-2024</c:v>
                  </c:pt>
                  <c:pt idx="673">
                    <c:v>08-11-2024</c:v>
                  </c:pt>
                  <c:pt idx="674">
                    <c:v>09-11-2024</c:v>
                  </c:pt>
                  <c:pt idx="675">
                    <c:v>10-11-2024</c:v>
                  </c:pt>
                  <c:pt idx="676">
                    <c:v>11-11-2024</c:v>
                  </c:pt>
                  <c:pt idx="677">
                    <c:v>12-11-2024</c:v>
                  </c:pt>
                  <c:pt idx="678">
                    <c:v>13-11-2024</c:v>
                  </c:pt>
                  <c:pt idx="679">
                    <c:v>14-11-2024</c:v>
                  </c:pt>
                  <c:pt idx="680">
                    <c:v>15-11-2024</c:v>
                  </c:pt>
                  <c:pt idx="681">
                    <c:v>16-11-2024</c:v>
                  </c:pt>
                  <c:pt idx="682">
                    <c:v>17-11-2024</c:v>
                  </c:pt>
                  <c:pt idx="683">
                    <c:v>18-11-2024</c:v>
                  </c:pt>
                  <c:pt idx="684">
                    <c:v>19-11-2024</c:v>
                  </c:pt>
                  <c:pt idx="685">
                    <c:v>20-11-2024</c:v>
                  </c:pt>
                  <c:pt idx="686">
                    <c:v>21-11-2024</c:v>
                  </c:pt>
                  <c:pt idx="687">
                    <c:v>22-11-2024</c:v>
                  </c:pt>
                  <c:pt idx="688">
                    <c:v>23-11-2024</c:v>
                  </c:pt>
                  <c:pt idx="689">
                    <c:v>24-11-2024</c:v>
                  </c:pt>
                  <c:pt idx="690">
                    <c:v>25-11-2024</c:v>
                  </c:pt>
                  <c:pt idx="691">
                    <c:v>26-11-2024</c:v>
                  </c:pt>
                  <c:pt idx="692">
                    <c:v>27-11-2024</c:v>
                  </c:pt>
                  <c:pt idx="693">
                    <c:v>28-11-2024</c:v>
                  </c:pt>
                  <c:pt idx="694">
                    <c:v>29-11-2024</c:v>
                  </c:pt>
                  <c:pt idx="695">
                    <c:v>30-11-2024</c:v>
                  </c:pt>
                  <c:pt idx="696">
                    <c:v>01-12-2024</c:v>
                  </c:pt>
                  <c:pt idx="697">
                    <c:v>02-12-2024</c:v>
                  </c:pt>
                  <c:pt idx="698">
                    <c:v>03-12-2024</c:v>
                  </c:pt>
                  <c:pt idx="699">
                    <c:v>04-12-2024</c:v>
                  </c:pt>
                  <c:pt idx="700">
                    <c:v>05-12-2024</c:v>
                  </c:pt>
                  <c:pt idx="701">
                    <c:v>06-12-2024</c:v>
                  </c:pt>
                  <c:pt idx="702">
                    <c:v>07-12-2024</c:v>
                  </c:pt>
                  <c:pt idx="703">
                    <c:v>08-12-2024</c:v>
                  </c:pt>
                  <c:pt idx="704">
                    <c:v>09-12-2024</c:v>
                  </c:pt>
                  <c:pt idx="705">
                    <c:v>10-12-2024</c:v>
                  </c:pt>
                  <c:pt idx="706">
                    <c:v>11-12-2024</c:v>
                  </c:pt>
                  <c:pt idx="707">
                    <c:v>12-12-2024</c:v>
                  </c:pt>
                  <c:pt idx="708">
                    <c:v>13-12-2024</c:v>
                  </c:pt>
                  <c:pt idx="709">
                    <c:v>14-12-2024</c:v>
                  </c:pt>
                  <c:pt idx="710">
                    <c:v>15-12-2024</c:v>
                  </c:pt>
                  <c:pt idx="711">
                    <c:v>16-12-2024</c:v>
                  </c:pt>
                  <c:pt idx="712">
                    <c:v>17-12-2024</c:v>
                  </c:pt>
                  <c:pt idx="713">
                    <c:v>18-12-2024</c:v>
                  </c:pt>
                  <c:pt idx="714">
                    <c:v>19-12-2024</c:v>
                  </c:pt>
                  <c:pt idx="715">
                    <c:v>20-12-2024</c:v>
                  </c:pt>
                  <c:pt idx="716">
                    <c:v>21-12-2024</c:v>
                  </c:pt>
                  <c:pt idx="717">
                    <c:v>22-12-2024</c:v>
                  </c:pt>
                  <c:pt idx="718">
                    <c:v>23-12-2024</c:v>
                  </c:pt>
                  <c:pt idx="719">
                    <c:v>24-12-2024</c:v>
                  </c:pt>
                  <c:pt idx="720">
                    <c:v>25-12-2024</c:v>
                  </c:pt>
                  <c:pt idx="721">
                    <c:v>26-12-2024</c:v>
                  </c:pt>
                  <c:pt idx="722">
                    <c:v>27-12-2024</c:v>
                  </c:pt>
                  <c:pt idx="723">
                    <c:v>28-12-2024</c:v>
                  </c:pt>
                  <c:pt idx="724">
                    <c:v>29-12-2024</c:v>
                  </c:pt>
                  <c:pt idx="725">
                    <c:v>30-12-2024</c:v>
                  </c:pt>
                  <c:pt idx="726">
                    <c:v>31-12-2024</c:v>
                  </c:pt>
                  <c:pt idx="727">
                    <c:v>01-01-2025</c:v>
                  </c:pt>
                  <c:pt idx="728">
                    <c:v>02-01-2025</c:v>
                  </c:pt>
                  <c:pt idx="729">
                    <c:v>03-01-2025</c:v>
                  </c:pt>
                  <c:pt idx="730">
                    <c:v>04-01-2025</c:v>
                  </c:pt>
                  <c:pt idx="731">
                    <c:v>05-01-2025</c:v>
                  </c:pt>
                  <c:pt idx="732">
                    <c:v>06-01-2025</c:v>
                  </c:pt>
                  <c:pt idx="733">
                    <c:v>07-01-2025</c:v>
                  </c:pt>
                  <c:pt idx="734">
                    <c:v>08-01-2025</c:v>
                  </c:pt>
                  <c:pt idx="735">
                    <c:v>09-01-2025</c:v>
                  </c:pt>
                  <c:pt idx="736">
                    <c:v>10-01-2025</c:v>
                  </c:pt>
                  <c:pt idx="737">
                    <c:v>11-01-2025</c:v>
                  </c:pt>
                  <c:pt idx="738">
                    <c:v>12-01-2025</c:v>
                  </c:pt>
                  <c:pt idx="739">
                    <c:v>13-01-2025</c:v>
                  </c:pt>
                  <c:pt idx="740">
                    <c:v>14-01-2025</c:v>
                  </c:pt>
                  <c:pt idx="741">
                    <c:v>15-01-2025</c:v>
                  </c:pt>
                  <c:pt idx="742">
                    <c:v>16-01-2025</c:v>
                  </c:pt>
                  <c:pt idx="743">
                    <c:v>17-01-2025</c:v>
                  </c:pt>
                  <c:pt idx="744">
                    <c:v>18-01-2025</c:v>
                  </c:pt>
                  <c:pt idx="745">
                    <c:v>19-01-2025</c:v>
                  </c:pt>
                  <c:pt idx="746">
                    <c:v>20-01-2025</c:v>
                  </c:pt>
                  <c:pt idx="747">
                    <c:v>21-01-2025</c:v>
                  </c:pt>
                  <c:pt idx="748">
                    <c:v>22-01-2025</c:v>
                  </c:pt>
                  <c:pt idx="749">
                    <c:v>23-01-2025</c:v>
                  </c:pt>
                  <c:pt idx="750">
                    <c:v>24-01-2025</c:v>
                  </c:pt>
                  <c:pt idx="751">
                    <c:v>25-01-2025</c:v>
                  </c:pt>
                  <c:pt idx="752">
                    <c:v>26-01-2025</c:v>
                  </c:pt>
                  <c:pt idx="753">
                    <c:v>27-01-2025</c:v>
                  </c:pt>
                  <c:pt idx="754">
                    <c:v>28-01-2025</c:v>
                  </c:pt>
                  <c:pt idx="755">
                    <c:v>29-01-2025</c:v>
                  </c:pt>
                  <c:pt idx="756">
                    <c:v>30-01-2025</c:v>
                  </c:pt>
                  <c:pt idx="757">
                    <c:v>31-01-2025</c:v>
                  </c:pt>
                  <c:pt idx="758">
                    <c:v>01-02-2025</c:v>
                  </c:pt>
                  <c:pt idx="759">
                    <c:v>02-02-2025</c:v>
                  </c:pt>
                  <c:pt idx="760">
                    <c:v>03-02-2025</c:v>
                  </c:pt>
                  <c:pt idx="761">
                    <c:v>04-02-2025</c:v>
                  </c:pt>
                  <c:pt idx="762">
                    <c:v>05-02-2025</c:v>
                  </c:pt>
                  <c:pt idx="763">
                    <c:v>06-02-2025</c:v>
                  </c:pt>
                  <c:pt idx="764">
                    <c:v>07-02-2025</c:v>
                  </c:pt>
                  <c:pt idx="765">
                    <c:v>08-02-2025</c:v>
                  </c:pt>
                  <c:pt idx="766">
                    <c:v>09-02-2025</c:v>
                  </c:pt>
                  <c:pt idx="767">
                    <c:v>10-02-2025</c:v>
                  </c:pt>
                  <c:pt idx="768">
                    <c:v>11-02-2025</c:v>
                  </c:pt>
                  <c:pt idx="769">
                    <c:v>12-02-2025</c:v>
                  </c:pt>
                  <c:pt idx="770">
                    <c:v>13-02-2025</c:v>
                  </c:pt>
                  <c:pt idx="771">
                    <c:v>14-02-2025</c:v>
                  </c:pt>
                  <c:pt idx="772">
                    <c:v>15-02-2025</c:v>
                  </c:pt>
                  <c:pt idx="773">
                    <c:v>16-02-2025</c:v>
                  </c:pt>
                  <c:pt idx="774">
                    <c:v>17-02-2025</c:v>
                  </c:pt>
                  <c:pt idx="775">
                    <c:v>18-02-2025</c:v>
                  </c:pt>
                  <c:pt idx="776">
                    <c:v>19-02-2025</c:v>
                  </c:pt>
                  <c:pt idx="777">
                    <c:v>20-02-2025</c:v>
                  </c:pt>
                  <c:pt idx="778">
                    <c:v>21-02-2025</c:v>
                  </c:pt>
                  <c:pt idx="779">
                    <c:v>22-02-2025</c:v>
                  </c:pt>
                  <c:pt idx="780">
                    <c:v>23-02-2025</c:v>
                  </c:pt>
                  <c:pt idx="781">
                    <c:v>24-02-2025</c:v>
                  </c:pt>
                  <c:pt idx="782">
                    <c:v>25-02-2025</c:v>
                  </c:pt>
                  <c:pt idx="783">
                    <c:v>26-02-2025</c:v>
                  </c:pt>
                  <c:pt idx="784">
                    <c:v>27-02-2025</c:v>
                  </c:pt>
                  <c:pt idx="785">
                    <c:v>28-02-2025</c:v>
                  </c:pt>
                  <c:pt idx="786">
                    <c:v>01-03-2025</c:v>
                  </c:pt>
                  <c:pt idx="787">
                    <c:v>02-03-2025</c:v>
                  </c:pt>
                  <c:pt idx="788">
                    <c:v>03-03-2025</c:v>
                  </c:pt>
                  <c:pt idx="789">
                    <c:v>04-03-2025</c:v>
                  </c:pt>
                  <c:pt idx="790">
                    <c:v>05-03-2025</c:v>
                  </c:pt>
                  <c:pt idx="791">
                    <c:v>06-03-2025</c:v>
                  </c:pt>
                  <c:pt idx="792">
                    <c:v>07-03-2025</c:v>
                  </c:pt>
                  <c:pt idx="793">
                    <c:v>08-03-2025</c:v>
                  </c:pt>
                  <c:pt idx="794">
                    <c:v>10-03-2025</c:v>
                  </c:pt>
                  <c:pt idx="795">
                    <c:v>11-03-2025</c:v>
                  </c:pt>
                  <c:pt idx="796">
                    <c:v>12-03-2025</c:v>
                  </c:pt>
                  <c:pt idx="797">
                    <c:v>13-03-2025</c:v>
                  </c:pt>
                  <c:pt idx="798">
                    <c:v>14-03-2025</c:v>
                  </c:pt>
                  <c:pt idx="799">
                    <c:v>15-03-2025</c:v>
                  </c:pt>
                  <c:pt idx="800">
                    <c:v>16-03-2025</c:v>
                  </c:pt>
                  <c:pt idx="801">
                    <c:v>17-03-2025</c:v>
                  </c:pt>
                  <c:pt idx="802">
                    <c:v>18-03-2025</c:v>
                  </c:pt>
                  <c:pt idx="803">
                    <c:v>19-03-2025</c:v>
                  </c:pt>
                  <c:pt idx="804">
                    <c:v>20-03-2025</c:v>
                  </c:pt>
                  <c:pt idx="805">
                    <c:v>21-03-2025</c:v>
                  </c:pt>
                  <c:pt idx="806">
                    <c:v>22-03-2025</c:v>
                  </c:pt>
                  <c:pt idx="807">
                    <c:v>23-03-2025</c:v>
                  </c:pt>
                  <c:pt idx="808">
                    <c:v>24-03-2025</c:v>
                  </c:pt>
                  <c:pt idx="809">
                    <c:v>25-03-2025</c:v>
                  </c:pt>
                  <c:pt idx="810">
                    <c:v>26-03-2025</c:v>
                  </c:pt>
                  <c:pt idx="811">
                    <c:v>27-03-2025</c:v>
                  </c:pt>
                  <c:pt idx="812">
                    <c:v>28-03-2025</c:v>
                  </c:pt>
                  <c:pt idx="813">
                    <c:v>29-03-2025</c:v>
                  </c:pt>
                  <c:pt idx="814">
                    <c:v>30-03-2025</c:v>
                  </c:pt>
                  <c:pt idx="815">
                    <c:v>31-03-2025</c:v>
                  </c:pt>
                  <c:pt idx="816">
                    <c:v>01-04-2025</c:v>
                  </c:pt>
                  <c:pt idx="817">
                    <c:v>02-04-2025</c:v>
                  </c:pt>
                  <c:pt idx="818">
                    <c:v>03-04-2025</c:v>
                  </c:pt>
                  <c:pt idx="819">
                    <c:v>04-04-2025</c:v>
                  </c:pt>
                  <c:pt idx="820">
                    <c:v>05-04-2025</c:v>
                  </c:pt>
                  <c:pt idx="821">
                    <c:v>06-04-2025</c:v>
                  </c:pt>
                  <c:pt idx="822">
                    <c:v>07-04-2025</c:v>
                  </c:pt>
                  <c:pt idx="823">
                    <c:v>08-04-2025</c:v>
                  </c:pt>
                  <c:pt idx="824">
                    <c:v>09-04-2025</c:v>
                  </c:pt>
                  <c:pt idx="825">
                    <c:v>10-04-2025</c:v>
                  </c:pt>
                  <c:pt idx="826">
                    <c:v>11-04-2025</c:v>
                  </c:pt>
                  <c:pt idx="827">
                    <c:v>12-04-2025</c:v>
                  </c:pt>
                  <c:pt idx="828">
                    <c:v>13-04-2025</c:v>
                  </c:pt>
                  <c:pt idx="829">
                    <c:v>14-04-2025</c:v>
                  </c:pt>
                  <c:pt idx="830">
                    <c:v>15-04-2025</c:v>
                  </c:pt>
                  <c:pt idx="831">
                    <c:v>16-04-2025</c:v>
                  </c:pt>
                  <c:pt idx="832">
                    <c:v>17-04-2025</c:v>
                  </c:pt>
                  <c:pt idx="833">
                    <c:v>18-04-2025</c:v>
                  </c:pt>
                  <c:pt idx="834">
                    <c:v>19-04-2025</c:v>
                  </c:pt>
                  <c:pt idx="835">
                    <c:v>20-04-2025</c:v>
                  </c:pt>
                  <c:pt idx="836">
                    <c:v>21-04-2025</c:v>
                  </c:pt>
                  <c:pt idx="837">
                    <c:v>22-04-2025</c:v>
                  </c:pt>
                  <c:pt idx="838">
                    <c:v>23-04-2025</c:v>
                  </c:pt>
                  <c:pt idx="839">
                    <c:v>24-04-2025</c:v>
                  </c:pt>
                  <c:pt idx="840">
                    <c:v>25-04-2025</c:v>
                  </c:pt>
                  <c:pt idx="841">
                    <c:v>26-04-2025</c:v>
                  </c:pt>
                  <c:pt idx="842">
                    <c:v>27-04-2025</c:v>
                  </c:pt>
                  <c:pt idx="843">
                    <c:v>28-04-2025</c:v>
                  </c:pt>
                  <c:pt idx="844">
                    <c:v>29-04-2025</c:v>
                  </c:pt>
                  <c:pt idx="845">
                    <c:v>30-04-2025</c:v>
                  </c:pt>
                  <c:pt idx="846">
                    <c:v>01-05-2025</c:v>
                  </c:pt>
                  <c:pt idx="847">
                    <c:v>02-05-2025</c:v>
                  </c:pt>
                  <c:pt idx="848">
                    <c:v>03-05-2025</c:v>
                  </c:pt>
                  <c:pt idx="849">
                    <c:v>04-05-2025</c:v>
                  </c:pt>
                  <c:pt idx="850">
                    <c:v>05-05-2025</c:v>
                  </c:pt>
                  <c:pt idx="851">
                    <c:v>06-05-2025</c:v>
                  </c:pt>
                  <c:pt idx="852">
                    <c:v>07-05-2025</c:v>
                  </c:pt>
                  <c:pt idx="853">
                    <c:v>08-05-2025</c:v>
                  </c:pt>
                  <c:pt idx="854">
                    <c:v>09-05-2025</c:v>
                  </c:pt>
                  <c:pt idx="855">
                    <c:v>10-05-2025</c:v>
                  </c:pt>
                  <c:pt idx="856">
                    <c:v>11-05-2025</c:v>
                  </c:pt>
                  <c:pt idx="857">
                    <c:v>12-05-2025</c:v>
                  </c:pt>
                  <c:pt idx="858">
                    <c:v>13-05-2025</c:v>
                  </c:pt>
                  <c:pt idx="859">
                    <c:v>14-05-2025</c:v>
                  </c:pt>
                  <c:pt idx="860">
                    <c:v>15-05-2025</c:v>
                  </c:pt>
                  <c:pt idx="861">
                    <c:v>16-05-2025</c:v>
                  </c:pt>
                  <c:pt idx="862">
                    <c:v>17-05-2025</c:v>
                  </c:pt>
                  <c:pt idx="863">
                    <c:v>18-05-2025</c:v>
                  </c:pt>
                  <c:pt idx="864">
                    <c:v>19-05-2025</c:v>
                  </c:pt>
                  <c:pt idx="865">
                    <c:v>20-05-2025</c:v>
                  </c:pt>
                  <c:pt idx="866">
                    <c:v>21-05-2025</c:v>
                  </c:pt>
                  <c:pt idx="867">
                    <c:v>22-05-2025</c:v>
                  </c:pt>
                  <c:pt idx="868">
                    <c:v>23-05-2025</c:v>
                  </c:pt>
                  <c:pt idx="869">
                    <c:v>24-05-2025</c:v>
                  </c:pt>
                  <c:pt idx="870">
                    <c:v>25-05-2025</c:v>
                  </c:pt>
                  <c:pt idx="871">
                    <c:v>26-05-2025</c:v>
                  </c:pt>
                  <c:pt idx="872">
                    <c:v>27-05-2025</c:v>
                  </c:pt>
                  <c:pt idx="873">
                    <c:v>28-05-2025</c:v>
                  </c:pt>
                  <c:pt idx="874">
                    <c:v>29-05-2025</c:v>
                  </c:pt>
                  <c:pt idx="875">
                    <c:v>30-05-2025</c:v>
                  </c:pt>
                  <c:pt idx="876">
                    <c:v>31-05-2025</c:v>
                  </c:pt>
                  <c:pt idx="877">
                    <c:v>01-06-2025</c:v>
                  </c:pt>
                  <c:pt idx="878">
                    <c:v>02-06-2025</c:v>
                  </c:pt>
                  <c:pt idx="879">
                    <c:v>03-06-2025</c:v>
                  </c:pt>
                  <c:pt idx="880">
                    <c:v>04-06-2025</c:v>
                  </c:pt>
                  <c:pt idx="881">
                    <c:v>05-06-2025</c:v>
                  </c:pt>
                  <c:pt idx="882">
                    <c:v>06-06-2025</c:v>
                  </c:pt>
                  <c:pt idx="883">
                    <c:v>07-06-2025</c:v>
                  </c:pt>
                  <c:pt idx="884">
                    <c:v>08-06-2025</c:v>
                  </c:pt>
                  <c:pt idx="885">
                    <c:v>09-06-2025</c:v>
                  </c:pt>
                  <c:pt idx="886">
                    <c:v>10-06-2025</c:v>
                  </c:pt>
                  <c:pt idx="887">
                    <c:v>11-06-2025</c:v>
                  </c:pt>
                  <c:pt idx="888">
                    <c:v>12-06-2025</c:v>
                  </c:pt>
                  <c:pt idx="889">
                    <c:v>13-06-2025</c:v>
                  </c:pt>
                  <c:pt idx="890">
                    <c:v>14-06-2025</c:v>
                  </c:pt>
                  <c:pt idx="891">
                    <c:v>16-06-2025</c:v>
                  </c:pt>
                  <c:pt idx="892">
                    <c:v>17-06-2025</c:v>
                  </c:pt>
                  <c:pt idx="893">
                    <c:v>18-06-2025</c:v>
                  </c:pt>
                  <c:pt idx="894">
                    <c:v>19-06-2025</c:v>
                  </c:pt>
                  <c:pt idx="895">
                    <c:v>20-06-2025</c:v>
                  </c:pt>
                  <c:pt idx="896">
                    <c:v>21-06-2025</c:v>
                  </c:pt>
                  <c:pt idx="897">
                    <c:v>22-06-2025</c:v>
                  </c:pt>
                  <c:pt idx="898">
                    <c:v>23-06-2025</c:v>
                  </c:pt>
                  <c:pt idx="899">
                    <c:v>24-06-2025</c:v>
                  </c:pt>
                  <c:pt idx="900">
                    <c:v>25-06-2025</c:v>
                  </c:pt>
                  <c:pt idx="901">
                    <c:v>26-06-2025</c:v>
                  </c:pt>
                  <c:pt idx="902">
                    <c:v>27-06-2025</c:v>
                  </c:pt>
                  <c:pt idx="903">
                    <c:v>28-06-2025</c:v>
                  </c:pt>
                  <c:pt idx="904">
                    <c:v>29-06-2025</c:v>
                  </c:pt>
                  <c:pt idx="905">
                    <c:v>30-06-2025</c:v>
                  </c:pt>
                  <c:pt idx="906">
                    <c:v>01-07-2025</c:v>
                  </c:pt>
                  <c:pt idx="907">
                    <c:v>02-07-2025</c:v>
                  </c:pt>
                  <c:pt idx="908">
                    <c:v>03-07-2025</c:v>
                  </c:pt>
                  <c:pt idx="909">
                    <c:v>04-07-2025</c:v>
                  </c:pt>
                  <c:pt idx="910">
                    <c:v>05-07-2025</c:v>
                  </c:pt>
                  <c:pt idx="911">
                    <c:v>06-07-2025</c:v>
                  </c:pt>
                  <c:pt idx="912">
                    <c:v>07-07-2025</c:v>
                  </c:pt>
                  <c:pt idx="913">
                    <c:v>08-07-2025</c:v>
                  </c:pt>
                  <c:pt idx="914">
                    <c:v>09-07-2025</c:v>
                  </c:pt>
                  <c:pt idx="915">
                    <c:v>10-07-2025</c:v>
                  </c:pt>
                  <c:pt idx="916">
                    <c:v>11-07-2025</c:v>
                  </c:pt>
                  <c:pt idx="917">
                    <c:v>12-07-2025</c:v>
                  </c:pt>
                  <c:pt idx="918">
                    <c:v>13-07-2025</c:v>
                  </c:pt>
                  <c:pt idx="919">
                    <c:v>14-07-2025</c:v>
                  </c:pt>
                  <c:pt idx="920">
                    <c:v>15-07-2025</c:v>
                  </c:pt>
                  <c:pt idx="921">
                    <c:v>16-07-2025</c:v>
                  </c:pt>
                  <c:pt idx="922">
                    <c:v>17-07-2025</c:v>
                  </c:pt>
                  <c:pt idx="923">
                    <c:v>18-07-2025</c:v>
                  </c:pt>
                  <c:pt idx="924">
                    <c:v>19-07-2025</c:v>
                  </c:pt>
                  <c:pt idx="925">
                    <c:v>20-07-2025</c:v>
                  </c:pt>
                  <c:pt idx="926">
                    <c:v>21-07-2025</c:v>
                  </c:pt>
                  <c:pt idx="927">
                    <c:v>22-07-2025</c:v>
                  </c:pt>
                  <c:pt idx="928">
                    <c:v>23-07-2025</c:v>
                  </c:pt>
                  <c:pt idx="929">
                    <c:v>24-07-2025</c:v>
                  </c:pt>
                  <c:pt idx="930">
                    <c:v>25-07-2025</c:v>
                  </c:pt>
                  <c:pt idx="931">
                    <c:v>26-07-2025</c:v>
                  </c:pt>
                  <c:pt idx="932">
                    <c:v>27-07-2025</c:v>
                  </c:pt>
                  <c:pt idx="933">
                    <c:v>28-07-2025</c:v>
                  </c:pt>
                  <c:pt idx="934">
                    <c:v>29-07-2025</c:v>
                  </c:pt>
                  <c:pt idx="935">
                    <c:v>30-07-2025</c:v>
                  </c:pt>
                  <c:pt idx="936">
                    <c:v>31-07-2025</c:v>
                  </c:pt>
                  <c:pt idx="937">
                    <c:v>01-08-2025</c:v>
                  </c:pt>
                  <c:pt idx="938">
                    <c:v>02-08-2025</c:v>
                  </c:pt>
                  <c:pt idx="939">
                    <c:v>03-08-2025</c:v>
                  </c:pt>
                  <c:pt idx="940">
                    <c:v>04-08-2025</c:v>
                  </c:pt>
                  <c:pt idx="941">
                    <c:v>05-08-2025</c:v>
                  </c:pt>
                  <c:pt idx="942">
                    <c:v>06-08-2025</c:v>
                  </c:pt>
                  <c:pt idx="943">
                    <c:v>07-08-2025</c:v>
                  </c:pt>
                  <c:pt idx="944">
                    <c:v>08-08-2025</c:v>
                  </c:pt>
                  <c:pt idx="945">
                    <c:v>09-08-2025</c:v>
                  </c:pt>
                  <c:pt idx="946">
                    <c:v>10-08-2025</c:v>
                  </c:pt>
                  <c:pt idx="947">
                    <c:v>11-08-2025</c:v>
                  </c:pt>
                  <c:pt idx="948">
                    <c:v>12-08-2025</c:v>
                  </c:pt>
                  <c:pt idx="949">
                    <c:v>13-08-2025</c:v>
                  </c:pt>
                  <c:pt idx="950">
                    <c:v>14-08-2025</c:v>
                  </c:pt>
                  <c:pt idx="951">
                    <c:v>15-08-2025</c:v>
                  </c:pt>
                  <c:pt idx="952">
                    <c:v>16-08-2025</c:v>
                  </c:pt>
                  <c:pt idx="953">
                    <c:v>17-08-2025</c:v>
                  </c:pt>
                  <c:pt idx="954">
                    <c:v>18-08-2025</c:v>
                  </c:pt>
                  <c:pt idx="955">
                    <c:v>19-08-2025</c:v>
                  </c:pt>
                  <c:pt idx="956">
                    <c:v>20-08-2025</c:v>
                  </c:pt>
                  <c:pt idx="957">
                    <c:v>21-08-2025</c:v>
                  </c:pt>
                  <c:pt idx="958">
                    <c:v>22-08-2025</c:v>
                  </c:pt>
                  <c:pt idx="959">
                    <c:v>23-08-2025</c:v>
                  </c:pt>
                  <c:pt idx="960">
                    <c:v>24-08-2025</c:v>
                  </c:pt>
                  <c:pt idx="961">
                    <c:v>25-08-2025</c:v>
                  </c:pt>
                  <c:pt idx="962">
                    <c:v>26-08-2025</c:v>
                  </c:pt>
                  <c:pt idx="963">
                    <c:v>27-08-2025</c:v>
                  </c:pt>
                  <c:pt idx="964">
                    <c:v>28-08-2025</c:v>
                  </c:pt>
                  <c:pt idx="965">
                    <c:v>29-08-2025</c:v>
                  </c:pt>
                  <c:pt idx="966">
                    <c:v>30-08-2025</c:v>
                  </c:pt>
                  <c:pt idx="967">
                    <c:v>31-08-2025</c:v>
                  </c:pt>
                  <c:pt idx="968">
                    <c:v>01-09-2025</c:v>
                  </c:pt>
                  <c:pt idx="969">
                    <c:v>02-09-2025</c:v>
                  </c:pt>
                  <c:pt idx="970">
                    <c:v>03-09-2025</c:v>
                  </c:pt>
                  <c:pt idx="971">
                    <c:v>04-09-2025</c:v>
                  </c:pt>
                  <c:pt idx="972">
                    <c:v>05-09-2025</c:v>
                  </c:pt>
                  <c:pt idx="973">
                    <c:v>06-09-2025</c:v>
                  </c:pt>
                  <c:pt idx="974">
                    <c:v>07-09-2025</c:v>
                  </c:pt>
                  <c:pt idx="975">
                    <c:v>08-09-2025</c:v>
                  </c:pt>
                  <c:pt idx="976">
                    <c:v>09-09-2025</c:v>
                  </c:pt>
                  <c:pt idx="977">
                    <c:v>10-09-2025</c:v>
                  </c:pt>
                  <c:pt idx="978">
                    <c:v>11-09-2025</c:v>
                  </c:pt>
                  <c:pt idx="979">
                    <c:v>13-09-2025</c:v>
                  </c:pt>
                  <c:pt idx="980">
                    <c:v>14-09-2025</c:v>
                  </c:pt>
                  <c:pt idx="981">
                    <c:v>15-09-2025</c:v>
                  </c:pt>
                  <c:pt idx="982">
                    <c:v>16-09-2025</c:v>
                  </c:pt>
                  <c:pt idx="983">
                    <c:v>17-09-2025</c:v>
                  </c:pt>
                  <c:pt idx="984">
                    <c:v>18-09-2025</c:v>
                  </c:pt>
                  <c:pt idx="985">
                    <c:v>19-09-2025</c:v>
                  </c:pt>
                  <c:pt idx="986">
                    <c:v>20-09-2025</c:v>
                  </c:pt>
                  <c:pt idx="987">
                    <c:v>21-09-2025</c:v>
                  </c:pt>
                  <c:pt idx="988">
                    <c:v>22-09-2025</c:v>
                  </c:pt>
                  <c:pt idx="989">
                    <c:v>23-09-2025</c:v>
                  </c:pt>
                  <c:pt idx="990">
                    <c:v>24-09-2025</c:v>
                  </c:pt>
                  <c:pt idx="991">
                    <c:v>25-09-2025</c:v>
                  </c:pt>
                  <c:pt idx="992">
                    <c:v>26-09-2025</c:v>
                  </c:pt>
                  <c:pt idx="993">
                    <c:v>27-09-2025</c:v>
                  </c:pt>
                </c:lvl>
                <c:lvl>
                  <c:pt idx="0">
                    <c:v>Jan</c:v>
                  </c:pt>
                  <c:pt idx="31">
                    <c:v>Feb</c:v>
                  </c:pt>
                  <c:pt idx="59">
                    <c:v>Mar</c:v>
                  </c:pt>
                  <c:pt idx="90">
                    <c:v>Apr</c:v>
                  </c:pt>
                  <c:pt idx="120">
                    <c:v>May</c:v>
                  </c:pt>
                  <c:pt idx="151">
                    <c:v>Jun</c:v>
                  </c:pt>
                  <c:pt idx="181">
                    <c:v>Jul</c:v>
                  </c:pt>
                  <c:pt idx="212">
                    <c:v>Aug</c:v>
                  </c:pt>
                  <c:pt idx="242">
                    <c:v>Sep</c:v>
                  </c:pt>
                  <c:pt idx="272">
                    <c:v>Oct</c:v>
                  </c:pt>
                  <c:pt idx="302">
                    <c:v>Nov</c:v>
                  </c:pt>
                  <c:pt idx="332">
                    <c:v>Dec</c:v>
                  </c:pt>
                  <c:pt idx="363">
                    <c:v>Jan</c:v>
                  </c:pt>
                  <c:pt idx="394">
                    <c:v>Feb</c:v>
                  </c:pt>
                  <c:pt idx="423">
                    <c:v>Mar</c:v>
                  </c:pt>
                  <c:pt idx="454">
                    <c:v>Apr</c:v>
                  </c:pt>
                  <c:pt idx="484">
                    <c:v>May</c:v>
                  </c:pt>
                  <c:pt idx="515">
                    <c:v>Jun</c:v>
                  </c:pt>
                  <c:pt idx="544">
                    <c:v>Jul</c:v>
                  </c:pt>
                  <c:pt idx="574">
                    <c:v>Aug</c:v>
                  </c:pt>
                  <c:pt idx="605">
                    <c:v>Sep</c:v>
                  </c:pt>
                  <c:pt idx="635">
                    <c:v>Oct</c:v>
                  </c:pt>
                  <c:pt idx="666">
                    <c:v>Nov</c:v>
                  </c:pt>
                  <c:pt idx="696">
                    <c:v>Dec</c:v>
                  </c:pt>
                  <c:pt idx="727">
                    <c:v>Jan</c:v>
                  </c:pt>
                  <c:pt idx="758">
                    <c:v>Feb</c:v>
                  </c:pt>
                  <c:pt idx="786">
                    <c:v>Mar</c:v>
                  </c:pt>
                  <c:pt idx="816">
                    <c:v>Apr</c:v>
                  </c:pt>
                  <c:pt idx="846">
                    <c:v>May</c:v>
                  </c:pt>
                  <c:pt idx="877">
                    <c:v>Jun</c:v>
                  </c:pt>
                  <c:pt idx="906">
                    <c:v>Jul</c:v>
                  </c:pt>
                  <c:pt idx="937">
                    <c:v>Aug</c:v>
                  </c:pt>
                  <c:pt idx="968">
                    <c:v>Sep</c:v>
                  </c:pt>
                </c:lvl>
                <c:lvl>
                  <c:pt idx="0">
                    <c:v>2023</c:v>
                  </c:pt>
                  <c:pt idx="363">
                    <c:v>2024</c:v>
                  </c:pt>
                  <c:pt idx="727">
                    <c:v>2025</c:v>
                  </c:pt>
                </c:lvl>
              </c:multiLvlStrCache>
            </c:multiLvlStrRef>
          </c:cat>
          <c:val>
            <c:numRef>
              <c:f>'16.Monthly Profit Trend'!$B$4:$B$1034</c:f>
              <c:numCache>
                <c:formatCode>[$₹-4009]\ #,##0.00</c:formatCode>
                <c:ptCount val="994"/>
                <c:pt idx="0">
                  <c:v>21491.46</c:v>
                </c:pt>
                <c:pt idx="1">
                  <c:v>26338.670000000002</c:v>
                </c:pt>
                <c:pt idx="2">
                  <c:v>26048.870000000003</c:v>
                </c:pt>
                <c:pt idx="3">
                  <c:v>10411.830000000002</c:v>
                </c:pt>
                <c:pt idx="4">
                  <c:v>129455.42</c:v>
                </c:pt>
                <c:pt idx="5">
                  <c:v>36300.51</c:v>
                </c:pt>
                <c:pt idx="6">
                  <c:v>42868.79</c:v>
                </c:pt>
                <c:pt idx="7">
                  <c:v>76181.05</c:v>
                </c:pt>
                <c:pt idx="8">
                  <c:v>13523.13</c:v>
                </c:pt>
                <c:pt idx="9">
                  <c:v>23625.85</c:v>
                </c:pt>
                <c:pt idx="10">
                  <c:v>222030.26</c:v>
                </c:pt>
                <c:pt idx="11">
                  <c:v>79290.869999999981</c:v>
                </c:pt>
                <c:pt idx="12">
                  <c:v>11875</c:v>
                </c:pt>
                <c:pt idx="13">
                  <c:v>26007.550000000003</c:v>
                </c:pt>
                <c:pt idx="14">
                  <c:v>15206.87</c:v>
                </c:pt>
                <c:pt idx="15">
                  <c:v>61197.83</c:v>
                </c:pt>
                <c:pt idx="16">
                  <c:v>68292.450000000012</c:v>
                </c:pt>
                <c:pt idx="17">
                  <c:v>31958.689999999995</c:v>
                </c:pt>
                <c:pt idx="18">
                  <c:v>51256.270000000004</c:v>
                </c:pt>
                <c:pt idx="19">
                  <c:v>56036.800000000003</c:v>
                </c:pt>
                <c:pt idx="20">
                  <c:v>153546.44999999998</c:v>
                </c:pt>
                <c:pt idx="21">
                  <c:v>87681.52</c:v>
                </c:pt>
                <c:pt idx="22">
                  <c:v>103055.58000000002</c:v>
                </c:pt>
                <c:pt idx="23">
                  <c:v>65771.990000000005</c:v>
                </c:pt>
                <c:pt idx="24">
                  <c:v>53646.580000000009</c:v>
                </c:pt>
                <c:pt idx="25">
                  <c:v>20863.689999999999</c:v>
                </c:pt>
                <c:pt idx="26">
                  <c:v>189792.65</c:v>
                </c:pt>
                <c:pt idx="27">
                  <c:v>95035.95</c:v>
                </c:pt>
                <c:pt idx="28">
                  <c:v>52124.44</c:v>
                </c:pt>
                <c:pt idx="29">
                  <c:v>8807.7900000000009</c:v>
                </c:pt>
                <c:pt idx="30">
                  <c:v>61717.4</c:v>
                </c:pt>
                <c:pt idx="31">
                  <c:v>54609.770000000004</c:v>
                </c:pt>
                <c:pt idx="32">
                  <c:v>36032.590000000004</c:v>
                </c:pt>
                <c:pt idx="33">
                  <c:v>2395.6999999999998</c:v>
                </c:pt>
                <c:pt idx="34">
                  <c:v>59987.93</c:v>
                </c:pt>
                <c:pt idx="35">
                  <c:v>66824.549999999988</c:v>
                </c:pt>
                <c:pt idx="36">
                  <c:v>50672.849999999991</c:v>
                </c:pt>
                <c:pt idx="37">
                  <c:v>41991.26</c:v>
                </c:pt>
                <c:pt idx="38">
                  <c:v>71960.219999999987</c:v>
                </c:pt>
                <c:pt idx="39">
                  <c:v>4087.23</c:v>
                </c:pt>
                <c:pt idx="40">
                  <c:v>4900.49</c:v>
                </c:pt>
                <c:pt idx="41">
                  <c:v>20296.620000000003</c:v>
                </c:pt>
                <c:pt idx="42">
                  <c:v>55800.1</c:v>
                </c:pt>
                <c:pt idx="43">
                  <c:v>41762.469999999994</c:v>
                </c:pt>
                <c:pt idx="44">
                  <c:v>158744.15000000002</c:v>
                </c:pt>
                <c:pt idx="45">
                  <c:v>9101.6200000000008</c:v>
                </c:pt>
                <c:pt idx="46">
                  <c:v>21860.18</c:v>
                </c:pt>
                <c:pt idx="47">
                  <c:v>82511.759999999995</c:v>
                </c:pt>
                <c:pt idx="48">
                  <c:v>40694.97</c:v>
                </c:pt>
                <c:pt idx="49">
                  <c:v>84867.660000000018</c:v>
                </c:pt>
                <c:pt idx="50">
                  <c:v>35776.11</c:v>
                </c:pt>
                <c:pt idx="51">
                  <c:v>15965.11</c:v>
                </c:pt>
                <c:pt idx="52">
                  <c:v>7581.8199999999979</c:v>
                </c:pt>
                <c:pt idx="53">
                  <c:v>33787.870000000003</c:v>
                </c:pt>
                <c:pt idx="54">
                  <c:v>101619.69</c:v>
                </c:pt>
                <c:pt idx="55">
                  <c:v>25751.119999999999</c:v>
                </c:pt>
                <c:pt idx="56">
                  <c:v>8176.9299999999994</c:v>
                </c:pt>
                <c:pt idx="57">
                  <c:v>79397.709999999992</c:v>
                </c:pt>
                <c:pt idx="58">
                  <c:v>130121.53999999998</c:v>
                </c:pt>
                <c:pt idx="59">
                  <c:v>23726.260000000002</c:v>
                </c:pt>
                <c:pt idx="60">
                  <c:v>59378.419999999991</c:v>
                </c:pt>
                <c:pt idx="61">
                  <c:v>136496.01999999999</c:v>
                </c:pt>
                <c:pt idx="62">
                  <c:v>27150.65</c:v>
                </c:pt>
                <c:pt idx="63">
                  <c:v>95088.42</c:v>
                </c:pt>
                <c:pt idx="64">
                  <c:v>19955.599999999999</c:v>
                </c:pt>
                <c:pt idx="65">
                  <c:v>28752.589999999997</c:v>
                </c:pt>
                <c:pt idx="66">
                  <c:v>11239.09</c:v>
                </c:pt>
                <c:pt idx="67">
                  <c:v>237841.49</c:v>
                </c:pt>
                <c:pt idx="68">
                  <c:v>39402.32</c:v>
                </c:pt>
                <c:pt idx="69">
                  <c:v>12118.82</c:v>
                </c:pt>
                <c:pt idx="70">
                  <c:v>12998.33</c:v>
                </c:pt>
                <c:pt idx="71">
                  <c:v>40236.120000000003</c:v>
                </c:pt>
                <c:pt idx="72">
                  <c:v>51344.710000000006</c:v>
                </c:pt>
                <c:pt idx="73">
                  <c:v>40072.090000000011</c:v>
                </c:pt>
                <c:pt idx="74">
                  <c:v>55406.14</c:v>
                </c:pt>
                <c:pt idx="75">
                  <c:v>28354.2</c:v>
                </c:pt>
                <c:pt idx="76">
                  <c:v>45000.73</c:v>
                </c:pt>
                <c:pt idx="77">
                  <c:v>78105.42</c:v>
                </c:pt>
                <c:pt idx="78">
                  <c:v>51825.7</c:v>
                </c:pt>
                <c:pt idx="79">
                  <c:v>30412.47</c:v>
                </c:pt>
                <c:pt idx="80">
                  <c:v>57408.640000000007</c:v>
                </c:pt>
                <c:pt idx="81">
                  <c:v>65866.100000000006</c:v>
                </c:pt>
                <c:pt idx="82">
                  <c:v>13360.02</c:v>
                </c:pt>
                <c:pt idx="83">
                  <c:v>67401.56</c:v>
                </c:pt>
                <c:pt idx="84">
                  <c:v>24498.19</c:v>
                </c:pt>
                <c:pt idx="85">
                  <c:v>40719.009999999995</c:v>
                </c:pt>
                <c:pt idx="86">
                  <c:v>46607.82</c:v>
                </c:pt>
                <c:pt idx="87">
                  <c:v>14703.06</c:v>
                </c:pt>
                <c:pt idx="88">
                  <c:v>53739.880000000005</c:v>
                </c:pt>
                <c:pt idx="89">
                  <c:v>36163</c:v>
                </c:pt>
                <c:pt idx="90">
                  <c:v>77893.61</c:v>
                </c:pt>
                <c:pt idx="91">
                  <c:v>29069.239999999998</c:v>
                </c:pt>
                <c:pt idx="92">
                  <c:v>50800.05</c:v>
                </c:pt>
                <c:pt idx="93">
                  <c:v>46685.700000000004</c:v>
                </c:pt>
                <c:pt idx="94">
                  <c:v>61005.430000000008</c:v>
                </c:pt>
                <c:pt idx="95">
                  <c:v>6225.67</c:v>
                </c:pt>
                <c:pt idx="96">
                  <c:v>71140.72</c:v>
                </c:pt>
                <c:pt idx="97">
                  <c:v>11373.87</c:v>
                </c:pt>
                <c:pt idx="98">
                  <c:v>59169.149999999994</c:v>
                </c:pt>
                <c:pt idx="99">
                  <c:v>11601.89</c:v>
                </c:pt>
                <c:pt idx="100">
                  <c:v>98161.040000000008</c:v>
                </c:pt>
                <c:pt idx="101">
                  <c:v>57380.97</c:v>
                </c:pt>
                <c:pt idx="102">
                  <c:v>25108.25</c:v>
                </c:pt>
                <c:pt idx="103">
                  <c:v>-6005.1999999999989</c:v>
                </c:pt>
                <c:pt idx="104">
                  <c:v>33174.379999999997</c:v>
                </c:pt>
                <c:pt idx="105">
                  <c:v>10856.55</c:v>
                </c:pt>
                <c:pt idx="106">
                  <c:v>41135.47</c:v>
                </c:pt>
                <c:pt idx="107">
                  <c:v>88918.450000000012</c:v>
                </c:pt>
                <c:pt idx="108">
                  <c:v>44754.920000000006</c:v>
                </c:pt>
                <c:pt idx="109">
                  <c:v>27358.48</c:v>
                </c:pt>
                <c:pt idx="110">
                  <c:v>23306.53</c:v>
                </c:pt>
                <c:pt idx="111">
                  <c:v>57009.45</c:v>
                </c:pt>
                <c:pt idx="112">
                  <c:v>33043.599999999999</c:v>
                </c:pt>
                <c:pt idx="113">
                  <c:v>129183.99</c:v>
                </c:pt>
                <c:pt idx="114">
                  <c:v>92486.399999999994</c:v>
                </c:pt>
                <c:pt idx="115">
                  <c:v>65855.01999999999</c:v>
                </c:pt>
                <c:pt idx="116">
                  <c:v>74796.33</c:v>
                </c:pt>
                <c:pt idx="117">
                  <c:v>76480.609999999986</c:v>
                </c:pt>
                <c:pt idx="118">
                  <c:v>-9261.8200000000015</c:v>
                </c:pt>
                <c:pt idx="119">
                  <c:v>26623.81</c:v>
                </c:pt>
                <c:pt idx="120">
                  <c:v>19169.449999999997</c:v>
                </c:pt>
                <c:pt idx="121">
                  <c:v>3310.62</c:v>
                </c:pt>
                <c:pt idx="122">
                  <c:v>115620.23000000001</c:v>
                </c:pt>
                <c:pt idx="123">
                  <c:v>24245.349999999991</c:v>
                </c:pt>
                <c:pt idx="124">
                  <c:v>48017.560000000005</c:v>
                </c:pt>
                <c:pt idx="125">
                  <c:v>18135.14</c:v>
                </c:pt>
                <c:pt idx="126">
                  <c:v>121910.64</c:v>
                </c:pt>
                <c:pt idx="127">
                  <c:v>80593.150000000009</c:v>
                </c:pt>
                <c:pt idx="128">
                  <c:v>14909.75</c:v>
                </c:pt>
                <c:pt idx="129">
                  <c:v>28628.27</c:v>
                </c:pt>
                <c:pt idx="130">
                  <c:v>44303.899999999994</c:v>
                </c:pt>
                <c:pt idx="131">
                  <c:v>92380.650000000009</c:v>
                </c:pt>
                <c:pt idx="132">
                  <c:v>82998.319999999992</c:v>
                </c:pt>
                <c:pt idx="133">
                  <c:v>28619.85</c:v>
                </c:pt>
                <c:pt idx="134">
                  <c:v>107171.96</c:v>
                </c:pt>
                <c:pt idx="135">
                  <c:v>46514.060000000005</c:v>
                </c:pt>
                <c:pt idx="136">
                  <c:v>52843.23</c:v>
                </c:pt>
                <c:pt idx="137">
                  <c:v>44331.07</c:v>
                </c:pt>
                <c:pt idx="138">
                  <c:v>76323.47</c:v>
                </c:pt>
                <c:pt idx="139">
                  <c:v>26720</c:v>
                </c:pt>
                <c:pt idx="140">
                  <c:v>18238.310000000001</c:v>
                </c:pt>
                <c:pt idx="141">
                  <c:v>29829.77</c:v>
                </c:pt>
                <c:pt idx="142">
                  <c:v>35815.699999999997</c:v>
                </c:pt>
                <c:pt idx="143">
                  <c:v>57893.440000000002</c:v>
                </c:pt>
                <c:pt idx="144">
                  <c:v>38957.360000000001</c:v>
                </c:pt>
                <c:pt idx="145">
                  <c:v>112529.40999999999</c:v>
                </c:pt>
                <c:pt idx="146">
                  <c:v>31232.959999999999</c:v>
                </c:pt>
                <c:pt idx="147">
                  <c:v>90326.610000000015</c:v>
                </c:pt>
                <c:pt idx="148">
                  <c:v>30847.31</c:v>
                </c:pt>
                <c:pt idx="149">
                  <c:v>19540.22</c:v>
                </c:pt>
                <c:pt idx="150">
                  <c:v>20005.479999999996</c:v>
                </c:pt>
                <c:pt idx="151">
                  <c:v>68377.91</c:v>
                </c:pt>
                <c:pt idx="152">
                  <c:v>68802.22</c:v>
                </c:pt>
                <c:pt idx="153">
                  <c:v>40258.06</c:v>
                </c:pt>
                <c:pt idx="154">
                  <c:v>25816.179999999997</c:v>
                </c:pt>
                <c:pt idx="155">
                  <c:v>6439.77</c:v>
                </c:pt>
                <c:pt idx="156">
                  <c:v>751.0099999999984</c:v>
                </c:pt>
                <c:pt idx="157">
                  <c:v>192682.70000000004</c:v>
                </c:pt>
                <c:pt idx="158">
                  <c:v>108501.78000000001</c:v>
                </c:pt>
                <c:pt idx="159">
                  <c:v>27931.55</c:v>
                </c:pt>
                <c:pt idx="160">
                  <c:v>16112.59</c:v>
                </c:pt>
                <c:pt idx="161">
                  <c:v>14042.69</c:v>
                </c:pt>
                <c:pt idx="162">
                  <c:v>61070.929999999993</c:v>
                </c:pt>
                <c:pt idx="163">
                  <c:v>95717.19</c:v>
                </c:pt>
                <c:pt idx="164">
                  <c:v>147337.12999999998</c:v>
                </c:pt>
                <c:pt idx="165">
                  <c:v>25986.29</c:v>
                </c:pt>
                <c:pt idx="166">
                  <c:v>49773.39</c:v>
                </c:pt>
                <c:pt idx="167">
                  <c:v>32320.15</c:v>
                </c:pt>
                <c:pt idx="168">
                  <c:v>70496.31</c:v>
                </c:pt>
                <c:pt idx="169">
                  <c:v>19884.54</c:v>
                </c:pt>
                <c:pt idx="170">
                  <c:v>57113.450000000004</c:v>
                </c:pt>
                <c:pt idx="171">
                  <c:v>56186.84</c:v>
                </c:pt>
                <c:pt idx="172">
                  <c:v>36079.97</c:v>
                </c:pt>
                <c:pt idx="173">
                  <c:v>14779.61</c:v>
                </c:pt>
                <c:pt idx="174">
                  <c:v>48254.07</c:v>
                </c:pt>
                <c:pt idx="175">
                  <c:v>19226.059999999998</c:v>
                </c:pt>
                <c:pt idx="176">
                  <c:v>11372.77</c:v>
                </c:pt>
                <c:pt idx="177">
                  <c:v>16595.189999999999</c:v>
                </c:pt>
                <c:pt idx="178">
                  <c:v>78637.299999999988</c:v>
                </c:pt>
                <c:pt idx="179">
                  <c:v>175207.62999999998</c:v>
                </c:pt>
                <c:pt idx="180">
                  <c:v>8715.5499999999993</c:v>
                </c:pt>
                <c:pt idx="181">
                  <c:v>79342.45</c:v>
                </c:pt>
                <c:pt idx="182">
                  <c:v>159796.93</c:v>
                </c:pt>
                <c:pt idx="183">
                  <c:v>16149.71</c:v>
                </c:pt>
                <c:pt idx="184">
                  <c:v>67271.41</c:v>
                </c:pt>
                <c:pt idx="185">
                  <c:v>16685.419999999998</c:v>
                </c:pt>
                <c:pt idx="186">
                  <c:v>120571.91</c:v>
                </c:pt>
                <c:pt idx="187">
                  <c:v>47019.799999999996</c:v>
                </c:pt>
                <c:pt idx="188">
                  <c:v>44525.53</c:v>
                </c:pt>
                <c:pt idx="189">
                  <c:v>70559.37999999999</c:v>
                </c:pt>
                <c:pt idx="190">
                  <c:v>59322.82</c:v>
                </c:pt>
                <c:pt idx="191">
                  <c:v>64381.35</c:v>
                </c:pt>
                <c:pt idx="192">
                  <c:v>42199.88</c:v>
                </c:pt>
                <c:pt idx="193">
                  <c:v>77718.899999999994</c:v>
                </c:pt>
                <c:pt idx="194">
                  <c:v>51541.93</c:v>
                </c:pt>
                <c:pt idx="195">
                  <c:v>143976.89000000001</c:v>
                </c:pt>
                <c:pt idx="196">
                  <c:v>35616.35</c:v>
                </c:pt>
                <c:pt idx="197">
                  <c:v>105623.58</c:v>
                </c:pt>
                <c:pt idx="198">
                  <c:v>35913.550000000003</c:v>
                </c:pt>
                <c:pt idx="199">
                  <c:v>28852.93</c:v>
                </c:pt>
                <c:pt idx="200">
                  <c:v>43497.319999999992</c:v>
                </c:pt>
                <c:pt idx="201">
                  <c:v>7946.3099999999995</c:v>
                </c:pt>
                <c:pt idx="202">
                  <c:v>133158.09</c:v>
                </c:pt>
                <c:pt idx="203">
                  <c:v>27679.4</c:v>
                </c:pt>
                <c:pt idx="204">
                  <c:v>147853.39000000001</c:v>
                </c:pt>
                <c:pt idx="205">
                  <c:v>56610.400000000009</c:v>
                </c:pt>
                <c:pt idx="206">
                  <c:v>116246.24000000002</c:v>
                </c:pt>
                <c:pt idx="207">
                  <c:v>125105.82999999999</c:v>
                </c:pt>
                <c:pt idx="208">
                  <c:v>67906.600000000006</c:v>
                </c:pt>
                <c:pt idx="209">
                  <c:v>21073.919999999998</c:v>
                </c:pt>
                <c:pt idx="210">
                  <c:v>8023.9800000000005</c:v>
                </c:pt>
                <c:pt idx="211">
                  <c:v>-5877.7899999999991</c:v>
                </c:pt>
                <c:pt idx="212">
                  <c:v>42507.46</c:v>
                </c:pt>
                <c:pt idx="213">
                  <c:v>23824.86</c:v>
                </c:pt>
                <c:pt idx="214">
                  <c:v>54449.64</c:v>
                </c:pt>
                <c:pt idx="215">
                  <c:v>15780.31</c:v>
                </c:pt>
                <c:pt idx="216">
                  <c:v>31100.350000000006</c:v>
                </c:pt>
                <c:pt idx="217">
                  <c:v>71455.06</c:v>
                </c:pt>
                <c:pt idx="218">
                  <c:v>67386.179999999993</c:v>
                </c:pt>
                <c:pt idx="219">
                  <c:v>31587.420000000002</c:v>
                </c:pt>
                <c:pt idx="220">
                  <c:v>69061.7</c:v>
                </c:pt>
                <c:pt idx="221">
                  <c:v>32793.270000000004</c:v>
                </c:pt>
                <c:pt idx="222">
                  <c:v>69167.91</c:v>
                </c:pt>
                <c:pt idx="223">
                  <c:v>6832.42</c:v>
                </c:pt>
                <c:pt idx="224">
                  <c:v>1744.9</c:v>
                </c:pt>
                <c:pt idx="225">
                  <c:v>74150.039999999994</c:v>
                </c:pt>
                <c:pt idx="226">
                  <c:v>47987.5</c:v>
                </c:pt>
                <c:pt idx="227">
                  <c:v>109258.03</c:v>
                </c:pt>
                <c:pt idx="228">
                  <c:v>30172.36</c:v>
                </c:pt>
                <c:pt idx="229">
                  <c:v>35408.46</c:v>
                </c:pt>
                <c:pt idx="230">
                  <c:v>108143.63</c:v>
                </c:pt>
                <c:pt idx="231">
                  <c:v>78359.509999999995</c:v>
                </c:pt>
                <c:pt idx="232">
                  <c:v>41221.180000000008</c:v>
                </c:pt>
                <c:pt idx="233">
                  <c:v>80272.210000000006</c:v>
                </c:pt>
                <c:pt idx="234">
                  <c:v>47452.73</c:v>
                </c:pt>
                <c:pt idx="235">
                  <c:v>56052.26</c:v>
                </c:pt>
                <c:pt idx="236">
                  <c:v>23245.79</c:v>
                </c:pt>
                <c:pt idx="237">
                  <c:v>14135.43</c:v>
                </c:pt>
                <c:pt idx="238">
                  <c:v>48899.270000000004</c:v>
                </c:pt>
                <c:pt idx="239">
                  <c:v>41095.06</c:v>
                </c:pt>
                <c:pt idx="240">
                  <c:v>82361.03</c:v>
                </c:pt>
                <c:pt idx="241">
                  <c:v>16223.970000000001</c:v>
                </c:pt>
                <c:pt idx="242">
                  <c:v>73938.69</c:v>
                </c:pt>
                <c:pt idx="243">
                  <c:v>5170.8600000000006</c:v>
                </c:pt>
                <c:pt idx="244">
                  <c:v>4439.33</c:v>
                </c:pt>
                <c:pt idx="245">
                  <c:v>42848.94</c:v>
                </c:pt>
                <c:pt idx="246">
                  <c:v>45802.479999999996</c:v>
                </c:pt>
                <c:pt idx="247">
                  <c:v>93834.489999999991</c:v>
                </c:pt>
                <c:pt idx="248">
                  <c:v>45189.249999999993</c:v>
                </c:pt>
                <c:pt idx="249">
                  <c:v>35741.969999999994</c:v>
                </c:pt>
                <c:pt idx="250">
                  <c:v>31896.03</c:v>
                </c:pt>
                <c:pt idx="251">
                  <c:v>44959.020000000004</c:v>
                </c:pt>
                <c:pt idx="252">
                  <c:v>540.85</c:v>
                </c:pt>
                <c:pt idx="253">
                  <c:v>35194.729999999996</c:v>
                </c:pt>
                <c:pt idx="254">
                  <c:v>30347.33</c:v>
                </c:pt>
                <c:pt idx="255">
                  <c:v>21238.36</c:v>
                </c:pt>
                <c:pt idx="256">
                  <c:v>70690.61</c:v>
                </c:pt>
                <c:pt idx="257">
                  <c:v>93706.52</c:v>
                </c:pt>
                <c:pt idx="258">
                  <c:v>18409.21</c:v>
                </c:pt>
                <c:pt idx="259">
                  <c:v>39997.93</c:v>
                </c:pt>
                <c:pt idx="260">
                  <c:v>70438.12</c:v>
                </c:pt>
                <c:pt idx="261">
                  <c:v>26964.42</c:v>
                </c:pt>
                <c:pt idx="262">
                  <c:v>15187.619999999999</c:v>
                </c:pt>
                <c:pt idx="263">
                  <c:v>14108.829999999998</c:v>
                </c:pt>
                <c:pt idx="264">
                  <c:v>22798.15</c:v>
                </c:pt>
                <c:pt idx="265">
                  <c:v>15203.650000000001</c:v>
                </c:pt>
                <c:pt idx="266">
                  <c:v>4908.5600000000004</c:v>
                </c:pt>
                <c:pt idx="267">
                  <c:v>60034.92</c:v>
                </c:pt>
                <c:pt idx="268">
                  <c:v>92764.54</c:v>
                </c:pt>
                <c:pt idx="269">
                  <c:v>79345.63</c:v>
                </c:pt>
                <c:pt idx="270">
                  <c:v>21140.710000000003</c:v>
                </c:pt>
                <c:pt idx="271">
                  <c:v>78319.66</c:v>
                </c:pt>
                <c:pt idx="272">
                  <c:v>97122.35</c:v>
                </c:pt>
                <c:pt idx="273">
                  <c:v>62193.64</c:v>
                </c:pt>
                <c:pt idx="274">
                  <c:v>63699.87</c:v>
                </c:pt>
                <c:pt idx="275">
                  <c:v>20676.650000000001</c:v>
                </c:pt>
                <c:pt idx="276">
                  <c:v>27188.739999999998</c:v>
                </c:pt>
                <c:pt idx="277">
                  <c:v>15553.230000000001</c:v>
                </c:pt>
                <c:pt idx="278">
                  <c:v>71994.14</c:v>
                </c:pt>
                <c:pt idx="279">
                  <c:v>28344.47</c:v>
                </c:pt>
                <c:pt idx="280">
                  <c:v>72053.59</c:v>
                </c:pt>
                <c:pt idx="281">
                  <c:v>52473.530000000006</c:v>
                </c:pt>
                <c:pt idx="282">
                  <c:v>74501.840000000011</c:v>
                </c:pt>
                <c:pt idx="283">
                  <c:v>84572.840000000011</c:v>
                </c:pt>
                <c:pt idx="284">
                  <c:v>63152.009999999995</c:v>
                </c:pt>
                <c:pt idx="285">
                  <c:v>31469.959999999995</c:v>
                </c:pt>
                <c:pt idx="286">
                  <c:v>139282.02000000002</c:v>
                </c:pt>
                <c:pt idx="287">
                  <c:v>58778.92</c:v>
                </c:pt>
                <c:pt idx="288">
                  <c:v>74595.430000000008</c:v>
                </c:pt>
                <c:pt idx="289">
                  <c:v>16507.560000000001</c:v>
                </c:pt>
                <c:pt idx="290">
                  <c:v>13232.130000000001</c:v>
                </c:pt>
                <c:pt idx="291">
                  <c:v>42045.7</c:v>
                </c:pt>
                <c:pt idx="292">
                  <c:v>16972.46</c:v>
                </c:pt>
                <c:pt idx="293">
                  <c:v>69667.72</c:v>
                </c:pt>
                <c:pt idx="294">
                  <c:v>39430.660000000003</c:v>
                </c:pt>
                <c:pt idx="295">
                  <c:v>45927.58</c:v>
                </c:pt>
                <c:pt idx="296">
                  <c:v>103934.84000000001</c:v>
                </c:pt>
                <c:pt idx="297">
                  <c:v>55911.58</c:v>
                </c:pt>
                <c:pt idx="298">
                  <c:v>79856.13</c:v>
                </c:pt>
                <c:pt idx="299">
                  <c:v>37358.950000000004</c:v>
                </c:pt>
                <c:pt idx="300">
                  <c:v>29766.89</c:v>
                </c:pt>
                <c:pt idx="301">
                  <c:v>21470.86</c:v>
                </c:pt>
                <c:pt idx="302">
                  <c:v>30961.4</c:v>
                </c:pt>
                <c:pt idx="303">
                  <c:v>98052.54</c:v>
                </c:pt>
                <c:pt idx="304">
                  <c:v>40430.71</c:v>
                </c:pt>
                <c:pt idx="305">
                  <c:v>39889.17</c:v>
                </c:pt>
                <c:pt idx="306">
                  <c:v>51517.99</c:v>
                </c:pt>
                <c:pt idx="307">
                  <c:v>19727.060000000001</c:v>
                </c:pt>
                <c:pt idx="308">
                  <c:v>68859.540000000008</c:v>
                </c:pt>
                <c:pt idx="309">
                  <c:v>20337.82</c:v>
                </c:pt>
                <c:pt idx="310">
                  <c:v>14983.12</c:v>
                </c:pt>
                <c:pt idx="311">
                  <c:v>19479.169999999998</c:v>
                </c:pt>
                <c:pt idx="312">
                  <c:v>84662.189999999988</c:v>
                </c:pt>
                <c:pt idx="313">
                  <c:v>57250.32</c:v>
                </c:pt>
                <c:pt idx="314">
                  <c:v>35229.72</c:v>
                </c:pt>
                <c:pt idx="315">
                  <c:v>69663.03</c:v>
                </c:pt>
                <c:pt idx="316">
                  <c:v>70955.66</c:v>
                </c:pt>
                <c:pt idx="317">
                  <c:v>88403.9</c:v>
                </c:pt>
                <c:pt idx="318">
                  <c:v>47274.82</c:v>
                </c:pt>
                <c:pt idx="319">
                  <c:v>51911.470000000008</c:v>
                </c:pt>
                <c:pt idx="320">
                  <c:v>57563.3</c:v>
                </c:pt>
                <c:pt idx="321">
                  <c:v>188292.88</c:v>
                </c:pt>
                <c:pt idx="322">
                  <c:v>19198.32</c:v>
                </c:pt>
                <c:pt idx="323">
                  <c:v>66692.549999999988</c:v>
                </c:pt>
                <c:pt idx="324">
                  <c:v>6860.15</c:v>
                </c:pt>
                <c:pt idx="325">
                  <c:v>36004.74</c:v>
                </c:pt>
                <c:pt idx="326">
                  <c:v>32148.979999999996</c:v>
                </c:pt>
                <c:pt idx="327">
                  <c:v>62718.819999999992</c:v>
                </c:pt>
                <c:pt idx="328">
                  <c:v>10785.57</c:v>
                </c:pt>
                <c:pt idx="329">
                  <c:v>13268.829999999998</c:v>
                </c:pt>
                <c:pt idx="330">
                  <c:v>22728.07</c:v>
                </c:pt>
                <c:pt idx="331">
                  <c:v>5557.3</c:v>
                </c:pt>
                <c:pt idx="332">
                  <c:v>36721.78</c:v>
                </c:pt>
                <c:pt idx="333">
                  <c:v>10235.16</c:v>
                </c:pt>
                <c:pt idx="334">
                  <c:v>76189.59</c:v>
                </c:pt>
                <c:pt idx="335">
                  <c:v>91997.33</c:v>
                </c:pt>
                <c:pt idx="336">
                  <c:v>3099.4900000000002</c:v>
                </c:pt>
                <c:pt idx="337">
                  <c:v>66907.759999999995</c:v>
                </c:pt>
                <c:pt idx="338">
                  <c:v>38908.050000000003</c:v>
                </c:pt>
                <c:pt idx="339">
                  <c:v>4334.9399999999996</c:v>
                </c:pt>
                <c:pt idx="340">
                  <c:v>25511.58</c:v>
                </c:pt>
                <c:pt idx="341">
                  <c:v>52366.14</c:v>
                </c:pt>
                <c:pt idx="342">
                  <c:v>155183.12</c:v>
                </c:pt>
                <c:pt idx="343">
                  <c:v>130004.09</c:v>
                </c:pt>
                <c:pt idx="344">
                  <c:v>17859.52</c:v>
                </c:pt>
                <c:pt idx="345">
                  <c:v>45252.22</c:v>
                </c:pt>
                <c:pt idx="346">
                  <c:v>4779.66</c:v>
                </c:pt>
                <c:pt idx="347">
                  <c:v>15113.33</c:v>
                </c:pt>
                <c:pt idx="348">
                  <c:v>3523.2</c:v>
                </c:pt>
                <c:pt idx="349">
                  <c:v>93144.69</c:v>
                </c:pt>
                <c:pt idx="350">
                  <c:v>78808.72</c:v>
                </c:pt>
                <c:pt idx="351">
                  <c:v>14394.82</c:v>
                </c:pt>
                <c:pt idx="352">
                  <c:v>39655.520000000004</c:v>
                </c:pt>
                <c:pt idx="353">
                  <c:v>78528.11</c:v>
                </c:pt>
                <c:pt idx="354">
                  <c:v>38813.589999999997</c:v>
                </c:pt>
                <c:pt idx="355">
                  <c:v>98256.84</c:v>
                </c:pt>
                <c:pt idx="356">
                  <c:v>75157.510000000009</c:v>
                </c:pt>
                <c:pt idx="357">
                  <c:v>3004.72</c:v>
                </c:pt>
                <c:pt idx="358">
                  <c:v>44503.03</c:v>
                </c:pt>
                <c:pt idx="359">
                  <c:v>42972.850000000006</c:v>
                </c:pt>
                <c:pt idx="360">
                  <c:v>32233.37</c:v>
                </c:pt>
                <c:pt idx="361">
                  <c:v>61503.839999999989</c:v>
                </c:pt>
                <c:pt idx="362">
                  <c:v>87530.29</c:v>
                </c:pt>
                <c:pt idx="363">
                  <c:v>17720.870000000003</c:v>
                </c:pt>
                <c:pt idx="364">
                  <c:v>56507.23</c:v>
                </c:pt>
                <c:pt idx="365">
                  <c:v>31857.100000000002</c:v>
                </c:pt>
                <c:pt idx="366">
                  <c:v>24446.49</c:v>
                </c:pt>
                <c:pt idx="367">
                  <c:v>78932.78</c:v>
                </c:pt>
                <c:pt idx="368">
                  <c:v>43828.55</c:v>
                </c:pt>
                <c:pt idx="369">
                  <c:v>65913.150000000009</c:v>
                </c:pt>
                <c:pt idx="370">
                  <c:v>24178.079999999998</c:v>
                </c:pt>
                <c:pt idx="371">
                  <c:v>40908.54</c:v>
                </c:pt>
                <c:pt idx="372">
                  <c:v>35297.22</c:v>
                </c:pt>
                <c:pt idx="373">
                  <c:v>6713.8</c:v>
                </c:pt>
                <c:pt idx="374">
                  <c:v>58956.659999999996</c:v>
                </c:pt>
                <c:pt idx="375">
                  <c:v>16208.31</c:v>
                </c:pt>
                <c:pt idx="376">
                  <c:v>70908.929999999993</c:v>
                </c:pt>
                <c:pt idx="377">
                  <c:v>72207.190000000017</c:v>
                </c:pt>
                <c:pt idx="378">
                  <c:v>62741.94</c:v>
                </c:pt>
                <c:pt idx="379">
                  <c:v>58059.029999999992</c:v>
                </c:pt>
                <c:pt idx="380">
                  <c:v>5161.53</c:v>
                </c:pt>
                <c:pt idx="381">
                  <c:v>149452.54999999999</c:v>
                </c:pt>
                <c:pt idx="382">
                  <c:v>45590.459999999992</c:v>
                </c:pt>
                <c:pt idx="383">
                  <c:v>37917.969999999994</c:v>
                </c:pt>
                <c:pt idx="384">
                  <c:v>26681.989999999998</c:v>
                </c:pt>
                <c:pt idx="385">
                  <c:v>40981.810000000012</c:v>
                </c:pt>
                <c:pt idx="386">
                  <c:v>24790.809999999998</c:v>
                </c:pt>
                <c:pt idx="387">
                  <c:v>7582.18</c:v>
                </c:pt>
                <c:pt idx="388">
                  <c:v>8601.8100000000013</c:v>
                </c:pt>
                <c:pt idx="389">
                  <c:v>51601.619999999995</c:v>
                </c:pt>
                <c:pt idx="390">
                  <c:v>18922.46</c:v>
                </c:pt>
                <c:pt idx="391">
                  <c:v>8644.3799999999992</c:v>
                </c:pt>
                <c:pt idx="392">
                  <c:v>8217.76</c:v>
                </c:pt>
                <c:pt idx="393">
                  <c:v>43904.19</c:v>
                </c:pt>
                <c:pt idx="394">
                  <c:v>13905.22</c:v>
                </c:pt>
                <c:pt idx="395">
                  <c:v>24723.13</c:v>
                </c:pt>
                <c:pt idx="396">
                  <c:v>20066.22</c:v>
                </c:pt>
                <c:pt idx="397">
                  <c:v>65661.319999999992</c:v>
                </c:pt>
                <c:pt idx="398">
                  <c:v>75130.16</c:v>
                </c:pt>
                <c:pt idx="399">
                  <c:v>69175.66</c:v>
                </c:pt>
                <c:pt idx="400">
                  <c:v>15104.240000000002</c:v>
                </c:pt>
                <c:pt idx="401">
                  <c:v>15016.98</c:v>
                </c:pt>
                <c:pt idx="402">
                  <c:v>68026.89</c:v>
                </c:pt>
                <c:pt idx="403">
                  <c:v>56384.020000000004</c:v>
                </c:pt>
                <c:pt idx="404">
                  <c:v>67752.28</c:v>
                </c:pt>
                <c:pt idx="405">
                  <c:v>116763.26000000001</c:v>
                </c:pt>
                <c:pt idx="406">
                  <c:v>35889.69</c:v>
                </c:pt>
                <c:pt idx="407">
                  <c:v>7763.16</c:v>
                </c:pt>
                <c:pt idx="408">
                  <c:v>41052.549999999996</c:v>
                </c:pt>
                <c:pt idx="409">
                  <c:v>26007.52</c:v>
                </c:pt>
                <c:pt idx="410">
                  <c:v>19330.399999999998</c:v>
                </c:pt>
                <c:pt idx="411">
                  <c:v>62259.24</c:v>
                </c:pt>
                <c:pt idx="412">
                  <c:v>15918.21</c:v>
                </c:pt>
                <c:pt idx="413">
                  <c:v>40051.300000000003</c:v>
                </c:pt>
                <c:pt idx="414">
                  <c:v>20193.82</c:v>
                </c:pt>
                <c:pt idx="415">
                  <c:v>25579.88</c:v>
                </c:pt>
                <c:pt idx="416">
                  <c:v>114151.18999999999</c:v>
                </c:pt>
                <c:pt idx="417">
                  <c:v>54696.83</c:v>
                </c:pt>
                <c:pt idx="418">
                  <c:v>62045.85</c:v>
                </c:pt>
                <c:pt idx="419">
                  <c:v>30952.31</c:v>
                </c:pt>
                <c:pt idx="420">
                  <c:v>114165.94</c:v>
                </c:pt>
                <c:pt idx="421">
                  <c:v>57033.4</c:v>
                </c:pt>
                <c:pt idx="422">
                  <c:v>88343.84</c:v>
                </c:pt>
                <c:pt idx="423">
                  <c:v>46265.47</c:v>
                </c:pt>
                <c:pt idx="424">
                  <c:v>50511.78</c:v>
                </c:pt>
                <c:pt idx="425">
                  <c:v>19010.84</c:v>
                </c:pt>
                <c:pt idx="426">
                  <c:v>83854.109999999986</c:v>
                </c:pt>
                <c:pt idx="427">
                  <c:v>28848.26</c:v>
                </c:pt>
                <c:pt idx="428">
                  <c:v>39420.129999999997</c:v>
                </c:pt>
                <c:pt idx="429">
                  <c:v>44289.240000000005</c:v>
                </c:pt>
                <c:pt idx="430">
                  <c:v>45256.7</c:v>
                </c:pt>
                <c:pt idx="431">
                  <c:v>47187.68</c:v>
                </c:pt>
                <c:pt idx="432">
                  <c:v>68556.98</c:v>
                </c:pt>
                <c:pt idx="433">
                  <c:v>31739.06</c:v>
                </c:pt>
                <c:pt idx="434">
                  <c:v>8817.119999999999</c:v>
                </c:pt>
                <c:pt idx="435">
                  <c:v>6988.2</c:v>
                </c:pt>
                <c:pt idx="436">
                  <c:v>102981.71</c:v>
                </c:pt>
                <c:pt idx="437">
                  <c:v>22687.440000000002</c:v>
                </c:pt>
                <c:pt idx="438">
                  <c:v>53467.53</c:v>
                </c:pt>
                <c:pt idx="439">
                  <c:v>56473.55000000001</c:v>
                </c:pt>
                <c:pt idx="440">
                  <c:v>32943.86</c:v>
                </c:pt>
                <c:pt idx="441">
                  <c:v>32828.050000000003</c:v>
                </c:pt>
                <c:pt idx="442">
                  <c:v>9303.9500000000007</c:v>
                </c:pt>
                <c:pt idx="443">
                  <c:v>102425</c:v>
                </c:pt>
                <c:pt idx="444">
                  <c:v>134699.85</c:v>
                </c:pt>
                <c:pt idx="445">
                  <c:v>69111.040000000008</c:v>
                </c:pt>
                <c:pt idx="446">
                  <c:v>128583.29</c:v>
                </c:pt>
                <c:pt idx="447">
                  <c:v>70478.679999999993</c:v>
                </c:pt>
                <c:pt idx="448">
                  <c:v>50222.85</c:v>
                </c:pt>
                <c:pt idx="449">
                  <c:v>114758.83</c:v>
                </c:pt>
                <c:pt idx="450">
                  <c:v>61657.52</c:v>
                </c:pt>
                <c:pt idx="451">
                  <c:v>10124.36</c:v>
                </c:pt>
                <c:pt idx="452">
                  <c:v>66168.27</c:v>
                </c:pt>
                <c:pt idx="453">
                  <c:v>97651.360000000015</c:v>
                </c:pt>
                <c:pt idx="454">
                  <c:v>24890.73</c:v>
                </c:pt>
                <c:pt idx="455">
                  <c:v>70591.87</c:v>
                </c:pt>
                <c:pt idx="456">
                  <c:v>24760.77</c:v>
                </c:pt>
                <c:pt idx="457">
                  <c:v>7840.1100000000006</c:v>
                </c:pt>
                <c:pt idx="458">
                  <c:v>44228.97</c:v>
                </c:pt>
                <c:pt idx="459">
                  <c:v>160872.22999999998</c:v>
                </c:pt>
                <c:pt idx="460">
                  <c:v>29648.04</c:v>
                </c:pt>
                <c:pt idx="461">
                  <c:v>14025.34</c:v>
                </c:pt>
                <c:pt idx="462">
                  <c:v>42690.05</c:v>
                </c:pt>
                <c:pt idx="463">
                  <c:v>32957.5</c:v>
                </c:pt>
                <c:pt idx="464">
                  <c:v>101632.48</c:v>
                </c:pt>
                <c:pt idx="465">
                  <c:v>49099.47</c:v>
                </c:pt>
                <c:pt idx="466">
                  <c:v>2480.34</c:v>
                </c:pt>
                <c:pt idx="467">
                  <c:v>67890.5</c:v>
                </c:pt>
                <c:pt idx="468">
                  <c:v>18632.12</c:v>
                </c:pt>
                <c:pt idx="469">
                  <c:v>32679.760000000002</c:v>
                </c:pt>
                <c:pt idx="470">
                  <c:v>17090.310000000001</c:v>
                </c:pt>
                <c:pt idx="471">
                  <c:v>78184.34</c:v>
                </c:pt>
                <c:pt idx="472">
                  <c:v>92584.75</c:v>
                </c:pt>
                <c:pt idx="473">
                  <c:v>103098.19</c:v>
                </c:pt>
                <c:pt idx="474">
                  <c:v>43838.559999999998</c:v>
                </c:pt>
                <c:pt idx="475">
                  <c:v>105289.45999999999</c:v>
                </c:pt>
                <c:pt idx="476">
                  <c:v>75709.37</c:v>
                </c:pt>
                <c:pt idx="477">
                  <c:v>56128.409999999996</c:v>
                </c:pt>
                <c:pt idx="478">
                  <c:v>10275.36</c:v>
                </c:pt>
                <c:pt idx="479">
                  <c:v>80571.33</c:v>
                </c:pt>
                <c:pt idx="480">
                  <c:v>79093.930000000008</c:v>
                </c:pt>
                <c:pt idx="481">
                  <c:v>41846.17</c:v>
                </c:pt>
                <c:pt idx="482">
                  <c:v>89184.109999999986</c:v>
                </c:pt>
                <c:pt idx="483">
                  <c:v>61181.17</c:v>
                </c:pt>
                <c:pt idx="484">
                  <c:v>14132.47</c:v>
                </c:pt>
                <c:pt idx="485">
                  <c:v>60003.56</c:v>
                </c:pt>
                <c:pt idx="486">
                  <c:v>21676.190000000002</c:v>
                </c:pt>
                <c:pt idx="487">
                  <c:v>149675.08000000002</c:v>
                </c:pt>
                <c:pt idx="488">
                  <c:v>16537.73</c:v>
                </c:pt>
                <c:pt idx="489">
                  <c:v>83637.179999999993</c:v>
                </c:pt>
                <c:pt idx="490">
                  <c:v>29806.980000000003</c:v>
                </c:pt>
                <c:pt idx="491">
                  <c:v>31287.26</c:v>
                </c:pt>
                <c:pt idx="492">
                  <c:v>29447.32</c:v>
                </c:pt>
                <c:pt idx="493">
                  <c:v>53031.5</c:v>
                </c:pt>
                <c:pt idx="494">
                  <c:v>98613.76999999999</c:v>
                </c:pt>
                <c:pt idx="495">
                  <c:v>49281.05</c:v>
                </c:pt>
                <c:pt idx="496">
                  <c:v>31676.86</c:v>
                </c:pt>
                <c:pt idx="497">
                  <c:v>69906.06</c:v>
                </c:pt>
                <c:pt idx="498">
                  <c:v>19932.900000000001</c:v>
                </c:pt>
                <c:pt idx="499">
                  <c:v>38822.53</c:v>
                </c:pt>
                <c:pt idx="500">
                  <c:v>51974.61</c:v>
                </c:pt>
                <c:pt idx="501">
                  <c:v>39150.289999999994</c:v>
                </c:pt>
                <c:pt idx="502">
                  <c:v>29954.039999999997</c:v>
                </c:pt>
                <c:pt idx="503">
                  <c:v>171470.41</c:v>
                </c:pt>
                <c:pt idx="504">
                  <c:v>22947.41</c:v>
                </c:pt>
                <c:pt idx="505">
                  <c:v>76589.3</c:v>
                </c:pt>
                <c:pt idx="506">
                  <c:v>37732.490000000005</c:v>
                </c:pt>
                <c:pt idx="507">
                  <c:v>2688.63</c:v>
                </c:pt>
                <c:pt idx="508">
                  <c:v>21059.809999999998</c:v>
                </c:pt>
                <c:pt idx="509">
                  <c:v>79572.029999999984</c:v>
                </c:pt>
                <c:pt idx="510">
                  <c:v>3761.36</c:v>
                </c:pt>
                <c:pt idx="511">
                  <c:v>64000.770000000004</c:v>
                </c:pt>
                <c:pt idx="512">
                  <c:v>45486.77</c:v>
                </c:pt>
                <c:pt idx="513">
                  <c:v>80294.659999999989</c:v>
                </c:pt>
                <c:pt idx="514">
                  <c:v>21389.32</c:v>
                </c:pt>
                <c:pt idx="515">
                  <c:v>8765.15</c:v>
                </c:pt>
                <c:pt idx="516">
                  <c:v>38245.380000000005</c:v>
                </c:pt>
                <c:pt idx="517">
                  <c:v>52319.01</c:v>
                </c:pt>
                <c:pt idx="518">
                  <c:v>5098.29</c:v>
                </c:pt>
                <c:pt idx="519">
                  <c:v>46155.350000000006</c:v>
                </c:pt>
                <c:pt idx="520">
                  <c:v>25380.14</c:v>
                </c:pt>
                <c:pt idx="521">
                  <c:v>17469.939999999999</c:v>
                </c:pt>
                <c:pt idx="522">
                  <c:v>16907.32</c:v>
                </c:pt>
                <c:pt idx="523">
                  <c:v>62863.770000000004</c:v>
                </c:pt>
                <c:pt idx="524">
                  <c:v>30858.6</c:v>
                </c:pt>
                <c:pt idx="525">
                  <c:v>49671.46</c:v>
                </c:pt>
                <c:pt idx="526">
                  <c:v>82495.239999999991</c:v>
                </c:pt>
                <c:pt idx="527">
                  <c:v>4111.7</c:v>
                </c:pt>
                <c:pt idx="528">
                  <c:v>101927.99</c:v>
                </c:pt>
                <c:pt idx="529">
                  <c:v>37244.229999999996</c:v>
                </c:pt>
                <c:pt idx="530">
                  <c:v>28465.4</c:v>
                </c:pt>
                <c:pt idx="531">
                  <c:v>58074.920000000006</c:v>
                </c:pt>
                <c:pt idx="532">
                  <c:v>36001.550000000003</c:v>
                </c:pt>
                <c:pt idx="533">
                  <c:v>40295.760000000002</c:v>
                </c:pt>
                <c:pt idx="534">
                  <c:v>66850.92</c:v>
                </c:pt>
                <c:pt idx="535">
                  <c:v>40237.58</c:v>
                </c:pt>
                <c:pt idx="536">
                  <c:v>7227.97</c:v>
                </c:pt>
                <c:pt idx="537">
                  <c:v>57880.600000000006</c:v>
                </c:pt>
                <c:pt idx="538">
                  <c:v>89956.43</c:v>
                </c:pt>
                <c:pt idx="539">
                  <c:v>93142.809999999983</c:v>
                </c:pt>
                <c:pt idx="540">
                  <c:v>61407.45</c:v>
                </c:pt>
                <c:pt idx="541">
                  <c:v>22739.89</c:v>
                </c:pt>
                <c:pt idx="542">
                  <c:v>35446.559999999998</c:v>
                </c:pt>
                <c:pt idx="543">
                  <c:v>6953.1900000000005</c:v>
                </c:pt>
                <c:pt idx="544">
                  <c:v>52100.17</c:v>
                </c:pt>
                <c:pt idx="545">
                  <c:v>24137.14</c:v>
                </c:pt>
                <c:pt idx="546">
                  <c:v>68168.160000000003</c:v>
                </c:pt>
                <c:pt idx="547">
                  <c:v>15555.13</c:v>
                </c:pt>
                <c:pt idx="548">
                  <c:v>23537.41</c:v>
                </c:pt>
                <c:pt idx="549">
                  <c:v>23000.079999999998</c:v>
                </c:pt>
                <c:pt idx="550">
                  <c:v>22528.12</c:v>
                </c:pt>
                <c:pt idx="551">
                  <c:v>38897.54</c:v>
                </c:pt>
                <c:pt idx="552">
                  <c:v>15339.27</c:v>
                </c:pt>
                <c:pt idx="553">
                  <c:v>54042.509999999995</c:v>
                </c:pt>
                <c:pt idx="554">
                  <c:v>28462.17</c:v>
                </c:pt>
                <c:pt idx="555">
                  <c:v>22453.010000000002</c:v>
                </c:pt>
                <c:pt idx="556">
                  <c:v>59029.990000000005</c:v>
                </c:pt>
                <c:pt idx="557">
                  <c:v>20457.900000000001</c:v>
                </c:pt>
                <c:pt idx="558">
                  <c:v>50934.89</c:v>
                </c:pt>
                <c:pt idx="559">
                  <c:v>34779.229999999996</c:v>
                </c:pt>
                <c:pt idx="560">
                  <c:v>11620.15</c:v>
                </c:pt>
                <c:pt idx="561">
                  <c:v>112822.31</c:v>
                </c:pt>
                <c:pt idx="562">
                  <c:v>35557.53</c:v>
                </c:pt>
                <c:pt idx="563">
                  <c:v>73329.429999999993</c:v>
                </c:pt>
                <c:pt idx="564">
                  <c:v>22467.4</c:v>
                </c:pt>
                <c:pt idx="565">
                  <c:v>48487.05</c:v>
                </c:pt>
                <c:pt idx="566">
                  <c:v>11693.02</c:v>
                </c:pt>
                <c:pt idx="567">
                  <c:v>21190.449999999997</c:v>
                </c:pt>
                <c:pt idx="568">
                  <c:v>26148.84</c:v>
                </c:pt>
                <c:pt idx="569">
                  <c:v>53042.83</c:v>
                </c:pt>
                <c:pt idx="570">
                  <c:v>63715.56</c:v>
                </c:pt>
                <c:pt idx="571">
                  <c:v>25142.620000000003</c:v>
                </c:pt>
                <c:pt idx="572">
                  <c:v>41900.29</c:v>
                </c:pt>
                <c:pt idx="573">
                  <c:v>51378.59</c:v>
                </c:pt>
                <c:pt idx="574">
                  <c:v>38862.78</c:v>
                </c:pt>
                <c:pt idx="575">
                  <c:v>31470.059999999998</c:v>
                </c:pt>
                <c:pt idx="576">
                  <c:v>28192.5</c:v>
                </c:pt>
                <c:pt idx="577">
                  <c:v>90762.290000000008</c:v>
                </c:pt>
                <c:pt idx="578">
                  <c:v>110341.81000000001</c:v>
                </c:pt>
                <c:pt idx="579">
                  <c:v>91988.81</c:v>
                </c:pt>
                <c:pt idx="580">
                  <c:v>119495.36</c:v>
                </c:pt>
                <c:pt idx="581">
                  <c:v>38339.300000000003</c:v>
                </c:pt>
                <c:pt idx="582">
                  <c:v>11404.57</c:v>
                </c:pt>
                <c:pt idx="583">
                  <c:v>18706.47</c:v>
                </c:pt>
                <c:pt idx="584">
                  <c:v>100935.51999999999</c:v>
                </c:pt>
                <c:pt idx="585">
                  <c:v>1188.7299999999998</c:v>
                </c:pt>
                <c:pt idx="586">
                  <c:v>9226.44</c:v>
                </c:pt>
                <c:pt idx="587">
                  <c:v>36311.72</c:v>
                </c:pt>
                <c:pt idx="588">
                  <c:v>32322.54</c:v>
                </c:pt>
                <c:pt idx="589">
                  <c:v>5321.1100000000006</c:v>
                </c:pt>
                <c:pt idx="590">
                  <c:v>55599.939999999995</c:v>
                </c:pt>
                <c:pt idx="591">
                  <c:v>74367.5</c:v>
                </c:pt>
                <c:pt idx="592">
                  <c:v>28600.760000000006</c:v>
                </c:pt>
                <c:pt idx="593">
                  <c:v>19652.14</c:v>
                </c:pt>
                <c:pt idx="594">
                  <c:v>73997.62999999999</c:v>
                </c:pt>
                <c:pt idx="595">
                  <c:v>22241.43</c:v>
                </c:pt>
                <c:pt idx="596">
                  <c:v>744.61</c:v>
                </c:pt>
                <c:pt idx="597">
                  <c:v>75506.880000000005</c:v>
                </c:pt>
                <c:pt idx="598">
                  <c:v>40541.01</c:v>
                </c:pt>
                <c:pt idx="599">
                  <c:v>123589.41999999998</c:v>
                </c:pt>
                <c:pt idx="600">
                  <c:v>31511.329999999998</c:v>
                </c:pt>
                <c:pt idx="601">
                  <c:v>32484.09</c:v>
                </c:pt>
                <c:pt idx="602">
                  <c:v>16822.03</c:v>
                </c:pt>
                <c:pt idx="603">
                  <c:v>7010.4</c:v>
                </c:pt>
                <c:pt idx="604">
                  <c:v>24927.1</c:v>
                </c:pt>
                <c:pt idx="605">
                  <c:v>118729.91000000002</c:v>
                </c:pt>
                <c:pt idx="606">
                  <c:v>28917.18</c:v>
                </c:pt>
                <c:pt idx="607">
                  <c:v>40347.090000000004</c:v>
                </c:pt>
                <c:pt idx="608">
                  <c:v>8877.4699999999993</c:v>
                </c:pt>
                <c:pt idx="609">
                  <c:v>41216.450000000004</c:v>
                </c:pt>
                <c:pt idx="610">
                  <c:v>63071.259999999995</c:v>
                </c:pt>
                <c:pt idx="611">
                  <c:v>74380.28</c:v>
                </c:pt>
                <c:pt idx="612">
                  <c:v>55657.159999999996</c:v>
                </c:pt>
                <c:pt idx="613">
                  <c:v>111496.22</c:v>
                </c:pt>
                <c:pt idx="614">
                  <c:v>61845.39</c:v>
                </c:pt>
                <c:pt idx="615">
                  <c:v>154865.87</c:v>
                </c:pt>
                <c:pt idx="616">
                  <c:v>80465.62</c:v>
                </c:pt>
                <c:pt idx="617">
                  <c:v>19882.210000000003</c:v>
                </c:pt>
                <c:pt idx="618">
                  <c:v>86760.71</c:v>
                </c:pt>
                <c:pt idx="619">
                  <c:v>57661.58</c:v>
                </c:pt>
                <c:pt idx="620">
                  <c:v>178309.75</c:v>
                </c:pt>
                <c:pt idx="621">
                  <c:v>51054.58</c:v>
                </c:pt>
                <c:pt idx="622">
                  <c:v>3687.3199999999997</c:v>
                </c:pt>
                <c:pt idx="623">
                  <c:v>48799.16</c:v>
                </c:pt>
                <c:pt idx="624">
                  <c:v>35098.770000000004</c:v>
                </c:pt>
                <c:pt idx="625">
                  <c:v>41749.61</c:v>
                </c:pt>
                <c:pt idx="626">
                  <c:v>41470.849999999991</c:v>
                </c:pt>
                <c:pt idx="627">
                  <c:v>19431.099999999999</c:v>
                </c:pt>
                <c:pt idx="628">
                  <c:v>52667.950000000004</c:v>
                </c:pt>
                <c:pt idx="629">
                  <c:v>82458.209999999992</c:v>
                </c:pt>
                <c:pt idx="630">
                  <c:v>17679.559999999998</c:v>
                </c:pt>
                <c:pt idx="631">
                  <c:v>63991.199999999997</c:v>
                </c:pt>
                <c:pt idx="632">
                  <c:v>41922.499999999993</c:v>
                </c:pt>
                <c:pt idx="633">
                  <c:v>67663.62000000001</c:v>
                </c:pt>
                <c:pt idx="634">
                  <c:v>46931.399999999994</c:v>
                </c:pt>
                <c:pt idx="635">
                  <c:v>52459.8</c:v>
                </c:pt>
                <c:pt idx="636">
                  <c:v>73771.94</c:v>
                </c:pt>
                <c:pt idx="637">
                  <c:v>42906.270000000004</c:v>
                </c:pt>
                <c:pt idx="638">
                  <c:v>83966.43</c:v>
                </c:pt>
                <c:pt idx="639">
                  <c:v>30828.61</c:v>
                </c:pt>
                <c:pt idx="640">
                  <c:v>127506.27</c:v>
                </c:pt>
                <c:pt idx="641">
                  <c:v>39854.42</c:v>
                </c:pt>
                <c:pt idx="642">
                  <c:v>14112.21</c:v>
                </c:pt>
                <c:pt idx="643">
                  <c:v>47586.68</c:v>
                </c:pt>
                <c:pt idx="644">
                  <c:v>87012.07</c:v>
                </c:pt>
                <c:pt idx="645">
                  <c:v>98592.329999999987</c:v>
                </c:pt>
                <c:pt idx="646">
                  <c:v>27725.410000000003</c:v>
                </c:pt>
                <c:pt idx="647">
                  <c:v>37151.840000000004</c:v>
                </c:pt>
                <c:pt idx="648">
                  <c:v>9989.76</c:v>
                </c:pt>
                <c:pt idx="649">
                  <c:v>100098.94</c:v>
                </c:pt>
                <c:pt idx="650">
                  <c:v>30379.05</c:v>
                </c:pt>
                <c:pt idx="651">
                  <c:v>34157.14</c:v>
                </c:pt>
                <c:pt idx="652">
                  <c:v>7308.51</c:v>
                </c:pt>
                <c:pt idx="653">
                  <c:v>82163.78</c:v>
                </c:pt>
                <c:pt idx="654">
                  <c:v>15343.56</c:v>
                </c:pt>
                <c:pt idx="655">
                  <c:v>43027.21</c:v>
                </c:pt>
                <c:pt idx="656">
                  <c:v>35971.08</c:v>
                </c:pt>
                <c:pt idx="657">
                  <c:v>105559.51</c:v>
                </c:pt>
                <c:pt idx="658">
                  <c:v>16781.129999999997</c:v>
                </c:pt>
                <c:pt idx="659">
                  <c:v>60243.859999999993</c:v>
                </c:pt>
                <c:pt idx="660">
                  <c:v>18363.12</c:v>
                </c:pt>
                <c:pt idx="661">
                  <c:v>21279.06</c:v>
                </c:pt>
                <c:pt idx="662">
                  <c:v>32646.629999999997</c:v>
                </c:pt>
                <c:pt idx="663">
                  <c:v>66733.52</c:v>
                </c:pt>
                <c:pt idx="664">
                  <c:v>52050.879999999997</c:v>
                </c:pt>
                <c:pt idx="665">
                  <c:v>47242.87999999999</c:v>
                </c:pt>
                <c:pt idx="666">
                  <c:v>14906.3</c:v>
                </c:pt>
                <c:pt idx="667">
                  <c:v>1181.6400000000001</c:v>
                </c:pt>
                <c:pt idx="668">
                  <c:v>1858.31</c:v>
                </c:pt>
                <c:pt idx="669">
                  <c:v>63111.849999999991</c:v>
                </c:pt>
                <c:pt idx="670">
                  <c:v>18334.55</c:v>
                </c:pt>
                <c:pt idx="671">
                  <c:v>10020.220000000001</c:v>
                </c:pt>
                <c:pt idx="672">
                  <c:v>19754.120000000003</c:v>
                </c:pt>
                <c:pt idx="673">
                  <c:v>54709.58</c:v>
                </c:pt>
                <c:pt idx="674">
                  <c:v>96045.16</c:v>
                </c:pt>
                <c:pt idx="675">
                  <c:v>84823.73</c:v>
                </c:pt>
                <c:pt idx="676">
                  <c:v>97851.25</c:v>
                </c:pt>
                <c:pt idx="677">
                  <c:v>69971.56</c:v>
                </c:pt>
                <c:pt idx="678">
                  <c:v>82397.490000000005</c:v>
                </c:pt>
                <c:pt idx="679">
                  <c:v>4015.05</c:v>
                </c:pt>
                <c:pt idx="680">
                  <c:v>32547.82</c:v>
                </c:pt>
                <c:pt idx="681">
                  <c:v>23712.58</c:v>
                </c:pt>
                <c:pt idx="682">
                  <c:v>50092.46</c:v>
                </c:pt>
                <c:pt idx="683">
                  <c:v>79105.489999999991</c:v>
                </c:pt>
                <c:pt idx="684">
                  <c:v>57056.270000000004</c:v>
                </c:pt>
                <c:pt idx="685">
                  <c:v>125162.95000000001</c:v>
                </c:pt>
                <c:pt idx="686">
                  <c:v>11883.14</c:v>
                </c:pt>
                <c:pt idx="687">
                  <c:v>5684.49</c:v>
                </c:pt>
                <c:pt idx="688">
                  <c:v>69920.759999999995</c:v>
                </c:pt>
                <c:pt idx="689">
                  <c:v>38701.75</c:v>
                </c:pt>
                <c:pt idx="690">
                  <c:v>14376.23</c:v>
                </c:pt>
                <c:pt idx="691">
                  <c:v>47279.45</c:v>
                </c:pt>
                <c:pt idx="692">
                  <c:v>53830.49</c:v>
                </c:pt>
                <c:pt idx="693">
                  <c:v>4529.91</c:v>
                </c:pt>
                <c:pt idx="694">
                  <c:v>99560.949999999983</c:v>
                </c:pt>
                <c:pt idx="695">
                  <c:v>43089.22</c:v>
                </c:pt>
                <c:pt idx="696">
                  <c:v>15403.740000000002</c:v>
                </c:pt>
                <c:pt idx="697">
                  <c:v>18865.32</c:v>
                </c:pt>
                <c:pt idx="698">
                  <c:v>103882.8</c:v>
                </c:pt>
                <c:pt idx="699">
                  <c:v>69059.66</c:v>
                </c:pt>
                <c:pt idx="700">
                  <c:v>34920.67</c:v>
                </c:pt>
                <c:pt idx="701">
                  <c:v>71333.36</c:v>
                </c:pt>
                <c:pt idx="702">
                  <c:v>14448.609999999999</c:v>
                </c:pt>
                <c:pt idx="703">
                  <c:v>63078.01</c:v>
                </c:pt>
                <c:pt idx="704">
                  <c:v>143925.37000000002</c:v>
                </c:pt>
                <c:pt idx="705">
                  <c:v>88147.489999999991</c:v>
                </c:pt>
                <c:pt idx="706">
                  <c:v>32867.25</c:v>
                </c:pt>
                <c:pt idx="707">
                  <c:v>68533.19</c:v>
                </c:pt>
                <c:pt idx="708">
                  <c:v>35032.199999999997</c:v>
                </c:pt>
                <c:pt idx="709">
                  <c:v>36825.65</c:v>
                </c:pt>
                <c:pt idx="710">
                  <c:v>72054.63</c:v>
                </c:pt>
                <c:pt idx="711">
                  <c:v>33762.870000000003</c:v>
                </c:pt>
                <c:pt idx="712">
                  <c:v>72234.070000000007</c:v>
                </c:pt>
                <c:pt idx="713">
                  <c:v>13926.41</c:v>
                </c:pt>
                <c:pt idx="714">
                  <c:v>22624.74</c:v>
                </c:pt>
                <c:pt idx="715">
                  <c:v>47688.7</c:v>
                </c:pt>
                <c:pt idx="716">
                  <c:v>15993.100000000002</c:v>
                </c:pt>
                <c:pt idx="717">
                  <c:v>45579.850000000006</c:v>
                </c:pt>
                <c:pt idx="718">
                  <c:v>37697.050000000003</c:v>
                </c:pt>
                <c:pt idx="719">
                  <c:v>41830.299999999996</c:v>
                </c:pt>
                <c:pt idx="720">
                  <c:v>55661.61</c:v>
                </c:pt>
                <c:pt idx="721">
                  <c:v>4831.18</c:v>
                </c:pt>
                <c:pt idx="722">
                  <c:v>18857.739999999998</c:v>
                </c:pt>
                <c:pt idx="723">
                  <c:v>20734.04</c:v>
                </c:pt>
                <c:pt idx="724">
                  <c:v>24533.63</c:v>
                </c:pt>
                <c:pt idx="725">
                  <c:v>44375.210000000006</c:v>
                </c:pt>
                <c:pt idx="726">
                  <c:v>77902.7</c:v>
                </c:pt>
                <c:pt idx="727">
                  <c:v>31012.46</c:v>
                </c:pt>
                <c:pt idx="728">
                  <c:v>9283.7799999999988</c:v>
                </c:pt>
                <c:pt idx="729">
                  <c:v>41798.720000000001</c:v>
                </c:pt>
                <c:pt idx="730">
                  <c:v>65628.260000000009</c:v>
                </c:pt>
                <c:pt idx="731">
                  <c:v>25291.67</c:v>
                </c:pt>
                <c:pt idx="732">
                  <c:v>44370.5</c:v>
                </c:pt>
                <c:pt idx="733">
                  <c:v>-2855.44</c:v>
                </c:pt>
                <c:pt idx="734">
                  <c:v>40200.800000000003</c:v>
                </c:pt>
                <c:pt idx="735">
                  <c:v>18264.22</c:v>
                </c:pt>
                <c:pt idx="736">
                  <c:v>70583.58</c:v>
                </c:pt>
                <c:pt idx="737">
                  <c:v>49618.04</c:v>
                </c:pt>
                <c:pt idx="738">
                  <c:v>32345.33</c:v>
                </c:pt>
                <c:pt idx="739">
                  <c:v>79479.239999999991</c:v>
                </c:pt>
                <c:pt idx="740">
                  <c:v>47165.67</c:v>
                </c:pt>
                <c:pt idx="741">
                  <c:v>33291.31</c:v>
                </c:pt>
                <c:pt idx="742">
                  <c:v>9227.6200000000008</c:v>
                </c:pt>
                <c:pt idx="743">
                  <c:v>18366.11</c:v>
                </c:pt>
                <c:pt idx="744">
                  <c:v>51667.94</c:v>
                </c:pt>
                <c:pt idx="745">
                  <c:v>44705.14</c:v>
                </c:pt>
                <c:pt idx="746">
                  <c:v>5401.3899999999994</c:v>
                </c:pt>
                <c:pt idx="747">
                  <c:v>2856.72</c:v>
                </c:pt>
                <c:pt idx="748">
                  <c:v>107549.48</c:v>
                </c:pt>
                <c:pt idx="749">
                  <c:v>29162.38</c:v>
                </c:pt>
                <c:pt idx="750">
                  <c:v>46781.979999999996</c:v>
                </c:pt>
                <c:pt idx="751">
                  <c:v>82884.649999999994</c:v>
                </c:pt>
                <c:pt idx="752">
                  <c:v>111360.23</c:v>
                </c:pt>
                <c:pt idx="753">
                  <c:v>88614.19</c:v>
                </c:pt>
                <c:pt idx="754">
                  <c:v>95120.03</c:v>
                </c:pt>
                <c:pt idx="755">
                  <c:v>25046.18</c:v>
                </c:pt>
                <c:pt idx="756">
                  <c:v>29041.409999999996</c:v>
                </c:pt>
                <c:pt idx="757">
                  <c:v>57493.01</c:v>
                </c:pt>
                <c:pt idx="758">
                  <c:v>5592.1</c:v>
                </c:pt>
                <c:pt idx="759">
                  <c:v>18242.59</c:v>
                </c:pt>
                <c:pt idx="760">
                  <c:v>21285.880000000005</c:v>
                </c:pt>
                <c:pt idx="761">
                  <c:v>17598.04</c:v>
                </c:pt>
                <c:pt idx="762">
                  <c:v>26981.62</c:v>
                </c:pt>
                <c:pt idx="763">
                  <c:v>147883.58000000002</c:v>
                </c:pt>
                <c:pt idx="764">
                  <c:v>79590.039999999994</c:v>
                </c:pt>
                <c:pt idx="765">
                  <c:v>24427.01</c:v>
                </c:pt>
                <c:pt idx="766">
                  <c:v>40641.57</c:v>
                </c:pt>
                <c:pt idx="767">
                  <c:v>32763.97</c:v>
                </c:pt>
                <c:pt idx="768">
                  <c:v>5477.7</c:v>
                </c:pt>
                <c:pt idx="769">
                  <c:v>42699.320000000007</c:v>
                </c:pt>
                <c:pt idx="770">
                  <c:v>60959.95</c:v>
                </c:pt>
                <c:pt idx="771">
                  <c:v>88254.079999999987</c:v>
                </c:pt>
                <c:pt idx="772">
                  <c:v>22858.76</c:v>
                </c:pt>
                <c:pt idx="773">
                  <c:v>58259.540000000008</c:v>
                </c:pt>
                <c:pt idx="774">
                  <c:v>44695.75</c:v>
                </c:pt>
                <c:pt idx="775">
                  <c:v>12332.87</c:v>
                </c:pt>
                <c:pt idx="776">
                  <c:v>17151.169999999998</c:v>
                </c:pt>
                <c:pt idx="777">
                  <c:v>33938.069999999992</c:v>
                </c:pt>
                <c:pt idx="778">
                  <c:v>53307.69</c:v>
                </c:pt>
                <c:pt idx="779">
                  <c:v>73677.13</c:v>
                </c:pt>
                <c:pt idx="780">
                  <c:v>85638.5</c:v>
                </c:pt>
                <c:pt idx="781">
                  <c:v>68554.009999999995</c:v>
                </c:pt>
                <c:pt idx="782">
                  <c:v>28432.98</c:v>
                </c:pt>
                <c:pt idx="783">
                  <c:v>65397.45</c:v>
                </c:pt>
                <c:pt idx="784">
                  <c:v>129058.66</c:v>
                </c:pt>
                <c:pt idx="785">
                  <c:v>26201.170000000002</c:v>
                </c:pt>
                <c:pt idx="786">
                  <c:v>12100.98</c:v>
                </c:pt>
                <c:pt idx="787">
                  <c:v>399.74</c:v>
                </c:pt>
                <c:pt idx="788">
                  <c:v>44974.880000000005</c:v>
                </c:pt>
                <c:pt idx="789">
                  <c:v>14190.400000000001</c:v>
                </c:pt>
                <c:pt idx="790">
                  <c:v>37757.69</c:v>
                </c:pt>
                <c:pt idx="791">
                  <c:v>46977.05</c:v>
                </c:pt>
                <c:pt idx="792">
                  <c:v>59334.720000000001</c:v>
                </c:pt>
                <c:pt idx="793">
                  <c:v>14167.769999999999</c:v>
                </c:pt>
                <c:pt idx="794">
                  <c:v>26993.93</c:v>
                </c:pt>
                <c:pt idx="795">
                  <c:v>66270.720000000001</c:v>
                </c:pt>
                <c:pt idx="796">
                  <c:v>15983.7</c:v>
                </c:pt>
                <c:pt idx="797">
                  <c:v>39442.849999999991</c:v>
                </c:pt>
                <c:pt idx="798">
                  <c:v>17764.07</c:v>
                </c:pt>
                <c:pt idx="799">
                  <c:v>6273.8200000000006</c:v>
                </c:pt>
                <c:pt idx="800">
                  <c:v>92588.9</c:v>
                </c:pt>
                <c:pt idx="801">
                  <c:v>38063.370000000003</c:v>
                </c:pt>
                <c:pt idx="802">
                  <c:v>181049.34999999998</c:v>
                </c:pt>
                <c:pt idx="803">
                  <c:v>71706.090000000011</c:v>
                </c:pt>
                <c:pt idx="804">
                  <c:v>132997.53</c:v>
                </c:pt>
                <c:pt idx="805">
                  <c:v>89642.25</c:v>
                </c:pt>
                <c:pt idx="806">
                  <c:v>27434.78</c:v>
                </c:pt>
                <c:pt idx="807">
                  <c:v>39236.21</c:v>
                </c:pt>
                <c:pt idx="808">
                  <c:v>117055.51</c:v>
                </c:pt>
                <c:pt idx="809">
                  <c:v>131510.54999999999</c:v>
                </c:pt>
                <c:pt idx="810">
                  <c:v>41687.9</c:v>
                </c:pt>
                <c:pt idx="811">
                  <c:v>36005.299999999996</c:v>
                </c:pt>
                <c:pt idx="812">
                  <c:v>85635.91</c:v>
                </c:pt>
                <c:pt idx="813">
                  <c:v>49121.26</c:v>
                </c:pt>
                <c:pt idx="814">
                  <c:v>10709</c:v>
                </c:pt>
                <c:pt idx="815">
                  <c:v>13293.65</c:v>
                </c:pt>
                <c:pt idx="816">
                  <c:v>85245.9</c:v>
                </c:pt>
                <c:pt idx="817">
                  <c:v>71426.399999999994</c:v>
                </c:pt>
                <c:pt idx="818">
                  <c:v>74934.789999999994</c:v>
                </c:pt>
                <c:pt idx="819">
                  <c:v>39961.21</c:v>
                </c:pt>
                <c:pt idx="820">
                  <c:v>99623.66</c:v>
                </c:pt>
                <c:pt idx="821">
                  <c:v>11794.939999999999</c:v>
                </c:pt>
                <c:pt idx="822">
                  <c:v>105194.03</c:v>
                </c:pt>
                <c:pt idx="823">
                  <c:v>102796.4</c:v>
                </c:pt>
                <c:pt idx="824">
                  <c:v>38362.509999999995</c:v>
                </c:pt>
                <c:pt idx="825">
                  <c:v>23019.33</c:v>
                </c:pt>
                <c:pt idx="826">
                  <c:v>77028.290000000008</c:v>
                </c:pt>
                <c:pt idx="827">
                  <c:v>155957.30000000002</c:v>
                </c:pt>
                <c:pt idx="828">
                  <c:v>5748.9500000000007</c:v>
                </c:pt>
                <c:pt idx="829">
                  <c:v>31239.18</c:v>
                </c:pt>
                <c:pt idx="830">
                  <c:v>41961.21</c:v>
                </c:pt>
                <c:pt idx="831">
                  <c:v>31709.4</c:v>
                </c:pt>
                <c:pt idx="832">
                  <c:v>9934.69</c:v>
                </c:pt>
                <c:pt idx="833">
                  <c:v>83467.179999999993</c:v>
                </c:pt>
                <c:pt idx="834">
                  <c:v>57797.679999999993</c:v>
                </c:pt>
                <c:pt idx="835">
                  <c:v>38278.269999999997</c:v>
                </c:pt>
                <c:pt idx="836">
                  <c:v>15576.420000000002</c:v>
                </c:pt>
                <c:pt idx="837">
                  <c:v>12532.39</c:v>
                </c:pt>
                <c:pt idx="838">
                  <c:v>59611.37</c:v>
                </c:pt>
                <c:pt idx="839">
                  <c:v>29179.599999999999</c:v>
                </c:pt>
                <c:pt idx="840">
                  <c:v>-3197.79</c:v>
                </c:pt>
                <c:pt idx="841">
                  <c:v>17771.14</c:v>
                </c:pt>
                <c:pt idx="842">
                  <c:v>80331.86</c:v>
                </c:pt>
                <c:pt idx="843">
                  <c:v>97675.110000000015</c:v>
                </c:pt>
                <c:pt idx="844">
                  <c:v>51064.78</c:v>
                </c:pt>
                <c:pt idx="845">
                  <c:v>26266.250000000004</c:v>
                </c:pt>
                <c:pt idx="846">
                  <c:v>43970.450000000004</c:v>
                </c:pt>
                <c:pt idx="847">
                  <c:v>50818.73</c:v>
                </c:pt>
                <c:pt idx="848">
                  <c:v>67824.549999999988</c:v>
                </c:pt>
                <c:pt idx="849">
                  <c:v>61924.740000000005</c:v>
                </c:pt>
                <c:pt idx="850">
                  <c:v>56312.22</c:v>
                </c:pt>
                <c:pt idx="851">
                  <c:v>19548.760000000002</c:v>
                </c:pt>
                <c:pt idx="852">
                  <c:v>30862.249999999996</c:v>
                </c:pt>
                <c:pt idx="853">
                  <c:v>19383.449999999997</c:v>
                </c:pt>
                <c:pt idx="854">
                  <c:v>8417.08</c:v>
                </c:pt>
                <c:pt idx="855">
                  <c:v>54142.37</c:v>
                </c:pt>
                <c:pt idx="856">
                  <c:v>69811.399999999994</c:v>
                </c:pt>
                <c:pt idx="857">
                  <c:v>20022.22</c:v>
                </c:pt>
                <c:pt idx="858">
                  <c:v>44838.59</c:v>
                </c:pt>
                <c:pt idx="859">
                  <c:v>5835.23</c:v>
                </c:pt>
                <c:pt idx="860">
                  <c:v>18956.18</c:v>
                </c:pt>
                <c:pt idx="861">
                  <c:v>163680.68999999997</c:v>
                </c:pt>
                <c:pt idx="862">
                  <c:v>57746.240000000005</c:v>
                </c:pt>
                <c:pt idx="863">
                  <c:v>6994.25</c:v>
                </c:pt>
                <c:pt idx="864">
                  <c:v>18326.5</c:v>
                </c:pt>
                <c:pt idx="865">
                  <c:v>24303.27</c:v>
                </c:pt>
                <c:pt idx="866">
                  <c:v>47999.990000000005</c:v>
                </c:pt>
                <c:pt idx="867">
                  <c:v>164580.68</c:v>
                </c:pt>
                <c:pt idx="868">
                  <c:v>79745.73000000001</c:v>
                </c:pt>
                <c:pt idx="869">
                  <c:v>25535.08</c:v>
                </c:pt>
                <c:pt idx="870">
                  <c:v>76190.210000000006</c:v>
                </c:pt>
                <c:pt idx="871">
                  <c:v>83446.91</c:v>
                </c:pt>
                <c:pt idx="872">
                  <c:v>19678.919999999998</c:v>
                </c:pt>
                <c:pt idx="873">
                  <c:v>94868.61</c:v>
                </c:pt>
                <c:pt idx="874">
                  <c:v>37088.400000000001</c:v>
                </c:pt>
                <c:pt idx="875">
                  <c:v>29040.22</c:v>
                </c:pt>
                <c:pt idx="876">
                  <c:v>64971</c:v>
                </c:pt>
                <c:pt idx="877">
                  <c:v>106934.01999999999</c:v>
                </c:pt>
                <c:pt idx="878">
                  <c:v>74489.600000000006</c:v>
                </c:pt>
                <c:pt idx="879">
                  <c:v>48187.31</c:v>
                </c:pt>
                <c:pt idx="880">
                  <c:v>13433.88</c:v>
                </c:pt>
                <c:pt idx="881">
                  <c:v>5551.7300000000005</c:v>
                </c:pt>
                <c:pt idx="882">
                  <c:v>15570.130000000001</c:v>
                </c:pt>
                <c:pt idx="883">
                  <c:v>7148.74</c:v>
                </c:pt>
                <c:pt idx="884">
                  <c:v>26432.35</c:v>
                </c:pt>
                <c:pt idx="885">
                  <c:v>20508.740000000002</c:v>
                </c:pt>
                <c:pt idx="886">
                  <c:v>41397.24</c:v>
                </c:pt>
                <c:pt idx="887">
                  <c:v>40055.21</c:v>
                </c:pt>
                <c:pt idx="888">
                  <c:v>36351.07</c:v>
                </c:pt>
                <c:pt idx="889">
                  <c:v>9225.61</c:v>
                </c:pt>
                <c:pt idx="890">
                  <c:v>72162.33</c:v>
                </c:pt>
                <c:pt idx="891">
                  <c:v>94901.11</c:v>
                </c:pt>
                <c:pt idx="892">
                  <c:v>19786.18</c:v>
                </c:pt>
                <c:pt idx="893">
                  <c:v>85645.8</c:v>
                </c:pt>
                <c:pt idx="894">
                  <c:v>41943.45</c:v>
                </c:pt>
                <c:pt idx="895">
                  <c:v>31371.61</c:v>
                </c:pt>
                <c:pt idx="896">
                  <c:v>71011.23</c:v>
                </c:pt>
                <c:pt idx="897">
                  <c:v>84958.849999999991</c:v>
                </c:pt>
                <c:pt idx="898">
                  <c:v>47198.240000000005</c:v>
                </c:pt>
                <c:pt idx="899">
                  <c:v>58091.040000000001</c:v>
                </c:pt>
                <c:pt idx="900">
                  <c:v>27566.84</c:v>
                </c:pt>
                <c:pt idx="901">
                  <c:v>9337.44</c:v>
                </c:pt>
                <c:pt idx="902">
                  <c:v>9407.77</c:v>
                </c:pt>
                <c:pt idx="903">
                  <c:v>28652.68</c:v>
                </c:pt>
                <c:pt idx="904">
                  <c:v>33192.179999999993</c:v>
                </c:pt>
                <c:pt idx="905">
                  <c:v>68349.11</c:v>
                </c:pt>
                <c:pt idx="906">
                  <c:v>63813.239999999991</c:v>
                </c:pt>
                <c:pt idx="907">
                  <c:v>66228.44</c:v>
                </c:pt>
                <c:pt idx="908">
                  <c:v>38503.060000000005</c:v>
                </c:pt>
                <c:pt idx="909">
                  <c:v>54457.49</c:v>
                </c:pt>
                <c:pt idx="910">
                  <c:v>20129.32</c:v>
                </c:pt>
                <c:pt idx="911">
                  <c:v>26356.29</c:v>
                </c:pt>
                <c:pt idx="912">
                  <c:v>94290.299999999988</c:v>
                </c:pt>
                <c:pt idx="913">
                  <c:v>4259.97</c:v>
                </c:pt>
                <c:pt idx="914">
                  <c:v>43159.91</c:v>
                </c:pt>
                <c:pt idx="915">
                  <c:v>47731.67</c:v>
                </c:pt>
                <c:pt idx="916">
                  <c:v>45603.68</c:v>
                </c:pt>
                <c:pt idx="917">
                  <c:v>42517.789999999994</c:v>
                </c:pt>
                <c:pt idx="918">
                  <c:v>114986.50000000001</c:v>
                </c:pt>
                <c:pt idx="919">
                  <c:v>56303.61</c:v>
                </c:pt>
                <c:pt idx="920">
                  <c:v>24364.28</c:v>
                </c:pt>
                <c:pt idx="921">
                  <c:v>22545.63</c:v>
                </c:pt>
                <c:pt idx="922">
                  <c:v>104431.49999999999</c:v>
                </c:pt>
                <c:pt idx="923">
                  <c:v>70643.88</c:v>
                </c:pt>
                <c:pt idx="924">
                  <c:v>64928.600000000006</c:v>
                </c:pt>
                <c:pt idx="925">
                  <c:v>52139.67</c:v>
                </c:pt>
                <c:pt idx="926">
                  <c:v>48930.400000000001</c:v>
                </c:pt>
                <c:pt idx="927">
                  <c:v>101872.5</c:v>
                </c:pt>
                <c:pt idx="928">
                  <c:v>46155.55</c:v>
                </c:pt>
                <c:pt idx="929">
                  <c:v>47181.689999999995</c:v>
                </c:pt>
                <c:pt idx="930">
                  <c:v>11593.85</c:v>
                </c:pt>
                <c:pt idx="931">
                  <c:v>22367.629999999997</c:v>
                </c:pt>
                <c:pt idx="932">
                  <c:v>25741.850000000002</c:v>
                </c:pt>
                <c:pt idx="933">
                  <c:v>59438.26</c:v>
                </c:pt>
                <c:pt idx="934">
                  <c:v>19350.789999999997</c:v>
                </c:pt>
                <c:pt idx="935">
                  <c:v>16817.859999999997</c:v>
                </c:pt>
                <c:pt idx="936">
                  <c:v>49859.71</c:v>
                </c:pt>
                <c:pt idx="937">
                  <c:v>67088.89</c:v>
                </c:pt>
                <c:pt idx="938">
                  <c:v>47633.29</c:v>
                </c:pt>
                <c:pt idx="939">
                  <c:v>33921.520000000004</c:v>
                </c:pt>
                <c:pt idx="940">
                  <c:v>39508.959999999999</c:v>
                </c:pt>
                <c:pt idx="941">
                  <c:v>62328.619999999995</c:v>
                </c:pt>
                <c:pt idx="942">
                  <c:v>76129.760000000009</c:v>
                </c:pt>
                <c:pt idx="943">
                  <c:v>29853.230000000003</c:v>
                </c:pt>
                <c:pt idx="944">
                  <c:v>118289.44</c:v>
                </c:pt>
                <c:pt idx="945">
                  <c:v>59864.260000000009</c:v>
                </c:pt>
                <c:pt idx="946">
                  <c:v>126656.01</c:v>
                </c:pt>
                <c:pt idx="947">
                  <c:v>75885.279999999999</c:v>
                </c:pt>
                <c:pt idx="948">
                  <c:v>59227.340000000004</c:v>
                </c:pt>
                <c:pt idx="949">
                  <c:v>17390.46</c:v>
                </c:pt>
                <c:pt idx="950">
                  <c:v>120616.23</c:v>
                </c:pt>
                <c:pt idx="951">
                  <c:v>45604.86</c:v>
                </c:pt>
                <c:pt idx="952">
                  <c:v>14041.27</c:v>
                </c:pt>
                <c:pt idx="953">
                  <c:v>5605.6900000000005</c:v>
                </c:pt>
                <c:pt idx="954">
                  <c:v>147838.74</c:v>
                </c:pt>
                <c:pt idx="955">
                  <c:v>43940.94</c:v>
                </c:pt>
                <c:pt idx="956">
                  <c:v>13183.229999999996</c:v>
                </c:pt>
                <c:pt idx="957">
                  <c:v>79124.28</c:v>
                </c:pt>
                <c:pt idx="958">
                  <c:v>8817.67</c:v>
                </c:pt>
                <c:pt idx="959">
                  <c:v>99370.13</c:v>
                </c:pt>
                <c:pt idx="960">
                  <c:v>9287.3499999999985</c:v>
                </c:pt>
                <c:pt idx="961">
                  <c:v>67372.179999999993</c:v>
                </c:pt>
                <c:pt idx="962">
                  <c:v>47118.39</c:v>
                </c:pt>
                <c:pt idx="963">
                  <c:v>30893.87</c:v>
                </c:pt>
                <c:pt idx="964">
                  <c:v>39614.020000000004</c:v>
                </c:pt>
                <c:pt idx="965">
                  <c:v>3351.74</c:v>
                </c:pt>
                <c:pt idx="966">
                  <c:v>40898.03</c:v>
                </c:pt>
                <c:pt idx="967">
                  <c:v>30346.969999999998</c:v>
                </c:pt>
                <c:pt idx="968">
                  <c:v>8454.34</c:v>
                </c:pt>
                <c:pt idx="969">
                  <c:v>31516.61</c:v>
                </c:pt>
                <c:pt idx="970">
                  <c:v>17672.32</c:v>
                </c:pt>
                <c:pt idx="971">
                  <c:v>24567.41</c:v>
                </c:pt>
                <c:pt idx="972">
                  <c:v>13264.12</c:v>
                </c:pt>
                <c:pt idx="973">
                  <c:v>32369.62</c:v>
                </c:pt>
                <c:pt idx="974">
                  <c:v>54826.13</c:v>
                </c:pt>
                <c:pt idx="975">
                  <c:v>75151.91</c:v>
                </c:pt>
                <c:pt idx="976">
                  <c:v>28484.67</c:v>
                </c:pt>
                <c:pt idx="977">
                  <c:v>21434.769999999997</c:v>
                </c:pt>
                <c:pt idx="978">
                  <c:v>40675.050000000003</c:v>
                </c:pt>
                <c:pt idx="979">
                  <c:v>51399.4</c:v>
                </c:pt>
                <c:pt idx="980">
                  <c:v>41471.120000000003</c:v>
                </c:pt>
                <c:pt idx="981">
                  <c:v>111369.49000000002</c:v>
                </c:pt>
                <c:pt idx="982">
                  <c:v>56984.46</c:v>
                </c:pt>
                <c:pt idx="983">
                  <c:v>52929.709999999992</c:v>
                </c:pt>
                <c:pt idx="984">
                  <c:v>15716.75</c:v>
                </c:pt>
                <c:pt idx="985">
                  <c:v>42160.37</c:v>
                </c:pt>
                <c:pt idx="986">
                  <c:v>5882.57</c:v>
                </c:pt>
                <c:pt idx="987">
                  <c:v>41229.33</c:v>
                </c:pt>
                <c:pt idx="988">
                  <c:v>36202.220000000008</c:v>
                </c:pt>
                <c:pt idx="989">
                  <c:v>10794.07</c:v>
                </c:pt>
                <c:pt idx="990">
                  <c:v>11770.12</c:v>
                </c:pt>
                <c:pt idx="991">
                  <c:v>53665.899999999994</c:v>
                </c:pt>
                <c:pt idx="992">
                  <c:v>46394.79</c:v>
                </c:pt>
                <c:pt idx="993">
                  <c:v>46978.28</c:v>
                </c:pt>
              </c:numCache>
            </c:numRef>
          </c:val>
          <c:smooth val="0"/>
          <c:extLst>
            <c:ext xmlns:c16="http://schemas.microsoft.com/office/drawing/2014/chart" uri="{C3380CC4-5D6E-409C-BE32-E72D297353CC}">
              <c16:uniqueId val="{00000000-3A12-4F29-B342-B4400C05562C}"/>
            </c:ext>
          </c:extLst>
        </c:ser>
        <c:dLbls>
          <c:showLegendKey val="0"/>
          <c:showVal val="0"/>
          <c:showCatName val="0"/>
          <c:showSerName val="0"/>
          <c:showPercent val="0"/>
          <c:showBubbleSize val="0"/>
        </c:dLbls>
        <c:marker val="1"/>
        <c:smooth val="0"/>
        <c:axId val="463407647"/>
        <c:axId val="2025647951"/>
      </c:lineChart>
      <c:catAx>
        <c:axId val="46340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47951"/>
        <c:crosses val="autoZero"/>
        <c:auto val="1"/>
        <c:lblAlgn val="ctr"/>
        <c:lblOffset val="100"/>
        <c:noMultiLvlLbl val="0"/>
      </c:catAx>
      <c:valAx>
        <c:axId val="2025647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07647"/>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[Retail_Sales_Analytics_Excel_Dashboard.xlsx]17 Profit Margin by Category!PivotTable5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Margin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'17 Profit Margin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Profit Margin by Category'!$A$4:$A$8</c:f>
              <c:strCache>
                <c:ptCount val="4"/>
                <c:pt idx="0">
                  <c:v>Office Supplies</c:v>
                </c:pt>
                <c:pt idx="1">
                  <c:v>Furniture</c:v>
                </c:pt>
                <c:pt idx="2">
                  <c:v>Home Appliances</c:v>
                </c:pt>
                <c:pt idx="3">
                  <c:v>Technology</c:v>
                </c:pt>
              </c:strCache>
            </c:strRef>
          </c:cat>
          <c:val>
            <c:numRef>
              <c:f>'17 Profit Margin by Category'!$B$4:$B$8</c:f>
              <c:numCache>
                <c:formatCode>0.0%</c:formatCode>
                <c:ptCount val="4"/>
                <c:pt idx="0">
                  <c:v>0.37903521292117653</c:v>
                </c:pt>
                <c:pt idx="1">
                  <c:v>0.28308686311977327</c:v>
                </c:pt>
                <c:pt idx="2">
                  <c:v>0.27619970221660872</c:v>
                </c:pt>
                <c:pt idx="3">
                  <c:v>0.15583775639785102</c:v>
                </c:pt>
              </c:numCache>
            </c:numRef>
          </c:val>
          <c:extLst>
            <c:ext xmlns:c16="http://schemas.microsoft.com/office/drawing/2014/chart" uri="{C3380CC4-5D6E-409C-BE32-E72D297353CC}">
              <c16:uniqueId val="{00000000-4D9F-4EB9-9FF5-CB2DAB23DEDE}"/>
            </c:ext>
          </c:extLst>
        </c:ser>
        <c:dLbls>
          <c:dLblPos val="outEnd"/>
          <c:showLegendKey val="0"/>
          <c:showVal val="1"/>
          <c:showCatName val="0"/>
          <c:showSerName val="0"/>
          <c:showPercent val="0"/>
          <c:showBubbleSize val="0"/>
        </c:dLbls>
        <c:gapWidth val="219"/>
        <c:overlap val="-27"/>
        <c:axId val="463416927"/>
        <c:axId val="2025644591"/>
      </c:barChart>
      <c:catAx>
        <c:axId val="46341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44591"/>
        <c:crosses val="autoZero"/>
        <c:auto val="1"/>
        <c:lblAlgn val="ctr"/>
        <c:lblOffset val="100"/>
        <c:noMultiLvlLbl val="0"/>
      </c:catAx>
      <c:valAx>
        <c:axId val="2025644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1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[Retail_Sales_Analytics_Excel_Dashboard.xlsx]18 Sales by Region!PivotTable6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'18 Sales by Region'!$B$3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'18 Sales by Region'!$A$4:$A$9</c:f>
              <c:strCache>
                <c:ptCount val="5"/>
                <c:pt idx="0">
                  <c:v>South</c:v>
                </c:pt>
                <c:pt idx="1">
                  <c:v>West</c:v>
                </c:pt>
                <c:pt idx="2">
                  <c:v>East</c:v>
                </c:pt>
                <c:pt idx="3">
                  <c:v>North</c:v>
                </c:pt>
                <c:pt idx="4">
                  <c:v>Central</c:v>
                </c:pt>
              </c:strCache>
            </c:strRef>
          </c:cat>
          <c:val>
            <c:numRef>
              <c:f>'18 Sales by Region'!$B$4:$B$9</c:f>
              <c:numCache>
                <c:formatCode>[$₹-4009]\ #,##0.00</c:formatCode>
                <c:ptCount val="5"/>
                <c:pt idx="0">
                  <c:v>86560350.610000089</c:v>
                </c:pt>
                <c:pt idx="1">
                  <c:v>60037737.339999899</c:v>
                </c:pt>
                <c:pt idx="2">
                  <c:v>39644690.979999974</c:v>
                </c:pt>
                <c:pt idx="3">
                  <c:v>38306151.409999982</c:v>
                </c:pt>
                <c:pt idx="4">
                  <c:v>17585144.240000006</c:v>
                </c:pt>
              </c:numCache>
            </c:numRef>
          </c:val>
          <c:extLst>
            <c:ext xmlns:c16="http://schemas.microsoft.com/office/drawing/2014/chart" uri="{C3380CC4-5D6E-409C-BE32-E72D297353CC}">
              <c16:uniqueId val="{00000000-C0D7-451D-B753-6A44AF641655}"/>
            </c:ext>
          </c:extLst>
        </c:ser>
        <c:dLbls>
          <c:dLblPos val="outEnd"/>
          <c:showLegendKey val="0"/>
          <c:showVal val="1"/>
          <c:showCatName val="0"/>
          <c:showSerName val="0"/>
          <c:showPercent val="0"/>
          <c:showBubbleSize val="0"/>
        </c:dLbls>
        <c:gapWidth val="219"/>
        <c:overlap val="-27"/>
        <c:axId val="458798223"/>
        <c:axId val="2025658991"/>
      </c:barChart>
      <c:catAx>
        <c:axId val="45879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58991"/>
        <c:crosses val="autoZero"/>
        <c:auto val="1"/>
        <c:lblAlgn val="ctr"/>
        <c:lblOffset val="100"/>
        <c:noMultiLvlLbl val="0"/>
      </c:catAx>
      <c:valAx>
        <c:axId val="202565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98223"/>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[Retail_Sales_Analytics_Excel_Dashboard.xlsx]19. Sales Profit Segment!PivotTable7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&amp; Profit by Segment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'19. Sales Profit Segment'!$B$3</c:f>
              <c:strCache>
                <c:ptCount val="1"/>
                <c:pt idx="0">
                  <c:v>Sum of Sales</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Sales Profit Segment'!$A$4:$A$8</c:f>
              <c:strCache>
                <c:ptCount val="4"/>
                <c:pt idx="0">
                  <c:v>Consumer</c:v>
                </c:pt>
                <c:pt idx="1">
                  <c:v>Corporate</c:v>
                </c:pt>
                <c:pt idx="2">
                  <c:v>Home Office</c:v>
                </c:pt>
                <c:pt idx="3">
                  <c:v>Small Business</c:v>
                </c:pt>
              </c:strCache>
            </c:strRef>
          </c:cat>
          <c:val>
            <c:numRef>
              <c:f>'19. Sales Profit Segment'!$B$4:$B$8</c:f>
              <c:numCache>
                <c:formatCode>[$₹-4009]\ #,##0.00</c:formatCode>
                <c:ptCount val="4"/>
                <c:pt idx="0">
                  <c:v>63420111.969999969</c:v>
                </c:pt>
                <c:pt idx="1">
                  <c:v>54831681.220000021</c:v>
                </c:pt>
                <c:pt idx="2">
                  <c:v>63144305.469999902</c:v>
                </c:pt>
                <c:pt idx="3">
                  <c:v>60737975.919999987</c:v>
                </c:pt>
              </c:numCache>
            </c:numRef>
          </c:val>
          <c:extLst>
            <c:ext xmlns:c16="http://schemas.microsoft.com/office/drawing/2014/chart" uri="{C3380CC4-5D6E-409C-BE32-E72D297353CC}">
              <c16:uniqueId val="{00000000-B7AD-43D5-AAE8-BF4E1F2CFA85}"/>
            </c:ext>
          </c:extLst>
        </c:ser>
        <c:ser>
          <c:idx val="1"/>
          <c:order val="1"/>
          <c:tx>
            <c:strRef>
              <c:f>'19. Sales Profit Segment'!$C$3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'19. Sales Profit Segment'!$A$4:$A$8</c:f>
              <c:strCache>
                <c:ptCount val="4"/>
                <c:pt idx="0">
                  <c:v>Consumer</c:v>
                </c:pt>
                <c:pt idx="1">
                  <c:v>Corporate</c:v>
                </c:pt>
                <c:pt idx="2">
                  <c:v>Home Office</c:v>
                </c:pt>
                <c:pt idx="3">
                  <c:v>Small Business</c:v>
                </c:pt>
              </c:strCache>
            </c:strRef>
          </c:cat>
          <c:val>
            <c:numRef>
              <c:f>'19. Sales Profit Segment'!$C$4:$C$8</c:f>
              <c:numCache>
                <c:formatCode>[$₹-4009]\ #,##0.00</c:formatCode>
                <c:ptCount val="4"/>
                <c:pt idx="0">
                  <c:v>12517714.470000004</c:v>
                </c:pt>
                <c:pt idx="1">
                  <c:v>11386747.719999991</c:v>
                </c:pt>
                <c:pt idx="2">
                  <c:v>12904994.969999978</c:v>
                </c:pt>
                <c:pt idx="3">
                  <c:v>12218590.419999996</c:v>
                </c:pt>
              </c:numCache>
            </c:numRef>
          </c:val>
          <c:extLst>
            <c:ext xmlns:c16="http://schemas.microsoft.com/office/drawing/2014/chart" uri="{C3380CC4-5D6E-409C-BE32-E72D297353CC}">
              <c16:uniqueId val="{00000001-B7AD-43D5-AAE8-BF4E1F2CFA85}"/>
            </c:ext>
          </c:extLst>
        </c:ser>
        <c:dLbls>
          <c:dLblPos val="outEnd"/>
          <c:showLegendKey val="0"/>
          <c:showVal val="1"/>
          <c:showCatName val="0"/>
          <c:showSerName val="0"/>
          <c:showPercent val="0"/>
          <c:showBubbleSize val="0"/>
        </c:dLbls>
        <c:gapWidth val="219"/>
        <c:overlap val="-27"/>
        <c:axId val="458832095"/>
        <c:axId val="2025663311"/>
      </c:barChart>
      <c:catAx>
        <c:axId val="45883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63311"/>
        <c:crosses val="autoZero"/>
        <c:auto val="1"/>
        <c:lblAlgn val="ctr"/>
        <c:lblOffset val="100"/>
        <c:noMultiLvlLbl val="0"/>
      </c:catAx>
      <c:valAx>
        <c:axId val="2025663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32095"/>
        <c:crosses val="autoZero"/>
        <c:crossBetween val="between"/>
        <c:dispUnits>
          <c:builtInUnit val="tenMillion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[Retail_Sales_Analytics_Excel_Dashboard.xlsx]20. Sales by Payment Mode!PivotTable8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 Sales by Payment Mode'!$B$3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 Sales by Payment Mode'!$A$4:$A$9</c:f>
              <c:strCache>
                <c:ptCount val="5"/>
                <c:pt idx="0">
                  <c:v>Cash on Delivery</c:v>
                </c:pt>
                <c:pt idx="1">
                  <c:v>Credit Card</c:v>
                </c:pt>
                <c:pt idx="2">
                  <c:v>UPI</c:v>
                </c:pt>
                <c:pt idx="3">
                  <c:v>Debit Card</c:v>
                </c:pt>
                <c:pt idx="4">
                  <c:v>Net Banking</c:v>
                </c:pt>
              </c:strCache>
            </c:strRef>
          </c:cat>
          <c:val>
            <c:numRef>
              <c:f>'20. Sales by Payment Mode'!$B$4:$B$9</c:f>
              <c:numCache>
                <c:formatCode>[$₹-4009]\ #,##0.00</c:formatCode>
                <c:ptCount val="5"/>
                <c:pt idx="0">
                  <c:v>52755966.539999999</c:v>
                </c:pt>
                <c:pt idx="1">
                  <c:v>48437081.079999991</c:v>
                </c:pt>
                <c:pt idx="2">
                  <c:v>47906903.199999996</c:v>
                </c:pt>
                <c:pt idx="3">
                  <c:v>47100153.239999957</c:v>
                </c:pt>
                <c:pt idx="4">
                  <c:v>45933970.519999944</c:v>
                </c:pt>
              </c:numCache>
            </c:numRef>
          </c:val>
          <c:extLst>
            <c:ext xmlns:c16="http://schemas.microsoft.com/office/drawing/2014/chart" uri="{C3380CC4-5D6E-409C-BE32-E72D297353CC}">
              <c16:uniqueId val="{00000000-46EE-449D-AB60-7D814B7FA19F}"/>
            </c:ext>
          </c:extLst>
        </c:ser>
        <c:dLbls>
          <c:dLblPos val="outEnd"/>
          <c:showLegendKey val="0"/>
          <c:showVal val="1"/>
          <c:showCatName val="0"/>
          <c:showSerName val="0"/>
          <c:showPercent val="0"/>
          <c:showBubbleSize val="0"/>
        </c:dLbls>
        <c:gapWidth val="219"/>
        <c:overlap val="-27"/>
        <c:axId val="1112035983"/>
        <c:axId val="2025651311"/>
      </c:barChart>
      <c:catAx>
        <c:axId val="111203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51311"/>
        <c:crosses val="autoZero"/>
        <c:auto val="1"/>
        <c:lblAlgn val="ctr"/>
        <c:lblOffset val="100"/>
        <c:noMultiLvlLbl val="0"/>
      </c:catAx>
      <c:valAx>
        <c:axId val="2025651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35983"/>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[Retail_Sales_Analytics_Excel_Dashboard.xlsx]21. Sales by Ship Mode!PivotTable9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Ship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'21. Sales by Ship Mode'!$B$3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'21. Sales by Ship Mode'!$A$4:$A$8</c:f>
              <c:strCache>
                <c:ptCount val="4"/>
                <c:pt idx="0">
                  <c:v>Same Day</c:v>
                </c:pt>
                <c:pt idx="1">
                  <c:v>Second Class</c:v>
                </c:pt>
                <c:pt idx="2">
                  <c:v>Standard Class</c:v>
                </c:pt>
                <c:pt idx="3">
                  <c:v>First Class</c:v>
                </c:pt>
              </c:strCache>
            </c:strRef>
          </c:cat>
          <c:val>
            <c:numRef>
              <c:f>'21. Sales by Ship Mode'!$B$4:$B$8</c:f>
              <c:numCache>
                <c:formatCode>[$₹-4009]\ #,##0.00</c:formatCode>
                <c:ptCount val="4"/>
                <c:pt idx="0">
                  <c:v>64194609.449999966</c:v>
                </c:pt>
                <c:pt idx="1">
                  <c:v>61041924.930000044</c:v>
                </c:pt>
                <c:pt idx="2">
                  <c:v>60838563.449999921</c:v>
                </c:pt>
                <c:pt idx="3">
                  <c:v>56058976.749999985</c:v>
                </c:pt>
              </c:numCache>
            </c:numRef>
          </c:val>
          <c:extLst>
            <c:ext xmlns:c16="http://schemas.microsoft.com/office/drawing/2014/chart" uri="{C3380CC4-5D6E-409C-BE32-E72D297353CC}">
              <c16:uniqueId val="{00000000-4498-4129-812D-94EF21DFD4DC}"/>
            </c:ext>
          </c:extLst>
        </c:ser>
        <c:dLbls>
          <c:dLblPos val="outEnd"/>
          <c:showLegendKey val="0"/>
          <c:showVal val="1"/>
          <c:showCatName val="0"/>
          <c:showSerName val="0"/>
          <c:showPercent val="0"/>
          <c:showBubbleSize val="0"/>
        </c:dLbls>
        <c:gapWidth val="219"/>
        <c:overlap val="-27"/>
        <c:axId val="465541743"/>
        <c:axId val="2025728591"/>
      </c:barChart>
      <c:catAx>
        <c:axId val="46554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728591"/>
        <c:crosses val="autoZero"/>
        <c:auto val="1"/>
        <c:lblAlgn val="ctr"/>
        <c:lblOffset val="100"/>
        <c:noMultiLvlLbl val="0"/>
      </c:catAx>
      <c:valAx>
        <c:axId val="20257285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quot;₹&quot;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541743"/>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Discount vs Profit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'Clean_Data'!$S$1</c:f>
              <c:strCache>
                <c:ptCount val="1"/>
                <c:pt idx="0">
                  <c:v>Profit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'Clean_Data'!$Q$2:$Q$5001</c:f>
              <c:numCache>
                <c:formatCode>General</c:formatCode>
                <c:ptCount val="5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0.15</c:v>
                </c:pt>
                <c:pt idx="116">
                  <c:v>0.2</c:v>
                </c:pt>
                <c:pt idx="117">
                  <c:v>0.15</c:v>
                </c:pt>
                <c:pt idx="118">
                  <c:v>0.15</c:v>
                </c:pt>
                <c:pt idx="119">
                  <c:v>0.15</c:v>
                </c:pt>
                <c:pt idx="120">
                  <c:v>0.2</c:v>
                </c:pt>
                <c:pt idx="121">
                  <c:v>0.2</c:v>
                </c:pt>
                <c:pt idx="122">
                  <c:v>0.25</c:v>
                </c:pt>
                <c:pt idx="123">
                  <c:v>0.2</c:v>
                </c:pt>
                <c:pt idx="124">
                  <c:v>0.25</c:v>
                </c:pt>
                <c:pt idx="125">
                  <c:v>0.15</c:v>
                </c:pt>
                <c:pt idx="126">
                  <c:v>0.2</c:v>
                </c:pt>
                <c:pt idx="127">
                  <c:v>0.05</c:v>
                </c:pt>
                <c:pt idx="128">
                  <c:v>0.15</c:v>
                </c:pt>
                <c:pt idx="129">
                  <c:v>0.15</c:v>
                </c:pt>
                <c:pt idx="130">
                  <c:v>0.25</c:v>
                </c:pt>
                <c:pt idx="131">
                  <c:v>0.2</c:v>
                </c:pt>
                <c:pt idx="132">
                  <c:v>0.1</c:v>
                </c:pt>
                <c:pt idx="133">
                  <c:v>0.25</c:v>
                </c:pt>
                <c:pt idx="134">
                  <c:v>0.05</c:v>
                </c:pt>
                <c:pt idx="135">
                  <c:v>0.05</c:v>
                </c:pt>
                <c:pt idx="136">
                  <c:v>0.1</c:v>
                </c:pt>
                <c:pt idx="137">
                  <c:v>0.05</c:v>
                </c:pt>
                <c:pt idx="138">
                  <c:v>0.25</c:v>
                </c:pt>
                <c:pt idx="139">
                  <c:v>0.1</c:v>
                </c:pt>
                <c:pt idx="140">
                  <c:v>0.05</c:v>
                </c:pt>
                <c:pt idx="141">
                  <c:v>0.25</c:v>
                </c:pt>
                <c:pt idx="142">
                  <c:v>0.15</c:v>
                </c:pt>
                <c:pt idx="143">
                  <c:v>0.25</c:v>
                </c:pt>
                <c:pt idx="144">
                  <c:v>0.25</c:v>
                </c:pt>
                <c:pt idx="145">
                  <c:v>0.05</c:v>
                </c:pt>
                <c:pt idx="146">
                  <c:v>0.1</c:v>
                </c:pt>
                <c:pt idx="147">
                  <c:v>0.2</c:v>
                </c:pt>
                <c:pt idx="148">
                  <c:v>0.05</c:v>
                </c:pt>
                <c:pt idx="149">
                  <c:v>0.15</c:v>
                </c:pt>
                <c:pt idx="150">
                  <c:v>0.25</c:v>
                </c:pt>
                <c:pt idx="151">
                  <c:v>0.05</c:v>
                </c:pt>
                <c:pt idx="152">
                  <c:v>0.25</c:v>
                </c:pt>
                <c:pt idx="153">
                  <c:v>0.1</c:v>
                </c:pt>
                <c:pt idx="154">
                  <c:v>0.15</c:v>
                </c:pt>
                <c:pt idx="155">
                  <c:v>0.05</c:v>
                </c:pt>
                <c:pt idx="156">
                  <c:v>0.25</c:v>
                </c:pt>
                <c:pt idx="157">
                  <c:v>0.1</c:v>
                </c:pt>
                <c:pt idx="158">
                  <c:v>0.1</c:v>
                </c:pt>
                <c:pt idx="159">
                  <c:v>0.15</c:v>
                </c:pt>
                <c:pt idx="160">
                  <c:v>0.1</c:v>
                </c:pt>
                <c:pt idx="161">
                  <c:v>0.1</c:v>
                </c:pt>
                <c:pt idx="162">
                  <c:v>0.25</c:v>
                </c:pt>
                <c:pt idx="163">
                  <c:v>0.25</c:v>
                </c:pt>
                <c:pt idx="164">
                  <c:v>0.1</c:v>
                </c:pt>
                <c:pt idx="165">
                  <c:v>0.05</c:v>
                </c:pt>
                <c:pt idx="166">
                  <c:v>0.15</c:v>
                </c:pt>
                <c:pt idx="167">
                  <c:v>0.2</c:v>
                </c:pt>
                <c:pt idx="168">
                  <c:v>0.05</c:v>
                </c:pt>
                <c:pt idx="169">
                  <c:v>0.25</c:v>
                </c:pt>
                <c:pt idx="170">
                  <c:v>0.2</c:v>
                </c:pt>
                <c:pt idx="171">
                  <c:v>0.05</c:v>
                </c:pt>
                <c:pt idx="172">
                  <c:v>0.25</c:v>
                </c:pt>
                <c:pt idx="173">
                  <c:v>0.25</c:v>
                </c:pt>
                <c:pt idx="174">
                  <c:v>0.05</c:v>
                </c:pt>
                <c:pt idx="175">
                  <c:v>0.1</c:v>
                </c:pt>
                <c:pt idx="176">
                  <c:v>0.25</c:v>
                </c:pt>
                <c:pt idx="177">
                  <c:v>0.1</c:v>
                </c:pt>
                <c:pt idx="178">
                  <c:v>0.25</c:v>
                </c:pt>
                <c:pt idx="179">
                  <c:v>0.25</c:v>
                </c:pt>
                <c:pt idx="180">
                  <c:v>0.15</c:v>
                </c:pt>
                <c:pt idx="181">
                  <c:v>0.1</c:v>
                </c:pt>
                <c:pt idx="182">
                  <c:v>0.2</c:v>
                </c:pt>
                <c:pt idx="183">
                  <c:v>0.2</c:v>
                </c:pt>
                <c:pt idx="184">
                  <c:v>0.05</c:v>
                </c:pt>
                <c:pt idx="185">
                  <c:v>0.05</c:v>
                </c:pt>
                <c:pt idx="186">
                  <c:v>0.1</c:v>
                </c:pt>
                <c:pt idx="187">
                  <c:v>0.2</c:v>
                </c:pt>
                <c:pt idx="188">
                  <c:v>0.1</c:v>
                </c:pt>
                <c:pt idx="189">
                  <c:v>0.15</c:v>
                </c:pt>
                <c:pt idx="190">
                  <c:v>0.2</c:v>
                </c:pt>
                <c:pt idx="191">
                  <c:v>0.25</c:v>
                </c:pt>
                <c:pt idx="192">
                  <c:v>0.05</c:v>
                </c:pt>
                <c:pt idx="193">
                  <c:v>0.25</c:v>
                </c:pt>
                <c:pt idx="194">
                  <c:v>0.05</c:v>
                </c:pt>
                <c:pt idx="195">
                  <c:v>0.15</c:v>
                </c:pt>
                <c:pt idx="196">
                  <c:v>0.25</c:v>
                </c:pt>
                <c:pt idx="197">
                  <c:v>0.25</c:v>
                </c:pt>
                <c:pt idx="198">
                  <c:v>0.1</c:v>
                </c:pt>
                <c:pt idx="199">
                  <c:v>0.2</c:v>
                </c:pt>
                <c:pt idx="200">
                  <c:v>0.25</c:v>
                </c:pt>
                <c:pt idx="201">
                  <c:v>0.1</c:v>
                </c:pt>
                <c:pt idx="202">
                  <c:v>0.1</c:v>
                </c:pt>
                <c:pt idx="203">
                  <c:v>0.1</c:v>
                </c:pt>
                <c:pt idx="204">
                  <c:v>0.2</c:v>
                </c:pt>
                <c:pt idx="205">
                  <c:v>0.1</c:v>
                </c:pt>
                <c:pt idx="206">
                  <c:v>0.25</c:v>
                </c:pt>
                <c:pt idx="207">
                  <c:v>0.1</c:v>
                </c:pt>
                <c:pt idx="208">
                  <c:v>0.25</c:v>
                </c:pt>
                <c:pt idx="209">
                  <c:v>0.25</c:v>
                </c:pt>
                <c:pt idx="210">
                  <c:v>0.05</c:v>
                </c:pt>
                <c:pt idx="211">
                  <c:v>0.1</c:v>
                </c:pt>
                <c:pt idx="212">
                  <c:v>0.1</c:v>
                </c:pt>
                <c:pt idx="213">
                  <c:v>0.2</c:v>
                </c:pt>
                <c:pt idx="214">
                  <c:v>0.05</c:v>
                </c:pt>
                <c:pt idx="215">
                  <c:v>0.1</c:v>
                </c:pt>
                <c:pt idx="216">
                  <c:v>0.1</c:v>
                </c:pt>
                <c:pt idx="217">
                  <c:v>0.2</c:v>
                </c:pt>
                <c:pt idx="218">
                  <c:v>0.05</c:v>
                </c:pt>
                <c:pt idx="219">
                  <c:v>0.25</c:v>
                </c:pt>
                <c:pt idx="220">
                  <c:v>0.2</c:v>
                </c:pt>
                <c:pt idx="221">
                  <c:v>0.05</c:v>
                </c:pt>
                <c:pt idx="222">
                  <c:v>0.15</c:v>
                </c:pt>
                <c:pt idx="223">
                  <c:v>0.05</c:v>
                </c:pt>
                <c:pt idx="224">
                  <c:v>0.05</c:v>
                </c:pt>
                <c:pt idx="225">
                  <c:v>0.05</c:v>
                </c:pt>
                <c:pt idx="226">
                  <c:v>0.2</c:v>
                </c:pt>
                <c:pt idx="227">
                  <c:v>0.15</c:v>
                </c:pt>
                <c:pt idx="228">
                  <c:v>0.2</c:v>
                </c:pt>
                <c:pt idx="229">
                  <c:v>0.2</c:v>
                </c:pt>
                <c:pt idx="230">
                  <c:v>0.15</c:v>
                </c:pt>
                <c:pt idx="231">
                  <c:v>0.2</c:v>
                </c:pt>
                <c:pt idx="232">
                  <c:v>0.05</c:v>
                </c:pt>
                <c:pt idx="233">
                  <c:v>0.2</c:v>
                </c:pt>
                <c:pt idx="234">
                  <c:v>0.25</c:v>
                </c:pt>
                <c:pt idx="235">
                  <c:v>0.05</c:v>
                </c:pt>
                <c:pt idx="236">
                  <c:v>0.2</c:v>
                </c:pt>
                <c:pt idx="237">
                  <c:v>0.25</c:v>
                </c:pt>
                <c:pt idx="238">
                  <c:v>0.2</c:v>
                </c:pt>
                <c:pt idx="239">
                  <c:v>0.25</c:v>
                </c:pt>
                <c:pt idx="240">
                  <c:v>0.2</c:v>
                </c:pt>
                <c:pt idx="241">
                  <c:v>0.15</c:v>
                </c:pt>
                <c:pt idx="242">
                  <c:v>0.05</c:v>
                </c:pt>
                <c:pt idx="243">
                  <c:v>0.15</c:v>
                </c:pt>
                <c:pt idx="244">
                  <c:v>0.2</c:v>
                </c:pt>
                <c:pt idx="245">
                  <c:v>0.2</c:v>
                </c:pt>
                <c:pt idx="246">
                  <c:v>0.2</c:v>
                </c:pt>
                <c:pt idx="247">
                  <c:v>0.25</c:v>
                </c:pt>
                <c:pt idx="248">
                  <c:v>0.1</c:v>
                </c:pt>
                <c:pt idx="249">
                  <c:v>0.2</c:v>
                </c:pt>
                <c:pt idx="250">
                  <c:v>0.2</c:v>
                </c:pt>
                <c:pt idx="251">
                  <c:v>0.25</c:v>
                </c:pt>
                <c:pt idx="252">
                  <c:v>0.1</c:v>
                </c:pt>
                <c:pt idx="253">
                  <c:v>0.25</c:v>
                </c:pt>
                <c:pt idx="254">
                  <c:v>0.05</c:v>
                </c:pt>
                <c:pt idx="255">
                  <c:v>0.1</c:v>
                </c:pt>
                <c:pt idx="256">
                  <c:v>0.1</c:v>
                </c:pt>
                <c:pt idx="257">
                  <c:v>0.2</c:v>
                </c:pt>
                <c:pt idx="258">
                  <c:v>0.15</c:v>
                </c:pt>
                <c:pt idx="259">
                  <c:v>0.15</c:v>
                </c:pt>
                <c:pt idx="260">
                  <c:v>0.1</c:v>
                </c:pt>
                <c:pt idx="261">
                  <c:v>0.25</c:v>
                </c:pt>
                <c:pt idx="262">
                  <c:v>0.05</c:v>
                </c:pt>
                <c:pt idx="263">
                  <c:v>0.1</c:v>
                </c:pt>
                <c:pt idx="264">
                  <c:v>0.15</c:v>
                </c:pt>
                <c:pt idx="265">
                  <c:v>0.15</c:v>
                </c:pt>
                <c:pt idx="266">
                  <c:v>0.25</c:v>
                </c:pt>
                <c:pt idx="267">
                  <c:v>0.2</c:v>
                </c:pt>
                <c:pt idx="268">
                  <c:v>0.25</c:v>
                </c:pt>
                <c:pt idx="269">
                  <c:v>0.1</c:v>
                </c:pt>
                <c:pt idx="270">
                  <c:v>0.2</c:v>
                </c:pt>
                <c:pt idx="271">
                  <c:v>0.05</c:v>
                </c:pt>
                <c:pt idx="272">
                  <c:v>0.1</c:v>
                </c:pt>
                <c:pt idx="273">
                  <c:v>0.15</c:v>
                </c:pt>
                <c:pt idx="274">
                  <c:v>0.25</c:v>
                </c:pt>
                <c:pt idx="275">
                  <c:v>0.05</c:v>
                </c:pt>
                <c:pt idx="276">
                  <c:v>0.2</c:v>
                </c:pt>
                <c:pt idx="277">
                  <c:v>0.2</c:v>
                </c:pt>
                <c:pt idx="278">
                  <c:v>0.2</c:v>
                </c:pt>
                <c:pt idx="279">
                  <c:v>0.2</c:v>
                </c:pt>
                <c:pt idx="280">
                  <c:v>0.2</c:v>
                </c:pt>
                <c:pt idx="281">
                  <c:v>0.15</c:v>
                </c:pt>
                <c:pt idx="282">
                  <c:v>0.1</c:v>
                </c:pt>
                <c:pt idx="283">
                  <c:v>0.1</c:v>
                </c:pt>
                <c:pt idx="284">
                  <c:v>0.1</c:v>
                </c:pt>
                <c:pt idx="285">
                  <c:v>0.15</c:v>
                </c:pt>
                <c:pt idx="286">
                  <c:v>0.2</c:v>
                </c:pt>
                <c:pt idx="287">
                  <c:v>0.15</c:v>
                </c:pt>
                <c:pt idx="288">
                  <c:v>0.25</c:v>
                </c:pt>
                <c:pt idx="289">
                  <c:v>0.15</c:v>
                </c:pt>
                <c:pt idx="290">
                  <c:v>0.05</c:v>
                </c:pt>
                <c:pt idx="291">
                  <c:v>0.25</c:v>
                </c:pt>
                <c:pt idx="292">
                  <c:v>0.2</c:v>
                </c:pt>
                <c:pt idx="293">
                  <c:v>0.2</c:v>
                </c:pt>
                <c:pt idx="294">
                  <c:v>0.1</c:v>
                </c:pt>
                <c:pt idx="295">
                  <c:v>0.25</c:v>
                </c:pt>
                <c:pt idx="296">
                  <c:v>0.2</c:v>
                </c:pt>
                <c:pt idx="297">
                  <c:v>0.15</c:v>
                </c:pt>
                <c:pt idx="298">
                  <c:v>0.05</c:v>
                </c:pt>
                <c:pt idx="299">
                  <c:v>0.2</c:v>
                </c:pt>
                <c:pt idx="300">
                  <c:v>0.1</c:v>
                </c:pt>
                <c:pt idx="301">
                  <c:v>0.05</c:v>
                </c:pt>
                <c:pt idx="302">
                  <c:v>0.15</c:v>
                </c:pt>
                <c:pt idx="303">
                  <c:v>0.1</c:v>
                </c:pt>
                <c:pt idx="304">
                  <c:v>0.05</c:v>
                </c:pt>
                <c:pt idx="305">
                  <c:v>0.1</c:v>
                </c:pt>
                <c:pt idx="306">
                  <c:v>0.2</c:v>
                </c:pt>
                <c:pt idx="307">
                  <c:v>0.1</c:v>
                </c:pt>
                <c:pt idx="308">
                  <c:v>0.05</c:v>
                </c:pt>
                <c:pt idx="309">
                  <c:v>0.05</c:v>
                </c:pt>
                <c:pt idx="310">
                  <c:v>0.2</c:v>
                </c:pt>
                <c:pt idx="311">
                  <c:v>0.25</c:v>
                </c:pt>
                <c:pt idx="312">
                  <c:v>0.25</c:v>
                </c:pt>
                <c:pt idx="313">
                  <c:v>0.05</c:v>
                </c:pt>
                <c:pt idx="314">
                  <c:v>0.05</c:v>
                </c:pt>
                <c:pt idx="315">
                  <c:v>0.05</c:v>
                </c:pt>
                <c:pt idx="316">
                  <c:v>0.1</c:v>
                </c:pt>
                <c:pt idx="317">
                  <c:v>0.2</c:v>
                </c:pt>
                <c:pt idx="318">
                  <c:v>0.1</c:v>
                </c:pt>
                <c:pt idx="319">
                  <c:v>0.2</c:v>
                </c:pt>
                <c:pt idx="320">
                  <c:v>0.1</c:v>
                </c:pt>
                <c:pt idx="321">
                  <c:v>0.25</c:v>
                </c:pt>
                <c:pt idx="322">
                  <c:v>0.25</c:v>
                </c:pt>
                <c:pt idx="323">
                  <c:v>0.2</c:v>
                </c:pt>
                <c:pt idx="324">
                  <c:v>0.25</c:v>
                </c:pt>
                <c:pt idx="325">
                  <c:v>0.05</c:v>
                </c:pt>
                <c:pt idx="326">
                  <c:v>0.25</c:v>
                </c:pt>
                <c:pt idx="327">
                  <c:v>0.05</c:v>
                </c:pt>
                <c:pt idx="328">
                  <c:v>0.05</c:v>
                </c:pt>
                <c:pt idx="329">
                  <c:v>0.1</c:v>
                </c:pt>
                <c:pt idx="330">
                  <c:v>0.05</c:v>
                </c:pt>
                <c:pt idx="331">
                  <c:v>0.2</c:v>
                </c:pt>
                <c:pt idx="332">
                  <c:v>0.05</c:v>
                </c:pt>
                <c:pt idx="333">
                  <c:v>0.15</c:v>
                </c:pt>
                <c:pt idx="334">
                  <c:v>0.05</c:v>
                </c:pt>
                <c:pt idx="335">
                  <c:v>0.2</c:v>
                </c:pt>
                <c:pt idx="336">
                  <c:v>0.2</c:v>
                </c:pt>
                <c:pt idx="337">
                  <c:v>0.2</c:v>
                </c:pt>
                <c:pt idx="338">
                  <c:v>0.2</c:v>
                </c:pt>
                <c:pt idx="339">
                  <c:v>0.1</c:v>
                </c:pt>
                <c:pt idx="340">
                  <c:v>0.1</c:v>
                </c:pt>
                <c:pt idx="341">
                  <c:v>0.1</c:v>
                </c:pt>
                <c:pt idx="342">
                  <c:v>0.1</c:v>
                </c:pt>
                <c:pt idx="343">
                  <c:v>0.2</c:v>
                </c:pt>
                <c:pt idx="344">
                  <c:v>0.2</c:v>
                </c:pt>
                <c:pt idx="345">
                  <c:v>0.1</c:v>
                </c:pt>
                <c:pt idx="346">
                  <c:v>0.1</c:v>
                </c:pt>
                <c:pt idx="347">
                  <c:v>0.1</c:v>
                </c:pt>
                <c:pt idx="348">
                  <c:v>0.25</c:v>
                </c:pt>
                <c:pt idx="349">
                  <c:v>0.2</c:v>
                </c:pt>
                <c:pt idx="350">
                  <c:v>0.15</c:v>
                </c:pt>
                <c:pt idx="351">
                  <c:v>0.05</c:v>
                </c:pt>
                <c:pt idx="352">
                  <c:v>0.1</c:v>
                </c:pt>
                <c:pt idx="353">
                  <c:v>0.05</c:v>
                </c:pt>
                <c:pt idx="354">
                  <c:v>0.1</c:v>
                </c:pt>
                <c:pt idx="355">
                  <c:v>0.15</c:v>
                </c:pt>
                <c:pt idx="356">
                  <c:v>0.15</c:v>
                </c:pt>
                <c:pt idx="357">
                  <c:v>0.1</c:v>
                </c:pt>
                <c:pt idx="358">
                  <c:v>0.05</c:v>
                </c:pt>
                <c:pt idx="359">
                  <c:v>0.05</c:v>
                </c:pt>
                <c:pt idx="360">
                  <c:v>0.05</c:v>
                </c:pt>
                <c:pt idx="361">
                  <c:v>0.25</c:v>
                </c:pt>
                <c:pt idx="362">
                  <c:v>0.1</c:v>
                </c:pt>
                <c:pt idx="363">
                  <c:v>0.15</c:v>
                </c:pt>
                <c:pt idx="364">
                  <c:v>0.1</c:v>
                </c:pt>
                <c:pt idx="365">
                  <c:v>0.1</c:v>
                </c:pt>
                <c:pt idx="366">
                  <c:v>0.15</c:v>
                </c:pt>
                <c:pt idx="367">
                  <c:v>0.05</c:v>
                </c:pt>
                <c:pt idx="368">
                  <c:v>0.25</c:v>
                </c:pt>
                <c:pt idx="369">
                  <c:v>0.2</c:v>
                </c:pt>
                <c:pt idx="370">
                  <c:v>0.15</c:v>
                </c:pt>
                <c:pt idx="371">
                  <c:v>0.15</c:v>
                </c:pt>
                <c:pt idx="372">
                  <c:v>0.2</c:v>
                </c:pt>
                <c:pt idx="373">
                  <c:v>0.15</c:v>
                </c:pt>
                <c:pt idx="374">
                  <c:v>0.15</c:v>
                </c:pt>
                <c:pt idx="375">
                  <c:v>0.2</c:v>
                </c:pt>
                <c:pt idx="376">
                  <c:v>0.15</c:v>
                </c:pt>
                <c:pt idx="377">
                  <c:v>0.05</c:v>
                </c:pt>
                <c:pt idx="378">
                  <c:v>0.25</c:v>
                </c:pt>
                <c:pt idx="379">
                  <c:v>0.05</c:v>
                </c:pt>
                <c:pt idx="380">
                  <c:v>0.1</c:v>
                </c:pt>
                <c:pt idx="381">
                  <c:v>0.2</c:v>
                </c:pt>
                <c:pt idx="382">
                  <c:v>0.25</c:v>
                </c:pt>
                <c:pt idx="383">
                  <c:v>0.05</c:v>
                </c:pt>
                <c:pt idx="384">
                  <c:v>0.1</c:v>
                </c:pt>
                <c:pt idx="385">
                  <c:v>0.15</c:v>
                </c:pt>
                <c:pt idx="386">
                  <c:v>0.2</c:v>
                </c:pt>
                <c:pt idx="387">
                  <c:v>0.25</c:v>
                </c:pt>
                <c:pt idx="388">
                  <c:v>0.1</c:v>
                </c:pt>
                <c:pt idx="389">
                  <c:v>0.15</c:v>
                </c:pt>
                <c:pt idx="390">
                  <c:v>0.15</c:v>
                </c:pt>
                <c:pt idx="391">
                  <c:v>0.05</c:v>
                </c:pt>
                <c:pt idx="392">
                  <c:v>0.2</c:v>
                </c:pt>
                <c:pt idx="393">
                  <c:v>0.2</c:v>
                </c:pt>
                <c:pt idx="394">
                  <c:v>0.05</c:v>
                </c:pt>
                <c:pt idx="395">
                  <c:v>0.05</c:v>
                </c:pt>
                <c:pt idx="396">
                  <c:v>0.2</c:v>
                </c:pt>
                <c:pt idx="397">
                  <c:v>0.2</c:v>
                </c:pt>
                <c:pt idx="398">
                  <c:v>0.15</c:v>
                </c:pt>
                <c:pt idx="399">
                  <c:v>0.1</c:v>
                </c:pt>
                <c:pt idx="400">
                  <c:v>0.1</c:v>
                </c:pt>
                <c:pt idx="401">
                  <c:v>0.05</c:v>
                </c:pt>
                <c:pt idx="402">
                  <c:v>0.25</c:v>
                </c:pt>
                <c:pt idx="403">
                  <c:v>0.25</c:v>
                </c:pt>
                <c:pt idx="404">
                  <c:v>0.05</c:v>
                </c:pt>
                <c:pt idx="405">
                  <c:v>0.2</c:v>
                </c:pt>
                <c:pt idx="406">
                  <c:v>0.1</c:v>
                </c:pt>
                <c:pt idx="407">
                  <c:v>0.25</c:v>
                </c:pt>
                <c:pt idx="408">
                  <c:v>0.25</c:v>
                </c:pt>
                <c:pt idx="409">
                  <c:v>0.25</c:v>
                </c:pt>
                <c:pt idx="410">
                  <c:v>0.05</c:v>
                </c:pt>
                <c:pt idx="411">
                  <c:v>0.05</c:v>
                </c:pt>
                <c:pt idx="412">
                  <c:v>0.05</c:v>
                </c:pt>
                <c:pt idx="413">
                  <c:v>0.25</c:v>
                </c:pt>
                <c:pt idx="414">
                  <c:v>0.1</c:v>
                </c:pt>
                <c:pt idx="415">
                  <c:v>0.2</c:v>
                </c:pt>
                <c:pt idx="416">
                  <c:v>0.2</c:v>
                </c:pt>
                <c:pt idx="417">
                  <c:v>0.1</c:v>
                </c:pt>
                <c:pt idx="418">
                  <c:v>0.25</c:v>
                </c:pt>
                <c:pt idx="419">
                  <c:v>0.1</c:v>
                </c:pt>
                <c:pt idx="420">
                  <c:v>0.25</c:v>
                </c:pt>
                <c:pt idx="421">
                  <c:v>0.05</c:v>
                </c:pt>
                <c:pt idx="422">
                  <c:v>0.1</c:v>
                </c:pt>
                <c:pt idx="423">
                  <c:v>0.05</c:v>
                </c:pt>
                <c:pt idx="424">
                  <c:v>0.2</c:v>
                </c:pt>
                <c:pt idx="425">
                  <c:v>0.25</c:v>
                </c:pt>
                <c:pt idx="426">
                  <c:v>0.05</c:v>
                </c:pt>
                <c:pt idx="427">
                  <c:v>0.05</c:v>
                </c:pt>
                <c:pt idx="428">
                  <c:v>0.2</c:v>
                </c:pt>
                <c:pt idx="429">
                  <c:v>0.05</c:v>
                </c:pt>
                <c:pt idx="430">
                  <c:v>0.05</c:v>
                </c:pt>
                <c:pt idx="431">
                  <c:v>0.1</c:v>
                </c:pt>
                <c:pt idx="432">
                  <c:v>0.2</c:v>
                </c:pt>
                <c:pt idx="433">
                  <c:v>0.05</c:v>
                </c:pt>
                <c:pt idx="434">
                  <c:v>0.2</c:v>
                </c:pt>
                <c:pt idx="435">
                  <c:v>0.2</c:v>
                </c:pt>
                <c:pt idx="436">
                  <c:v>0.25</c:v>
                </c:pt>
                <c:pt idx="437">
                  <c:v>0.05</c:v>
                </c:pt>
                <c:pt idx="438">
                  <c:v>0.2</c:v>
                </c:pt>
                <c:pt idx="439">
                  <c:v>0.1</c:v>
                </c:pt>
                <c:pt idx="440">
                  <c:v>0.2</c:v>
                </c:pt>
                <c:pt idx="441">
                  <c:v>0.25</c:v>
                </c:pt>
                <c:pt idx="442">
                  <c:v>0.25</c:v>
                </c:pt>
                <c:pt idx="443">
                  <c:v>0.1</c:v>
                </c:pt>
                <c:pt idx="444">
                  <c:v>0.2</c:v>
                </c:pt>
                <c:pt idx="445">
                  <c:v>0.1</c:v>
                </c:pt>
                <c:pt idx="446">
                  <c:v>0.05</c:v>
                </c:pt>
                <c:pt idx="447">
                  <c:v>0.05</c:v>
                </c:pt>
                <c:pt idx="448">
                  <c:v>0.05</c:v>
                </c:pt>
                <c:pt idx="449">
                  <c:v>0.2</c:v>
                </c:pt>
                <c:pt idx="450">
                  <c:v>0.1</c:v>
                </c:pt>
                <c:pt idx="451">
                  <c:v>0.2</c:v>
                </c:pt>
                <c:pt idx="452">
                  <c:v>0.05</c:v>
                </c:pt>
                <c:pt idx="453">
                  <c:v>0.25</c:v>
                </c:pt>
                <c:pt idx="454">
                  <c:v>0.25</c:v>
                </c:pt>
                <c:pt idx="455">
                  <c:v>0.1</c:v>
                </c:pt>
                <c:pt idx="456">
                  <c:v>0.25</c:v>
                </c:pt>
                <c:pt idx="457">
                  <c:v>0.05</c:v>
                </c:pt>
                <c:pt idx="458">
                  <c:v>0.05</c:v>
                </c:pt>
                <c:pt idx="459">
                  <c:v>0.1</c:v>
                </c:pt>
                <c:pt idx="460">
                  <c:v>0.2</c:v>
                </c:pt>
                <c:pt idx="461">
                  <c:v>0.25</c:v>
                </c:pt>
                <c:pt idx="462">
                  <c:v>0.1</c:v>
                </c:pt>
                <c:pt idx="463">
                  <c:v>0.2</c:v>
                </c:pt>
                <c:pt idx="464">
                  <c:v>0.1</c:v>
                </c:pt>
                <c:pt idx="465">
                  <c:v>0.2</c:v>
                </c:pt>
                <c:pt idx="466">
                  <c:v>0.2</c:v>
                </c:pt>
                <c:pt idx="467">
                  <c:v>0.2</c:v>
                </c:pt>
                <c:pt idx="468">
                  <c:v>0.05</c:v>
                </c:pt>
                <c:pt idx="469">
                  <c:v>0.25</c:v>
                </c:pt>
                <c:pt idx="470">
                  <c:v>0.05</c:v>
                </c:pt>
                <c:pt idx="471">
                  <c:v>0.1</c:v>
                </c:pt>
                <c:pt idx="472">
                  <c:v>0.25</c:v>
                </c:pt>
                <c:pt idx="473">
                  <c:v>0.1</c:v>
                </c:pt>
                <c:pt idx="474">
                  <c:v>0.1</c:v>
                </c:pt>
                <c:pt idx="475">
                  <c:v>0.1</c:v>
                </c:pt>
                <c:pt idx="476">
                  <c:v>0.25</c:v>
                </c:pt>
                <c:pt idx="477">
                  <c:v>0.2</c:v>
                </c:pt>
                <c:pt idx="478">
                  <c:v>0.1</c:v>
                </c:pt>
                <c:pt idx="479">
                  <c:v>0.25</c:v>
                </c:pt>
                <c:pt idx="480">
                  <c:v>0.1</c:v>
                </c:pt>
                <c:pt idx="481">
                  <c:v>0.2</c:v>
                </c:pt>
                <c:pt idx="482">
                  <c:v>0.2</c:v>
                </c:pt>
                <c:pt idx="483">
                  <c:v>0.1</c:v>
                </c:pt>
                <c:pt idx="484">
                  <c:v>0.1</c:v>
                </c:pt>
                <c:pt idx="485">
                  <c:v>0.05</c:v>
                </c:pt>
                <c:pt idx="486">
                  <c:v>0.05</c:v>
                </c:pt>
                <c:pt idx="487">
                  <c:v>0.2</c:v>
                </c:pt>
                <c:pt idx="488">
                  <c:v>0.05</c:v>
                </c:pt>
                <c:pt idx="489">
                  <c:v>0.1</c:v>
                </c:pt>
                <c:pt idx="490">
                  <c:v>0.05</c:v>
                </c:pt>
                <c:pt idx="491">
                  <c:v>0.25</c:v>
                </c:pt>
                <c:pt idx="492">
                  <c:v>0.1</c:v>
                </c:pt>
                <c:pt idx="493">
                  <c:v>0.25</c:v>
                </c:pt>
                <c:pt idx="494">
                  <c:v>0.05</c:v>
                </c:pt>
                <c:pt idx="495">
                  <c:v>0.05</c:v>
                </c:pt>
                <c:pt idx="496">
                  <c:v>0.2</c:v>
                </c:pt>
                <c:pt idx="497">
                  <c:v>0.05</c:v>
                </c:pt>
                <c:pt idx="498">
                  <c:v>0.25</c:v>
                </c:pt>
                <c:pt idx="499">
                  <c:v>0.05</c:v>
                </c:pt>
                <c:pt idx="500">
                  <c:v>0.2</c:v>
                </c:pt>
                <c:pt idx="501">
                  <c:v>0.1</c:v>
                </c:pt>
                <c:pt idx="502">
                  <c:v>0.2</c:v>
                </c:pt>
                <c:pt idx="503">
                  <c:v>0.25</c:v>
                </c:pt>
                <c:pt idx="504">
                  <c:v>0.1</c:v>
                </c:pt>
                <c:pt idx="505">
                  <c:v>0.05</c:v>
                </c:pt>
                <c:pt idx="506">
                  <c:v>0.05</c:v>
                </c:pt>
                <c:pt idx="507">
                  <c:v>0.2</c:v>
                </c:pt>
                <c:pt idx="508">
                  <c:v>0.2</c:v>
                </c:pt>
                <c:pt idx="509">
                  <c:v>0.1</c:v>
                </c:pt>
                <c:pt idx="510">
                  <c:v>0.05</c:v>
                </c:pt>
                <c:pt idx="511">
                  <c:v>0.2</c:v>
                </c:pt>
                <c:pt idx="512">
                  <c:v>0.05</c:v>
                </c:pt>
                <c:pt idx="513">
                  <c:v>0.1</c:v>
                </c:pt>
                <c:pt idx="514">
                  <c:v>0.25</c:v>
                </c:pt>
                <c:pt idx="515">
                  <c:v>0.2</c:v>
                </c:pt>
                <c:pt idx="516">
                  <c:v>0.2</c:v>
                </c:pt>
                <c:pt idx="517">
                  <c:v>0.1</c:v>
                </c:pt>
                <c:pt idx="518">
                  <c:v>0.2</c:v>
                </c:pt>
                <c:pt idx="519">
                  <c:v>0.2</c:v>
                </c:pt>
                <c:pt idx="520">
                  <c:v>0.2</c:v>
                </c:pt>
                <c:pt idx="521">
                  <c:v>0.05</c:v>
                </c:pt>
                <c:pt idx="522">
                  <c:v>0.1</c:v>
                </c:pt>
                <c:pt idx="523">
                  <c:v>0.05</c:v>
                </c:pt>
                <c:pt idx="524">
                  <c:v>0.1</c:v>
                </c:pt>
                <c:pt idx="525">
                  <c:v>0.2</c:v>
                </c:pt>
                <c:pt idx="526">
                  <c:v>0.2</c:v>
                </c:pt>
                <c:pt idx="527">
                  <c:v>0.05</c:v>
                </c:pt>
                <c:pt idx="528">
                  <c:v>0.1</c:v>
                </c:pt>
                <c:pt idx="529">
                  <c:v>0.25</c:v>
                </c:pt>
                <c:pt idx="530">
                  <c:v>0.2</c:v>
                </c:pt>
                <c:pt idx="531">
                  <c:v>0.2</c:v>
                </c:pt>
                <c:pt idx="532">
                  <c:v>0.25</c:v>
                </c:pt>
                <c:pt idx="533">
                  <c:v>0.1</c:v>
                </c:pt>
                <c:pt idx="534">
                  <c:v>0.2</c:v>
                </c:pt>
                <c:pt idx="535">
                  <c:v>0.2</c:v>
                </c:pt>
                <c:pt idx="536">
                  <c:v>0.2</c:v>
                </c:pt>
                <c:pt idx="537">
                  <c:v>0.25</c:v>
                </c:pt>
                <c:pt idx="538">
                  <c:v>0.1</c:v>
                </c:pt>
                <c:pt idx="539">
                  <c:v>0.05</c:v>
                </c:pt>
                <c:pt idx="540">
                  <c:v>0.25</c:v>
                </c:pt>
                <c:pt idx="541">
                  <c:v>0.25</c:v>
                </c:pt>
                <c:pt idx="542">
                  <c:v>0.05</c:v>
                </c:pt>
                <c:pt idx="543">
                  <c:v>0.2</c:v>
                </c:pt>
                <c:pt idx="544">
                  <c:v>0.25</c:v>
                </c:pt>
                <c:pt idx="545">
                  <c:v>0.2</c:v>
                </c:pt>
                <c:pt idx="546">
                  <c:v>0.05</c:v>
                </c:pt>
                <c:pt idx="547">
                  <c:v>0.05</c:v>
                </c:pt>
                <c:pt idx="548">
                  <c:v>0.25</c:v>
                </c:pt>
                <c:pt idx="549">
                  <c:v>0.2</c:v>
                </c:pt>
                <c:pt idx="550">
                  <c:v>0.25</c:v>
                </c:pt>
                <c:pt idx="551">
                  <c:v>0.05</c:v>
                </c:pt>
                <c:pt idx="552">
                  <c:v>0.05</c:v>
                </c:pt>
                <c:pt idx="553">
                  <c:v>0.1</c:v>
                </c:pt>
                <c:pt idx="554">
                  <c:v>0.05</c:v>
                </c:pt>
                <c:pt idx="555">
                  <c:v>0.2</c:v>
                </c:pt>
                <c:pt idx="556">
                  <c:v>0.05</c:v>
                </c:pt>
                <c:pt idx="557">
                  <c:v>0.05</c:v>
                </c:pt>
                <c:pt idx="558">
                  <c:v>0.05</c:v>
                </c:pt>
                <c:pt idx="559">
                  <c:v>0.1</c:v>
                </c:pt>
                <c:pt idx="560">
                  <c:v>0.25</c:v>
                </c:pt>
                <c:pt idx="561">
                  <c:v>0.25</c:v>
                </c:pt>
                <c:pt idx="562">
                  <c:v>0.05</c:v>
                </c:pt>
                <c:pt idx="563">
                  <c:v>0.1</c:v>
                </c:pt>
                <c:pt idx="564">
                  <c:v>0.1</c:v>
                </c:pt>
                <c:pt idx="565">
                  <c:v>0.1</c:v>
                </c:pt>
                <c:pt idx="566">
                  <c:v>0.25</c:v>
                </c:pt>
                <c:pt idx="567">
                  <c:v>0.25</c:v>
                </c:pt>
                <c:pt idx="568">
                  <c:v>0.1</c:v>
                </c:pt>
                <c:pt idx="569">
                  <c:v>0.2</c:v>
                </c:pt>
                <c:pt idx="570">
                  <c:v>0.2</c:v>
                </c:pt>
                <c:pt idx="571">
                  <c:v>0.25</c:v>
                </c:pt>
                <c:pt idx="572">
                  <c:v>0.25</c:v>
                </c:pt>
                <c:pt idx="573">
                  <c:v>0.2</c:v>
                </c:pt>
                <c:pt idx="574">
                  <c:v>0.2</c:v>
                </c:pt>
                <c:pt idx="575">
                  <c:v>0.2</c:v>
                </c:pt>
                <c:pt idx="576">
                  <c:v>0.2</c:v>
                </c:pt>
                <c:pt idx="577">
                  <c:v>0.1</c:v>
                </c:pt>
                <c:pt idx="578">
                  <c:v>0.1</c:v>
                </c:pt>
                <c:pt idx="579">
                  <c:v>0.2</c:v>
                </c:pt>
                <c:pt idx="580">
                  <c:v>0.1</c:v>
                </c:pt>
                <c:pt idx="581">
                  <c:v>0.05</c:v>
                </c:pt>
                <c:pt idx="582">
                  <c:v>0.05</c:v>
                </c:pt>
                <c:pt idx="583">
                  <c:v>0.25</c:v>
                </c:pt>
                <c:pt idx="584">
                  <c:v>0.25</c:v>
                </c:pt>
                <c:pt idx="585">
                  <c:v>0.25</c:v>
                </c:pt>
                <c:pt idx="586">
                  <c:v>0.1</c:v>
                </c:pt>
                <c:pt idx="587">
                  <c:v>0.2</c:v>
                </c:pt>
                <c:pt idx="588">
                  <c:v>0.25</c:v>
                </c:pt>
                <c:pt idx="589">
                  <c:v>0.05</c:v>
                </c:pt>
                <c:pt idx="590">
                  <c:v>0.25</c:v>
                </c:pt>
                <c:pt idx="591">
                  <c:v>0.2</c:v>
                </c:pt>
                <c:pt idx="592">
                  <c:v>0.05</c:v>
                </c:pt>
                <c:pt idx="593">
                  <c:v>0.05</c:v>
                </c:pt>
                <c:pt idx="594">
                  <c:v>0.2</c:v>
                </c:pt>
                <c:pt idx="595">
                  <c:v>0.25</c:v>
                </c:pt>
                <c:pt idx="596">
                  <c:v>0.2</c:v>
                </c:pt>
                <c:pt idx="597">
                  <c:v>0.05</c:v>
                </c:pt>
                <c:pt idx="598">
                  <c:v>0.2</c:v>
                </c:pt>
                <c:pt idx="599">
                  <c:v>0.25</c:v>
                </c:pt>
                <c:pt idx="600">
                  <c:v>0.05</c:v>
                </c:pt>
                <c:pt idx="601">
                  <c:v>0.1</c:v>
                </c:pt>
                <c:pt idx="602">
                  <c:v>0.1</c:v>
                </c:pt>
                <c:pt idx="603">
                  <c:v>0.25</c:v>
                </c:pt>
                <c:pt idx="604">
                  <c:v>0.05</c:v>
                </c:pt>
                <c:pt idx="605">
                  <c:v>0.2</c:v>
                </c:pt>
                <c:pt idx="606">
                  <c:v>0.1</c:v>
                </c:pt>
                <c:pt idx="607">
                  <c:v>0.25</c:v>
                </c:pt>
                <c:pt idx="608">
                  <c:v>0.1</c:v>
                </c:pt>
                <c:pt idx="609">
                  <c:v>0.2</c:v>
                </c:pt>
                <c:pt idx="610">
                  <c:v>0.25</c:v>
                </c:pt>
                <c:pt idx="611">
                  <c:v>0.25</c:v>
                </c:pt>
                <c:pt idx="612">
                  <c:v>0.05</c:v>
                </c:pt>
                <c:pt idx="613">
                  <c:v>0.05</c:v>
                </c:pt>
                <c:pt idx="614">
                  <c:v>0.25</c:v>
                </c:pt>
                <c:pt idx="615">
                  <c:v>0.1</c:v>
                </c:pt>
                <c:pt idx="616">
                  <c:v>0.15</c:v>
                </c:pt>
                <c:pt idx="617">
                  <c:v>0.15</c:v>
                </c:pt>
                <c:pt idx="618">
                  <c:v>0.15</c:v>
                </c:pt>
                <c:pt idx="619">
                  <c:v>0.15</c:v>
                </c:pt>
                <c:pt idx="620">
                  <c:v>0.15</c:v>
                </c:pt>
                <c:pt idx="621">
                  <c:v>0.15</c:v>
                </c:pt>
                <c:pt idx="622">
                  <c:v>0.15</c:v>
                </c:pt>
                <c:pt idx="623">
                  <c:v>0.15</c:v>
                </c:pt>
                <c:pt idx="624">
                  <c:v>0.15</c:v>
                </c:pt>
                <c:pt idx="625">
                  <c:v>0.15</c:v>
                </c:pt>
                <c:pt idx="626">
                  <c:v>0.15</c:v>
                </c:pt>
                <c:pt idx="627">
                  <c:v>0.15</c:v>
                </c:pt>
                <c:pt idx="628">
                  <c:v>0.15</c:v>
                </c:pt>
                <c:pt idx="629">
                  <c:v>0.15</c:v>
                </c:pt>
                <c:pt idx="630">
                  <c:v>0.15</c:v>
                </c:pt>
                <c:pt idx="631">
                  <c:v>0.15</c:v>
                </c:pt>
                <c:pt idx="632">
                  <c:v>0.15</c:v>
                </c:pt>
                <c:pt idx="633">
                  <c:v>0.15</c:v>
                </c:pt>
                <c:pt idx="634">
                  <c:v>0.15</c:v>
                </c:pt>
                <c:pt idx="635">
                  <c:v>0.15</c:v>
                </c:pt>
                <c:pt idx="636">
                  <c:v>0.15</c:v>
                </c:pt>
                <c:pt idx="637">
                  <c:v>0.15</c:v>
                </c:pt>
                <c:pt idx="638">
                  <c:v>0.15</c:v>
                </c:pt>
                <c:pt idx="639">
                  <c:v>0.15</c:v>
                </c:pt>
                <c:pt idx="640">
                  <c:v>0.15</c:v>
                </c:pt>
                <c:pt idx="641">
                  <c:v>0.15</c:v>
                </c:pt>
                <c:pt idx="642">
                  <c:v>0.15</c:v>
                </c:pt>
                <c:pt idx="643">
                  <c:v>0.15</c:v>
                </c:pt>
                <c:pt idx="644">
                  <c:v>0.15</c:v>
                </c:pt>
                <c:pt idx="645">
                  <c:v>0.15</c:v>
                </c:pt>
                <c:pt idx="646">
                  <c:v>0.15</c:v>
                </c:pt>
                <c:pt idx="647">
                  <c:v>0.15</c:v>
                </c:pt>
                <c:pt idx="648">
                  <c:v>0.15</c:v>
                </c:pt>
                <c:pt idx="649">
                  <c:v>0.15</c:v>
                </c:pt>
                <c:pt idx="650">
                  <c:v>0.15</c:v>
                </c:pt>
                <c:pt idx="651">
                  <c:v>0.15</c:v>
                </c:pt>
                <c:pt idx="652">
                  <c:v>0.15</c:v>
                </c:pt>
                <c:pt idx="653">
                  <c:v>0.15</c:v>
                </c:pt>
                <c:pt idx="654">
                  <c:v>0.15</c:v>
                </c:pt>
                <c:pt idx="655">
                  <c:v>0.15</c:v>
                </c:pt>
                <c:pt idx="656">
                  <c:v>0.15</c:v>
                </c:pt>
                <c:pt idx="657">
                  <c:v>0.15</c:v>
                </c:pt>
                <c:pt idx="658">
                  <c:v>0.15</c:v>
                </c:pt>
                <c:pt idx="659">
                  <c:v>0.15</c:v>
                </c:pt>
                <c:pt idx="660">
                  <c:v>0.15</c:v>
                </c:pt>
                <c:pt idx="661">
                  <c:v>0.15</c:v>
                </c:pt>
                <c:pt idx="662">
                  <c:v>0.15</c:v>
                </c:pt>
                <c:pt idx="663">
                  <c:v>0.15</c:v>
                </c:pt>
                <c:pt idx="664">
                  <c:v>0.15</c:v>
                </c:pt>
                <c:pt idx="665">
                  <c:v>0.15</c:v>
                </c:pt>
                <c:pt idx="666">
                  <c:v>0.15</c:v>
                </c:pt>
                <c:pt idx="667">
                  <c:v>0.15</c:v>
                </c:pt>
                <c:pt idx="668">
                  <c:v>0.15</c:v>
                </c:pt>
                <c:pt idx="669">
                  <c:v>0.15</c:v>
                </c:pt>
                <c:pt idx="670">
                  <c:v>0.15</c:v>
                </c:pt>
                <c:pt idx="671">
                  <c:v>0.15</c:v>
                </c:pt>
                <c:pt idx="672">
                  <c:v>0.15</c:v>
                </c:pt>
                <c:pt idx="673">
                  <c:v>0.15</c:v>
                </c:pt>
                <c:pt idx="674">
                  <c:v>0.15</c:v>
                </c:pt>
                <c:pt idx="675">
                  <c:v>0.15</c:v>
                </c:pt>
                <c:pt idx="676">
                  <c:v>0.15</c:v>
                </c:pt>
                <c:pt idx="677">
                  <c:v>0.15</c:v>
                </c:pt>
                <c:pt idx="678">
                  <c:v>0.15</c:v>
                </c:pt>
                <c:pt idx="679">
                  <c:v>0.15</c:v>
                </c:pt>
                <c:pt idx="680">
                  <c:v>0.15</c:v>
                </c:pt>
                <c:pt idx="681">
                  <c:v>0.15</c:v>
                </c:pt>
                <c:pt idx="682">
                  <c:v>0.15</c:v>
                </c:pt>
                <c:pt idx="683">
                  <c:v>0.15</c:v>
                </c:pt>
                <c:pt idx="684">
                  <c:v>0.15</c:v>
                </c:pt>
                <c:pt idx="685">
                  <c:v>0.15</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0.25</c:v>
                </c:pt>
                <c:pt idx="886">
                  <c:v>0.1</c:v>
                </c:pt>
                <c:pt idx="887">
                  <c:v>0.05</c:v>
                </c:pt>
                <c:pt idx="888">
                  <c:v>0.25</c:v>
                </c:pt>
                <c:pt idx="889">
                  <c:v>0.05</c:v>
                </c:pt>
                <c:pt idx="890">
                  <c:v>0.25</c:v>
                </c:pt>
                <c:pt idx="891">
                  <c:v>0.15</c:v>
                </c:pt>
                <c:pt idx="892">
                  <c:v>0.2</c:v>
                </c:pt>
                <c:pt idx="893">
                  <c:v>0.05</c:v>
                </c:pt>
                <c:pt idx="894">
                  <c:v>0.05</c:v>
                </c:pt>
                <c:pt idx="895">
                  <c:v>0.05</c:v>
                </c:pt>
                <c:pt idx="896">
                  <c:v>0.05</c:v>
                </c:pt>
                <c:pt idx="897">
                  <c:v>0.2</c:v>
                </c:pt>
                <c:pt idx="898">
                  <c:v>0.25</c:v>
                </c:pt>
                <c:pt idx="899">
                  <c:v>0.15</c:v>
                </c:pt>
                <c:pt idx="900">
                  <c:v>0.1</c:v>
                </c:pt>
                <c:pt idx="901">
                  <c:v>0.15</c:v>
                </c:pt>
                <c:pt idx="902">
                  <c:v>0.05</c:v>
                </c:pt>
                <c:pt idx="903">
                  <c:v>0.25</c:v>
                </c:pt>
                <c:pt idx="904">
                  <c:v>0.1</c:v>
                </c:pt>
                <c:pt idx="905">
                  <c:v>0.05</c:v>
                </c:pt>
                <c:pt idx="906">
                  <c:v>0.2</c:v>
                </c:pt>
                <c:pt idx="907">
                  <c:v>0.25</c:v>
                </c:pt>
                <c:pt idx="908">
                  <c:v>0.25</c:v>
                </c:pt>
                <c:pt idx="909">
                  <c:v>0.15</c:v>
                </c:pt>
                <c:pt idx="910">
                  <c:v>0.1</c:v>
                </c:pt>
                <c:pt idx="911">
                  <c:v>0.05</c:v>
                </c:pt>
                <c:pt idx="912">
                  <c:v>0.1</c:v>
                </c:pt>
                <c:pt idx="913">
                  <c:v>0.15</c:v>
                </c:pt>
                <c:pt idx="914">
                  <c:v>0.05</c:v>
                </c:pt>
                <c:pt idx="915">
                  <c:v>0.1</c:v>
                </c:pt>
                <c:pt idx="916">
                  <c:v>0.25</c:v>
                </c:pt>
                <c:pt idx="917">
                  <c:v>0.25</c:v>
                </c:pt>
                <c:pt idx="918">
                  <c:v>0.2</c:v>
                </c:pt>
                <c:pt idx="919">
                  <c:v>0.2</c:v>
                </c:pt>
                <c:pt idx="920">
                  <c:v>0.1</c:v>
                </c:pt>
                <c:pt idx="921">
                  <c:v>0.05</c:v>
                </c:pt>
                <c:pt idx="922">
                  <c:v>0.1</c:v>
                </c:pt>
                <c:pt idx="923">
                  <c:v>0.05</c:v>
                </c:pt>
                <c:pt idx="924">
                  <c:v>0.25</c:v>
                </c:pt>
                <c:pt idx="925">
                  <c:v>0.05</c:v>
                </c:pt>
                <c:pt idx="926">
                  <c:v>0.05</c:v>
                </c:pt>
                <c:pt idx="927">
                  <c:v>0.15</c:v>
                </c:pt>
                <c:pt idx="928">
                  <c:v>0.25</c:v>
                </c:pt>
                <c:pt idx="929">
                  <c:v>0.15</c:v>
                </c:pt>
                <c:pt idx="930">
                  <c:v>0.1</c:v>
                </c:pt>
                <c:pt idx="931">
                  <c:v>0.15</c:v>
                </c:pt>
                <c:pt idx="932">
                  <c:v>0.2</c:v>
                </c:pt>
                <c:pt idx="933">
                  <c:v>0.15</c:v>
                </c:pt>
                <c:pt idx="934">
                  <c:v>0.1</c:v>
                </c:pt>
                <c:pt idx="935">
                  <c:v>0.05</c:v>
                </c:pt>
                <c:pt idx="936">
                  <c:v>0.25</c:v>
                </c:pt>
                <c:pt idx="937">
                  <c:v>0.1</c:v>
                </c:pt>
                <c:pt idx="938">
                  <c:v>0.05</c:v>
                </c:pt>
                <c:pt idx="939">
                  <c:v>0.25</c:v>
                </c:pt>
                <c:pt idx="940">
                  <c:v>0.1</c:v>
                </c:pt>
                <c:pt idx="941">
                  <c:v>0.25</c:v>
                </c:pt>
                <c:pt idx="942">
                  <c:v>0.15</c:v>
                </c:pt>
                <c:pt idx="943">
                  <c:v>0.15</c:v>
                </c:pt>
                <c:pt idx="944">
                  <c:v>0.05</c:v>
                </c:pt>
                <c:pt idx="945">
                  <c:v>0.15</c:v>
                </c:pt>
                <c:pt idx="946">
                  <c:v>0.2</c:v>
                </c:pt>
                <c:pt idx="947">
                  <c:v>0.1</c:v>
                </c:pt>
                <c:pt idx="948">
                  <c:v>0.2</c:v>
                </c:pt>
                <c:pt idx="949">
                  <c:v>0.1</c:v>
                </c:pt>
                <c:pt idx="950">
                  <c:v>0.25</c:v>
                </c:pt>
                <c:pt idx="951">
                  <c:v>0.2</c:v>
                </c:pt>
                <c:pt idx="952">
                  <c:v>0.1</c:v>
                </c:pt>
                <c:pt idx="953">
                  <c:v>0.1</c:v>
                </c:pt>
                <c:pt idx="954">
                  <c:v>0.25</c:v>
                </c:pt>
                <c:pt idx="955">
                  <c:v>0.05</c:v>
                </c:pt>
                <c:pt idx="956">
                  <c:v>0.2</c:v>
                </c:pt>
                <c:pt idx="957">
                  <c:v>0.15</c:v>
                </c:pt>
                <c:pt idx="958">
                  <c:v>0.25</c:v>
                </c:pt>
                <c:pt idx="959">
                  <c:v>0.05</c:v>
                </c:pt>
                <c:pt idx="960">
                  <c:v>0.2</c:v>
                </c:pt>
                <c:pt idx="961">
                  <c:v>0.15</c:v>
                </c:pt>
                <c:pt idx="962">
                  <c:v>0.05</c:v>
                </c:pt>
                <c:pt idx="963">
                  <c:v>0.05</c:v>
                </c:pt>
                <c:pt idx="964">
                  <c:v>0.05</c:v>
                </c:pt>
                <c:pt idx="965">
                  <c:v>0.25</c:v>
                </c:pt>
                <c:pt idx="966">
                  <c:v>0.25</c:v>
                </c:pt>
                <c:pt idx="967">
                  <c:v>0.15</c:v>
                </c:pt>
                <c:pt idx="968">
                  <c:v>0.25</c:v>
                </c:pt>
                <c:pt idx="969">
                  <c:v>0.25</c:v>
                </c:pt>
                <c:pt idx="970">
                  <c:v>0.1</c:v>
                </c:pt>
                <c:pt idx="971">
                  <c:v>0.05</c:v>
                </c:pt>
                <c:pt idx="972">
                  <c:v>0.25</c:v>
                </c:pt>
                <c:pt idx="973">
                  <c:v>0.25</c:v>
                </c:pt>
                <c:pt idx="974">
                  <c:v>0.15</c:v>
                </c:pt>
                <c:pt idx="975">
                  <c:v>0.05</c:v>
                </c:pt>
                <c:pt idx="976">
                  <c:v>0.15</c:v>
                </c:pt>
                <c:pt idx="977">
                  <c:v>0.2</c:v>
                </c:pt>
                <c:pt idx="978">
                  <c:v>0.15</c:v>
                </c:pt>
                <c:pt idx="979">
                  <c:v>0.2</c:v>
                </c:pt>
                <c:pt idx="980">
                  <c:v>0.05</c:v>
                </c:pt>
                <c:pt idx="981">
                  <c:v>0.1</c:v>
                </c:pt>
                <c:pt idx="982">
                  <c:v>0.05</c:v>
                </c:pt>
                <c:pt idx="983">
                  <c:v>0.05</c:v>
                </c:pt>
                <c:pt idx="984">
                  <c:v>0.1</c:v>
                </c:pt>
                <c:pt idx="985">
                  <c:v>0.05</c:v>
                </c:pt>
                <c:pt idx="986">
                  <c:v>0.1</c:v>
                </c:pt>
                <c:pt idx="987">
                  <c:v>0.2</c:v>
                </c:pt>
                <c:pt idx="988">
                  <c:v>0.1</c:v>
                </c:pt>
                <c:pt idx="989">
                  <c:v>0.1</c:v>
                </c:pt>
                <c:pt idx="990">
                  <c:v>0.25</c:v>
                </c:pt>
                <c:pt idx="991">
                  <c:v>0.15</c:v>
                </c:pt>
                <c:pt idx="992">
                  <c:v>0.2</c:v>
                </c:pt>
                <c:pt idx="993">
                  <c:v>0.25</c:v>
                </c:pt>
                <c:pt idx="994">
                  <c:v>0.05</c:v>
                </c:pt>
                <c:pt idx="995">
                  <c:v>0.2</c:v>
                </c:pt>
                <c:pt idx="996">
                  <c:v>0.1</c:v>
                </c:pt>
                <c:pt idx="997">
                  <c:v>0.25</c:v>
                </c:pt>
                <c:pt idx="998">
                  <c:v>0.15</c:v>
                </c:pt>
                <c:pt idx="999">
                  <c:v>0.1</c:v>
                </c:pt>
                <c:pt idx="1000">
                  <c:v>0.25</c:v>
                </c:pt>
                <c:pt idx="1001">
                  <c:v>0.25</c:v>
                </c:pt>
                <c:pt idx="1002">
                  <c:v>0.25</c:v>
                </c:pt>
                <c:pt idx="1003">
                  <c:v>0.2</c:v>
                </c:pt>
                <c:pt idx="1004">
                  <c:v>0.15</c:v>
                </c:pt>
                <c:pt idx="1005">
                  <c:v>0.1</c:v>
                </c:pt>
                <c:pt idx="1006">
                  <c:v>0.1</c:v>
                </c:pt>
                <c:pt idx="1007">
                  <c:v>0.25</c:v>
                </c:pt>
                <c:pt idx="1008">
                  <c:v>0.2</c:v>
                </c:pt>
                <c:pt idx="1009">
                  <c:v>0.25</c:v>
                </c:pt>
                <c:pt idx="1010">
                  <c:v>0.05</c:v>
                </c:pt>
                <c:pt idx="1011">
                  <c:v>0.1</c:v>
                </c:pt>
                <c:pt idx="1012">
                  <c:v>0.1</c:v>
                </c:pt>
                <c:pt idx="1013">
                  <c:v>0.1</c:v>
                </c:pt>
                <c:pt idx="1014">
                  <c:v>0.2</c:v>
                </c:pt>
                <c:pt idx="1015">
                  <c:v>0.15</c:v>
                </c:pt>
                <c:pt idx="1016">
                  <c:v>0.15</c:v>
                </c:pt>
                <c:pt idx="1017">
                  <c:v>0.25</c:v>
                </c:pt>
                <c:pt idx="1018">
                  <c:v>0.1</c:v>
                </c:pt>
                <c:pt idx="1019">
                  <c:v>0.1</c:v>
                </c:pt>
                <c:pt idx="1020">
                  <c:v>0.05</c:v>
                </c:pt>
                <c:pt idx="1021">
                  <c:v>0.15</c:v>
                </c:pt>
                <c:pt idx="1022">
                  <c:v>0.2</c:v>
                </c:pt>
                <c:pt idx="1023">
                  <c:v>0.05</c:v>
                </c:pt>
                <c:pt idx="1024">
                  <c:v>0.2</c:v>
                </c:pt>
                <c:pt idx="1025">
                  <c:v>0.2</c:v>
                </c:pt>
                <c:pt idx="1026">
                  <c:v>0.2</c:v>
                </c:pt>
                <c:pt idx="1027">
                  <c:v>0.2</c:v>
                </c:pt>
                <c:pt idx="1028">
                  <c:v>0.2</c:v>
                </c:pt>
                <c:pt idx="1029">
                  <c:v>0.2</c:v>
                </c:pt>
                <c:pt idx="1030">
                  <c:v>0.2</c:v>
                </c:pt>
                <c:pt idx="1031">
                  <c:v>0.1</c:v>
                </c:pt>
                <c:pt idx="1032">
                  <c:v>0.1</c:v>
                </c:pt>
                <c:pt idx="1033">
                  <c:v>0.2</c:v>
                </c:pt>
                <c:pt idx="1034">
                  <c:v>0.2</c:v>
                </c:pt>
                <c:pt idx="1035">
                  <c:v>0.25</c:v>
                </c:pt>
                <c:pt idx="1036">
                  <c:v>0.15</c:v>
                </c:pt>
                <c:pt idx="1037">
                  <c:v>0.1</c:v>
                </c:pt>
                <c:pt idx="1038">
                  <c:v>0.05</c:v>
                </c:pt>
                <c:pt idx="1039">
                  <c:v>0.1</c:v>
                </c:pt>
                <c:pt idx="1040">
                  <c:v>0.1</c:v>
                </c:pt>
                <c:pt idx="1041">
                  <c:v>0.2</c:v>
                </c:pt>
                <c:pt idx="1042">
                  <c:v>0.05</c:v>
                </c:pt>
                <c:pt idx="1043">
                  <c:v>0.25</c:v>
                </c:pt>
                <c:pt idx="1044">
                  <c:v>0.25</c:v>
                </c:pt>
                <c:pt idx="1045">
                  <c:v>0.05</c:v>
                </c:pt>
                <c:pt idx="1046">
                  <c:v>0.15</c:v>
                </c:pt>
                <c:pt idx="1047">
                  <c:v>0.15</c:v>
                </c:pt>
                <c:pt idx="1048">
                  <c:v>0.2</c:v>
                </c:pt>
                <c:pt idx="1049">
                  <c:v>0.2</c:v>
                </c:pt>
                <c:pt idx="1050">
                  <c:v>0.15</c:v>
                </c:pt>
                <c:pt idx="1051">
                  <c:v>0.2</c:v>
                </c:pt>
                <c:pt idx="1052">
                  <c:v>0.2</c:v>
                </c:pt>
                <c:pt idx="1053">
                  <c:v>0.05</c:v>
                </c:pt>
                <c:pt idx="1054">
                  <c:v>0.05</c:v>
                </c:pt>
                <c:pt idx="1055">
                  <c:v>0.15</c:v>
                </c:pt>
                <c:pt idx="1056">
                  <c:v>0.25</c:v>
                </c:pt>
                <c:pt idx="1057">
                  <c:v>0.05</c:v>
                </c:pt>
                <c:pt idx="1058">
                  <c:v>0.1</c:v>
                </c:pt>
                <c:pt idx="1059">
                  <c:v>0.1</c:v>
                </c:pt>
                <c:pt idx="1060">
                  <c:v>0.25</c:v>
                </c:pt>
                <c:pt idx="1061">
                  <c:v>0.1</c:v>
                </c:pt>
                <c:pt idx="1062">
                  <c:v>0.1</c:v>
                </c:pt>
                <c:pt idx="1063">
                  <c:v>0.15</c:v>
                </c:pt>
                <c:pt idx="1064">
                  <c:v>0.25</c:v>
                </c:pt>
                <c:pt idx="1065">
                  <c:v>0.2</c:v>
                </c:pt>
                <c:pt idx="1066">
                  <c:v>0.15</c:v>
                </c:pt>
                <c:pt idx="1067">
                  <c:v>0.25</c:v>
                </c:pt>
                <c:pt idx="1068">
                  <c:v>0.1</c:v>
                </c:pt>
                <c:pt idx="1069">
                  <c:v>0.2</c:v>
                </c:pt>
                <c:pt idx="1070">
                  <c:v>0.05</c:v>
                </c:pt>
                <c:pt idx="1071">
                  <c:v>0.25</c:v>
                </c:pt>
                <c:pt idx="1072">
                  <c:v>0.1</c:v>
                </c:pt>
                <c:pt idx="1073">
                  <c:v>0.15</c:v>
                </c:pt>
                <c:pt idx="1074">
                  <c:v>0.15</c:v>
                </c:pt>
                <c:pt idx="1075">
                  <c:v>0.1</c:v>
                </c:pt>
                <c:pt idx="1076">
                  <c:v>0.25</c:v>
                </c:pt>
                <c:pt idx="1077">
                  <c:v>0.05</c:v>
                </c:pt>
                <c:pt idx="1078">
                  <c:v>0.2</c:v>
                </c:pt>
                <c:pt idx="1079">
                  <c:v>0.25</c:v>
                </c:pt>
                <c:pt idx="1080">
                  <c:v>0.15</c:v>
                </c:pt>
                <c:pt idx="1081">
                  <c:v>0.1</c:v>
                </c:pt>
                <c:pt idx="1082">
                  <c:v>0.25</c:v>
                </c:pt>
                <c:pt idx="1083">
                  <c:v>0.05</c:v>
                </c:pt>
                <c:pt idx="1084">
                  <c:v>0.1</c:v>
                </c:pt>
                <c:pt idx="1085">
                  <c:v>0.15</c:v>
                </c:pt>
                <c:pt idx="1086">
                  <c:v>0.2</c:v>
                </c:pt>
                <c:pt idx="1087">
                  <c:v>0.2</c:v>
                </c:pt>
                <c:pt idx="1088">
                  <c:v>0.1</c:v>
                </c:pt>
                <c:pt idx="1089">
                  <c:v>0.2</c:v>
                </c:pt>
                <c:pt idx="1090">
                  <c:v>0.05</c:v>
                </c:pt>
                <c:pt idx="1091">
                  <c:v>0.25</c:v>
                </c:pt>
                <c:pt idx="1092">
                  <c:v>0.05</c:v>
                </c:pt>
                <c:pt idx="1093">
                  <c:v>0.25</c:v>
                </c:pt>
                <c:pt idx="1094">
                  <c:v>0.1</c:v>
                </c:pt>
                <c:pt idx="1095">
                  <c:v>0.1</c:v>
                </c:pt>
                <c:pt idx="1096">
                  <c:v>0.05</c:v>
                </c:pt>
                <c:pt idx="1097">
                  <c:v>0.1</c:v>
                </c:pt>
                <c:pt idx="1098">
                  <c:v>0.05</c:v>
                </c:pt>
                <c:pt idx="1099">
                  <c:v>0.25</c:v>
                </c:pt>
                <c:pt idx="1100">
                  <c:v>0.1</c:v>
                </c:pt>
                <c:pt idx="1101">
                  <c:v>0.2</c:v>
                </c:pt>
                <c:pt idx="1102">
                  <c:v>0.25</c:v>
                </c:pt>
                <c:pt idx="1103">
                  <c:v>0.25</c:v>
                </c:pt>
                <c:pt idx="1104">
                  <c:v>0.15</c:v>
                </c:pt>
                <c:pt idx="1105">
                  <c:v>0.05</c:v>
                </c:pt>
                <c:pt idx="1106">
                  <c:v>0.05</c:v>
                </c:pt>
                <c:pt idx="1107">
                  <c:v>0.1</c:v>
                </c:pt>
                <c:pt idx="1108">
                  <c:v>0.15</c:v>
                </c:pt>
                <c:pt idx="1109">
                  <c:v>0.2</c:v>
                </c:pt>
                <c:pt idx="1110">
                  <c:v>0.15</c:v>
                </c:pt>
                <c:pt idx="1111">
                  <c:v>0.15</c:v>
                </c:pt>
                <c:pt idx="1112">
                  <c:v>0.05</c:v>
                </c:pt>
                <c:pt idx="1113">
                  <c:v>0.15</c:v>
                </c:pt>
                <c:pt idx="1114">
                  <c:v>0.05</c:v>
                </c:pt>
                <c:pt idx="1115">
                  <c:v>0.15</c:v>
                </c:pt>
                <c:pt idx="1116">
                  <c:v>0.15</c:v>
                </c:pt>
                <c:pt idx="1117">
                  <c:v>0.1</c:v>
                </c:pt>
                <c:pt idx="1118">
                  <c:v>0.2</c:v>
                </c:pt>
                <c:pt idx="1119">
                  <c:v>0.15</c:v>
                </c:pt>
                <c:pt idx="1120">
                  <c:v>0.25</c:v>
                </c:pt>
                <c:pt idx="1121">
                  <c:v>0.15</c:v>
                </c:pt>
                <c:pt idx="1122">
                  <c:v>0.05</c:v>
                </c:pt>
                <c:pt idx="1123">
                  <c:v>0.2</c:v>
                </c:pt>
                <c:pt idx="1124">
                  <c:v>0.2</c:v>
                </c:pt>
                <c:pt idx="1125">
                  <c:v>0.05</c:v>
                </c:pt>
                <c:pt idx="1126">
                  <c:v>0.25</c:v>
                </c:pt>
                <c:pt idx="1127">
                  <c:v>0.25</c:v>
                </c:pt>
                <c:pt idx="1128">
                  <c:v>0.25</c:v>
                </c:pt>
                <c:pt idx="1129">
                  <c:v>0.05</c:v>
                </c:pt>
                <c:pt idx="1130">
                  <c:v>0.2</c:v>
                </c:pt>
                <c:pt idx="1131">
                  <c:v>0.15</c:v>
                </c:pt>
                <c:pt idx="1132">
                  <c:v>0.05</c:v>
                </c:pt>
                <c:pt idx="1133">
                  <c:v>0.1</c:v>
                </c:pt>
                <c:pt idx="1134">
                  <c:v>0.1</c:v>
                </c:pt>
                <c:pt idx="1135">
                  <c:v>0.2</c:v>
                </c:pt>
                <c:pt idx="1136">
                  <c:v>0.15</c:v>
                </c:pt>
                <c:pt idx="1137">
                  <c:v>0.05</c:v>
                </c:pt>
                <c:pt idx="1138">
                  <c:v>0.1</c:v>
                </c:pt>
                <c:pt idx="1139">
                  <c:v>0.1</c:v>
                </c:pt>
                <c:pt idx="1140">
                  <c:v>0.05</c:v>
                </c:pt>
                <c:pt idx="1141">
                  <c:v>0.25</c:v>
                </c:pt>
                <c:pt idx="1142">
                  <c:v>0.05</c:v>
                </c:pt>
                <c:pt idx="1143">
                  <c:v>0.25</c:v>
                </c:pt>
                <c:pt idx="1144">
                  <c:v>0.2</c:v>
                </c:pt>
                <c:pt idx="1145">
                  <c:v>0.05</c:v>
                </c:pt>
                <c:pt idx="1146">
                  <c:v>0.25</c:v>
                </c:pt>
                <c:pt idx="1147">
                  <c:v>0.15</c:v>
                </c:pt>
                <c:pt idx="1148">
                  <c:v>0.2</c:v>
                </c:pt>
                <c:pt idx="1149">
                  <c:v>0.05</c:v>
                </c:pt>
                <c:pt idx="1150">
                  <c:v>0.2</c:v>
                </c:pt>
                <c:pt idx="1151">
                  <c:v>0.25</c:v>
                </c:pt>
                <c:pt idx="1152">
                  <c:v>0.05</c:v>
                </c:pt>
                <c:pt idx="1153">
                  <c:v>0.1</c:v>
                </c:pt>
                <c:pt idx="1154">
                  <c:v>0.05</c:v>
                </c:pt>
                <c:pt idx="1155">
                  <c:v>0.2</c:v>
                </c:pt>
                <c:pt idx="1156">
                  <c:v>0.15</c:v>
                </c:pt>
                <c:pt idx="1157">
                  <c:v>0.05</c:v>
                </c:pt>
                <c:pt idx="1158">
                  <c:v>0.25</c:v>
                </c:pt>
                <c:pt idx="1159">
                  <c:v>0.2</c:v>
                </c:pt>
                <c:pt idx="1160">
                  <c:v>0.25</c:v>
                </c:pt>
                <c:pt idx="1161">
                  <c:v>0.2</c:v>
                </c:pt>
                <c:pt idx="1162">
                  <c:v>0.25</c:v>
                </c:pt>
                <c:pt idx="1163">
                  <c:v>0.05</c:v>
                </c:pt>
                <c:pt idx="1164">
                  <c:v>0.2</c:v>
                </c:pt>
                <c:pt idx="1165">
                  <c:v>0.05</c:v>
                </c:pt>
                <c:pt idx="1166">
                  <c:v>0.25</c:v>
                </c:pt>
                <c:pt idx="1167">
                  <c:v>0.25</c:v>
                </c:pt>
                <c:pt idx="1168">
                  <c:v>0.25</c:v>
                </c:pt>
                <c:pt idx="1169">
                  <c:v>0.2</c:v>
                </c:pt>
                <c:pt idx="1170">
                  <c:v>0.15</c:v>
                </c:pt>
                <c:pt idx="1171">
                  <c:v>0.15</c:v>
                </c:pt>
                <c:pt idx="1172">
                  <c:v>0.05</c:v>
                </c:pt>
                <c:pt idx="1173">
                  <c:v>0.25</c:v>
                </c:pt>
                <c:pt idx="1174">
                  <c:v>0.1</c:v>
                </c:pt>
                <c:pt idx="1175">
                  <c:v>0.2</c:v>
                </c:pt>
                <c:pt idx="1176">
                  <c:v>0.2</c:v>
                </c:pt>
                <c:pt idx="1177">
                  <c:v>0.25</c:v>
                </c:pt>
                <c:pt idx="1178">
                  <c:v>0.1</c:v>
                </c:pt>
                <c:pt idx="1179">
                  <c:v>0.25</c:v>
                </c:pt>
                <c:pt idx="1180">
                  <c:v>0.25</c:v>
                </c:pt>
                <c:pt idx="1181">
                  <c:v>0.1</c:v>
                </c:pt>
                <c:pt idx="1182">
                  <c:v>0.1</c:v>
                </c:pt>
                <c:pt idx="1183">
                  <c:v>0.1</c:v>
                </c:pt>
                <c:pt idx="1184">
                  <c:v>0.2</c:v>
                </c:pt>
                <c:pt idx="1185">
                  <c:v>0.1</c:v>
                </c:pt>
                <c:pt idx="1186">
                  <c:v>0.05</c:v>
                </c:pt>
                <c:pt idx="1187">
                  <c:v>0.2</c:v>
                </c:pt>
                <c:pt idx="1188">
                  <c:v>0.05</c:v>
                </c:pt>
                <c:pt idx="1189">
                  <c:v>0.1</c:v>
                </c:pt>
                <c:pt idx="1190">
                  <c:v>0.2</c:v>
                </c:pt>
                <c:pt idx="1191">
                  <c:v>0.2</c:v>
                </c:pt>
                <c:pt idx="1192">
                  <c:v>0.2</c:v>
                </c:pt>
                <c:pt idx="1193">
                  <c:v>0.2</c:v>
                </c:pt>
                <c:pt idx="1194">
                  <c:v>0.2</c:v>
                </c:pt>
                <c:pt idx="1195">
                  <c:v>0.05</c:v>
                </c:pt>
                <c:pt idx="1196">
                  <c:v>0.2</c:v>
                </c:pt>
                <c:pt idx="1197">
                  <c:v>0.2</c:v>
                </c:pt>
                <c:pt idx="1198">
                  <c:v>0.2</c:v>
                </c:pt>
                <c:pt idx="1199">
                  <c:v>0.2</c:v>
                </c:pt>
                <c:pt idx="1200">
                  <c:v>0.2</c:v>
                </c:pt>
                <c:pt idx="1201">
                  <c:v>0.05</c:v>
                </c:pt>
                <c:pt idx="1202">
                  <c:v>0.05</c:v>
                </c:pt>
                <c:pt idx="1203">
                  <c:v>0.05</c:v>
                </c:pt>
                <c:pt idx="1204">
                  <c:v>0.2</c:v>
                </c:pt>
                <c:pt idx="1205">
                  <c:v>0.1</c:v>
                </c:pt>
                <c:pt idx="1206">
                  <c:v>0.2</c:v>
                </c:pt>
                <c:pt idx="1207">
                  <c:v>0.1</c:v>
                </c:pt>
                <c:pt idx="1208">
                  <c:v>0.2</c:v>
                </c:pt>
                <c:pt idx="1209">
                  <c:v>0.05</c:v>
                </c:pt>
                <c:pt idx="1210">
                  <c:v>0.2</c:v>
                </c:pt>
                <c:pt idx="1211">
                  <c:v>0.2</c:v>
                </c:pt>
                <c:pt idx="1212">
                  <c:v>0.25</c:v>
                </c:pt>
                <c:pt idx="1213">
                  <c:v>0.2</c:v>
                </c:pt>
                <c:pt idx="1214">
                  <c:v>0.25</c:v>
                </c:pt>
                <c:pt idx="1215">
                  <c:v>0.25</c:v>
                </c:pt>
                <c:pt idx="1216">
                  <c:v>0.1</c:v>
                </c:pt>
                <c:pt idx="1217">
                  <c:v>0.1</c:v>
                </c:pt>
                <c:pt idx="1218">
                  <c:v>0.2</c:v>
                </c:pt>
                <c:pt idx="1219">
                  <c:v>0.05</c:v>
                </c:pt>
                <c:pt idx="1220">
                  <c:v>0.05</c:v>
                </c:pt>
                <c:pt idx="1221">
                  <c:v>0.05</c:v>
                </c:pt>
                <c:pt idx="1222">
                  <c:v>0.05</c:v>
                </c:pt>
                <c:pt idx="1223">
                  <c:v>0.2</c:v>
                </c:pt>
                <c:pt idx="1224">
                  <c:v>0.25</c:v>
                </c:pt>
                <c:pt idx="1225">
                  <c:v>0.25</c:v>
                </c:pt>
                <c:pt idx="1226">
                  <c:v>0.25</c:v>
                </c:pt>
                <c:pt idx="1227">
                  <c:v>0.1</c:v>
                </c:pt>
                <c:pt idx="1228">
                  <c:v>0.2</c:v>
                </c:pt>
                <c:pt idx="1229">
                  <c:v>0.05</c:v>
                </c:pt>
                <c:pt idx="1230">
                  <c:v>0.25</c:v>
                </c:pt>
                <c:pt idx="1231">
                  <c:v>0.2</c:v>
                </c:pt>
                <c:pt idx="1232">
                  <c:v>0.1</c:v>
                </c:pt>
                <c:pt idx="1233">
                  <c:v>0.05</c:v>
                </c:pt>
                <c:pt idx="1234">
                  <c:v>0.25</c:v>
                </c:pt>
                <c:pt idx="1235">
                  <c:v>0.25</c:v>
                </c:pt>
                <c:pt idx="1236">
                  <c:v>0.2</c:v>
                </c:pt>
                <c:pt idx="1237">
                  <c:v>0.1</c:v>
                </c:pt>
                <c:pt idx="1238">
                  <c:v>0.2</c:v>
                </c:pt>
                <c:pt idx="1239">
                  <c:v>0.2</c:v>
                </c:pt>
                <c:pt idx="1240">
                  <c:v>0.05</c:v>
                </c:pt>
                <c:pt idx="1241">
                  <c:v>0.05</c:v>
                </c:pt>
                <c:pt idx="1242">
                  <c:v>0.2</c:v>
                </c:pt>
                <c:pt idx="1243">
                  <c:v>0.05</c:v>
                </c:pt>
                <c:pt idx="1244">
                  <c:v>0.25</c:v>
                </c:pt>
                <c:pt idx="1245">
                  <c:v>0.2</c:v>
                </c:pt>
                <c:pt idx="1246">
                  <c:v>0.2</c:v>
                </c:pt>
                <c:pt idx="1247">
                  <c:v>0.25</c:v>
                </c:pt>
                <c:pt idx="1248">
                  <c:v>0.2</c:v>
                </c:pt>
                <c:pt idx="1249">
                  <c:v>0.25</c:v>
                </c:pt>
                <c:pt idx="1250">
                  <c:v>0.05</c:v>
                </c:pt>
                <c:pt idx="1251">
                  <c:v>0.1</c:v>
                </c:pt>
                <c:pt idx="1252">
                  <c:v>0.05</c:v>
                </c:pt>
                <c:pt idx="1253">
                  <c:v>0.2</c:v>
                </c:pt>
                <c:pt idx="1254">
                  <c:v>0.05</c:v>
                </c:pt>
                <c:pt idx="1255">
                  <c:v>0.2</c:v>
                </c:pt>
                <c:pt idx="1256">
                  <c:v>0.2</c:v>
                </c:pt>
                <c:pt idx="1257">
                  <c:v>0.05</c:v>
                </c:pt>
                <c:pt idx="1258">
                  <c:v>0.1</c:v>
                </c:pt>
                <c:pt idx="1259">
                  <c:v>0.1</c:v>
                </c:pt>
                <c:pt idx="1260">
                  <c:v>0.2</c:v>
                </c:pt>
                <c:pt idx="1261">
                  <c:v>0.05</c:v>
                </c:pt>
                <c:pt idx="1262">
                  <c:v>0.2</c:v>
                </c:pt>
                <c:pt idx="1263">
                  <c:v>0.25</c:v>
                </c:pt>
                <c:pt idx="1264">
                  <c:v>0.1</c:v>
                </c:pt>
                <c:pt idx="1265">
                  <c:v>0.05</c:v>
                </c:pt>
                <c:pt idx="1266">
                  <c:v>0.1</c:v>
                </c:pt>
                <c:pt idx="1267">
                  <c:v>0.2</c:v>
                </c:pt>
                <c:pt idx="1268">
                  <c:v>0.05</c:v>
                </c:pt>
                <c:pt idx="1269">
                  <c:v>0.25</c:v>
                </c:pt>
                <c:pt idx="1270">
                  <c:v>0.05</c:v>
                </c:pt>
                <c:pt idx="1271">
                  <c:v>0.2</c:v>
                </c:pt>
                <c:pt idx="1272">
                  <c:v>0.05</c:v>
                </c:pt>
                <c:pt idx="1273">
                  <c:v>0.2</c:v>
                </c:pt>
                <c:pt idx="1274">
                  <c:v>0.25</c:v>
                </c:pt>
                <c:pt idx="1275">
                  <c:v>0.25</c:v>
                </c:pt>
                <c:pt idx="1276">
                  <c:v>0.25</c:v>
                </c:pt>
                <c:pt idx="1277">
                  <c:v>0.1</c:v>
                </c:pt>
                <c:pt idx="1278">
                  <c:v>0.25</c:v>
                </c:pt>
                <c:pt idx="1279">
                  <c:v>0.2</c:v>
                </c:pt>
                <c:pt idx="1280">
                  <c:v>0.25</c:v>
                </c:pt>
                <c:pt idx="1281">
                  <c:v>0.25</c:v>
                </c:pt>
                <c:pt idx="1282">
                  <c:v>0.25</c:v>
                </c:pt>
                <c:pt idx="1283">
                  <c:v>0.1</c:v>
                </c:pt>
                <c:pt idx="1284">
                  <c:v>0.2</c:v>
                </c:pt>
                <c:pt idx="1285">
                  <c:v>0.1</c:v>
                </c:pt>
                <c:pt idx="1286">
                  <c:v>0.1</c:v>
                </c:pt>
                <c:pt idx="1287">
                  <c:v>0.05</c:v>
                </c:pt>
                <c:pt idx="1288">
                  <c:v>0.05</c:v>
                </c:pt>
                <c:pt idx="1289">
                  <c:v>0.05</c:v>
                </c:pt>
                <c:pt idx="1290">
                  <c:v>0.25</c:v>
                </c:pt>
                <c:pt idx="1291">
                  <c:v>0.2</c:v>
                </c:pt>
                <c:pt idx="1292">
                  <c:v>0.05</c:v>
                </c:pt>
                <c:pt idx="1293">
                  <c:v>0.1</c:v>
                </c:pt>
                <c:pt idx="1294">
                  <c:v>0.25</c:v>
                </c:pt>
                <c:pt idx="1295">
                  <c:v>0.05</c:v>
                </c:pt>
                <c:pt idx="1296">
                  <c:v>0.1</c:v>
                </c:pt>
                <c:pt idx="1297">
                  <c:v>0.2</c:v>
                </c:pt>
                <c:pt idx="1298">
                  <c:v>0.1</c:v>
                </c:pt>
                <c:pt idx="1299">
                  <c:v>0.2</c:v>
                </c:pt>
                <c:pt idx="1300">
                  <c:v>0.25</c:v>
                </c:pt>
                <c:pt idx="1301">
                  <c:v>0.25</c:v>
                </c:pt>
                <c:pt idx="1302">
                  <c:v>0.25</c:v>
                </c:pt>
                <c:pt idx="1303">
                  <c:v>0.25</c:v>
                </c:pt>
                <c:pt idx="1304">
                  <c:v>0.1</c:v>
                </c:pt>
                <c:pt idx="1305">
                  <c:v>0.1</c:v>
                </c:pt>
                <c:pt idx="1306">
                  <c:v>0.1</c:v>
                </c:pt>
                <c:pt idx="1307">
                  <c:v>0.2</c:v>
                </c:pt>
                <c:pt idx="1308">
                  <c:v>0.25</c:v>
                </c:pt>
                <c:pt idx="1309">
                  <c:v>0.05</c:v>
                </c:pt>
                <c:pt idx="1310">
                  <c:v>0.2</c:v>
                </c:pt>
                <c:pt idx="1311">
                  <c:v>0.25</c:v>
                </c:pt>
                <c:pt idx="1312">
                  <c:v>0.1</c:v>
                </c:pt>
                <c:pt idx="1313">
                  <c:v>0.1</c:v>
                </c:pt>
                <c:pt idx="1314">
                  <c:v>0.1</c:v>
                </c:pt>
                <c:pt idx="1315">
                  <c:v>0.25</c:v>
                </c:pt>
                <c:pt idx="1316">
                  <c:v>0.2</c:v>
                </c:pt>
                <c:pt idx="1317">
                  <c:v>0.1</c:v>
                </c:pt>
                <c:pt idx="1318">
                  <c:v>0.1</c:v>
                </c:pt>
                <c:pt idx="1319">
                  <c:v>0.05</c:v>
                </c:pt>
                <c:pt idx="1320">
                  <c:v>0.05</c:v>
                </c:pt>
                <c:pt idx="1321">
                  <c:v>0.25</c:v>
                </c:pt>
                <c:pt idx="1322">
                  <c:v>0.1</c:v>
                </c:pt>
                <c:pt idx="1323">
                  <c:v>0.05</c:v>
                </c:pt>
                <c:pt idx="1324">
                  <c:v>0.05</c:v>
                </c:pt>
                <c:pt idx="1325">
                  <c:v>0.25</c:v>
                </c:pt>
                <c:pt idx="1326">
                  <c:v>0.05</c:v>
                </c:pt>
                <c:pt idx="1327">
                  <c:v>0.2</c:v>
                </c:pt>
                <c:pt idx="1328">
                  <c:v>0.05</c:v>
                </c:pt>
                <c:pt idx="1329">
                  <c:v>0.05</c:v>
                </c:pt>
                <c:pt idx="1330">
                  <c:v>0.05</c:v>
                </c:pt>
                <c:pt idx="1331">
                  <c:v>0.2</c:v>
                </c:pt>
                <c:pt idx="1332">
                  <c:v>0.05</c:v>
                </c:pt>
                <c:pt idx="1333">
                  <c:v>0.25</c:v>
                </c:pt>
                <c:pt idx="1334">
                  <c:v>0.05</c:v>
                </c:pt>
                <c:pt idx="1335">
                  <c:v>0.25</c:v>
                </c:pt>
                <c:pt idx="1336">
                  <c:v>0.2</c:v>
                </c:pt>
                <c:pt idx="1337">
                  <c:v>0.25</c:v>
                </c:pt>
                <c:pt idx="1338">
                  <c:v>0.1</c:v>
                </c:pt>
                <c:pt idx="1339">
                  <c:v>0.2</c:v>
                </c:pt>
                <c:pt idx="1340">
                  <c:v>0.2</c:v>
                </c:pt>
                <c:pt idx="1341">
                  <c:v>0.1</c:v>
                </c:pt>
                <c:pt idx="1342">
                  <c:v>0.2</c:v>
                </c:pt>
                <c:pt idx="1343">
                  <c:v>0.1</c:v>
                </c:pt>
                <c:pt idx="1344">
                  <c:v>0.05</c:v>
                </c:pt>
                <c:pt idx="1345">
                  <c:v>0.1</c:v>
                </c:pt>
                <c:pt idx="1346">
                  <c:v>0.05</c:v>
                </c:pt>
                <c:pt idx="1347">
                  <c:v>0.2</c:v>
                </c:pt>
                <c:pt idx="1348">
                  <c:v>0.05</c:v>
                </c:pt>
                <c:pt idx="1349">
                  <c:v>0.05</c:v>
                </c:pt>
                <c:pt idx="1350">
                  <c:v>0.1</c:v>
                </c:pt>
                <c:pt idx="1351">
                  <c:v>0.2</c:v>
                </c:pt>
                <c:pt idx="1352">
                  <c:v>0.25</c:v>
                </c:pt>
                <c:pt idx="1353">
                  <c:v>0.2</c:v>
                </c:pt>
                <c:pt idx="1354">
                  <c:v>0.1</c:v>
                </c:pt>
                <c:pt idx="1355">
                  <c:v>0.05</c:v>
                </c:pt>
                <c:pt idx="1356">
                  <c:v>0.2</c:v>
                </c:pt>
                <c:pt idx="1357">
                  <c:v>0.25</c:v>
                </c:pt>
                <c:pt idx="1358">
                  <c:v>0.1</c:v>
                </c:pt>
                <c:pt idx="1359">
                  <c:v>0.25</c:v>
                </c:pt>
                <c:pt idx="1360">
                  <c:v>0.05</c:v>
                </c:pt>
                <c:pt idx="1361">
                  <c:v>0.1</c:v>
                </c:pt>
                <c:pt idx="1362">
                  <c:v>0.2</c:v>
                </c:pt>
                <c:pt idx="1363">
                  <c:v>0.1</c:v>
                </c:pt>
                <c:pt idx="1364">
                  <c:v>0.05</c:v>
                </c:pt>
                <c:pt idx="1365">
                  <c:v>0.25</c:v>
                </c:pt>
                <c:pt idx="1366">
                  <c:v>0.05</c:v>
                </c:pt>
                <c:pt idx="1367">
                  <c:v>0.05</c:v>
                </c:pt>
                <c:pt idx="1368">
                  <c:v>0.25</c:v>
                </c:pt>
                <c:pt idx="1369">
                  <c:v>0.1</c:v>
                </c:pt>
                <c:pt idx="1370">
                  <c:v>0.2</c:v>
                </c:pt>
                <c:pt idx="1371">
                  <c:v>0.2</c:v>
                </c:pt>
                <c:pt idx="1372">
                  <c:v>0.05</c:v>
                </c:pt>
                <c:pt idx="1373">
                  <c:v>0.15</c:v>
                </c:pt>
                <c:pt idx="1374">
                  <c:v>0.15</c:v>
                </c:pt>
                <c:pt idx="1375">
                  <c:v>0.15</c:v>
                </c:pt>
                <c:pt idx="1376">
                  <c:v>0.15</c:v>
                </c:pt>
                <c:pt idx="1377">
                  <c:v>0.15</c:v>
                </c:pt>
                <c:pt idx="1378">
                  <c:v>0.15</c:v>
                </c:pt>
                <c:pt idx="1379">
                  <c:v>0.15</c:v>
                </c:pt>
                <c:pt idx="1380">
                  <c:v>0.15</c:v>
                </c:pt>
                <c:pt idx="1381">
                  <c:v>0.15</c:v>
                </c:pt>
                <c:pt idx="1382">
                  <c:v>0.15</c:v>
                </c:pt>
                <c:pt idx="1383">
                  <c:v>0.15</c:v>
                </c:pt>
                <c:pt idx="1384">
                  <c:v>0.15</c:v>
                </c:pt>
                <c:pt idx="1385">
                  <c:v>0.15</c:v>
                </c:pt>
                <c:pt idx="1386">
                  <c:v>0.15</c:v>
                </c:pt>
                <c:pt idx="1387">
                  <c:v>0.15</c:v>
                </c:pt>
                <c:pt idx="1388">
                  <c:v>0.15</c:v>
                </c:pt>
                <c:pt idx="1389">
                  <c:v>0.15</c:v>
                </c:pt>
                <c:pt idx="1390">
                  <c:v>0.15</c:v>
                </c:pt>
                <c:pt idx="1391">
                  <c:v>0.15</c:v>
                </c:pt>
                <c:pt idx="1392">
                  <c:v>0.15</c:v>
                </c:pt>
                <c:pt idx="1393">
                  <c:v>0.15</c:v>
                </c:pt>
                <c:pt idx="1394">
                  <c:v>0.15</c:v>
                </c:pt>
                <c:pt idx="1395">
                  <c:v>0.15</c:v>
                </c:pt>
                <c:pt idx="1396">
                  <c:v>0.15</c:v>
                </c:pt>
                <c:pt idx="1397">
                  <c:v>0.15</c:v>
                </c:pt>
                <c:pt idx="1398">
                  <c:v>0.15</c:v>
                </c:pt>
                <c:pt idx="1399">
                  <c:v>0.15</c:v>
                </c:pt>
                <c:pt idx="1400">
                  <c:v>0.15</c:v>
                </c:pt>
                <c:pt idx="1401">
                  <c:v>0.15</c:v>
                </c:pt>
                <c:pt idx="1402">
                  <c:v>0.15</c:v>
                </c:pt>
                <c:pt idx="1403">
                  <c:v>0.15</c:v>
                </c:pt>
                <c:pt idx="1404">
                  <c:v>0.15</c:v>
                </c:pt>
                <c:pt idx="1405">
                  <c:v>0.15</c:v>
                </c:pt>
                <c:pt idx="1406">
                  <c:v>0.15</c:v>
                </c:pt>
                <c:pt idx="1407">
                  <c:v>0.15</c:v>
                </c:pt>
                <c:pt idx="1408">
                  <c:v>0.15</c:v>
                </c:pt>
                <c:pt idx="1409">
                  <c:v>0.15</c:v>
                </c:pt>
                <c:pt idx="1410">
                  <c:v>0.15</c:v>
                </c:pt>
                <c:pt idx="1411">
                  <c:v>0.15</c:v>
                </c:pt>
                <c:pt idx="1412">
                  <c:v>0.15</c:v>
                </c:pt>
                <c:pt idx="1413">
                  <c:v>0.15</c:v>
                </c:pt>
                <c:pt idx="1414">
                  <c:v>0.15</c:v>
                </c:pt>
                <c:pt idx="1415">
                  <c:v>0.15</c:v>
                </c:pt>
                <c:pt idx="1416">
                  <c:v>0.15</c:v>
                </c:pt>
                <c:pt idx="1417">
                  <c:v>0.15</c:v>
                </c:pt>
                <c:pt idx="1418">
                  <c:v>0.15</c:v>
                </c:pt>
                <c:pt idx="1419">
                  <c:v>0.15</c:v>
                </c:pt>
                <c:pt idx="1420">
                  <c:v>0.15</c:v>
                </c:pt>
                <c:pt idx="1421">
                  <c:v>0.15</c:v>
                </c:pt>
                <c:pt idx="1422">
                  <c:v>0.15</c:v>
                </c:pt>
                <c:pt idx="1423">
                  <c:v>0.15</c:v>
                </c:pt>
                <c:pt idx="1424">
                  <c:v>0.15</c:v>
                </c:pt>
                <c:pt idx="1425">
                  <c:v>0.15</c:v>
                </c:pt>
                <c:pt idx="1426">
                  <c:v>0.15</c:v>
                </c:pt>
                <c:pt idx="1427">
                  <c:v>0.15</c:v>
                </c:pt>
                <c:pt idx="1428">
                  <c:v>0.15</c:v>
                </c:pt>
                <c:pt idx="1429">
                  <c:v>0.15</c:v>
                </c:pt>
                <c:pt idx="1430">
                  <c:v>0.15</c:v>
                </c:pt>
                <c:pt idx="1431">
                  <c:v>0.15</c:v>
                </c:pt>
                <c:pt idx="1432">
                  <c:v>0.15</c:v>
                </c:pt>
                <c:pt idx="1433">
                  <c:v>0.15</c:v>
                </c:pt>
                <c:pt idx="1434">
                  <c:v>0.15</c:v>
                </c:pt>
                <c:pt idx="1435">
                  <c:v>0.15</c:v>
                </c:pt>
                <c:pt idx="1436">
                  <c:v>0.15</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0.2</c:v>
                </c:pt>
                <c:pt idx="1547">
                  <c:v>0.15</c:v>
                </c:pt>
                <c:pt idx="1548">
                  <c:v>0.1</c:v>
                </c:pt>
                <c:pt idx="1549">
                  <c:v>0.25</c:v>
                </c:pt>
                <c:pt idx="1550">
                  <c:v>0.2</c:v>
                </c:pt>
                <c:pt idx="1551">
                  <c:v>0.1</c:v>
                </c:pt>
                <c:pt idx="1552">
                  <c:v>0</c:v>
                </c:pt>
                <c:pt idx="1553">
                  <c:v>0</c:v>
                </c:pt>
                <c:pt idx="1554">
                  <c:v>0.2</c:v>
                </c:pt>
                <c:pt idx="1555">
                  <c:v>0.05</c:v>
                </c:pt>
                <c:pt idx="1556">
                  <c:v>0.1</c:v>
                </c:pt>
                <c:pt idx="1557">
                  <c:v>0.25</c:v>
                </c:pt>
                <c:pt idx="1558">
                  <c:v>0.25</c:v>
                </c:pt>
                <c:pt idx="1559">
                  <c:v>0.1</c:v>
                </c:pt>
                <c:pt idx="1560">
                  <c:v>0.1</c:v>
                </c:pt>
                <c:pt idx="1561">
                  <c:v>0.15</c:v>
                </c:pt>
                <c:pt idx="1562">
                  <c:v>0.1</c:v>
                </c:pt>
                <c:pt idx="1563">
                  <c:v>0.25</c:v>
                </c:pt>
                <c:pt idx="1564">
                  <c:v>0.1</c:v>
                </c:pt>
                <c:pt idx="1565">
                  <c:v>0.05</c:v>
                </c:pt>
                <c:pt idx="1566">
                  <c:v>0.15</c:v>
                </c:pt>
                <c:pt idx="1567">
                  <c:v>0.1</c:v>
                </c:pt>
                <c:pt idx="1568">
                  <c:v>0.05</c:v>
                </c:pt>
                <c:pt idx="1569">
                  <c:v>0.15</c:v>
                </c:pt>
                <c:pt idx="1570">
                  <c:v>0.1</c:v>
                </c:pt>
                <c:pt idx="1571">
                  <c:v>0.15</c:v>
                </c:pt>
                <c:pt idx="1572">
                  <c:v>0.15</c:v>
                </c:pt>
                <c:pt idx="1573">
                  <c:v>0.05</c:v>
                </c:pt>
                <c:pt idx="1574">
                  <c:v>0.15</c:v>
                </c:pt>
                <c:pt idx="1575">
                  <c:v>0.15</c:v>
                </c:pt>
                <c:pt idx="1576">
                  <c:v>0.2</c:v>
                </c:pt>
                <c:pt idx="1577">
                  <c:v>0.15</c:v>
                </c:pt>
                <c:pt idx="1578">
                  <c:v>0.15</c:v>
                </c:pt>
                <c:pt idx="1579">
                  <c:v>0.05</c:v>
                </c:pt>
                <c:pt idx="1580">
                  <c:v>0.1</c:v>
                </c:pt>
                <c:pt idx="1581">
                  <c:v>0.15</c:v>
                </c:pt>
                <c:pt idx="1582">
                  <c:v>0.1</c:v>
                </c:pt>
                <c:pt idx="1583">
                  <c:v>0.1</c:v>
                </c:pt>
                <c:pt idx="1584">
                  <c:v>0.2</c:v>
                </c:pt>
                <c:pt idx="1585">
                  <c:v>0.1</c:v>
                </c:pt>
                <c:pt idx="1586">
                  <c:v>0.2</c:v>
                </c:pt>
                <c:pt idx="1587">
                  <c:v>0.2</c:v>
                </c:pt>
                <c:pt idx="1588">
                  <c:v>0.1</c:v>
                </c:pt>
                <c:pt idx="1589">
                  <c:v>0.15</c:v>
                </c:pt>
                <c:pt idx="1590">
                  <c:v>0.25</c:v>
                </c:pt>
                <c:pt idx="1591">
                  <c:v>0.1</c:v>
                </c:pt>
                <c:pt idx="1592">
                  <c:v>0.25</c:v>
                </c:pt>
                <c:pt idx="1593">
                  <c:v>0.2</c:v>
                </c:pt>
                <c:pt idx="1594">
                  <c:v>0.15</c:v>
                </c:pt>
                <c:pt idx="1595">
                  <c:v>0.1</c:v>
                </c:pt>
                <c:pt idx="1596">
                  <c:v>0.2</c:v>
                </c:pt>
                <c:pt idx="1597">
                  <c:v>0.05</c:v>
                </c:pt>
                <c:pt idx="1598">
                  <c:v>0.1</c:v>
                </c:pt>
                <c:pt idx="1599">
                  <c:v>0.25</c:v>
                </c:pt>
                <c:pt idx="1600">
                  <c:v>0.25</c:v>
                </c:pt>
                <c:pt idx="1601">
                  <c:v>0.1</c:v>
                </c:pt>
                <c:pt idx="1602">
                  <c:v>0.25</c:v>
                </c:pt>
                <c:pt idx="1603">
                  <c:v>0.15</c:v>
                </c:pt>
                <c:pt idx="1604">
                  <c:v>0.2</c:v>
                </c:pt>
                <c:pt idx="1605">
                  <c:v>0.05</c:v>
                </c:pt>
                <c:pt idx="1606">
                  <c:v>0.15</c:v>
                </c:pt>
                <c:pt idx="1607">
                  <c:v>0.2</c:v>
                </c:pt>
                <c:pt idx="1608">
                  <c:v>0.05</c:v>
                </c:pt>
                <c:pt idx="1609">
                  <c:v>0.1</c:v>
                </c:pt>
                <c:pt idx="1610">
                  <c:v>0.1</c:v>
                </c:pt>
                <c:pt idx="1611">
                  <c:v>0.15</c:v>
                </c:pt>
                <c:pt idx="1612">
                  <c:v>0.25</c:v>
                </c:pt>
                <c:pt idx="1613">
                  <c:v>0.05</c:v>
                </c:pt>
                <c:pt idx="1614">
                  <c:v>0.05</c:v>
                </c:pt>
                <c:pt idx="1615">
                  <c:v>0.15</c:v>
                </c:pt>
                <c:pt idx="1616">
                  <c:v>0.15</c:v>
                </c:pt>
                <c:pt idx="1617">
                  <c:v>0.25</c:v>
                </c:pt>
                <c:pt idx="1618">
                  <c:v>0.15</c:v>
                </c:pt>
                <c:pt idx="1619">
                  <c:v>0.25</c:v>
                </c:pt>
                <c:pt idx="1620">
                  <c:v>0.15</c:v>
                </c:pt>
                <c:pt idx="1621">
                  <c:v>0.05</c:v>
                </c:pt>
                <c:pt idx="1622">
                  <c:v>0.05</c:v>
                </c:pt>
                <c:pt idx="1623">
                  <c:v>0.05</c:v>
                </c:pt>
                <c:pt idx="1624">
                  <c:v>0.25</c:v>
                </c:pt>
                <c:pt idx="1625">
                  <c:v>0.15</c:v>
                </c:pt>
                <c:pt idx="1626">
                  <c:v>0.1</c:v>
                </c:pt>
                <c:pt idx="1627">
                  <c:v>0.1</c:v>
                </c:pt>
                <c:pt idx="1628">
                  <c:v>0.05</c:v>
                </c:pt>
                <c:pt idx="1629">
                  <c:v>0.2</c:v>
                </c:pt>
                <c:pt idx="1630">
                  <c:v>0.2</c:v>
                </c:pt>
                <c:pt idx="1631">
                  <c:v>0.2</c:v>
                </c:pt>
                <c:pt idx="1632">
                  <c:v>0.2</c:v>
                </c:pt>
                <c:pt idx="1633">
                  <c:v>0.2</c:v>
                </c:pt>
                <c:pt idx="1634">
                  <c:v>0.1</c:v>
                </c:pt>
                <c:pt idx="1635">
                  <c:v>0.1</c:v>
                </c:pt>
                <c:pt idx="1636">
                  <c:v>0.2</c:v>
                </c:pt>
                <c:pt idx="1637">
                  <c:v>0.1</c:v>
                </c:pt>
                <c:pt idx="1638">
                  <c:v>0.15</c:v>
                </c:pt>
                <c:pt idx="1639">
                  <c:v>0.1</c:v>
                </c:pt>
                <c:pt idx="1640">
                  <c:v>0.15</c:v>
                </c:pt>
                <c:pt idx="1641">
                  <c:v>0.2</c:v>
                </c:pt>
                <c:pt idx="1642">
                  <c:v>0.1</c:v>
                </c:pt>
                <c:pt idx="1643">
                  <c:v>0.1</c:v>
                </c:pt>
                <c:pt idx="1644">
                  <c:v>0.25</c:v>
                </c:pt>
                <c:pt idx="1645">
                  <c:v>0.25</c:v>
                </c:pt>
                <c:pt idx="1646">
                  <c:v>0.05</c:v>
                </c:pt>
                <c:pt idx="1647">
                  <c:v>0.2</c:v>
                </c:pt>
                <c:pt idx="1648">
                  <c:v>0.1</c:v>
                </c:pt>
                <c:pt idx="1649">
                  <c:v>0.1</c:v>
                </c:pt>
                <c:pt idx="1650">
                  <c:v>0.05</c:v>
                </c:pt>
                <c:pt idx="1651">
                  <c:v>0.25</c:v>
                </c:pt>
                <c:pt idx="1652">
                  <c:v>0.25</c:v>
                </c:pt>
                <c:pt idx="1653">
                  <c:v>0.2</c:v>
                </c:pt>
                <c:pt idx="1654">
                  <c:v>0.25</c:v>
                </c:pt>
                <c:pt idx="1655">
                  <c:v>0.1</c:v>
                </c:pt>
                <c:pt idx="1656">
                  <c:v>0.1</c:v>
                </c:pt>
                <c:pt idx="1657">
                  <c:v>0.15</c:v>
                </c:pt>
                <c:pt idx="1658">
                  <c:v>0.25</c:v>
                </c:pt>
                <c:pt idx="1659">
                  <c:v>0.25</c:v>
                </c:pt>
                <c:pt idx="1660">
                  <c:v>0.25</c:v>
                </c:pt>
                <c:pt idx="1661">
                  <c:v>0.05</c:v>
                </c:pt>
                <c:pt idx="1662">
                  <c:v>0.15</c:v>
                </c:pt>
                <c:pt idx="1663">
                  <c:v>0.05</c:v>
                </c:pt>
                <c:pt idx="1664">
                  <c:v>0.15</c:v>
                </c:pt>
                <c:pt idx="1665">
                  <c:v>0.2</c:v>
                </c:pt>
                <c:pt idx="1666">
                  <c:v>0.25</c:v>
                </c:pt>
                <c:pt idx="1667">
                  <c:v>0.2</c:v>
                </c:pt>
                <c:pt idx="1668">
                  <c:v>0.05</c:v>
                </c:pt>
                <c:pt idx="1669">
                  <c:v>0.1</c:v>
                </c:pt>
                <c:pt idx="1670">
                  <c:v>0.1</c:v>
                </c:pt>
                <c:pt idx="1671">
                  <c:v>0.05</c:v>
                </c:pt>
                <c:pt idx="1672">
                  <c:v>0.05</c:v>
                </c:pt>
                <c:pt idx="1673">
                  <c:v>0.25</c:v>
                </c:pt>
                <c:pt idx="1674">
                  <c:v>0.2</c:v>
                </c:pt>
                <c:pt idx="1675">
                  <c:v>0.05</c:v>
                </c:pt>
                <c:pt idx="1676">
                  <c:v>0.15</c:v>
                </c:pt>
                <c:pt idx="1677">
                  <c:v>0.2</c:v>
                </c:pt>
                <c:pt idx="1678">
                  <c:v>0.05</c:v>
                </c:pt>
                <c:pt idx="1679">
                  <c:v>0.05</c:v>
                </c:pt>
                <c:pt idx="1680">
                  <c:v>0.25</c:v>
                </c:pt>
                <c:pt idx="1681">
                  <c:v>0.1</c:v>
                </c:pt>
                <c:pt idx="1682">
                  <c:v>0.15</c:v>
                </c:pt>
                <c:pt idx="1683">
                  <c:v>0.05</c:v>
                </c:pt>
                <c:pt idx="1684">
                  <c:v>0.15</c:v>
                </c:pt>
                <c:pt idx="1685">
                  <c:v>0.15</c:v>
                </c:pt>
                <c:pt idx="1686">
                  <c:v>0.2</c:v>
                </c:pt>
                <c:pt idx="1687">
                  <c:v>0.2</c:v>
                </c:pt>
                <c:pt idx="1688">
                  <c:v>0.2</c:v>
                </c:pt>
                <c:pt idx="1689">
                  <c:v>0.1</c:v>
                </c:pt>
                <c:pt idx="1690">
                  <c:v>0.1</c:v>
                </c:pt>
                <c:pt idx="1691">
                  <c:v>0.1</c:v>
                </c:pt>
                <c:pt idx="1692">
                  <c:v>0.05</c:v>
                </c:pt>
                <c:pt idx="1693">
                  <c:v>0.1</c:v>
                </c:pt>
                <c:pt idx="1694">
                  <c:v>0.15</c:v>
                </c:pt>
                <c:pt idx="1695">
                  <c:v>0.15</c:v>
                </c:pt>
                <c:pt idx="1696">
                  <c:v>0.1</c:v>
                </c:pt>
                <c:pt idx="1697">
                  <c:v>0.2</c:v>
                </c:pt>
                <c:pt idx="1698">
                  <c:v>0.15</c:v>
                </c:pt>
                <c:pt idx="1699">
                  <c:v>0.25</c:v>
                </c:pt>
                <c:pt idx="1700">
                  <c:v>0.15</c:v>
                </c:pt>
                <c:pt idx="1701">
                  <c:v>0.15</c:v>
                </c:pt>
                <c:pt idx="1702">
                  <c:v>0.15</c:v>
                </c:pt>
                <c:pt idx="1703">
                  <c:v>0.05</c:v>
                </c:pt>
                <c:pt idx="1704">
                  <c:v>0.1</c:v>
                </c:pt>
                <c:pt idx="1705">
                  <c:v>0.25</c:v>
                </c:pt>
                <c:pt idx="1706">
                  <c:v>0.2</c:v>
                </c:pt>
                <c:pt idx="1707">
                  <c:v>0.05</c:v>
                </c:pt>
                <c:pt idx="1708">
                  <c:v>0.25</c:v>
                </c:pt>
                <c:pt idx="1709">
                  <c:v>0.1</c:v>
                </c:pt>
                <c:pt idx="1710">
                  <c:v>0.1</c:v>
                </c:pt>
                <c:pt idx="1711">
                  <c:v>0.2</c:v>
                </c:pt>
                <c:pt idx="1712">
                  <c:v>0.2</c:v>
                </c:pt>
                <c:pt idx="1713">
                  <c:v>0.2</c:v>
                </c:pt>
                <c:pt idx="1714">
                  <c:v>0.05</c:v>
                </c:pt>
                <c:pt idx="1715">
                  <c:v>0.1</c:v>
                </c:pt>
                <c:pt idx="1716">
                  <c:v>0.05</c:v>
                </c:pt>
                <c:pt idx="1717">
                  <c:v>0.05</c:v>
                </c:pt>
                <c:pt idx="1718">
                  <c:v>0.25</c:v>
                </c:pt>
                <c:pt idx="1719">
                  <c:v>0.1</c:v>
                </c:pt>
                <c:pt idx="1720">
                  <c:v>0.05</c:v>
                </c:pt>
                <c:pt idx="1721">
                  <c:v>0.1</c:v>
                </c:pt>
                <c:pt idx="1722">
                  <c:v>0.05</c:v>
                </c:pt>
                <c:pt idx="1723">
                  <c:v>0.05</c:v>
                </c:pt>
                <c:pt idx="1724">
                  <c:v>0.05</c:v>
                </c:pt>
                <c:pt idx="1725">
                  <c:v>0.2</c:v>
                </c:pt>
                <c:pt idx="1726">
                  <c:v>0.2</c:v>
                </c:pt>
                <c:pt idx="1727">
                  <c:v>0.05</c:v>
                </c:pt>
                <c:pt idx="1728">
                  <c:v>0.2</c:v>
                </c:pt>
                <c:pt idx="1729">
                  <c:v>0.2</c:v>
                </c:pt>
                <c:pt idx="1730">
                  <c:v>0.05</c:v>
                </c:pt>
                <c:pt idx="1731">
                  <c:v>0.1</c:v>
                </c:pt>
                <c:pt idx="1732">
                  <c:v>0.05</c:v>
                </c:pt>
                <c:pt idx="1733">
                  <c:v>0.1</c:v>
                </c:pt>
                <c:pt idx="1734">
                  <c:v>0.2</c:v>
                </c:pt>
                <c:pt idx="1735">
                  <c:v>0.05</c:v>
                </c:pt>
                <c:pt idx="1736">
                  <c:v>0.15</c:v>
                </c:pt>
                <c:pt idx="1737">
                  <c:v>0.25</c:v>
                </c:pt>
                <c:pt idx="1738">
                  <c:v>0.25</c:v>
                </c:pt>
                <c:pt idx="1739">
                  <c:v>0.2</c:v>
                </c:pt>
                <c:pt idx="1740">
                  <c:v>0.15</c:v>
                </c:pt>
                <c:pt idx="1741">
                  <c:v>0.05</c:v>
                </c:pt>
                <c:pt idx="1742">
                  <c:v>0.1</c:v>
                </c:pt>
                <c:pt idx="1743">
                  <c:v>0.25</c:v>
                </c:pt>
                <c:pt idx="1744">
                  <c:v>0.15</c:v>
                </c:pt>
                <c:pt idx="1745">
                  <c:v>0.25</c:v>
                </c:pt>
                <c:pt idx="1746">
                  <c:v>0.25</c:v>
                </c:pt>
                <c:pt idx="1747">
                  <c:v>0.05</c:v>
                </c:pt>
                <c:pt idx="1748">
                  <c:v>0.1</c:v>
                </c:pt>
                <c:pt idx="1749">
                  <c:v>0.15</c:v>
                </c:pt>
                <c:pt idx="1750">
                  <c:v>0.2</c:v>
                </c:pt>
                <c:pt idx="1751">
                  <c:v>0.2</c:v>
                </c:pt>
                <c:pt idx="1752">
                  <c:v>0.2</c:v>
                </c:pt>
                <c:pt idx="1753">
                  <c:v>0.05</c:v>
                </c:pt>
                <c:pt idx="1754">
                  <c:v>0.1</c:v>
                </c:pt>
                <c:pt idx="1755">
                  <c:v>0.1</c:v>
                </c:pt>
                <c:pt idx="1756">
                  <c:v>0.15</c:v>
                </c:pt>
                <c:pt idx="1757">
                  <c:v>0.2</c:v>
                </c:pt>
                <c:pt idx="1758">
                  <c:v>0.05</c:v>
                </c:pt>
                <c:pt idx="1759">
                  <c:v>0.05</c:v>
                </c:pt>
                <c:pt idx="1760">
                  <c:v>0.05</c:v>
                </c:pt>
                <c:pt idx="1761">
                  <c:v>0.1</c:v>
                </c:pt>
                <c:pt idx="1762">
                  <c:v>0.2</c:v>
                </c:pt>
                <c:pt idx="1763">
                  <c:v>0.05</c:v>
                </c:pt>
                <c:pt idx="1764">
                  <c:v>0.25</c:v>
                </c:pt>
                <c:pt idx="1765">
                  <c:v>0.2</c:v>
                </c:pt>
                <c:pt idx="1766">
                  <c:v>0.2</c:v>
                </c:pt>
                <c:pt idx="1767">
                  <c:v>0.25</c:v>
                </c:pt>
                <c:pt idx="1768">
                  <c:v>0.25</c:v>
                </c:pt>
                <c:pt idx="1769">
                  <c:v>0.25</c:v>
                </c:pt>
                <c:pt idx="1770">
                  <c:v>0.1</c:v>
                </c:pt>
                <c:pt idx="1771">
                  <c:v>0.25</c:v>
                </c:pt>
                <c:pt idx="1772">
                  <c:v>0.1</c:v>
                </c:pt>
                <c:pt idx="1773">
                  <c:v>0.15</c:v>
                </c:pt>
                <c:pt idx="1774">
                  <c:v>0.05</c:v>
                </c:pt>
                <c:pt idx="1775">
                  <c:v>0.15</c:v>
                </c:pt>
                <c:pt idx="1776">
                  <c:v>0.25</c:v>
                </c:pt>
                <c:pt idx="1777">
                  <c:v>0.05</c:v>
                </c:pt>
                <c:pt idx="1778">
                  <c:v>0.15</c:v>
                </c:pt>
                <c:pt idx="1779">
                  <c:v>0.05</c:v>
                </c:pt>
                <c:pt idx="1780">
                  <c:v>0.2</c:v>
                </c:pt>
                <c:pt idx="1781">
                  <c:v>0.1</c:v>
                </c:pt>
                <c:pt idx="1782">
                  <c:v>0.25</c:v>
                </c:pt>
                <c:pt idx="1783">
                  <c:v>0.1</c:v>
                </c:pt>
                <c:pt idx="1784">
                  <c:v>0.1</c:v>
                </c:pt>
                <c:pt idx="1785">
                  <c:v>0.05</c:v>
                </c:pt>
                <c:pt idx="1786">
                  <c:v>0.05</c:v>
                </c:pt>
                <c:pt idx="1787">
                  <c:v>0.25</c:v>
                </c:pt>
                <c:pt idx="1788">
                  <c:v>0.25</c:v>
                </c:pt>
                <c:pt idx="1789">
                  <c:v>0.1</c:v>
                </c:pt>
                <c:pt idx="1790">
                  <c:v>0.1</c:v>
                </c:pt>
                <c:pt idx="1791">
                  <c:v>0.2</c:v>
                </c:pt>
                <c:pt idx="1792">
                  <c:v>0.2</c:v>
                </c:pt>
                <c:pt idx="1793">
                  <c:v>0.15</c:v>
                </c:pt>
                <c:pt idx="1794">
                  <c:v>0.15</c:v>
                </c:pt>
                <c:pt idx="1795">
                  <c:v>0.25</c:v>
                </c:pt>
                <c:pt idx="1796">
                  <c:v>0.2</c:v>
                </c:pt>
                <c:pt idx="1797">
                  <c:v>0.15</c:v>
                </c:pt>
                <c:pt idx="1798">
                  <c:v>0.2</c:v>
                </c:pt>
                <c:pt idx="1799">
                  <c:v>0.15</c:v>
                </c:pt>
                <c:pt idx="1800">
                  <c:v>0.25</c:v>
                </c:pt>
                <c:pt idx="1801">
                  <c:v>0.15</c:v>
                </c:pt>
                <c:pt idx="1802">
                  <c:v>0.25</c:v>
                </c:pt>
                <c:pt idx="1803">
                  <c:v>0.2</c:v>
                </c:pt>
                <c:pt idx="1804">
                  <c:v>0.05</c:v>
                </c:pt>
                <c:pt idx="1805">
                  <c:v>0.05</c:v>
                </c:pt>
                <c:pt idx="1806">
                  <c:v>0.15</c:v>
                </c:pt>
                <c:pt idx="1807">
                  <c:v>0.1</c:v>
                </c:pt>
                <c:pt idx="1808">
                  <c:v>0.15</c:v>
                </c:pt>
                <c:pt idx="1809">
                  <c:v>0.25</c:v>
                </c:pt>
                <c:pt idx="1810">
                  <c:v>0.1</c:v>
                </c:pt>
                <c:pt idx="1811">
                  <c:v>0.05</c:v>
                </c:pt>
                <c:pt idx="1812">
                  <c:v>0.1</c:v>
                </c:pt>
                <c:pt idx="1813">
                  <c:v>0.2</c:v>
                </c:pt>
                <c:pt idx="1814">
                  <c:v>0.2</c:v>
                </c:pt>
                <c:pt idx="1815">
                  <c:v>0.25</c:v>
                </c:pt>
                <c:pt idx="1816">
                  <c:v>0.2</c:v>
                </c:pt>
                <c:pt idx="1817">
                  <c:v>0.15</c:v>
                </c:pt>
                <c:pt idx="1818">
                  <c:v>0.2</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0.1</c:v>
                </c:pt>
                <c:pt idx="1924">
                  <c:v>0.25</c:v>
                </c:pt>
                <c:pt idx="1925">
                  <c:v>0.2</c:v>
                </c:pt>
                <c:pt idx="1926">
                  <c:v>0.15</c:v>
                </c:pt>
                <c:pt idx="1927">
                  <c:v>0.15</c:v>
                </c:pt>
                <c:pt idx="1928">
                  <c:v>0.1</c:v>
                </c:pt>
                <c:pt idx="1929">
                  <c:v>0.2</c:v>
                </c:pt>
                <c:pt idx="1930">
                  <c:v>0.15</c:v>
                </c:pt>
                <c:pt idx="1931">
                  <c:v>0.2</c:v>
                </c:pt>
                <c:pt idx="1932">
                  <c:v>0.25</c:v>
                </c:pt>
                <c:pt idx="1933">
                  <c:v>0.2</c:v>
                </c:pt>
                <c:pt idx="1934">
                  <c:v>0.1</c:v>
                </c:pt>
                <c:pt idx="1935">
                  <c:v>0.25</c:v>
                </c:pt>
                <c:pt idx="1936">
                  <c:v>0.05</c:v>
                </c:pt>
                <c:pt idx="1937">
                  <c:v>0.1</c:v>
                </c:pt>
                <c:pt idx="1938">
                  <c:v>0.2</c:v>
                </c:pt>
                <c:pt idx="1939">
                  <c:v>0.1</c:v>
                </c:pt>
                <c:pt idx="1940">
                  <c:v>0.25</c:v>
                </c:pt>
                <c:pt idx="1941">
                  <c:v>0.2</c:v>
                </c:pt>
                <c:pt idx="1942">
                  <c:v>0.05</c:v>
                </c:pt>
                <c:pt idx="1943">
                  <c:v>0.25</c:v>
                </c:pt>
                <c:pt idx="1944">
                  <c:v>0.15</c:v>
                </c:pt>
                <c:pt idx="1945">
                  <c:v>0.15</c:v>
                </c:pt>
                <c:pt idx="1946">
                  <c:v>0.05</c:v>
                </c:pt>
                <c:pt idx="1947">
                  <c:v>0.15</c:v>
                </c:pt>
                <c:pt idx="1948">
                  <c:v>0.15</c:v>
                </c:pt>
                <c:pt idx="1949">
                  <c:v>0.05</c:v>
                </c:pt>
                <c:pt idx="1950">
                  <c:v>0.25</c:v>
                </c:pt>
                <c:pt idx="1951">
                  <c:v>0.15</c:v>
                </c:pt>
                <c:pt idx="1952">
                  <c:v>0.05</c:v>
                </c:pt>
                <c:pt idx="1953">
                  <c:v>0.05</c:v>
                </c:pt>
                <c:pt idx="1954">
                  <c:v>0.15</c:v>
                </c:pt>
                <c:pt idx="1955">
                  <c:v>0.1</c:v>
                </c:pt>
                <c:pt idx="1956">
                  <c:v>0.1</c:v>
                </c:pt>
                <c:pt idx="1957">
                  <c:v>0.2</c:v>
                </c:pt>
                <c:pt idx="1958">
                  <c:v>0.15</c:v>
                </c:pt>
                <c:pt idx="1959">
                  <c:v>0.1</c:v>
                </c:pt>
                <c:pt idx="1960">
                  <c:v>0.05</c:v>
                </c:pt>
                <c:pt idx="1961">
                  <c:v>0.05</c:v>
                </c:pt>
                <c:pt idx="1962">
                  <c:v>0.1</c:v>
                </c:pt>
                <c:pt idx="1963">
                  <c:v>0.2</c:v>
                </c:pt>
                <c:pt idx="1964">
                  <c:v>0.2</c:v>
                </c:pt>
                <c:pt idx="1965">
                  <c:v>0.15</c:v>
                </c:pt>
                <c:pt idx="1966">
                  <c:v>0.1</c:v>
                </c:pt>
                <c:pt idx="1967">
                  <c:v>0.2</c:v>
                </c:pt>
                <c:pt idx="1968">
                  <c:v>0.2</c:v>
                </c:pt>
                <c:pt idx="1969">
                  <c:v>0.05</c:v>
                </c:pt>
                <c:pt idx="1970">
                  <c:v>0.25</c:v>
                </c:pt>
                <c:pt idx="1971">
                  <c:v>0.05</c:v>
                </c:pt>
                <c:pt idx="1972">
                  <c:v>0.15</c:v>
                </c:pt>
                <c:pt idx="1973">
                  <c:v>0.25</c:v>
                </c:pt>
                <c:pt idx="1974">
                  <c:v>0.1</c:v>
                </c:pt>
                <c:pt idx="1975">
                  <c:v>0.15</c:v>
                </c:pt>
                <c:pt idx="1976">
                  <c:v>0.15</c:v>
                </c:pt>
                <c:pt idx="1977">
                  <c:v>0.25</c:v>
                </c:pt>
                <c:pt idx="1978">
                  <c:v>0.15</c:v>
                </c:pt>
                <c:pt idx="1979">
                  <c:v>0.2</c:v>
                </c:pt>
                <c:pt idx="1980">
                  <c:v>0.2</c:v>
                </c:pt>
                <c:pt idx="1981">
                  <c:v>0.05</c:v>
                </c:pt>
                <c:pt idx="1982">
                  <c:v>0.1</c:v>
                </c:pt>
                <c:pt idx="1983">
                  <c:v>0.1</c:v>
                </c:pt>
                <c:pt idx="1984">
                  <c:v>0.1</c:v>
                </c:pt>
                <c:pt idx="1985">
                  <c:v>0.1</c:v>
                </c:pt>
                <c:pt idx="1986">
                  <c:v>0.25</c:v>
                </c:pt>
                <c:pt idx="1987">
                  <c:v>0.05</c:v>
                </c:pt>
                <c:pt idx="1988">
                  <c:v>0.2</c:v>
                </c:pt>
                <c:pt idx="1989">
                  <c:v>0.2</c:v>
                </c:pt>
                <c:pt idx="1990">
                  <c:v>0.25</c:v>
                </c:pt>
                <c:pt idx="1991">
                  <c:v>0.25</c:v>
                </c:pt>
                <c:pt idx="1992">
                  <c:v>0.2</c:v>
                </c:pt>
                <c:pt idx="1993">
                  <c:v>0.1</c:v>
                </c:pt>
                <c:pt idx="1994">
                  <c:v>0.25</c:v>
                </c:pt>
                <c:pt idx="1995">
                  <c:v>0.15</c:v>
                </c:pt>
                <c:pt idx="1996">
                  <c:v>0.2</c:v>
                </c:pt>
                <c:pt idx="1997">
                  <c:v>0.25</c:v>
                </c:pt>
                <c:pt idx="1998">
                  <c:v>0.05</c:v>
                </c:pt>
                <c:pt idx="1999">
                  <c:v>0.25</c:v>
                </c:pt>
                <c:pt idx="2000">
                  <c:v>0.25</c:v>
                </c:pt>
                <c:pt idx="2001">
                  <c:v>0.1</c:v>
                </c:pt>
                <c:pt idx="2002">
                  <c:v>0.25</c:v>
                </c:pt>
                <c:pt idx="2003">
                  <c:v>0.25</c:v>
                </c:pt>
                <c:pt idx="2004">
                  <c:v>0.05</c:v>
                </c:pt>
                <c:pt idx="2005">
                  <c:v>0.05</c:v>
                </c:pt>
                <c:pt idx="2006">
                  <c:v>0.25</c:v>
                </c:pt>
                <c:pt idx="2007">
                  <c:v>0.25</c:v>
                </c:pt>
                <c:pt idx="2008">
                  <c:v>0.25</c:v>
                </c:pt>
                <c:pt idx="2009">
                  <c:v>0.15</c:v>
                </c:pt>
                <c:pt idx="2010">
                  <c:v>0.25</c:v>
                </c:pt>
                <c:pt idx="2011">
                  <c:v>0.15</c:v>
                </c:pt>
                <c:pt idx="2012">
                  <c:v>0.25</c:v>
                </c:pt>
                <c:pt idx="2013">
                  <c:v>0.2</c:v>
                </c:pt>
                <c:pt idx="2014">
                  <c:v>0.1</c:v>
                </c:pt>
                <c:pt idx="2015">
                  <c:v>0.1</c:v>
                </c:pt>
                <c:pt idx="2016">
                  <c:v>0.2</c:v>
                </c:pt>
                <c:pt idx="2017">
                  <c:v>0.15</c:v>
                </c:pt>
                <c:pt idx="2018">
                  <c:v>0.1</c:v>
                </c:pt>
                <c:pt idx="2019">
                  <c:v>0.2</c:v>
                </c:pt>
                <c:pt idx="2020">
                  <c:v>0.05</c:v>
                </c:pt>
                <c:pt idx="2021">
                  <c:v>0.25</c:v>
                </c:pt>
                <c:pt idx="2022">
                  <c:v>0.15</c:v>
                </c:pt>
                <c:pt idx="2023">
                  <c:v>0.05</c:v>
                </c:pt>
                <c:pt idx="2024">
                  <c:v>0.25</c:v>
                </c:pt>
                <c:pt idx="2025">
                  <c:v>0.25</c:v>
                </c:pt>
                <c:pt idx="2026">
                  <c:v>0.15</c:v>
                </c:pt>
                <c:pt idx="2027">
                  <c:v>0.25</c:v>
                </c:pt>
                <c:pt idx="2028">
                  <c:v>0.2</c:v>
                </c:pt>
                <c:pt idx="2029">
                  <c:v>0.25</c:v>
                </c:pt>
                <c:pt idx="2030">
                  <c:v>0.1</c:v>
                </c:pt>
                <c:pt idx="2031">
                  <c:v>0.15</c:v>
                </c:pt>
                <c:pt idx="2032">
                  <c:v>0.05</c:v>
                </c:pt>
                <c:pt idx="2033">
                  <c:v>0.15</c:v>
                </c:pt>
                <c:pt idx="2034">
                  <c:v>0.2</c:v>
                </c:pt>
                <c:pt idx="2035">
                  <c:v>0.15</c:v>
                </c:pt>
                <c:pt idx="2036">
                  <c:v>0.2</c:v>
                </c:pt>
                <c:pt idx="2037">
                  <c:v>0.1</c:v>
                </c:pt>
                <c:pt idx="2038">
                  <c:v>0.15</c:v>
                </c:pt>
                <c:pt idx="2039">
                  <c:v>0.2</c:v>
                </c:pt>
                <c:pt idx="2040">
                  <c:v>0.25</c:v>
                </c:pt>
                <c:pt idx="2041">
                  <c:v>0.25</c:v>
                </c:pt>
                <c:pt idx="2042">
                  <c:v>0.1</c:v>
                </c:pt>
                <c:pt idx="2043">
                  <c:v>0.1</c:v>
                </c:pt>
                <c:pt idx="2044">
                  <c:v>0.25</c:v>
                </c:pt>
                <c:pt idx="2045">
                  <c:v>0.25</c:v>
                </c:pt>
                <c:pt idx="2046">
                  <c:v>0.1</c:v>
                </c:pt>
                <c:pt idx="2047">
                  <c:v>0.2</c:v>
                </c:pt>
                <c:pt idx="2048">
                  <c:v>0.15</c:v>
                </c:pt>
                <c:pt idx="2049">
                  <c:v>0.25</c:v>
                </c:pt>
                <c:pt idx="2050">
                  <c:v>0.25</c:v>
                </c:pt>
                <c:pt idx="2051">
                  <c:v>0.2</c:v>
                </c:pt>
                <c:pt idx="2052">
                  <c:v>0.05</c:v>
                </c:pt>
                <c:pt idx="2053">
                  <c:v>0.15</c:v>
                </c:pt>
                <c:pt idx="2054">
                  <c:v>0.1</c:v>
                </c:pt>
                <c:pt idx="2055">
                  <c:v>0.25</c:v>
                </c:pt>
                <c:pt idx="2056">
                  <c:v>0.15</c:v>
                </c:pt>
                <c:pt idx="2057">
                  <c:v>0.05</c:v>
                </c:pt>
                <c:pt idx="2058">
                  <c:v>0.1</c:v>
                </c:pt>
                <c:pt idx="2059">
                  <c:v>0.05</c:v>
                </c:pt>
                <c:pt idx="2060">
                  <c:v>0.2</c:v>
                </c:pt>
                <c:pt idx="2061">
                  <c:v>0.05</c:v>
                </c:pt>
                <c:pt idx="2062">
                  <c:v>0.05</c:v>
                </c:pt>
                <c:pt idx="2063">
                  <c:v>0.1</c:v>
                </c:pt>
                <c:pt idx="2064">
                  <c:v>0.15</c:v>
                </c:pt>
                <c:pt idx="2065">
                  <c:v>0.15</c:v>
                </c:pt>
                <c:pt idx="2066">
                  <c:v>0.25</c:v>
                </c:pt>
                <c:pt idx="2067">
                  <c:v>0.25</c:v>
                </c:pt>
                <c:pt idx="2068">
                  <c:v>0.15</c:v>
                </c:pt>
                <c:pt idx="2069">
                  <c:v>0.15</c:v>
                </c:pt>
                <c:pt idx="2070">
                  <c:v>0.1</c:v>
                </c:pt>
                <c:pt idx="2071">
                  <c:v>0.25</c:v>
                </c:pt>
                <c:pt idx="2072">
                  <c:v>0.25</c:v>
                </c:pt>
                <c:pt idx="2073">
                  <c:v>0.05</c:v>
                </c:pt>
                <c:pt idx="2074">
                  <c:v>0.2</c:v>
                </c:pt>
                <c:pt idx="2075">
                  <c:v>0.25</c:v>
                </c:pt>
                <c:pt idx="2076">
                  <c:v>0.05</c:v>
                </c:pt>
                <c:pt idx="2077">
                  <c:v>0.15</c:v>
                </c:pt>
                <c:pt idx="2078">
                  <c:v>0.25</c:v>
                </c:pt>
                <c:pt idx="2079">
                  <c:v>0.15</c:v>
                </c:pt>
                <c:pt idx="2080">
                  <c:v>0.05</c:v>
                </c:pt>
                <c:pt idx="2081">
                  <c:v>0.2</c:v>
                </c:pt>
                <c:pt idx="2082">
                  <c:v>0.2</c:v>
                </c:pt>
                <c:pt idx="2083">
                  <c:v>0.15</c:v>
                </c:pt>
                <c:pt idx="2084">
                  <c:v>0.05</c:v>
                </c:pt>
                <c:pt idx="2085">
                  <c:v>0.25</c:v>
                </c:pt>
                <c:pt idx="2086">
                  <c:v>0.1</c:v>
                </c:pt>
                <c:pt idx="2087">
                  <c:v>0.2</c:v>
                </c:pt>
                <c:pt idx="2088">
                  <c:v>0.1</c:v>
                </c:pt>
                <c:pt idx="2089">
                  <c:v>0.2</c:v>
                </c:pt>
                <c:pt idx="2090">
                  <c:v>0.15</c:v>
                </c:pt>
                <c:pt idx="2091">
                  <c:v>0.25</c:v>
                </c:pt>
                <c:pt idx="2092">
                  <c:v>0.2</c:v>
                </c:pt>
                <c:pt idx="2093">
                  <c:v>0.1</c:v>
                </c:pt>
                <c:pt idx="2094">
                  <c:v>0.15</c:v>
                </c:pt>
                <c:pt idx="2095">
                  <c:v>0.15</c:v>
                </c:pt>
                <c:pt idx="2096">
                  <c:v>0.15</c:v>
                </c:pt>
                <c:pt idx="2097">
                  <c:v>0.1</c:v>
                </c:pt>
                <c:pt idx="2098">
                  <c:v>0.05</c:v>
                </c:pt>
                <c:pt idx="2099">
                  <c:v>0.2</c:v>
                </c:pt>
                <c:pt idx="2100">
                  <c:v>0.2</c:v>
                </c:pt>
                <c:pt idx="2101">
                  <c:v>0.05</c:v>
                </c:pt>
                <c:pt idx="2102">
                  <c:v>0.15</c:v>
                </c:pt>
                <c:pt idx="2103">
                  <c:v>0.05</c:v>
                </c:pt>
                <c:pt idx="2104">
                  <c:v>0.05</c:v>
                </c:pt>
                <c:pt idx="2105">
                  <c:v>0.25</c:v>
                </c:pt>
                <c:pt idx="2106">
                  <c:v>0.25</c:v>
                </c:pt>
                <c:pt idx="2107">
                  <c:v>0.05</c:v>
                </c:pt>
                <c:pt idx="2108">
                  <c:v>0.2</c:v>
                </c:pt>
                <c:pt idx="2109">
                  <c:v>0.05</c:v>
                </c:pt>
                <c:pt idx="2110">
                  <c:v>0.1</c:v>
                </c:pt>
                <c:pt idx="2111">
                  <c:v>0.2</c:v>
                </c:pt>
                <c:pt idx="2112">
                  <c:v>0.15</c:v>
                </c:pt>
                <c:pt idx="2113">
                  <c:v>0.2</c:v>
                </c:pt>
                <c:pt idx="2114">
                  <c:v>0.05</c:v>
                </c:pt>
                <c:pt idx="2115">
                  <c:v>0.15</c:v>
                </c:pt>
                <c:pt idx="2116">
                  <c:v>0.1</c:v>
                </c:pt>
                <c:pt idx="2117">
                  <c:v>0.05</c:v>
                </c:pt>
                <c:pt idx="2118">
                  <c:v>0.05</c:v>
                </c:pt>
                <c:pt idx="2119">
                  <c:v>0.15</c:v>
                </c:pt>
                <c:pt idx="2120">
                  <c:v>0.2</c:v>
                </c:pt>
                <c:pt idx="2121">
                  <c:v>0.25</c:v>
                </c:pt>
                <c:pt idx="2122">
                  <c:v>0.15</c:v>
                </c:pt>
                <c:pt idx="2123">
                  <c:v>0.1</c:v>
                </c:pt>
                <c:pt idx="2124">
                  <c:v>0.2</c:v>
                </c:pt>
                <c:pt idx="2125">
                  <c:v>0.25</c:v>
                </c:pt>
                <c:pt idx="2126">
                  <c:v>0.1</c:v>
                </c:pt>
                <c:pt idx="2127">
                  <c:v>0.15</c:v>
                </c:pt>
                <c:pt idx="2128">
                  <c:v>0.25</c:v>
                </c:pt>
                <c:pt idx="2129">
                  <c:v>0.05</c:v>
                </c:pt>
                <c:pt idx="2130">
                  <c:v>0.05</c:v>
                </c:pt>
                <c:pt idx="2131">
                  <c:v>0.25</c:v>
                </c:pt>
                <c:pt idx="2132">
                  <c:v>0.05</c:v>
                </c:pt>
                <c:pt idx="2133">
                  <c:v>0.1</c:v>
                </c:pt>
                <c:pt idx="2134">
                  <c:v>0.2</c:v>
                </c:pt>
                <c:pt idx="2135">
                  <c:v>0.05</c:v>
                </c:pt>
                <c:pt idx="2136">
                  <c:v>0.05</c:v>
                </c:pt>
                <c:pt idx="2137">
                  <c:v>0.15</c:v>
                </c:pt>
                <c:pt idx="2138">
                  <c:v>0.25</c:v>
                </c:pt>
                <c:pt idx="2139">
                  <c:v>0.05</c:v>
                </c:pt>
                <c:pt idx="2140">
                  <c:v>0.1</c:v>
                </c:pt>
                <c:pt idx="2141">
                  <c:v>0.2</c:v>
                </c:pt>
                <c:pt idx="2142">
                  <c:v>0.2</c:v>
                </c:pt>
                <c:pt idx="2143">
                  <c:v>0.2</c:v>
                </c:pt>
                <c:pt idx="2144">
                  <c:v>0.1</c:v>
                </c:pt>
                <c:pt idx="2145">
                  <c:v>0.05</c:v>
                </c:pt>
                <c:pt idx="2146">
                  <c:v>0.05</c:v>
                </c:pt>
                <c:pt idx="2147">
                  <c:v>0.15</c:v>
                </c:pt>
                <c:pt idx="2148">
                  <c:v>0.05</c:v>
                </c:pt>
                <c:pt idx="2149">
                  <c:v>0.15</c:v>
                </c:pt>
                <c:pt idx="2150">
                  <c:v>0.15</c:v>
                </c:pt>
                <c:pt idx="2151">
                  <c:v>0.15</c:v>
                </c:pt>
                <c:pt idx="2152">
                  <c:v>0.2</c:v>
                </c:pt>
                <c:pt idx="2153">
                  <c:v>0.1</c:v>
                </c:pt>
                <c:pt idx="2154">
                  <c:v>0.15</c:v>
                </c:pt>
                <c:pt idx="2155">
                  <c:v>0.15</c:v>
                </c:pt>
                <c:pt idx="2156">
                  <c:v>0.2</c:v>
                </c:pt>
                <c:pt idx="2157">
                  <c:v>0.1</c:v>
                </c:pt>
                <c:pt idx="2158">
                  <c:v>0.25</c:v>
                </c:pt>
                <c:pt idx="2159">
                  <c:v>0.25</c:v>
                </c:pt>
                <c:pt idx="2160">
                  <c:v>0.05</c:v>
                </c:pt>
                <c:pt idx="2161">
                  <c:v>0.15</c:v>
                </c:pt>
                <c:pt idx="2162">
                  <c:v>0.15</c:v>
                </c:pt>
                <c:pt idx="2163">
                  <c:v>0.2</c:v>
                </c:pt>
                <c:pt idx="2164">
                  <c:v>0.1</c:v>
                </c:pt>
                <c:pt idx="2165">
                  <c:v>0.25</c:v>
                </c:pt>
                <c:pt idx="2166">
                  <c:v>0.1</c:v>
                </c:pt>
                <c:pt idx="2167">
                  <c:v>0.2</c:v>
                </c:pt>
                <c:pt idx="2168">
                  <c:v>0.2</c:v>
                </c:pt>
                <c:pt idx="2169">
                  <c:v>0.25</c:v>
                </c:pt>
                <c:pt idx="2170">
                  <c:v>0.05</c:v>
                </c:pt>
                <c:pt idx="2171">
                  <c:v>0.25</c:v>
                </c:pt>
                <c:pt idx="2172">
                  <c:v>0.2</c:v>
                </c:pt>
                <c:pt idx="2173">
                  <c:v>0.15</c:v>
                </c:pt>
                <c:pt idx="2174">
                  <c:v>0.05</c:v>
                </c:pt>
                <c:pt idx="2175">
                  <c:v>0.05</c:v>
                </c:pt>
                <c:pt idx="2176">
                  <c:v>0.05</c:v>
                </c:pt>
                <c:pt idx="2177">
                  <c:v>0.05</c:v>
                </c:pt>
                <c:pt idx="2178">
                  <c:v>0.25</c:v>
                </c:pt>
                <c:pt idx="2179">
                  <c:v>0.05</c:v>
                </c:pt>
                <c:pt idx="2180">
                  <c:v>0.05</c:v>
                </c:pt>
                <c:pt idx="2181">
                  <c:v>0.2</c:v>
                </c:pt>
                <c:pt idx="2182">
                  <c:v>0.1</c:v>
                </c:pt>
                <c:pt idx="2183">
                  <c:v>0.25</c:v>
                </c:pt>
                <c:pt idx="2184">
                  <c:v>0.15</c:v>
                </c:pt>
                <c:pt idx="2185">
                  <c:v>0.25</c:v>
                </c:pt>
                <c:pt idx="2186">
                  <c:v>0.2</c:v>
                </c:pt>
                <c:pt idx="2187">
                  <c:v>0.1</c:v>
                </c:pt>
                <c:pt idx="2188">
                  <c:v>0.1</c:v>
                </c:pt>
                <c:pt idx="2189">
                  <c:v>0.25</c:v>
                </c:pt>
                <c:pt idx="2190">
                  <c:v>0.25</c:v>
                </c:pt>
                <c:pt idx="2191">
                  <c:v>0.25</c:v>
                </c:pt>
                <c:pt idx="2192">
                  <c:v>0.15</c:v>
                </c:pt>
                <c:pt idx="2193">
                  <c:v>0.25</c:v>
                </c:pt>
                <c:pt idx="2194">
                  <c:v>0.2</c:v>
                </c:pt>
                <c:pt idx="2195">
                  <c:v>0.15</c:v>
                </c:pt>
                <c:pt idx="2196">
                  <c:v>0.25</c:v>
                </c:pt>
                <c:pt idx="2197">
                  <c:v>0.05</c:v>
                </c:pt>
                <c:pt idx="2198">
                  <c:v>0.15</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0.25</c:v>
                </c:pt>
                <c:pt idx="2293">
                  <c:v>0.25</c:v>
                </c:pt>
                <c:pt idx="2294">
                  <c:v>0.1</c:v>
                </c:pt>
                <c:pt idx="2295">
                  <c:v>0.25</c:v>
                </c:pt>
                <c:pt idx="2296">
                  <c:v>0.05</c:v>
                </c:pt>
                <c:pt idx="2297">
                  <c:v>0.2</c:v>
                </c:pt>
                <c:pt idx="2298">
                  <c:v>0.2</c:v>
                </c:pt>
                <c:pt idx="2299">
                  <c:v>0.05</c:v>
                </c:pt>
                <c:pt idx="2300">
                  <c:v>0.2</c:v>
                </c:pt>
                <c:pt idx="2301">
                  <c:v>0.1</c:v>
                </c:pt>
                <c:pt idx="2302">
                  <c:v>0.15</c:v>
                </c:pt>
                <c:pt idx="2303">
                  <c:v>0.15</c:v>
                </c:pt>
                <c:pt idx="2304">
                  <c:v>0.25</c:v>
                </c:pt>
                <c:pt idx="2305">
                  <c:v>0.2</c:v>
                </c:pt>
                <c:pt idx="2306">
                  <c:v>0.25</c:v>
                </c:pt>
                <c:pt idx="2307">
                  <c:v>0.15</c:v>
                </c:pt>
                <c:pt idx="2308">
                  <c:v>0.2</c:v>
                </c:pt>
                <c:pt idx="2309">
                  <c:v>0.1</c:v>
                </c:pt>
                <c:pt idx="2310">
                  <c:v>0.05</c:v>
                </c:pt>
                <c:pt idx="2311">
                  <c:v>0.25</c:v>
                </c:pt>
                <c:pt idx="2312">
                  <c:v>0.05</c:v>
                </c:pt>
                <c:pt idx="2313">
                  <c:v>0.15</c:v>
                </c:pt>
                <c:pt idx="2314">
                  <c:v>0.1</c:v>
                </c:pt>
                <c:pt idx="2315">
                  <c:v>0.1</c:v>
                </c:pt>
                <c:pt idx="2316">
                  <c:v>0.25</c:v>
                </c:pt>
                <c:pt idx="2317">
                  <c:v>0.25</c:v>
                </c:pt>
                <c:pt idx="2318">
                  <c:v>0.2</c:v>
                </c:pt>
                <c:pt idx="2319">
                  <c:v>0.15</c:v>
                </c:pt>
                <c:pt idx="2320">
                  <c:v>0.05</c:v>
                </c:pt>
                <c:pt idx="2321">
                  <c:v>0.1</c:v>
                </c:pt>
                <c:pt idx="2322">
                  <c:v>0.25</c:v>
                </c:pt>
                <c:pt idx="2323">
                  <c:v>0.2</c:v>
                </c:pt>
                <c:pt idx="2324">
                  <c:v>0.05</c:v>
                </c:pt>
                <c:pt idx="2325">
                  <c:v>0.1</c:v>
                </c:pt>
                <c:pt idx="2326">
                  <c:v>0.25</c:v>
                </c:pt>
                <c:pt idx="2327">
                  <c:v>0.05</c:v>
                </c:pt>
                <c:pt idx="2328">
                  <c:v>0.1</c:v>
                </c:pt>
                <c:pt idx="2329">
                  <c:v>0.1</c:v>
                </c:pt>
                <c:pt idx="2330">
                  <c:v>0.1</c:v>
                </c:pt>
                <c:pt idx="2331">
                  <c:v>0.25</c:v>
                </c:pt>
                <c:pt idx="2332">
                  <c:v>0.2</c:v>
                </c:pt>
                <c:pt idx="2333">
                  <c:v>0.1</c:v>
                </c:pt>
                <c:pt idx="2334">
                  <c:v>0.25</c:v>
                </c:pt>
                <c:pt idx="2335">
                  <c:v>0.15</c:v>
                </c:pt>
                <c:pt idx="2336">
                  <c:v>0.1</c:v>
                </c:pt>
                <c:pt idx="2337">
                  <c:v>0.2</c:v>
                </c:pt>
                <c:pt idx="2338">
                  <c:v>0.05</c:v>
                </c:pt>
                <c:pt idx="2339">
                  <c:v>0.05</c:v>
                </c:pt>
                <c:pt idx="2340">
                  <c:v>0.1</c:v>
                </c:pt>
                <c:pt idx="2341">
                  <c:v>0.25</c:v>
                </c:pt>
                <c:pt idx="2342">
                  <c:v>0.05</c:v>
                </c:pt>
                <c:pt idx="2343">
                  <c:v>0.15</c:v>
                </c:pt>
                <c:pt idx="2344">
                  <c:v>0.05</c:v>
                </c:pt>
                <c:pt idx="2345">
                  <c:v>0.2</c:v>
                </c:pt>
                <c:pt idx="2346">
                  <c:v>0.2</c:v>
                </c:pt>
                <c:pt idx="2347">
                  <c:v>0.15</c:v>
                </c:pt>
                <c:pt idx="2348">
                  <c:v>0.25</c:v>
                </c:pt>
                <c:pt idx="2349">
                  <c:v>0.15</c:v>
                </c:pt>
                <c:pt idx="2350">
                  <c:v>0.1</c:v>
                </c:pt>
                <c:pt idx="2351">
                  <c:v>0.1</c:v>
                </c:pt>
                <c:pt idx="2352">
                  <c:v>0.1</c:v>
                </c:pt>
                <c:pt idx="2353">
                  <c:v>0.1</c:v>
                </c:pt>
                <c:pt idx="2354">
                  <c:v>0.05</c:v>
                </c:pt>
                <c:pt idx="2355">
                  <c:v>0.2</c:v>
                </c:pt>
                <c:pt idx="2356">
                  <c:v>0.25</c:v>
                </c:pt>
                <c:pt idx="2357">
                  <c:v>0.1</c:v>
                </c:pt>
                <c:pt idx="2358">
                  <c:v>0.05</c:v>
                </c:pt>
                <c:pt idx="2359">
                  <c:v>0.05</c:v>
                </c:pt>
                <c:pt idx="2360">
                  <c:v>0.15</c:v>
                </c:pt>
                <c:pt idx="2361">
                  <c:v>0.05</c:v>
                </c:pt>
                <c:pt idx="2362">
                  <c:v>0.25</c:v>
                </c:pt>
                <c:pt idx="2363">
                  <c:v>0.15</c:v>
                </c:pt>
                <c:pt idx="2364">
                  <c:v>0.1</c:v>
                </c:pt>
                <c:pt idx="2365">
                  <c:v>0.05</c:v>
                </c:pt>
                <c:pt idx="2366">
                  <c:v>0.15</c:v>
                </c:pt>
                <c:pt idx="2367">
                  <c:v>0.15</c:v>
                </c:pt>
                <c:pt idx="2368">
                  <c:v>0.2</c:v>
                </c:pt>
                <c:pt idx="2369">
                  <c:v>0.25</c:v>
                </c:pt>
                <c:pt idx="2370">
                  <c:v>0.15</c:v>
                </c:pt>
                <c:pt idx="2371">
                  <c:v>0.15</c:v>
                </c:pt>
                <c:pt idx="2372">
                  <c:v>0.15</c:v>
                </c:pt>
                <c:pt idx="2373">
                  <c:v>0.2</c:v>
                </c:pt>
                <c:pt idx="2374">
                  <c:v>0.1</c:v>
                </c:pt>
                <c:pt idx="2375">
                  <c:v>0.2</c:v>
                </c:pt>
                <c:pt idx="2376">
                  <c:v>0.15</c:v>
                </c:pt>
                <c:pt idx="2377">
                  <c:v>0.2</c:v>
                </c:pt>
                <c:pt idx="2378">
                  <c:v>0.25</c:v>
                </c:pt>
                <c:pt idx="2379">
                  <c:v>0.2</c:v>
                </c:pt>
                <c:pt idx="2380">
                  <c:v>0.15</c:v>
                </c:pt>
                <c:pt idx="2381">
                  <c:v>0.15</c:v>
                </c:pt>
                <c:pt idx="2382">
                  <c:v>0.2</c:v>
                </c:pt>
                <c:pt idx="2383">
                  <c:v>0.15</c:v>
                </c:pt>
                <c:pt idx="2384">
                  <c:v>0.2</c:v>
                </c:pt>
                <c:pt idx="2385">
                  <c:v>0.05</c:v>
                </c:pt>
                <c:pt idx="2386">
                  <c:v>0.05</c:v>
                </c:pt>
                <c:pt idx="2387">
                  <c:v>0.2</c:v>
                </c:pt>
                <c:pt idx="2388">
                  <c:v>0.1</c:v>
                </c:pt>
                <c:pt idx="2389">
                  <c:v>0.05</c:v>
                </c:pt>
                <c:pt idx="2390">
                  <c:v>0.1</c:v>
                </c:pt>
                <c:pt idx="2391">
                  <c:v>0.1</c:v>
                </c:pt>
                <c:pt idx="2392">
                  <c:v>0.25</c:v>
                </c:pt>
                <c:pt idx="2393">
                  <c:v>0.2</c:v>
                </c:pt>
                <c:pt idx="2394">
                  <c:v>0.05</c:v>
                </c:pt>
                <c:pt idx="2395">
                  <c:v>0.1</c:v>
                </c:pt>
                <c:pt idx="2396">
                  <c:v>0.25</c:v>
                </c:pt>
                <c:pt idx="2397">
                  <c:v>0.05</c:v>
                </c:pt>
                <c:pt idx="2398">
                  <c:v>0.25</c:v>
                </c:pt>
                <c:pt idx="2399">
                  <c:v>0.15</c:v>
                </c:pt>
                <c:pt idx="2400">
                  <c:v>0.1</c:v>
                </c:pt>
                <c:pt idx="2401">
                  <c:v>0.25</c:v>
                </c:pt>
                <c:pt idx="2402">
                  <c:v>0.15</c:v>
                </c:pt>
                <c:pt idx="2403">
                  <c:v>0.05</c:v>
                </c:pt>
                <c:pt idx="2404">
                  <c:v>0.2</c:v>
                </c:pt>
                <c:pt idx="2405">
                  <c:v>0.15</c:v>
                </c:pt>
                <c:pt idx="2406">
                  <c:v>0.2</c:v>
                </c:pt>
                <c:pt idx="2407">
                  <c:v>0.25</c:v>
                </c:pt>
                <c:pt idx="2408">
                  <c:v>0.2</c:v>
                </c:pt>
                <c:pt idx="2409">
                  <c:v>0.25</c:v>
                </c:pt>
                <c:pt idx="2410">
                  <c:v>0.05</c:v>
                </c:pt>
                <c:pt idx="2411">
                  <c:v>0.15</c:v>
                </c:pt>
                <c:pt idx="2412">
                  <c:v>0.05</c:v>
                </c:pt>
                <c:pt idx="2413">
                  <c:v>0.05</c:v>
                </c:pt>
                <c:pt idx="2414">
                  <c:v>0.05</c:v>
                </c:pt>
                <c:pt idx="2415">
                  <c:v>0.25</c:v>
                </c:pt>
                <c:pt idx="2416">
                  <c:v>0.2</c:v>
                </c:pt>
                <c:pt idx="2417">
                  <c:v>0.25</c:v>
                </c:pt>
                <c:pt idx="2418">
                  <c:v>0.2</c:v>
                </c:pt>
                <c:pt idx="2419">
                  <c:v>0.1</c:v>
                </c:pt>
                <c:pt idx="2420">
                  <c:v>0.05</c:v>
                </c:pt>
                <c:pt idx="2421">
                  <c:v>0.15</c:v>
                </c:pt>
                <c:pt idx="2422">
                  <c:v>0.15</c:v>
                </c:pt>
                <c:pt idx="2423">
                  <c:v>0.15</c:v>
                </c:pt>
                <c:pt idx="2424">
                  <c:v>0.2</c:v>
                </c:pt>
                <c:pt idx="2425">
                  <c:v>0.05</c:v>
                </c:pt>
                <c:pt idx="2426">
                  <c:v>0.1</c:v>
                </c:pt>
                <c:pt idx="2427">
                  <c:v>0.15</c:v>
                </c:pt>
                <c:pt idx="2428">
                  <c:v>0.15</c:v>
                </c:pt>
                <c:pt idx="2429">
                  <c:v>0.2</c:v>
                </c:pt>
                <c:pt idx="2430">
                  <c:v>0.2</c:v>
                </c:pt>
                <c:pt idx="2431">
                  <c:v>0.25</c:v>
                </c:pt>
                <c:pt idx="2432">
                  <c:v>0.1</c:v>
                </c:pt>
                <c:pt idx="2433">
                  <c:v>0.05</c:v>
                </c:pt>
                <c:pt idx="2434">
                  <c:v>0.05</c:v>
                </c:pt>
                <c:pt idx="2435">
                  <c:v>0.15</c:v>
                </c:pt>
                <c:pt idx="2436">
                  <c:v>0.25</c:v>
                </c:pt>
                <c:pt idx="2437">
                  <c:v>0.15</c:v>
                </c:pt>
                <c:pt idx="2438">
                  <c:v>0.05</c:v>
                </c:pt>
                <c:pt idx="2439">
                  <c:v>0.1</c:v>
                </c:pt>
                <c:pt idx="2440">
                  <c:v>0.05</c:v>
                </c:pt>
                <c:pt idx="2441">
                  <c:v>0.2</c:v>
                </c:pt>
                <c:pt idx="2442">
                  <c:v>0.2</c:v>
                </c:pt>
                <c:pt idx="2443">
                  <c:v>0.25</c:v>
                </c:pt>
                <c:pt idx="2444">
                  <c:v>0.25</c:v>
                </c:pt>
                <c:pt idx="2445">
                  <c:v>0.05</c:v>
                </c:pt>
                <c:pt idx="2446">
                  <c:v>0.1</c:v>
                </c:pt>
                <c:pt idx="2447">
                  <c:v>0.25</c:v>
                </c:pt>
                <c:pt idx="2448">
                  <c:v>0.1</c:v>
                </c:pt>
                <c:pt idx="2449">
                  <c:v>0.1</c:v>
                </c:pt>
                <c:pt idx="2450">
                  <c:v>0.05</c:v>
                </c:pt>
                <c:pt idx="2451">
                  <c:v>0.2</c:v>
                </c:pt>
                <c:pt idx="2452">
                  <c:v>0.2</c:v>
                </c:pt>
                <c:pt idx="2453">
                  <c:v>0.1</c:v>
                </c:pt>
                <c:pt idx="2454">
                  <c:v>0.2</c:v>
                </c:pt>
                <c:pt idx="2455">
                  <c:v>0.05</c:v>
                </c:pt>
                <c:pt idx="2456">
                  <c:v>0.05</c:v>
                </c:pt>
                <c:pt idx="2457">
                  <c:v>0.25</c:v>
                </c:pt>
                <c:pt idx="2458">
                  <c:v>0.2</c:v>
                </c:pt>
                <c:pt idx="2459">
                  <c:v>0.25</c:v>
                </c:pt>
                <c:pt idx="2460">
                  <c:v>0.25</c:v>
                </c:pt>
                <c:pt idx="2461">
                  <c:v>0.25</c:v>
                </c:pt>
                <c:pt idx="2462">
                  <c:v>0.2</c:v>
                </c:pt>
                <c:pt idx="2463">
                  <c:v>0.25</c:v>
                </c:pt>
                <c:pt idx="2464">
                  <c:v>0.25</c:v>
                </c:pt>
                <c:pt idx="2465">
                  <c:v>0.2</c:v>
                </c:pt>
                <c:pt idx="2466">
                  <c:v>0.15</c:v>
                </c:pt>
                <c:pt idx="2467">
                  <c:v>0.1</c:v>
                </c:pt>
                <c:pt idx="2468">
                  <c:v>0.25</c:v>
                </c:pt>
                <c:pt idx="2469">
                  <c:v>0.25</c:v>
                </c:pt>
                <c:pt idx="2470">
                  <c:v>0.2</c:v>
                </c:pt>
                <c:pt idx="2471">
                  <c:v>0.1</c:v>
                </c:pt>
                <c:pt idx="2472">
                  <c:v>0.2</c:v>
                </c:pt>
                <c:pt idx="2473">
                  <c:v>0.05</c:v>
                </c:pt>
                <c:pt idx="2474">
                  <c:v>0.05</c:v>
                </c:pt>
                <c:pt idx="2475">
                  <c:v>0.25</c:v>
                </c:pt>
                <c:pt idx="2476">
                  <c:v>0.1</c:v>
                </c:pt>
                <c:pt idx="2477">
                  <c:v>0.2</c:v>
                </c:pt>
                <c:pt idx="2478">
                  <c:v>0.2</c:v>
                </c:pt>
                <c:pt idx="2479">
                  <c:v>0.1</c:v>
                </c:pt>
                <c:pt idx="2480">
                  <c:v>0.15</c:v>
                </c:pt>
                <c:pt idx="2481">
                  <c:v>0.25</c:v>
                </c:pt>
                <c:pt idx="2482">
                  <c:v>0.05</c:v>
                </c:pt>
                <c:pt idx="2483">
                  <c:v>0.05</c:v>
                </c:pt>
                <c:pt idx="2484">
                  <c:v>0.1</c:v>
                </c:pt>
                <c:pt idx="2485">
                  <c:v>0.25</c:v>
                </c:pt>
                <c:pt idx="2486">
                  <c:v>0.05</c:v>
                </c:pt>
                <c:pt idx="2487">
                  <c:v>0.15</c:v>
                </c:pt>
                <c:pt idx="2488">
                  <c:v>0.1</c:v>
                </c:pt>
                <c:pt idx="2489">
                  <c:v>0.25</c:v>
                </c:pt>
                <c:pt idx="2490">
                  <c:v>0.15</c:v>
                </c:pt>
                <c:pt idx="2491">
                  <c:v>0.25</c:v>
                </c:pt>
                <c:pt idx="2492">
                  <c:v>0.2</c:v>
                </c:pt>
                <c:pt idx="2493">
                  <c:v>0.15</c:v>
                </c:pt>
                <c:pt idx="2494">
                  <c:v>0.15</c:v>
                </c:pt>
                <c:pt idx="2495">
                  <c:v>0.25</c:v>
                </c:pt>
                <c:pt idx="2496">
                  <c:v>0.25</c:v>
                </c:pt>
                <c:pt idx="2497">
                  <c:v>0.05</c:v>
                </c:pt>
                <c:pt idx="2498">
                  <c:v>0.1</c:v>
                </c:pt>
                <c:pt idx="2499">
                  <c:v>0.25</c:v>
                </c:pt>
                <c:pt idx="2500">
                  <c:v>0.25</c:v>
                </c:pt>
                <c:pt idx="2501">
                  <c:v>0.25</c:v>
                </c:pt>
                <c:pt idx="2502">
                  <c:v>0.15</c:v>
                </c:pt>
                <c:pt idx="2503">
                  <c:v>0.2</c:v>
                </c:pt>
                <c:pt idx="2504">
                  <c:v>0.15</c:v>
                </c:pt>
                <c:pt idx="2505">
                  <c:v>0.1</c:v>
                </c:pt>
                <c:pt idx="2506">
                  <c:v>0.25</c:v>
                </c:pt>
                <c:pt idx="2507">
                  <c:v>0.15</c:v>
                </c:pt>
                <c:pt idx="2508">
                  <c:v>0.25</c:v>
                </c:pt>
                <c:pt idx="2509">
                  <c:v>0.2</c:v>
                </c:pt>
                <c:pt idx="2510">
                  <c:v>0.25</c:v>
                </c:pt>
                <c:pt idx="2511">
                  <c:v>0.25</c:v>
                </c:pt>
                <c:pt idx="2512">
                  <c:v>0.1</c:v>
                </c:pt>
                <c:pt idx="2513">
                  <c:v>0.05</c:v>
                </c:pt>
                <c:pt idx="2514">
                  <c:v>0.1</c:v>
                </c:pt>
                <c:pt idx="2515">
                  <c:v>0.2</c:v>
                </c:pt>
                <c:pt idx="2516">
                  <c:v>0.2</c:v>
                </c:pt>
                <c:pt idx="2517">
                  <c:v>0.05</c:v>
                </c:pt>
                <c:pt idx="2518">
                  <c:v>0.05</c:v>
                </c:pt>
                <c:pt idx="2519">
                  <c:v>0.2</c:v>
                </c:pt>
                <c:pt idx="2520">
                  <c:v>0.05</c:v>
                </c:pt>
                <c:pt idx="2521">
                  <c:v>0.1</c:v>
                </c:pt>
                <c:pt idx="2522">
                  <c:v>0.15</c:v>
                </c:pt>
                <c:pt idx="2523">
                  <c:v>0.2</c:v>
                </c:pt>
                <c:pt idx="2524">
                  <c:v>0.05</c:v>
                </c:pt>
                <c:pt idx="2525">
                  <c:v>0.05</c:v>
                </c:pt>
                <c:pt idx="2526">
                  <c:v>0.05</c:v>
                </c:pt>
                <c:pt idx="2527">
                  <c:v>0.2</c:v>
                </c:pt>
                <c:pt idx="2528">
                  <c:v>0.15</c:v>
                </c:pt>
                <c:pt idx="2529">
                  <c:v>0.15</c:v>
                </c:pt>
                <c:pt idx="2530">
                  <c:v>0.25</c:v>
                </c:pt>
                <c:pt idx="2531">
                  <c:v>0.2</c:v>
                </c:pt>
                <c:pt idx="2532">
                  <c:v>0.25</c:v>
                </c:pt>
                <c:pt idx="2533">
                  <c:v>0.2</c:v>
                </c:pt>
                <c:pt idx="2534">
                  <c:v>0.15</c:v>
                </c:pt>
                <c:pt idx="2535">
                  <c:v>0.2</c:v>
                </c:pt>
                <c:pt idx="2536">
                  <c:v>0.05</c:v>
                </c:pt>
                <c:pt idx="2537">
                  <c:v>0.1</c:v>
                </c:pt>
                <c:pt idx="2538">
                  <c:v>0.1</c:v>
                </c:pt>
                <c:pt idx="2539">
                  <c:v>0.25</c:v>
                </c:pt>
                <c:pt idx="2540">
                  <c:v>0.25</c:v>
                </c:pt>
                <c:pt idx="2541">
                  <c:v>0.25</c:v>
                </c:pt>
                <c:pt idx="2542">
                  <c:v>0.25</c:v>
                </c:pt>
                <c:pt idx="2543">
                  <c:v>0.2</c:v>
                </c:pt>
                <c:pt idx="2544">
                  <c:v>0.15</c:v>
                </c:pt>
                <c:pt idx="2545">
                  <c:v>0.25</c:v>
                </c:pt>
                <c:pt idx="2546">
                  <c:v>0.2</c:v>
                </c:pt>
                <c:pt idx="2547">
                  <c:v>0.25</c:v>
                </c:pt>
                <c:pt idx="2548">
                  <c:v>0.25</c:v>
                </c:pt>
                <c:pt idx="2549">
                  <c:v>0.25</c:v>
                </c:pt>
                <c:pt idx="2550">
                  <c:v>0.1</c:v>
                </c:pt>
                <c:pt idx="2551">
                  <c:v>0.2</c:v>
                </c:pt>
                <c:pt idx="2552">
                  <c:v>0.1</c:v>
                </c:pt>
                <c:pt idx="2553">
                  <c:v>0.05</c:v>
                </c:pt>
                <c:pt idx="2554">
                  <c:v>0.1</c:v>
                </c:pt>
                <c:pt idx="2555">
                  <c:v>0.05</c:v>
                </c:pt>
                <c:pt idx="2556">
                  <c:v>0.25</c:v>
                </c:pt>
                <c:pt idx="2557">
                  <c:v>0.1</c:v>
                </c:pt>
                <c:pt idx="2558">
                  <c:v>0.25</c:v>
                </c:pt>
                <c:pt idx="2559">
                  <c:v>0.05</c:v>
                </c:pt>
                <c:pt idx="2560">
                  <c:v>0.1</c:v>
                </c:pt>
                <c:pt idx="2561">
                  <c:v>0.05</c:v>
                </c:pt>
                <c:pt idx="2562">
                  <c:v>0.1</c:v>
                </c:pt>
                <c:pt idx="2563">
                  <c:v>0.1</c:v>
                </c:pt>
                <c:pt idx="2564">
                  <c:v>0.2</c:v>
                </c:pt>
                <c:pt idx="2565">
                  <c:v>0.05</c:v>
                </c:pt>
                <c:pt idx="2566">
                  <c:v>0.2</c:v>
                </c:pt>
                <c:pt idx="2567">
                  <c:v>0.1</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0.25</c:v>
                </c:pt>
                <c:pt idx="2683">
                  <c:v>0.15</c:v>
                </c:pt>
                <c:pt idx="2684">
                  <c:v>0.05</c:v>
                </c:pt>
                <c:pt idx="2685">
                  <c:v>0.2</c:v>
                </c:pt>
                <c:pt idx="2686">
                  <c:v>0.1</c:v>
                </c:pt>
                <c:pt idx="2687">
                  <c:v>0.05</c:v>
                </c:pt>
                <c:pt idx="2688">
                  <c:v>0.15</c:v>
                </c:pt>
                <c:pt idx="2689">
                  <c:v>0.1</c:v>
                </c:pt>
                <c:pt idx="2690">
                  <c:v>0.2</c:v>
                </c:pt>
                <c:pt idx="2691">
                  <c:v>0.15</c:v>
                </c:pt>
                <c:pt idx="2692">
                  <c:v>0.25</c:v>
                </c:pt>
                <c:pt idx="2693">
                  <c:v>0.2</c:v>
                </c:pt>
                <c:pt idx="2694">
                  <c:v>0.1</c:v>
                </c:pt>
                <c:pt idx="2695">
                  <c:v>0.2</c:v>
                </c:pt>
                <c:pt idx="2696">
                  <c:v>0.1</c:v>
                </c:pt>
                <c:pt idx="2697">
                  <c:v>0.25</c:v>
                </c:pt>
                <c:pt idx="2698">
                  <c:v>0.1</c:v>
                </c:pt>
                <c:pt idx="2699">
                  <c:v>0.15</c:v>
                </c:pt>
                <c:pt idx="2700">
                  <c:v>0.25</c:v>
                </c:pt>
                <c:pt idx="2701">
                  <c:v>0.25</c:v>
                </c:pt>
                <c:pt idx="2702">
                  <c:v>0.05</c:v>
                </c:pt>
                <c:pt idx="2703">
                  <c:v>0.2</c:v>
                </c:pt>
                <c:pt idx="2704">
                  <c:v>0.15</c:v>
                </c:pt>
                <c:pt idx="2705">
                  <c:v>0.25</c:v>
                </c:pt>
                <c:pt idx="2706">
                  <c:v>0.2</c:v>
                </c:pt>
                <c:pt idx="2707">
                  <c:v>0.05</c:v>
                </c:pt>
                <c:pt idx="2708">
                  <c:v>0.2</c:v>
                </c:pt>
                <c:pt idx="2709">
                  <c:v>0.1</c:v>
                </c:pt>
                <c:pt idx="2710">
                  <c:v>0.1</c:v>
                </c:pt>
                <c:pt idx="2711">
                  <c:v>0.15</c:v>
                </c:pt>
                <c:pt idx="2712">
                  <c:v>0.05</c:v>
                </c:pt>
                <c:pt idx="2713">
                  <c:v>0.05</c:v>
                </c:pt>
                <c:pt idx="2714">
                  <c:v>0.05</c:v>
                </c:pt>
                <c:pt idx="2715">
                  <c:v>0.1</c:v>
                </c:pt>
                <c:pt idx="2716">
                  <c:v>0.1</c:v>
                </c:pt>
                <c:pt idx="2717">
                  <c:v>0.05</c:v>
                </c:pt>
                <c:pt idx="2718">
                  <c:v>0.1</c:v>
                </c:pt>
                <c:pt idx="2719">
                  <c:v>0.2</c:v>
                </c:pt>
                <c:pt idx="2720">
                  <c:v>0.25</c:v>
                </c:pt>
                <c:pt idx="2721">
                  <c:v>0.15</c:v>
                </c:pt>
                <c:pt idx="2722">
                  <c:v>0.2</c:v>
                </c:pt>
                <c:pt idx="2723">
                  <c:v>0.1</c:v>
                </c:pt>
                <c:pt idx="2724">
                  <c:v>0.25</c:v>
                </c:pt>
                <c:pt idx="2725">
                  <c:v>0.25</c:v>
                </c:pt>
                <c:pt idx="2726">
                  <c:v>0.1</c:v>
                </c:pt>
                <c:pt idx="2727">
                  <c:v>0.15</c:v>
                </c:pt>
                <c:pt idx="2728">
                  <c:v>0.15</c:v>
                </c:pt>
                <c:pt idx="2729">
                  <c:v>0.15</c:v>
                </c:pt>
                <c:pt idx="2730">
                  <c:v>0.25</c:v>
                </c:pt>
                <c:pt idx="2731">
                  <c:v>0.1</c:v>
                </c:pt>
                <c:pt idx="2732">
                  <c:v>0.05</c:v>
                </c:pt>
                <c:pt idx="2733">
                  <c:v>0.05</c:v>
                </c:pt>
                <c:pt idx="2734">
                  <c:v>0.2</c:v>
                </c:pt>
                <c:pt idx="2735">
                  <c:v>0.1</c:v>
                </c:pt>
                <c:pt idx="2736">
                  <c:v>0.1</c:v>
                </c:pt>
                <c:pt idx="2737">
                  <c:v>0.2</c:v>
                </c:pt>
                <c:pt idx="2738">
                  <c:v>0.1</c:v>
                </c:pt>
                <c:pt idx="2739">
                  <c:v>0.25</c:v>
                </c:pt>
                <c:pt idx="2740">
                  <c:v>0.05</c:v>
                </c:pt>
                <c:pt idx="2741">
                  <c:v>0.1</c:v>
                </c:pt>
                <c:pt idx="2742">
                  <c:v>0.1</c:v>
                </c:pt>
                <c:pt idx="2743">
                  <c:v>0.25</c:v>
                </c:pt>
                <c:pt idx="2744">
                  <c:v>0.05</c:v>
                </c:pt>
                <c:pt idx="2745">
                  <c:v>0.15</c:v>
                </c:pt>
                <c:pt idx="2746">
                  <c:v>0.2</c:v>
                </c:pt>
                <c:pt idx="2747">
                  <c:v>0.25</c:v>
                </c:pt>
                <c:pt idx="2748">
                  <c:v>0.05</c:v>
                </c:pt>
                <c:pt idx="2749">
                  <c:v>0.25</c:v>
                </c:pt>
                <c:pt idx="2750">
                  <c:v>0.15</c:v>
                </c:pt>
                <c:pt idx="2751">
                  <c:v>0.25</c:v>
                </c:pt>
                <c:pt idx="2752">
                  <c:v>0.2</c:v>
                </c:pt>
                <c:pt idx="2753">
                  <c:v>0.05</c:v>
                </c:pt>
                <c:pt idx="2754">
                  <c:v>0.2</c:v>
                </c:pt>
                <c:pt idx="2755">
                  <c:v>0.15</c:v>
                </c:pt>
                <c:pt idx="2756">
                  <c:v>0.15</c:v>
                </c:pt>
                <c:pt idx="2757">
                  <c:v>0.2</c:v>
                </c:pt>
                <c:pt idx="2758">
                  <c:v>0.1</c:v>
                </c:pt>
                <c:pt idx="2759">
                  <c:v>0.15</c:v>
                </c:pt>
                <c:pt idx="2760">
                  <c:v>0.25</c:v>
                </c:pt>
                <c:pt idx="2761">
                  <c:v>0.2</c:v>
                </c:pt>
                <c:pt idx="2762">
                  <c:v>0.25</c:v>
                </c:pt>
                <c:pt idx="2763">
                  <c:v>0.2</c:v>
                </c:pt>
                <c:pt idx="2764">
                  <c:v>0.2</c:v>
                </c:pt>
                <c:pt idx="2765">
                  <c:v>0.15</c:v>
                </c:pt>
                <c:pt idx="2766">
                  <c:v>0.2</c:v>
                </c:pt>
                <c:pt idx="2767">
                  <c:v>0.25</c:v>
                </c:pt>
                <c:pt idx="2768">
                  <c:v>0.15</c:v>
                </c:pt>
                <c:pt idx="2769">
                  <c:v>0.1</c:v>
                </c:pt>
                <c:pt idx="2770">
                  <c:v>0.15</c:v>
                </c:pt>
                <c:pt idx="2771">
                  <c:v>0.25</c:v>
                </c:pt>
                <c:pt idx="2772">
                  <c:v>0.1</c:v>
                </c:pt>
                <c:pt idx="2773">
                  <c:v>0.1</c:v>
                </c:pt>
                <c:pt idx="2774">
                  <c:v>0.1</c:v>
                </c:pt>
                <c:pt idx="2775">
                  <c:v>0.25</c:v>
                </c:pt>
                <c:pt idx="2776">
                  <c:v>0.2</c:v>
                </c:pt>
                <c:pt idx="2777">
                  <c:v>0.25</c:v>
                </c:pt>
                <c:pt idx="2778">
                  <c:v>0.25</c:v>
                </c:pt>
                <c:pt idx="2779">
                  <c:v>0.1</c:v>
                </c:pt>
                <c:pt idx="2780">
                  <c:v>0.1</c:v>
                </c:pt>
                <c:pt idx="2781">
                  <c:v>0.2</c:v>
                </c:pt>
                <c:pt idx="2782">
                  <c:v>0.15</c:v>
                </c:pt>
                <c:pt idx="2783">
                  <c:v>0.25</c:v>
                </c:pt>
                <c:pt idx="2784">
                  <c:v>0.25</c:v>
                </c:pt>
                <c:pt idx="2785">
                  <c:v>0.15</c:v>
                </c:pt>
                <c:pt idx="2786">
                  <c:v>0.05</c:v>
                </c:pt>
                <c:pt idx="2787">
                  <c:v>0.25</c:v>
                </c:pt>
                <c:pt idx="2788">
                  <c:v>0.15</c:v>
                </c:pt>
                <c:pt idx="2789">
                  <c:v>0.2</c:v>
                </c:pt>
                <c:pt idx="2790">
                  <c:v>0.1</c:v>
                </c:pt>
                <c:pt idx="2791">
                  <c:v>0.1</c:v>
                </c:pt>
                <c:pt idx="2792">
                  <c:v>0.15</c:v>
                </c:pt>
                <c:pt idx="2793">
                  <c:v>0.1</c:v>
                </c:pt>
                <c:pt idx="2794">
                  <c:v>0.05</c:v>
                </c:pt>
                <c:pt idx="2795">
                  <c:v>0.2</c:v>
                </c:pt>
                <c:pt idx="2796">
                  <c:v>0.1</c:v>
                </c:pt>
                <c:pt idx="2797">
                  <c:v>0.15</c:v>
                </c:pt>
                <c:pt idx="2798">
                  <c:v>0.2</c:v>
                </c:pt>
                <c:pt idx="2799">
                  <c:v>0.25</c:v>
                </c:pt>
                <c:pt idx="2800">
                  <c:v>0.05</c:v>
                </c:pt>
                <c:pt idx="2801">
                  <c:v>0.2</c:v>
                </c:pt>
                <c:pt idx="2802">
                  <c:v>0.1</c:v>
                </c:pt>
                <c:pt idx="2803">
                  <c:v>0.25</c:v>
                </c:pt>
                <c:pt idx="2804">
                  <c:v>0.2</c:v>
                </c:pt>
                <c:pt idx="2805">
                  <c:v>0.2</c:v>
                </c:pt>
                <c:pt idx="2806">
                  <c:v>0.15</c:v>
                </c:pt>
                <c:pt idx="2807">
                  <c:v>0.15</c:v>
                </c:pt>
                <c:pt idx="2808">
                  <c:v>0.2</c:v>
                </c:pt>
                <c:pt idx="2809">
                  <c:v>0.05</c:v>
                </c:pt>
                <c:pt idx="2810">
                  <c:v>0.25</c:v>
                </c:pt>
                <c:pt idx="2811">
                  <c:v>0.15</c:v>
                </c:pt>
                <c:pt idx="2812">
                  <c:v>0.05</c:v>
                </c:pt>
                <c:pt idx="2813">
                  <c:v>0.25</c:v>
                </c:pt>
                <c:pt idx="2814">
                  <c:v>0.1</c:v>
                </c:pt>
                <c:pt idx="2815">
                  <c:v>0.05</c:v>
                </c:pt>
                <c:pt idx="2816">
                  <c:v>0.25</c:v>
                </c:pt>
                <c:pt idx="2817">
                  <c:v>0.25</c:v>
                </c:pt>
                <c:pt idx="2818">
                  <c:v>0.15</c:v>
                </c:pt>
                <c:pt idx="2819">
                  <c:v>0.25</c:v>
                </c:pt>
                <c:pt idx="2820">
                  <c:v>0.15</c:v>
                </c:pt>
                <c:pt idx="2821">
                  <c:v>0.2</c:v>
                </c:pt>
                <c:pt idx="2822">
                  <c:v>0.25</c:v>
                </c:pt>
                <c:pt idx="2823">
                  <c:v>0.05</c:v>
                </c:pt>
                <c:pt idx="2824">
                  <c:v>0.15</c:v>
                </c:pt>
                <c:pt idx="2825">
                  <c:v>0.2</c:v>
                </c:pt>
                <c:pt idx="2826">
                  <c:v>0.15</c:v>
                </c:pt>
                <c:pt idx="2827">
                  <c:v>0.1</c:v>
                </c:pt>
                <c:pt idx="2828">
                  <c:v>0.25</c:v>
                </c:pt>
                <c:pt idx="2829">
                  <c:v>0.25</c:v>
                </c:pt>
                <c:pt idx="2830">
                  <c:v>0.1</c:v>
                </c:pt>
                <c:pt idx="2831">
                  <c:v>0.25</c:v>
                </c:pt>
                <c:pt idx="2832">
                  <c:v>0.2</c:v>
                </c:pt>
                <c:pt idx="2833">
                  <c:v>0.25</c:v>
                </c:pt>
                <c:pt idx="2834">
                  <c:v>0.1</c:v>
                </c:pt>
                <c:pt idx="2835">
                  <c:v>0.05</c:v>
                </c:pt>
                <c:pt idx="2836">
                  <c:v>0.25</c:v>
                </c:pt>
                <c:pt idx="2837">
                  <c:v>0.05</c:v>
                </c:pt>
                <c:pt idx="2838">
                  <c:v>0.05</c:v>
                </c:pt>
                <c:pt idx="2839">
                  <c:v>0.15</c:v>
                </c:pt>
                <c:pt idx="2840">
                  <c:v>0.25</c:v>
                </c:pt>
                <c:pt idx="2841">
                  <c:v>0.1</c:v>
                </c:pt>
                <c:pt idx="2842">
                  <c:v>0.2</c:v>
                </c:pt>
                <c:pt idx="2843">
                  <c:v>0.1</c:v>
                </c:pt>
                <c:pt idx="2844">
                  <c:v>0.15</c:v>
                </c:pt>
                <c:pt idx="2845">
                  <c:v>0.2</c:v>
                </c:pt>
                <c:pt idx="2846">
                  <c:v>0.15</c:v>
                </c:pt>
                <c:pt idx="2847">
                  <c:v>0.25</c:v>
                </c:pt>
                <c:pt idx="2848">
                  <c:v>0.2</c:v>
                </c:pt>
                <c:pt idx="2849">
                  <c:v>0.2</c:v>
                </c:pt>
                <c:pt idx="2850">
                  <c:v>0.05</c:v>
                </c:pt>
                <c:pt idx="2851">
                  <c:v>0.2</c:v>
                </c:pt>
                <c:pt idx="2852">
                  <c:v>0.2</c:v>
                </c:pt>
                <c:pt idx="2853">
                  <c:v>0.05</c:v>
                </c:pt>
                <c:pt idx="2854">
                  <c:v>0.1</c:v>
                </c:pt>
                <c:pt idx="2855">
                  <c:v>0.05</c:v>
                </c:pt>
                <c:pt idx="2856">
                  <c:v>0.05</c:v>
                </c:pt>
                <c:pt idx="2857">
                  <c:v>0.05</c:v>
                </c:pt>
                <c:pt idx="2858">
                  <c:v>0.05</c:v>
                </c:pt>
                <c:pt idx="2859">
                  <c:v>0.25</c:v>
                </c:pt>
                <c:pt idx="2860">
                  <c:v>0.05</c:v>
                </c:pt>
                <c:pt idx="2861">
                  <c:v>0.2</c:v>
                </c:pt>
                <c:pt idx="2862">
                  <c:v>0.05</c:v>
                </c:pt>
                <c:pt idx="2863">
                  <c:v>0.05</c:v>
                </c:pt>
                <c:pt idx="2864">
                  <c:v>0.2</c:v>
                </c:pt>
                <c:pt idx="2865">
                  <c:v>0.2</c:v>
                </c:pt>
                <c:pt idx="2866">
                  <c:v>0.05</c:v>
                </c:pt>
                <c:pt idx="2867">
                  <c:v>0.15</c:v>
                </c:pt>
                <c:pt idx="2868">
                  <c:v>0.05</c:v>
                </c:pt>
                <c:pt idx="2869">
                  <c:v>0.2</c:v>
                </c:pt>
                <c:pt idx="2870">
                  <c:v>0.05</c:v>
                </c:pt>
                <c:pt idx="2871">
                  <c:v>0.15</c:v>
                </c:pt>
                <c:pt idx="2872">
                  <c:v>0.05</c:v>
                </c:pt>
                <c:pt idx="2873">
                  <c:v>0.25</c:v>
                </c:pt>
                <c:pt idx="2874">
                  <c:v>0.2</c:v>
                </c:pt>
                <c:pt idx="2875">
                  <c:v>0.2</c:v>
                </c:pt>
                <c:pt idx="2876">
                  <c:v>0.25</c:v>
                </c:pt>
                <c:pt idx="2877">
                  <c:v>0.15</c:v>
                </c:pt>
                <c:pt idx="2878">
                  <c:v>0.2</c:v>
                </c:pt>
                <c:pt idx="2879">
                  <c:v>0.1</c:v>
                </c:pt>
                <c:pt idx="2880">
                  <c:v>0.25</c:v>
                </c:pt>
                <c:pt idx="2881">
                  <c:v>0.2</c:v>
                </c:pt>
                <c:pt idx="2882">
                  <c:v>0.1</c:v>
                </c:pt>
                <c:pt idx="2883">
                  <c:v>0.2</c:v>
                </c:pt>
                <c:pt idx="2884">
                  <c:v>0.15</c:v>
                </c:pt>
                <c:pt idx="2885">
                  <c:v>0.05</c:v>
                </c:pt>
                <c:pt idx="2886">
                  <c:v>0.1</c:v>
                </c:pt>
                <c:pt idx="2887">
                  <c:v>0.1</c:v>
                </c:pt>
                <c:pt idx="2888">
                  <c:v>0.2</c:v>
                </c:pt>
                <c:pt idx="2889">
                  <c:v>0.15</c:v>
                </c:pt>
                <c:pt idx="2890">
                  <c:v>0.25</c:v>
                </c:pt>
                <c:pt idx="2891">
                  <c:v>0.1</c:v>
                </c:pt>
                <c:pt idx="2892">
                  <c:v>0.15</c:v>
                </c:pt>
                <c:pt idx="2893">
                  <c:v>0.25</c:v>
                </c:pt>
                <c:pt idx="2894">
                  <c:v>0.1</c:v>
                </c:pt>
                <c:pt idx="2895">
                  <c:v>0.25</c:v>
                </c:pt>
                <c:pt idx="2896">
                  <c:v>0.15</c:v>
                </c:pt>
                <c:pt idx="2897">
                  <c:v>0.05</c:v>
                </c:pt>
                <c:pt idx="2898">
                  <c:v>0.1</c:v>
                </c:pt>
                <c:pt idx="2899">
                  <c:v>0.2</c:v>
                </c:pt>
                <c:pt idx="2900">
                  <c:v>0.2</c:v>
                </c:pt>
                <c:pt idx="2901">
                  <c:v>0.25</c:v>
                </c:pt>
                <c:pt idx="2902">
                  <c:v>0.15</c:v>
                </c:pt>
                <c:pt idx="2903">
                  <c:v>0.2</c:v>
                </c:pt>
                <c:pt idx="2904">
                  <c:v>0.25</c:v>
                </c:pt>
                <c:pt idx="2905">
                  <c:v>0.05</c:v>
                </c:pt>
                <c:pt idx="2906">
                  <c:v>0.05</c:v>
                </c:pt>
                <c:pt idx="2907">
                  <c:v>0.05</c:v>
                </c:pt>
                <c:pt idx="2908">
                  <c:v>0.1</c:v>
                </c:pt>
                <c:pt idx="2909">
                  <c:v>0.25</c:v>
                </c:pt>
                <c:pt idx="2910">
                  <c:v>0.25</c:v>
                </c:pt>
                <c:pt idx="2911">
                  <c:v>0.05</c:v>
                </c:pt>
                <c:pt idx="2912">
                  <c:v>0.2</c:v>
                </c:pt>
                <c:pt idx="2913">
                  <c:v>0.25</c:v>
                </c:pt>
                <c:pt idx="2914">
                  <c:v>0.05</c:v>
                </c:pt>
                <c:pt idx="2915">
                  <c:v>0.1</c:v>
                </c:pt>
                <c:pt idx="2916">
                  <c:v>0.1</c:v>
                </c:pt>
                <c:pt idx="2917">
                  <c:v>0.25</c:v>
                </c:pt>
                <c:pt idx="2918">
                  <c:v>0.15</c:v>
                </c:pt>
                <c:pt idx="2919">
                  <c:v>0.25</c:v>
                </c:pt>
                <c:pt idx="2920">
                  <c:v>0.05</c:v>
                </c:pt>
                <c:pt idx="2921">
                  <c:v>0.05</c:v>
                </c:pt>
                <c:pt idx="2922">
                  <c:v>0.05</c:v>
                </c:pt>
                <c:pt idx="2923">
                  <c:v>0.15</c:v>
                </c:pt>
                <c:pt idx="2924">
                  <c:v>0.25</c:v>
                </c:pt>
                <c:pt idx="2925">
                  <c:v>0.05</c:v>
                </c:pt>
                <c:pt idx="2926">
                  <c:v>0.2</c:v>
                </c:pt>
                <c:pt idx="2927">
                  <c:v>0.2</c:v>
                </c:pt>
                <c:pt idx="2928">
                  <c:v>0.15</c:v>
                </c:pt>
                <c:pt idx="2929">
                  <c:v>0.2</c:v>
                </c:pt>
                <c:pt idx="2930">
                  <c:v>0.2</c:v>
                </c:pt>
                <c:pt idx="2931">
                  <c:v>0.15</c:v>
                </c:pt>
                <c:pt idx="2932">
                  <c:v>0.25</c:v>
                </c:pt>
                <c:pt idx="2933">
                  <c:v>0.2</c:v>
                </c:pt>
                <c:pt idx="2934">
                  <c:v>0.1</c:v>
                </c:pt>
                <c:pt idx="2935">
                  <c:v>0.25</c:v>
                </c:pt>
                <c:pt idx="2936">
                  <c:v>0.15</c:v>
                </c:pt>
                <c:pt idx="2937">
                  <c:v>0.1</c:v>
                </c:pt>
                <c:pt idx="2938">
                  <c:v>0.1</c:v>
                </c:pt>
                <c:pt idx="2939">
                  <c:v>0.15</c:v>
                </c:pt>
                <c:pt idx="2940">
                  <c:v>0.15</c:v>
                </c:pt>
                <c:pt idx="2941">
                  <c:v>0.25</c:v>
                </c:pt>
                <c:pt idx="2942">
                  <c:v>0.05</c:v>
                </c:pt>
                <c:pt idx="2943">
                  <c:v>0.15</c:v>
                </c:pt>
                <c:pt idx="2944">
                  <c:v>0.2</c:v>
                </c:pt>
                <c:pt idx="2945">
                  <c:v>0.1</c:v>
                </c:pt>
                <c:pt idx="2946">
                  <c:v>0.25</c:v>
                </c:pt>
                <c:pt idx="2947">
                  <c:v>0.15</c:v>
                </c:pt>
                <c:pt idx="2948">
                  <c:v>0.15</c:v>
                </c:pt>
                <c:pt idx="2949">
                  <c:v>0.2</c:v>
                </c:pt>
                <c:pt idx="2950">
                  <c:v>0.25</c:v>
                </c:pt>
                <c:pt idx="2951">
                  <c:v>0.15</c:v>
                </c:pt>
                <c:pt idx="2952">
                  <c:v>0.2</c:v>
                </c:pt>
                <c:pt idx="2953">
                  <c:v>0.2</c:v>
                </c:pt>
                <c:pt idx="2954">
                  <c:v>0.25</c:v>
                </c:pt>
                <c:pt idx="2955">
                  <c:v>0.25</c:v>
                </c:pt>
                <c:pt idx="2956">
                  <c:v>0.1</c:v>
                </c:pt>
                <c:pt idx="2957">
                  <c:v>0.05</c:v>
                </c:pt>
                <c:pt idx="2958">
                  <c:v>0.25</c:v>
                </c:pt>
                <c:pt idx="2959">
                  <c:v>0.25</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0.2</c:v>
                </c:pt>
                <c:pt idx="3092">
                  <c:v>0.15</c:v>
                </c:pt>
                <c:pt idx="3093">
                  <c:v>0.25</c:v>
                </c:pt>
                <c:pt idx="3094">
                  <c:v>0.15</c:v>
                </c:pt>
                <c:pt idx="3095">
                  <c:v>0.15</c:v>
                </c:pt>
                <c:pt idx="3096">
                  <c:v>0.15</c:v>
                </c:pt>
                <c:pt idx="3097">
                  <c:v>0.25</c:v>
                </c:pt>
                <c:pt idx="3098">
                  <c:v>0.2</c:v>
                </c:pt>
                <c:pt idx="3099">
                  <c:v>0.15</c:v>
                </c:pt>
                <c:pt idx="3100">
                  <c:v>0.2</c:v>
                </c:pt>
                <c:pt idx="3101">
                  <c:v>0.2</c:v>
                </c:pt>
                <c:pt idx="3102">
                  <c:v>0.2</c:v>
                </c:pt>
                <c:pt idx="3103">
                  <c:v>0.05</c:v>
                </c:pt>
                <c:pt idx="3104">
                  <c:v>0.1</c:v>
                </c:pt>
                <c:pt idx="3105">
                  <c:v>0.15</c:v>
                </c:pt>
                <c:pt idx="3106">
                  <c:v>0.1</c:v>
                </c:pt>
                <c:pt idx="3107">
                  <c:v>0.2</c:v>
                </c:pt>
                <c:pt idx="3108">
                  <c:v>0.2</c:v>
                </c:pt>
                <c:pt idx="3109">
                  <c:v>0.25</c:v>
                </c:pt>
                <c:pt idx="3110">
                  <c:v>0.15</c:v>
                </c:pt>
                <c:pt idx="3111">
                  <c:v>0.2</c:v>
                </c:pt>
                <c:pt idx="3112">
                  <c:v>0.15</c:v>
                </c:pt>
                <c:pt idx="3113">
                  <c:v>0.05</c:v>
                </c:pt>
                <c:pt idx="3114">
                  <c:v>0.2</c:v>
                </c:pt>
                <c:pt idx="3115">
                  <c:v>0.15</c:v>
                </c:pt>
                <c:pt idx="3116">
                  <c:v>0.2</c:v>
                </c:pt>
                <c:pt idx="3117">
                  <c:v>0.2</c:v>
                </c:pt>
                <c:pt idx="3118">
                  <c:v>0.2</c:v>
                </c:pt>
                <c:pt idx="3119">
                  <c:v>0.1</c:v>
                </c:pt>
                <c:pt idx="3120">
                  <c:v>0.2</c:v>
                </c:pt>
                <c:pt idx="3121">
                  <c:v>0.15</c:v>
                </c:pt>
                <c:pt idx="3122">
                  <c:v>0.25</c:v>
                </c:pt>
                <c:pt idx="3123">
                  <c:v>0.1</c:v>
                </c:pt>
                <c:pt idx="3124">
                  <c:v>0.05</c:v>
                </c:pt>
                <c:pt idx="3125">
                  <c:v>0.15</c:v>
                </c:pt>
                <c:pt idx="3126">
                  <c:v>0.25</c:v>
                </c:pt>
                <c:pt idx="3127">
                  <c:v>0.05</c:v>
                </c:pt>
                <c:pt idx="3128">
                  <c:v>0.05</c:v>
                </c:pt>
                <c:pt idx="3129">
                  <c:v>0.1</c:v>
                </c:pt>
                <c:pt idx="3130">
                  <c:v>0.1</c:v>
                </c:pt>
                <c:pt idx="3131">
                  <c:v>0.2</c:v>
                </c:pt>
                <c:pt idx="3132">
                  <c:v>0.25</c:v>
                </c:pt>
                <c:pt idx="3133">
                  <c:v>0.1</c:v>
                </c:pt>
                <c:pt idx="3134">
                  <c:v>0.05</c:v>
                </c:pt>
                <c:pt idx="3135">
                  <c:v>0.2</c:v>
                </c:pt>
                <c:pt idx="3136">
                  <c:v>0.2</c:v>
                </c:pt>
                <c:pt idx="3137">
                  <c:v>0.2</c:v>
                </c:pt>
                <c:pt idx="3138">
                  <c:v>0.2</c:v>
                </c:pt>
                <c:pt idx="3139">
                  <c:v>0.2</c:v>
                </c:pt>
                <c:pt idx="3140">
                  <c:v>0.2</c:v>
                </c:pt>
                <c:pt idx="3141">
                  <c:v>0.05</c:v>
                </c:pt>
                <c:pt idx="3142">
                  <c:v>0.15</c:v>
                </c:pt>
                <c:pt idx="3143">
                  <c:v>0.05</c:v>
                </c:pt>
                <c:pt idx="3144">
                  <c:v>0.1</c:v>
                </c:pt>
                <c:pt idx="3145">
                  <c:v>0.05</c:v>
                </c:pt>
                <c:pt idx="3146">
                  <c:v>0.05</c:v>
                </c:pt>
                <c:pt idx="3147">
                  <c:v>0.2</c:v>
                </c:pt>
                <c:pt idx="3148">
                  <c:v>0.1</c:v>
                </c:pt>
                <c:pt idx="3149">
                  <c:v>0.05</c:v>
                </c:pt>
                <c:pt idx="3150">
                  <c:v>0.2</c:v>
                </c:pt>
                <c:pt idx="3151">
                  <c:v>0.2</c:v>
                </c:pt>
                <c:pt idx="3152">
                  <c:v>0.2</c:v>
                </c:pt>
                <c:pt idx="3153">
                  <c:v>0.05</c:v>
                </c:pt>
                <c:pt idx="3154">
                  <c:v>0.1</c:v>
                </c:pt>
                <c:pt idx="3155">
                  <c:v>0.15</c:v>
                </c:pt>
                <c:pt idx="3156">
                  <c:v>0.2</c:v>
                </c:pt>
                <c:pt idx="3157">
                  <c:v>0.1</c:v>
                </c:pt>
                <c:pt idx="3158">
                  <c:v>0.05</c:v>
                </c:pt>
                <c:pt idx="3159">
                  <c:v>0.15</c:v>
                </c:pt>
                <c:pt idx="3160">
                  <c:v>0.1</c:v>
                </c:pt>
                <c:pt idx="3161">
                  <c:v>0.15</c:v>
                </c:pt>
                <c:pt idx="3162">
                  <c:v>0.25</c:v>
                </c:pt>
                <c:pt idx="3163">
                  <c:v>0.05</c:v>
                </c:pt>
                <c:pt idx="3164">
                  <c:v>0.2</c:v>
                </c:pt>
                <c:pt idx="3165">
                  <c:v>0.15</c:v>
                </c:pt>
                <c:pt idx="3166">
                  <c:v>0.25</c:v>
                </c:pt>
                <c:pt idx="3167">
                  <c:v>0.05</c:v>
                </c:pt>
                <c:pt idx="3168">
                  <c:v>0.05</c:v>
                </c:pt>
                <c:pt idx="3169">
                  <c:v>0.05</c:v>
                </c:pt>
                <c:pt idx="3170">
                  <c:v>0.25</c:v>
                </c:pt>
                <c:pt idx="3171">
                  <c:v>0.2</c:v>
                </c:pt>
                <c:pt idx="3172">
                  <c:v>0.2</c:v>
                </c:pt>
                <c:pt idx="3173">
                  <c:v>0.25</c:v>
                </c:pt>
                <c:pt idx="3174">
                  <c:v>0.25</c:v>
                </c:pt>
                <c:pt idx="3175">
                  <c:v>0.2</c:v>
                </c:pt>
                <c:pt idx="3176">
                  <c:v>0.15</c:v>
                </c:pt>
                <c:pt idx="3177">
                  <c:v>0.25</c:v>
                </c:pt>
                <c:pt idx="3178">
                  <c:v>0.1</c:v>
                </c:pt>
                <c:pt idx="3179">
                  <c:v>0.05</c:v>
                </c:pt>
                <c:pt idx="3180">
                  <c:v>0.2</c:v>
                </c:pt>
                <c:pt idx="3181">
                  <c:v>0.1</c:v>
                </c:pt>
                <c:pt idx="3182">
                  <c:v>0.15</c:v>
                </c:pt>
                <c:pt idx="3183">
                  <c:v>0.25</c:v>
                </c:pt>
                <c:pt idx="3184">
                  <c:v>0.05</c:v>
                </c:pt>
                <c:pt idx="3185">
                  <c:v>0.2</c:v>
                </c:pt>
                <c:pt idx="3186">
                  <c:v>0.25</c:v>
                </c:pt>
                <c:pt idx="3187">
                  <c:v>0.25</c:v>
                </c:pt>
                <c:pt idx="3188">
                  <c:v>0.2</c:v>
                </c:pt>
                <c:pt idx="3189">
                  <c:v>0.2</c:v>
                </c:pt>
                <c:pt idx="3190">
                  <c:v>0.2</c:v>
                </c:pt>
                <c:pt idx="3191">
                  <c:v>0.1</c:v>
                </c:pt>
                <c:pt idx="3192">
                  <c:v>0.25</c:v>
                </c:pt>
                <c:pt idx="3193">
                  <c:v>0.05</c:v>
                </c:pt>
                <c:pt idx="3194">
                  <c:v>0.1</c:v>
                </c:pt>
                <c:pt idx="3195">
                  <c:v>0.25</c:v>
                </c:pt>
                <c:pt idx="3196">
                  <c:v>0.05</c:v>
                </c:pt>
                <c:pt idx="3197">
                  <c:v>0.25</c:v>
                </c:pt>
                <c:pt idx="3198">
                  <c:v>0.05</c:v>
                </c:pt>
                <c:pt idx="3199">
                  <c:v>0.15</c:v>
                </c:pt>
                <c:pt idx="3200">
                  <c:v>0.05</c:v>
                </c:pt>
                <c:pt idx="3201">
                  <c:v>0.2</c:v>
                </c:pt>
                <c:pt idx="3202">
                  <c:v>0.25</c:v>
                </c:pt>
                <c:pt idx="3203">
                  <c:v>0.05</c:v>
                </c:pt>
                <c:pt idx="3204">
                  <c:v>0.15</c:v>
                </c:pt>
                <c:pt idx="3205">
                  <c:v>0.15</c:v>
                </c:pt>
                <c:pt idx="3206">
                  <c:v>0.05</c:v>
                </c:pt>
                <c:pt idx="3207">
                  <c:v>0.15</c:v>
                </c:pt>
                <c:pt idx="3208">
                  <c:v>0.15</c:v>
                </c:pt>
                <c:pt idx="3209">
                  <c:v>0.1</c:v>
                </c:pt>
                <c:pt idx="3210">
                  <c:v>0.05</c:v>
                </c:pt>
                <c:pt idx="3211">
                  <c:v>0.2</c:v>
                </c:pt>
                <c:pt idx="3212">
                  <c:v>0.1</c:v>
                </c:pt>
                <c:pt idx="3213">
                  <c:v>0.05</c:v>
                </c:pt>
                <c:pt idx="3214">
                  <c:v>0.25</c:v>
                </c:pt>
                <c:pt idx="3215">
                  <c:v>0.15</c:v>
                </c:pt>
                <c:pt idx="3216">
                  <c:v>0.2</c:v>
                </c:pt>
                <c:pt idx="3217">
                  <c:v>0.25</c:v>
                </c:pt>
                <c:pt idx="3218">
                  <c:v>0.25</c:v>
                </c:pt>
                <c:pt idx="3219">
                  <c:v>0.1</c:v>
                </c:pt>
                <c:pt idx="3220">
                  <c:v>0.25</c:v>
                </c:pt>
                <c:pt idx="3221">
                  <c:v>0.15</c:v>
                </c:pt>
                <c:pt idx="3222">
                  <c:v>0.05</c:v>
                </c:pt>
                <c:pt idx="3223">
                  <c:v>0.25</c:v>
                </c:pt>
                <c:pt idx="3224">
                  <c:v>0.1</c:v>
                </c:pt>
                <c:pt idx="3225">
                  <c:v>0.1</c:v>
                </c:pt>
                <c:pt idx="3226">
                  <c:v>0.1</c:v>
                </c:pt>
                <c:pt idx="3227">
                  <c:v>0.05</c:v>
                </c:pt>
                <c:pt idx="3228">
                  <c:v>0.05</c:v>
                </c:pt>
                <c:pt idx="3229">
                  <c:v>0.2</c:v>
                </c:pt>
                <c:pt idx="3230">
                  <c:v>0.2</c:v>
                </c:pt>
                <c:pt idx="3231">
                  <c:v>0.25</c:v>
                </c:pt>
                <c:pt idx="3232">
                  <c:v>0.15</c:v>
                </c:pt>
                <c:pt idx="3233">
                  <c:v>0.15</c:v>
                </c:pt>
                <c:pt idx="3234">
                  <c:v>0.2</c:v>
                </c:pt>
                <c:pt idx="3235">
                  <c:v>0.05</c:v>
                </c:pt>
                <c:pt idx="3236">
                  <c:v>0.05</c:v>
                </c:pt>
                <c:pt idx="3237">
                  <c:v>0.25</c:v>
                </c:pt>
                <c:pt idx="3238">
                  <c:v>0.15</c:v>
                </c:pt>
                <c:pt idx="3239">
                  <c:v>0.25</c:v>
                </c:pt>
                <c:pt idx="3240">
                  <c:v>0.25</c:v>
                </c:pt>
                <c:pt idx="3241">
                  <c:v>0.1</c:v>
                </c:pt>
                <c:pt idx="3242">
                  <c:v>0.2</c:v>
                </c:pt>
                <c:pt idx="3243">
                  <c:v>0.05</c:v>
                </c:pt>
                <c:pt idx="3244">
                  <c:v>0.2</c:v>
                </c:pt>
                <c:pt idx="3245">
                  <c:v>0.1</c:v>
                </c:pt>
                <c:pt idx="3246">
                  <c:v>0.25</c:v>
                </c:pt>
                <c:pt idx="3247">
                  <c:v>0.1</c:v>
                </c:pt>
                <c:pt idx="3248">
                  <c:v>0.1</c:v>
                </c:pt>
                <c:pt idx="3249">
                  <c:v>0.15</c:v>
                </c:pt>
                <c:pt idx="3250">
                  <c:v>0.25</c:v>
                </c:pt>
                <c:pt idx="3251">
                  <c:v>0.25</c:v>
                </c:pt>
                <c:pt idx="3252">
                  <c:v>0.25</c:v>
                </c:pt>
                <c:pt idx="3253">
                  <c:v>0.15</c:v>
                </c:pt>
                <c:pt idx="3254">
                  <c:v>0.05</c:v>
                </c:pt>
                <c:pt idx="3255">
                  <c:v>0.25</c:v>
                </c:pt>
                <c:pt idx="3256">
                  <c:v>0.1</c:v>
                </c:pt>
                <c:pt idx="3257">
                  <c:v>0.25</c:v>
                </c:pt>
                <c:pt idx="3258">
                  <c:v>0.2</c:v>
                </c:pt>
                <c:pt idx="3259">
                  <c:v>0.1</c:v>
                </c:pt>
                <c:pt idx="3260">
                  <c:v>0.2</c:v>
                </c:pt>
                <c:pt idx="3261">
                  <c:v>0.25</c:v>
                </c:pt>
                <c:pt idx="3262">
                  <c:v>0.25</c:v>
                </c:pt>
                <c:pt idx="3263">
                  <c:v>0.2</c:v>
                </c:pt>
                <c:pt idx="3264">
                  <c:v>0.2</c:v>
                </c:pt>
                <c:pt idx="3265">
                  <c:v>0.25</c:v>
                </c:pt>
                <c:pt idx="3266">
                  <c:v>0.15</c:v>
                </c:pt>
                <c:pt idx="3267">
                  <c:v>0.2</c:v>
                </c:pt>
                <c:pt idx="3268">
                  <c:v>0.25</c:v>
                </c:pt>
                <c:pt idx="3269">
                  <c:v>0.05</c:v>
                </c:pt>
                <c:pt idx="3270">
                  <c:v>0.15</c:v>
                </c:pt>
                <c:pt idx="3271">
                  <c:v>0.15</c:v>
                </c:pt>
                <c:pt idx="3272">
                  <c:v>0.05</c:v>
                </c:pt>
                <c:pt idx="3273">
                  <c:v>0.2</c:v>
                </c:pt>
                <c:pt idx="3274">
                  <c:v>0.15</c:v>
                </c:pt>
                <c:pt idx="3275">
                  <c:v>0.05</c:v>
                </c:pt>
                <c:pt idx="3276">
                  <c:v>0.05</c:v>
                </c:pt>
                <c:pt idx="3277">
                  <c:v>0.25</c:v>
                </c:pt>
                <c:pt idx="3278">
                  <c:v>0.1</c:v>
                </c:pt>
                <c:pt idx="3279">
                  <c:v>0.1</c:v>
                </c:pt>
                <c:pt idx="3280">
                  <c:v>0.05</c:v>
                </c:pt>
                <c:pt idx="3281">
                  <c:v>0.05</c:v>
                </c:pt>
                <c:pt idx="3282">
                  <c:v>0.1</c:v>
                </c:pt>
                <c:pt idx="3283">
                  <c:v>0.15</c:v>
                </c:pt>
                <c:pt idx="3284">
                  <c:v>0.25</c:v>
                </c:pt>
                <c:pt idx="3285">
                  <c:v>0.2</c:v>
                </c:pt>
                <c:pt idx="3286">
                  <c:v>0.15</c:v>
                </c:pt>
                <c:pt idx="3287">
                  <c:v>0.15</c:v>
                </c:pt>
                <c:pt idx="3288">
                  <c:v>0.15</c:v>
                </c:pt>
                <c:pt idx="3289">
                  <c:v>0.1</c:v>
                </c:pt>
                <c:pt idx="3290">
                  <c:v>0.25</c:v>
                </c:pt>
                <c:pt idx="3291">
                  <c:v>0.1</c:v>
                </c:pt>
                <c:pt idx="3292">
                  <c:v>0.2</c:v>
                </c:pt>
                <c:pt idx="3293">
                  <c:v>0.05</c:v>
                </c:pt>
                <c:pt idx="3294">
                  <c:v>0.1</c:v>
                </c:pt>
                <c:pt idx="3295">
                  <c:v>0.05</c:v>
                </c:pt>
                <c:pt idx="3296">
                  <c:v>0.2</c:v>
                </c:pt>
                <c:pt idx="3297">
                  <c:v>0.1</c:v>
                </c:pt>
                <c:pt idx="3298">
                  <c:v>0.25</c:v>
                </c:pt>
                <c:pt idx="3299">
                  <c:v>0.2</c:v>
                </c:pt>
                <c:pt idx="3300">
                  <c:v>0.05</c:v>
                </c:pt>
                <c:pt idx="3301">
                  <c:v>0.2</c:v>
                </c:pt>
                <c:pt idx="3302">
                  <c:v>0.05</c:v>
                </c:pt>
                <c:pt idx="3303">
                  <c:v>0.15</c:v>
                </c:pt>
                <c:pt idx="3304">
                  <c:v>0.15</c:v>
                </c:pt>
                <c:pt idx="3305">
                  <c:v>0.25</c:v>
                </c:pt>
                <c:pt idx="3306">
                  <c:v>0.1</c:v>
                </c:pt>
                <c:pt idx="3307">
                  <c:v>0.25</c:v>
                </c:pt>
                <c:pt idx="3308">
                  <c:v>0.25</c:v>
                </c:pt>
                <c:pt idx="3309">
                  <c:v>0.05</c:v>
                </c:pt>
                <c:pt idx="3310">
                  <c:v>0.25</c:v>
                </c:pt>
                <c:pt idx="3311">
                  <c:v>0.05</c:v>
                </c:pt>
                <c:pt idx="3312">
                  <c:v>0.25</c:v>
                </c:pt>
                <c:pt idx="3313">
                  <c:v>0.1</c:v>
                </c:pt>
                <c:pt idx="3314">
                  <c:v>0.25</c:v>
                </c:pt>
                <c:pt idx="3315">
                  <c:v>0.2</c:v>
                </c:pt>
                <c:pt idx="3316">
                  <c:v>0.2</c:v>
                </c:pt>
                <c:pt idx="3317">
                  <c:v>0.1</c:v>
                </c:pt>
                <c:pt idx="3318">
                  <c:v>0.05</c:v>
                </c:pt>
                <c:pt idx="3319">
                  <c:v>0.15</c:v>
                </c:pt>
                <c:pt idx="3320">
                  <c:v>0.1</c:v>
                </c:pt>
                <c:pt idx="3321">
                  <c:v>0.05</c:v>
                </c:pt>
                <c:pt idx="3322">
                  <c:v>0.25</c:v>
                </c:pt>
                <c:pt idx="3323">
                  <c:v>0.1</c:v>
                </c:pt>
                <c:pt idx="3324">
                  <c:v>0.15</c:v>
                </c:pt>
                <c:pt idx="3325">
                  <c:v>0.2</c:v>
                </c:pt>
                <c:pt idx="3326">
                  <c:v>0.15</c:v>
                </c:pt>
                <c:pt idx="3327">
                  <c:v>0.05</c:v>
                </c:pt>
                <c:pt idx="3328">
                  <c:v>0.2</c:v>
                </c:pt>
                <c:pt idx="3329">
                  <c:v>0.05</c:v>
                </c:pt>
                <c:pt idx="3330">
                  <c:v>0.15</c:v>
                </c:pt>
                <c:pt idx="3331">
                  <c:v>0.15</c:v>
                </c:pt>
                <c:pt idx="3332">
                  <c:v>0.05</c:v>
                </c:pt>
                <c:pt idx="3333">
                  <c:v>0.1</c:v>
                </c:pt>
                <c:pt idx="3334">
                  <c:v>0.15</c:v>
                </c:pt>
                <c:pt idx="3335">
                  <c:v>0.2</c:v>
                </c:pt>
                <c:pt idx="3336">
                  <c:v>0.05</c:v>
                </c:pt>
                <c:pt idx="3337">
                  <c:v>0.05</c:v>
                </c:pt>
                <c:pt idx="3338">
                  <c:v>0.05</c:v>
                </c:pt>
                <c:pt idx="3339">
                  <c:v>0.2</c:v>
                </c:pt>
                <c:pt idx="3340">
                  <c:v>0.05</c:v>
                </c:pt>
                <c:pt idx="3341">
                  <c:v>0.1</c:v>
                </c:pt>
                <c:pt idx="3342">
                  <c:v>0.25</c:v>
                </c:pt>
                <c:pt idx="3343">
                  <c:v>0.15</c:v>
                </c:pt>
                <c:pt idx="3344">
                  <c:v>0.1</c:v>
                </c:pt>
                <c:pt idx="3345">
                  <c:v>0.15</c:v>
                </c:pt>
                <c:pt idx="3346">
                  <c:v>0.25</c:v>
                </c:pt>
                <c:pt idx="3347">
                  <c:v>0.15</c:v>
                </c:pt>
                <c:pt idx="3348">
                  <c:v>0.15</c:v>
                </c:pt>
                <c:pt idx="3349">
                  <c:v>0.1</c:v>
                </c:pt>
                <c:pt idx="3350">
                  <c:v>0.2</c:v>
                </c:pt>
                <c:pt idx="3351">
                  <c:v>0.15</c:v>
                </c:pt>
                <c:pt idx="3352">
                  <c:v>0.05</c:v>
                </c:pt>
                <c:pt idx="3353">
                  <c:v>0.15</c:v>
                </c:pt>
                <c:pt idx="3354">
                  <c:v>0.2</c:v>
                </c:pt>
                <c:pt idx="3355">
                  <c:v>0.25</c:v>
                </c:pt>
                <c:pt idx="3356">
                  <c:v>0.05</c:v>
                </c:pt>
                <c:pt idx="3357">
                  <c:v>0.05</c:v>
                </c:pt>
                <c:pt idx="3358">
                  <c:v>0.25</c:v>
                </c:pt>
                <c:pt idx="3359">
                  <c:v>0.15</c:v>
                </c:pt>
                <c:pt idx="3360">
                  <c:v>0.1</c:v>
                </c:pt>
                <c:pt idx="3361">
                  <c:v>0.25</c:v>
                </c:pt>
                <c:pt idx="3362">
                  <c:v>0.25</c:v>
                </c:pt>
                <c:pt idx="3363">
                  <c:v>0.1</c:v>
                </c:pt>
                <c:pt idx="3364">
                  <c:v>0.2</c:v>
                </c:pt>
                <c:pt idx="3365">
                  <c:v>0.2</c:v>
                </c:pt>
                <c:pt idx="3366">
                  <c:v>0.25</c:v>
                </c:pt>
                <c:pt idx="3367">
                  <c:v>0.15</c:v>
                </c:pt>
                <c:pt idx="3368">
                  <c:v>0.05</c:v>
                </c:pt>
                <c:pt idx="3369">
                  <c:v>0.05</c:v>
                </c:pt>
                <c:pt idx="3370">
                  <c:v>0.25</c:v>
                </c:pt>
                <c:pt idx="3371">
                  <c:v>0.2</c:v>
                </c:pt>
                <c:pt idx="3372">
                  <c:v>0.25</c:v>
                </c:pt>
                <c:pt idx="3373">
                  <c:v>0.2</c:v>
                </c:pt>
                <c:pt idx="3374">
                  <c:v>0.05</c:v>
                </c:pt>
                <c:pt idx="3375">
                  <c:v>0.1</c:v>
                </c:pt>
                <c:pt idx="3376">
                  <c:v>0.2</c:v>
                </c:pt>
                <c:pt idx="3377">
                  <c:v>0.2</c:v>
                </c:pt>
                <c:pt idx="3378">
                  <c:v>0.2</c:v>
                </c:pt>
                <c:pt idx="3379">
                  <c:v>0.1</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0.25</c:v>
                </c:pt>
                <c:pt idx="3506">
                  <c:v>0.25</c:v>
                </c:pt>
                <c:pt idx="3507">
                  <c:v>0.1</c:v>
                </c:pt>
                <c:pt idx="3508">
                  <c:v>0</c:v>
                </c:pt>
                <c:pt idx="3509">
                  <c:v>0.2</c:v>
                </c:pt>
                <c:pt idx="3510">
                  <c:v>0.25</c:v>
                </c:pt>
                <c:pt idx="3511">
                  <c:v>0.05</c:v>
                </c:pt>
                <c:pt idx="3512">
                  <c:v>0.05</c:v>
                </c:pt>
                <c:pt idx="3513">
                  <c:v>0</c:v>
                </c:pt>
                <c:pt idx="3514">
                  <c:v>0.25</c:v>
                </c:pt>
                <c:pt idx="3515">
                  <c:v>0.05</c:v>
                </c:pt>
                <c:pt idx="3516">
                  <c:v>0.15</c:v>
                </c:pt>
                <c:pt idx="3517">
                  <c:v>0.15</c:v>
                </c:pt>
                <c:pt idx="3518">
                  <c:v>0.25</c:v>
                </c:pt>
                <c:pt idx="3519">
                  <c:v>0</c:v>
                </c:pt>
                <c:pt idx="3520">
                  <c:v>0.15</c:v>
                </c:pt>
                <c:pt idx="3521">
                  <c:v>0</c:v>
                </c:pt>
                <c:pt idx="3522">
                  <c:v>0.1</c:v>
                </c:pt>
                <c:pt idx="3523">
                  <c:v>0.25</c:v>
                </c:pt>
                <c:pt idx="3524">
                  <c:v>0</c:v>
                </c:pt>
                <c:pt idx="3525">
                  <c:v>0.05</c:v>
                </c:pt>
                <c:pt idx="3526">
                  <c:v>0.2</c:v>
                </c:pt>
                <c:pt idx="3527">
                  <c:v>0.15</c:v>
                </c:pt>
                <c:pt idx="3528">
                  <c:v>0.2</c:v>
                </c:pt>
                <c:pt idx="3529">
                  <c:v>0.2</c:v>
                </c:pt>
                <c:pt idx="3530">
                  <c:v>0.2</c:v>
                </c:pt>
                <c:pt idx="3531">
                  <c:v>0.05</c:v>
                </c:pt>
                <c:pt idx="3532">
                  <c:v>0</c:v>
                </c:pt>
                <c:pt idx="3533">
                  <c:v>0.25</c:v>
                </c:pt>
                <c:pt idx="3534">
                  <c:v>0.1</c:v>
                </c:pt>
                <c:pt idx="3535">
                  <c:v>0.05</c:v>
                </c:pt>
                <c:pt idx="3536">
                  <c:v>0.05</c:v>
                </c:pt>
                <c:pt idx="3537">
                  <c:v>0</c:v>
                </c:pt>
                <c:pt idx="3538">
                  <c:v>0.2</c:v>
                </c:pt>
                <c:pt idx="3539">
                  <c:v>0.05</c:v>
                </c:pt>
                <c:pt idx="3540">
                  <c:v>0</c:v>
                </c:pt>
                <c:pt idx="3541">
                  <c:v>0.25</c:v>
                </c:pt>
                <c:pt idx="3542">
                  <c:v>0</c:v>
                </c:pt>
                <c:pt idx="3543">
                  <c:v>0.25</c:v>
                </c:pt>
                <c:pt idx="3544">
                  <c:v>0.05</c:v>
                </c:pt>
                <c:pt idx="3545">
                  <c:v>0</c:v>
                </c:pt>
                <c:pt idx="3546">
                  <c:v>0.15</c:v>
                </c:pt>
                <c:pt idx="3547">
                  <c:v>0</c:v>
                </c:pt>
                <c:pt idx="3548">
                  <c:v>0.1</c:v>
                </c:pt>
                <c:pt idx="3549">
                  <c:v>0.15</c:v>
                </c:pt>
                <c:pt idx="3550">
                  <c:v>0</c:v>
                </c:pt>
                <c:pt idx="3551">
                  <c:v>0.25</c:v>
                </c:pt>
                <c:pt idx="3552">
                  <c:v>0.15</c:v>
                </c:pt>
                <c:pt idx="3553">
                  <c:v>0.2</c:v>
                </c:pt>
                <c:pt idx="3554">
                  <c:v>0</c:v>
                </c:pt>
                <c:pt idx="3555">
                  <c:v>0.2</c:v>
                </c:pt>
                <c:pt idx="3556">
                  <c:v>0.1</c:v>
                </c:pt>
                <c:pt idx="3557">
                  <c:v>0</c:v>
                </c:pt>
                <c:pt idx="3558">
                  <c:v>0</c:v>
                </c:pt>
                <c:pt idx="3559">
                  <c:v>0.1</c:v>
                </c:pt>
                <c:pt idx="3560">
                  <c:v>0</c:v>
                </c:pt>
                <c:pt idx="3561">
                  <c:v>0</c:v>
                </c:pt>
                <c:pt idx="3562">
                  <c:v>0.05</c:v>
                </c:pt>
                <c:pt idx="3563">
                  <c:v>0.25</c:v>
                </c:pt>
                <c:pt idx="3564">
                  <c:v>0.15</c:v>
                </c:pt>
                <c:pt idx="3565">
                  <c:v>0</c:v>
                </c:pt>
                <c:pt idx="3566">
                  <c:v>0.2</c:v>
                </c:pt>
                <c:pt idx="3567">
                  <c:v>0</c:v>
                </c:pt>
                <c:pt idx="3568">
                  <c:v>0.2</c:v>
                </c:pt>
                <c:pt idx="3569">
                  <c:v>0.15</c:v>
                </c:pt>
                <c:pt idx="3570">
                  <c:v>0.05</c:v>
                </c:pt>
                <c:pt idx="3571">
                  <c:v>0.1</c:v>
                </c:pt>
                <c:pt idx="3572">
                  <c:v>0.2</c:v>
                </c:pt>
                <c:pt idx="3573">
                  <c:v>0.05</c:v>
                </c:pt>
                <c:pt idx="3574">
                  <c:v>0.2</c:v>
                </c:pt>
                <c:pt idx="3575">
                  <c:v>0.1</c:v>
                </c:pt>
                <c:pt idx="3576">
                  <c:v>0.1</c:v>
                </c:pt>
                <c:pt idx="3577">
                  <c:v>0</c:v>
                </c:pt>
                <c:pt idx="3578">
                  <c:v>0</c:v>
                </c:pt>
                <c:pt idx="3579">
                  <c:v>0.15</c:v>
                </c:pt>
                <c:pt idx="3580">
                  <c:v>0</c:v>
                </c:pt>
                <c:pt idx="3581">
                  <c:v>0.2</c:v>
                </c:pt>
                <c:pt idx="3582">
                  <c:v>0</c:v>
                </c:pt>
                <c:pt idx="3583">
                  <c:v>0.15</c:v>
                </c:pt>
                <c:pt idx="3584">
                  <c:v>0.1</c:v>
                </c:pt>
                <c:pt idx="3585">
                  <c:v>0.05</c:v>
                </c:pt>
                <c:pt idx="3586">
                  <c:v>0.2</c:v>
                </c:pt>
                <c:pt idx="3587">
                  <c:v>0.2</c:v>
                </c:pt>
                <c:pt idx="3588">
                  <c:v>0</c:v>
                </c:pt>
                <c:pt idx="3589">
                  <c:v>0.05</c:v>
                </c:pt>
                <c:pt idx="3590">
                  <c:v>0.25</c:v>
                </c:pt>
                <c:pt idx="3591">
                  <c:v>0.25</c:v>
                </c:pt>
                <c:pt idx="3592">
                  <c:v>0.1</c:v>
                </c:pt>
                <c:pt idx="3593">
                  <c:v>0.2</c:v>
                </c:pt>
                <c:pt idx="3594">
                  <c:v>0</c:v>
                </c:pt>
                <c:pt idx="3595">
                  <c:v>0.15</c:v>
                </c:pt>
                <c:pt idx="3596">
                  <c:v>0.2</c:v>
                </c:pt>
                <c:pt idx="3597">
                  <c:v>0</c:v>
                </c:pt>
                <c:pt idx="3598">
                  <c:v>0.05</c:v>
                </c:pt>
                <c:pt idx="3599">
                  <c:v>0.2</c:v>
                </c:pt>
                <c:pt idx="3600">
                  <c:v>0</c:v>
                </c:pt>
                <c:pt idx="3601">
                  <c:v>0.1</c:v>
                </c:pt>
                <c:pt idx="3602">
                  <c:v>0.1</c:v>
                </c:pt>
                <c:pt idx="3603">
                  <c:v>0</c:v>
                </c:pt>
                <c:pt idx="3604">
                  <c:v>0</c:v>
                </c:pt>
                <c:pt idx="3605">
                  <c:v>0</c:v>
                </c:pt>
                <c:pt idx="3606">
                  <c:v>0</c:v>
                </c:pt>
                <c:pt idx="3607">
                  <c:v>0.05</c:v>
                </c:pt>
                <c:pt idx="3608">
                  <c:v>0</c:v>
                </c:pt>
                <c:pt idx="3609">
                  <c:v>0.1</c:v>
                </c:pt>
                <c:pt idx="3610">
                  <c:v>0</c:v>
                </c:pt>
                <c:pt idx="3611">
                  <c:v>0.15</c:v>
                </c:pt>
                <c:pt idx="3612">
                  <c:v>0.1</c:v>
                </c:pt>
                <c:pt idx="3613">
                  <c:v>0.1</c:v>
                </c:pt>
                <c:pt idx="3614">
                  <c:v>0.05</c:v>
                </c:pt>
                <c:pt idx="3615">
                  <c:v>0.05</c:v>
                </c:pt>
                <c:pt idx="3616">
                  <c:v>0.15</c:v>
                </c:pt>
                <c:pt idx="3617">
                  <c:v>0.25</c:v>
                </c:pt>
                <c:pt idx="3618">
                  <c:v>0.05</c:v>
                </c:pt>
                <c:pt idx="3619">
                  <c:v>0.2</c:v>
                </c:pt>
                <c:pt idx="3620">
                  <c:v>0.2</c:v>
                </c:pt>
                <c:pt idx="3621">
                  <c:v>0.25</c:v>
                </c:pt>
                <c:pt idx="3622">
                  <c:v>0.1</c:v>
                </c:pt>
                <c:pt idx="3623">
                  <c:v>0.1</c:v>
                </c:pt>
                <c:pt idx="3624">
                  <c:v>0.1</c:v>
                </c:pt>
                <c:pt idx="3625">
                  <c:v>0.15</c:v>
                </c:pt>
                <c:pt idx="3626">
                  <c:v>0.25</c:v>
                </c:pt>
                <c:pt idx="3627">
                  <c:v>0.05</c:v>
                </c:pt>
                <c:pt idx="3628">
                  <c:v>0.05</c:v>
                </c:pt>
                <c:pt idx="3629">
                  <c:v>0</c:v>
                </c:pt>
                <c:pt idx="3630">
                  <c:v>0.25</c:v>
                </c:pt>
                <c:pt idx="3631">
                  <c:v>0</c:v>
                </c:pt>
                <c:pt idx="3632">
                  <c:v>0.05</c:v>
                </c:pt>
                <c:pt idx="3633">
                  <c:v>0</c:v>
                </c:pt>
                <c:pt idx="3634">
                  <c:v>0</c:v>
                </c:pt>
                <c:pt idx="3635">
                  <c:v>0.15</c:v>
                </c:pt>
                <c:pt idx="3636">
                  <c:v>0.25</c:v>
                </c:pt>
                <c:pt idx="3637">
                  <c:v>0</c:v>
                </c:pt>
                <c:pt idx="3638">
                  <c:v>0.15</c:v>
                </c:pt>
                <c:pt idx="3639">
                  <c:v>0.15</c:v>
                </c:pt>
                <c:pt idx="3640">
                  <c:v>0.1</c:v>
                </c:pt>
                <c:pt idx="3641">
                  <c:v>0.25</c:v>
                </c:pt>
                <c:pt idx="3642">
                  <c:v>0.15</c:v>
                </c:pt>
                <c:pt idx="3643">
                  <c:v>0.05</c:v>
                </c:pt>
                <c:pt idx="3644">
                  <c:v>0</c:v>
                </c:pt>
                <c:pt idx="3645">
                  <c:v>0</c:v>
                </c:pt>
                <c:pt idx="3646">
                  <c:v>0.15</c:v>
                </c:pt>
                <c:pt idx="3647">
                  <c:v>0.1</c:v>
                </c:pt>
                <c:pt idx="3648">
                  <c:v>0.1</c:v>
                </c:pt>
                <c:pt idx="3649">
                  <c:v>0.05</c:v>
                </c:pt>
                <c:pt idx="3650">
                  <c:v>0.15</c:v>
                </c:pt>
                <c:pt idx="3651">
                  <c:v>0.2</c:v>
                </c:pt>
                <c:pt idx="3652">
                  <c:v>0</c:v>
                </c:pt>
                <c:pt idx="3653">
                  <c:v>0.25</c:v>
                </c:pt>
                <c:pt idx="3654">
                  <c:v>0.1</c:v>
                </c:pt>
                <c:pt idx="3655">
                  <c:v>0</c:v>
                </c:pt>
                <c:pt idx="3656">
                  <c:v>0</c:v>
                </c:pt>
                <c:pt idx="3657">
                  <c:v>0.05</c:v>
                </c:pt>
                <c:pt idx="3658">
                  <c:v>0</c:v>
                </c:pt>
                <c:pt idx="3659">
                  <c:v>0.2</c:v>
                </c:pt>
                <c:pt idx="3660">
                  <c:v>0.05</c:v>
                </c:pt>
                <c:pt idx="3661">
                  <c:v>0</c:v>
                </c:pt>
                <c:pt idx="3662">
                  <c:v>0.05</c:v>
                </c:pt>
                <c:pt idx="3663">
                  <c:v>0.1</c:v>
                </c:pt>
                <c:pt idx="3664">
                  <c:v>0.2</c:v>
                </c:pt>
                <c:pt idx="3665">
                  <c:v>0</c:v>
                </c:pt>
                <c:pt idx="3666">
                  <c:v>0.15</c:v>
                </c:pt>
                <c:pt idx="3667">
                  <c:v>0.2</c:v>
                </c:pt>
                <c:pt idx="3668">
                  <c:v>0.1</c:v>
                </c:pt>
                <c:pt idx="3669">
                  <c:v>0.2</c:v>
                </c:pt>
                <c:pt idx="3670">
                  <c:v>0.15</c:v>
                </c:pt>
                <c:pt idx="3671">
                  <c:v>0.1</c:v>
                </c:pt>
                <c:pt idx="3672">
                  <c:v>0</c:v>
                </c:pt>
                <c:pt idx="3673">
                  <c:v>0.05</c:v>
                </c:pt>
                <c:pt idx="3674">
                  <c:v>0.2</c:v>
                </c:pt>
                <c:pt idx="3675">
                  <c:v>0.15</c:v>
                </c:pt>
                <c:pt idx="3676">
                  <c:v>0</c:v>
                </c:pt>
                <c:pt idx="3677">
                  <c:v>0.1</c:v>
                </c:pt>
                <c:pt idx="3678">
                  <c:v>0.05</c:v>
                </c:pt>
                <c:pt idx="3679">
                  <c:v>0.2</c:v>
                </c:pt>
                <c:pt idx="3680">
                  <c:v>0.05</c:v>
                </c:pt>
                <c:pt idx="3681">
                  <c:v>0.15</c:v>
                </c:pt>
                <c:pt idx="3682">
                  <c:v>0.05</c:v>
                </c:pt>
                <c:pt idx="3683">
                  <c:v>0.1</c:v>
                </c:pt>
                <c:pt idx="3684">
                  <c:v>0.1</c:v>
                </c:pt>
                <c:pt idx="3685">
                  <c:v>0</c:v>
                </c:pt>
                <c:pt idx="3686">
                  <c:v>0</c:v>
                </c:pt>
                <c:pt idx="3687">
                  <c:v>0</c:v>
                </c:pt>
                <c:pt idx="3688">
                  <c:v>0</c:v>
                </c:pt>
                <c:pt idx="3689">
                  <c:v>0</c:v>
                </c:pt>
                <c:pt idx="3690">
                  <c:v>0.2</c:v>
                </c:pt>
                <c:pt idx="3691">
                  <c:v>0.25</c:v>
                </c:pt>
                <c:pt idx="3692">
                  <c:v>0.15</c:v>
                </c:pt>
                <c:pt idx="3693">
                  <c:v>0.05</c:v>
                </c:pt>
                <c:pt idx="3694">
                  <c:v>0.05</c:v>
                </c:pt>
                <c:pt idx="3695">
                  <c:v>0.25</c:v>
                </c:pt>
                <c:pt idx="3696">
                  <c:v>0.05</c:v>
                </c:pt>
                <c:pt idx="3697">
                  <c:v>0.15</c:v>
                </c:pt>
                <c:pt idx="3698">
                  <c:v>0.15</c:v>
                </c:pt>
                <c:pt idx="3699">
                  <c:v>0.1</c:v>
                </c:pt>
                <c:pt idx="3700">
                  <c:v>0.05</c:v>
                </c:pt>
                <c:pt idx="3701">
                  <c:v>0.2</c:v>
                </c:pt>
                <c:pt idx="3702">
                  <c:v>0.25</c:v>
                </c:pt>
                <c:pt idx="3703">
                  <c:v>0</c:v>
                </c:pt>
                <c:pt idx="3704">
                  <c:v>0.05</c:v>
                </c:pt>
                <c:pt idx="3705">
                  <c:v>0.05</c:v>
                </c:pt>
                <c:pt idx="3706">
                  <c:v>0.05</c:v>
                </c:pt>
                <c:pt idx="3707">
                  <c:v>0.05</c:v>
                </c:pt>
                <c:pt idx="3708">
                  <c:v>0.25</c:v>
                </c:pt>
                <c:pt idx="3709">
                  <c:v>0</c:v>
                </c:pt>
                <c:pt idx="3710">
                  <c:v>0.25</c:v>
                </c:pt>
                <c:pt idx="3711">
                  <c:v>0.1</c:v>
                </c:pt>
                <c:pt idx="3712">
                  <c:v>0.05</c:v>
                </c:pt>
                <c:pt idx="3713">
                  <c:v>0.1</c:v>
                </c:pt>
                <c:pt idx="3714">
                  <c:v>0</c:v>
                </c:pt>
                <c:pt idx="3715">
                  <c:v>0</c:v>
                </c:pt>
                <c:pt idx="3716">
                  <c:v>0.1</c:v>
                </c:pt>
                <c:pt idx="3717">
                  <c:v>0.05</c:v>
                </c:pt>
                <c:pt idx="3718">
                  <c:v>0.15</c:v>
                </c:pt>
                <c:pt idx="3719">
                  <c:v>0.1</c:v>
                </c:pt>
                <c:pt idx="3720">
                  <c:v>0.15</c:v>
                </c:pt>
                <c:pt idx="3721">
                  <c:v>0.1</c:v>
                </c:pt>
                <c:pt idx="3722">
                  <c:v>0.05</c:v>
                </c:pt>
                <c:pt idx="3723">
                  <c:v>0</c:v>
                </c:pt>
                <c:pt idx="3724">
                  <c:v>0.1</c:v>
                </c:pt>
                <c:pt idx="3725">
                  <c:v>0</c:v>
                </c:pt>
                <c:pt idx="3726">
                  <c:v>0.25</c:v>
                </c:pt>
                <c:pt idx="3727">
                  <c:v>0.25</c:v>
                </c:pt>
                <c:pt idx="3728">
                  <c:v>0.15</c:v>
                </c:pt>
                <c:pt idx="3729">
                  <c:v>0.1</c:v>
                </c:pt>
                <c:pt idx="3730">
                  <c:v>0</c:v>
                </c:pt>
                <c:pt idx="3731">
                  <c:v>0.15</c:v>
                </c:pt>
                <c:pt idx="3732">
                  <c:v>0.2</c:v>
                </c:pt>
                <c:pt idx="3733">
                  <c:v>0.15</c:v>
                </c:pt>
                <c:pt idx="3734">
                  <c:v>0.15</c:v>
                </c:pt>
                <c:pt idx="3735">
                  <c:v>0</c:v>
                </c:pt>
                <c:pt idx="3736">
                  <c:v>0.05</c:v>
                </c:pt>
                <c:pt idx="3737">
                  <c:v>0.2</c:v>
                </c:pt>
                <c:pt idx="3738">
                  <c:v>0.1</c:v>
                </c:pt>
                <c:pt idx="3739">
                  <c:v>0</c:v>
                </c:pt>
                <c:pt idx="3740">
                  <c:v>0.25</c:v>
                </c:pt>
                <c:pt idx="3741">
                  <c:v>0</c:v>
                </c:pt>
                <c:pt idx="3742">
                  <c:v>0</c:v>
                </c:pt>
                <c:pt idx="3743">
                  <c:v>0.1</c:v>
                </c:pt>
                <c:pt idx="3744">
                  <c:v>0</c:v>
                </c:pt>
                <c:pt idx="3745">
                  <c:v>0.1</c:v>
                </c:pt>
                <c:pt idx="3746">
                  <c:v>0</c:v>
                </c:pt>
                <c:pt idx="3747">
                  <c:v>0.25</c:v>
                </c:pt>
                <c:pt idx="3748">
                  <c:v>0.15</c:v>
                </c:pt>
                <c:pt idx="3749">
                  <c:v>0.05</c:v>
                </c:pt>
                <c:pt idx="3750">
                  <c:v>0.2</c:v>
                </c:pt>
                <c:pt idx="3751">
                  <c:v>0.05</c:v>
                </c:pt>
                <c:pt idx="3752">
                  <c:v>0.05</c:v>
                </c:pt>
                <c:pt idx="3753">
                  <c:v>0.15</c:v>
                </c:pt>
                <c:pt idx="3754">
                  <c:v>0.25</c:v>
                </c:pt>
                <c:pt idx="3755">
                  <c:v>0.25</c:v>
                </c:pt>
                <c:pt idx="3756">
                  <c:v>0.1</c:v>
                </c:pt>
                <c:pt idx="3757">
                  <c:v>0.1</c:v>
                </c:pt>
                <c:pt idx="3758">
                  <c:v>0.25</c:v>
                </c:pt>
                <c:pt idx="3759">
                  <c:v>0.2</c:v>
                </c:pt>
                <c:pt idx="3760">
                  <c:v>0</c:v>
                </c:pt>
                <c:pt idx="3761">
                  <c:v>0.2</c:v>
                </c:pt>
                <c:pt idx="3762">
                  <c:v>0</c:v>
                </c:pt>
                <c:pt idx="3763">
                  <c:v>0.2</c:v>
                </c:pt>
                <c:pt idx="3764">
                  <c:v>0.1</c:v>
                </c:pt>
                <c:pt idx="3765">
                  <c:v>0.2</c:v>
                </c:pt>
                <c:pt idx="3766">
                  <c:v>0.25</c:v>
                </c:pt>
                <c:pt idx="3767">
                  <c:v>0.2</c:v>
                </c:pt>
                <c:pt idx="3768">
                  <c:v>0.15</c:v>
                </c:pt>
                <c:pt idx="3769">
                  <c:v>0.2</c:v>
                </c:pt>
                <c:pt idx="3770">
                  <c:v>0</c:v>
                </c:pt>
                <c:pt idx="3771">
                  <c:v>0.05</c:v>
                </c:pt>
                <c:pt idx="3772">
                  <c:v>0.05</c:v>
                </c:pt>
                <c:pt idx="3773">
                  <c:v>0.1</c:v>
                </c:pt>
                <c:pt idx="3774">
                  <c:v>0.25</c:v>
                </c:pt>
                <c:pt idx="3775">
                  <c:v>0.15</c:v>
                </c:pt>
                <c:pt idx="3776">
                  <c:v>0.25</c:v>
                </c:pt>
                <c:pt idx="3777">
                  <c:v>0.15</c:v>
                </c:pt>
                <c:pt idx="3778">
                  <c:v>0.15</c:v>
                </c:pt>
                <c:pt idx="3779">
                  <c:v>0.25</c:v>
                </c:pt>
                <c:pt idx="3780">
                  <c:v>0.25</c:v>
                </c:pt>
                <c:pt idx="3781">
                  <c:v>0.25</c:v>
                </c:pt>
                <c:pt idx="3782">
                  <c:v>0.05</c:v>
                </c:pt>
                <c:pt idx="3783">
                  <c:v>0</c:v>
                </c:pt>
                <c:pt idx="3784">
                  <c:v>0</c:v>
                </c:pt>
                <c:pt idx="3785">
                  <c:v>0</c:v>
                </c:pt>
                <c:pt idx="3786">
                  <c:v>0</c:v>
                </c:pt>
                <c:pt idx="3787">
                  <c:v>0</c:v>
                </c:pt>
                <c:pt idx="3788">
                  <c:v>0.25</c:v>
                </c:pt>
                <c:pt idx="3789">
                  <c:v>0.05</c:v>
                </c:pt>
                <c:pt idx="3790">
                  <c:v>0.1</c:v>
                </c:pt>
                <c:pt idx="3791">
                  <c:v>0.2</c:v>
                </c:pt>
                <c:pt idx="3792">
                  <c:v>0.2</c:v>
                </c:pt>
                <c:pt idx="3793">
                  <c:v>0.05</c:v>
                </c:pt>
                <c:pt idx="3794">
                  <c:v>0.05</c:v>
                </c:pt>
                <c:pt idx="3795">
                  <c:v>0.1</c:v>
                </c:pt>
                <c:pt idx="3796">
                  <c:v>0.15</c:v>
                </c:pt>
                <c:pt idx="3797">
                  <c:v>0.2</c:v>
                </c:pt>
                <c:pt idx="3798">
                  <c:v>0.2</c:v>
                </c:pt>
                <c:pt idx="3799">
                  <c:v>0.15</c:v>
                </c:pt>
                <c:pt idx="3800">
                  <c:v>0.25</c:v>
                </c:pt>
                <c:pt idx="3801">
                  <c:v>0.25</c:v>
                </c:pt>
                <c:pt idx="3802">
                  <c:v>0.1</c:v>
                </c:pt>
                <c:pt idx="3803">
                  <c:v>0</c:v>
                </c:pt>
                <c:pt idx="3804">
                  <c:v>0</c:v>
                </c:pt>
                <c:pt idx="3805">
                  <c:v>0.1</c:v>
                </c:pt>
                <c:pt idx="3806">
                  <c:v>0</c:v>
                </c:pt>
                <c:pt idx="3807">
                  <c:v>0.15</c:v>
                </c:pt>
                <c:pt idx="3808">
                  <c:v>0.2</c:v>
                </c:pt>
                <c:pt idx="3809">
                  <c:v>0.2</c:v>
                </c:pt>
                <c:pt idx="3810">
                  <c:v>0.25</c:v>
                </c:pt>
                <c:pt idx="3811">
                  <c:v>0.2</c:v>
                </c:pt>
                <c:pt idx="3812">
                  <c:v>0.2</c:v>
                </c:pt>
                <c:pt idx="3813">
                  <c:v>0.25</c:v>
                </c:pt>
                <c:pt idx="3814">
                  <c:v>0.2</c:v>
                </c:pt>
                <c:pt idx="3815">
                  <c:v>0.2</c:v>
                </c:pt>
                <c:pt idx="3816">
                  <c:v>0.2</c:v>
                </c:pt>
                <c:pt idx="3817">
                  <c:v>0.25</c:v>
                </c:pt>
                <c:pt idx="3818">
                  <c:v>0.1</c:v>
                </c:pt>
                <c:pt idx="3819">
                  <c:v>0.05</c:v>
                </c:pt>
                <c:pt idx="3820">
                  <c:v>0.25</c:v>
                </c:pt>
                <c:pt idx="3821">
                  <c:v>0.1</c:v>
                </c:pt>
                <c:pt idx="3822">
                  <c:v>0.25</c:v>
                </c:pt>
                <c:pt idx="3823">
                  <c:v>0.2</c:v>
                </c:pt>
                <c:pt idx="3824">
                  <c:v>0.25</c:v>
                </c:pt>
                <c:pt idx="3825">
                  <c:v>0.1</c:v>
                </c:pt>
                <c:pt idx="3826">
                  <c:v>0</c:v>
                </c:pt>
                <c:pt idx="3827">
                  <c:v>0.25</c:v>
                </c:pt>
                <c:pt idx="3828">
                  <c:v>0</c:v>
                </c:pt>
                <c:pt idx="3829">
                  <c:v>0.2</c:v>
                </c:pt>
                <c:pt idx="3830">
                  <c:v>0.05</c:v>
                </c:pt>
                <c:pt idx="3831">
                  <c:v>0</c:v>
                </c:pt>
                <c:pt idx="3832">
                  <c:v>0.2</c:v>
                </c:pt>
                <c:pt idx="3833">
                  <c:v>0</c:v>
                </c:pt>
                <c:pt idx="3834">
                  <c:v>0.05</c:v>
                </c:pt>
                <c:pt idx="3835">
                  <c:v>0.2</c:v>
                </c:pt>
                <c:pt idx="3836">
                  <c:v>0.05</c:v>
                </c:pt>
                <c:pt idx="3837">
                  <c:v>0.25</c:v>
                </c:pt>
                <c:pt idx="3838">
                  <c:v>0.15</c:v>
                </c:pt>
                <c:pt idx="3839">
                  <c:v>0.1</c:v>
                </c:pt>
                <c:pt idx="3840">
                  <c:v>0.05</c:v>
                </c:pt>
                <c:pt idx="3841">
                  <c:v>0.25</c:v>
                </c:pt>
                <c:pt idx="3842">
                  <c:v>0.2</c:v>
                </c:pt>
                <c:pt idx="3843">
                  <c:v>0.2</c:v>
                </c:pt>
                <c:pt idx="3844">
                  <c:v>0.05</c:v>
                </c:pt>
                <c:pt idx="3845">
                  <c:v>0.25</c:v>
                </c:pt>
                <c:pt idx="3846">
                  <c:v>0.25</c:v>
                </c:pt>
                <c:pt idx="3847">
                  <c:v>0</c:v>
                </c:pt>
                <c:pt idx="3848">
                  <c:v>0.1</c:v>
                </c:pt>
                <c:pt idx="3849">
                  <c:v>0.25</c:v>
                </c:pt>
                <c:pt idx="3850">
                  <c:v>0</c:v>
                </c:pt>
                <c:pt idx="3851">
                  <c:v>0.1</c:v>
                </c:pt>
                <c:pt idx="3852">
                  <c:v>0.15</c:v>
                </c:pt>
                <c:pt idx="3853">
                  <c:v>0.05</c:v>
                </c:pt>
                <c:pt idx="3854">
                  <c:v>0</c:v>
                </c:pt>
                <c:pt idx="3855">
                  <c:v>0.15</c:v>
                </c:pt>
                <c:pt idx="3856">
                  <c:v>0.05</c:v>
                </c:pt>
                <c:pt idx="3857">
                  <c:v>0</c:v>
                </c:pt>
                <c:pt idx="3858">
                  <c:v>0.05</c:v>
                </c:pt>
                <c:pt idx="3859">
                  <c:v>0.15</c:v>
                </c:pt>
                <c:pt idx="3860">
                  <c:v>0</c:v>
                </c:pt>
                <c:pt idx="3861">
                  <c:v>0.05</c:v>
                </c:pt>
                <c:pt idx="3862">
                  <c:v>0.15</c:v>
                </c:pt>
                <c:pt idx="3863">
                  <c:v>0.1</c:v>
                </c:pt>
                <c:pt idx="3864">
                  <c:v>0.1</c:v>
                </c:pt>
                <c:pt idx="3865">
                  <c:v>0.1</c:v>
                </c:pt>
                <c:pt idx="3866">
                  <c:v>0.15</c:v>
                </c:pt>
                <c:pt idx="3867">
                  <c:v>0.2</c:v>
                </c:pt>
                <c:pt idx="3868">
                  <c:v>0.05</c:v>
                </c:pt>
                <c:pt idx="3869">
                  <c:v>0.1</c:v>
                </c:pt>
                <c:pt idx="3870">
                  <c:v>0</c:v>
                </c:pt>
                <c:pt idx="3871">
                  <c:v>0.2</c:v>
                </c:pt>
                <c:pt idx="3872">
                  <c:v>0.15</c:v>
                </c:pt>
                <c:pt idx="3873">
                  <c:v>0</c:v>
                </c:pt>
                <c:pt idx="3874">
                  <c:v>0.2</c:v>
                </c:pt>
                <c:pt idx="3875">
                  <c:v>0.2</c:v>
                </c:pt>
                <c:pt idx="3876">
                  <c:v>0</c:v>
                </c:pt>
                <c:pt idx="3877">
                  <c:v>0.25</c:v>
                </c:pt>
                <c:pt idx="3878">
                  <c:v>0.15</c:v>
                </c:pt>
                <c:pt idx="3879">
                  <c:v>0.2</c:v>
                </c:pt>
                <c:pt idx="3880">
                  <c:v>0.2</c:v>
                </c:pt>
                <c:pt idx="3881">
                  <c:v>0.2</c:v>
                </c:pt>
                <c:pt idx="3882">
                  <c:v>0</c:v>
                </c:pt>
                <c:pt idx="3883">
                  <c:v>0.2</c:v>
                </c:pt>
                <c:pt idx="3884">
                  <c:v>0.05</c:v>
                </c:pt>
                <c:pt idx="3885">
                  <c:v>0.2</c:v>
                </c:pt>
                <c:pt idx="3886">
                  <c:v>0.25</c:v>
                </c:pt>
                <c:pt idx="3887">
                  <c:v>0.1</c:v>
                </c:pt>
                <c:pt idx="3888">
                  <c:v>0.1</c:v>
                </c:pt>
                <c:pt idx="3889">
                  <c:v>0.15</c:v>
                </c:pt>
                <c:pt idx="3890">
                  <c:v>0.25</c:v>
                </c:pt>
                <c:pt idx="3891">
                  <c:v>0.25</c:v>
                </c:pt>
                <c:pt idx="3892">
                  <c:v>0.25</c:v>
                </c:pt>
                <c:pt idx="3893">
                  <c:v>0.05</c:v>
                </c:pt>
                <c:pt idx="3894">
                  <c:v>0.25</c:v>
                </c:pt>
                <c:pt idx="3895">
                  <c:v>0.1</c:v>
                </c:pt>
                <c:pt idx="3896">
                  <c:v>0.05</c:v>
                </c:pt>
                <c:pt idx="3897">
                  <c:v>0.15</c:v>
                </c:pt>
                <c:pt idx="3898">
                  <c:v>0.2</c:v>
                </c:pt>
                <c:pt idx="3899">
                  <c:v>0.15</c:v>
                </c:pt>
                <c:pt idx="3900">
                  <c:v>0</c:v>
                </c:pt>
                <c:pt idx="3901">
                  <c:v>0.2</c:v>
                </c:pt>
                <c:pt idx="3902">
                  <c:v>0</c:v>
                </c:pt>
                <c:pt idx="3903">
                  <c:v>0.2</c:v>
                </c:pt>
                <c:pt idx="3904">
                  <c:v>0.1</c:v>
                </c:pt>
                <c:pt idx="3905">
                  <c:v>0</c:v>
                </c:pt>
                <c:pt idx="3906">
                  <c:v>0.1</c:v>
                </c:pt>
                <c:pt idx="3907">
                  <c:v>0</c:v>
                </c:pt>
                <c:pt idx="3908">
                  <c:v>0.25</c:v>
                </c:pt>
                <c:pt idx="3909">
                  <c:v>0.2</c:v>
                </c:pt>
                <c:pt idx="3910">
                  <c:v>0.05</c:v>
                </c:pt>
                <c:pt idx="3911">
                  <c:v>0</c:v>
                </c:pt>
                <c:pt idx="3912">
                  <c:v>0.05</c:v>
                </c:pt>
                <c:pt idx="3913">
                  <c:v>0.05</c:v>
                </c:pt>
                <c:pt idx="3914">
                  <c:v>0</c:v>
                </c:pt>
                <c:pt idx="3915">
                  <c:v>0.1</c:v>
                </c:pt>
                <c:pt idx="3916">
                  <c:v>0.15</c:v>
                </c:pt>
                <c:pt idx="3917">
                  <c:v>0.05</c:v>
                </c:pt>
                <c:pt idx="3918">
                  <c:v>0</c:v>
                </c:pt>
                <c:pt idx="3919">
                  <c:v>0.15</c:v>
                </c:pt>
                <c:pt idx="3920">
                  <c:v>0.1</c:v>
                </c:pt>
                <c:pt idx="3921">
                  <c:v>0</c:v>
                </c:pt>
                <c:pt idx="3922">
                  <c:v>0</c:v>
                </c:pt>
                <c:pt idx="3923">
                  <c:v>0.2</c:v>
                </c:pt>
                <c:pt idx="3924">
                  <c:v>0.05</c:v>
                </c:pt>
                <c:pt idx="3925">
                  <c:v>0.15</c:v>
                </c:pt>
                <c:pt idx="3926">
                  <c:v>0.25</c:v>
                </c:pt>
                <c:pt idx="3927">
                  <c:v>0.15</c:v>
                </c:pt>
                <c:pt idx="3928">
                  <c:v>0.2</c:v>
                </c:pt>
                <c:pt idx="3929">
                  <c:v>0.05</c:v>
                </c:pt>
                <c:pt idx="3930">
                  <c:v>0</c:v>
                </c:pt>
                <c:pt idx="3931">
                  <c:v>0.25</c:v>
                </c:pt>
                <c:pt idx="3932">
                  <c:v>0.2</c:v>
                </c:pt>
                <c:pt idx="3933">
                  <c:v>0</c:v>
                </c:pt>
                <c:pt idx="3934">
                  <c:v>0.15</c:v>
                </c:pt>
                <c:pt idx="3935">
                  <c:v>0.2</c:v>
                </c:pt>
                <c:pt idx="3936">
                  <c:v>0.1</c:v>
                </c:pt>
                <c:pt idx="3937">
                  <c:v>0</c:v>
                </c:pt>
                <c:pt idx="3938">
                  <c:v>0.15</c:v>
                </c:pt>
                <c:pt idx="3939">
                  <c:v>0</c:v>
                </c:pt>
                <c:pt idx="3940">
                  <c:v>0.15</c:v>
                </c:pt>
                <c:pt idx="3941">
                  <c:v>0.05</c:v>
                </c:pt>
                <c:pt idx="3942">
                  <c:v>0.25</c:v>
                </c:pt>
                <c:pt idx="3943">
                  <c:v>0</c:v>
                </c:pt>
                <c:pt idx="3944">
                  <c:v>0.05</c:v>
                </c:pt>
                <c:pt idx="3945">
                  <c:v>0.05</c:v>
                </c:pt>
                <c:pt idx="3946">
                  <c:v>0.2</c:v>
                </c:pt>
                <c:pt idx="3947">
                  <c:v>0.15</c:v>
                </c:pt>
                <c:pt idx="3948">
                  <c:v>0.15</c:v>
                </c:pt>
                <c:pt idx="3949">
                  <c:v>0.25</c:v>
                </c:pt>
                <c:pt idx="3950">
                  <c:v>0.05</c:v>
                </c:pt>
                <c:pt idx="3951">
                  <c:v>0.1</c:v>
                </c:pt>
                <c:pt idx="3952">
                  <c:v>0.1</c:v>
                </c:pt>
                <c:pt idx="3953">
                  <c:v>0.1</c:v>
                </c:pt>
                <c:pt idx="3954">
                  <c:v>0.2</c:v>
                </c:pt>
                <c:pt idx="3955">
                  <c:v>0.05</c:v>
                </c:pt>
                <c:pt idx="3956">
                  <c:v>0</c:v>
                </c:pt>
                <c:pt idx="3957">
                  <c:v>0.05</c:v>
                </c:pt>
                <c:pt idx="3958">
                  <c:v>0.1</c:v>
                </c:pt>
                <c:pt idx="3959">
                  <c:v>0</c:v>
                </c:pt>
                <c:pt idx="3960">
                  <c:v>0.25</c:v>
                </c:pt>
                <c:pt idx="3961">
                  <c:v>0.25</c:v>
                </c:pt>
                <c:pt idx="3962">
                  <c:v>0.2</c:v>
                </c:pt>
                <c:pt idx="3963">
                  <c:v>0.25</c:v>
                </c:pt>
                <c:pt idx="3964">
                  <c:v>0.1</c:v>
                </c:pt>
                <c:pt idx="3965">
                  <c:v>0.25</c:v>
                </c:pt>
                <c:pt idx="3966">
                  <c:v>0</c:v>
                </c:pt>
                <c:pt idx="3967">
                  <c:v>0.25</c:v>
                </c:pt>
                <c:pt idx="3968">
                  <c:v>0</c:v>
                </c:pt>
                <c:pt idx="3969">
                  <c:v>0.25</c:v>
                </c:pt>
                <c:pt idx="3970">
                  <c:v>0.25</c:v>
                </c:pt>
                <c:pt idx="3971">
                  <c:v>0</c:v>
                </c:pt>
                <c:pt idx="3972">
                  <c:v>0.25</c:v>
                </c:pt>
                <c:pt idx="3973">
                  <c:v>0</c:v>
                </c:pt>
                <c:pt idx="3974">
                  <c:v>0</c:v>
                </c:pt>
                <c:pt idx="3975">
                  <c:v>0.05</c:v>
                </c:pt>
                <c:pt idx="3976">
                  <c:v>0.05</c:v>
                </c:pt>
                <c:pt idx="3977">
                  <c:v>0.2</c:v>
                </c:pt>
                <c:pt idx="3978">
                  <c:v>0.25</c:v>
                </c:pt>
                <c:pt idx="3979">
                  <c:v>0.2</c:v>
                </c:pt>
                <c:pt idx="3980">
                  <c:v>0.2</c:v>
                </c:pt>
                <c:pt idx="3981">
                  <c:v>0.1</c:v>
                </c:pt>
                <c:pt idx="3982">
                  <c:v>0.15</c:v>
                </c:pt>
                <c:pt idx="3983">
                  <c:v>0</c:v>
                </c:pt>
                <c:pt idx="3984">
                  <c:v>0.05</c:v>
                </c:pt>
                <c:pt idx="3985">
                  <c:v>0.15</c:v>
                </c:pt>
                <c:pt idx="3986">
                  <c:v>0</c:v>
                </c:pt>
                <c:pt idx="3987">
                  <c:v>0.1</c:v>
                </c:pt>
                <c:pt idx="3988">
                  <c:v>0</c:v>
                </c:pt>
                <c:pt idx="3989">
                  <c:v>0.25</c:v>
                </c:pt>
                <c:pt idx="3990">
                  <c:v>0</c:v>
                </c:pt>
                <c:pt idx="3991">
                  <c:v>0.15</c:v>
                </c:pt>
                <c:pt idx="3992">
                  <c:v>0.2</c:v>
                </c:pt>
                <c:pt idx="3993">
                  <c:v>0.25</c:v>
                </c:pt>
                <c:pt idx="3994">
                  <c:v>0.2</c:v>
                </c:pt>
                <c:pt idx="3995">
                  <c:v>0.1</c:v>
                </c:pt>
                <c:pt idx="3996">
                  <c:v>0.2</c:v>
                </c:pt>
                <c:pt idx="3997">
                  <c:v>0.05</c:v>
                </c:pt>
                <c:pt idx="3998">
                  <c:v>0</c:v>
                </c:pt>
                <c:pt idx="3999">
                  <c:v>0.25</c:v>
                </c:pt>
                <c:pt idx="4000">
                  <c:v>0.05</c:v>
                </c:pt>
                <c:pt idx="4001">
                  <c:v>0.2</c:v>
                </c:pt>
                <c:pt idx="4002">
                  <c:v>0.15</c:v>
                </c:pt>
                <c:pt idx="4003">
                  <c:v>0.15</c:v>
                </c:pt>
                <c:pt idx="4004">
                  <c:v>0.2</c:v>
                </c:pt>
                <c:pt idx="4005">
                  <c:v>0.15</c:v>
                </c:pt>
                <c:pt idx="4006">
                  <c:v>0.25</c:v>
                </c:pt>
                <c:pt idx="4007">
                  <c:v>0.05</c:v>
                </c:pt>
                <c:pt idx="4008">
                  <c:v>0.2</c:v>
                </c:pt>
                <c:pt idx="4009">
                  <c:v>0</c:v>
                </c:pt>
                <c:pt idx="4010">
                  <c:v>0.25</c:v>
                </c:pt>
                <c:pt idx="4011">
                  <c:v>0.1</c:v>
                </c:pt>
                <c:pt idx="4012">
                  <c:v>0</c:v>
                </c:pt>
                <c:pt idx="4013">
                  <c:v>0.15</c:v>
                </c:pt>
                <c:pt idx="4014">
                  <c:v>0.25</c:v>
                </c:pt>
                <c:pt idx="4015">
                  <c:v>0</c:v>
                </c:pt>
                <c:pt idx="4016">
                  <c:v>0.1</c:v>
                </c:pt>
                <c:pt idx="4017">
                  <c:v>0.15</c:v>
                </c:pt>
                <c:pt idx="4018">
                  <c:v>0.1</c:v>
                </c:pt>
                <c:pt idx="4019">
                  <c:v>0.15</c:v>
                </c:pt>
                <c:pt idx="4020">
                  <c:v>0</c:v>
                </c:pt>
                <c:pt idx="4021">
                  <c:v>0</c:v>
                </c:pt>
                <c:pt idx="4022">
                  <c:v>0.1</c:v>
                </c:pt>
                <c:pt idx="4023">
                  <c:v>0.1</c:v>
                </c:pt>
                <c:pt idx="4024">
                  <c:v>0.2</c:v>
                </c:pt>
                <c:pt idx="4025">
                  <c:v>0.15</c:v>
                </c:pt>
                <c:pt idx="4026">
                  <c:v>0.1</c:v>
                </c:pt>
                <c:pt idx="4027">
                  <c:v>0.15</c:v>
                </c:pt>
                <c:pt idx="4028">
                  <c:v>0</c:v>
                </c:pt>
                <c:pt idx="4029">
                  <c:v>0.2</c:v>
                </c:pt>
                <c:pt idx="4030">
                  <c:v>0</c:v>
                </c:pt>
                <c:pt idx="4031">
                  <c:v>0.2</c:v>
                </c:pt>
                <c:pt idx="4032">
                  <c:v>0.2</c:v>
                </c:pt>
                <c:pt idx="4033">
                  <c:v>0.25</c:v>
                </c:pt>
                <c:pt idx="4034">
                  <c:v>0.25</c:v>
                </c:pt>
                <c:pt idx="4035">
                  <c:v>0.25</c:v>
                </c:pt>
                <c:pt idx="4036">
                  <c:v>0</c:v>
                </c:pt>
                <c:pt idx="4037">
                  <c:v>0.15</c:v>
                </c:pt>
                <c:pt idx="4038">
                  <c:v>0.2</c:v>
                </c:pt>
                <c:pt idx="4039">
                  <c:v>0</c:v>
                </c:pt>
                <c:pt idx="4040">
                  <c:v>0.25</c:v>
                </c:pt>
                <c:pt idx="4041">
                  <c:v>0.05</c:v>
                </c:pt>
                <c:pt idx="4042">
                  <c:v>0</c:v>
                </c:pt>
                <c:pt idx="4043">
                  <c:v>0.05</c:v>
                </c:pt>
                <c:pt idx="4044">
                  <c:v>0.05</c:v>
                </c:pt>
                <c:pt idx="4045">
                  <c:v>0.05</c:v>
                </c:pt>
                <c:pt idx="4046">
                  <c:v>0.1</c:v>
                </c:pt>
                <c:pt idx="4047">
                  <c:v>0.15</c:v>
                </c:pt>
                <c:pt idx="4048">
                  <c:v>0.15</c:v>
                </c:pt>
                <c:pt idx="4049">
                  <c:v>0.15</c:v>
                </c:pt>
                <c:pt idx="4050">
                  <c:v>0</c:v>
                </c:pt>
                <c:pt idx="4051">
                  <c:v>0.15</c:v>
                </c:pt>
                <c:pt idx="4052">
                  <c:v>0.15</c:v>
                </c:pt>
                <c:pt idx="4053">
                  <c:v>0</c:v>
                </c:pt>
                <c:pt idx="4054">
                  <c:v>0.1</c:v>
                </c:pt>
                <c:pt idx="4055">
                  <c:v>0.2</c:v>
                </c:pt>
                <c:pt idx="4056">
                  <c:v>0.05</c:v>
                </c:pt>
                <c:pt idx="4057">
                  <c:v>0.2</c:v>
                </c:pt>
                <c:pt idx="4058">
                  <c:v>0</c:v>
                </c:pt>
                <c:pt idx="4059">
                  <c:v>0</c:v>
                </c:pt>
                <c:pt idx="4060">
                  <c:v>0.15</c:v>
                </c:pt>
                <c:pt idx="4061">
                  <c:v>0.1</c:v>
                </c:pt>
                <c:pt idx="4062">
                  <c:v>0</c:v>
                </c:pt>
                <c:pt idx="4063">
                  <c:v>0</c:v>
                </c:pt>
                <c:pt idx="4064">
                  <c:v>0.25</c:v>
                </c:pt>
                <c:pt idx="4065">
                  <c:v>0.2</c:v>
                </c:pt>
                <c:pt idx="4066">
                  <c:v>0.15</c:v>
                </c:pt>
                <c:pt idx="4067">
                  <c:v>0.25</c:v>
                </c:pt>
                <c:pt idx="4068">
                  <c:v>0.25</c:v>
                </c:pt>
                <c:pt idx="4069">
                  <c:v>0.2</c:v>
                </c:pt>
                <c:pt idx="4070">
                  <c:v>0.05</c:v>
                </c:pt>
                <c:pt idx="4071">
                  <c:v>0.25</c:v>
                </c:pt>
                <c:pt idx="4072">
                  <c:v>0.05</c:v>
                </c:pt>
                <c:pt idx="4073">
                  <c:v>0</c:v>
                </c:pt>
                <c:pt idx="4074">
                  <c:v>0</c:v>
                </c:pt>
                <c:pt idx="4075">
                  <c:v>0.15</c:v>
                </c:pt>
                <c:pt idx="4076">
                  <c:v>0.25</c:v>
                </c:pt>
                <c:pt idx="4077">
                  <c:v>0</c:v>
                </c:pt>
                <c:pt idx="4078">
                  <c:v>0</c:v>
                </c:pt>
                <c:pt idx="4079">
                  <c:v>0.15</c:v>
                </c:pt>
                <c:pt idx="4080">
                  <c:v>0.05</c:v>
                </c:pt>
                <c:pt idx="4081">
                  <c:v>0.25</c:v>
                </c:pt>
                <c:pt idx="4082">
                  <c:v>0.1</c:v>
                </c:pt>
                <c:pt idx="4083">
                  <c:v>0.1</c:v>
                </c:pt>
                <c:pt idx="4084">
                  <c:v>0.15</c:v>
                </c:pt>
                <c:pt idx="4085">
                  <c:v>0</c:v>
                </c:pt>
                <c:pt idx="4086">
                  <c:v>0.15</c:v>
                </c:pt>
                <c:pt idx="4087">
                  <c:v>0.2</c:v>
                </c:pt>
                <c:pt idx="4088">
                  <c:v>0.25</c:v>
                </c:pt>
                <c:pt idx="4089">
                  <c:v>0</c:v>
                </c:pt>
                <c:pt idx="4090">
                  <c:v>0.25</c:v>
                </c:pt>
                <c:pt idx="4091">
                  <c:v>0.25</c:v>
                </c:pt>
                <c:pt idx="4092">
                  <c:v>0</c:v>
                </c:pt>
                <c:pt idx="4093">
                  <c:v>0.05</c:v>
                </c:pt>
                <c:pt idx="4094">
                  <c:v>0.25</c:v>
                </c:pt>
                <c:pt idx="4095">
                  <c:v>0.2</c:v>
                </c:pt>
                <c:pt idx="4096">
                  <c:v>0.15</c:v>
                </c:pt>
                <c:pt idx="4097">
                  <c:v>0.2</c:v>
                </c:pt>
                <c:pt idx="4098">
                  <c:v>0.05</c:v>
                </c:pt>
                <c:pt idx="4099">
                  <c:v>0.05</c:v>
                </c:pt>
                <c:pt idx="4100">
                  <c:v>0.1</c:v>
                </c:pt>
                <c:pt idx="4101">
                  <c:v>0</c:v>
                </c:pt>
                <c:pt idx="4102">
                  <c:v>0.2</c:v>
                </c:pt>
                <c:pt idx="4103">
                  <c:v>0.15</c:v>
                </c:pt>
                <c:pt idx="4104">
                  <c:v>0.2</c:v>
                </c:pt>
                <c:pt idx="4105">
                  <c:v>0.25</c:v>
                </c:pt>
                <c:pt idx="4106">
                  <c:v>0.05</c:v>
                </c:pt>
                <c:pt idx="4107">
                  <c:v>0.1</c:v>
                </c:pt>
                <c:pt idx="4108">
                  <c:v>0.05</c:v>
                </c:pt>
                <c:pt idx="4109">
                  <c:v>0.1</c:v>
                </c:pt>
                <c:pt idx="4110">
                  <c:v>0.25</c:v>
                </c:pt>
                <c:pt idx="4111">
                  <c:v>0.25</c:v>
                </c:pt>
                <c:pt idx="4112">
                  <c:v>0</c:v>
                </c:pt>
                <c:pt idx="4113">
                  <c:v>0.1</c:v>
                </c:pt>
                <c:pt idx="4114">
                  <c:v>0</c:v>
                </c:pt>
                <c:pt idx="4115">
                  <c:v>0.05</c:v>
                </c:pt>
                <c:pt idx="4116">
                  <c:v>0.1</c:v>
                </c:pt>
                <c:pt idx="4117">
                  <c:v>0.2</c:v>
                </c:pt>
                <c:pt idx="4118">
                  <c:v>0</c:v>
                </c:pt>
                <c:pt idx="4119">
                  <c:v>0</c:v>
                </c:pt>
                <c:pt idx="4120">
                  <c:v>0.25</c:v>
                </c:pt>
                <c:pt idx="4121">
                  <c:v>0</c:v>
                </c:pt>
                <c:pt idx="4122">
                  <c:v>0.15</c:v>
                </c:pt>
                <c:pt idx="4123">
                  <c:v>0</c:v>
                </c:pt>
                <c:pt idx="4124">
                  <c:v>0.25</c:v>
                </c:pt>
                <c:pt idx="4125">
                  <c:v>0.1</c:v>
                </c:pt>
                <c:pt idx="4126">
                  <c:v>0.2</c:v>
                </c:pt>
                <c:pt idx="4127">
                  <c:v>0.15</c:v>
                </c:pt>
                <c:pt idx="4128">
                  <c:v>0.05</c:v>
                </c:pt>
                <c:pt idx="4129">
                  <c:v>0.05</c:v>
                </c:pt>
                <c:pt idx="4130">
                  <c:v>0.2</c:v>
                </c:pt>
                <c:pt idx="4131">
                  <c:v>0.15</c:v>
                </c:pt>
                <c:pt idx="4132">
                  <c:v>0.1</c:v>
                </c:pt>
                <c:pt idx="4133">
                  <c:v>0.2</c:v>
                </c:pt>
                <c:pt idx="4134">
                  <c:v>0.1</c:v>
                </c:pt>
                <c:pt idx="4135">
                  <c:v>0</c:v>
                </c:pt>
                <c:pt idx="4136">
                  <c:v>0.25</c:v>
                </c:pt>
                <c:pt idx="4137">
                  <c:v>0.05</c:v>
                </c:pt>
                <c:pt idx="4138">
                  <c:v>0</c:v>
                </c:pt>
                <c:pt idx="4139">
                  <c:v>0.2</c:v>
                </c:pt>
                <c:pt idx="4140">
                  <c:v>0.2</c:v>
                </c:pt>
                <c:pt idx="4141">
                  <c:v>0.05</c:v>
                </c:pt>
                <c:pt idx="4142">
                  <c:v>0.25</c:v>
                </c:pt>
                <c:pt idx="4143">
                  <c:v>0</c:v>
                </c:pt>
                <c:pt idx="4144">
                  <c:v>0.2</c:v>
                </c:pt>
                <c:pt idx="4145">
                  <c:v>0.1</c:v>
                </c:pt>
                <c:pt idx="4146">
                  <c:v>0</c:v>
                </c:pt>
                <c:pt idx="4147">
                  <c:v>0.15</c:v>
                </c:pt>
                <c:pt idx="4148">
                  <c:v>0.25</c:v>
                </c:pt>
                <c:pt idx="4149">
                  <c:v>0.2</c:v>
                </c:pt>
                <c:pt idx="4150">
                  <c:v>0.05</c:v>
                </c:pt>
                <c:pt idx="4151">
                  <c:v>0.15</c:v>
                </c:pt>
                <c:pt idx="4152">
                  <c:v>0.05</c:v>
                </c:pt>
                <c:pt idx="4153">
                  <c:v>0.25</c:v>
                </c:pt>
                <c:pt idx="4154">
                  <c:v>0.15</c:v>
                </c:pt>
                <c:pt idx="4155">
                  <c:v>0.15</c:v>
                </c:pt>
                <c:pt idx="4156">
                  <c:v>0.05</c:v>
                </c:pt>
                <c:pt idx="4157">
                  <c:v>0.2</c:v>
                </c:pt>
                <c:pt idx="4158">
                  <c:v>0.25</c:v>
                </c:pt>
                <c:pt idx="4159">
                  <c:v>0</c:v>
                </c:pt>
                <c:pt idx="4160">
                  <c:v>0.05</c:v>
                </c:pt>
                <c:pt idx="4161">
                  <c:v>0.2</c:v>
                </c:pt>
                <c:pt idx="4162">
                  <c:v>0.2</c:v>
                </c:pt>
                <c:pt idx="4163">
                  <c:v>0.05</c:v>
                </c:pt>
                <c:pt idx="4164">
                  <c:v>0.05</c:v>
                </c:pt>
                <c:pt idx="4165">
                  <c:v>0.1</c:v>
                </c:pt>
                <c:pt idx="4166">
                  <c:v>0.1</c:v>
                </c:pt>
                <c:pt idx="4167">
                  <c:v>0.2</c:v>
                </c:pt>
                <c:pt idx="4168">
                  <c:v>0.05</c:v>
                </c:pt>
                <c:pt idx="4169">
                  <c:v>0.15</c:v>
                </c:pt>
                <c:pt idx="4170">
                  <c:v>0.1</c:v>
                </c:pt>
                <c:pt idx="4171">
                  <c:v>0</c:v>
                </c:pt>
                <c:pt idx="4172">
                  <c:v>0.25</c:v>
                </c:pt>
                <c:pt idx="4173">
                  <c:v>0.05</c:v>
                </c:pt>
                <c:pt idx="4174">
                  <c:v>0.15</c:v>
                </c:pt>
                <c:pt idx="4175">
                  <c:v>0.1</c:v>
                </c:pt>
                <c:pt idx="4176">
                  <c:v>0.05</c:v>
                </c:pt>
                <c:pt idx="4177">
                  <c:v>0.15</c:v>
                </c:pt>
                <c:pt idx="4178">
                  <c:v>0.1</c:v>
                </c:pt>
                <c:pt idx="4179">
                  <c:v>0.25</c:v>
                </c:pt>
                <c:pt idx="4180">
                  <c:v>0.15</c:v>
                </c:pt>
                <c:pt idx="4181">
                  <c:v>0.15</c:v>
                </c:pt>
                <c:pt idx="4182">
                  <c:v>0.1</c:v>
                </c:pt>
                <c:pt idx="4183">
                  <c:v>0.1</c:v>
                </c:pt>
                <c:pt idx="4184">
                  <c:v>0.1</c:v>
                </c:pt>
                <c:pt idx="4185">
                  <c:v>0.2</c:v>
                </c:pt>
                <c:pt idx="4186">
                  <c:v>0</c:v>
                </c:pt>
                <c:pt idx="4187">
                  <c:v>0.25</c:v>
                </c:pt>
                <c:pt idx="4188">
                  <c:v>0.25</c:v>
                </c:pt>
                <c:pt idx="4189">
                  <c:v>0.05</c:v>
                </c:pt>
                <c:pt idx="4190">
                  <c:v>0.2</c:v>
                </c:pt>
                <c:pt idx="4191">
                  <c:v>0</c:v>
                </c:pt>
                <c:pt idx="4192">
                  <c:v>0.1</c:v>
                </c:pt>
                <c:pt idx="4193">
                  <c:v>0</c:v>
                </c:pt>
                <c:pt idx="4194">
                  <c:v>0.05</c:v>
                </c:pt>
                <c:pt idx="4195">
                  <c:v>0.1</c:v>
                </c:pt>
                <c:pt idx="4196">
                  <c:v>0.25</c:v>
                </c:pt>
                <c:pt idx="4197">
                  <c:v>0.05</c:v>
                </c:pt>
                <c:pt idx="4198">
                  <c:v>0.15</c:v>
                </c:pt>
                <c:pt idx="4199">
                  <c:v>0</c:v>
                </c:pt>
                <c:pt idx="4200">
                  <c:v>0.15</c:v>
                </c:pt>
                <c:pt idx="4201">
                  <c:v>0</c:v>
                </c:pt>
                <c:pt idx="4202">
                  <c:v>0</c:v>
                </c:pt>
                <c:pt idx="4203">
                  <c:v>0</c:v>
                </c:pt>
                <c:pt idx="4204">
                  <c:v>0.15</c:v>
                </c:pt>
                <c:pt idx="4205">
                  <c:v>0.05</c:v>
                </c:pt>
                <c:pt idx="4206">
                  <c:v>0</c:v>
                </c:pt>
                <c:pt idx="4207">
                  <c:v>0.15</c:v>
                </c:pt>
                <c:pt idx="4208">
                  <c:v>0.25</c:v>
                </c:pt>
                <c:pt idx="4209">
                  <c:v>0.05</c:v>
                </c:pt>
                <c:pt idx="4210">
                  <c:v>0.2</c:v>
                </c:pt>
                <c:pt idx="4211">
                  <c:v>0</c:v>
                </c:pt>
                <c:pt idx="4212">
                  <c:v>0</c:v>
                </c:pt>
                <c:pt idx="4213">
                  <c:v>0.1</c:v>
                </c:pt>
                <c:pt idx="4214">
                  <c:v>0.1</c:v>
                </c:pt>
                <c:pt idx="4215">
                  <c:v>0.2</c:v>
                </c:pt>
                <c:pt idx="4216">
                  <c:v>0.25</c:v>
                </c:pt>
                <c:pt idx="4217">
                  <c:v>0.25</c:v>
                </c:pt>
                <c:pt idx="4218">
                  <c:v>0.1</c:v>
                </c:pt>
                <c:pt idx="4219">
                  <c:v>0.2</c:v>
                </c:pt>
                <c:pt idx="4220">
                  <c:v>0.15</c:v>
                </c:pt>
                <c:pt idx="4221">
                  <c:v>0.15</c:v>
                </c:pt>
                <c:pt idx="4222">
                  <c:v>0.05</c:v>
                </c:pt>
                <c:pt idx="4223">
                  <c:v>0</c:v>
                </c:pt>
                <c:pt idx="4224">
                  <c:v>0.1</c:v>
                </c:pt>
                <c:pt idx="4225">
                  <c:v>0</c:v>
                </c:pt>
                <c:pt idx="4226">
                  <c:v>0.25</c:v>
                </c:pt>
                <c:pt idx="4227">
                  <c:v>0.2</c:v>
                </c:pt>
                <c:pt idx="4228">
                  <c:v>0.05</c:v>
                </c:pt>
                <c:pt idx="4229">
                  <c:v>0.1</c:v>
                </c:pt>
                <c:pt idx="4230">
                  <c:v>0.25</c:v>
                </c:pt>
                <c:pt idx="4231">
                  <c:v>0</c:v>
                </c:pt>
                <c:pt idx="4232">
                  <c:v>0</c:v>
                </c:pt>
                <c:pt idx="4233">
                  <c:v>0.25</c:v>
                </c:pt>
                <c:pt idx="4234">
                  <c:v>0.25</c:v>
                </c:pt>
                <c:pt idx="4235">
                  <c:v>0.15</c:v>
                </c:pt>
                <c:pt idx="4236">
                  <c:v>0.05</c:v>
                </c:pt>
                <c:pt idx="4237">
                  <c:v>0.15</c:v>
                </c:pt>
                <c:pt idx="4238">
                  <c:v>0.05</c:v>
                </c:pt>
                <c:pt idx="4239">
                  <c:v>0.05</c:v>
                </c:pt>
                <c:pt idx="4240">
                  <c:v>0.05</c:v>
                </c:pt>
                <c:pt idx="4241">
                  <c:v>0.15</c:v>
                </c:pt>
                <c:pt idx="4242">
                  <c:v>0.15</c:v>
                </c:pt>
                <c:pt idx="4243">
                  <c:v>0.05</c:v>
                </c:pt>
                <c:pt idx="4244">
                  <c:v>0.25</c:v>
                </c:pt>
                <c:pt idx="4245">
                  <c:v>0.15</c:v>
                </c:pt>
                <c:pt idx="4246">
                  <c:v>0.1</c:v>
                </c:pt>
                <c:pt idx="4247">
                  <c:v>0</c:v>
                </c:pt>
                <c:pt idx="4248">
                  <c:v>0.25</c:v>
                </c:pt>
                <c:pt idx="4249">
                  <c:v>0</c:v>
                </c:pt>
                <c:pt idx="4250">
                  <c:v>0.15</c:v>
                </c:pt>
                <c:pt idx="4251">
                  <c:v>0.25</c:v>
                </c:pt>
                <c:pt idx="4252">
                  <c:v>0.1</c:v>
                </c:pt>
                <c:pt idx="4253">
                  <c:v>0</c:v>
                </c:pt>
                <c:pt idx="4254">
                  <c:v>0.25</c:v>
                </c:pt>
                <c:pt idx="4255">
                  <c:v>0.1</c:v>
                </c:pt>
                <c:pt idx="4256">
                  <c:v>0.25</c:v>
                </c:pt>
                <c:pt idx="4257">
                  <c:v>0.2</c:v>
                </c:pt>
                <c:pt idx="4258">
                  <c:v>0.15</c:v>
                </c:pt>
                <c:pt idx="4259">
                  <c:v>0.05</c:v>
                </c:pt>
                <c:pt idx="4260">
                  <c:v>0.2</c:v>
                </c:pt>
                <c:pt idx="4261">
                  <c:v>0.25</c:v>
                </c:pt>
                <c:pt idx="4262">
                  <c:v>0.2</c:v>
                </c:pt>
                <c:pt idx="4263">
                  <c:v>0</c:v>
                </c:pt>
                <c:pt idx="4264">
                  <c:v>0</c:v>
                </c:pt>
                <c:pt idx="4265">
                  <c:v>0.2</c:v>
                </c:pt>
                <c:pt idx="4266">
                  <c:v>0.2</c:v>
                </c:pt>
                <c:pt idx="4267">
                  <c:v>0.05</c:v>
                </c:pt>
                <c:pt idx="4268">
                  <c:v>0.2</c:v>
                </c:pt>
                <c:pt idx="4269">
                  <c:v>0</c:v>
                </c:pt>
                <c:pt idx="4270">
                  <c:v>0.1</c:v>
                </c:pt>
                <c:pt idx="4271">
                  <c:v>0</c:v>
                </c:pt>
                <c:pt idx="4272">
                  <c:v>0.15</c:v>
                </c:pt>
                <c:pt idx="4273">
                  <c:v>0</c:v>
                </c:pt>
                <c:pt idx="4274">
                  <c:v>0.05</c:v>
                </c:pt>
                <c:pt idx="4275">
                  <c:v>0.25</c:v>
                </c:pt>
                <c:pt idx="4276">
                  <c:v>0.25</c:v>
                </c:pt>
                <c:pt idx="4277">
                  <c:v>0.15</c:v>
                </c:pt>
                <c:pt idx="4278">
                  <c:v>0.1</c:v>
                </c:pt>
                <c:pt idx="4279">
                  <c:v>0</c:v>
                </c:pt>
                <c:pt idx="4280">
                  <c:v>0.25</c:v>
                </c:pt>
                <c:pt idx="4281">
                  <c:v>0.15</c:v>
                </c:pt>
                <c:pt idx="4282">
                  <c:v>0.25</c:v>
                </c:pt>
                <c:pt idx="4283">
                  <c:v>0.2</c:v>
                </c:pt>
                <c:pt idx="4284">
                  <c:v>0.2</c:v>
                </c:pt>
                <c:pt idx="4285">
                  <c:v>0.15</c:v>
                </c:pt>
                <c:pt idx="4286">
                  <c:v>0.2</c:v>
                </c:pt>
                <c:pt idx="4287">
                  <c:v>0.2</c:v>
                </c:pt>
                <c:pt idx="4288">
                  <c:v>0.05</c:v>
                </c:pt>
                <c:pt idx="4289">
                  <c:v>0.1</c:v>
                </c:pt>
                <c:pt idx="4290">
                  <c:v>0.1</c:v>
                </c:pt>
                <c:pt idx="4291">
                  <c:v>0.05</c:v>
                </c:pt>
                <c:pt idx="4292">
                  <c:v>0.1</c:v>
                </c:pt>
                <c:pt idx="4293">
                  <c:v>0.05</c:v>
                </c:pt>
                <c:pt idx="4294">
                  <c:v>0.05</c:v>
                </c:pt>
                <c:pt idx="4295">
                  <c:v>0.1</c:v>
                </c:pt>
                <c:pt idx="4296">
                  <c:v>0.05</c:v>
                </c:pt>
                <c:pt idx="4297">
                  <c:v>0.05</c:v>
                </c:pt>
                <c:pt idx="4298">
                  <c:v>0.05</c:v>
                </c:pt>
                <c:pt idx="4299">
                  <c:v>0.05</c:v>
                </c:pt>
                <c:pt idx="4300">
                  <c:v>0.05</c:v>
                </c:pt>
                <c:pt idx="4301">
                  <c:v>0.05</c:v>
                </c:pt>
                <c:pt idx="4302">
                  <c:v>0.25</c:v>
                </c:pt>
                <c:pt idx="4303">
                  <c:v>0.25</c:v>
                </c:pt>
                <c:pt idx="4304">
                  <c:v>0.2</c:v>
                </c:pt>
                <c:pt idx="4305">
                  <c:v>0.05</c:v>
                </c:pt>
                <c:pt idx="4306">
                  <c:v>0.1</c:v>
                </c:pt>
                <c:pt idx="4307">
                  <c:v>0.15</c:v>
                </c:pt>
                <c:pt idx="4308">
                  <c:v>0.05</c:v>
                </c:pt>
                <c:pt idx="4309">
                  <c:v>0.1</c:v>
                </c:pt>
                <c:pt idx="4310">
                  <c:v>0.25</c:v>
                </c:pt>
                <c:pt idx="4311">
                  <c:v>0.1</c:v>
                </c:pt>
                <c:pt idx="4312">
                  <c:v>0.15</c:v>
                </c:pt>
                <c:pt idx="4313">
                  <c:v>0.25</c:v>
                </c:pt>
                <c:pt idx="4314">
                  <c:v>0.2</c:v>
                </c:pt>
                <c:pt idx="4315">
                  <c:v>0.2</c:v>
                </c:pt>
                <c:pt idx="4316">
                  <c:v>0.05</c:v>
                </c:pt>
                <c:pt idx="4317">
                  <c:v>0.15</c:v>
                </c:pt>
                <c:pt idx="4318">
                  <c:v>0.1</c:v>
                </c:pt>
                <c:pt idx="4319">
                  <c:v>0.05</c:v>
                </c:pt>
                <c:pt idx="4320">
                  <c:v>0.15</c:v>
                </c:pt>
                <c:pt idx="4321">
                  <c:v>0.1</c:v>
                </c:pt>
                <c:pt idx="4322">
                  <c:v>0.1</c:v>
                </c:pt>
                <c:pt idx="4323">
                  <c:v>0.25</c:v>
                </c:pt>
                <c:pt idx="4324">
                  <c:v>0.2</c:v>
                </c:pt>
                <c:pt idx="4325">
                  <c:v>0.2</c:v>
                </c:pt>
                <c:pt idx="4326">
                  <c:v>0.25</c:v>
                </c:pt>
                <c:pt idx="4327">
                  <c:v>0.1</c:v>
                </c:pt>
                <c:pt idx="4328">
                  <c:v>0.25</c:v>
                </c:pt>
                <c:pt idx="4329">
                  <c:v>0.2</c:v>
                </c:pt>
                <c:pt idx="4330">
                  <c:v>0.2</c:v>
                </c:pt>
                <c:pt idx="4331">
                  <c:v>0.25</c:v>
                </c:pt>
                <c:pt idx="4332">
                  <c:v>0.05</c:v>
                </c:pt>
                <c:pt idx="4333">
                  <c:v>0.1</c:v>
                </c:pt>
                <c:pt idx="4334">
                  <c:v>0.05</c:v>
                </c:pt>
                <c:pt idx="4335">
                  <c:v>0.15</c:v>
                </c:pt>
                <c:pt idx="4336">
                  <c:v>0.2</c:v>
                </c:pt>
                <c:pt idx="4337">
                  <c:v>0.05</c:v>
                </c:pt>
                <c:pt idx="4338">
                  <c:v>0.2</c:v>
                </c:pt>
                <c:pt idx="4339">
                  <c:v>0.1</c:v>
                </c:pt>
                <c:pt idx="4340">
                  <c:v>0.25</c:v>
                </c:pt>
                <c:pt idx="4341">
                  <c:v>0.05</c:v>
                </c:pt>
                <c:pt idx="4342">
                  <c:v>0.2</c:v>
                </c:pt>
                <c:pt idx="4343">
                  <c:v>0.25</c:v>
                </c:pt>
                <c:pt idx="4344">
                  <c:v>0.15</c:v>
                </c:pt>
                <c:pt idx="4345">
                  <c:v>0.05</c:v>
                </c:pt>
                <c:pt idx="4346">
                  <c:v>0.05</c:v>
                </c:pt>
                <c:pt idx="4347">
                  <c:v>0.1</c:v>
                </c:pt>
                <c:pt idx="4348">
                  <c:v>0.2</c:v>
                </c:pt>
                <c:pt idx="4349">
                  <c:v>0.05</c:v>
                </c:pt>
                <c:pt idx="4350">
                  <c:v>0.2</c:v>
                </c:pt>
                <c:pt idx="4351">
                  <c:v>0.15</c:v>
                </c:pt>
                <c:pt idx="4352">
                  <c:v>0.15</c:v>
                </c:pt>
                <c:pt idx="4353">
                  <c:v>0.1</c:v>
                </c:pt>
                <c:pt idx="4354">
                  <c:v>0.25</c:v>
                </c:pt>
                <c:pt idx="4355">
                  <c:v>0.1</c:v>
                </c:pt>
                <c:pt idx="4356">
                  <c:v>0.25</c:v>
                </c:pt>
                <c:pt idx="4357">
                  <c:v>0.05</c:v>
                </c:pt>
                <c:pt idx="4358">
                  <c:v>0.05</c:v>
                </c:pt>
                <c:pt idx="4359">
                  <c:v>0.25</c:v>
                </c:pt>
                <c:pt idx="4360">
                  <c:v>0.15</c:v>
                </c:pt>
                <c:pt idx="4361">
                  <c:v>0.05</c:v>
                </c:pt>
                <c:pt idx="4362">
                  <c:v>0.2</c:v>
                </c:pt>
                <c:pt idx="4363">
                  <c:v>0.25</c:v>
                </c:pt>
                <c:pt idx="4364">
                  <c:v>0.25</c:v>
                </c:pt>
                <c:pt idx="4365">
                  <c:v>0.05</c:v>
                </c:pt>
                <c:pt idx="4366">
                  <c:v>0.15</c:v>
                </c:pt>
                <c:pt idx="4367">
                  <c:v>0.05</c:v>
                </c:pt>
                <c:pt idx="4368">
                  <c:v>0.25</c:v>
                </c:pt>
                <c:pt idx="4369">
                  <c:v>0.25</c:v>
                </c:pt>
                <c:pt idx="4370">
                  <c:v>0.15</c:v>
                </c:pt>
                <c:pt idx="4371">
                  <c:v>0.15</c:v>
                </c:pt>
                <c:pt idx="4372">
                  <c:v>0.2</c:v>
                </c:pt>
                <c:pt idx="4373">
                  <c:v>0.1</c:v>
                </c:pt>
                <c:pt idx="4374">
                  <c:v>0.05</c:v>
                </c:pt>
                <c:pt idx="4375">
                  <c:v>0.2</c:v>
                </c:pt>
                <c:pt idx="4376">
                  <c:v>0.15</c:v>
                </c:pt>
                <c:pt idx="4377">
                  <c:v>0.15</c:v>
                </c:pt>
                <c:pt idx="4378">
                  <c:v>0.05</c:v>
                </c:pt>
                <c:pt idx="4379">
                  <c:v>0.1</c:v>
                </c:pt>
                <c:pt idx="4380">
                  <c:v>0.05</c:v>
                </c:pt>
                <c:pt idx="4381">
                  <c:v>0.25</c:v>
                </c:pt>
                <c:pt idx="4382">
                  <c:v>0.25</c:v>
                </c:pt>
                <c:pt idx="4383">
                  <c:v>0.05</c:v>
                </c:pt>
                <c:pt idx="4384">
                  <c:v>0.2</c:v>
                </c:pt>
                <c:pt idx="4385">
                  <c:v>0.25</c:v>
                </c:pt>
                <c:pt idx="4386">
                  <c:v>0.05</c:v>
                </c:pt>
                <c:pt idx="4387">
                  <c:v>0.05</c:v>
                </c:pt>
                <c:pt idx="4388">
                  <c:v>0.05</c:v>
                </c:pt>
                <c:pt idx="4389">
                  <c:v>0.05</c:v>
                </c:pt>
                <c:pt idx="4390">
                  <c:v>0.05</c:v>
                </c:pt>
                <c:pt idx="4391">
                  <c:v>0.15</c:v>
                </c:pt>
                <c:pt idx="4392">
                  <c:v>0.25</c:v>
                </c:pt>
                <c:pt idx="4393">
                  <c:v>0.15</c:v>
                </c:pt>
                <c:pt idx="4394">
                  <c:v>0.05</c:v>
                </c:pt>
                <c:pt idx="4395">
                  <c:v>0.25</c:v>
                </c:pt>
                <c:pt idx="4396">
                  <c:v>0.2</c:v>
                </c:pt>
                <c:pt idx="4397">
                  <c:v>0.15</c:v>
                </c:pt>
                <c:pt idx="4398">
                  <c:v>0.1</c:v>
                </c:pt>
                <c:pt idx="4399">
                  <c:v>0.15</c:v>
                </c:pt>
                <c:pt idx="4400">
                  <c:v>0.05</c:v>
                </c:pt>
                <c:pt idx="4401">
                  <c:v>0.1</c:v>
                </c:pt>
                <c:pt idx="4402">
                  <c:v>0.2</c:v>
                </c:pt>
                <c:pt idx="4403">
                  <c:v>0.25</c:v>
                </c:pt>
                <c:pt idx="4404">
                  <c:v>0.25</c:v>
                </c:pt>
                <c:pt idx="4405">
                  <c:v>0.25</c:v>
                </c:pt>
                <c:pt idx="4406">
                  <c:v>0.2</c:v>
                </c:pt>
                <c:pt idx="4407">
                  <c:v>0.1</c:v>
                </c:pt>
                <c:pt idx="4408">
                  <c:v>0.15</c:v>
                </c:pt>
                <c:pt idx="4409">
                  <c:v>0.15</c:v>
                </c:pt>
                <c:pt idx="4410">
                  <c:v>0.2</c:v>
                </c:pt>
                <c:pt idx="4411">
                  <c:v>0.05</c:v>
                </c:pt>
                <c:pt idx="4412">
                  <c:v>0.1</c:v>
                </c:pt>
                <c:pt idx="4413">
                  <c:v>0.25</c:v>
                </c:pt>
                <c:pt idx="4414">
                  <c:v>0.05</c:v>
                </c:pt>
                <c:pt idx="4415">
                  <c:v>0.25</c:v>
                </c:pt>
                <c:pt idx="4416">
                  <c:v>0.25</c:v>
                </c:pt>
                <c:pt idx="4417">
                  <c:v>0.25</c:v>
                </c:pt>
                <c:pt idx="4418">
                  <c:v>0.05</c:v>
                </c:pt>
                <c:pt idx="4419">
                  <c:v>0.15</c:v>
                </c:pt>
                <c:pt idx="4420">
                  <c:v>0.25</c:v>
                </c:pt>
                <c:pt idx="4421">
                  <c:v>0.05</c:v>
                </c:pt>
                <c:pt idx="4422">
                  <c:v>0.15</c:v>
                </c:pt>
                <c:pt idx="4423">
                  <c:v>0.25</c:v>
                </c:pt>
                <c:pt idx="4424">
                  <c:v>0.2</c:v>
                </c:pt>
                <c:pt idx="4425">
                  <c:v>0.25</c:v>
                </c:pt>
                <c:pt idx="4426">
                  <c:v>0.15</c:v>
                </c:pt>
                <c:pt idx="4427">
                  <c:v>0.05</c:v>
                </c:pt>
                <c:pt idx="4428">
                  <c:v>0.2</c:v>
                </c:pt>
                <c:pt idx="4429">
                  <c:v>0.2</c:v>
                </c:pt>
                <c:pt idx="4430">
                  <c:v>0.15</c:v>
                </c:pt>
                <c:pt idx="4431">
                  <c:v>0.2</c:v>
                </c:pt>
                <c:pt idx="4432">
                  <c:v>0.2</c:v>
                </c:pt>
                <c:pt idx="4433">
                  <c:v>0.25</c:v>
                </c:pt>
                <c:pt idx="4434">
                  <c:v>0.05</c:v>
                </c:pt>
                <c:pt idx="4435">
                  <c:v>0.1</c:v>
                </c:pt>
                <c:pt idx="4436">
                  <c:v>0.1</c:v>
                </c:pt>
                <c:pt idx="4437">
                  <c:v>0.2</c:v>
                </c:pt>
                <c:pt idx="4438">
                  <c:v>0.15</c:v>
                </c:pt>
                <c:pt idx="4439">
                  <c:v>0.05</c:v>
                </c:pt>
                <c:pt idx="4440">
                  <c:v>0.1</c:v>
                </c:pt>
                <c:pt idx="4441">
                  <c:v>0.2</c:v>
                </c:pt>
                <c:pt idx="4442">
                  <c:v>0.05</c:v>
                </c:pt>
                <c:pt idx="4443">
                  <c:v>0.2</c:v>
                </c:pt>
                <c:pt idx="4444">
                  <c:v>0.15</c:v>
                </c:pt>
                <c:pt idx="4445">
                  <c:v>0.15</c:v>
                </c:pt>
                <c:pt idx="4446">
                  <c:v>0.2</c:v>
                </c:pt>
                <c:pt idx="4447">
                  <c:v>0.1</c:v>
                </c:pt>
                <c:pt idx="4448">
                  <c:v>0.1</c:v>
                </c:pt>
                <c:pt idx="4449">
                  <c:v>0.2</c:v>
                </c:pt>
                <c:pt idx="4450">
                  <c:v>0.25</c:v>
                </c:pt>
                <c:pt idx="4451">
                  <c:v>0.2</c:v>
                </c:pt>
                <c:pt idx="4452">
                  <c:v>0.1</c:v>
                </c:pt>
                <c:pt idx="4453">
                  <c:v>0.2</c:v>
                </c:pt>
                <c:pt idx="4454">
                  <c:v>0.1</c:v>
                </c:pt>
                <c:pt idx="4455">
                  <c:v>0.25</c:v>
                </c:pt>
                <c:pt idx="4456">
                  <c:v>0.15</c:v>
                </c:pt>
                <c:pt idx="4457">
                  <c:v>0.05</c:v>
                </c:pt>
                <c:pt idx="4458">
                  <c:v>0.1</c:v>
                </c:pt>
                <c:pt idx="4459">
                  <c:v>0.05</c:v>
                </c:pt>
                <c:pt idx="4460">
                  <c:v>0.05</c:v>
                </c:pt>
                <c:pt idx="4461">
                  <c:v>0.15</c:v>
                </c:pt>
                <c:pt idx="4462">
                  <c:v>0.1</c:v>
                </c:pt>
                <c:pt idx="4463">
                  <c:v>0.15</c:v>
                </c:pt>
                <c:pt idx="4464">
                  <c:v>0.15</c:v>
                </c:pt>
                <c:pt idx="4465">
                  <c:v>0.15</c:v>
                </c:pt>
                <c:pt idx="4466">
                  <c:v>0.2</c:v>
                </c:pt>
                <c:pt idx="4467">
                  <c:v>0.1</c:v>
                </c:pt>
                <c:pt idx="4468">
                  <c:v>0.1</c:v>
                </c:pt>
                <c:pt idx="4469">
                  <c:v>0.2</c:v>
                </c:pt>
                <c:pt idx="4470">
                  <c:v>0.15</c:v>
                </c:pt>
                <c:pt idx="4471">
                  <c:v>0.25</c:v>
                </c:pt>
                <c:pt idx="4472">
                  <c:v>0.1</c:v>
                </c:pt>
                <c:pt idx="4473">
                  <c:v>0.15</c:v>
                </c:pt>
                <c:pt idx="4474">
                  <c:v>0.1</c:v>
                </c:pt>
                <c:pt idx="4475">
                  <c:v>0.25</c:v>
                </c:pt>
                <c:pt idx="4476">
                  <c:v>0.15</c:v>
                </c:pt>
                <c:pt idx="4477">
                  <c:v>0.1</c:v>
                </c:pt>
                <c:pt idx="4478">
                  <c:v>0.05</c:v>
                </c:pt>
                <c:pt idx="4479">
                  <c:v>0.25</c:v>
                </c:pt>
                <c:pt idx="4480">
                  <c:v>0.2</c:v>
                </c:pt>
                <c:pt idx="4481">
                  <c:v>0.2</c:v>
                </c:pt>
                <c:pt idx="4482">
                  <c:v>0.25</c:v>
                </c:pt>
                <c:pt idx="4483">
                  <c:v>0.05</c:v>
                </c:pt>
                <c:pt idx="4484">
                  <c:v>0.1</c:v>
                </c:pt>
                <c:pt idx="4485">
                  <c:v>0.05</c:v>
                </c:pt>
                <c:pt idx="4486">
                  <c:v>0.05</c:v>
                </c:pt>
                <c:pt idx="4487">
                  <c:v>0.25</c:v>
                </c:pt>
                <c:pt idx="4488">
                  <c:v>0.25</c:v>
                </c:pt>
                <c:pt idx="4489">
                  <c:v>0.1</c:v>
                </c:pt>
                <c:pt idx="4490">
                  <c:v>0.25</c:v>
                </c:pt>
                <c:pt idx="4491">
                  <c:v>0.15</c:v>
                </c:pt>
                <c:pt idx="4492">
                  <c:v>0.15</c:v>
                </c:pt>
                <c:pt idx="4493">
                  <c:v>0.15</c:v>
                </c:pt>
                <c:pt idx="4494">
                  <c:v>0.05</c:v>
                </c:pt>
                <c:pt idx="4495">
                  <c:v>0.05</c:v>
                </c:pt>
                <c:pt idx="4496">
                  <c:v>0.25</c:v>
                </c:pt>
                <c:pt idx="4497">
                  <c:v>0.15</c:v>
                </c:pt>
                <c:pt idx="4498">
                  <c:v>0.2</c:v>
                </c:pt>
                <c:pt idx="4499">
                  <c:v>0.15</c:v>
                </c:pt>
                <c:pt idx="4500">
                  <c:v>0.1</c:v>
                </c:pt>
                <c:pt idx="4501">
                  <c:v>0.05</c:v>
                </c:pt>
                <c:pt idx="4502">
                  <c:v>0.25</c:v>
                </c:pt>
                <c:pt idx="4503">
                  <c:v>0.1</c:v>
                </c:pt>
                <c:pt idx="4504">
                  <c:v>0.25</c:v>
                </c:pt>
                <c:pt idx="4505">
                  <c:v>0.25</c:v>
                </c:pt>
                <c:pt idx="4506">
                  <c:v>0.25</c:v>
                </c:pt>
                <c:pt idx="4507">
                  <c:v>0.15</c:v>
                </c:pt>
                <c:pt idx="4508">
                  <c:v>0.25</c:v>
                </c:pt>
                <c:pt idx="4509">
                  <c:v>0.05</c:v>
                </c:pt>
                <c:pt idx="4510">
                  <c:v>0.05</c:v>
                </c:pt>
                <c:pt idx="4511">
                  <c:v>0.2</c:v>
                </c:pt>
                <c:pt idx="4512">
                  <c:v>0.1</c:v>
                </c:pt>
                <c:pt idx="4513">
                  <c:v>0.15</c:v>
                </c:pt>
                <c:pt idx="4514">
                  <c:v>0.05</c:v>
                </c:pt>
                <c:pt idx="4515">
                  <c:v>0.2</c:v>
                </c:pt>
                <c:pt idx="4516">
                  <c:v>0.1</c:v>
                </c:pt>
                <c:pt idx="4517">
                  <c:v>0.25</c:v>
                </c:pt>
                <c:pt idx="4518">
                  <c:v>0.15</c:v>
                </c:pt>
                <c:pt idx="4519">
                  <c:v>0.25</c:v>
                </c:pt>
                <c:pt idx="4520">
                  <c:v>0.1</c:v>
                </c:pt>
                <c:pt idx="4521">
                  <c:v>0.2</c:v>
                </c:pt>
                <c:pt idx="4522">
                  <c:v>0.25</c:v>
                </c:pt>
                <c:pt idx="4523">
                  <c:v>0.1</c:v>
                </c:pt>
                <c:pt idx="4524">
                  <c:v>0.2</c:v>
                </c:pt>
                <c:pt idx="4525">
                  <c:v>0.05</c:v>
                </c:pt>
                <c:pt idx="4526">
                  <c:v>0.15</c:v>
                </c:pt>
                <c:pt idx="4527">
                  <c:v>0.1</c:v>
                </c:pt>
                <c:pt idx="4528">
                  <c:v>0.1</c:v>
                </c:pt>
                <c:pt idx="4529">
                  <c:v>0.1</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0.15</c:v>
                </c:pt>
                <c:pt idx="4631">
                  <c:v>0.05</c:v>
                </c:pt>
                <c:pt idx="4632">
                  <c:v>0</c:v>
                </c:pt>
                <c:pt idx="4633">
                  <c:v>0.15</c:v>
                </c:pt>
                <c:pt idx="4634">
                  <c:v>0.15</c:v>
                </c:pt>
                <c:pt idx="4635">
                  <c:v>0.15</c:v>
                </c:pt>
                <c:pt idx="4636">
                  <c:v>0.2</c:v>
                </c:pt>
                <c:pt idx="4637">
                  <c:v>0.05</c:v>
                </c:pt>
                <c:pt idx="4638">
                  <c:v>0.2</c:v>
                </c:pt>
                <c:pt idx="4639">
                  <c:v>0.2</c:v>
                </c:pt>
                <c:pt idx="4640">
                  <c:v>0.15</c:v>
                </c:pt>
                <c:pt idx="4641">
                  <c:v>0.2</c:v>
                </c:pt>
                <c:pt idx="4642">
                  <c:v>0</c:v>
                </c:pt>
                <c:pt idx="4643">
                  <c:v>0.05</c:v>
                </c:pt>
                <c:pt idx="4644">
                  <c:v>0.25</c:v>
                </c:pt>
                <c:pt idx="4645">
                  <c:v>0.25</c:v>
                </c:pt>
                <c:pt idx="4646">
                  <c:v>0</c:v>
                </c:pt>
                <c:pt idx="4647">
                  <c:v>0.15</c:v>
                </c:pt>
                <c:pt idx="4648">
                  <c:v>0.15</c:v>
                </c:pt>
                <c:pt idx="4649">
                  <c:v>0.25</c:v>
                </c:pt>
                <c:pt idx="4650">
                  <c:v>0.15</c:v>
                </c:pt>
                <c:pt idx="4651">
                  <c:v>0</c:v>
                </c:pt>
                <c:pt idx="4652">
                  <c:v>0</c:v>
                </c:pt>
                <c:pt idx="4653">
                  <c:v>0.1</c:v>
                </c:pt>
                <c:pt idx="4654">
                  <c:v>0.2</c:v>
                </c:pt>
                <c:pt idx="4655">
                  <c:v>0.05</c:v>
                </c:pt>
                <c:pt idx="4656">
                  <c:v>0.05</c:v>
                </c:pt>
                <c:pt idx="4657">
                  <c:v>0</c:v>
                </c:pt>
                <c:pt idx="4658">
                  <c:v>0.05</c:v>
                </c:pt>
                <c:pt idx="4659">
                  <c:v>0.15</c:v>
                </c:pt>
                <c:pt idx="4660">
                  <c:v>0</c:v>
                </c:pt>
                <c:pt idx="4661">
                  <c:v>0.2</c:v>
                </c:pt>
                <c:pt idx="4662">
                  <c:v>0.25</c:v>
                </c:pt>
                <c:pt idx="4663">
                  <c:v>0.2</c:v>
                </c:pt>
                <c:pt idx="4664">
                  <c:v>0.25</c:v>
                </c:pt>
                <c:pt idx="4665">
                  <c:v>0.2</c:v>
                </c:pt>
                <c:pt idx="4666">
                  <c:v>0.05</c:v>
                </c:pt>
                <c:pt idx="4667">
                  <c:v>0.05</c:v>
                </c:pt>
                <c:pt idx="4668">
                  <c:v>0.1</c:v>
                </c:pt>
                <c:pt idx="4669">
                  <c:v>0.25</c:v>
                </c:pt>
                <c:pt idx="4670">
                  <c:v>0.2</c:v>
                </c:pt>
                <c:pt idx="4671">
                  <c:v>0.15</c:v>
                </c:pt>
                <c:pt idx="4672">
                  <c:v>0.2</c:v>
                </c:pt>
                <c:pt idx="4673">
                  <c:v>0.15</c:v>
                </c:pt>
                <c:pt idx="4674">
                  <c:v>0.2</c:v>
                </c:pt>
                <c:pt idx="4675">
                  <c:v>0.2</c:v>
                </c:pt>
                <c:pt idx="4676">
                  <c:v>0</c:v>
                </c:pt>
                <c:pt idx="4677">
                  <c:v>0.05</c:v>
                </c:pt>
                <c:pt idx="4678">
                  <c:v>0.2</c:v>
                </c:pt>
                <c:pt idx="4679">
                  <c:v>0.05</c:v>
                </c:pt>
                <c:pt idx="4680">
                  <c:v>0</c:v>
                </c:pt>
                <c:pt idx="4681">
                  <c:v>0.2</c:v>
                </c:pt>
                <c:pt idx="4682">
                  <c:v>0.2</c:v>
                </c:pt>
                <c:pt idx="4683">
                  <c:v>0</c:v>
                </c:pt>
                <c:pt idx="4684">
                  <c:v>0.15</c:v>
                </c:pt>
                <c:pt idx="4685">
                  <c:v>0.25</c:v>
                </c:pt>
                <c:pt idx="4686">
                  <c:v>0.2</c:v>
                </c:pt>
                <c:pt idx="4687">
                  <c:v>0.1</c:v>
                </c:pt>
                <c:pt idx="4688">
                  <c:v>0</c:v>
                </c:pt>
                <c:pt idx="4689">
                  <c:v>0.2</c:v>
                </c:pt>
                <c:pt idx="4690">
                  <c:v>0.05</c:v>
                </c:pt>
                <c:pt idx="4691">
                  <c:v>0.2</c:v>
                </c:pt>
                <c:pt idx="4692">
                  <c:v>0</c:v>
                </c:pt>
                <c:pt idx="4693">
                  <c:v>0.2</c:v>
                </c:pt>
                <c:pt idx="4694">
                  <c:v>0</c:v>
                </c:pt>
                <c:pt idx="4695">
                  <c:v>0.1</c:v>
                </c:pt>
                <c:pt idx="4696">
                  <c:v>0.05</c:v>
                </c:pt>
                <c:pt idx="4697">
                  <c:v>0.1</c:v>
                </c:pt>
                <c:pt idx="4698">
                  <c:v>0.2</c:v>
                </c:pt>
                <c:pt idx="4699">
                  <c:v>0.2</c:v>
                </c:pt>
                <c:pt idx="4700">
                  <c:v>0.25</c:v>
                </c:pt>
                <c:pt idx="4701">
                  <c:v>0.15</c:v>
                </c:pt>
                <c:pt idx="4702">
                  <c:v>0.15</c:v>
                </c:pt>
                <c:pt idx="4703">
                  <c:v>0.25</c:v>
                </c:pt>
                <c:pt idx="4704">
                  <c:v>0.1</c:v>
                </c:pt>
                <c:pt idx="4705">
                  <c:v>0</c:v>
                </c:pt>
                <c:pt idx="4706">
                  <c:v>0</c:v>
                </c:pt>
                <c:pt idx="4707">
                  <c:v>0</c:v>
                </c:pt>
                <c:pt idx="4708">
                  <c:v>0.25</c:v>
                </c:pt>
                <c:pt idx="4709">
                  <c:v>0.2</c:v>
                </c:pt>
                <c:pt idx="4710">
                  <c:v>0.25</c:v>
                </c:pt>
                <c:pt idx="4711">
                  <c:v>0</c:v>
                </c:pt>
                <c:pt idx="4712">
                  <c:v>0</c:v>
                </c:pt>
                <c:pt idx="4713">
                  <c:v>0</c:v>
                </c:pt>
                <c:pt idx="4714">
                  <c:v>0.15</c:v>
                </c:pt>
                <c:pt idx="4715">
                  <c:v>0.15</c:v>
                </c:pt>
                <c:pt idx="4716">
                  <c:v>0</c:v>
                </c:pt>
                <c:pt idx="4717">
                  <c:v>0.2</c:v>
                </c:pt>
                <c:pt idx="4718">
                  <c:v>0</c:v>
                </c:pt>
                <c:pt idx="4719">
                  <c:v>0</c:v>
                </c:pt>
                <c:pt idx="4720">
                  <c:v>0.25</c:v>
                </c:pt>
                <c:pt idx="4721">
                  <c:v>0.05</c:v>
                </c:pt>
                <c:pt idx="4722">
                  <c:v>0.05</c:v>
                </c:pt>
                <c:pt idx="4723">
                  <c:v>0.1</c:v>
                </c:pt>
                <c:pt idx="4724">
                  <c:v>0.05</c:v>
                </c:pt>
                <c:pt idx="4725">
                  <c:v>0.2</c:v>
                </c:pt>
                <c:pt idx="4726">
                  <c:v>0.15</c:v>
                </c:pt>
                <c:pt idx="4727">
                  <c:v>0.25</c:v>
                </c:pt>
                <c:pt idx="4728">
                  <c:v>0.25</c:v>
                </c:pt>
                <c:pt idx="4729">
                  <c:v>0.15</c:v>
                </c:pt>
                <c:pt idx="4730">
                  <c:v>0.25</c:v>
                </c:pt>
                <c:pt idx="4731">
                  <c:v>0</c:v>
                </c:pt>
                <c:pt idx="4732">
                  <c:v>0.1</c:v>
                </c:pt>
                <c:pt idx="4733">
                  <c:v>0.1</c:v>
                </c:pt>
                <c:pt idx="4734">
                  <c:v>0</c:v>
                </c:pt>
                <c:pt idx="4735">
                  <c:v>0.15</c:v>
                </c:pt>
                <c:pt idx="4736">
                  <c:v>0.2</c:v>
                </c:pt>
                <c:pt idx="4737">
                  <c:v>0</c:v>
                </c:pt>
                <c:pt idx="4738">
                  <c:v>0</c:v>
                </c:pt>
                <c:pt idx="4739">
                  <c:v>0.2</c:v>
                </c:pt>
                <c:pt idx="4740">
                  <c:v>0.1</c:v>
                </c:pt>
                <c:pt idx="4741">
                  <c:v>0.05</c:v>
                </c:pt>
                <c:pt idx="4742">
                  <c:v>0</c:v>
                </c:pt>
                <c:pt idx="4743">
                  <c:v>0.2</c:v>
                </c:pt>
                <c:pt idx="4744">
                  <c:v>0.15</c:v>
                </c:pt>
                <c:pt idx="4745">
                  <c:v>0.2</c:v>
                </c:pt>
                <c:pt idx="4746">
                  <c:v>0.25</c:v>
                </c:pt>
                <c:pt idx="4747">
                  <c:v>0.05</c:v>
                </c:pt>
                <c:pt idx="4748">
                  <c:v>0.05</c:v>
                </c:pt>
                <c:pt idx="4749">
                  <c:v>0</c:v>
                </c:pt>
                <c:pt idx="4750">
                  <c:v>0</c:v>
                </c:pt>
                <c:pt idx="4751">
                  <c:v>0</c:v>
                </c:pt>
                <c:pt idx="4752">
                  <c:v>0.15</c:v>
                </c:pt>
                <c:pt idx="4753">
                  <c:v>0.15</c:v>
                </c:pt>
                <c:pt idx="4754">
                  <c:v>0.25</c:v>
                </c:pt>
                <c:pt idx="4755">
                  <c:v>0</c:v>
                </c:pt>
                <c:pt idx="4756">
                  <c:v>0.2</c:v>
                </c:pt>
                <c:pt idx="4757">
                  <c:v>0</c:v>
                </c:pt>
                <c:pt idx="4758">
                  <c:v>0.1</c:v>
                </c:pt>
                <c:pt idx="4759">
                  <c:v>0</c:v>
                </c:pt>
                <c:pt idx="4760">
                  <c:v>0</c:v>
                </c:pt>
                <c:pt idx="4761">
                  <c:v>0.25</c:v>
                </c:pt>
                <c:pt idx="4762">
                  <c:v>0.25</c:v>
                </c:pt>
                <c:pt idx="4763">
                  <c:v>0.15</c:v>
                </c:pt>
                <c:pt idx="4764">
                  <c:v>0.15</c:v>
                </c:pt>
                <c:pt idx="4765">
                  <c:v>0</c:v>
                </c:pt>
                <c:pt idx="4766">
                  <c:v>0.1</c:v>
                </c:pt>
                <c:pt idx="4767">
                  <c:v>0</c:v>
                </c:pt>
                <c:pt idx="4768">
                  <c:v>0.05</c:v>
                </c:pt>
                <c:pt idx="4769">
                  <c:v>0.1</c:v>
                </c:pt>
                <c:pt idx="4770">
                  <c:v>0.2</c:v>
                </c:pt>
                <c:pt idx="4771">
                  <c:v>0</c:v>
                </c:pt>
                <c:pt idx="4772">
                  <c:v>0</c:v>
                </c:pt>
                <c:pt idx="4773">
                  <c:v>0.2</c:v>
                </c:pt>
                <c:pt idx="4774">
                  <c:v>0.05</c:v>
                </c:pt>
                <c:pt idx="4775">
                  <c:v>0.05</c:v>
                </c:pt>
                <c:pt idx="4776">
                  <c:v>0</c:v>
                </c:pt>
                <c:pt idx="4777">
                  <c:v>0.15</c:v>
                </c:pt>
                <c:pt idx="4778">
                  <c:v>0</c:v>
                </c:pt>
                <c:pt idx="4779">
                  <c:v>0</c:v>
                </c:pt>
                <c:pt idx="4780">
                  <c:v>0.2</c:v>
                </c:pt>
                <c:pt idx="4781">
                  <c:v>0.05</c:v>
                </c:pt>
                <c:pt idx="4782">
                  <c:v>0.25</c:v>
                </c:pt>
                <c:pt idx="4783">
                  <c:v>0.2</c:v>
                </c:pt>
                <c:pt idx="4784">
                  <c:v>0</c:v>
                </c:pt>
                <c:pt idx="4785">
                  <c:v>0.05</c:v>
                </c:pt>
                <c:pt idx="4786">
                  <c:v>0</c:v>
                </c:pt>
                <c:pt idx="4787">
                  <c:v>0.1</c:v>
                </c:pt>
                <c:pt idx="4788">
                  <c:v>0</c:v>
                </c:pt>
                <c:pt idx="4789">
                  <c:v>0.2</c:v>
                </c:pt>
                <c:pt idx="4790">
                  <c:v>0.1</c:v>
                </c:pt>
                <c:pt idx="4791">
                  <c:v>0.15</c:v>
                </c:pt>
                <c:pt idx="4792">
                  <c:v>0</c:v>
                </c:pt>
                <c:pt idx="4793">
                  <c:v>0.2</c:v>
                </c:pt>
                <c:pt idx="4794">
                  <c:v>0</c:v>
                </c:pt>
                <c:pt idx="4795">
                  <c:v>0.25</c:v>
                </c:pt>
                <c:pt idx="4796">
                  <c:v>0.25</c:v>
                </c:pt>
                <c:pt idx="4797">
                  <c:v>0.15</c:v>
                </c:pt>
                <c:pt idx="4798">
                  <c:v>0</c:v>
                </c:pt>
                <c:pt idx="4799">
                  <c:v>0.2</c:v>
                </c:pt>
                <c:pt idx="4800">
                  <c:v>0.25</c:v>
                </c:pt>
                <c:pt idx="4801">
                  <c:v>0.15</c:v>
                </c:pt>
                <c:pt idx="4802">
                  <c:v>0.15</c:v>
                </c:pt>
                <c:pt idx="4803">
                  <c:v>0.2</c:v>
                </c:pt>
                <c:pt idx="4804">
                  <c:v>0.1</c:v>
                </c:pt>
                <c:pt idx="4805">
                  <c:v>0.2</c:v>
                </c:pt>
                <c:pt idx="4806">
                  <c:v>0.15</c:v>
                </c:pt>
                <c:pt idx="4807">
                  <c:v>0.1</c:v>
                </c:pt>
                <c:pt idx="4808">
                  <c:v>0.05</c:v>
                </c:pt>
                <c:pt idx="4809">
                  <c:v>0.15</c:v>
                </c:pt>
                <c:pt idx="4810">
                  <c:v>0.2</c:v>
                </c:pt>
                <c:pt idx="4811">
                  <c:v>0.1</c:v>
                </c:pt>
                <c:pt idx="4812">
                  <c:v>0.2</c:v>
                </c:pt>
                <c:pt idx="4813">
                  <c:v>0.25</c:v>
                </c:pt>
                <c:pt idx="4814">
                  <c:v>0.05</c:v>
                </c:pt>
                <c:pt idx="4815">
                  <c:v>0</c:v>
                </c:pt>
                <c:pt idx="4816">
                  <c:v>0.1</c:v>
                </c:pt>
                <c:pt idx="4817">
                  <c:v>0.25</c:v>
                </c:pt>
                <c:pt idx="4818">
                  <c:v>0</c:v>
                </c:pt>
                <c:pt idx="4819">
                  <c:v>0.15</c:v>
                </c:pt>
                <c:pt idx="4820">
                  <c:v>0.05</c:v>
                </c:pt>
                <c:pt idx="4821">
                  <c:v>0.15</c:v>
                </c:pt>
                <c:pt idx="4822">
                  <c:v>0</c:v>
                </c:pt>
                <c:pt idx="4823">
                  <c:v>0.2</c:v>
                </c:pt>
                <c:pt idx="4824">
                  <c:v>0.2</c:v>
                </c:pt>
                <c:pt idx="4825">
                  <c:v>0.25</c:v>
                </c:pt>
                <c:pt idx="4826">
                  <c:v>0.2</c:v>
                </c:pt>
                <c:pt idx="4827">
                  <c:v>0</c:v>
                </c:pt>
                <c:pt idx="4828">
                  <c:v>0.05</c:v>
                </c:pt>
                <c:pt idx="4829">
                  <c:v>0</c:v>
                </c:pt>
                <c:pt idx="4830">
                  <c:v>0.25</c:v>
                </c:pt>
                <c:pt idx="4831">
                  <c:v>0.2</c:v>
                </c:pt>
                <c:pt idx="4832">
                  <c:v>0.25</c:v>
                </c:pt>
                <c:pt idx="4833">
                  <c:v>0.2</c:v>
                </c:pt>
                <c:pt idx="4834">
                  <c:v>0.2</c:v>
                </c:pt>
                <c:pt idx="4835">
                  <c:v>0.1</c:v>
                </c:pt>
                <c:pt idx="4836">
                  <c:v>0</c:v>
                </c:pt>
                <c:pt idx="4837">
                  <c:v>0.1</c:v>
                </c:pt>
                <c:pt idx="4838">
                  <c:v>0</c:v>
                </c:pt>
                <c:pt idx="4839">
                  <c:v>0.25</c:v>
                </c:pt>
                <c:pt idx="4840">
                  <c:v>0</c:v>
                </c:pt>
                <c:pt idx="4841">
                  <c:v>0.2</c:v>
                </c:pt>
                <c:pt idx="4842">
                  <c:v>0.2</c:v>
                </c:pt>
                <c:pt idx="4843">
                  <c:v>0.15</c:v>
                </c:pt>
                <c:pt idx="4844">
                  <c:v>0.2</c:v>
                </c:pt>
                <c:pt idx="4845">
                  <c:v>0</c:v>
                </c:pt>
                <c:pt idx="4846">
                  <c:v>0.25</c:v>
                </c:pt>
                <c:pt idx="4847">
                  <c:v>0.25</c:v>
                </c:pt>
                <c:pt idx="4848">
                  <c:v>0.15</c:v>
                </c:pt>
                <c:pt idx="4849">
                  <c:v>0.2</c:v>
                </c:pt>
                <c:pt idx="4850">
                  <c:v>0</c:v>
                </c:pt>
                <c:pt idx="4851">
                  <c:v>0.25</c:v>
                </c:pt>
                <c:pt idx="4852">
                  <c:v>0.25</c:v>
                </c:pt>
                <c:pt idx="4853">
                  <c:v>0.05</c:v>
                </c:pt>
                <c:pt idx="4854">
                  <c:v>0.1</c:v>
                </c:pt>
                <c:pt idx="4855">
                  <c:v>0.25</c:v>
                </c:pt>
                <c:pt idx="4856">
                  <c:v>0.25</c:v>
                </c:pt>
                <c:pt idx="4857">
                  <c:v>0.2</c:v>
                </c:pt>
                <c:pt idx="4858">
                  <c:v>0.1</c:v>
                </c:pt>
                <c:pt idx="4859">
                  <c:v>0</c:v>
                </c:pt>
                <c:pt idx="4860">
                  <c:v>0.25</c:v>
                </c:pt>
                <c:pt idx="4861">
                  <c:v>0.15</c:v>
                </c:pt>
                <c:pt idx="4862">
                  <c:v>0</c:v>
                </c:pt>
                <c:pt idx="4863">
                  <c:v>0</c:v>
                </c:pt>
                <c:pt idx="4864">
                  <c:v>0.05</c:v>
                </c:pt>
                <c:pt idx="4865">
                  <c:v>0.05</c:v>
                </c:pt>
                <c:pt idx="4866">
                  <c:v>0.15</c:v>
                </c:pt>
                <c:pt idx="4867">
                  <c:v>0</c:v>
                </c:pt>
                <c:pt idx="4868">
                  <c:v>0</c:v>
                </c:pt>
                <c:pt idx="4869">
                  <c:v>0.25</c:v>
                </c:pt>
                <c:pt idx="4870">
                  <c:v>0.1</c:v>
                </c:pt>
                <c:pt idx="4871">
                  <c:v>0.15</c:v>
                </c:pt>
                <c:pt idx="4872">
                  <c:v>0</c:v>
                </c:pt>
                <c:pt idx="4873">
                  <c:v>0</c:v>
                </c:pt>
                <c:pt idx="4874">
                  <c:v>0</c:v>
                </c:pt>
                <c:pt idx="4875">
                  <c:v>0.15</c:v>
                </c:pt>
                <c:pt idx="4876">
                  <c:v>0.15</c:v>
                </c:pt>
                <c:pt idx="4877">
                  <c:v>0.15</c:v>
                </c:pt>
                <c:pt idx="4878">
                  <c:v>0.25</c:v>
                </c:pt>
                <c:pt idx="4879">
                  <c:v>0.15</c:v>
                </c:pt>
                <c:pt idx="4880">
                  <c:v>0</c:v>
                </c:pt>
                <c:pt idx="4881">
                  <c:v>0.15</c:v>
                </c:pt>
                <c:pt idx="4882">
                  <c:v>0</c:v>
                </c:pt>
                <c:pt idx="4883">
                  <c:v>0.1</c:v>
                </c:pt>
                <c:pt idx="4884">
                  <c:v>0.1</c:v>
                </c:pt>
                <c:pt idx="4885">
                  <c:v>0.1</c:v>
                </c:pt>
                <c:pt idx="4886">
                  <c:v>0.1</c:v>
                </c:pt>
                <c:pt idx="4887">
                  <c:v>0.25</c:v>
                </c:pt>
                <c:pt idx="4888">
                  <c:v>0.2</c:v>
                </c:pt>
                <c:pt idx="4889">
                  <c:v>0.05</c:v>
                </c:pt>
                <c:pt idx="4890">
                  <c:v>0.25</c:v>
                </c:pt>
                <c:pt idx="4891">
                  <c:v>0.2</c:v>
                </c:pt>
                <c:pt idx="4892">
                  <c:v>0</c:v>
                </c:pt>
                <c:pt idx="4893">
                  <c:v>0.1</c:v>
                </c:pt>
                <c:pt idx="4894">
                  <c:v>0.2</c:v>
                </c:pt>
                <c:pt idx="4895">
                  <c:v>0.05</c:v>
                </c:pt>
                <c:pt idx="4896">
                  <c:v>0.15</c:v>
                </c:pt>
                <c:pt idx="4897">
                  <c:v>0.1</c:v>
                </c:pt>
                <c:pt idx="4898">
                  <c:v>0.1</c:v>
                </c:pt>
                <c:pt idx="4899">
                  <c:v>0.05</c:v>
                </c:pt>
                <c:pt idx="4900">
                  <c:v>0</c:v>
                </c:pt>
                <c:pt idx="4901">
                  <c:v>0</c:v>
                </c:pt>
                <c:pt idx="4902">
                  <c:v>0.15</c:v>
                </c:pt>
                <c:pt idx="4903">
                  <c:v>0.05</c:v>
                </c:pt>
                <c:pt idx="4904">
                  <c:v>0.15</c:v>
                </c:pt>
                <c:pt idx="4905">
                  <c:v>0.05</c:v>
                </c:pt>
                <c:pt idx="4906">
                  <c:v>0.15</c:v>
                </c:pt>
                <c:pt idx="4907">
                  <c:v>0.05</c:v>
                </c:pt>
                <c:pt idx="4908">
                  <c:v>0</c:v>
                </c:pt>
                <c:pt idx="4909">
                  <c:v>0.25</c:v>
                </c:pt>
                <c:pt idx="4910">
                  <c:v>0</c:v>
                </c:pt>
                <c:pt idx="4911">
                  <c:v>0</c:v>
                </c:pt>
                <c:pt idx="4912">
                  <c:v>0.05</c:v>
                </c:pt>
                <c:pt idx="4913">
                  <c:v>0.15</c:v>
                </c:pt>
                <c:pt idx="4914">
                  <c:v>0.1</c:v>
                </c:pt>
                <c:pt idx="4915">
                  <c:v>0</c:v>
                </c:pt>
                <c:pt idx="4916">
                  <c:v>0.15</c:v>
                </c:pt>
                <c:pt idx="4917">
                  <c:v>0.25</c:v>
                </c:pt>
                <c:pt idx="4918">
                  <c:v>0</c:v>
                </c:pt>
                <c:pt idx="4919">
                  <c:v>0</c:v>
                </c:pt>
                <c:pt idx="4920">
                  <c:v>0.05</c:v>
                </c:pt>
                <c:pt idx="4921">
                  <c:v>0.1</c:v>
                </c:pt>
                <c:pt idx="4922">
                  <c:v>0.05</c:v>
                </c:pt>
                <c:pt idx="4923">
                  <c:v>0.25</c:v>
                </c:pt>
                <c:pt idx="4924">
                  <c:v>0</c:v>
                </c:pt>
                <c:pt idx="4925">
                  <c:v>0.2</c:v>
                </c:pt>
                <c:pt idx="4926">
                  <c:v>0.1</c:v>
                </c:pt>
                <c:pt idx="4927">
                  <c:v>0</c:v>
                </c:pt>
                <c:pt idx="4928">
                  <c:v>0.2</c:v>
                </c:pt>
                <c:pt idx="4929">
                  <c:v>0.2</c:v>
                </c:pt>
                <c:pt idx="4930">
                  <c:v>0.25</c:v>
                </c:pt>
                <c:pt idx="4931">
                  <c:v>0.1</c:v>
                </c:pt>
                <c:pt idx="4932">
                  <c:v>0</c:v>
                </c:pt>
                <c:pt idx="4933">
                  <c:v>0.25</c:v>
                </c:pt>
                <c:pt idx="4934">
                  <c:v>0.1</c:v>
                </c:pt>
                <c:pt idx="4935">
                  <c:v>0.15</c:v>
                </c:pt>
                <c:pt idx="4936">
                  <c:v>0.1</c:v>
                </c:pt>
                <c:pt idx="4937">
                  <c:v>0</c:v>
                </c:pt>
                <c:pt idx="4938">
                  <c:v>0.15</c:v>
                </c:pt>
                <c:pt idx="4939">
                  <c:v>0.15</c:v>
                </c:pt>
                <c:pt idx="4940">
                  <c:v>0.25</c:v>
                </c:pt>
                <c:pt idx="4941">
                  <c:v>0</c:v>
                </c:pt>
                <c:pt idx="4942">
                  <c:v>0.1</c:v>
                </c:pt>
                <c:pt idx="4943">
                  <c:v>0.2</c:v>
                </c:pt>
                <c:pt idx="4944">
                  <c:v>0.25</c:v>
                </c:pt>
                <c:pt idx="4945">
                  <c:v>0</c:v>
                </c:pt>
                <c:pt idx="4946">
                  <c:v>0</c:v>
                </c:pt>
                <c:pt idx="4947">
                  <c:v>0.1</c:v>
                </c:pt>
                <c:pt idx="4948">
                  <c:v>0</c:v>
                </c:pt>
                <c:pt idx="4949">
                  <c:v>0</c:v>
                </c:pt>
                <c:pt idx="4950">
                  <c:v>0.2</c:v>
                </c:pt>
                <c:pt idx="4951">
                  <c:v>0</c:v>
                </c:pt>
                <c:pt idx="4952">
                  <c:v>0.05</c:v>
                </c:pt>
                <c:pt idx="4953">
                  <c:v>0.15</c:v>
                </c:pt>
                <c:pt idx="4954">
                  <c:v>0.1</c:v>
                </c:pt>
                <c:pt idx="4955">
                  <c:v>0.2</c:v>
                </c:pt>
                <c:pt idx="4956">
                  <c:v>0.1</c:v>
                </c:pt>
                <c:pt idx="4957">
                  <c:v>0.2</c:v>
                </c:pt>
                <c:pt idx="4958">
                  <c:v>0</c:v>
                </c:pt>
                <c:pt idx="4959">
                  <c:v>0.1</c:v>
                </c:pt>
                <c:pt idx="4960">
                  <c:v>0.1</c:v>
                </c:pt>
                <c:pt idx="4961">
                  <c:v>0</c:v>
                </c:pt>
                <c:pt idx="4962">
                  <c:v>0</c:v>
                </c:pt>
                <c:pt idx="4963">
                  <c:v>0.05</c:v>
                </c:pt>
                <c:pt idx="4964">
                  <c:v>0.1</c:v>
                </c:pt>
                <c:pt idx="4965">
                  <c:v>0.2</c:v>
                </c:pt>
                <c:pt idx="4966">
                  <c:v>0.1</c:v>
                </c:pt>
                <c:pt idx="4967">
                  <c:v>0</c:v>
                </c:pt>
                <c:pt idx="4968">
                  <c:v>0.05</c:v>
                </c:pt>
                <c:pt idx="4969">
                  <c:v>0</c:v>
                </c:pt>
                <c:pt idx="4970">
                  <c:v>0.05</c:v>
                </c:pt>
                <c:pt idx="4971">
                  <c:v>0.05</c:v>
                </c:pt>
                <c:pt idx="4972">
                  <c:v>0.2</c:v>
                </c:pt>
                <c:pt idx="4973">
                  <c:v>0.2</c:v>
                </c:pt>
                <c:pt idx="4974">
                  <c:v>0.15</c:v>
                </c:pt>
                <c:pt idx="4975">
                  <c:v>0.2</c:v>
                </c:pt>
                <c:pt idx="4976">
                  <c:v>0.1</c:v>
                </c:pt>
                <c:pt idx="4977">
                  <c:v>0</c:v>
                </c:pt>
                <c:pt idx="4978">
                  <c:v>0.05</c:v>
                </c:pt>
                <c:pt idx="4979">
                  <c:v>0.05</c:v>
                </c:pt>
                <c:pt idx="4980">
                  <c:v>0</c:v>
                </c:pt>
                <c:pt idx="4981">
                  <c:v>0</c:v>
                </c:pt>
                <c:pt idx="4982">
                  <c:v>0.1</c:v>
                </c:pt>
                <c:pt idx="4983">
                  <c:v>0.1</c:v>
                </c:pt>
                <c:pt idx="4984">
                  <c:v>0</c:v>
                </c:pt>
                <c:pt idx="4985">
                  <c:v>0.05</c:v>
                </c:pt>
                <c:pt idx="4986">
                  <c:v>0.2</c:v>
                </c:pt>
                <c:pt idx="4987">
                  <c:v>0.1</c:v>
                </c:pt>
                <c:pt idx="4988">
                  <c:v>0.1</c:v>
                </c:pt>
                <c:pt idx="4989">
                  <c:v>0.05</c:v>
                </c:pt>
                <c:pt idx="4990">
                  <c:v>0.2</c:v>
                </c:pt>
                <c:pt idx="4991">
                  <c:v>0.2</c:v>
                </c:pt>
                <c:pt idx="4992">
                  <c:v>0.05</c:v>
                </c:pt>
                <c:pt idx="4993">
                  <c:v>0.1</c:v>
                </c:pt>
                <c:pt idx="4994">
                  <c:v>0.15</c:v>
                </c:pt>
                <c:pt idx="4995">
                  <c:v>0.25</c:v>
                </c:pt>
                <c:pt idx="4996">
                  <c:v>0</c:v>
                </c:pt>
                <c:pt idx="4997">
                  <c:v>0.25</c:v>
                </c:pt>
                <c:pt idx="4998">
                  <c:v>0.1</c:v>
                </c:pt>
                <c:pt idx="4999">
                  <c:v>0.25</c:v>
                </c:pt>
              </c:numCache>
            </c:numRef>
          </c:xVal>
          <c:yVal>
            <c:numRef>
              <c:f>'Clean_Data'!$S$2:$S$5001</c:f>
              <c:numCache>
                <c:formatCode>General</c:formatCode>
                <c:ptCount val="5000"/>
                <c:pt idx="0">
                  <c:v>59101.45</c:v>
                </c:pt>
                <c:pt idx="1">
                  <c:v>5162.8999999999996</c:v>
                </c:pt>
                <c:pt idx="2">
                  <c:v>17263.66</c:v>
                </c:pt>
                <c:pt idx="3">
                  <c:v>49891.41</c:v>
                </c:pt>
                <c:pt idx="4">
                  <c:v>8726.15</c:v>
                </c:pt>
                <c:pt idx="5">
                  <c:v>12032.24</c:v>
                </c:pt>
                <c:pt idx="6">
                  <c:v>2195.71</c:v>
                </c:pt>
                <c:pt idx="7">
                  <c:v>20566.16</c:v>
                </c:pt>
                <c:pt idx="8">
                  <c:v>7959.05</c:v>
                </c:pt>
                <c:pt idx="9">
                  <c:v>3731.64</c:v>
                </c:pt>
                <c:pt idx="10">
                  <c:v>2454.34</c:v>
                </c:pt>
                <c:pt idx="11">
                  <c:v>31633.63</c:v>
                </c:pt>
                <c:pt idx="12">
                  <c:v>15563.78</c:v>
                </c:pt>
                <c:pt idx="13">
                  <c:v>25787.78</c:v>
                </c:pt>
                <c:pt idx="14">
                  <c:v>4344.92</c:v>
                </c:pt>
                <c:pt idx="15">
                  <c:v>4610.5200000000004</c:v>
                </c:pt>
                <c:pt idx="16">
                  <c:v>5006.1400000000003</c:v>
                </c:pt>
                <c:pt idx="17">
                  <c:v>3186.52</c:v>
                </c:pt>
                <c:pt idx="18">
                  <c:v>25808.29</c:v>
                </c:pt>
                <c:pt idx="19">
                  <c:v>13843.85</c:v>
                </c:pt>
                <c:pt idx="20">
                  <c:v>15083</c:v>
                </c:pt>
                <c:pt idx="21">
                  <c:v>3595.15</c:v>
                </c:pt>
                <c:pt idx="22">
                  <c:v>34142.339999999997</c:v>
                </c:pt>
                <c:pt idx="23">
                  <c:v>73057.279999999999</c:v>
                </c:pt>
                <c:pt idx="24">
                  <c:v>27446.78</c:v>
                </c:pt>
                <c:pt idx="25">
                  <c:v>4181.96</c:v>
                </c:pt>
                <c:pt idx="26">
                  <c:v>54813.1</c:v>
                </c:pt>
                <c:pt idx="27">
                  <c:v>35506.07</c:v>
                </c:pt>
                <c:pt idx="28">
                  <c:v>35535.86</c:v>
                </c:pt>
                <c:pt idx="29">
                  <c:v>16219.2</c:v>
                </c:pt>
                <c:pt idx="30">
                  <c:v>91316.78</c:v>
                </c:pt>
                <c:pt idx="31">
                  <c:v>23092.06</c:v>
                </c:pt>
                <c:pt idx="32">
                  <c:v>1768.08</c:v>
                </c:pt>
                <c:pt idx="33">
                  <c:v>86491.25</c:v>
                </c:pt>
                <c:pt idx="34">
                  <c:v>22602.33</c:v>
                </c:pt>
                <c:pt idx="35">
                  <c:v>4655.26</c:v>
                </c:pt>
                <c:pt idx="36">
                  <c:v>24662.11</c:v>
                </c:pt>
                <c:pt idx="37">
                  <c:v>2819.48</c:v>
                </c:pt>
                <c:pt idx="38">
                  <c:v>9874.1200000000008</c:v>
                </c:pt>
                <c:pt idx="39">
                  <c:v>2810.01</c:v>
                </c:pt>
                <c:pt idx="40">
                  <c:v>67225.440000000002</c:v>
                </c:pt>
                <c:pt idx="41">
                  <c:v>19696.91</c:v>
                </c:pt>
                <c:pt idx="42">
                  <c:v>6099.61</c:v>
                </c:pt>
                <c:pt idx="43">
                  <c:v>32577.53</c:v>
                </c:pt>
                <c:pt idx="44">
                  <c:v>60803.89</c:v>
                </c:pt>
                <c:pt idx="45">
                  <c:v>13643.76</c:v>
                </c:pt>
                <c:pt idx="46">
                  <c:v>10545.35</c:v>
                </c:pt>
                <c:pt idx="47">
                  <c:v>1463.12</c:v>
                </c:pt>
                <c:pt idx="48">
                  <c:v>1475.68</c:v>
                </c:pt>
                <c:pt idx="49">
                  <c:v>6848.65</c:v>
                </c:pt>
                <c:pt idx="50">
                  <c:v>18694.099999999999</c:v>
                </c:pt>
                <c:pt idx="51">
                  <c:v>12604.87</c:v>
                </c:pt>
                <c:pt idx="52">
                  <c:v>7778.91</c:v>
                </c:pt>
                <c:pt idx="53">
                  <c:v>55586.87</c:v>
                </c:pt>
                <c:pt idx="54">
                  <c:v>5092.78</c:v>
                </c:pt>
                <c:pt idx="55">
                  <c:v>10833.1</c:v>
                </c:pt>
                <c:pt idx="56">
                  <c:v>35530.17</c:v>
                </c:pt>
                <c:pt idx="57">
                  <c:v>3854.15</c:v>
                </c:pt>
                <c:pt idx="58">
                  <c:v>27879.02</c:v>
                </c:pt>
                <c:pt idx="59">
                  <c:v>1995.82</c:v>
                </c:pt>
                <c:pt idx="60">
                  <c:v>6271.03</c:v>
                </c:pt>
                <c:pt idx="61">
                  <c:v>47100.84</c:v>
                </c:pt>
                <c:pt idx="62">
                  <c:v>5584.62</c:v>
                </c:pt>
                <c:pt idx="63">
                  <c:v>18168.43</c:v>
                </c:pt>
                <c:pt idx="64">
                  <c:v>15450.16</c:v>
                </c:pt>
                <c:pt idx="65">
                  <c:v>62330.29</c:v>
                </c:pt>
                <c:pt idx="66">
                  <c:v>3969.99</c:v>
                </c:pt>
                <c:pt idx="67">
                  <c:v>1225.2</c:v>
                </c:pt>
                <c:pt idx="68">
                  <c:v>6827.24</c:v>
                </c:pt>
                <c:pt idx="69">
                  <c:v>2090.44</c:v>
                </c:pt>
                <c:pt idx="70">
                  <c:v>6893.85</c:v>
                </c:pt>
                <c:pt idx="71">
                  <c:v>18980.39</c:v>
                </c:pt>
                <c:pt idx="72">
                  <c:v>17492.25</c:v>
                </c:pt>
                <c:pt idx="73">
                  <c:v>3474.58</c:v>
                </c:pt>
                <c:pt idx="74">
                  <c:v>22342.89</c:v>
                </c:pt>
                <c:pt idx="75">
                  <c:v>3555.8</c:v>
                </c:pt>
                <c:pt idx="76">
                  <c:v>10370.94</c:v>
                </c:pt>
                <c:pt idx="77">
                  <c:v>13973.02</c:v>
                </c:pt>
                <c:pt idx="78">
                  <c:v>9957.0499999999993</c:v>
                </c:pt>
                <c:pt idx="79">
                  <c:v>17535.13</c:v>
                </c:pt>
                <c:pt idx="80">
                  <c:v>50073.08</c:v>
                </c:pt>
                <c:pt idx="81">
                  <c:v>2006.75</c:v>
                </c:pt>
                <c:pt idx="82">
                  <c:v>23421.08</c:v>
                </c:pt>
                <c:pt idx="83">
                  <c:v>10169.36</c:v>
                </c:pt>
                <c:pt idx="84">
                  <c:v>7114.51</c:v>
                </c:pt>
                <c:pt idx="85">
                  <c:v>16677.91</c:v>
                </c:pt>
                <c:pt idx="86">
                  <c:v>13372.25</c:v>
                </c:pt>
                <c:pt idx="87">
                  <c:v>87336.15</c:v>
                </c:pt>
                <c:pt idx="88">
                  <c:v>112018.61</c:v>
                </c:pt>
                <c:pt idx="89">
                  <c:v>19640.68</c:v>
                </c:pt>
                <c:pt idx="90">
                  <c:v>2284.5700000000002</c:v>
                </c:pt>
                <c:pt idx="91">
                  <c:v>6320.13</c:v>
                </c:pt>
                <c:pt idx="92">
                  <c:v>20642.62</c:v>
                </c:pt>
                <c:pt idx="93">
                  <c:v>8776.35</c:v>
                </c:pt>
                <c:pt idx="94">
                  <c:v>4119.1899999999996</c:v>
                </c:pt>
                <c:pt idx="95">
                  <c:v>17034.240000000002</c:v>
                </c:pt>
                <c:pt idx="96">
                  <c:v>2077.66</c:v>
                </c:pt>
                <c:pt idx="97">
                  <c:v>18643.150000000001</c:v>
                </c:pt>
                <c:pt idx="98">
                  <c:v>19517.689999999999</c:v>
                </c:pt>
                <c:pt idx="99">
                  <c:v>12455.32</c:v>
                </c:pt>
                <c:pt idx="100">
                  <c:v>3909.31</c:v>
                </c:pt>
                <c:pt idx="101">
                  <c:v>13970.09</c:v>
                </c:pt>
                <c:pt idx="102">
                  <c:v>8217.24</c:v>
                </c:pt>
                <c:pt idx="103">
                  <c:v>21089.29</c:v>
                </c:pt>
                <c:pt idx="104">
                  <c:v>2252.34</c:v>
                </c:pt>
                <c:pt idx="105">
                  <c:v>10881.98</c:v>
                </c:pt>
                <c:pt idx="106">
                  <c:v>2262.85</c:v>
                </c:pt>
                <c:pt idx="107">
                  <c:v>5592.04</c:v>
                </c:pt>
                <c:pt idx="108">
                  <c:v>16540.86</c:v>
                </c:pt>
                <c:pt idx="109">
                  <c:v>48958.5</c:v>
                </c:pt>
                <c:pt idx="110">
                  <c:v>15535.65</c:v>
                </c:pt>
                <c:pt idx="111">
                  <c:v>26743.66</c:v>
                </c:pt>
                <c:pt idx="112">
                  <c:v>3421.99</c:v>
                </c:pt>
                <c:pt idx="113">
                  <c:v>37430.44</c:v>
                </c:pt>
                <c:pt idx="114">
                  <c:v>3441.77</c:v>
                </c:pt>
                <c:pt idx="115">
                  <c:v>17076.09</c:v>
                </c:pt>
                <c:pt idx="116">
                  <c:v>6838.71</c:v>
                </c:pt>
                <c:pt idx="117">
                  <c:v>849.11</c:v>
                </c:pt>
                <c:pt idx="118">
                  <c:v>10978.19</c:v>
                </c:pt>
                <c:pt idx="119">
                  <c:v>840.34</c:v>
                </c:pt>
                <c:pt idx="120">
                  <c:v>3758.3</c:v>
                </c:pt>
                <c:pt idx="121">
                  <c:v>9157.48</c:v>
                </c:pt>
                <c:pt idx="122">
                  <c:v>2644.97</c:v>
                </c:pt>
                <c:pt idx="123">
                  <c:v>13443.45</c:v>
                </c:pt>
                <c:pt idx="124">
                  <c:v>5735.35</c:v>
                </c:pt>
                <c:pt idx="125">
                  <c:v>4801.1499999999996</c:v>
                </c:pt>
                <c:pt idx="126">
                  <c:v>2181.6799999999998</c:v>
                </c:pt>
                <c:pt idx="127">
                  <c:v>6402.91</c:v>
                </c:pt>
                <c:pt idx="128">
                  <c:v>33230.14</c:v>
                </c:pt>
                <c:pt idx="129">
                  <c:v>7239.05</c:v>
                </c:pt>
                <c:pt idx="130">
                  <c:v>8613.7199999999993</c:v>
                </c:pt>
                <c:pt idx="131">
                  <c:v>9163.08</c:v>
                </c:pt>
                <c:pt idx="132">
                  <c:v>42351.93</c:v>
                </c:pt>
                <c:pt idx="133">
                  <c:v>656.93</c:v>
                </c:pt>
                <c:pt idx="134">
                  <c:v>685.65</c:v>
                </c:pt>
                <c:pt idx="135">
                  <c:v>2960.3</c:v>
                </c:pt>
                <c:pt idx="136">
                  <c:v>5534.41</c:v>
                </c:pt>
                <c:pt idx="137">
                  <c:v>43738.69</c:v>
                </c:pt>
                <c:pt idx="138">
                  <c:v>3034.58</c:v>
                </c:pt>
                <c:pt idx="139">
                  <c:v>2474.7399999999998</c:v>
                </c:pt>
                <c:pt idx="140">
                  <c:v>2188.27</c:v>
                </c:pt>
                <c:pt idx="141">
                  <c:v>-9605.7800000000007</c:v>
                </c:pt>
                <c:pt idx="142">
                  <c:v>13844.75</c:v>
                </c:pt>
                <c:pt idx="143">
                  <c:v>5596.54</c:v>
                </c:pt>
                <c:pt idx="144">
                  <c:v>440.59</c:v>
                </c:pt>
                <c:pt idx="145">
                  <c:v>370.06</c:v>
                </c:pt>
                <c:pt idx="146">
                  <c:v>1315.05</c:v>
                </c:pt>
                <c:pt idx="147">
                  <c:v>-736.62</c:v>
                </c:pt>
                <c:pt idx="148">
                  <c:v>9361.44</c:v>
                </c:pt>
                <c:pt idx="149">
                  <c:v>33794.71</c:v>
                </c:pt>
                <c:pt idx="150">
                  <c:v>307.89</c:v>
                </c:pt>
                <c:pt idx="151">
                  <c:v>2192.92</c:v>
                </c:pt>
                <c:pt idx="152">
                  <c:v>1866.16</c:v>
                </c:pt>
                <c:pt idx="153">
                  <c:v>4671.5200000000004</c:v>
                </c:pt>
                <c:pt idx="154">
                  <c:v>437.42</c:v>
                </c:pt>
                <c:pt idx="155">
                  <c:v>5117.55</c:v>
                </c:pt>
                <c:pt idx="156">
                  <c:v>1205.6300000000001</c:v>
                </c:pt>
                <c:pt idx="157">
                  <c:v>7379.74</c:v>
                </c:pt>
                <c:pt idx="158">
                  <c:v>11866.04</c:v>
                </c:pt>
                <c:pt idx="159">
                  <c:v>14143.94</c:v>
                </c:pt>
                <c:pt idx="160">
                  <c:v>5499.26</c:v>
                </c:pt>
                <c:pt idx="161">
                  <c:v>6904.65</c:v>
                </c:pt>
                <c:pt idx="162">
                  <c:v>11617.48</c:v>
                </c:pt>
                <c:pt idx="163">
                  <c:v>6110.4</c:v>
                </c:pt>
                <c:pt idx="164">
                  <c:v>4360.74</c:v>
                </c:pt>
                <c:pt idx="165">
                  <c:v>14062.57</c:v>
                </c:pt>
                <c:pt idx="166">
                  <c:v>5185.24</c:v>
                </c:pt>
                <c:pt idx="167">
                  <c:v>6599.51</c:v>
                </c:pt>
                <c:pt idx="168">
                  <c:v>64576.63</c:v>
                </c:pt>
                <c:pt idx="169">
                  <c:v>689.68</c:v>
                </c:pt>
                <c:pt idx="170">
                  <c:v>17006.12</c:v>
                </c:pt>
                <c:pt idx="171">
                  <c:v>5934.42</c:v>
                </c:pt>
                <c:pt idx="172">
                  <c:v>5525.27</c:v>
                </c:pt>
                <c:pt idx="173">
                  <c:v>9237.76</c:v>
                </c:pt>
                <c:pt idx="174">
                  <c:v>1487.51</c:v>
                </c:pt>
                <c:pt idx="175">
                  <c:v>7816.08</c:v>
                </c:pt>
                <c:pt idx="176">
                  <c:v>7564.12</c:v>
                </c:pt>
                <c:pt idx="177">
                  <c:v>16667.55</c:v>
                </c:pt>
                <c:pt idx="178">
                  <c:v>2469.4499999999998</c:v>
                </c:pt>
                <c:pt idx="179">
                  <c:v>6142.07</c:v>
                </c:pt>
                <c:pt idx="180">
                  <c:v>-4849.42</c:v>
                </c:pt>
                <c:pt idx="181">
                  <c:v>1664.12</c:v>
                </c:pt>
                <c:pt idx="182">
                  <c:v>3362.05</c:v>
                </c:pt>
                <c:pt idx="183">
                  <c:v>1745.48</c:v>
                </c:pt>
                <c:pt idx="184">
                  <c:v>30333.34</c:v>
                </c:pt>
                <c:pt idx="185">
                  <c:v>6642.93</c:v>
                </c:pt>
                <c:pt idx="186">
                  <c:v>4786.66</c:v>
                </c:pt>
                <c:pt idx="187">
                  <c:v>463.5</c:v>
                </c:pt>
                <c:pt idx="188">
                  <c:v>6570.6</c:v>
                </c:pt>
                <c:pt idx="189">
                  <c:v>2488.23</c:v>
                </c:pt>
                <c:pt idx="190">
                  <c:v>2531.4699999999998</c:v>
                </c:pt>
                <c:pt idx="191">
                  <c:v>4058.65</c:v>
                </c:pt>
                <c:pt idx="192">
                  <c:v>47932.51</c:v>
                </c:pt>
                <c:pt idx="193">
                  <c:v>2141.59</c:v>
                </c:pt>
                <c:pt idx="194">
                  <c:v>4825.4399999999996</c:v>
                </c:pt>
                <c:pt idx="195">
                  <c:v>1901.56</c:v>
                </c:pt>
                <c:pt idx="196">
                  <c:v>-23824.25</c:v>
                </c:pt>
                <c:pt idx="197">
                  <c:v>313.67</c:v>
                </c:pt>
                <c:pt idx="198">
                  <c:v>72756.08</c:v>
                </c:pt>
                <c:pt idx="199">
                  <c:v>4773.68</c:v>
                </c:pt>
                <c:pt idx="200">
                  <c:v>808.36</c:v>
                </c:pt>
                <c:pt idx="201">
                  <c:v>8256.3700000000008</c:v>
                </c:pt>
                <c:pt idx="202">
                  <c:v>1423.74</c:v>
                </c:pt>
                <c:pt idx="203">
                  <c:v>63257.68</c:v>
                </c:pt>
                <c:pt idx="204">
                  <c:v>-1481.81</c:v>
                </c:pt>
                <c:pt idx="205">
                  <c:v>16668.21</c:v>
                </c:pt>
                <c:pt idx="206">
                  <c:v>5592.1</c:v>
                </c:pt>
                <c:pt idx="207">
                  <c:v>6478.61</c:v>
                </c:pt>
                <c:pt idx="208">
                  <c:v>1012.62</c:v>
                </c:pt>
                <c:pt idx="209">
                  <c:v>2529.25</c:v>
                </c:pt>
                <c:pt idx="210">
                  <c:v>933.14</c:v>
                </c:pt>
                <c:pt idx="211">
                  <c:v>13507.96</c:v>
                </c:pt>
                <c:pt idx="212">
                  <c:v>1908.1</c:v>
                </c:pt>
                <c:pt idx="213">
                  <c:v>1718.11</c:v>
                </c:pt>
                <c:pt idx="214">
                  <c:v>18472.400000000001</c:v>
                </c:pt>
                <c:pt idx="215">
                  <c:v>13001.08</c:v>
                </c:pt>
                <c:pt idx="216">
                  <c:v>29040.65</c:v>
                </c:pt>
                <c:pt idx="217">
                  <c:v>3635.96</c:v>
                </c:pt>
                <c:pt idx="218">
                  <c:v>17175.05</c:v>
                </c:pt>
                <c:pt idx="219">
                  <c:v>1357.84</c:v>
                </c:pt>
                <c:pt idx="220">
                  <c:v>5598.57</c:v>
                </c:pt>
                <c:pt idx="221">
                  <c:v>31776.58</c:v>
                </c:pt>
                <c:pt idx="222">
                  <c:v>2780.45</c:v>
                </c:pt>
                <c:pt idx="223">
                  <c:v>711.81</c:v>
                </c:pt>
                <c:pt idx="224">
                  <c:v>15011.85</c:v>
                </c:pt>
                <c:pt idx="225">
                  <c:v>7671.64</c:v>
                </c:pt>
                <c:pt idx="226">
                  <c:v>13291.2</c:v>
                </c:pt>
                <c:pt idx="227">
                  <c:v>5551.7</c:v>
                </c:pt>
                <c:pt idx="228">
                  <c:v>10003.57</c:v>
                </c:pt>
                <c:pt idx="229">
                  <c:v>1786.97</c:v>
                </c:pt>
                <c:pt idx="230">
                  <c:v>3533.24</c:v>
                </c:pt>
                <c:pt idx="231">
                  <c:v>1762.14</c:v>
                </c:pt>
                <c:pt idx="232">
                  <c:v>9471.7000000000007</c:v>
                </c:pt>
                <c:pt idx="233">
                  <c:v>3560.89</c:v>
                </c:pt>
                <c:pt idx="234">
                  <c:v>-4600.0200000000004</c:v>
                </c:pt>
                <c:pt idx="235">
                  <c:v>17465.68</c:v>
                </c:pt>
                <c:pt idx="236">
                  <c:v>9361.81</c:v>
                </c:pt>
                <c:pt idx="237">
                  <c:v>1914.2</c:v>
                </c:pt>
                <c:pt idx="238">
                  <c:v>11644.91</c:v>
                </c:pt>
                <c:pt idx="239">
                  <c:v>-2665.16</c:v>
                </c:pt>
                <c:pt idx="240">
                  <c:v>11840.42</c:v>
                </c:pt>
                <c:pt idx="241">
                  <c:v>18778.830000000002</c:v>
                </c:pt>
                <c:pt idx="242">
                  <c:v>412.35</c:v>
                </c:pt>
                <c:pt idx="243">
                  <c:v>9945.86</c:v>
                </c:pt>
                <c:pt idx="244">
                  <c:v>20465.740000000002</c:v>
                </c:pt>
                <c:pt idx="245">
                  <c:v>1206.9100000000001</c:v>
                </c:pt>
                <c:pt idx="246">
                  <c:v>2184.9</c:v>
                </c:pt>
                <c:pt idx="247">
                  <c:v>183.17</c:v>
                </c:pt>
                <c:pt idx="248">
                  <c:v>26812.93</c:v>
                </c:pt>
                <c:pt idx="249">
                  <c:v>1540.6</c:v>
                </c:pt>
                <c:pt idx="250">
                  <c:v>6789.69</c:v>
                </c:pt>
                <c:pt idx="251">
                  <c:v>11751.5</c:v>
                </c:pt>
                <c:pt idx="252">
                  <c:v>3243.26</c:v>
                </c:pt>
                <c:pt idx="253">
                  <c:v>7699.07</c:v>
                </c:pt>
                <c:pt idx="254">
                  <c:v>7174.75</c:v>
                </c:pt>
                <c:pt idx="255">
                  <c:v>434.37</c:v>
                </c:pt>
                <c:pt idx="256">
                  <c:v>5849.14</c:v>
                </c:pt>
                <c:pt idx="257">
                  <c:v>4828.7700000000004</c:v>
                </c:pt>
                <c:pt idx="258">
                  <c:v>1261.55</c:v>
                </c:pt>
                <c:pt idx="259">
                  <c:v>4275.34</c:v>
                </c:pt>
                <c:pt idx="260">
                  <c:v>12480.54</c:v>
                </c:pt>
                <c:pt idx="261">
                  <c:v>6821.15</c:v>
                </c:pt>
                <c:pt idx="262">
                  <c:v>23123.53</c:v>
                </c:pt>
                <c:pt idx="263">
                  <c:v>27258.42</c:v>
                </c:pt>
                <c:pt idx="264">
                  <c:v>3575.69</c:v>
                </c:pt>
                <c:pt idx="265">
                  <c:v>2726.75</c:v>
                </c:pt>
                <c:pt idx="266">
                  <c:v>11898.7</c:v>
                </c:pt>
                <c:pt idx="267">
                  <c:v>980.23</c:v>
                </c:pt>
                <c:pt idx="268">
                  <c:v>411.1</c:v>
                </c:pt>
                <c:pt idx="269">
                  <c:v>1691.75</c:v>
                </c:pt>
                <c:pt idx="270">
                  <c:v>3218.41</c:v>
                </c:pt>
                <c:pt idx="271">
                  <c:v>10109.23</c:v>
                </c:pt>
                <c:pt idx="272">
                  <c:v>5638.19</c:v>
                </c:pt>
                <c:pt idx="273">
                  <c:v>393.69</c:v>
                </c:pt>
                <c:pt idx="274">
                  <c:v>410.67</c:v>
                </c:pt>
                <c:pt idx="275">
                  <c:v>23826.3</c:v>
                </c:pt>
                <c:pt idx="276">
                  <c:v>4450.1400000000003</c:v>
                </c:pt>
                <c:pt idx="277">
                  <c:v>3805.96</c:v>
                </c:pt>
                <c:pt idx="278">
                  <c:v>344.79</c:v>
                </c:pt>
                <c:pt idx="279">
                  <c:v>2550.56</c:v>
                </c:pt>
                <c:pt idx="280">
                  <c:v>11533.7</c:v>
                </c:pt>
                <c:pt idx="281">
                  <c:v>8282.15</c:v>
                </c:pt>
                <c:pt idx="282">
                  <c:v>12895.56</c:v>
                </c:pt>
                <c:pt idx="283">
                  <c:v>1248.73</c:v>
                </c:pt>
                <c:pt idx="284">
                  <c:v>4932.88</c:v>
                </c:pt>
                <c:pt idx="285">
                  <c:v>9379.76</c:v>
                </c:pt>
                <c:pt idx="286">
                  <c:v>9480.43</c:v>
                </c:pt>
                <c:pt idx="287">
                  <c:v>1449.44</c:v>
                </c:pt>
                <c:pt idx="288">
                  <c:v>5070.01</c:v>
                </c:pt>
                <c:pt idx="289">
                  <c:v>2378</c:v>
                </c:pt>
                <c:pt idx="290">
                  <c:v>10120.67</c:v>
                </c:pt>
                <c:pt idx="291">
                  <c:v>684.26</c:v>
                </c:pt>
                <c:pt idx="292">
                  <c:v>3064.21</c:v>
                </c:pt>
                <c:pt idx="293">
                  <c:v>24563.93</c:v>
                </c:pt>
                <c:pt idx="294">
                  <c:v>3176.85</c:v>
                </c:pt>
                <c:pt idx="295">
                  <c:v>782</c:v>
                </c:pt>
                <c:pt idx="296">
                  <c:v>6018.29</c:v>
                </c:pt>
                <c:pt idx="297">
                  <c:v>10397.799999999999</c:v>
                </c:pt>
                <c:pt idx="298">
                  <c:v>5053.17</c:v>
                </c:pt>
                <c:pt idx="299">
                  <c:v>1460.79</c:v>
                </c:pt>
                <c:pt idx="300">
                  <c:v>17197.43</c:v>
                </c:pt>
                <c:pt idx="301">
                  <c:v>6634.62</c:v>
                </c:pt>
                <c:pt idx="302">
                  <c:v>4204.3900000000003</c:v>
                </c:pt>
                <c:pt idx="303">
                  <c:v>11517.02</c:v>
                </c:pt>
                <c:pt idx="304">
                  <c:v>52006.53</c:v>
                </c:pt>
                <c:pt idx="305">
                  <c:v>7094.57</c:v>
                </c:pt>
                <c:pt idx="306">
                  <c:v>2390.11</c:v>
                </c:pt>
                <c:pt idx="307">
                  <c:v>1596.24</c:v>
                </c:pt>
                <c:pt idx="308">
                  <c:v>33788.449999999997</c:v>
                </c:pt>
                <c:pt idx="309">
                  <c:v>8705.0400000000009</c:v>
                </c:pt>
                <c:pt idx="310">
                  <c:v>4617.1000000000004</c:v>
                </c:pt>
                <c:pt idx="311">
                  <c:v>1359.78</c:v>
                </c:pt>
                <c:pt idx="312">
                  <c:v>2795.21</c:v>
                </c:pt>
                <c:pt idx="313">
                  <c:v>9912.7999999999993</c:v>
                </c:pt>
                <c:pt idx="314">
                  <c:v>1797.34</c:v>
                </c:pt>
                <c:pt idx="315">
                  <c:v>28556.959999999999</c:v>
                </c:pt>
                <c:pt idx="316">
                  <c:v>461.54</c:v>
                </c:pt>
                <c:pt idx="317">
                  <c:v>9227.56</c:v>
                </c:pt>
                <c:pt idx="318">
                  <c:v>1322.2</c:v>
                </c:pt>
                <c:pt idx="319">
                  <c:v>6415.16</c:v>
                </c:pt>
                <c:pt idx="320">
                  <c:v>2669.7</c:v>
                </c:pt>
                <c:pt idx="321">
                  <c:v>3703.08</c:v>
                </c:pt>
                <c:pt idx="322">
                  <c:v>1597.59</c:v>
                </c:pt>
                <c:pt idx="323">
                  <c:v>8230.11</c:v>
                </c:pt>
                <c:pt idx="324">
                  <c:v>1340.99</c:v>
                </c:pt>
                <c:pt idx="325">
                  <c:v>2197.09</c:v>
                </c:pt>
                <c:pt idx="326">
                  <c:v>-5005.7299999999996</c:v>
                </c:pt>
                <c:pt idx="327">
                  <c:v>3744.24</c:v>
                </c:pt>
                <c:pt idx="328">
                  <c:v>12693.99</c:v>
                </c:pt>
                <c:pt idx="329">
                  <c:v>1186.27</c:v>
                </c:pt>
                <c:pt idx="330">
                  <c:v>5861.2</c:v>
                </c:pt>
                <c:pt idx="331">
                  <c:v>14521.99</c:v>
                </c:pt>
                <c:pt idx="332">
                  <c:v>900.95</c:v>
                </c:pt>
                <c:pt idx="333">
                  <c:v>6555.11</c:v>
                </c:pt>
                <c:pt idx="334">
                  <c:v>8357.59</c:v>
                </c:pt>
                <c:pt idx="335">
                  <c:v>3675.13</c:v>
                </c:pt>
                <c:pt idx="336">
                  <c:v>33855.64</c:v>
                </c:pt>
                <c:pt idx="337">
                  <c:v>886.05</c:v>
                </c:pt>
                <c:pt idx="338">
                  <c:v>5753.44</c:v>
                </c:pt>
                <c:pt idx="339">
                  <c:v>448.21</c:v>
                </c:pt>
                <c:pt idx="340">
                  <c:v>20901.47</c:v>
                </c:pt>
                <c:pt idx="341">
                  <c:v>16873.259999999998</c:v>
                </c:pt>
                <c:pt idx="342">
                  <c:v>18581.759999999998</c:v>
                </c:pt>
                <c:pt idx="343">
                  <c:v>1142.99</c:v>
                </c:pt>
                <c:pt idx="344">
                  <c:v>2151.91</c:v>
                </c:pt>
                <c:pt idx="345">
                  <c:v>3239.47</c:v>
                </c:pt>
                <c:pt idx="346">
                  <c:v>11285.38</c:v>
                </c:pt>
                <c:pt idx="347">
                  <c:v>39197.089999999997</c:v>
                </c:pt>
                <c:pt idx="348">
                  <c:v>3119.9</c:v>
                </c:pt>
                <c:pt idx="349">
                  <c:v>1248.17</c:v>
                </c:pt>
                <c:pt idx="350">
                  <c:v>2873.53</c:v>
                </c:pt>
                <c:pt idx="351">
                  <c:v>66113.19</c:v>
                </c:pt>
                <c:pt idx="352">
                  <c:v>1979.07</c:v>
                </c:pt>
                <c:pt idx="353">
                  <c:v>26807.35</c:v>
                </c:pt>
                <c:pt idx="354">
                  <c:v>6846.6</c:v>
                </c:pt>
                <c:pt idx="355">
                  <c:v>4338.97</c:v>
                </c:pt>
                <c:pt idx="356">
                  <c:v>4008.24</c:v>
                </c:pt>
                <c:pt idx="357">
                  <c:v>14617.68</c:v>
                </c:pt>
                <c:pt idx="358">
                  <c:v>54802.79</c:v>
                </c:pt>
                <c:pt idx="359">
                  <c:v>5271.52</c:v>
                </c:pt>
                <c:pt idx="360">
                  <c:v>2112.38</c:v>
                </c:pt>
                <c:pt idx="361">
                  <c:v>1209.06</c:v>
                </c:pt>
                <c:pt idx="362">
                  <c:v>2027.73</c:v>
                </c:pt>
                <c:pt idx="363">
                  <c:v>2331.42</c:v>
                </c:pt>
                <c:pt idx="364">
                  <c:v>15289.72</c:v>
                </c:pt>
                <c:pt idx="365">
                  <c:v>25359.46</c:v>
                </c:pt>
                <c:pt idx="366">
                  <c:v>5115.17</c:v>
                </c:pt>
                <c:pt idx="367">
                  <c:v>23561.51</c:v>
                </c:pt>
                <c:pt idx="368">
                  <c:v>2961.4</c:v>
                </c:pt>
                <c:pt idx="369">
                  <c:v>4734.0200000000004</c:v>
                </c:pt>
                <c:pt idx="370">
                  <c:v>6242.36</c:v>
                </c:pt>
                <c:pt idx="371">
                  <c:v>2128.98</c:v>
                </c:pt>
                <c:pt idx="372">
                  <c:v>1479.79</c:v>
                </c:pt>
                <c:pt idx="373">
                  <c:v>3591.74</c:v>
                </c:pt>
                <c:pt idx="374">
                  <c:v>899.75</c:v>
                </c:pt>
                <c:pt idx="375">
                  <c:v>838.3</c:v>
                </c:pt>
                <c:pt idx="376">
                  <c:v>16958.64</c:v>
                </c:pt>
                <c:pt idx="377">
                  <c:v>27469.69</c:v>
                </c:pt>
                <c:pt idx="378">
                  <c:v>843.93</c:v>
                </c:pt>
                <c:pt idx="379">
                  <c:v>11817.81</c:v>
                </c:pt>
                <c:pt idx="380">
                  <c:v>910.2</c:v>
                </c:pt>
                <c:pt idx="381">
                  <c:v>1698.71</c:v>
                </c:pt>
                <c:pt idx="382">
                  <c:v>6976.1</c:v>
                </c:pt>
                <c:pt idx="383">
                  <c:v>18174.169999999998</c:v>
                </c:pt>
                <c:pt idx="384">
                  <c:v>16532.64</c:v>
                </c:pt>
                <c:pt idx="385">
                  <c:v>4361.3100000000004</c:v>
                </c:pt>
                <c:pt idx="386">
                  <c:v>6158.61</c:v>
                </c:pt>
                <c:pt idx="387">
                  <c:v>2189.0300000000002</c:v>
                </c:pt>
                <c:pt idx="388">
                  <c:v>4899.2</c:v>
                </c:pt>
                <c:pt idx="389">
                  <c:v>8712.86</c:v>
                </c:pt>
                <c:pt idx="390">
                  <c:v>2457.36</c:v>
                </c:pt>
                <c:pt idx="391">
                  <c:v>1857.95</c:v>
                </c:pt>
                <c:pt idx="392">
                  <c:v>8772.7900000000009</c:v>
                </c:pt>
                <c:pt idx="393">
                  <c:v>6421.99</c:v>
                </c:pt>
                <c:pt idx="394">
                  <c:v>21637.19</c:v>
                </c:pt>
                <c:pt idx="395">
                  <c:v>33194.120000000003</c:v>
                </c:pt>
                <c:pt idx="396">
                  <c:v>4414.37</c:v>
                </c:pt>
                <c:pt idx="397">
                  <c:v>6855.21</c:v>
                </c:pt>
                <c:pt idx="398">
                  <c:v>2009.02</c:v>
                </c:pt>
                <c:pt idx="399">
                  <c:v>3338.4</c:v>
                </c:pt>
                <c:pt idx="400">
                  <c:v>481.49</c:v>
                </c:pt>
                <c:pt idx="401">
                  <c:v>10324.41</c:v>
                </c:pt>
                <c:pt idx="402">
                  <c:v>1515.81</c:v>
                </c:pt>
                <c:pt idx="403">
                  <c:v>883.82</c:v>
                </c:pt>
                <c:pt idx="404">
                  <c:v>458.73</c:v>
                </c:pt>
                <c:pt idx="405">
                  <c:v>10316.98</c:v>
                </c:pt>
                <c:pt idx="406">
                  <c:v>1905.91</c:v>
                </c:pt>
                <c:pt idx="407">
                  <c:v>591.37</c:v>
                </c:pt>
                <c:pt idx="408">
                  <c:v>15183.15</c:v>
                </c:pt>
                <c:pt idx="409">
                  <c:v>4443.76</c:v>
                </c:pt>
                <c:pt idx="410">
                  <c:v>14279.54</c:v>
                </c:pt>
                <c:pt idx="411">
                  <c:v>2182.59</c:v>
                </c:pt>
                <c:pt idx="412">
                  <c:v>3303.86</c:v>
                </c:pt>
                <c:pt idx="413">
                  <c:v>1398.6</c:v>
                </c:pt>
                <c:pt idx="414">
                  <c:v>4690.75</c:v>
                </c:pt>
                <c:pt idx="415">
                  <c:v>1458.11</c:v>
                </c:pt>
                <c:pt idx="416">
                  <c:v>14784.56</c:v>
                </c:pt>
                <c:pt idx="417">
                  <c:v>12951.83</c:v>
                </c:pt>
                <c:pt idx="418">
                  <c:v>1804.68</c:v>
                </c:pt>
                <c:pt idx="419">
                  <c:v>6075.32</c:v>
                </c:pt>
                <c:pt idx="420">
                  <c:v>6249.27</c:v>
                </c:pt>
                <c:pt idx="421">
                  <c:v>1017.21</c:v>
                </c:pt>
                <c:pt idx="422">
                  <c:v>11959.43</c:v>
                </c:pt>
                <c:pt idx="423">
                  <c:v>4134.03</c:v>
                </c:pt>
                <c:pt idx="424">
                  <c:v>850.7</c:v>
                </c:pt>
                <c:pt idx="425">
                  <c:v>1887.19</c:v>
                </c:pt>
                <c:pt idx="426">
                  <c:v>3299.08</c:v>
                </c:pt>
                <c:pt idx="427">
                  <c:v>9666.7999999999993</c:v>
                </c:pt>
                <c:pt idx="428">
                  <c:v>3829.08</c:v>
                </c:pt>
                <c:pt idx="429">
                  <c:v>1408.65</c:v>
                </c:pt>
                <c:pt idx="430">
                  <c:v>19686.21</c:v>
                </c:pt>
                <c:pt idx="431">
                  <c:v>12373.64</c:v>
                </c:pt>
                <c:pt idx="432">
                  <c:v>7254.84</c:v>
                </c:pt>
                <c:pt idx="433">
                  <c:v>45378.7</c:v>
                </c:pt>
                <c:pt idx="434">
                  <c:v>-7388.13</c:v>
                </c:pt>
                <c:pt idx="435">
                  <c:v>4704.03</c:v>
                </c:pt>
                <c:pt idx="436">
                  <c:v>-10009.94</c:v>
                </c:pt>
                <c:pt idx="437">
                  <c:v>3882.6</c:v>
                </c:pt>
                <c:pt idx="438">
                  <c:v>2957.71</c:v>
                </c:pt>
                <c:pt idx="439">
                  <c:v>1382.46</c:v>
                </c:pt>
                <c:pt idx="440">
                  <c:v>673.59</c:v>
                </c:pt>
                <c:pt idx="441">
                  <c:v>1760.27</c:v>
                </c:pt>
                <c:pt idx="442">
                  <c:v>1667.67</c:v>
                </c:pt>
                <c:pt idx="443">
                  <c:v>4857.47</c:v>
                </c:pt>
                <c:pt idx="444">
                  <c:v>1579.95</c:v>
                </c:pt>
                <c:pt idx="445">
                  <c:v>423.27</c:v>
                </c:pt>
                <c:pt idx="446">
                  <c:v>17246.91</c:v>
                </c:pt>
                <c:pt idx="447">
                  <c:v>396.78</c:v>
                </c:pt>
                <c:pt idx="448">
                  <c:v>26732.44</c:v>
                </c:pt>
                <c:pt idx="449">
                  <c:v>16264.69</c:v>
                </c:pt>
                <c:pt idx="450">
                  <c:v>2883.84</c:v>
                </c:pt>
                <c:pt idx="451">
                  <c:v>1068.08</c:v>
                </c:pt>
                <c:pt idx="452">
                  <c:v>2019.05</c:v>
                </c:pt>
                <c:pt idx="453">
                  <c:v>-2693.45</c:v>
                </c:pt>
                <c:pt idx="454">
                  <c:v>12674.7</c:v>
                </c:pt>
                <c:pt idx="455">
                  <c:v>33451.86</c:v>
                </c:pt>
                <c:pt idx="456">
                  <c:v>3412.11</c:v>
                </c:pt>
                <c:pt idx="457">
                  <c:v>12692.12</c:v>
                </c:pt>
                <c:pt idx="458">
                  <c:v>50553.760000000002</c:v>
                </c:pt>
                <c:pt idx="459">
                  <c:v>2995.77</c:v>
                </c:pt>
                <c:pt idx="460">
                  <c:v>2549.0300000000002</c:v>
                </c:pt>
                <c:pt idx="461">
                  <c:v>1007.28</c:v>
                </c:pt>
                <c:pt idx="462">
                  <c:v>347.68</c:v>
                </c:pt>
                <c:pt idx="463">
                  <c:v>4830.07</c:v>
                </c:pt>
                <c:pt idx="464">
                  <c:v>6767.75</c:v>
                </c:pt>
                <c:pt idx="465">
                  <c:v>4490.2</c:v>
                </c:pt>
                <c:pt idx="466">
                  <c:v>3332.41</c:v>
                </c:pt>
                <c:pt idx="467">
                  <c:v>-5815.72</c:v>
                </c:pt>
                <c:pt idx="468">
                  <c:v>8169.43</c:v>
                </c:pt>
                <c:pt idx="469">
                  <c:v>2121.7600000000002</c:v>
                </c:pt>
                <c:pt idx="470">
                  <c:v>851.36</c:v>
                </c:pt>
                <c:pt idx="471">
                  <c:v>957.63</c:v>
                </c:pt>
                <c:pt idx="472">
                  <c:v>4898.43</c:v>
                </c:pt>
                <c:pt idx="473">
                  <c:v>9295.9599999999991</c:v>
                </c:pt>
                <c:pt idx="474">
                  <c:v>6694.67</c:v>
                </c:pt>
                <c:pt idx="475">
                  <c:v>20664.27</c:v>
                </c:pt>
                <c:pt idx="476">
                  <c:v>-13973.22</c:v>
                </c:pt>
                <c:pt idx="477">
                  <c:v>5221.47</c:v>
                </c:pt>
                <c:pt idx="478">
                  <c:v>1066.93</c:v>
                </c:pt>
                <c:pt idx="479">
                  <c:v>4746.79</c:v>
                </c:pt>
                <c:pt idx="480">
                  <c:v>11294.2</c:v>
                </c:pt>
                <c:pt idx="481">
                  <c:v>5108.87</c:v>
                </c:pt>
                <c:pt idx="482">
                  <c:v>5267.34</c:v>
                </c:pt>
                <c:pt idx="483">
                  <c:v>1127.02</c:v>
                </c:pt>
                <c:pt idx="484">
                  <c:v>2980.12</c:v>
                </c:pt>
                <c:pt idx="485">
                  <c:v>10534.74</c:v>
                </c:pt>
                <c:pt idx="486">
                  <c:v>4815.4799999999996</c:v>
                </c:pt>
                <c:pt idx="487">
                  <c:v>3113.37</c:v>
                </c:pt>
                <c:pt idx="488">
                  <c:v>40488.14</c:v>
                </c:pt>
                <c:pt idx="489">
                  <c:v>21359.06</c:v>
                </c:pt>
                <c:pt idx="490">
                  <c:v>49397.56</c:v>
                </c:pt>
                <c:pt idx="491">
                  <c:v>12944.63</c:v>
                </c:pt>
                <c:pt idx="492">
                  <c:v>4628.3900000000003</c:v>
                </c:pt>
                <c:pt idx="493">
                  <c:v>11222.51</c:v>
                </c:pt>
                <c:pt idx="494">
                  <c:v>2456.63</c:v>
                </c:pt>
                <c:pt idx="495">
                  <c:v>10591.06</c:v>
                </c:pt>
                <c:pt idx="496">
                  <c:v>13954.27</c:v>
                </c:pt>
                <c:pt idx="497">
                  <c:v>38848.18</c:v>
                </c:pt>
                <c:pt idx="498">
                  <c:v>1872.53</c:v>
                </c:pt>
                <c:pt idx="499">
                  <c:v>5150.38</c:v>
                </c:pt>
                <c:pt idx="500">
                  <c:v>371.74</c:v>
                </c:pt>
                <c:pt idx="501">
                  <c:v>11652.96</c:v>
                </c:pt>
                <c:pt idx="502">
                  <c:v>11871.31</c:v>
                </c:pt>
                <c:pt idx="503">
                  <c:v>7086.27</c:v>
                </c:pt>
                <c:pt idx="504">
                  <c:v>5792.02</c:v>
                </c:pt>
                <c:pt idx="505">
                  <c:v>36984.99</c:v>
                </c:pt>
                <c:pt idx="506">
                  <c:v>12367.34</c:v>
                </c:pt>
                <c:pt idx="507">
                  <c:v>779.29</c:v>
                </c:pt>
                <c:pt idx="508">
                  <c:v>2237.17</c:v>
                </c:pt>
                <c:pt idx="509">
                  <c:v>4862.96</c:v>
                </c:pt>
                <c:pt idx="510">
                  <c:v>6059.43</c:v>
                </c:pt>
                <c:pt idx="511">
                  <c:v>7072.63</c:v>
                </c:pt>
                <c:pt idx="512">
                  <c:v>873.79</c:v>
                </c:pt>
                <c:pt idx="513">
                  <c:v>5038.58</c:v>
                </c:pt>
                <c:pt idx="514">
                  <c:v>675.02</c:v>
                </c:pt>
                <c:pt idx="515">
                  <c:v>6031.07</c:v>
                </c:pt>
                <c:pt idx="516">
                  <c:v>550.20000000000005</c:v>
                </c:pt>
                <c:pt idx="517">
                  <c:v>9822.82</c:v>
                </c:pt>
                <c:pt idx="518">
                  <c:v>10816.42</c:v>
                </c:pt>
                <c:pt idx="519">
                  <c:v>29646.53</c:v>
                </c:pt>
                <c:pt idx="520">
                  <c:v>9342.16</c:v>
                </c:pt>
                <c:pt idx="521">
                  <c:v>8598.06</c:v>
                </c:pt>
                <c:pt idx="522">
                  <c:v>33551.67</c:v>
                </c:pt>
                <c:pt idx="523">
                  <c:v>5984.97</c:v>
                </c:pt>
                <c:pt idx="524">
                  <c:v>2517.7800000000002</c:v>
                </c:pt>
                <c:pt idx="525">
                  <c:v>4018.19</c:v>
                </c:pt>
                <c:pt idx="526">
                  <c:v>7057.12</c:v>
                </c:pt>
                <c:pt idx="527">
                  <c:v>9406.2800000000007</c:v>
                </c:pt>
                <c:pt idx="528">
                  <c:v>16419.04</c:v>
                </c:pt>
                <c:pt idx="529">
                  <c:v>6868.65</c:v>
                </c:pt>
                <c:pt idx="530">
                  <c:v>275.81</c:v>
                </c:pt>
                <c:pt idx="531">
                  <c:v>3423.08</c:v>
                </c:pt>
                <c:pt idx="532">
                  <c:v>-1159.3399999999999</c:v>
                </c:pt>
                <c:pt idx="533">
                  <c:v>3523.58</c:v>
                </c:pt>
                <c:pt idx="534">
                  <c:v>1396.07</c:v>
                </c:pt>
                <c:pt idx="535">
                  <c:v>15953.88</c:v>
                </c:pt>
                <c:pt idx="536">
                  <c:v>707.68</c:v>
                </c:pt>
                <c:pt idx="537">
                  <c:v>2721.97</c:v>
                </c:pt>
                <c:pt idx="538">
                  <c:v>4932.8599999999997</c:v>
                </c:pt>
                <c:pt idx="539">
                  <c:v>14914.64</c:v>
                </c:pt>
                <c:pt idx="540">
                  <c:v>875.94</c:v>
                </c:pt>
                <c:pt idx="541">
                  <c:v>-7069.82</c:v>
                </c:pt>
                <c:pt idx="542">
                  <c:v>10184.799999999999</c:v>
                </c:pt>
                <c:pt idx="543">
                  <c:v>6422.08</c:v>
                </c:pt>
                <c:pt idx="544">
                  <c:v>-7830.32</c:v>
                </c:pt>
                <c:pt idx="545">
                  <c:v>1657.21</c:v>
                </c:pt>
                <c:pt idx="546">
                  <c:v>1765.05</c:v>
                </c:pt>
                <c:pt idx="547">
                  <c:v>25190.87</c:v>
                </c:pt>
                <c:pt idx="548">
                  <c:v>12181.02</c:v>
                </c:pt>
                <c:pt idx="549">
                  <c:v>4980.5600000000004</c:v>
                </c:pt>
                <c:pt idx="550">
                  <c:v>-3414.72</c:v>
                </c:pt>
                <c:pt idx="551">
                  <c:v>5200.9399999999996</c:v>
                </c:pt>
                <c:pt idx="552">
                  <c:v>4902.28</c:v>
                </c:pt>
                <c:pt idx="553">
                  <c:v>3687.23</c:v>
                </c:pt>
                <c:pt idx="554">
                  <c:v>8992.5499999999993</c:v>
                </c:pt>
                <c:pt idx="555">
                  <c:v>3868.29</c:v>
                </c:pt>
                <c:pt idx="556">
                  <c:v>4425.58</c:v>
                </c:pt>
                <c:pt idx="557">
                  <c:v>14446.69</c:v>
                </c:pt>
                <c:pt idx="558">
                  <c:v>773.86</c:v>
                </c:pt>
                <c:pt idx="559">
                  <c:v>10137.32</c:v>
                </c:pt>
                <c:pt idx="560">
                  <c:v>1066.99</c:v>
                </c:pt>
                <c:pt idx="561">
                  <c:v>5960.14</c:v>
                </c:pt>
                <c:pt idx="562">
                  <c:v>17847.12</c:v>
                </c:pt>
                <c:pt idx="563">
                  <c:v>2817.52</c:v>
                </c:pt>
                <c:pt idx="564">
                  <c:v>5139.0600000000004</c:v>
                </c:pt>
                <c:pt idx="565">
                  <c:v>11281.35</c:v>
                </c:pt>
                <c:pt idx="566">
                  <c:v>589.89</c:v>
                </c:pt>
                <c:pt idx="567">
                  <c:v>7063.87</c:v>
                </c:pt>
                <c:pt idx="568">
                  <c:v>1309</c:v>
                </c:pt>
                <c:pt idx="569">
                  <c:v>4200.22</c:v>
                </c:pt>
                <c:pt idx="570">
                  <c:v>5040.67</c:v>
                </c:pt>
                <c:pt idx="571">
                  <c:v>4071.9</c:v>
                </c:pt>
                <c:pt idx="572">
                  <c:v>2260.33</c:v>
                </c:pt>
                <c:pt idx="573">
                  <c:v>2335.92</c:v>
                </c:pt>
                <c:pt idx="574">
                  <c:v>7070.38</c:v>
                </c:pt>
                <c:pt idx="575">
                  <c:v>8082.58</c:v>
                </c:pt>
                <c:pt idx="576">
                  <c:v>2493.85</c:v>
                </c:pt>
                <c:pt idx="577">
                  <c:v>16888.52</c:v>
                </c:pt>
                <c:pt idx="578">
                  <c:v>18332.79</c:v>
                </c:pt>
                <c:pt idx="579">
                  <c:v>18168.03</c:v>
                </c:pt>
                <c:pt idx="580">
                  <c:v>51151.45</c:v>
                </c:pt>
                <c:pt idx="581">
                  <c:v>8590.6200000000008</c:v>
                </c:pt>
                <c:pt idx="582">
                  <c:v>10541.94</c:v>
                </c:pt>
                <c:pt idx="583">
                  <c:v>3378.26</c:v>
                </c:pt>
                <c:pt idx="584">
                  <c:v>1945.73</c:v>
                </c:pt>
                <c:pt idx="585">
                  <c:v>1250.6600000000001</c:v>
                </c:pt>
                <c:pt idx="586">
                  <c:v>23060.55</c:v>
                </c:pt>
                <c:pt idx="587">
                  <c:v>5963.56</c:v>
                </c:pt>
                <c:pt idx="588">
                  <c:v>2610.94</c:v>
                </c:pt>
                <c:pt idx="589">
                  <c:v>9201.5400000000009</c:v>
                </c:pt>
                <c:pt idx="590">
                  <c:v>429.68</c:v>
                </c:pt>
                <c:pt idx="591">
                  <c:v>9843.24</c:v>
                </c:pt>
                <c:pt idx="592">
                  <c:v>7650.16</c:v>
                </c:pt>
                <c:pt idx="593">
                  <c:v>4260.3999999999996</c:v>
                </c:pt>
                <c:pt idx="594">
                  <c:v>18487.34</c:v>
                </c:pt>
                <c:pt idx="595">
                  <c:v>1573.42</c:v>
                </c:pt>
                <c:pt idx="596">
                  <c:v>3688.05</c:v>
                </c:pt>
                <c:pt idx="597">
                  <c:v>1403.9</c:v>
                </c:pt>
                <c:pt idx="598">
                  <c:v>10226.18</c:v>
                </c:pt>
                <c:pt idx="599">
                  <c:v>291.74</c:v>
                </c:pt>
                <c:pt idx="600">
                  <c:v>1078.99</c:v>
                </c:pt>
                <c:pt idx="601">
                  <c:v>20003.59</c:v>
                </c:pt>
                <c:pt idx="602">
                  <c:v>17050.400000000001</c:v>
                </c:pt>
                <c:pt idx="603">
                  <c:v>890.79</c:v>
                </c:pt>
                <c:pt idx="604">
                  <c:v>2729.52</c:v>
                </c:pt>
                <c:pt idx="605">
                  <c:v>-3138.85</c:v>
                </c:pt>
                <c:pt idx="606">
                  <c:v>3393.54</c:v>
                </c:pt>
                <c:pt idx="607">
                  <c:v>12188.96</c:v>
                </c:pt>
                <c:pt idx="608">
                  <c:v>10232.959999999999</c:v>
                </c:pt>
                <c:pt idx="609">
                  <c:v>1667.46</c:v>
                </c:pt>
                <c:pt idx="610">
                  <c:v>3896.44</c:v>
                </c:pt>
                <c:pt idx="611">
                  <c:v>4728.09</c:v>
                </c:pt>
                <c:pt idx="612">
                  <c:v>1847.09</c:v>
                </c:pt>
                <c:pt idx="613">
                  <c:v>1808.59</c:v>
                </c:pt>
                <c:pt idx="614">
                  <c:v>1387.84</c:v>
                </c:pt>
                <c:pt idx="615">
                  <c:v>432.03</c:v>
                </c:pt>
                <c:pt idx="616">
                  <c:v>34213.21</c:v>
                </c:pt>
                <c:pt idx="617">
                  <c:v>772.39</c:v>
                </c:pt>
                <c:pt idx="618">
                  <c:v>2156.69</c:v>
                </c:pt>
                <c:pt idx="619">
                  <c:v>1965.75</c:v>
                </c:pt>
                <c:pt idx="620">
                  <c:v>3686.62</c:v>
                </c:pt>
                <c:pt idx="621">
                  <c:v>5783.01</c:v>
                </c:pt>
                <c:pt idx="622">
                  <c:v>8010.01</c:v>
                </c:pt>
                <c:pt idx="623">
                  <c:v>5881.44</c:v>
                </c:pt>
                <c:pt idx="624">
                  <c:v>14287.21</c:v>
                </c:pt>
                <c:pt idx="625">
                  <c:v>3752.35</c:v>
                </c:pt>
                <c:pt idx="626">
                  <c:v>1711.27</c:v>
                </c:pt>
                <c:pt idx="627">
                  <c:v>16513.36</c:v>
                </c:pt>
                <c:pt idx="628">
                  <c:v>526.44000000000005</c:v>
                </c:pt>
                <c:pt idx="629">
                  <c:v>9391.44</c:v>
                </c:pt>
                <c:pt idx="630">
                  <c:v>3881.39</c:v>
                </c:pt>
                <c:pt idx="631">
                  <c:v>7173.37</c:v>
                </c:pt>
                <c:pt idx="632">
                  <c:v>4297.38</c:v>
                </c:pt>
                <c:pt idx="633">
                  <c:v>8442.7900000000009</c:v>
                </c:pt>
                <c:pt idx="634">
                  <c:v>957.5</c:v>
                </c:pt>
                <c:pt idx="635">
                  <c:v>1281.92</c:v>
                </c:pt>
                <c:pt idx="636">
                  <c:v>8818.74</c:v>
                </c:pt>
                <c:pt idx="637">
                  <c:v>4540.1499999999996</c:v>
                </c:pt>
                <c:pt idx="638">
                  <c:v>1799.43</c:v>
                </c:pt>
                <c:pt idx="639">
                  <c:v>852.73</c:v>
                </c:pt>
                <c:pt idx="640">
                  <c:v>7987.88</c:v>
                </c:pt>
                <c:pt idx="641">
                  <c:v>1835.68</c:v>
                </c:pt>
                <c:pt idx="642">
                  <c:v>661.62</c:v>
                </c:pt>
                <c:pt idx="643">
                  <c:v>-3197.79</c:v>
                </c:pt>
                <c:pt idx="644">
                  <c:v>6516.98</c:v>
                </c:pt>
                <c:pt idx="645">
                  <c:v>4815.3</c:v>
                </c:pt>
                <c:pt idx="646">
                  <c:v>5099.79</c:v>
                </c:pt>
                <c:pt idx="647">
                  <c:v>5998.63</c:v>
                </c:pt>
                <c:pt idx="648">
                  <c:v>1993.6</c:v>
                </c:pt>
                <c:pt idx="649">
                  <c:v>661.2</c:v>
                </c:pt>
                <c:pt idx="650">
                  <c:v>7048.63</c:v>
                </c:pt>
                <c:pt idx="651">
                  <c:v>7046.47</c:v>
                </c:pt>
                <c:pt idx="652">
                  <c:v>6851.05</c:v>
                </c:pt>
                <c:pt idx="653">
                  <c:v>2121.56</c:v>
                </c:pt>
                <c:pt idx="654">
                  <c:v>371.63</c:v>
                </c:pt>
                <c:pt idx="655">
                  <c:v>2827.88</c:v>
                </c:pt>
                <c:pt idx="656">
                  <c:v>-218.41</c:v>
                </c:pt>
                <c:pt idx="657">
                  <c:v>4092.12</c:v>
                </c:pt>
                <c:pt idx="658">
                  <c:v>437.44</c:v>
                </c:pt>
                <c:pt idx="659">
                  <c:v>2456.15</c:v>
                </c:pt>
                <c:pt idx="660">
                  <c:v>12727.07</c:v>
                </c:pt>
                <c:pt idx="661">
                  <c:v>1335.74</c:v>
                </c:pt>
                <c:pt idx="662">
                  <c:v>606.66999999999996</c:v>
                </c:pt>
                <c:pt idx="663">
                  <c:v>3129.98</c:v>
                </c:pt>
                <c:pt idx="664">
                  <c:v>5362.28</c:v>
                </c:pt>
                <c:pt idx="665">
                  <c:v>3042.56</c:v>
                </c:pt>
                <c:pt idx="666">
                  <c:v>3793.62</c:v>
                </c:pt>
                <c:pt idx="667">
                  <c:v>5418.75</c:v>
                </c:pt>
                <c:pt idx="668">
                  <c:v>11416.06</c:v>
                </c:pt>
                <c:pt idx="669">
                  <c:v>3165.43</c:v>
                </c:pt>
                <c:pt idx="670">
                  <c:v>2197.02</c:v>
                </c:pt>
                <c:pt idx="671">
                  <c:v>7075.96</c:v>
                </c:pt>
                <c:pt idx="672">
                  <c:v>5609.17</c:v>
                </c:pt>
                <c:pt idx="673">
                  <c:v>5332.51</c:v>
                </c:pt>
                <c:pt idx="674">
                  <c:v>6857.47</c:v>
                </c:pt>
                <c:pt idx="675">
                  <c:v>4981.26</c:v>
                </c:pt>
                <c:pt idx="676">
                  <c:v>13098.4</c:v>
                </c:pt>
                <c:pt idx="677">
                  <c:v>3888.75</c:v>
                </c:pt>
                <c:pt idx="678">
                  <c:v>8450.09</c:v>
                </c:pt>
                <c:pt idx="679">
                  <c:v>653.66999999999996</c:v>
                </c:pt>
                <c:pt idx="680">
                  <c:v>6285.63</c:v>
                </c:pt>
                <c:pt idx="681">
                  <c:v>-664.49</c:v>
                </c:pt>
                <c:pt idx="682">
                  <c:v>10784.46</c:v>
                </c:pt>
                <c:pt idx="683">
                  <c:v>2190.92</c:v>
                </c:pt>
                <c:pt idx="684">
                  <c:v>-1632.55</c:v>
                </c:pt>
                <c:pt idx="685">
                  <c:v>5272.53</c:v>
                </c:pt>
                <c:pt idx="686">
                  <c:v>7898.34</c:v>
                </c:pt>
                <c:pt idx="687">
                  <c:v>11803.2</c:v>
                </c:pt>
                <c:pt idx="688">
                  <c:v>25663.05</c:v>
                </c:pt>
                <c:pt idx="689">
                  <c:v>11285.09</c:v>
                </c:pt>
                <c:pt idx="690">
                  <c:v>17195.79</c:v>
                </c:pt>
                <c:pt idx="691">
                  <c:v>7919.69</c:v>
                </c:pt>
                <c:pt idx="692">
                  <c:v>19675.16</c:v>
                </c:pt>
                <c:pt idx="693">
                  <c:v>4357</c:v>
                </c:pt>
                <c:pt idx="694">
                  <c:v>10936.83</c:v>
                </c:pt>
                <c:pt idx="695">
                  <c:v>12109.79</c:v>
                </c:pt>
                <c:pt idx="696">
                  <c:v>4210.34</c:v>
                </c:pt>
                <c:pt idx="697">
                  <c:v>18062.599999999999</c:v>
                </c:pt>
                <c:pt idx="698">
                  <c:v>3451.73</c:v>
                </c:pt>
                <c:pt idx="699">
                  <c:v>17663</c:v>
                </c:pt>
                <c:pt idx="700">
                  <c:v>83062.66</c:v>
                </c:pt>
                <c:pt idx="701">
                  <c:v>18016.04</c:v>
                </c:pt>
                <c:pt idx="702">
                  <c:v>3759.9</c:v>
                </c:pt>
                <c:pt idx="703">
                  <c:v>2749.94</c:v>
                </c:pt>
                <c:pt idx="704">
                  <c:v>14739.34</c:v>
                </c:pt>
                <c:pt idx="705">
                  <c:v>2868.93</c:v>
                </c:pt>
                <c:pt idx="706">
                  <c:v>2553.19</c:v>
                </c:pt>
                <c:pt idx="707">
                  <c:v>2408.5100000000002</c:v>
                </c:pt>
                <c:pt idx="708">
                  <c:v>1782.29</c:v>
                </c:pt>
                <c:pt idx="709">
                  <c:v>8506.2900000000009</c:v>
                </c:pt>
                <c:pt idx="710">
                  <c:v>40882.720000000001</c:v>
                </c:pt>
                <c:pt idx="711">
                  <c:v>32705.53</c:v>
                </c:pt>
                <c:pt idx="712">
                  <c:v>12408.4</c:v>
                </c:pt>
                <c:pt idx="713">
                  <c:v>22625.99</c:v>
                </c:pt>
                <c:pt idx="714">
                  <c:v>15306.6</c:v>
                </c:pt>
                <c:pt idx="715">
                  <c:v>2720.12</c:v>
                </c:pt>
                <c:pt idx="716">
                  <c:v>19861.5</c:v>
                </c:pt>
                <c:pt idx="717">
                  <c:v>7376.46</c:v>
                </c:pt>
                <c:pt idx="718">
                  <c:v>54198.43</c:v>
                </c:pt>
                <c:pt idx="719">
                  <c:v>15998.77</c:v>
                </c:pt>
                <c:pt idx="720">
                  <c:v>29651.32</c:v>
                </c:pt>
                <c:pt idx="721">
                  <c:v>5386.26</c:v>
                </c:pt>
                <c:pt idx="722">
                  <c:v>17990.73</c:v>
                </c:pt>
                <c:pt idx="723">
                  <c:v>2161.37</c:v>
                </c:pt>
                <c:pt idx="724">
                  <c:v>28581.99</c:v>
                </c:pt>
                <c:pt idx="725">
                  <c:v>16656.169999999998</c:v>
                </c:pt>
                <c:pt idx="726">
                  <c:v>5440.41</c:v>
                </c:pt>
                <c:pt idx="727">
                  <c:v>6384.01</c:v>
                </c:pt>
                <c:pt idx="728">
                  <c:v>7055.7</c:v>
                </c:pt>
                <c:pt idx="729">
                  <c:v>15462.16</c:v>
                </c:pt>
                <c:pt idx="730">
                  <c:v>14469.93</c:v>
                </c:pt>
                <c:pt idx="731">
                  <c:v>26898.61</c:v>
                </c:pt>
                <c:pt idx="732">
                  <c:v>3616.8</c:v>
                </c:pt>
                <c:pt idx="733">
                  <c:v>11913.19</c:v>
                </c:pt>
                <c:pt idx="734">
                  <c:v>8380.89</c:v>
                </c:pt>
                <c:pt idx="735">
                  <c:v>16879.36</c:v>
                </c:pt>
                <c:pt idx="736">
                  <c:v>24646.18</c:v>
                </c:pt>
                <c:pt idx="737">
                  <c:v>33675.42</c:v>
                </c:pt>
                <c:pt idx="738">
                  <c:v>2028.81</c:v>
                </c:pt>
                <c:pt idx="739">
                  <c:v>5991.13</c:v>
                </c:pt>
                <c:pt idx="740">
                  <c:v>1573.23</c:v>
                </c:pt>
                <c:pt idx="741">
                  <c:v>18856.97</c:v>
                </c:pt>
                <c:pt idx="742">
                  <c:v>15881.66</c:v>
                </c:pt>
                <c:pt idx="743">
                  <c:v>59143.41</c:v>
                </c:pt>
                <c:pt idx="744">
                  <c:v>39144.43</c:v>
                </c:pt>
                <c:pt idx="745">
                  <c:v>17283.28</c:v>
                </c:pt>
                <c:pt idx="746">
                  <c:v>59123.96</c:v>
                </c:pt>
                <c:pt idx="747">
                  <c:v>12768.54</c:v>
                </c:pt>
                <c:pt idx="748">
                  <c:v>36262.94</c:v>
                </c:pt>
                <c:pt idx="749">
                  <c:v>24601.74</c:v>
                </c:pt>
                <c:pt idx="750">
                  <c:v>65954.77</c:v>
                </c:pt>
                <c:pt idx="751">
                  <c:v>12953.35</c:v>
                </c:pt>
                <c:pt idx="752">
                  <c:v>9415.93</c:v>
                </c:pt>
                <c:pt idx="753">
                  <c:v>12084.79</c:v>
                </c:pt>
                <c:pt idx="754">
                  <c:v>6910.6</c:v>
                </c:pt>
                <c:pt idx="755">
                  <c:v>6153.57</c:v>
                </c:pt>
                <c:pt idx="756">
                  <c:v>1066.79</c:v>
                </c:pt>
                <c:pt idx="757">
                  <c:v>2139.1799999999998</c:v>
                </c:pt>
                <c:pt idx="758">
                  <c:v>6029.6</c:v>
                </c:pt>
                <c:pt idx="759">
                  <c:v>6448.86</c:v>
                </c:pt>
                <c:pt idx="760">
                  <c:v>4862.93</c:v>
                </c:pt>
                <c:pt idx="761">
                  <c:v>11136.7</c:v>
                </c:pt>
                <c:pt idx="762">
                  <c:v>54074.61</c:v>
                </c:pt>
                <c:pt idx="763">
                  <c:v>863.47</c:v>
                </c:pt>
                <c:pt idx="764">
                  <c:v>29838.58</c:v>
                </c:pt>
                <c:pt idx="765">
                  <c:v>12266.76</c:v>
                </c:pt>
                <c:pt idx="766">
                  <c:v>5218.93</c:v>
                </c:pt>
                <c:pt idx="767">
                  <c:v>1197.17</c:v>
                </c:pt>
                <c:pt idx="768">
                  <c:v>9944.43</c:v>
                </c:pt>
                <c:pt idx="769">
                  <c:v>831.16</c:v>
                </c:pt>
                <c:pt idx="770">
                  <c:v>7976.03</c:v>
                </c:pt>
                <c:pt idx="771">
                  <c:v>22626.639999999999</c:v>
                </c:pt>
                <c:pt idx="772">
                  <c:v>48264.9</c:v>
                </c:pt>
                <c:pt idx="773">
                  <c:v>44916.05</c:v>
                </c:pt>
                <c:pt idx="774">
                  <c:v>12360.25</c:v>
                </c:pt>
                <c:pt idx="775">
                  <c:v>11055.44</c:v>
                </c:pt>
                <c:pt idx="776">
                  <c:v>10240.299999999999</c:v>
                </c:pt>
                <c:pt idx="777">
                  <c:v>30717.97</c:v>
                </c:pt>
                <c:pt idx="778">
                  <c:v>2758.51</c:v>
                </c:pt>
                <c:pt idx="779">
                  <c:v>5513.83</c:v>
                </c:pt>
                <c:pt idx="780">
                  <c:v>33050.15</c:v>
                </c:pt>
                <c:pt idx="781">
                  <c:v>19264.439999999999</c:v>
                </c:pt>
                <c:pt idx="782">
                  <c:v>2595.17</c:v>
                </c:pt>
                <c:pt idx="783">
                  <c:v>9592.5300000000007</c:v>
                </c:pt>
                <c:pt idx="784">
                  <c:v>87589.46</c:v>
                </c:pt>
                <c:pt idx="785">
                  <c:v>8361.6</c:v>
                </c:pt>
                <c:pt idx="786">
                  <c:v>3970.41</c:v>
                </c:pt>
                <c:pt idx="787">
                  <c:v>62356.37</c:v>
                </c:pt>
                <c:pt idx="788">
                  <c:v>3458.49</c:v>
                </c:pt>
                <c:pt idx="789">
                  <c:v>19547.11</c:v>
                </c:pt>
                <c:pt idx="790">
                  <c:v>2923.25</c:v>
                </c:pt>
                <c:pt idx="791">
                  <c:v>30615.52</c:v>
                </c:pt>
                <c:pt idx="792">
                  <c:v>39502.769999999997</c:v>
                </c:pt>
                <c:pt idx="793">
                  <c:v>9965.17</c:v>
                </c:pt>
                <c:pt idx="794">
                  <c:v>29249.58</c:v>
                </c:pt>
                <c:pt idx="795">
                  <c:v>33302.6</c:v>
                </c:pt>
                <c:pt idx="796">
                  <c:v>5248.46</c:v>
                </c:pt>
                <c:pt idx="797">
                  <c:v>48551.12</c:v>
                </c:pt>
                <c:pt idx="798">
                  <c:v>2751.27</c:v>
                </c:pt>
                <c:pt idx="799">
                  <c:v>4109.05</c:v>
                </c:pt>
                <c:pt idx="800">
                  <c:v>2312.96</c:v>
                </c:pt>
                <c:pt idx="801">
                  <c:v>27287.96</c:v>
                </c:pt>
                <c:pt idx="802">
                  <c:v>24518.69</c:v>
                </c:pt>
                <c:pt idx="803">
                  <c:v>24434.91</c:v>
                </c:pt>
                <c:pt idx="804">
                  <c:v>44579.64</c:v>
                </c:pt>
                <c:pt idx="805">
                  <c:v>9215.09</c:v>
                </c:pt>
                <c:pt idx="806">
                  <c:v>2444.0700000000002</c:v>
                </c:pt>
                <c:pt idx="807">
                  <c:v>5342.03</c:v>
                </c:pt>
                <c:pt idx="808">
                  <c:v>9509.83</c:v>
                </c:pt>
                <c:pt idx="809">
                  <c:v>4060.35</c:v>
                </c:pt>
                <c:pt idx="810">
                  <c:v>72312.100000000006</c:v>
                </c:pt>
                <c:pt idx="811">
                  <c:v>7852.05</c:v>
                </c:pt>
                <c:pt idx="812">
                  <c:v>1887.08</c:v>
                </c:pt>
                <c:pt idx="813">
                  <c:v>20899.919999999998</c:v>
                </c:pt>
                <c:pt idx="814">
                  <c:v>2169.6</c:v>
                </c:pt>
                <c:pt idx="815">
                  <c:v>9999.9699999999993</c:v>
                </c:pt>
                <c:pt idx="816">
                  <c:v>7509.58</c:v>
                </c:pt>
                <c:pt idx="817">
                  <c:v>3071.72</c:v>
                </c:pt>
                <c:pt idx="818">
                  <c:v>56594.82</c:v>
                </c:pt>
                <c:pt idx="819">
                  <c:v>3110.8</c:v>
                </c:pt>
                <c:pt idx="820">
                  <c:v>2060.29</c:v>
                </c:pt>
                <c:pt idx="821">
                  <c:v>2417.19</c:v>
                </c:pt>
                <c:pt idx="822">
                  <c:v>5014.34</c:v>
                </c:pt>
                <c:pt idx="823">
                  <c:v>14535.18</c:v>
                </c:pt>
                <c:pt idx="824">
                  <c:v>6606</c:v>
                </c:pt>
                <c:pt idx="825">
                  <c:v>13748.49</c:v>
                </c:pt>
                <c:pt idx="826">
                  <c:v>4553.42</c:v>
                </c:pt>
                <c:pt idx="827">
                  <c:v>1241.5899999999999</c:v>
                </c:pt>
                <c:pt idx="828">
                  <c:v>3237.36</c:v>
                </c:pt>
                <c:pt idx="829">
                  <c:v>1016.3</c:v>
                </c:pt>
                <c:pt idx="830">
                  <c:v>2107.84</c:v>
                </c:pt>
                <c:pt idx="831">
                  <c:v>12546.88</c:v>
                </c:pt>
                <c:pt idx="832">
                  <c:v>10694.72</c:v>
                </c:pt>
                <c:pt idx="833">
                  <c:v>12012.33</c:v>
                </c:pt>
                <c:pt idx="834">
                  <c:v>4373.3900000000003</c:v>
                </c:pt>
                <c:pt idx="835">
                  <c:v>9814.32</c:v>
                </c:pt>
                <c:pt idx="836">
                  <c:v>3065.21</c:v>
                </c:pt>
                <c:pt idx="837">
                  <c:v>6176.38</c:v>
                </c:pt>
                <c:pt idx="838">
                  <c:v>30974</c:v>
                </c:pt>
                <c:pt idx="839">
                  <c:v>2169.56</c:v>
                </c:pt>
                <c:pt idx="840">
                  <c:v>5612.99</c:v>
                </c:pt>
                <c:pt idx="841">
                  <c:v>4628.74</c:v>
                </c:pt>
                <c:pt idx="842">
                  <c:v>3537.59</c:v>
                </c:pt>
                <c:pt idx="843">
                  <c:v>14385.15</c:v>
                </c:pt>
                <c:pt idx="844">
                  <c:v>19455.830000000002</c:v>
                </c:pt>
                <c:pt idx="845">
                  <c:v>2731.61</c:v>
                </c:pt>
                <c:pt idx="846">
                  <c:v>21443.86</c:v>
                </c:pt>
                <c:pt idx="847">
                  <c:v>26476.18</c:v>
                </c:pt>
                <c:pt idx="848">
                  <c:v>5562.62</c:v>
                </c:pt>
                <c:pt idx="849">
                  <c:v>16634.32</c:v>
                </c:pt>
                <c:pt idx="850">
                  <c:v>47606.7</c:v>
                </c:pt>
                <c:pt idx="851">
                  <c:v>49390.28</c:v>
                </c:pt>
                <c:pt idx="852">
                  <c:v>32971.25</c:v>
                </c:pt>
                <c:pt idx="853">
                  <c:v>35707.85</c:v>
                </c:pt>
                <c:pt idx="854">
                  <c:v>10970.59</c:v>
                </c:pt>
                <c:pt idx="855">
                  <c:v>3872.95</c:v>
                </c:pt>
                <c:pt idx="856">
                  <c:v>12024.76</c:v>
                </c:pt>
                <c:pt idx="857">
                  <c:v>6689.93</c:v>
                </c:pt>
                <c:pt idx="858">
                  <c:v>1052.7</c:v>
                </c:pt>
                <c:pt idx="859">
                  <c:v>17842.830000000002</c:v>
                </c:pt>
                <c:pt idx="860">
                  <c:v>25304.07</c:v>
                </c:pt>
                <c:pt idx="861">
                  <c:v>3760.46</c:v>
                </c:pt>
                <c:pt idx="862">
                  <c:v>4199.78</c:v>
                </c:pt>
                <c:pt idx="863">
                  <c:v>11569.52</c:v>
                </c:pt>
                <c:pt idx="864">
                  <c:v>16873.64</c:v>
                </c:pt>
                <c:pt idx="865">
                  <c:v>43964.18</c:v>
                </c:pt>
                <c:pt idx="866">
                  <c:v>6276.66</c:v>
                </c:pt>
                <c:pt idx="867">
                  <c:v>7814.13</c:v>
                </c:pt>
                <c:pt idx="868">
                  <c:v>3163.95</c:v>
                </c:pt>
                <c:pt idx="869">
                  <c:v>61022.65</c:v>
                </c:pt>
                <c:pt idx="870">
                  <c:v>888.5</c:v>
                </c:pt>
                <c:pt idx="871">
                  <c:v>17248.150000000001</c:v>
                </c:pt>
                <c:pt idx="872">
                  <c:v>2979.61</c:v>
                </c:pt>
                <c:pt idx="873">
                  <c:v>11851.06</c:v>
                </c:pt>
                <c:pt idx="874">
                  <c:v>48302.17</c:v>
                </c:pt>
                <c:pt idx="875">
                  <c:v>79927.88</c:v>
                </c:pt>
                <c:pt idx="876">
                  <c:v>28070.41</c:v>
                </c:pt>
                <c:pt idx="877">
                  <c:v>5702.02</c:v>
                </c:pt>
                <c:pt idx="878">
                  <c:v>17659.560000000001</c:v>
                </c:pt>
                <c:pt idx="879">
                  <c:v>8530.94</c:v>
                </c:pt>
                <c:pt idx="880">
                  <c:v>59252.78</c:v>
                </c:pt>
                <c:pt idx="881">
                  <c:v>1742.95</c:v>
                </c:pt>
                <c:pt idx="882">
                  <c:v>2172.15</c:v>
                </c:pt>
                <c:pt idx="883">
                  <c:v>1679.79</c:v>
                </c:pt>
                <c:pt idx="884">
                  <c:v>5102.37</c:v>
                </c:pt>
                <c:pt idx="885">
                  <c:v>8587.27</c:v>
                </c:pt>
                <c:pt idx="886">
                  <c:v>4177.63</c:v>
                </c:pt>
                <c:pt idx="887">
                  <c:v>24352.61</c:v>
                </c:pt>
                <c:pt idx="888">
                  <c:v>3347.8</c:v>
                </c:pt>
                <c:pt idx="889">
                  <c:v>36045.519999999997</c:v>
                </c:pt>
                <c:pt idx="890">
                  <c:v>4610.28</c:v>
                </c:pt>
                <c:pt idx="891">
                  <c:v>2533.13</c:v>
                </c:pt>
                <c:pt idx="892">
                  <c:v>1554.16</c:v>
                </c:pt>
                <c:pt idx="893">
                  <c:v>10327.42</c:v>
                </c:pt>
                <c:pt idx="894">
                  <c:v>7235.83</c:v>
                </c:pt>
                <c:pt idx="895">
                  <c:v>3417.31</c:v>
                </c:pt>
                <c:pt idx="896">
                  <c:v>9254.5499999999993</c:v>
                </c:pt>
                <c:pt idx="897">
                  <c:v>-14493.8</c:v>
                </c:pt>
                <c:pt idx="898">
                  <c:v>2567.9899999999998</c:v>
                </c:pt>
                <c:pt idx="899">
                  <c:v>1979.6</c:v>
                </c:pt>
                <c:pt idx="900">
                  <c:v>4760.24</c:v>
                </c:pt>
                <c:pt idx="901">
                  <c:v>7743.85</c:v>
                </c:pt>
                <c:pt idx="902">
                  <c:v>27245.599999999999</c:v>
                </c:pt>
                <c:pt idx="903">
                  <c:v>771.36</c:v>
                </c:pt>
                <c:pt idx="904">
                  <c:v>5682.05</c:v>
                </c:pt>
                <c:pt idx="905">
                  <c:v>3034.36</c:v>
                </c:pt>
                <c:pt idx="906">
                  <c:v>-2508.5100000000002</c:v>
                </c:pt>
                <c:pt idx="907">
                  <c:v>7291.81</c:v>
                </c:pt>
                <c:pt idx="908">
                  <c:v>623.86</c:v>
                </c:pt>
                <c:pt idx="909">
                  <c:v>966.83</c:v>
                </c:pt>
                <c:pt idx="910">
                  <c:v>10169.67</c:v>
                </c:pt>
                <c:pt idx="911">
                  <c:v>6420.06</c:v>
                </c:pt>
                <c:pt idx="912">
                  <c:v>18708.72</c:v>
                </c:pt>
                <c:pt idx="913">
                  <c:v>13421.03</c:v>
                </c:pt>
                <c:pt idx="914">
                  <c:v>17628.57</c:v>
                </c:pt>
                <c:pt idx="915">
                  <c:v>1755.88</c:v>
                </c:pt>
                <c:pt idx="916">
                  <c:v>1642.51</c:v>
                </c:pt>
                <c:pt idx="917">
                  <c:v>5596.4</c:v>
                </c:pt>
                <c:pt idx="918">
                  <c:v>4190.71</c:v>
                </c:pt>
                <c:pt idx="919">
                  <c:v>4131.6099999999997</c:v>
                </c:pt>
                <c:pt idx="920">
                  <c:v>4702.6000000000004</c:v>
                </c:pt>
                <c:pt idx="921">
                  <c:v>2017.71</c:v>
                </c:pt>
                <c:pt idx="922">
                  <c:v>22847.27</c:v>
                </c:pt>
                <c:pt idx="923">
                  <c:v>22391.61</c:v>
                </c:pt>
                <c:pt idx="924">
                  <c:v>654.77</c:v>
                </c:pt>
                <c:pt idx="925">
                  <c:v>10145.02</c:v>
                </c:pt>
                <c:pt idx="926">
                  <c:v>17168.8</c:v>
                </c:pt>
                <c:pt idx="927">
                  <c:v>12750.88</c:v>
                </c:pt>
                <c:pt idx="928">
                  <c:v>2262.1</c:v>
                </c:pt>
                <c:pt idx="929">
                  <c:v>11481.97</c:v>
                </c:pt>
                <c:pt idx="930">
                  <c:v>12932.7</c:v>
                </c:pt>
                <c:pt idx="931">
                  <c:v>2263.31</c:v>
                </c:pt>
                <c:pt idx="932">
                  <c:v>4616.1099999999997</c:v>
                </c:pt>
                <c:pt idx="933">
                  <c:v>2658.36</c:v>
                </c:pt>
                <c:pt idx="934">
                  <c:v>10085.9</c:v>
                </c:pt>
                <c:pt idx="935">
                  <c:v>1575.68</c:v>
                </c:pt>
                <c:pt idx="936">
                  <c:v>2831.61</c:v>
                </c:pt>
                <c:pt idx="937">
                  <c:v>46623.9</c:v>
                </c:pt>
                <c:pt idx="938">
                  <c:v>32166.240000000002</c:v>
                </c:pt>
                <c:pt idx="939">
                  <c:v>1430.68</c:v>
                </c:pt>
                <c:pt idx="940">
                  <c:v>2961.76</c:v>
                </c:pt>
                <c:pt idx="941">
                  <c:v>2323.44</c:v>
                </c:pt>
                <c:pt idx="942">
                  <c:v>1346.52</c:v>
                </c:pt>
                <c:pt idx="943">
                  <c:v>2043.87</c:v>
                </c:pt>
                <c:pt idx="944">
                  <c:v>34962.14</c:v>
                </c:pt>
                <c:pt idx="945">
                  <c:v>7546.88</c:v>
                </c:pt>
                <c:pt idx="946">
                  <c:v>2447.5</c:v>
                </c:pt>
                <c:pt idx="947">
                  <c:v>2553.75</c:v>
                </c:pt>
                <c:pt idx="948">
                  <c:v>741.46</c:v>
                </c:pt>
                <c:pt idx="949">
                  <c:v>6354.15</c:v>
                </c:pt>
                <c:pt idx="950">
                  <c:v>868.66</c:v>
                </c:pt>
                <c:pt idx="951">
                  <c:v>1993.97</c:v>
                </c:pt>
                <c:pt idx="952">
                  <c:v>2731.3</c:v>
                </c:pt>
                <c:pt idx="953">
                  <c:v>15708.27</c:v>
                </c:pt>
                <c:pt idx="954">
                  <c:v>1685.09</c:v>
                </c:pt>
                <c:pt idx="955">
                  <c:v>6548.15</c:v>
                </c:pt>
                <c:pt idx="956">
                  <c:v>8895.08</c:v>
                </c:pt>
                <c:pt idx="957">
                  <c:v>9525.6299999999992</c:v>
                </c:pt>
                <c:pt idx="958">
                  <c:v>-2297.52</c:v>
                </c:pt>
                <c:pt idx="959">
                  <c:v>3249.68</c:v>
                </c:pt>
                <c:pt idx="960">
                  <c:v>11703.52</c:v>
                </c:pt>
                <c:pt idx="961">
                  <c:v>8491.07</c:v>
                </c:pt>
                <c:pt idx="962">
                  <c:v>1399.79</c:v>
                </c:pt>
                <c:pt idx="963">
                  <c:v>6760.37</c:v>
                </c:pt>
                <c:pt idx="964">
                  <c:v>6871.13</c:v>
                </c:pt>
                <c:pt idx="965">
                  <c:v>2198.94</c:v>
                </c:pt>
                <c:pt idx="966">
                  <c:v>599.64</c:v>
                </c:pt>
                <c:pt idx="967">
                  <c:v>2397.38</c:v>
                </c:pt>
                <c:pt idx="968">
                  <c:v>6338.78</c:v>
                </c:pt>
                <c:pt idx="969">
                  <c:v>1261.79</c:v>
                </c:pt>
                <c:pt idx="970">
                  <c:v>2569.66</c:v>
                </c:pt>
                <c:pt idx="971">
                  <c:v>1752.69</c:v>
                </c:pt>
                <c:pt idx="972">
                  <c:v>-3795.93</c:v>
                </c:pt>
                <c:pt idx="973">
                  <c:v>899.82</c:v>
                </c:pt>
                <c:pt idx="974">
                  <c:v>-4739.03</c:v>
                </c:pt>
                <c:pt idx="975">
                  <c:v>6244.32</c:v>
                </c:pt>
                <c:pt idx="976">
                  <c:v>36033.9</c:v>
                </c:pt>
                <c:pt idx="977">
                  <c:v>2717.62</c:v>
                </c:pt>
                <c:pt idx="978">
                  <c:v>1563.67</c:v>
                </c:pt>
                <c:pt idx="979">
                  <c:v>1489.46</c:v>
                </c:pt>
                <c:pt idx="980">
                  <c:v>28005.95</c:v>
                </c:pt>
                <c:pt idx="981">
                  <c:v>4217.25</c:v>
                </c:pt>
                <c:pt idx="982">
                  <c:v>73761.100000000006</c:v>
                </c:pt>
                <c:pt idx="983">
                  <c:v>2049.38</c:v>
                </c:pt>
                <c:pt idx="984">
                  <c:v>22825.05</c:v>
                </c:pt>
                <c:pt idx="985">
                  <c:v>8169.78</c:v>
                </c:pt>
                <c:pt idx="986">
                  <c:v>26596.52</c:v>
                </c:pt>
                <c:pt idx="987">
                  <c:v>4643.76</c:v>
                </c:pt>
                <c:pt idx="988">
                  <c:v>18311.68</c:v>
                </c:pt>
                <c:pt idx="989">
                  <c:v>25880.01</c:v>
                </c:pt>
                <c:pt idx="990">
                  <c:v>2246.36</c:v>
                </c:pt>
                <c:pt idx="991">
                  <c:v>8534.34</c:v>
                </c:pt>
                <c:pt idx="992">
                  <c:v>7502.47</c:v>
                </c:pt>
                <c:pt idx="993">
                  <c:v>1475.64</c:v>
                </c:pt>
                <c:pt idx="994">
                  <c:v>5198.33</c:v>
                </c:pt>
                <c:pt idx="995">
                  <c:v>-158.08000000000001</c:v>
                </c:pt>
                <c:pt idx="996">
                  <c:v>39903.69</c:v>
                </c:pt>
                <c:pt idx="997">
                  <c:v>345.9</c:v>
                </c:pt>
                <c:pt idx="998">
                  <c:v>27453.25</c:v>
                </c:pt>
                <c:pt idx="999">
                  <c:v>4247.25</c:v>
                </c:pt>
                <c:pt idx="1000">
                  <c:v>8237.49</c:v>
                </c:pt>
                <c:pt idx="1001">
                  <c:v>2562.33</c:v>
                </c:pt>
                <c:pt idx="1002">
                  <c:v>2848.83</c:v>
                </c:pt>
                <c:pt idx="1003">
                  <c:v>2511.67</c:v>
                </c:pt>
                <c:pt idx="1004">
                  <c:v>7999.67</c:v>
                </c:pt>
                <c:pt idx="1005">
                  <c:v>2822.88</c:v>
                </c:pt>
                <c:pt idx="1006">
                  <c:v>14791.76</c:v>
                </c:pt>
                <c:pt idx="1007">
                  <c:v>-15579.15</c:v>
                </c:pt>
                <c:pt idx="1008">
                  <c:v>-10897.12</c:v>
                </c:pt>
                <c:pt idx="1009">
                  <c:v>-362.17</c:v>
                </c:pt>
                <c:pt idx="1010">
                  <c:v>1332.56</c:v>
                </c:pt>
                <c:pt idx="1011">
                  <c:v>1771.54</c:v>
                </c:pt>
                <c:pt idx="1012">
                  <c:v>8767.7199999999993</c:v>
                </c:pt>
                <c:pt idx="1013">
                  <c:v>2314.4299999999998</c:v>
                </c:pt>
                <c:pt idx="1014">
                  <c:v>1163.1400000000001</c:v>
                </c:pt>
                <c:pt idx="1015">
                  <c:v>33149.980000000003</c:v>
                </c:pt>
                <c:pt idx="1016">
                  <c:v>8157.9</c:v>
                </c:pt>
                <c:pt idx="1017">
                  <c:v>480.63</c:v>
                </c:pt>
                <c:pt idx="1018">
                  <c:v>11452.1</c:v>
                </c:pt>
                <c:pt idx="1019">
                  <c:v>894.91</c:v>
                </c:pt>
                <c:pt idx="1020">
                  <c:v>8565.18</c:v>
                </c:pt>
                <c:pt idx="1021">
                  <c:v>3079.93</c:v>
                </c:pt>
                <c:pt idx="1022">
                  <c:v>2133.7199999999998</c:v>
                </c:pt>
                <c:pt idx="1023">
                  <c:v>26097.74</c:v>
                </c:pt>
                <c:pt idx="1024">
                  <c:v>6077.46</c:v>
                </c:pt>
                <c:pt idx="1025">
                  <c:v>11517.89</c:v>
                </c:pt>
                <c:pt idx="1026">
                  <c:v>1134.93</c:v>
                </c:pt>
                <c:pt idx="1027">
                  <c:v>4316.05</c:v>
                </c:pt>
                <c:pt idx="1028">
                  <c:v>3743.95</c:v>
                </c:pt>
                <c:pt idx="1029">
                  <c:v>668.82</c:v>
                </c:pt>
                <c:pt idx="1030">
                  <c:v>25960.04</c:v>
                </c:pt>
                <c:pt idx="1031">
                  <c:v>2230.1999999999998</c:v>
                </c:pt>
                <c:pt idx="1032">
                  <c:v>4832</c:v>
                </c:pt>
                <c:pt idx="1033">
                  <c:v>5240.68</c:v>
                </c:pt>
                <c:pt idx="1034">
                  <c:v>15862.83</c:v>
                </c:pt>
                <c:pt idx="1035">
                  <c:v>1274.6099999999999</c:v>
                </c:pt>
                <c:pt idx="1036">
                  <c:v>21977.65</c:v>
                </c:pt>
                <c:pt idx="1037">
                  <c:v>4977.67</c:v>
                </c:pt>
                <c:pt idx="1038">
                  <c:v>25720.79</c:v>
                </c:pt>
                <c:pt idx="1039">
                  <c:v>8882.4</c:v>
                </c:pt>
                <c:pt idx="1040">
                  <c:v>2628.02</c:v>
                </c:pt>
                <c:pt idx="1041">
                  <c:v>6108.98</c:v>
                </c:pt>
                <c:pt idx="1042">
                  <c:v>23197.41</c:v>
                </c:pt>
                <c:pt idx="1043">
                  <c:v>2491.4</c:v>
                </c:pt>
                <c:pt idx="1044">
                  <c:v>476.4</c:v>
                </c:pt>
                <c:pt idx="1045">
                  <c:v>7493.16</c:v>
                </c:pt>
                <c:pt idx="1046">
                  <c:v>3877.02</c:v>
                </c:pt>
                <c:pt idx="1047">
                  <c:v>3885.56</c:v>
                </c:pt>
                <c:pt idx="1048">
                  <c:v>2912.07</c:v>
                </c:pt>
                <c:pt idx="1049">
                  <c:v>3409.58</c:v>
                </c:pt>
                <c:pt idx="1050">
                  <c:v>4188.67</c:v>
                </c:pt>
                <c:pt idx="1051">
                  <c:v>6166.8</c:v>
                </c:pt>
                <c:pt idx="1052">
                  <c:v>12407.84</c:v>
                </c:pt>
                <c:pt idx="1053">
                  <c:v>17684</c:v>
                </c:pt>
                <c:pt idx="1054">
                  <c:v>3386.97</c:v>
                </c:pt>
                <c:pt idx="1055">
                  <c:v>5467.16</c:v>
                </c:pt>
                <c:pt idx="1056">
                  <c:v>1522.68</c:v>
                </c:pt>
                <c:pt idx="1057">
                  <c:v>7324.03</c:v>
                </c:pt>
                <c:pt idx="1058">
                  <c:v>12148.2</c:v>
                </c:pt>
                <c:pt idx="1059">
                  <c:v>15251.08</c:v>
                </c:pt>
                <c:pt idx="1060">
                  <c:v>6661.87</c:v>
                </c:pt>
                <c:pt idx="1061">
                  <c:v>27486.91</c:v>
                </c:pt>
                <c:pt idx="1062">
                  <c:v>430.41</c:v>
                </c:pt>
                <c:pt idx="1063">
                  <c:v>4890.93</c:v>
                </c:pt>
                <c:pt idx="1064">
                  <c:v>603.16999999999996</c:v>
                </c:pt>
                <c:pt idx="1065">
                  <c:v>6642.44</c:v>
                </c:pt>
                <c:pt idx="1066">
                  <c:v>7678.48</c:v>
                </c:pt>
                <c:pt idx="1067">
                  <c:v>1546.66</c:v>
                </c:pt>
                <c:pt idx="1068">
                  <c:v>21965.9</c:v>
                </c:pt>
                <c:pt idx="1069">
                  <c:v>2509.96</c:v>
                </c:pt>
                <c:pt idx="1070">
                  <c:v>13974.32</c:v>
                </c:pt>
                <c:pt idx="1071">
                  <c:v>399.51</c:v>
                </c:pt>
                <c:pt idx="1072">
                  <c:v>2873.13</c:v>
                </c:pt>
                <c:pt idx="1073">
                  <c:v>1328.02</c:v>
                </c:pt>
                <c:pt idx="1074">
                  <c:v>1385.35</c:v>
                </c:pt>
                <c:pt idx="1075">
                  <c:v>47994.5</c:v>
                </c:pt>
                <c:pt idx="1076">
                  <c:v>1037.94</c:v>
                </c:pt>
                <c:pt idx="1077">
                  <c:v>7445.76</c:v>
                </c:pt>
                <c:pt idx="1078">
                  <c:v>1908.34</c:v>
                </c:pt>
                <c:pt idx="1079">
                  <c:v>905.22</c:v>
                </c:pt>
                <c:pt idx="1080">
                  <c:v>11770.12</c:v>
                </c:pt>
                <c:pt idx="1081">
                  <c:v>5359.4</c:v>
                </c:pt>
                <c:pt idx="1082">
                  <c:v>3326.86</c:v>
                </c:pt>
                <c:pt idx="1083">
                  <c:v>11605.05</c:v>
                </c:pt>
                <c:pt idx="1084">
                  <c:v>1930.72</c:v>
                </c:pt>
                <c:pt idx="1085">
                  <c:v>14592.84</c:v>
                </c:pt>
                <c:pt idx="1086">
                  <c:v>15240.89</c:v>
                </c:pt>
                <c:pt idx="1087">
                  <c:v>2264.37</c:v>
                </c:pt>
                <c:pt idx="1088">
                  <c:v>13178.88</c:v>
                </c:pt>
                <c:pt idx="1089">
                  <c:v>-3373.21</c:v>
                </c:pt>
                <c:pt idx="1090">
                  <c:v>3881.37</c:v>
                </c:pt>
                <c:pt idx="1091">
                  <c:v>1939.44</c:v>
                </c:pt>
                <c:pt idx="1092">
                  <c:v>11819.29</c:v>
                </c:pt>
                <c:pt idx="1093">
                  <c:v>12592.11</c:v>
                </c:pt>
                <c:pt idx="1094">
                  <c:v>11745.69</c:v>
                </c:pt>
                <c:pt idx="1095">
                  <c:v>4803.17</c:v>
                </c:pt>
                <c:pt idx="1096">
                  <c:v>2950.54</c:v>
                </c:pt>
                <c:pt idx="1097">
                  <c:v>3591.36</c:v>
                </c:pt>
                <c:pt idx="1098">
                  <c:v>32694.54</c:v>
                </c:pt>
                <c:pt idx="1099">
                  <c:v>1748.15</c:v>
                </c:pt>
                <c:pt idx="1100">
                  <c:v>21327.41</c:v>
                </c:pt>
                <c:pt idx="1101">
                  <c:v>13425.06</c:v>
                </c:pt>
                <c:pt idx="1102">
                  <c:v>316.02</c:v>
                </c:pt>
                <c:pt idx="1103">
                  <c:v>1501.84</c:v>
                </c:pt>
                <c:pt idx="1104">
                  <c:v>2084.48</c:v>
                </c:pt>
                <c:pt idx="1105">
                  <c:v>8900.16</c:v>
                </c:pt>
                <c:pt idx="1106">
                  <c:v>23439.279999999999</c:v>
                </c:pt>
                <c:pt idx="1107">
                  <c:v>25194.62</c:v>
                </c:pt>
                <c:pt idx="1108">
                  <c:v>586.95000000000005</c:v>
                </c:pt>
                <c:pt idx="1109">
                  <c:v>8505.44</c:v>
                </c:pt>
                <c:pt idx="1110">
                  <c:v>5348.57</c:v>
                </c:pt>
                <c:pt idx="1111">
                  <c:v>7161.61</c:v>
                </c:pt>
                <c:pt idx="1112">
                  <c:v>84497.34</c:v>
                </c:pt>
                <c:pt idx="1113">
                  <c:v>3302.74</c:v>
                </c:pt>
                <c:pt idx="1114">
                  <c:v>5511.18</c:v>
                </c:pt>
                <c:pt idx="1115">
                  <c:v>6971.76</c:v>
                </c:pt>
                <c:pt idx="1116">
                  <c:v>4138.21</c:v>
                </c:pt>
                <c:pt idx="1117">
                  <c:v>3342.15</c:v>
                </c:pt>
                <c:pt idx="1118">
                  <c:v>3579.42</c:v>
                </c:pt>
                <c:pt idx="1119">
                  <c:v>6160.73</c:v>
                </c:pt>
                <c:pt idx="1120">
                  <c:v>681.06</c:v>
                </c:pt>
                <c:pt idx="1121">
                  <c:v>2361.7399999999998</c:v>
                </c:pt>
                <c:pt idx="1122">
                  <c:v>4648.59</c:v>
                </c:pt>
                <c:pt idx="1123">
                  <c:v>10438.82</c:v>
                </c:pt>
                <c:pt idx="1124">
                  <c:v>3028.46</c:v>
                </c:pt>
                <c:pt idx="1125">
                  <c:v>9766.02</c:v>
                </c:pt>
                <c:pt idx="1126">
                  <c:v>445.23</c:v>
                </c:pt>
                <c:pt idx="1127">
                  <c:v>5009.8</c:v>
                </c:pt>
                <c:pt idx="1128">
                  <c:v>1919.11</c:v>
                </c:pt>
                <c:pt idx="1129">
                  <c:v>9255.19</c:v>
                </c:pt>
                <c:pt idx="1130">
                  <c:v>3129.02</c:v>
                </c:pt>
                <c:pt idx="1131">
                  <c:v>6647.07</c:v>
                </c:pt>
                <c:pt idx="1132">
                  <c:v>49632.45</c:v>
                </c:pt>
                <c:pt idx="1133">
                  <c:v>5069.34</c:v>
                </c:pt>
                <c:pt idx="1134">
                  <c:v>585.96</c:v>
                </c:pt>
                <c:pt idx="1135">
                  <c:v>1796.62</c:v>
                </c:pt>
                <c:pt idx="1136">
                  <c:v>23637.200000000001</c:v>
                </c:pt>
                <c:pt idx="1137">
                  <c:v>14410.24</c:v>
                </c:pt>
                <c:pt idx="1138">
                  <c:v>9049.49</c:v>
                </c:pt>
                <c:pt idx="1139">
                  <c:v>1260.6099999999999</c:v>
                </c:pt>
                <c:pt idx="1140">
                  <c:v>38524.230000000003</c:v>
                </c:pt>
                <c:pt idx="1141">
                  <c:v>417.24</c:v>
                </c:pt>
                <c:pt idx="1142">
                  <c:v>16921.259999999998</c:v>
                </c:pt>
                <c:pt idx="1143">
                  <c:v>3506.2</c:v>
                </c:pt>
                <c:pt idx="1144">
                  <c:v>4989.51</c:v>
                </c:pt>
                <c:pt idx="1145">
                  <c:v>3814.15</c:v>
                </c:pt>
                <c:pt idx="1146">
                  <c:v>2437.5300000000002</c:v>
                </c:pt>
                <c:pt idx="1147">
                  <c:v>834.91</c:v>
                </c:pt>
                <c:pt idx="1148">
                  <c:v>3577.97</c:v>
                </c:pt>
                <c:pt idx="1149">
                  <c:v>6554.76</c:v>
                </c:pt>
                <c:pt idx="1150">
                  <c:v>677.33</c:v>
                </c:pt>
                <c:pt idx="1151">
                  <c:v>4722.3</c:v>
                </c:pt>
                <c:pt idx="1152">
                  <c:v>11681.57</c:v>
                </c:pt>
                <c:pt idx="1153">
                  <c:v>2717.08</c:v>
                </c:pt>
                <c:pt idx="1154">
                  <c:v>28237.17</c:v>
                </c:pt>
                <c:pt idx="1155">
                  <c:v>1402.91</c:v>
                </c:pt>
                <c:pt idx="1156">
                  <c:v>9226.44</c:v>
                </c:pt>
                <c:pt idx="1157">
                  <c:v>937.55</c:v>
                </c:pt>
                <c:pt idx="1158">
                  <c:v>3002.98</c:v>
                </c:pt>
                <c:pt idx="1159">
                  <c:v>5023.25</c:v>
                </c:pt>
                <c:pt idx="1160">
                  <c:v>1240.92</c:v>
                </c:pt>
                <c:pt idx="1161">
                  <c:v>7465.97</c:v>
                </c:pt>
                <c:pt idx="1162">
                  <c:v>269.67</c:v>
                </c:pt>
                <c:pt idx="1163">
                  <c:v>3795.49</c:v>
                </c:pt>
                <c:pt idx="1164">
                  <c:v>1431.4</c:v>
                </c:pt>
                <c:pt idx="1165">
                  <c:v>64851.12</c:v>
                </c:pt>
                <c:pt idx="1166">
                  <c:v>-13619.74</c:v>
                </c:pt>
                <c:pt idx="1167">
                  <c:v>7434.58</c:v>
                </c:pt>
                <c:pt idx="1168">
                  <c:v>11056.14</c:v>
                </c:pt>
                <c:pt idx="1169">
                  <c:v>6326.34</c:v>
                </c:pt>
                <c:pt idx="1170">
                  <c:v>5159.8599999999997</c:v>
                </c:pt>
                <c:pt idx="1171">
                  <c:v>632.04</c:v>
                </c:pt>
                <c:pt idx="1172">
                  <c:v>518.23</c:v>
                </c:pt>
                <c:pt idx="1173">
                  <c:v>-2010.61</c:v>
                </c:pt>
                <c:pt idx="1174">
                  <c:v>11332.74</c:v>
                </c:pt>
                <c:pt idx="1175">
                  <c:v>907.1</c:v>
                </c:pt>
                <c:pt idx="1176">
                  <c:v>6906.87</c:v>
                </c:pt>
                <c:pt idx="1177">
                  <c:v>-1431.65</c:v>
                </c:pt>
                <c:pt idx="1178">
                  <c:v>2838.82</c:v>
                </c:pt>
                <c:pt idx="1179">
                  <c:v>1463.2</c:v>
                </c:pt>
                <c:pt idx="1180">
                  <c:v>1116.2</c:v>
                </c:pt>
                <c:pt idx="1181">
                  <c:v>3414.22</c:v>
                </c:pt>
                <c:pt idx="1182">
                  <c:v>11758.18</c:v>
                </c:pt>
                <c:pt idx="1183">
                  <c:v>1548.96</c:v>
                </c:pt>
                <c:pt idx="1184">
                  <c:v>1795.17</c:v>
                </c:pt>
                <c:pt idx="1185">
                  <c:v>18979.490000000002</c:v>
                </c:pt>
                <c:pt idx="1186">
                  <c:v>3261.26</c:v>
                </c:pt>
                <c:pt idx="1187">
                  <c:v>6146.29</c:v>
                </c:pt>
                <c:pt idx="1188">
                  <c:v>18689.099999999999</c:v>
                </c:pt>
                <c:pt idx="1189">
                  <c:v>5280.11</c:v>
                </c:pt>
                <c:pt idx="1190">
                  <c:v>1979.45</c:v>
                </c:pt>
                <c:pt idx="1191">
                  <c:v>1470.68</c:v>
                </c:pt>
                <c:pt idx="1192">
                  <c:v>3965.65</c:v>
                </c:pt>
                <c:pt idx="1193">
                  <c:v>2155.4699999999998</c:v>
                </c:pt>
                <c:pt idx="1194">
                  <c:v>14710.73</c:v>
                </c:pt>
                <c:pt idx="1195">
                  <c:v>5453.15</c:v>
                </c:pt>
                <c:pt idx="1196">
                  <c:v>1214.1600000000001</c:v>
                </c:pt>
                <c:pt idx="1197">
                  <c:v>1624.59</c:v>
                </c:pt>
                <c:pt idx="1198">
                  <c:v>11036.05</c:v>
                </c:pt>
                <c:pt idx="1199">
                  <c:v>3850.7</c:v>
                </c:pt>
                <c:pt idx="1200">
                  <c:v>1026.23</c:v>
                </c:pt>
                <c:pt idx="1201">
                  <c:v>9580.27</c:v>
                </c:pt>
                <c:pt idx="1202">
                  <c:v>17178.47</c:v>
                </c:pt>
                <c:pt idx="1203">
                  <c:v>18477.849999999999</c:v>
                </c:pt>
                <c:pt idx="1204">
                  <c:v>21918.15</c:v>
                </c:pt>
                <c:pt idx="1205">
                  <c:v>33600.800000000003</c:v>
                </c:pt>
                <c:pt idx="1206">
                  <c:v>25903.7</c:v>
                </c:pt>
                <c:pt idx="1207">
                  <c:v>27355.37</c:v>
                </c:pt>
                <c:pt idx="1208">
                  <c:v>10234.780000000001</c:v>
                </c:pt>
                <c:pt idx="1209">
                  <c:v>36842.57</c:v>
                </c:pt>
                <c:pt idx="1210">
                  <c:v>2790.21</c:v>
                </c:pt>
                <c:pt idx="1211">
                  <c:v>1392.29</c:v>
                </c:pt>
                <c:pt idx="1212">
                  <c:v>2256.5</c:v>
                </c:pt>
                <c:pt idx="1213">
                  <c:v>2017.09</c:v>
                </c:pt>
                <c:pt idx="1214">
                  <c:v>275.44</c:v>
                </c:pt>
                <c:pt idx="1215">
                  <c:v>3059.6</c:v>
                </c:pt>
                <c:pt idx="1216">
                  <c:v>31221.52</c:v>
                </c:pt>
                <c:pt idx="1217">
                  <c:v>21728.1</c:v>
                </c:pt>
                <c:pt idx="1218">
                  <c:v>4172.42</c:v>
                </c:pt>
                <c:pt idx="1219">
                  <c:v>5781.71</c:v>
                </c:pt>
                <c:pt idx="1220">
                  <c:v>7527.16</c:v>
                </c:pt>
                <c:pt idx="1221">
                  <c:v>33020.29</c:v>
                </c:pt>
                <c:pt idx="1222">
                  <c:v>2924.86</c:v>
                </c:pt>
                <c:pt idx="1223">
                  <c:v>9347.7199999999993</c:v>
                </c:pt>
                <c:pt idx="1224">
                  <c:v>1418.11</c:v>
                </c:pt>
                <c:pt idx="1225">
                  <c:v>13920.22</c:v>
                </c:pt>
                <c:pt idx="1226">
                  <c:v>5452.53</c:v>
                </c:pt>
                <c:pt idx="1227">
                  <c:v>4028.17</c:v>
                </c:pt>
                <c:pt idx="1228">
                  <c:v>15693.25</c:v>
                </c:pt>
                <c:pt idx="1229">
                  <c:v>17757.8</c:v>
                </c:pt>
                <c:pt idx="1230">
                  <c:v>757.54</c:v>
                </c:pt>
                <c:pt idx="1231">
                  <c:v>19635.490000000002</c:v>
                </c:pt>
                <c:pt idx="1232">
                  <c:v>4390.17</c:v>
                </c:pt>
                <c:pt idx="1233">
                  <c:v>10498.03</c:v>
                </c:pt>
                <c:pt idx="1234">
                  <c:v>9476.7800000000007</c:v>
                </c:pt>
                <c:pt idx="1235">
                  <c:v>7539.24</c:v>
                </c:pt>
                <c:pt idx="1236">
                  <c:v>1510.56</c:v>
                </c:pt>
                <c:pt idx="1237">
                  <c:v>21866.32</c:v>
                </c:pt>
                <c:pt idx="1238">
                  <c:v>28140.39</c:v>
                </c:pt>
                <c:pt idx="1239">
                  <c:v>4324.1400000000003</c:v>
                </c:pt>
                <c:pt idx="1240">
                  <c:v>2219.87</c:v>
                </c:pt>
                <c:pt idx="1241">
                  <c:v>13299.37</c:v>
                </c:pt>
                <c:pt idx="1242">
                  <c:v>1148.49</c:v>
                </c:pt>
                <c:pt idx="1243">
                  <c:v>3802.82</c:v>
                </c:pt>
                <c:pt idx="1244">
                  <c:v>687.19</c:v>
                </c:pt>
                <c:pt idx="1245">
                  <c:v>4229.93</c:v>
                </c:pt>
                <c:pt idx="1246">
                  <c:v>2243.12</c:v>
                </c:pt>
                <c:pt idx="1247">
                  <c:v>9502.82</c:v>
                </c:pt>
                <c:pt idx="1248">
                  <c:v>-1389.91</c:v>
                </c:pt>
                <c:pt idx="1249">
                  <c:v>6325.6</c:v>
                </c:pt>
                <c:pt idx="1250">
                  <c:v>21029.25</c:v>
                </c:pt>
                <c:pt idx="1251">
                  <c:v>12634.34</c:v>
                </c:pt>
                <c:pt idx="1252">
                  <c:v>7021.06</c:v>
                </c:pt>
                <c:pt idx="1253">
                  <c:v>5206.22</c:v>
                </c:pt>
                <c:pt idx="1254">
                  <c:v>1417.82</c:v>
                </c:pt>
                <c:pt idx="1255">
                  <c:v>2264.65</c:v>
                </c:pt>
                <c:pt idx="1256">
                  <c:v>-11779.68</c:v>
                </c:pt>
                <c:pt idx="1257">
                  <c:v>9360.8700000000008</c:v>
                </c:pt>
                <c:pt idx="1258">
                  <c:v>23450.45</c:v>
                </c:pt>
                <c:pt idx="1259">
                  <c:v>4401.5200000000004</c:v>
                </c:pt>
                <c:pt idx="1260">
                  <c:v>1244.58</c:v>
                </c:pt>
                <c:pt idx="1261">
                  <c:v>4970.8599999999997</c:v>
                </c:pt>
                <c:pt idx="1262">
                  <c:v>12790.69</c:v>
                </c:pt>
                <c:pt idx="1263">
                  <c:v>2726.24</c:v>
                </c:pt>
                <c:pt idx="1264">
                  <c:v>65993.86</c:v>
                </c:pt>
                <c:pt idx="1265">
                  <c:v>13815.88</c:v>
                </c:pt>
                <c:pt idx="1266">
                  <c:v>29581.97</c:v>
                </c:pt>
                <c:pt idx="1267">
                  <c:v>-20088.47</c:v>
                </c:pt>
                <c:pt idx="1268">
                  <c:v>24815.06</c:v>
                </c:pt>
                <c:pt idx="1269">
                  <c:v>2213.9899999999998</c:v>
                </c:pt>
                <c:pt idx="1270">
                  <c:v>18501.349999999999</c:v>
                </c:pt>
                <c:pt idx="1271">
                  <c:v>4082.24</c:v>
                </c:pt>
                <c:pt idx="1272">
                  <c:v>14797.43</c:v>
                </c:pt>
                <c:pt idx="1273">
                  <c:v>7785.22</c:v>
                </c:pt>
                <c:pt idx="1274">
                  <c:v>-8308.4699999999993</c:v>
                </c:pt>
                <c:pt idx="1275">
                  <c:v>2737.66</c:v>
                </c:pt>
                <c:pt idx="1276">
                  <c:v>2915.44</c:v>
                </c:pt>
                <c:pt idx="1277">
                  <c:v>2395.6999999999998</c:v>
                </c:pt>
                <c:pt idx="1278">
                  <c:v>3963.75</c:v>
                </c:pt>
                <c:pt idx="1279">
                  <c:v>-276.19</c:v>
                </c:pt>
                <c:pt idx="1280">
                  <c:v>2688.63</c:v>
                </c:pt>
                <c:pt idx="1281">
                  <c:v>-1644.57</c:v>
                </c:pt>
                <c:pt idx="1282">
                  <c:v>655.21</c:v>
                </c:pt>
                <c:pt idx="1283">
                  <c:v>10999</c:v>
                </c:pt>
                <c:pt idx="1284">
                  <c:v>1184.02</c:v>
                </c:pt>
                <c:pt idx="1285">
                  <c:v>7561.82</c:v>
                </c:pt>
                <c:pt idx="1286">
                  <c:v>9039.91</c:v>
                </c:pt>
                <c:pt idx="1287">
                  <c:v>5153.72</c:v>
                </c:pt>
                <c:pt idx="1288">
                  <c:v>1382.09</c:v>
                </c:pt>
                <c:pt idx="1289">
                  <c:v>7219.59</c:v>
                </c:pt>
                <c:pt idx="1290">
                  <c:v>3153.53</c:v>
                </c:pt>
                <c:pt idx="1291">
                  <c:v>4749.17</c:v>
                </c:pt>
                <c:pt idx="1292">
                  <c:v>19175.43</c:v>
                </c:pt>
                <c:pt idx="1293">
                  <c:v>12787.4</c:v>
                </c:pt>
                <c:pt idx="1294">
                  <c:v>7157.97</c:v>
                </c:pt>
                <c:pt idx="1295">
                  <c:v>24140.23</c:v>
                </c:pt>
                <c:pt idx="1296">
                  <c:v>2117.0300000000002</c:v>
                </c:pt>
                <c:pt idx="1297">
                  <c:v>663.81</c:v>
                </c:pt>
                <c:pt idx="1298">
                  <c:v>387.37</c:v>
                </c:pt>
                <c:pt idx="1299">
                  <c:v>5467.42</c:v>
                </c:pt>
                <c:pt idx="1300">
                  <c:v>398.08</c:v>
                </c:pt>
                <c:pt idx="1301">
                  <c:v>7542.31</c:v>
                </c:pt>
                <c:pt idx="1302">
                  <c:v>2136.9299999999998</c:v>
                </c:pt>
                <c:pt idx="1303">
                  <c:v>6206.97</c:v>
                </c:pt>
                <c:pt idx="1304">
                  <c:v>72485.539999999994</c:v>
                </c:pt>
                <c:pt idx="1305">
                  <c:v>18332.86</c:v>
                </c:pt>
                <c:pt idx="1306">
                  <c:v>10988.1</c:v>
                </c:pt>
                <c:pt idx="1307">
                  <c:v>10589.23</c:v>
                </c:pt>
                <c:pt idx="1308">
                  <c:v>1424.02</c:v>
                </c:pt>
                <c:pt idx="1309">
                  <c:v>3718.9</c:v>
                </c:pt>
                <c:pt idx="1310">
                  <c:v>12409.1</c:v>
                </c:pt>
                <c:pt idx="1311">
                  <c:v>6034.73</c:v>
                </c:pt>
                <c:pt idx="1312">
                  <c:v>10451.790000000001</c:v>
                </c:pt>
                <c:pt idx="1313">
                  <c:v>8051.26</c:v>
                </c:pt>
                <c:pt idx="1314">
                  <c:v>9283.92</c:v>
                </c:pt>
                <c:pt idx="1315">
                  <c:v>2219.19</c:v>
                </c:pt>
                <c:pt idx="1316">
                  <c:v>6559.75</c:v>
                </c:pt>
                <c:pt idx="1317">
                  <c:v>33125.599999999999</c:v>
                </c:pt>
                <c:pt idx="1318">
                  <c:v>1754.01</c:v>
                </c:pt>
                <c:pt idx="1319">
                  <c:v>20340.34</c:v>
                </c:pt>
                <c:pt idx="1320">
                  <c:v>9221.02</c:v>
                </c:pt>
                <c:pt idx="1321">
                  <c:v>2596.59</c:v>
                </c:pt>
                <c:pt idx="1322">
                  <c:v>3184.07</c:v>
                </c:pt>
                <c:pt idx="1323">
                  <c:v>5963.28</c:v>
                </c:pt>
                <c:pt idx="1324">
                  <c:v>27215.68</c:v>
                </c:pt>
                <c:pt idx="1325">
                  <c:v>1975.56</c:v>
                </c:pt>
                <c:pt idx="1326">
                  <c:v>11838.27</c:v>
                </c:pt>
                <c:pt idx="1327">
                  <c:v>1843.04</c:v>
                </c:pt>
                <c:pt idx="1328">
                  <c:v>48831.55</c:v>
                </c:pt>
                <c:pt idx="1329">
                  <c:v>10082.950000000001</c:v>
                </c:pt>
                <c:pt idx="1330">
                  <c:v>3143.35</c:v>
                </c:pt>
                <c:pt idx="1331">
                  <c:v>1916.64</c:v>
                </c:pt>
                <c:pt idx="1332">
                  <c:v>2608.91</c:v>
                </c:pt>
                <c:pt idx="1333">
                  <c:v>5645.18</c:v>
                </c:pt>
                <c:pt idx="1334">
                  <c:v>14225.81</c:v>
                </c:pt>
                <c:pt idx="1335">
                  <c:v>4959.92</c:v>
                </c:pt>
                <c:pt idx="1336">
                  <c:v>2029.93</c:v>
                </c:pt>
                <c:pt idx="1337">
                  <c:v>-16400.310000000001</c:v>
                </c:pt>
                <c:pt idx="1338">
                  <c:v>4943.1099999999997</c:v>
                </c:pt>
                <c:pt idx="1339">
                  <c:v>1658.75</c:v>
                </c:pt>
                <c:pt idx="1340">
                  <c:v>7562.72</c:v>
                </c:pt>
                <c:pt idx="1341">
                  <c:v>27023.26</c:v>
                </c:pt>
                <c:pt idx="1342">
                  <c:v>6439.72</c:v>
                </c:pt>
                <c:pt idx="1343">
                  <c:v>1908.5</c:v>
                </c:pt>
                <c:pt idx="1344">
                  <c:v>29683.7</c:v>
                </c:pt>
                <c:pt idx="1345">
                  <c:v>777.41</c:v>
                </c:pt>
                <c:pt idx="1346">
                  <c:v>2932.64</c:v>
                </c:pt>
                <c:pt idx="1347">
                  <c:v>3354.94</c:v>
                </c:pt>
                <c:pt idx="1348">
                  <c:v>9088.56</c:v>
                </c:pt>
                <c:pt idx="1349">
                  <c:v>2709.35</c:v>
                </c:pt>
                <c:pt idx="1350">
                  <c:v>5260.6</c:v>
                </c:pt>
                <c:pt idx="1351">
                  <c:v>1828.3</c:v>
                </c:pt>
                <c:pt idx="1352">
                  <c:v>4824.24</c:v>
                </c:pt>
                <c:pt idx="1353">
                  <c:v>44.73</c:v>
                </c:pt>
                <c:pt idx="1354">
                  <c:v>12399.49</c:v>
                </c:pt>
                <c:pt idx="1355">
                  <c:v>9014.52</c:v>
                </c:pt>
                <c:pt idx="1356">
                  <c:v>16425.900000000001</c:v>
                </c:pt>
                <c:pt idx="1357">
                  <c:v>8349.34</c:v>
                </c:pt>
                <c:pt idx="1358">
                  <c:v>10688.05</c:v>
                </c:pt>
                <c:pt idx="1359">
                  <c:v>1679.03</c:v>
                </c:pt>
                <c:pt idx="1360">
                  <c:v>6497.21</c:v>
                </c:pt>
                <c:pt idx="1361">
                  <c:v>2493.14</c:v>
                </c:pt>
                <c:pt idx="1362">
                  <c:v>482.15</c:v>
                </c:pt>
                <c:pt idx="1363">
                  <c:v>1525.46</c:v>
                </c:pt>
                <c:pt idx="1364">
                  <c:v>38588.300000000003</c:v>
                </c:pt>
                <c:pt idx="1365">
                  <c:v>1077.29</c:v>
                </c:pt>
                <c:pt idx="1366">
                  <c:v>8195.35</c:v>
                </c:pt>
                <c:pt idx="1367">
                  <c:v>7712.19</c:v>
                </c:pt>
                <c:pt idx="1368">
                  <c:v>-4861.66</c:v>
                </c:pt>
                <c:pt idx="1369">
                  <c:v>1912.99</c:v>
                </c:pt>
                <c:pt idx="1370">
                  <c:v>558.34</c:v>
                </c:pt>
                <c:pt idx="1371">
                  <c:v>891.61</c:v>
                </c:pt>
                <c:pt idx="1372">
                  <c:v>2608.91</c:v>
                </c:pt>
                <c:pt idx="1373">
                  <c:v>13727</c:v>
                </c:pt>
                <c:pt idx="1374">
                  <c:v>657.46</c:v>
                </c:pt>
                <c:pt idx="1375">
                  <c:v>9244.23</c:v>
                </c:pt>
                <c:pt idx="1376">
                  <c:v>13572.49</c:v>
                </c:pt>
                <c:pt idx="1377">
                  <c:v>1701.33</c:v>
                </c:pt>
                <c:pt idx="1378">
                  <c:v>9522.31</c:v>
                </c:pt>
                <c:pt idx="1379">
                  <c:v>23944.93</c:v>
                </c:pt>
                <c:pt idx="1380">
                  <c:v>1085.95</c:v>
                </c:pt>
                <c:pt idx="1381">
                  <c:v>10030.129999999999</c:v>
                </c:pt>
                <c:pt idx="1382">
                  <c:v>6354.79</c:v>
                </c:pt>
                <c:pt idx="1383">
                  <c:v>3570.66</c:v>
                </c:pt>
                <c:pt idx="1384">
                  <c:v>9256.98</c:v>
                </c:pt>
                <c:pt idx="1385">
                  <c:v>3756.31</c:v>
                </c:pt>
                <c:pt idx="1386">
                  <c:v>5114.13</c:v>
                </c:pt>
                <c:pt idx="1387">
                  <c:v>8892.01</c:v>
                </c:pt>
                <c:pt idx="1388">
                  <c:v>23486.9</c:v>
                </c:pt>
                <c:pt idx="1389">
                  <c:v>3310.77</c:v>
                </c:pt>
                <c:pt idx="1390">
                  <c:v>2483.96</c:v>
                </c:pt>
                <c:pt idx="1391">
                  <c:v>11013.5</c:v>
                </c:pt>
                <c:pt idx="1392">
                  <c:v>39630.03</c:v>
                </c:pt>
                <c:pt idx="1393">
                  <c:v>5505.64</c:v>
                </c:pt>
                <c:pt idx="1394">
                  <c:v>1386.67</c:v>
                </c:pt>
                <c:pt idx="1395">
                  <c:v>13344.62</c:v>
                </c:pt>
                <c:pt idx="1396">
                  <c:v>305.85000000000002</c:v>
                </c:pt>
                <c:pt idx="1397">
                  <c:v>8097.83</c:v>
                </c:pt>
                <c:pt idx="1398">
                  <c:v>28943.040000000001</c:v>
                </c:pt>
                <c:pt idx="1399">
                  <c:v>10008.620000000001</c:v>
                </c:pt>
                <c:pt idx="1400">
                  <c:v>4563.33</c:v>
                </c:pt>
                <c:pt idx="1401">
                  <c:v>2379.69</c:v>
                </c:pt>
                <c:pt idx="1402">
                  <c:v>2330.8000000000002</c:v>
                </c:pt>
                <c:pt idx="1403">
                  <c:v>5053.29</c:v>
                </c:pt>
                <c:pt idx="1404">
                  <c:v>2280.62</c:v>
                </c:pt>
                <c:pt idx="1405">
                  <c:v>10496.19</c:v>
                </c:pt>
                <c:pt idx="1406">
                  <c:v>11211.5</c:v>
                </c:pt>
                <c:pt idx="1407">
                  <c:v>7747.98</c:v>
                </c:pt>
                <c:pt idx="1408">
                  <c:v>895.68</c:v>
                </c:pt>
                <c:pt idx="1409">
                  <c:v>14028.06</c:v>
                </c:pt>
                <c:pt idx="1410">
                  <c:v>3871.71</c:v>
                </c:pt>
                <c:pt idx="1411">
                  <c:v>1426.27</c:v>
                </c:pt>
                <c:pt idx="1412">
                  <c:v>1420.9</c:v>
                </c:pt>
                <c:pt idx="1413">
                  <c:v>32102.39</c:v>
                </c:pt>
                <c:pt idx="1414">
                  <c:v>3880.3</c:v>
                </c:pt>
                <c:pt idx="1415">
                  <c:v>6202.52</c:v>
                </c:pt>
                <c:pt idx="1416">
                  <c:v>1973.21</c:v>
                </c:pt>
                <c:pt idx="1417">
                  <c:v>2041.09</c:v>
                </c:pt>
                <c:pt idx="1418">
                  <c:v>5371.64</c:v>
                </c:pt>
                <c:pt idx="1419">
                  <c:v>10525.5</c:v>
                </c:pt>
                <c:pt idx="1420">
                  <c:v>8657.36</c:v>
                </c:pt>
                <c:pt idx="1421">
                  <c:v>1784.86</c:v>
                </c:pt>
                <c:pt idx="1422">
                  <c:v>3306.7</c:v>
                </c:pt>
                <c:pt idx="1423">
                  <c:v>5216.68</c:v>
                </c:pt>
                <c:pt idx="1424">
                  <c:v>5446.83</c:v>
                </c:pt>
                <c:pt idx="1425">
                  <c:v>13311.62</c:v>
                </c:pt>
                <c:pt idx="1426">
                  <c:v>20400.84</c:v>
                </c:pt>
                <c:pt idx="1427">
                  <c:v>5686.47</c:v>
                </c:pt>
                <c:pt idx="1428">
                  <c:v>537.91999999999996</c:v>
                </c:pt>
                <c:pt idx="1429">
                  <c:v>9749.24</c:v>
                </c:pt>
                <c:pt idx="1430">
                  <c:v>7084.52</c:v>
                </c:pt>
                <c:pt idx="1431">
                  <c:v>5636.23</c:v>
                </c:pt>
                <c:pt idx="1432">
                  <c:v>7308.51</c:v>
                </c:pt>
                <c:pt idx="1433">
                  <c:v>10034.58</c:v>
                </c:pt>
                <c:pt idx="1434">
                  <c:v>16587.07</c:v>
                </c:pt>
                <c:pt idx="1435">
                  <c:v>1438.72</c:v>
                </c:pt>
                <c:pt idx="1436">
                  <c:v>5678.26</c:v>
                </c:pt>
                <c:pt idx="1437">
                  <c:v>15057.8</c:v>
                </c:pt>
                <c:pt idx="1438">
                  <c:v>4166.42</c:v>
                </c:pt>
                <c:pt idx="1439">
                  <c:v>1176.02</c:v>
                </c:pt>
                <c:pt idx="1440">
                  <c:v>7135.26</c:v>
                </c:pt>
                <c:pt idx="1441">
                  <c:v>27932.83</c:v>
                </c:pt>
                <c:pt idx="1442">
                  <c:v>8657.9699999999993</c:v>
                </c:pt>
                <c:pt idx="1443">
                  <c:v>21046.560000000001</c:v>
                </c:pt>
                <c:pt idx="1444">
                  <c:v>2266.0500000000002</c:v>
                </c:pt>
                <c:pt idx="1445">
                  <c:v>4548.1499999999996</c:v>
                </c:pt>
                <c:pt idx="1446">
                  <c:v>5562.05</c:v>
                </c:pt>
                <c:pt idx="1447">
                  <c:v>866.83</c:v>
                </c:pt>
                <c:pt idx="1448">
                  <c:v>47638.94</c:v>
                </c:pt>
                <c:pt idx="1449">
                  <c:v>49606.720000000001</c:v>
                </c:pt>
                <c:pt idx="1450">
                  <c:v>38716.92</c:v>
                </c:pt>
                <c:pt idx="1451">
                  <c:v>23628.09</c:v>
                </c:pt>
                <c:pt idx="1452">
                  <c:v>24863.17</c:v>
                </c:pt>
                <c:pt idx="1453">
                  <c:v>25675.71</c:v>
                </c:pt>
                <c:pt idx="1454">
                  <c:v>29302.57</c:v>
                </c:pt>
                <c:pt idx="1455">
                  <c:v>8886.49</c:v>
                </c:pt>
                <c:pt idx="1456">
                  <c:v>4614.97</c:v>
                </c:pt>
                <c:pt idx="1457">
                  <c:v>1748.41</c:v>
                </c:pt>
                <c:pt idx="1458">
                  <c:v>11646.3</c:v>
                </c:pt>
                <c:pt idx="1459">
                  <c:v>14042.11</c:v>
                </c:pt>
                <c:pt idx="1460">
                  <c:v>3829.18</c:v>
                </c:pt>
                <c:pt idx="1461">
                  <c:v>23942.38</c:v>
                </c:pt>
                <c:pt idx="1462">
                  <c:v>4513.87</c:v>
                </c:pt>
                <c:pt idx="1463">
                  <c:v>31103.27</c:v>
                </c:pt>
                <c:pt idx="1464">
                  <c:v>20658.560000000001</c:v>
                </c:pt>
                <c:pt idx="1465">
                  <c:v>3209.35</c:v>
                </c:pt>
                <c:pt idx="1466">
                  <c:v>5835.23</c:v>
                </c:pt>
                <c:pt idx="1467">
                  <c:v>4662.5200000000004</c:v>
                </c:pt>
                <c:pt idx="1468">
                  <c:v>4084.01</c:v>
                </c:pt>
                <c:pt idx="1469">
                  <c:v>6550.46</c:v>
                </c:pt>
                <c:pt idx="1470">
                  <c:v>10575.08</c:v>
                </c:pt>
                <c:pt idx="1471">
                  <c:v>5288.69</c:v>
                </c:pt>
                <c:pt idx="1472">
                  <c:v>5309.48</c:v>
                </c:pt>
                <c:pt idx="1473">
                  <c:v>1139.52</c:v>
                </c:pt>
                <c:pt idx="1474">
                  <c:v>14704.41</c:v>
                </c:pt>
                <c:pt idx="1475">
                  <c:v>27977.63</c:v>
                </c:pt>
                <c:pt idx="1476">
                  <c:v>4012.02</c:v>
                </c:pt>
                <c:pt idx="1477">
                  <c:v>65845.25</c:v>
                </c:pt>
                <c:pt idx="1478">
                  <c:v>13584.3</c:v>
                </c:pt>
                <c:pt idx="1479">
                  <c:v>31933.8</c:v>
                </c:pt>
                <c:pt idx="1480">
                  <c:v>26668.33</c:v>
                </c:pt>
                <c:pt idx="1481">
                  <c:v>14731.87</c:v>
                </c:pt>
                <c:pt idx="1482">
                  <c:v>4314.1400000000003</c:v>
                </c:pt>
                <c:pt idx="1483">
                  <c:v>66316.289999999994</c:v>
                </c:pt>
                <c:pt idx="1484">
                  <c:v>87882.59</c:v>
                </c:pt>
                <c:pt idx="1485">
                  <c:v>16076.41</c:v>
                </c:pt>
                <c:pt idx="1486">
                  <c:v>51034.83</c:v>
                </c:pt>
                <c:pt idx="1487">
                  <c:v>10856.55</c:v>
                </c:pt>
                <c:pt idx="1488">
                  <c:v>17988.82</c:v>
                </c:pt>
                <c:pt idx="1489">
                  <c:v>4062.15</c:v>
                </c:pt>
                <c:pt idx="1490">
                  <c:v>7326.15</c:v>
                </c:pt>
                <c:pt idx="1491">
                  <c:v>28084.07</c:v>
                </c:pt>
                <c:pt idx="1492">
                  <c:v>10600.31</c:v>
                </c:pt>
                <c:pt idx="1493">
                  <c:v>7544.19</c:v>
                </c:pt>
                <c:pt idx="1494">
                  <c:v>6326.01</c:v>
                </c:pt>
                <c:pt idx="1495">
                  <c:v>65730.740000000005</c:v>
                </c:pt>
                <c:pt idx="1496">
                  <c:v>8632.84</c:v>
                </c:pt>
                <c:pt idx="1497">
                  <c:v>28848.9</c:v>
                </c:pt>
                <c:pt idx="1498">
                  <c:v>14787.63</c:v>
                </c:pt>
                <c:pt idx="1499">
                  <c:v>4712.26</c:v>
                </c:pt>
                <c:pt idx="1500">
                  <c:v>66270.720000000001</c:v>
                </c:pt>
                <c:pt idx="1501">
                  <c:v>58826.39</c:v>
                </c:pt>
                <c:pt idx="1502">
                  <c:v>10657.25</c:v>
                </c:pt>
                <c:pt idx="1503">
                  <c:v>12090.26</c:v>
                </c:pt>
                <c:pt idx="1504">
                  <c:v>4463.2700000000004</c:v>
                </c:pt>
                <c:pt idx="1505">
                  <c:v>34337.870000000003</c:v>
                </c:pt>
                <c:pt idx="1506">
                  <c:v>8177.58</c:v>
                </c:pt>
                <c:pt idx="1507">
                  <c:v>8162.2</c:v>
                </c:pt>
                <c:pt idx="1508">
                  <c:v>2397.33</c:v>
                </c:pt>
                <c:pt idx="1509">
                  <c:v>1357.79</c:v>
                </c:pt>
                <c:pt idx="1510">
                  <c:v>13267.62</c:v>
                </c:pt>
                <c:pt idx="1511">
                  <c:v>9157.4699999999993</c:v>
                </c:pt>
                <c:pt idx="1512">
                  <c:v>11983.76</c:v>
                </c:pt>
                <c:pt idx="1513">
                  <c:v>4080.91</c:v>
                </c:pt>
                <c:pt idx="1514">
                  <c:v>4305.5600000000004</c:v>
                </c:pt>
                <c:pt idx="1515">
                  <c:v>13414.42</c:v>
                </c:pt>
                <c:pt idx="1516">
                  <c:v>21274.38</c:v>
                </c:pt>
                <c:pt idx="1517">
                  <c:v>1037.8699999999999</c:v>
                </c:pt>
                <c:pt idx="1518">
                  <c:v>1387.23</c:v>
                </c:pt>
                <c:pt idx="1519">
                  <c:v>5492.14</c:v>
                </c:pt>
                <c:pt idx="1520">
                  <c:v>20640.830000000002</c:v>
                </c:pt>
                <c:pt idx="1521">
                  <c:v>14790.53</c:v>
                </c:pt>
                <c:pt idx="1522">
                  <c:v>424.82</c:v>
                </c:pt>
                <c:pt idx="1523">
                  <c:v>14923.16</c:v>
                </c:pt>
                <c:pt idx="1524">
                  <c:v>31185.98</c:v>
                </c:pt>
                <c:pt idx="1525">
                  <c:v>944.22</c:v>
                </c:pt>
                <c:pt idx="1526">
                  <c:v>18695.34</c:v>
                </c:pt>
                <c:pt idx="1527">
                  <c:v>5486.62</c:v>
                </c:pt>
                <c:pt idx="1528">
                  <c:v>4299.72</c:v>
                </c:pt>
                <c:pt idx="1529">
                  <c:v>8138.84</c:v>
                </c:pt>
                <c:pt idx="1530">
                  <c:v>6335.76</c:v>
                </c:pt>
                <c:pt idx="1531">
                  <c:v>6975.43</c:v>
                </c:pt>
                <c:pt idx="1532">
                  <c:v>34602.080000000002</c:v>
                </c:pt>
                <c:pt idx="1533">
                  <c:v>6225.66</c:v>
                </c:pt>
                <c:pt idx="1534">
                  <c:v>4556.0200000000004</c:v>
                </c:pt>
                <c:pt idx="1535">
                  <c:v>4340.84</c:v>
                </c:pt>
                <c:pt idx="1536">
                  <c:v>7097.34</c:v>
                </c:pt>
                <c:pt idx="1537">
                  <c:v>70504.08</c:v>
                </c:pt>
                <c:pt idx="1538">
                  <c:v>5352.04</c:v>
                </c:pt>
                <c:pt idx="1539">
                  <c:v>5661.84</c:v>
                </c:pt>
                <c:pt idx="1540">
                  <c:v>12853.75</c:v>
                </c:pt>
                <c:pt idx="1541">
                  <c:v>455.44</c:v>
                </c:pt>
                <c:pt idx="1542">
                  <c:v>2168.9699999999998</c:v>
                </c:pt>
                <c:pt idx="1543">
                  <c:v>1140.58</c:v>
                </c:pt>
                <c:pt idx="1544">
                  <c:v>1904.33</c:v>
                </c:pt>
                <c:pt idx="1545">
                  <c:v>4705.5</c:v>
                </c:pt>
                <c:pt idx="1546">
                  <c:v>3168.16</c:v>
                </c:pt>
                <c:pt idx="1547">
                  <c:v>1235.3399999999999</c:v>
                </c:pt>
                <c:pt idx="1548">
                  <c:v>13347.64</c:v>
                </c:pt>
                <c:pt idx="1549">
                  <c:v>9424.91</c:v>
                </c:pt>
                <c:pt idx="1550">
                  <c:v>5177.3999999999996</c:v>
                </c:pt>
                <c:pt idx="1551">
                  <c:v>14433.28</c:v>
                </c:pt>
                <c:pt idx="1552">
                  <c:v>59282.01</c:v>
                </c:pt>
                <c:pt idx="1553">
                  <c:v>76726.429999999993</c:v>
                </c:pt>
                <c:pt idx="1554">
                  <c:v>2830.39</c:v>
                </c:pt>
                <c:pt idx="1555">
                  <c:v>2717.35</c:v>
                </c:pt>
                <c:pt idx="1556">
                  <c:v>2872.6</c:v>
                </c:pt>
                <c:pt idx="1557">
                  <c:v>1748.16</c:v>
                </c:pt>
                <c:pt idx="1558">
                  <c:v>3322.51</c:v>
                </c:pt>
                <c:pt idx="1559">
                  <c:v>6118.76</c:v>
                </c:pt>
                <c:pt idx="1560">
                  <c:v>8676.07</c:v>
                </c:pt>
                <c:pt idx="1561">
                  <c:v>835.62</c:v>
                </c:pt>
                <c:pt idx="1562">
                  <c:v>2047.49</c:v>
                </c:pt>
                <c:pt idx="1563">
                  <c:v>1353.14</c:v>
                </c:pt>
                <c:pt idx="1564">
                  <c:v>2321.92</c:v>
                </c:pt>
                <c:pt idx="1565">
                  <c:v>5233.2700000000004</c:v>
                </c:pt>
                <c:pt idx="1566">
                  <c:v>6311.86</c:v>
                </c:pt>
                <c:pt idx="1567">
                  <c:v>26543.439999999999</c:v>
                </c:pt>
                <c:pt idx="1568">
                  <c:v>7922.49</c:v>
                </c:pt>
                <c:pt idx="1569">
                  <c:v>3711.27</c:v>
                </c:pt>
                <c:pt idx="1570">
                  <c:v>14124.41</c:v>
                </c:pt>
                <c:pt idx="1571">
                  <c:v>1950.74</c:v>
                </c:pt>
                <c:pt idx="1572">
                  <c:v>18288.61</c:v>
                </c:pt>
                <c:pt idx="1573">
                  <c:v>503.13</c:v>
                </c:pt>
                <c:pt idx="1574">
                  <c:v>1511.45</c:v>
                </c:pt>
                <c:pt idx="1575">
                  <c:v>2341.1799999999998</c:v>
                </c:pt>
                <c:pt idx="1576">
                  <c:v>1556.26</c:v>
                </c:pt>
                <c:pt idx="1577">
                  <c:v>3914.44</c:v>
                </c:pt>
                <c:pt idx="1578">
                  <c:v>1098.73</c:v>
                </c:pt>
                <c:pt idx="1579">
                  <c:v>11942.39</c:v>
                </c:pt>
                <c:pt idx="1580">
                  <c:v>5647.33</c:v>
                </c:pt>
                <c:pt idx="1581">
                  <c:v>6105.54</c:v>
                </c:pt>
                <c:pt idx="1582">
                  <c:v>3296.06</c:v>
                </c:pt>
                <c:pt idx="1583">
                  <c:v>2294.92</c:v>
                </c:pt>
                <c:pt idx="1584">
                  <c:v>727.61</c:v>
                </c:pt>
                <c:pt idx="1585">
                  <c:v>5154.1099999999997</c:v>
                </c:pt>
                <c:pt idx="1586">
                  <c:v>2491.7399999999998</c:v>
                </c:pt>
                <c:pt idx="1587">
                  <c:v>4307.3500000000004</c:v>
                </c:pt>
                <c:pt idx="1588">
                  <c:v>1061.22</c:v>
                </c:pt>
                <c:pt idx="1589">
                  <c:v>5394.82</c:v>
                </c:pt>
                <c:pt idx="1590">
                  <c:v>366.72</c:v>
                </c:pt>
                <c:pt idx="1591">
                  <c:v>14670.15</c:v>
                </c:pt>
                <c:pt idx="1592">
                  <c:v>839.64</c:v>
                </c:pt>
                <c:pt idx="1593">
                  <c:v>1897.01</c:v>
                </c:pt>
                <c:pt idx="1594">
                  <c:v>6182.28</c:v>
                </c:pt>
                <c:pt idx="1595">
                  <c:v>1848.7</c:v>
                </c:pt>
                <c:pt idx="1596">
                  <c:v>6242.86</c:v>
                </c:pt>
                <c:pt idx="1597">
                  <c:v>8046.14</c:v>
                </c:pt>
                <c:pt idx="1598">
                  <c:v>16522.560000000001</c:v>
                </c:pt>
                <c:pt idx="1599">
                  <c:v>562.14</c:v>
                </c:pt>
                <c:pt idx="1600">
                  <c:v>989.37</c:v>
                </c:pt>
                <c:pt idx="1601">
                  <c:v>3153.83</c:v>
                </c:pt>
                <c:pt idx="1602">
                  <c:v>809.43</c:v>
                </c:pt>
                <c:pt idx="1603">
                  <c:v>1035.44</c:v>
                </c:pt>
                <c:pt idx="1604">
                  <c:v>4437.1099999999997</c:v>
                </c:pt>
                <c:pt idx="1605">
                  <c:v>1685.65</c:v>
                </c:pt>
                <c:pt idx="1606">
                  <c:v>3801.45</c:v>
                </c:pt>
                <c:pt idx="1607">
                  <c:v>7245.96</c:v>
                </c:pt>
                <c:pt idx="1608">
                  <c:v>3731.46</c:v>
                </c:pt>
                <c:pt idx="1609">
                  <c:v>1389.48</c:v>
                </c:pt>
                <c:pt idx="1610">
                  <c:v>920.1</c:v>
                </c:pt>
                <c:pt idx="1611">
                  <c:v>4066.14</c:v>
                </c:pt>
                <c:pt idx="1612">
                  <c:v>2012.89</c:v>
                </c:pt>
                <c:pt idx="1613">
                  <c:v>88237.65</c:v>
                </c:pt>
                <c:pt idx="1614">
                  <c:v>1521.98</c:v>
                </c:pt>
                <c:pt idx="1615">
                  <c:v>8348.64</c:v>
                </c:pt>
                <c:pt idx="1616">
                  <c:v>572.29</c:v>
                </c:pt>
                <c:pt idx="1617">
                  <c:v>603.34</c:v>
                </c:pt>
                <c:pt idx="1618">
                  <c:v>5526.64</c:v>
                </c:pt>
                <c:pt idx="1619">
                  <c:v>4144.1499999999996</c:v>
                </c:pt>
                <c:pt idx="1620">
                  <c:v>37637.82</c:v>
                </c:pt>
                <c:pt idx="1621">
                  <c:v>6553.95</c:v>
                </c:pt>
                <c:pt idx="1622">
                  <c:v>21902.23</c:v>
                </c:pt>
                <c:pt idx="1623">
                  <c:v>5006.3900000000003</c:v>
                </c:pt>
                <c:pt idx="1624">
                  <c:v>2727.32</c:v>
                </c:pt>
                <c:pt idx="1625">
                  <c:v>3091.86</c:v>
                </c:pt>
                <c:pt idx="1626">
                  <c:v>2853.34</c:v>
                </c:pt>
                <c:pt idx="1627">
                  <c:v>5067.2299999999996</c:v>
                </c:pt>
                <c:pt idx="1628">
                  <c:v>21615.08</c:v>
                </c:pt>
                <c:pt idx="1629">
                  <c:v>1078.42</c:v>
                </c:pt>
                <c:pt idx="1630">
                  <c:v>2529.19</c:v>
                </c:pt>
                <c:pt idx="1631">
                  <c:v>8181.11</c:v>
                </c:pt>
                <c:pt idx="1632">
                  <c:v>6911.03</c:v>
                </c:pt>
                <c:pt idx="1633">
                  <c:v>4022.79</c:v>
                </c:pt>
                <c:pt idx="1634">
                  <c:v>4037.58</c:v>
                </c:pt>
                <c:pt idx="1635">
                  <c:v>14003.51</c:v>
                </c:pt>
                <c:pt idx="1636">
                  <c:v>6985.13</c:v>
                </c:pt>
                <c:pt idx="1637">
                  <c:v>2274.09</c:v>
                </c:pt>
                <c:pt idx="1638">
                  <c:v>1800.63</c:v>
                </c:pt>
                <c:pt idx="1639">
                  <c:v>4695.08</c:v>
                </c:pt>
                <c:pt idx="1640">
                  <c:v>7868.88</c:v>
                </c:pt>
                <c:pt idx="1641">
                  <c:v>7419.33</c:v>
                </c:pt>
                <c:pt idx="1642">
                  <c:v>2105.42</c:v>
                </c:pt>
                <c:pt idx="1643">
                  <c:v>5305.02</c:v>
                </c:pt>
                <c:pt idx="1644">
                  <c:v>4999.74</c:v>
                </c:pt>
                <c:pt idx="1645">
                  <c:v>-570.39</c:v>
                </c:pt>
                <c:pt idx="1646">
                  <c:v>14058.53</c:v>
                </c:pt>
                <c:pt idx="1647">
                  <c:v>1322.82</c:v>
                </c:pt>
                <c:pt idx="1648">
                  <c:v>1526.26</c:v>
                </c:pt>
                <c:pt idx="1649">
                  <c:v>48575.44</c:v>
                </c:pt>
                <c:pt idx="1650">
                  <c:v>2042.14</c:v>
                </c:pt>
                <c:pt idx="1651">
                  <c:v>983.71</c:v>
                </c:pt>
                <c:pt idx="1652">
                  <c:v>431.54</c:v>
                </c:pt>
                <c:pt idx="1653">
                  <c:v>22614.21</c:v>
                </c:pt>
                <c:pt idx="1654">
                  <c:v>5007.6400000000003</c:v>
                </c:pt>
                <c:pt idx="1655">
                  <c:v>4897.82</c:v>
                </c:pt>
                <c:pt idx="1656">
                  <c:v>5734.23</c:v>
                </c:pt>
                <c:pt idx="1657">
                  <c:v>5255.93</c:v>
                </c:pt>
                <c:pt idx="1658">
                  <c:v>4961.8500000000004</c:v>
                </c:pt>
                <c:pt idx="1659">
                  <c:v>5595.76</c:v>
                </c:pt>
                <c:pt idx="1660">
                  <c:v>1024.7</c:v>
                </c:pt>
                <c:pt idx="1661">
                  <c:v>2376.5300000000002</c:v>
                </c:pt>
                <c:pt idx="1662">
                  <c:v>8800.23</c:v>
                </c:pt>
                <c:pt idx="1663">
                  <c:v>12146.71</c:v>
                </c:pt>
                <c:pt idx="1664">
                  <c:v>4967.42</c:v>
                </c:pt>
                <c:pt idx="1665">
                  <c:v>4074</c:v>
                </c:pt>
                <c:pt idx="1666">
                  <c:v>5259.81</c:v>
                </c:pt>
                <c:pt idx="1667">
                  <c:v>3697.75</c:v>
                </c:pt>
                <c:pt idx="1668">
                  <c:v>1051.67</c:v>
                </c:pt>
                <c:pt idx="1669">
                  <c:v>795.5</c:v>
                </c:pt>
                <c:pt idx="1670">
                  <c:v>30544.69</c:v>
                </c:pt>
                <c:pt idx="1671">
                  <c:v>7160.9</c:v>
                </c:pt>
                <c:pt idx="1672">
                  <c:v>23268.03</c:v>
                </c:pt>
                <c:pt idx="1673">
                  <c:v>1009.52</c:v>
                </c:pt>
                <c:pt idx="1674">
                  <c:v>2790.1</c:v>
                </c:pt>
                <c:pt idx="1675">
                  <c:v>12564.11</c:v>
                </c:pt>
                <c:pt idx="1676">
                  <c:v>1553.09</c:v>
                </c:pt>
                <c:pt idx="1677">
                  <c:v>1515.22</c:v>
                </c:pt>
                <c:pt idx="1678">
                  <c:v>1418.73</c:v>
                </c:pt>
                <c:pt idx="1679">
                  <c:v>11094.68</c:v>
                </c:pt>
                <c:pt idx="1680">
                  <c:v>3580.88</c:v>
                </c:pt>
                <c:pt idx="1681">
                  <c:v>5538.22</c:v>
                </c:pt>
                <c:pt idx="1682">
                  <c:v>785.64</c:v>
                </c:pt>
                <c:pt idx="1683">
                  <c:v>26472.51</c:v>
                </c:pt>
                <c:pt idx="1684">
                  <c:v>560.02</c:v>
                </c:pt>
                <c:pt idx="1685">
                  <c:v>6085.39</c:v>
                </c:pt>
                <c:pt idx="1686">
                  <c:v>4410.21</c:v>
                </c:pt>
                <c:pt idx="1687">
                  <c:v>6920.72</c:v>
                </c:pt>
                <c:pt idx="1688">
                  <c:v>6880.76</c:v>
                </c:pt>
                <c:pt idx="1689">
                  <c:v>6209.38</c:v>
                </c:pt>
                <c:pt idx="1690">
                  <c:v>4321.2</c:v>
                </c:pt>
                <c:pt idx="1691">
                  <c:v>8642.26</c:v>
                </c:pt>
                <c:pt idx="1692">
                  <c:v>8540.35</c:v>
                </c:pt>
                <c:pt idx="1693">
                  <c:v>9730.76</c:v>
                </c:pt>
                <c:pt idx="1694">
                  <c:v>1443.92</c:v>
                </c:pt>
                <c:pt idx="1695">
                  <c:v>1224.25</c:v>
                </c:pt>
                <c:pt idx="1696">
                  <c:v>4682.4799999999996</c:v>
                </c:pt>
                <c:pt idx="1697">
                  <c:v>2639.87</c:v>
                </c:pt>
                <c:pt idx="1698">
                  <c:v>6955</c:v>
                </c:pt>
                <c:pt idx="1699">
                  <c:v>4227.8900000000003</c:v>
                </c:pt>
                <c:pt idx="1700">
                  <c:v>1202.02</c:v>
                </c:pt>
                <c:pt idx="1701">
                  <c:v>835.2</c:v>
                </c:pt>
                <c:pt idx="1702">
                  <c:v>1186.0899999999999</c:v>
                </c:pt>
                <c:pt idx="1703">
                  <c:v>12536.6</c:v>
                </c:pt>
                <c:pt idx="1704">
                  <c:v>13072.13</c:v>
                </c:pt>
                <c:pt idx="1705">
                  <c:v>-3610.55</c:v>
                </c:pt>
                <c:pt idx="1706">
                  <c:v>7512.18</c:v>
                </c:pt>
                <c:pt idx="1707">
                  <c:v>2172.21</c:v>
                </c:pt>
                <c:pt idx="1708">
                  <c:v>1731.51</c:v>
                </c:pt>
                <c:pt idx="1709">
                  <c:v>10139.24</c:v>
                </c:pt>
                <c:pt idx="1710">
                  <c:v>1969.16</c:v>
                </c:pt>
                <c:pt idx="1711">
                  <c:v>-520.54999999999995</c:v>
                </c:pt>
                <c:pt idx="1712">
                  <c:v>-6415.98</c:v>
                </c:pt>
                <c:pt idx="1713">
                  <c:v>260.89</c:v>
                </c:pt>
                <c:pt idx="1714">
                  <c:v>39834.14</c:v>
                </c:pt>
                <c:pt idx="1715">
                  <c:v>2573.75</c:v>
                </c:pt>
                <c:pt idx="1716">
                  <c:v>2502.36</c:v>
                </c:pt>
                <c:pt idx="1717">
                  <c:v>6999.76</c:v>
                </c:pt>
                <c:pt idx="1718">
                  <c:v>4384.34</c:v>
                </c:pt>
                <c:pt idx="1719">
                  <c:v>21470.84</c:v>
                </c:pt>
                <c:pt idx="1720">
                  <c:v>3300.93</c:v>
                </c:pt>
                <c:pt idx="1721">
                  <c:v>7344.78</c:v>
                </c:pt>
                <c:pt idx="1722">
                  <c:v>34485.279999999999</c:v>
                </c:pt>
                <c:pt idx="1723">
                  <c:v>9784.43</c:v>
                </c:pt>
                <c:pt idx="1724">
                  <c:v>20586.580000000002</c:v>
                </c:pt>
                <c:pt idx="1725">
                  <c:v>654.92999999999995</c:v>
                </c:pt>
                <c:pt idx="1726">
                  <c:v>8680.1</c:v>
                </c:pt>
                <c:pt idx="1727">
                  <c:v>9072.91</c:v>
                </c:pt>
                <c:pt idx="1728">
                  <c:v>1760.06</c:v>
                </c:pt>
                <c:pt idx="1729">
                  <c:v>3680.51</c:v>
                </c:pt>
                <c:pt idx="1730">
                  <c:v>6793.14</c:v>
                </c:pt>
                <c:pt idx="1731">
                  <c:v>1522.6</c:v>
                </c:pt>
                <c:pt idx="1732">
                  <c:v>5865.86</c:v>
                </c:pt>
                <c:pt idx="1733">
                  <c:v>3893.29</c:v>
                </c:pt>
                <c:pt idx="1734">
                  <c:v>20602.29</c:v>
                </c:pt>
                <c:pt idx="1735">
                  <c:v>31621.72</c:v>
                </c:pt>
                <c:pt idx="1736">
                  <c:v>7009.69</c:v>
                </c:pt>
                <c:pt idx="1737">
                  <c:v>7918.45</c:v>
                </c:pt>
                <c:pt idx="1738">
                  <c:v>-13409.63</c:v>
                </c:pt>
                <c:pt idx="1739">
                  <c:v>334.94</c:v>
                </c:pt>
                <c:pt idx="1740">
                  <c:v>19477.009999999998</c:v>
                </c:pt>
                <c:pt idx="1741">
                  <c:v>6941.71</c:v>
                </c:pt>
                <c:pt idx="1742">
                  <c:v>5622.37</c:v>
                </c:pt>
                <c:pt idx="1743">
                  <c:v>1024.93</c:v>
                </c:pt>
                <c:pt idx="1744">
                  <c:v>13511.77</c:v>
                </c:pt>
                <c:pt idx="1745">
                  <c:v>1457.67</c:v>
                </c:pt>
                <c:pt idx="1746">
                  <c:v>8062.24</c:v>
                </c:pt>
                <c:pt idx="1747">
                  <c:v>4937.18</c:v>
                </c:pt>
                <c:pt idx="1748">
                  <c:v>1235</c:v>
                </c:pt>
                <c:pt idx="1749">
                  <c:v>1227.07</c:v>
                </c:pt>
                <c:pt idx="1750">
                  <c:v>4595.51</c:v>
                </c:pt>
                <c:pt idx="1751">
                  <c:v>3459.54</c:v>
                </c:pt>
                <c:pt idx="1752">
                  <c:v>3923.9</c:v>
                </c:pt>
                <c:pt idx="1753">
                  <c:v>1816</c:v>
                </c:pt>
                <c:pt idx="1754">
                  <c:v>1879.08</c:v>
                </c:pt>
                <c:pt idx="1755">
                  <c:v>5382.26</c:v>
                </c:pt>
                <c:pt idx="1756">
                  <c:v>30651.65</c:v>
                </c:pt>
                <c:pt idx="1757">
                  <c:v>-456.29</c:v>
                </c:pt>
                <c:pt idx="1758">
                  <c:v>5365.56</c:v>
                </c:pt>
                <c:pt idx="1759">
                  <c:v>42041.5</c:v>
                </c:pt>
                <c:pt idx="1760">
                  <c:v>27227.08</c:v>
                </c:pt>
                <c:pt idx="1761">
                  <c:v>21176.19</c:v>
                </c:pt>
                <c:pt idx="1762">
                  <c:v>6994.61</c:v>
                </c:pt>
                <c:pt idx="1763">
                  <c:v>38980.65</c:v>
                </c:pt>
                <c:pt idx="1764">
                  <c:v>2309.41</c:v>
                </c:pt>
                <c:pt idx="1765">
                  <c:v>3740.63</c:v>
                </c:pt>
                <c:pt idx="1766">
                  <c:v>7108.83</c:v>
                </c:pt>
                <c:pt idx="1767">
                  <c:v>5277.62</c:v>
                </c:pt>
                <c:pt idx="1768">
                  <c:v>4293.75</c:v>
                </c:pt>
                <c:pt idx="1769">
                  <c:v>5212.43</c:v>
                </c:pt>
                <c:pt idx="1770">
                  <c:v>1922.14</c:v>
                </c:pt>
                <c:pt idx="1771">
                  <c:v>7148.87</c:v>
                </c:pt>
                <c:pt idx="1772">
                  <c:v>5502.13</c:v>
                </c:pt>
                <c:pt idx="1773">
                  <c:v>14213.53</c:v>
                </c:pt>
                <c:pt idx="1774">
                  <c:v>5083.16</c:v>
                </c:pt>
                <c:pt idx="1775">
                  <c:v>10521.34</c:v>
                </c:pt>
                <c:pt idx="1776">
                  <c:v>933.59</c:v>
                </c:pt>
                <c:pt idx="1777">
                  <c:v>26472.95</c:v>
                </c:pt>
                <c:pt idx="1778">
                  <c:v>19513.48</c:v>
                </c:pt>
                <c:pt idx="1779">
                  <c:v>15119.33</c:v>
                </c:pt>
                <c:pt idx="1780">
                  <c:v>2410.7399999999998</c:v>
                </c:pt>
                <c:pt idx="1781">
                  <c:v>18508.45</c:v>
                </c:pt>
                <c:pt idx="1782">
                  <c:v>10855.27</c:v>
                </c:pt>
                <c:pt idx="1783">
                  <c:v>20772.919999999998</c:v>
                </c:pt>
                <c:pt idx="1784">
                  <c:v>9062.4500000000007</c:v>
                </c:pt>
                <c:pt idx="1785">
                  <c:v>1919.14</c:v>
                </c:pt>
                <c:pt idx="1786">
                  <c:v>20248.88</c:v>
                </c:pt>
                <c:pt idx="1787">
                  <c:v>8809.24</c:v>
                </c:pt>
                <c:pt idx="1788">
                  <c:v>2664.83</c:v>
                </c:pt>
                <c:pt idx="1789">
                  <c:v>3784.61</c:v>
                </c:pt>
                <c:pt idx="1790">
                  <c:v>18992.830000000002</c:v>
                </c:pt>
                <c:pt idx="1791">
                  <c:v>2552.5100000000002</c:v>
                </c:pt>
                <c:pt idx="1792">
                  <c:v>8005.6</c:v>
                </c:pt>
                <c:pt idx="1793">
                  <c:v>12445.49</c:v>
                </c:pt>
                <c:pt idx="1794">
                  <c:v>7480.52</c:v>
                </c:pt>
                <c:pt idx="1795">
                  <c:v>3603.31</c:v>
                </c:pt>
                <c:pt idx="1796">
                  <c:v>6947.48</c:v>
                </c:pt>
                <c:pt idx="1797">
                  <c:v>35402.86</c:v>
                </c:pt>
                <c:pt idx="1798">
                  <c:v>10011.5</c:v>
                </c:pt>
                <c:pt idx="1799">
                  <c:v>13820.23</c:v>
                </c:pt>
                <c:pt idx="1800">
                  <c:v>6302.39</c:v>
                </c:pt>
                <c:pt idx="1801">
                  <c:v>2489.1799999999998</c:v>
                </c:pt>
                <c:pt idx="1802">
                  <c:v>3131.03</c:v>
                </c:pt>
                <c:pt idx="1803">
                  <c:v>-10073.39</c:v>
                </c:pt>
                <c:pt idx="1804">
                  <c:v>11019.32</c:v>
                </c:pt>
                <c:pt idx="1805">
                  <c:v>23286.799999999999</c:v>
                </c:pt>
                <c:pt idx="1806">
                  <c:v>5371.05</c:v>
                </c:pt>
                <c:pt idx="1807">
                  <c:v>3278.89</c:v>
                </c:pt>
                <c:pt idx="1808">
                  <c:v>27749.57</c:v>
                </c:pt>
                <c:pt idx="1809">
                  <c:v>5273.22</c:v>
                </c:pt>
                <c:pt idx="1810">
                  <c:v>9868.27</c:v>
                </c:pt>
                <c:pt idx="1811">
                  <c:v>9653.42</c:v>
                </c:pt>
                <c:pt idx="1812">
                  <c:v>10793.97</c:v>
                </c:pt>
                <c:pt idx="1813">
                  <c:v>15057.58</c:v>
                </c:pt>
                <c:pt idx="1814">
                  <c:v>1774.18</c:v>
                </c:pt>
                <c:pt idx="1815">
                  <c:v>1888.93</c:v>
                </c:pt>
                <c:pt idx="1816">
                  <c:v>1505.49</c:v>
                </c:pt>
                <c:pt idx="1817">
                  <c:v>33539.19</c:v>
                </c:pt>
                <c:pt idx="1818">
                  <c:v>12179.51</c:v>
                </c:pt>
                <c:pt idx="1819">
                  <c:v>3744.27</c:v>
                </c:pt>
                <c:pt idx="1820">
                  <c:v>2725.96</c:v>
                </c:pt>
                <c:pt idx="1821">
                  <c:v>15621.9</c:v>
                </c:pt>
                <c:pt idx="1822">
                  <c:v>68172.960000000006</c:v>
                </c:pt>
                <c:pt idx="1823">
                  <c:v>76862.63</c:v>
                </c:pt>
                <c:pt idx="1824">
                  <c:v>19115.400000000001</c:v>
                </c:pt>
                <c:pt idx="1825">
                  <c:v>8516.59</c:v>
                </c:pt>
                <c:pt idx="1826">
                  <c:v>14789.08</c:v>
                </c:pt>
                <c:pt idx="1827">
                  <c:v>7221.34</c:v>
                </c:pt>
                <c:pt idx="1828">
                  <c:v>36054.85</c:v>
                </c:pt>
                <c:pt idx="1829">
                  <c:v>515.54</c:v>
                </c:pt>
                <c:pt idx="1830">
                  <c:v>40217.17</c:v>
                </c:pt>
                <c:pt idx="1831">
                  <c:v>5488.65</c:v>
                </c:pt>
                <c:pt idx="1832">
                  <c:v>6905.23</c:v>
                </c:pt>
                <c:pt idx="1833">
                  <c:v>3938.3</c:v>
                </c:pt>
                <c:pt idx="1834">
                  <c:v>8835.11</c:v>
                </c:pt>
                <c:pt idx="1835">
                  <c:v>10062.58</c:v>
                </c:pt>
                <c:pt idx="1836">
                  <c:v>28284.82</c:v>
                </c:pt>
                <c:pt idx="1837">
                  <c:v>13393.27</c:v>
                </c:pt>
                <c:pt idx="1838">
                  <c:v>111122.93</c:v>
                </c:pt>
                <c:pt idx="1839">
                  <c:v>3994.99</c:v>
                </c:pt>
                <c:pt idx="1840">
                  <c:v>5503.07</c:v>
                </c:pt>
                <c:pt idx="1841">
                  <c:v>9948.57</c:v>
                </c:pt>
                <c:pt idx="1842">
                  <c:v>12845.37</c:v>
                </c:pt>
                <c:pt idx="1843">
                  <c:v>4096.95</c:v>
                </c:pt>
                <c:pt idx="1844">
                  <c:v>15130.96</c:v>
                </c:pt>
                <c:pt idx="1845">
                  <c:v>31877.49</c:v>
                </c:pt>
                <c:pt idx="1846">
                  <c:v>1947.14</c:v>
                </c:pt>
                <c:pt idx="1847">
                  <c:v>36795.910000000003</c:v>
                </c:pt>
                <c:pt idx="1848">
                  <c:v>11197.83</c:v>
                </c:pt>
                <c:pt idx="1849">
                  <c:v>41325.21</c:v>
                </c:pt>
                <c:pt idx="1850">
                  <c:v>11036.98</c:v>
                </c:pt>
                <c:pt idx="1851">
                  <c:v>10168.290000000001</c:v>
                </c:pt>
                <c:pt idx="1852">
                  <c:v>21992.080000000002</c:v>
                </c:pt>
                <c:pt idx="1853">
                  <c:v>39611.339999999997</c:v>
                </c:pt>
                <c:pt idx="1854">
                  <c:v>6407.34</c:v>
                </c:pt>
                <c:pt idx="1855">
                  <c:v>13374.22</c:v>
                </c:pt>
                <c:pt idx="1856">
                  <c:v>40182.29</c:v>
                </c:pt>
                <c:pt idx="1857">
                  <c:v>2315.9499999999998</c:v>
                </c:pt>
                <c:pt idx="1858">
                  <c:v>11813.3</c:v>
                </c:pt>
                <c:pt idx="1859">
                  <c:v>13045.62</c:v>
                </c:pt>
                <c:pt idx="1860">
                  <c:v>5795.86</c:v>
                </c:pt>
                <c:pt idx="1861">
                  <c:v>8172.8</c:v>
                </c:pt>
                <c:pt idx="1862">
                  <c:v>22569.99</c:v>
                </c:pt>
                <c:pt idx="1863">
                  <c:v>26906.68</c:v>
                </c:pt>
                <c:pt idx="1864">
                  <c:v>9366.93</c:v>
                </c:pt>
                <c:pt idx="1865">
                  <c:v>1608.7</c:v>
                </c:pt>
                <c:pt idx="1866">
                  <c:v>28443</c:v>
                </c:pt>
                <c:pt idx="1867">
                  <c:v>12112.33</c:v>
                </c:pt>
                <c:pt idx="1868">
                  <c:v>95273.48</c:v>
                </c:pt>
                <c:pt idx="1869">
                  <c:v>5450.48</c:v>
                </c:pt>
                <c:pt idx="1870">
                  <c:v>4008.85</c:v>
                </c:pt>
                <c:pt idx="1871">
                  <c:v>37099.18</c:v>
                </c:pt>
                <c:pt idx="1872">
                  <c:v>8272.42</c:v>
                </c:pt>
                <c:pt idx="1873">
                  <c:v>6999.09</c:v>
                </c:pt>
                <c:pt idx="1874">
                  <c:v>26824.87</c:v>
                </c:pt>
                <c:pt idx="1875">
                  <c:v>16245.58</c:v>
                </c:pt>
                <c:pt idx="1876">
                  <c:v>17771.14</c:v>
                </c:pt>
                <c:pt idx="1877">
                  <c:v>3919.75</c:v>
                </c:pt>
                <c:pt idx="1878">
                  <c:v>17398.939999999999</c:v>
                </c:pt>
                <c:pt idx="1879">
                  <c:v>4125.26</c:v>
                </c:pt>
                <c:pt idx="1880">
                  <c:v>2305.27</c:v>
                </c:pt>
                <c:pt idx="1881">
                  <c:v>4600.24</c:v>
                </c:pt>
                <c:pt idx="1882">
                  <c:v>1058.1300000000001</c:v>
                </c:pt>
                <c:pt idx="1883">
                  <c:v>57300.81</c:v>
                </c:pt>
                <c:pt idx="1884">
                  <c:v>10578.74</c:v>
                </c:pt>
                <c:pt idx="1885">
                  <c:v>14942.93</c:v>
                </c:pt>
                <c:pt idx="1886">
                  <c:v>6914.44</c:v>
                </c:pt>
                <c:pt idx="1887">
                  <c:v>7784.04</c:v>
                </c:pt>
                <c:pt idx="1888">
                  <c:v>40852.339999999997</c:v>
                </c:pt>
                <c:pt idx="1889">
                  <c:v>18064.53</c:v>
                </c:pt>
                <c:pt idx="1890">
                  <c:v>3385.43</c:v>
                </c:pt>
                <c:pt idx="1891">
                  <c:v>8139.05</c:v>
                </c:pt>
                <c:pt idx="1892">
                  <c:v>60659.74</c:v>
                </c:pt>
                <c:pt idx="1893">
                  <c:v>9439.73</c:v>
                </c:pt>
                <c:pt idx="1894">
                  <c:v>15745.58</c:v>
                </c:pt>
                <c:pt idx="1895">
                  <c:v>8004.45</c:v>
                </c:pt>
                <c:pt idx="1896">
                  <c:v>22293.02</c:v>
                </c:pt>
                <c:pt idx="1897">
                  <c:v>3936.13</c:v>
                </c:pt>
                <c:pt idx="1898">
                  <c:v>12526.66</c:v>
                </c:pt>
                <c:pt idx="1899">
                  <c:v>9114.25</c:v>
                </c:pt>
                <c:pt idx="1900">
                  <c:v>2011.36</c:v>
                </c:pt>
                <c:pt idx="1901">
                  <c:v>2599</c:v>
                </c:pt>
                <c:pt idx="1902">
                  <c:v>2824.16</c:v>
                </c:pt>
                <c:pt idx="1903">
                  <c:v>7866.6</c:v>
                </c:pt>
                <c:pt idx="1904">
                  <c:v>2987.56</c:v>
                </c:pt>
                <c:pt idx="1905">
                  <c:v>13508.93</c:v>
                </c:pt>
                <c:pt idx="1906">
                  <c:v>17128.580000000002</c:v>
                </c:pt>
                <c:pt idx="1907">
                  <c:v>1282.6099999999999</c:v>
                </c:pt>
                <c:pt idx="1908">
                  <c:v>24289.73</c:v>
                </c:pt>
                <c:pt idx="1909">
                  <c:v>12375.05</c:v>
                </c:pt>
                <c:pt idx="1910">
                  <c:v>11214.67</c:v>
                </c:pt>
                <c:pt idx="1911">
                  <c:v>19521.37</c:v>
                </c:pt>
                <c:pt idx="1912">
                  <c:v>14637.22</c:v>
                </c:pt>
                <c:pt idx="1913">
                  <c:v>8506.33</c:v>
                </c:pt>
                <c:pt idx="1914">
                  <c:v>3188.01</c:v>
                </c:pt>
                <c:pt idx="1915">
                  <c:v>5377.88</c:v>
                </c:pt>
                <c:pt idx="1916">
                  <c:v>2260.4499999999998</c:v>
                </c:pt>
                <c:pt idx="1917">
                  <c:v>981.26</c:v>
                </c:pt>
                <c:pt idx="1918">
                  <c:v>14417.89</c:v>
                </c:pt>
                <c:pt idx="1919">
                  <c:v>6973.38</c:v>
                </c:pt>
                <c:pt idx="1920">
                  <c:v>12172.64</c:v>
                </c:pt>
                <c:pt idx="1921">
                  <c:v>14401.72</c:v>
                </c:pt>
                <c:pt idx="1922">
                  <c:v>969.48</c:v>
                </c:pt>
                <c:pt idx="1923">
                  <c:v>7307.43</c:v>
                </c:pt>
                <c:pt idx="1924">
                  <c:v>3151.37</c:v>
                </c:pt>
                <c:pt idx="1925">
                  <c:v>2366.5500000000002</c:v>
                </c:pt>
                <c:pt idx="1926">
                  <c:v>11967.94</c:v>
                </c:pt>
                <c:pt idx="1927">
                  <c:v>6382.48</c:v>
                </c:pt>
                <c:pt idx="1928">
                  <c:v>6933.79</c:v>
                </c:pt>
                <c:pt idx="1929">
                  <c:v>-3878.47</c:v>
                </c:pt>
                <c:pt idx="1930">
                  <c:v>21549.47</c:v>
                </c:pt>
                <c:pt idx="1931">
                  <c:v>1840.96</c:v>
                </c:pt>
                <c:pt idx="1932">
                  <c:v>1774.53</c:v>
                </c:pt>
                <c:pt idx="1933">
                  <c:v>16523.650000000001</c:v>
                </c:pt>
                <c:pt idx="1934">
                  <c:v>5225.8100000000004</c:v>
                </c:pt>
                <c:pt idx="1935">
                  <c:v>1007.36</c:v>
                </c:pt>
                <c:pt idx="1936">
                  <c:v>24173.75</c:v>
                </c:pt>
                <c:pt idx="1937">
                  <c:v>43583.91</c:v>
                </c:pt>
                <c:pt idx="1938">
                  <c:v>2641.27</c:v>
                </c:pt>
                <c:pt idx="1939">
                  <c:v>2243.69</c:v>
                </c:pt>
                <c:pt idx="1940">
                  <c:v>-4428.76</c:v>
                </c:pt>
                <c:pt idx="1941">
                  <c:v>1020.59</c:v>
                </c:pt>
                <c:pt idx="1942">
                  <c:v>8994.16</c:v>
                </c:pt>
                <c:pt idx="1943">
                  <c:v>527.95000000000005</c:v>
                </c:pt>
                <c:pt idx="1944">
                  <c:v>10378.620000000001</c:v>
                </c:pt>
                <c:pt idx="1945">
                  <c:v>13678.46</c:v>
                </c:pt>
                <c:pt idx="1946">
                  <c:v>12949.72</c:v>
                </c:pt>
                <c:pt idx="1947">
                  <c:v>523.57000000000005</c:v>
                </c:pt>
                <c:pt idx="1948">
                  <c:v>3897.24</c:v>
                </c:pt>
                <c:pt idx="1949">
                  <c:v>21615.71</c:v>
                </c:pt>
                <c:pt idx="1950">
                  <c:v>12934.85</c:v>
                </c:pt>
                <c:pt idx="1951">
                  <c:v>6987.69</c:v>
                </c:pt>
                <c:pt idx="1952">
                  <c:v>818.43</c:v>
                </c:pt>
                <c:pt idx="1953">
                  <c:v>14627.83</c:v>
                </c:pt>
                <c:pt idx="1954">
                  <c:v>2394.11</c:v>
                </c:pt>
                <c:pt idx="1955">
                  <c:v>13788.7</c:v>
                </c:pt>
                <c:pt idx="1956">
                  <c:v>33930.01</c:v>
                </c:pt>
                <c:pt idx="1957">
                  <c:v>8870.5</c:v>
                </c:pt>
                <c:pt idx="1958">
                  <c:v>21588.21</c:v>
                </c:pt>
                <c:pt idx="1959">
                  <c:v>6382.84</c:v>
                </c:pt>
                <c:pt idx="1960">
                  <c:v>4539.17</c:v>
                </c:pt>
                <c:pt idx="1961">
                  <c:v>37179.25</c:v>
                </c:pt>
                <c:pt idx="1962">
                  <c:v>13470.43</c:v>
                </c:pt>
                <c:pt idx="1963">
                  <c:v>2123.2600000000002</c:v>
                </c:pt>
                <c:pt idx="1964">
                  <c:v>2842.4</c:v>
                </c:pt>
                <c:pt idx="1965">
                  <c:v>9693.42</c:v>
                </c:pt>
                <c:pt idx="1966">
                  <c:v>3466.11</c:v>
                </c:pt>
                <c:pt idx="1967">
                  <c:v>6667.65</c:v>
                </c:pt>
                <c:pt idx="1968">
                  <c:v>4948.7299999999996</c:v>
                </c:pt>
                <c:pt idx="1969">
                  <c:v>9163.57</c:v>
                </c:pt>
                <c:pt idx="1970">
                  <c:v>230.09</c:v>
                </c:pt>
                <c:pt idx="1971">
                  <c:v>5334.6</c:v>
                </c:pt>
                <c:pt idx="1972">
                  <c:v>674.55</c:v>
                </c:pt>
                <c:pt idx="1973">
                  <c:v>4926.3999999999996</c:v>
                </c:pt>
                <c:pt idx="1974">
                  <c:v>6030.56</c:v>
                </c:pt>
                <c:pt idx="1975">
                  <c:v>767.04</c:v>
                </c:pt>
                <c:pt idx="1976">
                  <c:v>4554.33</c:v>
                </c:pt>
                <c:pt idx="1977">
                  <c:v>472.22</c:v>
                </c:pt>
                <c:pt idx="1978">
                  <c:v>2161.9499999999998</c:v>
                </c:pt>
                <c:pt idx="1979">
                  <c:v>1855.45</c:v>
                </c:pt>
                <c:pt idx="1980">
                  <c:v>4134.58</c:v>
                </c:pt>
                <c:pt idx="1981">
                  <c:v>20899.5</c:v>
                </c:pt>
                <c:pt idx="1982">
                  <c:v>31797.78</c:v>
                </c:pt>
                <c:pt idx="1983">
                  <c:v>9237.6200000000008</c:v>
                </c:pt>
                <c:pt idx="1984">
                  <c:v>25322.79</c:v>
                </c:pt>
                <c:pt idx="1985">
                  <c:v>32855.54</c:v>
                </c:pt>
                <c:pt idx="1986">
                  <c:v>408.2</c:v>
                </c:pt>
                <c:pt idx="1987">
                  <c:v>11149.55</c:v>
                </c:pt>
                <c:pt idx="1988">
                  <c:v>5331.75</c:v>
                </c:pt>
                <c:pt idx="1989">
                  <c:v>983.33</c:v>
                </c:pt>
                <c:pt idx="1990">
                  <c:v>4963.84</c:v>
                </c:pt>
                <c:pt idx="1991">
                  <c:v>5279.32</c:v>
                </c:pt>
                <c:pt idx="1992">
                  <c:v>9710.91</c:v>
                </c:pt>
                <c:pt idx="1993">
                  <c:v>627.98</c:v>
                </c:pt>
                <c:pt idx="1994">
                  <c:v>6075.7</c:v>
                </c:pt>
                <c:pt idx="1995">
                  <c:v>6374.13</c:v>
                </c:pt>
                <c:pt idx="1996">
                  <c:v>8873.74</c:v>
                </c:pt>
                <c:pt idx="1997">
                  <c:v>1679.38</c:v>
                </c:pt>
                <c:pt idx="1998">
                  <c:v>5999.67</c:v>
                </c:pt>
                <c:pt idx="1999">
                  <c:v>613.55999999999995</c:v>
                </c:pt>
                <c:pt idx="2000">
                  <c:v>11099.6</c:v>
                </c:pt>
                <c:pt idx="2001">
                  <c:v>7900.67</c:v>
                </c:pt>
                <c:pt idx="2002">
                  <c:v>1065.56</c:v>
                </c:pt>
                <c:pt idx="2003">
                  <c:v>1099.42</c:v>
                </c:pt>
                <c:pt idx="2004">
                  <c:v>9293.89</c:v>
                </c:pt>
                <c:pt idx="2005">
                  <c:v>5612.34</c:v>
                </c:pt>
                <c:pt idx="2006">
                  <c:v>14047.78</c:v>
                </c:pt>
                <c:pt idx="2007">
                  <c:v>1018.13</c:v>
                </c:pt>
                <c:pt idx="2008">
                  <c:v>489.72</c:v>
                </c:pt>
                <c:pt idx="2009">
                  <c:v>1559.64</c:v>
                </c:pt>
                <c:pt idx="2010">
                  <c:v>-17154.59</c:v>
                </c:pt>
                <c:pt idx="2011">
                  <c:v>2991.27</c:v>
                </c:pt>
                <c:pt idx="2012">
                  <c:v>260.24</c:v>
                </c:pt>
                <c:pt idx="2013">
                  <c:v>6324.79</c:v>
                </c:pt>
                <c:pt idx="2014">
                  <c:v>7510.19</c:v>
                </c:pt>
                <c:pt idx="2015">
                  <c:v>70451.88</c:v>
                </c:pt>
                <c:pt idx="2016">
                  <c:v>1824.99</c:v>
                </c:pt>
                <c:pt idx="2017">
                  <c:v>5869.33</c:v>
                </c:pt>
                <c:pt idx="2018">
                  <c:v>3487.87</c:v>
                </c:pt>
                <c:pt idx="2019">
                  <c:v>3472.99</c:v>
                </c:pt>
                <c:pt idx="2020">
                  <c:v>30183.15</c:v>
                </c:pt>
                <c:pt idx="2021">
                  <c:v>2098.7600000000002</c:v>
                </c:pt>
                <c:pt idx="2022">
                  <c:v>399.74</c:v>
                </c:pt>
                <c:pt idx="2023">
                  <c:v>1213.67</c:v>
                </c:pt>
                <c:pt idx="2024">
                  <c:v>-392.95</c:v>
                </c:pt>
                <c:pt idx="2025">
                  <c:v>1731.51</c:v>
                </c:pt>
                <c:pt idx="2026">
                  <c:v>4293.63</c:v>
                </c:pt>
                <c:pt idx="2027">
                  <c:v>663.28</c:v>
                </c:pt>
                <c:pt idx="2028">
                  <c:v>10442.59</c:v>
                </c:pt>
                <c:pt idx="2029">
                  <c:v>3423.95</c:v>
                </c:pt>
                <c:pt idx="2030">
                  <c:v>3869.88</c:v>
                </c:pt>
                <c:pt idx="2031">
                  <c:v>754.5</c:v>
                </c:pt>
                <c:pt idx="2032">
                  <c:v>11709.77</c:v>
                </c:pt>
                <c:pt idx="2033">
                  <c:v>13047.24</c:v>
                </c:pt>
                <c:pt idx="2034">
                  <c:v>13432.56</c:v>
                </c:pt>
                <c:pt idx="2035">
                  <c:v>6265.48</c:v>
                </c:pt>
                <c:pt idx="2036">
                  <c:v>8017.1</c:v>
                </c:pt>
                <c:pt idx="2037">
                  <c:v>9702.7199999999993</c:v>
                </c:pt>
                <c:pt idx="2038">
                  <c:v>3751.26</c:v>
                </c:pt>
                <c:pt idx="2039">
                  <c:v>3189.31</c:v>
                </c:pt>
                <c:pt idx="2040">
                  <c:v>2102.1</c:v>
                </c:pt>
                <c:pt idx="2041">
                  <c:v>3696.48</c:v>
                </c:pt>
                <c:pt idx="2042">
                  <c:v>15174.27</c:v>
                </c:pt>
                <c:pt idx="2043">
                  <c:v>5177.07</c:v>
                </c:pt>
                <c:pt idx="2044">
                  <c:v>-1851.83</c:v>
                </c:pt>
                <c:pt idx="2045">
                  <c:v>1880.43</c:v>
                </c:pt>
                <c:pt idx="2046">
                  <c:v>17032.43</c:v>
                </c:pt>
                <c:pt idx="2047">
                  <c:v>5925.39</c:v>
                </c:pt>
                <c:pt idx="2048">
                  <c:v>3478.99</c:v>
                </c:pt>
                <c:pt idx="2049">
                  <c:v>6748.21</c:v>
                </c:pt>
                <c:pt idx="2050">
                  <c:v>8558.06</c:v>
                </c:pt>
                <c:pt idx="2051">
                  <c:v>3390.39</c:v>
                </c:pt>
                <c:pt idx="2052">
                  <c:v>25832.46</c:v>
                </c:pt>
                <c:pt idx="2053">
                  <c:v>8458.27</c:v>
                </c:pt>
                <c:pt idx="2054">
                  <c:v>29465.18</c:v>
                </c:pt>
                <c:pt idx="2055">
                  <c:v>473.14</c:v>
                </c:pt>
                <c:pt idx="2056">
                  <c:v>804.01</c:v>
                </c:pt>
                <c:pt idx="2057">
                  <c:v>5099.8100000000004</c:v>
                </c:pt>
                <c:pt idx="2058">
                  <c:v>1858.16</c:v>
                </c:pt>
                <c:pt idx="2059">
                  <c:v>27736.06</c:v>
                </c:pt>
                <c:pt idx="2060">
                  <c:v>5096.8500000000004</c:v>
                </c:pt>
                <c:pt idx="2061">
                  <c:v>5015.47</c:v>
                </c:pt>
                <c:pt idx="2062">
                  <c:v>5924.47</c:v>
                </c:pt>
                <c:pt idx="2063">
                  <c:v>8380.4599999999991</c:v>
                </c:pt>
                <c:pt idx="2064">
                  <c:v>14786.27</c:v>
                </c:pt>
                <c:pt idx="2065">
                  <c:v>18109.55</c:v>
                </c:pt>
                <c:pt idx="2066">
                  <c:v>7190.78</c:v>
                </c:pt>
                <c:pt idx="2067">
                  <c:v>3896.51</c:v>
                </c:pt>
                <c:pt idx="2068">
                  <c:v>5228.12</c:v>
                </c:pt>
                <c:pt idx="2069">
                  <c:v>1369.62</c:v>
                </c:pt>
                <c:pt idx="2070">
                  <c:v>8540.77</c:v>
                </c:pt>
                <c:pt idx="2071">
                  <c:v>-5487.9</c:v>
                </c:pt>
                <c:pt idx="2072">
                  <c:v>979.66</c:v>
                </c:pt>
                <c:pt idx="2073">
                  <c:v>2871.66</c:v>
                </c:pt>
                <c:pt idx="2074">
                  <c:v>2029.1</c:v>
                </c:pt>
                <c:pt idx="2075">
                  <c:v>4459.8900000000003</c:v>
                </c:pt>
                <c:pt idx="2076">
                  <c:v>27672.77</c:v>
                </c:pt>
                <c:pt idx="2077">
                  <c:v>829.37</c:v>
                </c:pt>
                <c:pt idx="2078">
                  <c:v>4414.84</c:v>
                </c:pt>
                <c:pt idx="2079">
                  <c:v>4131.58</c:v>
                </c:pt>
                <c:pt idx="2080">
                  <c:v>9063.36</c:v>
                </c:pt>
                <c:pt idx="2081">
                  <c:v>21953.040000000001</c:v>
                </c:pt>
                <c:pt idx="2082">
                  <c:v>9478.31</c:v>
                </c:pt>
                <c:pt idx="2083">
                  <c:v>1845.16</c:v>
                </c:pt>
                <c:pt idx="2084">
                  <c:v>2130.16</c:v>
                </c:pt>
                <c:pt idx="2085">
                  <c:v>7569.19</c:v>
                </c:pt>
                <c:pt idx="2086">
                  <c:v>4640.7</c:v>
                </c:pt>
                <c:pt idx="2087">
                  <c:v>2191.0500000000002</c:v>
                </c:pt>
                <c:pt idx="2088">
                  <c:v>1793.32</c:v>
                </c:pt>
                <c:pt idx="2089">
                  <c:v>3072.44</c:v>
                </c:pt>
                <c:pt idx="2090">
                  <c:v>21104.16</c:v>
                </c:pt>
                <c:pt idx="2091">
                  <c:v>2005.14</c:v>
                </c:pt>
                <c:pt idx="2092">
                  <c:v>246.94</c:v>
                </c:pt>
                <c:pt idx="2093">
                  <c:v>9374.76</c:v>
                </c:pt>
                <c:pt idx="2094">
                  <c:v>1463.82</c:v>
                </c:pt>
                <c:pt idx="2095">
                  <c:v>1042.6400000000001</c:v>
                </c:pt>
                <c:pt idx="2096">
                  <c:v>5917.42</c:v>
                </c:pt>
                <c:pt idx="2097">
                  <c:v>12238.88</c:v>
                </c:pt>
                <c:pt idx="2098">
                  <c:v>16485.740000000002</c:v>
                </c:pt>
                <c:pt idx="2099">
                  <c:v>20498.32</c:v>
                </c:pt>
                <c:pt idx="2100">
                  <c:v>9283.2099999999991</c:v>
                </c:pt>
                <c:pt idx="2101">
                  <c:v>7717.96</c:v>
                </c:pt>
                <c:pt idx="2102">
                  <c:v>6380.36</c:v>
                </c:pt>
                <c:pt idx="2103">
                  <c:v>9039.81</c:v>
                </c:pt>
                <c:pt idx="2104">
                  <c:v>14600.17</c:v>
                </c:pt>
                <c:pt idx="2105">
                  <c:v>5980.38</c:v>
                </c:pt>
                <c:pt idx="2106">
                  <c:v>-2974.9</c:v>
                </c:pt>
                <c:pt idx="2107">
                  <c:v>3731.18</c:v>
                </c:pt>
                <c:pt idx="2108">
                  <c:v>-12690.75</c:v>
                </c:pt>
                <c:pt idx="2109">
                  <c:v>13412.97</c:v>
                </c:pt>
                <c:pt idx="2110">
                  <c:v>3212.58</c:v>
                </c:pt>
                <c:pt idx="2111">
                  <c:v>4273.8500000000004</c:v>
                </c:pt>
                <c:pt idx="2112">
                  <c:v>538.16</c:v>
                </c:pt>
                <c:pt idx="2113">
                  <c:v>9259.2099999999991</c:v>
                </c:pt>
                <c:pt idx="2114">
                  <c:v>9793.1200000000008</c:v>
                </c:pt>
                <c:pt idx="2115">
                  <c:v>1503.56</c:v>
                </c:pt>
                <c:pt idx="2116">
                  <c:v>1444.59</c:v>
                </c:pt>
                <c:pt idx="2117">
                  <c:v>2382.19</c:v>
                </c:pt>
                <c:pt idx="2118">
                  <c:v>1635.56</c:v>
                </c:pt>
                <c:pt idx="2119">
                  <c:v>10412.040000000001</c:v>
                </c:pt>
                <c:pt idx="2120">
                  <c:v>9360.15</c:v>
                </c:pt>
                <c:pt idx="2121">
                  <c:v>-9673.4500000000007</c:v>
                </c:pt>
                <c:pt idx="2122">
                  <c:v>6283.96</c:v>
                </c:pt>
                <c:pt idx="2123">
                  <c:v>44137.17</c:v>
                </c:pt>
                <c:pt idx="2124">
                  <c:v>8401.49</c:v>
                </c:pt>
                <c:pt idx="2125">
                  <c:v>3829.18</c:v>
                </c:pt>
                <c:pt idx="2126">
                  <c:v>1366.35</c:v>
                </c:pt>
                <c:pt idx="2127">
                  <c:v>1446.67</c:v>
                </c:pt>
                <c:pt idx="2128">
                  <c:v>1020.69</c:v>
                </c:pt>
                <c:pt idx="2129">
                  <c:v>40432.81</c:v>
                </c:pt>
                <c:pt idx="2130">
                  <c:v>17428.57</c:v>
                </c:pt>
                <c:pt idx="2131">
                  <c:v>1038.1300000000001</c:v>
                </c:pt>
                <c:pt idx="2132">
                  <c:v>2881.69</c:v>
                </c:pt>
                <c:pt idx="2133">
                  <c:v>25123.54</c:v>
                </c:pt>
                <c:pt idx="2134">
                  <c:v>1250.8800000000001</c:v>
                </c:pt>
                <c:pt idx="2135">
                  <c:v>19759.3</c:v>
                </c:pt>
                <c:pt idx="2136">
                  <c:v>25801</c:v>
                </c:pt>
                <c:pt idx="2137">
                  <c:v>8941.99</c:v>
                </c:pt>
                <c:pt idx="2138">
                  <c:v>4134.75</c:v>
                </c:pt>
                <c:pt idx="2139">
                  <c:v>896.03</c:v>
                </c:pt>
                <c:pt idx="2140">
                  <c:v>3497.35</c:v>
                </c:pt>
                <c:pt idx="2141">
                  <c:v>-2574.41</c:v>
                </c:pt>
                <c:pt idx="2142">
                  <c:v>1405.85</c:v>
                </c:pt>
                <c:pt idx="2143">
                  <c:v>2080.4</c:v>
                </c:pt>
                <c:pt idx="2144">
                  <c:v>12728.35</c:v>
                </c:pt>
                <c:pt idx="2145">
                  <c:v>10433.65</c:v>
                </c:pt>
                <c:pt idx="2146">
                  <c:v>9790.7199999999993</c:v>
                </c:pt>
                <c:pt idx="2147">
                  <c:v>11440.57</c:v>
                </c:pt>
                <c:pt idx="2148">
                  <c:v>16997.97</c:v>
                </c:pt>
                <c:pt idx="2149">
                  <c:v>11891.43</c:v>
                </c:pt>
                <c:pt idx="2150">
                  <c:v>3578.83</c:v>
                </c:pt>
                <c:pt idx="2151">
                  <c:v>20314.21</c:v>
                </c:pt>
                <c:pt idx="2152">
                  <c:v>7288.5</c:v>
                </c:pt>
                <c:pt idx="2153">
                  <c:v>21201.02</c:v>
                </c:pt>
                <c:pt idx="2154">
                  <c:v>1566.94</c:v>
                </c:pt>
                <c:pt idx="2155">
                  <c:v>13407.2</c:v>
                </c:pt>
                <c:pt idx="2156">
                  <c:v>4491.8599999999997</c:v>
                </c:pt>
                <c:pt idx="2157">
                  <c:v>16932.8</c:v>
                </c:pt>
                <c:pt idx="2158">
                  <c:v>1362.38</c:v>
                </c:pt>
                <c:pt idx="2159">
                  <c:v>2548.06</c:v>
                </c:pt>
                <c:pt idx="2160">
                  <c:v>8666.91</c:v>
                </c:pt>
                <c:pt idx="2161">
                  <c:v>10329.08</c:v>
                </c:pt>
                <c:pt idx="2162">
                  <c:v>17629.63</c:v>
                </c:pt>
                <c:pt idx="2163">
                  <c:v>4310.32</c:v>
                </c:pt>
                <c:pt idx="2164">
                  <c:v>6617.98</c:v>
                </c:pt>
                <c:pt idx="2165">
                  <c:v>771.44</c:v>
                </c:pt>
                <c:pt idx="2166">
                  <c:v>32676.55</c:v>
                </c:pt>
                <c:pt idx="2167">
                  <c:v>11024.51</c:v>
                </c:pt>
                <c:pt idx="2168">
                  <c:v>2202.92</c:v>
                </c:pt>
                <c:pt idx="2169">
                  <c:v>889.8</c:v>
                </c:pt>
                <c:pt idx="2170">
                  <c:v>9337.44</c:v>
                </c:pt>
                <c:pt idx="2171">
                  <c:v>1031.6099999999999</c:v>
                </c:pt>
                <c:pt idx="2172">
                  <c:v>13207.88</c:v>
                </c:pt>
                <c:pt idx="2173">
                  <c:v>2338.64</c:v>
                </c:pt>
                <c:pt idx="2174">
                  <c:v>62815.74</c:v>
                </c:pt>
                <c:pt idx="2175">
                  <c:v>4568.3100000000004</c:v>
                </c:pt>
                <c:pt idx="2176">
                  <c:v>7047.44</c:v>
                </c:pt>
                <c:pt idx="2177">
                  <c:v>20508.740000000002</c:v>
                </c:pt>
                <c:pt idx="2178">
                  <c:v>1412.04</c:v>
                </c:pt>
                <c:pt idx="2179">
                  <c:v>1095.92</c:v>
                </c:pt>
                <c:pt idx="2180">
                  <c:v>8853.2800000000007</c:v>
                </c:pt>
                <c:pt idx="2181">
                  <c:v>-1162.78</c:v>
                </c:pt>
                <c:pt idx="2182">
                  <c:v>19699.38</c:v>
                </c:pt>
                <c:pt idx="2183">
                  <c:v>-10021.09</c:v>
                </c:pt>
                <c:pt idx="2184">
                  <c:v>552.30999999999995</c:v>
                </c:pt>
                <c:pt idx="2185">
                  <c:v>13403.22</c:v>
                </c:pt>
                <c:pt idx="2186">
                  <c:v>14754.28</c:v>
                </c:pt>
                <c:pt idx="2187">
                  <c:v>2605.61</c:v>
                </c:pt>
                <c:pt idx="2188">
                  <c:v>1192.3800000000001</c:v>
                </c:pt>
                <c:pt idx="2189">
                  <c:v>672.83</c:v>
                </c:pt>
                <c:pt idx="2190">
                  <c:v>3066.91</c:v>
                </c:pt>
                <c:pt idx="2191">
                  <c:v>436.37</c:v>
                </c:pt>
                <c:pt idx="2192">
                  <c:v>10232.82</c:v>
                </c:pt>
                <c:pt idx="2193">
                  <c:v>5885.64</c:v>
                </c:pt>
                <c:pt idx="2194">
                  <c:v>5036.3500000000004</c:v>
                </c:pt>
                <c:pt idx="2195">
                  <c:v>2534.91</c:v>
                </c:pt>
                <c:pt idx="2196">
                  <c:v>4735.37</c:v>
                </c:pt>
                <c:pt idx="2197">
                  <c:v>1612.17</c:v>
                </c:pt>
                <c:pt idx="2198">
                  <c:v>920.18</c:v>
                </c:pt>
                <c:pt idx="2199">
                  <c:v>2862.73</c:v>
                </c:pt>
                <c:pt idx="2200">
                  <c:v>7830.14</c:v>
                </c:pt>
                <c:pt idx="2201">
                  <c:v>25993.02</c:v>
                </c:pt>
                <c:pt idx="2202">
                  <c:v>2358.85</c:v>
                </c:pt>
                <c:pt idx="2203">
                  <c:v>15851.61</c:v>
                </c:pt>
                <c:pt idx="2204">
                  <c:v>1289.3699999999999</c:v>
                </c:pt>
                <c:pt idx="2205">
                  <c:v>28300.36</c:v>
                </c:pt>
                <c:pt idx="2206">
                  <c:v>9432.31</c:v>
                </c:pt>
                <c:pt idx="2207">
                  <c:v>13925.53</c:v>
                </c:pt>
                <c:pt idx="2208">
                  <c:v>21487.09</c:v>
                </c:pt>
                <c:pt idx="2209">
                  <c:v>7533.35</c:v>
                </c:pt>
                <c:pt idx="2210">
                  <c:v>3237.19</c:v>
                </c:pt>
                <c:pt idx="2211">
                  <c:v>8073.75</c:v>
                </c:pt>
                <c:pt idx="2212">
                  <c:v>6928.3</c:v>
                </c:pt>
                <c:pt idx="2213">
                  <c:v>5743.46</c:v>
                </c:pt>
                <c:pt idx="2214">
                  <c:v>4247.51</c:v>
                </c:pt>
                <c:pt idx="2215">
                  <c:v>10340.68</c:v>
                </c:pt>
                <c:pt idx="2216">
                  <c:v>12770.59</c:v>
                </c:pt>
                <c:pt idx="2217">
                  <c:v>4825.57</c:v>
                </c:pt>
                <c:pt idx="2218">
                  <c:v>9507.6299999999992</c:v>
                </c:pt>
                <c:pt idx="2219">
                  <c:v>5782.27</c:v>
                </c:pt>
                <c:pt idx="2220">
                  <c:v>2217.5500000000002</c:v>
                </c:pt>
                <c:pt idx="2221">
                  <c:v>582.84</c:v>
                </c:pt>
                <c:pt idx="2222">
                  <c:v>6878.92</c:v>
                </c:pt>
                <c:pt idx="2223">
                  <c:v>8142.68</c:v>
                </c:pt>
                <c:pt idx="2224">
                  <c:v>21645.32</c:v>
                </c:pt>
                <c:pt idx="2225">
                  <c:v>40259.67</c:v>
                </c:pt>
                <c:pt idx="2226">
                  <c:v>16262.73</c:v>
                </c:pt>
                <c:pt idx="2227">
                  <c:v>24209.34</c:v>
                </c:pt>
                <c:pt idx="2228">
                  <c:v>3209.67</c:v>
                </c:pt>
                <c:pt idx="2229">
                  <c:v>4947.54</c:v>
                </c:pt>
                <c:pt idx="2230">
                  <c:v>13688.88</c:v>
                </c:pt>
                <c:pt idx="2231">
                  <c:v>3318.9</c:v>
                </c:pt>
                <c:pt idx="2232">
                  <c:v>5358.95</c:v>
                </c:pt>
                <c:pt idx="2233">
                  <c:v>9508.68</c:v>
                </c:pt>
                <c:pt idx="2234">
                  <c:v>22415.51</c:v>
                </c:pt>
                <c:pt idx="2235">
                  <c:v>4442.6400000000003</c:v>
                </c:pt>
                <c:pt idx="2236">
                  <c:v>4106.0200000000004</c:v>
                </c:pt>
                <c:pt idx="2237">
                  <c:v>43932.65</c:v>
                </c:pt>
                <c:pt idx="2238">
                  <c:v>13513.05</c:v>
                </c:pt>
                <c:pt idx="2239">
                  <c:v>11698.33</c:v>
                </c:pt>
                <c:pt idx="2240">
                  <c:v>461.5</c:v>
                </c:pt>
                <c:pt idx="2241">
                  <c:v>46566.71</c:v>
                </c:pt>
                <c:pt idx="2242">
                  <c:v>7209.23</c:v>
                </c:pt>
                <c:pt idx="2243">
                  <c:v>7749.93</c:v>
                </c:pt>
                <c:pt idx="2244">
                  <c:v>24503.39</c:v>
                </c:pt>
                <c:pt idx="2245">
                  <c:v>16584.09</c:v>
                </c:pt>
                <c:pt idx="2246">
                  <c:v>2340.35</c:v>
                </c:pt>
                <c:pt idx="2247">
                  <c:v>2121.0100000000002</c:v>
                </c:pt>
                <c:pt idx="2248">
                  <c:v>2501.41</c:v>
                </c:pt>
                <c:pt idx="2249">
                  <c:v>9120.48</c:v>
                </c:pt>
                <c:pt idx="2250">
                  <c:v>2148.4</c:v>
                </c:pt>
                <c:pt idx="2251">
                  <c:v>6857.51</c:v>
                </c:pt>
                <c:pt idx="2252">
                  <c:v>7691.73</c:v>
                </c:pt>
                <c:pt idx="2253">
                  <c:v>18517.52</c:v>
                </c:pt>
                <c:pt idx="2254">
                  <c:v>5336.63</c:v>
                </c:pt>
                <c:pt idx="2255">
                  <c:v>27994.1</c:v>
                </c:pt>
                <c:pt idx="2256">
                  <c:v>1679.23</c:v>
                </c:pt>
                <c:pt idx="2257">
                  <c:v>547.25</c:v>
                </c:pt>
                <c:pt idx="2258">
                  <c:v>2116.67</c:v>
                </c:pt>
                <c:pt idx="2259">
                  <c:v>25403</c:v>
                </c:pt>
                <c:pt idx="2260">
                  <c:v>4522.97</c:v>
                </c:pt>
                <c:pt idx="2261">
                  <c:v>865.22</c:v>
                </c:pt>
                <c:pt idx="2262">
                  <c:v>15667.75</c:v>
                </c:pt>
                <c:pt idx="2263">
                  <c:v>2128.7600000000002</c:v>
                </c:pt>
                <c:pt idx="2264">
                  <c:v>7643.45</c:v>
                </c:pt>
                <c:pt idx="2265">
                  <c:v>1983.97</c:v>
                </c:pt>
                <c:pt idx="2266">
                  <c:v>40028.5</c:v>
                </c:pt>
                <c:pt idx="2267">
                  <c:v>17338.25</c:v>
                </c:pt>
                <c:pt idx="2268">
                  <c:v>4551.68</c:v>
                </c:pt>
                <c:pt idx="2269">
                  <c:v>2136.7199999999998</c:v>
                </c:pt>
                <c:pt idx="2270">
                  <c:v>13066.18</c:v>
                </c:pt>
                <c:pt idx="2271">
                  <c:v>5523.29</c:v>
                </c:pt>
                <c:pt idx="2272">
                  <c:v>17298.57</c:v>
                </c:pt>
                <c:pt idx="2273">
                  <c:v>8664.93</c:v>
                </c:pt>
                <c:pt idx="2274">
                  <c:v>6369.8</c:v>
                </c:pt>
                <c:pt idx="2275">
                  <c:v>24364.07</c:v>
                </c:pt>
                <c:pt idx="2276">
                  <c:v>26095.07</c:v>
                </c:pt>
                <c:pt idx="2277">
                  <c:v>27641.19</c:v>
                </c:pt>
                <c:pt idx="2278">
                  <c:v>2340.4499999999998</c:v>
                </c:pt>
                <c:pt idx="2279">
                  <c:v>3475.78</c:v>
                </c:pt>
                <c:pt idx="2280">
                  <c:v>4343</c:v>
                </c:pt>
                <c:pt idx="2281">
                  <c:v>2237.41</c:v>
                </c:pt>
                <c:pt idx="2282">
                  <c:v>29843.360000000001</c:v>
                </c:pt>
                <c:pt idx="2283">
                  <c:v>33134.43</c:v>
                </c:pt>
                <c:pt idx="2284">
                  <c:v>87697.67</c:v>
                </c:pt>
                <c:pt idx="2285">
                  <c:v>4338.42</c:v>
                </c:pt>
                <c:pt idx="2286">
                  <c:v>18035.689999999999</c:v>
                </c:pt>
                <c:pt idx="2287">
                  <c:v>1411.76</c:v>
                </c:pt>
                <c:pt idx="2288">
                  <c:v>23096.93</c:v>
                </c:pt>
                <c:pt idx="2289">
                  <c:v>9641.2199999999993</c:v>
                </c:pt>
                <c:pt idx="2290">
                  <c:v>11243.55</c:v>
                </c:pt>
                <c:pt idx="2291">
                  <c:v>21032.9</c:v>
                </c:pt>
                <c:pt idx="2292">
                  <c:v>2958.57</c:v>
                </c:pt>
                <c:pt idx="2293">
                  <c:v>4097.7299999999996</c:v>
                </c:pt>
                <c:pt idx="2294">
                  <c:v>1514.9</c:v>
                </c:pt>
                <c:pt idx="2295">
                  <c:v>1795.83</c:v>
                </c:pt>
                <c:pt idx="2296">
                  <c:v>979.04</c:v>
                </c:pt>
                <c:pt idx="2297">
                  <c:v>691.77</c:v>
                </c:pt>
                <c:pt idx="2298">
                  <c:v>4451.62</c:v>
                </c:pt>
                <c:pt idx="2299">
                  <c:v>13258.47</c:v>
                </c:pt>
                <c:pt idx="2300">
                  <c:v>4784.26</c:v>
                </c:pt>
                <c:pt idx="2301">
                  <c:v>53545.38</c:v>
                </c:pt>
                <c:pt idx="2302">
                  <c:v>30627.279999999999</c:v>
                </c:pt>
                <c:pt idx="2303">
                  <c:v>1567.95</c:v>
                </c:pt>
                <c:pt idx="2304">
                  <c:v>1858.31</c:v>
                </c:pt>
                <c:pt idx="2305">
                  <c:v>1027.1500000000001</c:v>
                </c:pt>
                <c:pt idx="2306">
                  <c:v>2599.73</c:v>
                </c:pt>
                <c:pt idx="2307">
                  <c:v>3559.35</c:v>
                </c:pt>
                <c:pt idx="2308">
                  <c:v>845.86</c:v>
                </c:pt>
                <c:pt idx="2309">
                  <c:v>2247.39</c:v>
                </c:pt>
                <c:pt idx="2310">
                  <c:v>54982.27</c:v>
                </c:pt>
                <c:pt idx="2311">
                  <c:v>1221.68</c:v>
                </c:pt>
                <c:pt idx="2312">
                  <c:v>15433.72</c:v>
                </c:pt>
                <c:pt idx="2313">
                  <c:v>2217.3000000000002</c:v>
                </c:pt>
                <c:pt idx="2314">
                  <c:v>2606.69</c:v>
                </c:pt>
                <c:pt idx="2315">
                  <c:v>3477.17</c:v>
                </c:pt>
                <c:pt idx="2316">
                  <c:v>3385.42</c:v>
                </c:pt>
                <c:pt idx="2317">
                  <c:v>587.86</c:v>
                </c:pt>
                <c:pt idx="2318">
                  <c:v>473.26</c:v>
                </c:pt>
                <c:pt idx="2319">
                  <c:v>3739.37</c:v>
                </c:pt>
                <c:pt idx="2320">
                  <c:v>17639.7</c:v>
                </c:pt>
                <c:pt idx="2321">
                  <c:v>2970.66</c:v>
                </c:pt>
                <c:pt idx="2322">
                  <c:v>3011.74</c:v>
                </c:pt>
                <c:pt idx="2323">
                  <c:v>648.97</c:v>
                </c:pt>
                <c:pt idx="2324">
                  <c:v>14124.37</c:v>
                </c:pt>
                <c:pt idx="2325">
                  <c:v>20188.79</c:v>
                </c:pt>
                <c:pt idx="2326">
                  <c:v>3817.53</c:v>
                </c:pt>
                <c:pt idx="2327">
                  <c:v>15856.25</c:v>
                </c:pt>
                <c:pt idx="2328">
                  <c:v>10120.89</c:v>
                </c:pt>
                <c:pt idx="2329">
                  <c:v>4064.1</c:v>
                </c:pt>
                <c:pt idx="2330">
                  <c:v>13133.02</c:v>
                </c:pt>
                <c:pt idx="2331">
                  <c:v>439.25</c:v>
                </c:pt>
                <c:pt idx="2332">
                  <c:v>13754.62</c:v>
                </c:pt>
                <c:pt idx="2333">
                  <c:v>52274.07</c:v>
                </c:pt>
                <c:pt idx="2334">
                  <c:v>2521.13</c:v>
                </c:pt>
                <c:pt idx="2335">
                  <c:v>3728.08</c:v>
                </c:pt>
                <c:pt idx="2336">
                  <c:v>13888.55</c:v>
                </c:pt>
                <c:pt idx="2337">
                  <c:v>22077.02</c:v>
                </c:pt>
                <c:pt idx="2338">
                  <c:v>51812.86</c:v>
                </c:pt>
                <c:pt idx="2339">
                  <c:v>17433.37</c:v>
                </c:pt>
                <c:pt idx="2340">
                  <c:v>1673.74</c:v>
                </c:pt>
                <c:pt idx="2341">
                  <c:v>8776.43</c:v>
                </c:pt>
                <c:pt idx="2342">
                  <c:v>10290.969999999999</c:v>
                </c:pt>
                <c:pt idx="2343">
                  <c:v>648.83000000000004</c:v>
                </c:pt>
                <c:pt idx="2344">
                  <c:v>41378.67</c:v>
                </c:pt>
                <c:pt idx="2345">
                  <c:v>687.05</c:v>
                </c:pt>
                <c:pt idx="2346">
                  <c:v>1751.67</c:v>
                </c:pt>
                <c:pt idx="2347">
                  <c:v>2989.68</c:v>
                </c:pt>
                <c:pt idx="2348">
                  <c:v>1384.52</c:v>
                </c:pt>
                <c:pt idx="2349">
                  <c:v>3057.69</c:v>
                </c:pt>
                <c:pt idx="2350">
                  <c:v>29741.43</c:v>
                </c:pt>
                <c:pt idx="2351">
                  <c:v>3890.48</c:v>
                </c:pt>
                <c:pt idx="2352">
                  <c:v>3473.64</c:v>
                </c:pt>
                <c:pt idx="2353">
                  <c:v>1364.87</c:v>
                </c:pt>
                <c:pt idx="2354">
                  <c:v>5131.29</c:v>
                </c:pt>
                <c:pt idx="2355">
                  <c:v>866.54</c:v>
                </c:pt>
                <c:pt idx="2356">
                  <c:v>7697.38</c:v>
                </c:pt>
                <c:pt idx="2357">
                  <c:v>2173.25</c:v>
                </c:pt>
                <c:pt idx="2358">
                  <c:v>4473.05</c:v>
                </c:pt>
                <c:pt idx="2359">
                  <c:v>11878.44</c:v>
                </c:pt>
                <c:pt idx="2360">
                  <c:v>1224.2</c:v>
                </c:pt>
                <c:pt idx="2361">
                  <c:v>21813.02</c:v>
                </c:pt>
                <c:pt idx="2362">
                  <c:v>272.92</c:v>
                </c:pt>
                <c:pt idx="2363">
                  <c:v>2873.23</c:v>
                </c:pt>
                <c:pt idx="2364">
                  <c:v>662.41</c:v>
                </c:pt>
                <c:pt idx="2365">
                  <c:v>7448.89</c:v>
                </c:pt>
                <c:pt idx="2366">
                  <c:v>6189.81</c:v>
                </c:pt>
                <c:pt idx="2367">
                  <c:v>8928.1200000000008</c:v>
                </c:pt>
                <c:pt idx="2368">
                  <c:v>6482.64</c:v>
                </c:pt>
                <c:pt idx="2369">
                  <c:v>623.21</c:v>
                </c:pt>
                <c:pt idx="2370">
                  <c:v>4462.8599999999997</c:v>
                </c:pt>
                <c:pt idx="2371">
                  <c:v>1265.4000000000001</c:v>
                </c:pt>
                <c:pt idx="2372">
                  <c:v>594.51</c:v>
                </c:pt>
                <c:pt idx="2373">
                  <c:v>4641.58</c:v>
                </c:pt>
                <c:pt idx="2374">
                  <c:v>3552.87</c:v>
                </c:pt>
                <c:pt idx="2375">
                  <c:v>1066.6099999999999</c:v>
                </c:pt>
                <c:pt idx="2376">
                  <c:v>2850.29</c:v>
                </c:pt>
                <c:pt idx="2377">
                  <c:v>1192.25</c:v>
                </c:pt>
                <c:pt idx="2378">
                  <c:v>452.58</c:v>
                </c:pt>
                <c:pt idx="2379">
                  <c:v>4512</c:v>
                </c:pt>
                <c:pt idx="2380">
                  <c:v>3378.86</c:v>
                </c:pt>
                <c:pt idx="2381">
                  <c:v>3719.08</c:v>
                </c:pt>
                <c:pt idx="2382">
                  <c:v>3336.62</c:v>
                </c:pt>
                <c:pt idx="2383">
                  <c:v>8644.3799999999992</c:v>
                </c:pt>
                <c:pt idx="2384">
                  <c:v>2459.0700000000002</c:v>
                </c:pt>
                <c:pt idx="2385">
                  <c:v>3832.21</c:v>
                </c:pt>
                <c:pt idx="2386">
                  <c:v>50333.18</c:v>
                </c:pt>
                <c:pt idx="2387">
                  <c:v>5269.64</c:v>
                </c:pt>
                <c:pt idx="2388">
                  <c:v>4209.0200000000004</c:v>
                </c:pt>
                <c:pt idx="2389">
                  <c:v>15946.38</c:v>
                </c:pt>
                <c:pt idx="2390">
                  <c:v>2801.55</c:v>
                </c:pt>
                <c:pt idx="2391">
                  <c:v>2406.0700000000002</c:v>
                </c:pt>
                <c:pt idx="2392">
                  <c:v>6308.6</c:v>
                </c:pt>
                <c:pt idx="2393">
                  <c:v>7689.86</c:v>
                </c:pt>
                <c:pt idx="2394">
                  <c:v>21314.57</c:v>
                </c:pt>
                <c:pt idx="2395">
                  <c:v>2311.36</c:v>
                </c:pt>
                <c:pt idx="2396">
                  <c:v>3421.19</c:v>
                </c:pt>
                <c:pt idx="2397">
                  <c:v>6176.64</c:v>
                </c:pt>
                <c:pt idx="2398">
                  <c:v>-7031.05</c:v>
                </c:pt>
                <c:pt idx="2399">
                  <c:v>11424.03</c:v>
                </c:pt>
                <c:pt idx="2400">
                  <c:v>6952.17</c:v>
                </c:pt>
                <c:pt idx="2401">
                  <c:v>816.56</c:v>
                </c:pt>
                <c:pt idx="2402">
                  <c:v>5129.6499999999996</c:v>
                </c:pt>
                <c:pt idx="2403">
                  <c:v>2503.0700000000002</c:v>
                </c:pt>
                <c:pt idx="2404">
                  <c:v>3231.26</c:v>
                </c:pt>
                <c:pt idx="2405">
                  <c:v>5305.46</c:v>
                </c:pt>
                <c:pt idx="2406">
                  <c:v>14647.38</c:v>
                </c:pt>
                <c:pt idx="2407">
                  <c:v>3384.68</c:v>
                </c:pt>
                <c:pt idx="2408">
                  <c:v>299.27999999999997</c:v>
                </c:pt>
                <c:pt idx="2409">
                  <c:v>1791.36</c:v>
                </c:pt>
                <c:pt idx="2410">
                  <c:v>8843.32</c:v>
                </c:pt>
                <c:pt idx="2411">
                  <c:v>8741.67</c:v>
                </c:pt>
                <c:pt idx="2412">
                  <c:v>3554.01</c:v>
                </c:pt>
                <c:pt idx="2413">
                  <c:v>15397.49</c:v>
                </c:pt>
                <c:pt idx="2414">
                  <c:v>6872.54</c:v>
                </c:pt>
                <c:pt idx="2415">
                  <c:v>4842.75</c:v>
                </c:pt>
                <c:pt idx="2416">
                  <c:v>260.86</c:v>
                </c:pt>
                <c:pt idx="2417">
                  <c:v>8234.82</c:v>
                </c:pt>
                <c:pt idx="2418">
                  <c:v>1437.99</c:v>
                </c:pt>
                <c:pt idx="2419">
                  <c:v>307.95</c:v>
                </c:pt>
                <c:pt idx="2420">
                  <c:v>914.05</c:v>
                </c:pt>
                <c:pt idx="2421">
                  <c:v>7122.15</c:v>
                </c:pt>
                <c:pt idx="2422">
                  <c:v>2832.92</c:v>
                </c:pt>
                <c:pt idx="2423">
                  <c:v>1819.41</c:v>
                </c:pt>
                <c:pt idx="2424">
                  <c:v>3078.33</c:v>
                </c:pt>
                <c:pt idx="2425">
                  <c:v>1290.6500000000001</c:v>
                </c:pt>
                <c:pt idx="2426">
                  <c:v>14679.48</c:v>
                </c:pt>
                <c:pt idx="2427">
                  <c:v>4893.87</c:v>
                </c:pt>
                <c:pt idx="2428">
                  <c:v>5567.71</c:v>
                </c:pt>
                <c:pt idx="2429">
                  <c:v>5093.3500000000004</c:v>
                </c:pt>
                <c:pt idx="2430">
                  <c:v>-2943.45</c:v>
                </c:pt>
                <c:pt idx="2431">
                  <c:v>1727.1</c:v>
                </c:pt>
                <c:pt idx="2432">
                  <c:v>2783.01</c:v>
                </c:pt>
                <c:pt idx="2433">
                  <c:v>1901.98</c:v>
                </c:pt>
                <c:pt idx="2434">
                  <c:v>4899.7700000000004</c:v>
                </c:pt>
                <c:pt idx="2435">
                  <c:v>5104.58</c:v>
                </c:pt>
                <c:pt idx="2436">
                  <c:v>2895.73</c:v>
                </c:pt>
                <c:pt idx="2437">
                  <c:v>1192.9100000000001</c:v>
                </c:pt>
                <c:pt idx="2438">
                  <c:v>16622.759999999998</c:v>
                </c:pt>
                <c:pt idx="2439">
                  <c:v>23687</c:v>
                </c:pt>
                <c:pt idx="2440">
                  <c:v>14761.8</c:v>
                </c:pt>
                <c:pt idx="2441">
                  <c:v>14360.82</c:v>
                </c:pt>
                <c:pt idx="2442">
                  <c:v>1270.96</c:v>
                </c:pt>
                <c:pt idx="2443">
                  <c:v>1614.86</c:v>
                </c:pt>
                <c:pt idx="2444">
                  <c:v>6668.58</c:v>
                </c:pt>
                <c:pt idx="2445">
                  <c:v>4845.18</c:v>
                </c:pt>
                <c:pt idx="2446">
                  <c:v>862.91</c:v>
                </c:pt>
                <c:pt idx="2447">
                  <c:v>538.88</c:v>
                </c:pt>
                <c:pt idx="2448">
                  <c:v>682.63</c:v>
                </c:pt>
                <c:pt idx="2449">
                  <c:v>7901.66</c:v>
                </c:pt>
                <c:pt idx="2450">
                  <c:v>15529.78</c:v>
                </c:pt>
                <c:pt idx="2451">
                  <c:v>7594.22</c:v>
                </c:pt>
                <c:pt idx="2452">
                  <c:v>-5506.32</c:v>
                </c:pt>
                <c:pt idx="2453">
                  <c:v>5943.49</c:v>
                </c:pt>
                <c:pt idx="2454">
                  <c:v>4213.22</c:v>
                </c:pt>
                <c:pt idx="2455">
                  <c:v>8736.91</c:v>
                </c:pt>
                <c:pt idx="2456">
                  <c:v>4719.1099999999997</c:v>
                </c:pt>
                <c:pt idx="2457">
                  <c:v>324.89999999999998</c:v>
                </c:pt>
                <c:pt idx="2458">
                  <c:v>11256.31</c:v>
                </c:pt>
                <c:pt idx="2459">
                  <c:v>1944.88</c:v>
                </c:pt>
                <c:pt idx="2460">
                  <c:v>2678.68</c:v>
                </c:pt>
                <c:pt idx="2461">
                  <c:v>5283.55</c:v>
                </c:pt>
                <c:pt idx="2462">
                  <c:v>7946.64</c:v>
                </c:pt>
                <c:pt idx="2463">
                  <c:v>5635.92</c:v>
                </c:pt>
                <c:pt idx="2464">
                  <c:v>3048.82</c:v>
                </c:pt>
                <c:pt idx="2465">
                  <c:v>1744.9</c:v>
                </c:pt>
                <c:pt idx="2466">
                  <c:v>7926.24</c:v>
                </c:pt>
                <c:pt idx="2467">
                  <c:v>14975.49</c:v>
                </c:pt>
                <c:pt idx="2468">
                  <c:v>1984.48</c:v>
                </c:pt>
                <c:pt idx="2469">
                  <c:v>980.24</c:v>
                </c:pt>
                <c:pt idx="2470">
                  <c:v>1390.75</c:v>
                </c:pt>
                <c:pt idx="2471">
                  <c:v>10793.27</c:v>
                </c:pt>
                <c:pt idx="2472">
                  <c:v>7272.92</c:v>
                </c:pt>
                <c:pt idx="2473">
                  <c:v>4250.33</c:v>
                </c:pt>
                <c:pt idx="2474">
                  <c:v>716.12</c:v>
                </c:pt>
                <c:pt idx="2475">
                  <c:v>2826.41</c:v>
                </c:pt>
                <c:pt idx="2476">
                  <c:v>5318.96</c:v>
                </c:pt>
                <c:pt idx="2477">
                  <c:v>6781.08</c:v>
                </c:pt>
                <c:pt idx="2478">
                  <c:v>826.99</c:v>
                </c:pt>
                <c:pt idx="2479">
                  <c:v>5187.03</c:v>
                </c:pt>
                <c:pt idx="2480">
                  <c:v>3919.61</c:v>
                </c:pt>
                <c:pt idx="2481">
                  <c:v>2152.3200000000002</c:v>
                </c:pt>
                <c:pt idx="2482">
                  <c:v>2581.25</c:v>
                </c:pt>
                <c:pt idx="2483">
                  <c:v>9132.57</c:v>
                </c:pt>
                <c:pt idx="2484">
                  <c:v>4863.83</c:v>
                </c:pt>
                <c:pt idx="2485">
                  <c:v>-2345.0700000000002</c:v>
                </c:pt>
                <c:pt idx="2486">
                  <c:v>12042.65</c:v>
                </c:pt>
                <c:pt idx="2487">
                  <c:v>4820.32</c:v>
                </c:pt>
                <c:pt idx="2488">
                  <c:v>1774.3</c:v>
                </c:pt>
                <c:pt idx="2489">
                  <c:v>-10698.44</c:v>
                </c:pt>
                <c:pt idx="2490">
                  <c:v>4272.38</c:v>
                </c:pt>
                <c:pt idx="2491">
                  <c:v>16554.23</c:v>
                </c:pt>
                <c:pt idx="2492">
                  <c:v>6599.1</c:v>
                </c:pt>
                <c:pt idx="2493">
                  <c:v>1190.5899999999999</c:v>
                </c:pt>
                <c:pt idx="2494">
                  <c:v>3200.59</c:v>
                </c:pt>
                <c:pt idx="2495">
                  <c:v>1857.44</c:v>
                </c:pt>
                <c:pt idx="2496">
                  <c:v>4196.32</c:v>
                </c:pt>
                <c:pt idx="2497">
                  <c:v>4834.54</c:v>
                </c:pt>
                <c:pt idx="2498">
                  <c:v>1605.53</c:v>
                </c:pt>
                <c:pt idx="2499">
                  <c:v>1520.02</c:v>
                </c:pt>
                <c:pt idx="2500">
                  <c:v>512.1</c:v>
                </c:pt>
                <c:pt idx="2501">
                  <c:v>605.69000000000005</c:v>
                </c:pt>
                <c:pt idx="2502">
                  <c:v>733.94</c:v>
                </c:pt>
                <c:pt idx="2503">
                  <c:v>5792.47</c:v>
                </c:pt>
                <c:pt idx="2504">
                  <c:v>19729.72</c:v>
                </c:pt>
                <c:pt idx="2505">
                  <c:v>4475.05</c:v>
                </c:pt>
                <c:pt idx="2506">
                  <c:v>11807.3</c:v>
                </c:pt>
                <c:pt idx="2507">
                  <c:v>2795.88</c:v>
                </c:pt>
                <c:pt idx="2508">
                  <c:v>-2748.68</c:v>
                </c:pt>
                <c:pt idx="2509">
                  <c:v>19456.75</c:v>
                </c:pt>
                <c:pt idx="2510">
                  <c:v>5407.79</c:v>
                </c:pt>
                <c:pt idx="2511">
                  <c:v>3028.62</c:v>
                </c:pt>
                <c:pt idx="2512">
                  <c:v>15349.07</c:v>
                </c:pt>
                <c:pt idx="2513">
                  <c:v>28012.09</c:v>
                </c:pt>
                <c:pt idx="2514">
                  <c:v>10400.66</c:v>
                </c:pt>
                <c:pt idx="2515">
                  <c:v>9636.14</c:v>
                </c:pt>
                <c:pt idx="2516">
                  <c:v>1331.43</c:v>
                </c:pt>
                <c:pt idx="2517">
                  <c:v>46387.16</c:v>
                </c:pt>
                <c:pt idx="2518">
                  <c:v>6056.05</c:v>
                </c:pt>
                <c:pt idx="2519">
                  <c:v>3771.71</c:v>
                </c:pt>
                <c:pt idx="2520">
                  <c:v>29497.19</c:v>
                </c:pt>
                <c:pt idx="2521">
                  <c:v>13529.4</c:v>
                </c:pt>
                <c:pt idx="2522">
                  <c:v>25297.55</c:v>
                </c:pt>
                <c:pt idx="2523">
                  <c:v>7124</c:v>
                </c:pt>
                <c:pt idx="2524">
                  <c:v>1819.77</c:v>
                </c:pt>
                <c:pt idx="2525">
                  <c:v>31536.12</c:v>
                </c:pt>
                <c:pt idx="2526">
                  <c:v>19093.14</c:v>
                </c:pt>
                <c:pt idx="2527">
                  <c:v>4404.33</c:v>
                </c:pt>
                <c:pt idx="2528">
                  <c:v>35024.43</c:v>
                </c:pt>
                <c:pt idx="2529">
                  <c:v>10025.709999999999</c:v>
                </c:pt>
                <c:pt idx="2530">
                  <c:v>1798.68</c:v>
                </c:pt>
                <c:pt idx="2531">
                  <c:v>17816.41</c:v>
                </c:pt>
                <c:pt idx="2532">
                  <c:v>829.07</c:v>
                </c:pt>
                <c:pt idx="2533">
                  <c:v>10024.61</c:v>
                </c:pt>
                <c:pt idx="2534">
                  <c:v>3224.29</c:v>
                </c:pt>
                <c:pt idx="2535">
                  <c:v>3735.91</c:v>
                </c:pt>
                <c:pt idx="2536">
                  <c:v>29506.36</c:v>
                </c:pt>
                <c:pt idx="2537">
                  <c:v>31325.37</c:v>
                </c:pt>
                <c:pt idx="2538">
                  <c:v>1525.91</c:v>
                </c:pt>
                <c:pt idx="2539">
                  <c:v>5797.03</c:v>
                </c:pt>
                <c:pt idx="2540">
                  <c:v>-9246.2199999999993</c:v>
                </c:pt>
                <c:pt idx="2541">
                  <c:v>3122.07</c:v>
                </c:pt>
                <c:pt idx="2542">
                  <c:v>3349.79</c:v>
                </c:pt>
                <c:pt idx="2543">
                  <c:v>2968.87</c:v>
                </c:pt>
                <c:pt idx="2544">
                  <c:v>5911.85</c:v>
                </c:pt>
                <c:pt idx="2545">
                  <c:v>4609.03</c:v>
                </c:pt>
                <c:pt idx="2546">
                  <c:v>-17162.39</c:v>
                </c:pt>
                <c:pt idx="2547">
                  <c:v>2073.4899999999998</c:v>
                </c:pt>
                <c:pt idx="2548">
                  <c:v>1327.19</c:v>
                </c:pt>
                <c:pt idx="2549">
                  <c:v>13825.23</c:v>
                </c:pt>
                <c:pt idx="2550">
                  <c:v>5032.8500000000004</c:v>
                </c:pt>
                <c:pt idx="2551">
                  <c:v>1349.98</c:v>
                </c:pt>
                <c:pt idx="2552">
                  <c:v>20891.88</c:v>
                </c:pt>
                <c:pt idx="2553">
                  <c:v>13726.12</c:v>
                </c:pt>
                <c:pt idx="2554">
                  <c:v>14150.85</c:v>
                </c:pt>
                <c:pt idx="2555">
                  <c:v>9746.24</c:v>
                </c:pt>
                <c:pt idx="2556">
                  <c:v>7649.83</c:v>
                </c:pt>
                <c:pt idx="2557">
                  <c:v>18558.080000000002</c:v>
                </c:pt>
                <c:pt idx="2558">
                  <c:v>3012.51</c:v>
                </c:pt>
                <c:pt idx="2559">
                  <c:v>14849.72</c:v>
                </c:pt>
                <c:pt idx="2560">
                  <c:v>3801.04</c:v>
                </c:pt>
                <c:pt idx="2561">
                  <c:v>16899.43</c:v>
                </c:pt>
                <c:pt idx="2562">
                  <c:v>12271.27</c:v>
                </c:pt>
                <c:pt idx="2563">
                  <c:v>18926.11</c:v>
                </c:pt>
                <c:pt idx="2564">
                  <c:v>11553</c:v>
                </c:pt>
                <c:pt idx="2565">
                  <c:v>34980.239999999998</c:v>
                </c:pt>
                <c:pt idx="2566">
                  <c:v>3791.69</c:v>
                </c:pt>
                <c:pt idx="2567">
                  <c:v>1640.13</c:v>
                </c:pt>
                <c:pt idx="2568">
                  <c:v>20800.68</c:v>
                </c:pt>
                <c:pt idx="2569">
                  <c:v>20068.11</c:v>
                </c:pt>
                <c:pt idx="2570">
                  <c:v>20657.61</c:v>
                </c:pt>
                <c:pt idx="2571">
                  <c:v>4232.8599999999997</c:v>
                </c:pt>
                <c:pt idx="2572">
                  <c:v>103259.14</c:v>
                </c:pt>
                <c:pt idx="2573">
                  <c:v>60414.77</c:v>
                </c:pt>
                <c:pt idx="2574">
                  <c:v>15498.11</c:v>
                </c:pt>
                <c:pt idx="2575">
                  <c:v>32335.94</c:v>
                </c:pt>
                <c:pt idx="2576">
                  <c:v>5502.74</c:v>
                </c:pt>
                <c:pt idx="2577">
                  <c:v>7771.56</c:v>
                </c:pt>
                <c:pt idx="2578">
                  <c:v>7434.16</c:v>
                </c:pt>
                <c:pt idx="2579">
                  <c:v>431.92</c:v>
                </c:pt>
                <c:pt idx="2580">
                  <c:v>29554.45</c:v>
                </c:pt>
                <c:pt idx="2581">
                  <c:v>28631.8</c:v>
                </c:pt>
                <c:pt idx="2582">
                  <c:v>19017.86</c:v>
                </c:pt>
                <c:pt idx="2583">
                  <c:v>8706.84</c:v>
                </c:pt>
                <c:pt idx="2584">
                  <c:v>7777.95</c:v>
                </c:pt>
                <c:pt idx="2585">
                  <c:v>9984.14</c:v>
                </c:pt>
                <c:pt idx="2586">
                  <c:v>3579.73</c:v>
                </c:pt>
                <c:pt idx="2587">
                  <c:v>4497.3900000000003</c:v>
                </c:pt>
                <c:pt idx="2588">
                  <c:v>5058.37</c:v>
                </c:pt>
                <c:pt idx="2589">
                  <c:v>6514.8</c:v>
                </c:pt>
                <c:pt idx="2590">
                  <c:v>66773.2</c:v>
                </c:pt>
                <c:pt idx="2591">
                  <c:v>8910.4500000000007</c:v>
                </c:pt>
                <c:pt idx="2592">
                  <c:v>3008.97</c:v>
                </c:pt>
                <c:pt idx="2593">
                  <c:v>6068.85</c:v>
                </c:pt>
                <c:pt idx="2594">
                  <c:v>4260.71</c:v>
                </c:pt>
                <c:pt idx="2595">
                  <c:v>28836.02</c:v>
                </c:pt>
                <c:pt idx="2596">
                  <c:v>10519.66</c:v>
                </c:pt>
                <c:pt idx="2597">
                  <c:v>13635.54</c:v>
                </c:pt>
                <c:pt idx="2598">
                  <c:v>1929.39</c:v>
                </c:pt>
                <c:pt idx="2599">
                  <c:v>8307.42</c:v>
                </c:pt>
                <c:pt idx="2600">
                  <c:v>17678.59</c:v>
                </c:pt>
                <c:pt idx="2601">
                  <c:v>1668.37</c:v>
                </c:pt>
                <c:pt idx="2602">
                  <c:v>10322.84</c:v>
                </c:pt>
                <c:pt idx="2603">
                  <c:v>5299.9</c:v>
                </c:pt>
                <c:pt idx="2604">
                  <c:v>10129.280000000001</c:v>
                </c:pt>
                <c:pt idx="2605">
                  <c:v>66654.37</c:v>
                </c:pt>
                <c:pt idx="2606">
                  <c:v>4444.47</c:v>
                </c:pt>
                <c:pt idx="2607">
                  <c:v>552.08000000000004</c:v>
                </c:pt>
                <c:pt idx="2608">
                  <c:v>12007.65</c:v>
                </c:pt>
                <c:pt idx="2609">
                  <c:v>2396.77</c:v>
                </c:pt>
                <c:pt idx="2610">
                  <c:v>2178.6</c:v>
                </c:pt>
                <c:pt idx="2611">
                  <c:v>1781.13</c:v>
                </c:pt>
                <c:pt idx="2612">
                  <c:v>1625.04</c:v>
                </c:pt>
                <c:pt idx="2613">
                  <c:v>8016.14</c:v>
                </c:pt>
                <c:pt idx="2614">
                  <c:v>47726.85</c:v>
                </c:pt>
                <c:pt idx="2615">
                  <c:v>7054.86</c:v>
                </c:pt>
                <c:pt idx="2616">
                  <c:v>8003</c:v>
                </c:pt>
                <c:pt idx="2617">
                  <c:v>4563.3100000000004</c:v>
                </c:pt>
                <c:pt idx="2618">
                  <c:v>2425.8200000000002</c:v>
                </c:pt>
                <c:pt idx="2619">
                  <c:v>6933.65</c:v>
                </c:pt>
                <c:pt idx="2620">
                  <c:v>17090.990000000002</c:v>
                </c:pt>
                <c:pt idx="2621">
                  <c:v>21435.96</c:v>
                </c:pt>
                <c:pt idx="2622">
                  <c:v>60853.13</c:v>
                </c:pt>
                <c:pt idx="2623">
                  <c:v>8278.9599999999991</c:v>
                </c:pt>
                <c:pt idx="2624">
                  <c:v>15331.42</c:v>
                </c:pt>
                <c:pt idx="2625">
                  <c:v>48269.58</c:v>
                </c:pt>
                <c:pt idx="2626">
                  <c:v>3762.87</c:v>
                </c:pt>
                <c:pt idx="2627">
                  <c:v>1899.68</c:v>
                </c:pt>
                <c:pt idx="2628">
                  <c:v>22407.75</c:v>
                </c:pt>
                <c:pt idx="2629">
                  <c:v>88259.07</c:v>
                </c:pt>
                <c:pt idx="2630">
                  <c:v>31451.29</c:v>
                </c:pt>
                <c:pt idx="2631">
                  <c:v>5113.16</c:v>
                </c:pt>
                <c:pt idx="2632">
                  <c:v>60113.71</c:v>
                </c:pt>
                <c:pt idx="2633">
                  <c:v>40272.269999999997</c:v>
                </c:pt>
                <c:pt idx="2634">
                  <c:v>26476.95</c:v>
                </c:pt>
                <c:pt idx="2635">
                  <c:v>75512.22</c:v>
                </c:pt>
                <c:pt idx="2636">
                  <c:v>9376.9</c:v>
                </c:pt>
                <c:pt idx="2637">
                  <c:v>13588.9</c:v>
                </c:pt>
                <c:pt idx="2638">
                  <c:v>3107.51</c:v>
                </c:pt>
                <c:pt idx="2639">
                  <c:v>6857.6</c:v>
                </c:pt>
                <c:pt idx="2640">
                  <c:v>16098.53</c:v>
                </c:pt>
                <c:pt idx="2641">
                  <c:v>14672.21</c:v>
                </c:pt>
                <c:pt idx="2642">
                  <c:v>41108.43</c:v>
                </c:pt>
                <c:pt idx="2643">
                  <c:v>6714.69</c:v>
                </c:pt>
                <c:pt idx="2644">
                  <c:v>22962.87</c:v>
                </c:pt>
                <c:pt idx="2645">
                  <c:v>15751.69</c:v>
                </c:pt>
                <c:pt idx="2646">
                  <c:v>3377.71</c:v>
                </c:pt>
                <c:pt idx="2647">
                  <c:v>16580.52</c:v>
                </c:pt>
                <c:pt idx="2648">
                  <c:v>4781.28</c:v>
                </c:pt>
                <c:pt idx="2649">
                  <c:v>7355.56</c:v>
                </c:pt>
                <c:pt idx="2650">
                  <c:v>7706.39</c:v>
                </c:pt>
                <c:pt idx="2651">
                  <c:v>6819.92</c:v>
                </c:pt>
                <c:pt idx="2652">
                  <c:v>11759.82</c:v>
                </c:pt>
                <c:pt idx="2653">
                  <c:v>94683.71</c:v>
                </c:pt>
                <c:pt idx="2654">
                  <c:v>9196.7999999999993</c:v>
                </c:pt>
                <c:pt idx="2655">
                  <c:v>3298.99</c:v>
                </c:pt>
                <c:pt idx="2656">
                  <c:v>1745.43</c:v>
                </c:pt>
                <c:pt idx="2657">
                  <c:v>2834.25</c:v>
                </c:pt>
                <c:pt idx="2658">
                  <c:v>18590.43</c:v>
                </c:pt>
                <c:pt idx="2659">
                  <c:v>521.49</c:v>
                </c:pt>
                <c:pt idx="2660">
                  <c:v>42405.31</c:v>
                </c:pt>
                <c:pt idx="2661">
                  <c:v>13762.13</c:v>
                </c:pt>
                <c:pt idx="2662">
                  <c:v>34099.760000000002</c:v>
                </c:pt>
                <c:pt idx="2663">
                  <c:v>50987.98</c:v>
                </c:pt>
                <c:pt idx="2664">
                  <c:v>15665.2</c:v>
                </c:pt>
                <c:pt idx="2665">
                  <c:v>9924.2999999999993</c:v>
                </c:pt>
                <c:pt idx="2666">
                  <c:v>28037.360000000001</c:v>
                </c:pt>
                <c:pt idx="2667">
                  <c:v>7626.89</c:v>
                </c:pt>
                <c:pt idx="2668">
                  <c:v>11841.21</c:v>
                </c:pt>
                <c:pt idx="2669">
                  <c:v>11525.99</c:v>
                </c:pt>
                <c:pt idx="2670">
                  <c:v>7277.2</c:v>
                </c:pt>
                <c:pt idx="2671">
                  <c:v>2584.5500000000002</c:v>
                </c:pt>
                <c:pt idx="2672">
                  <c:v>1833.25</c:v>
                </c:pt>
                <c:pt idx="2673">
                  <c:v>773.41</c:v>
                </c:pt>
                <c:pt idx="2674">
                  <c:v>13071.44</c:v>
                </c:pt>
                <c:pt idx="2675">
                  <c:v>11179.1</c:v>
                </c:pt>
                <c:pt idx="2676">
                  <c:v>28862.44</c:v>
                </c:pt>
                <c:pt idx="2677">
                  <c:v>14570.71</c:v>
                </c:pt>
                <c:pt idx="2678">
                  <c:v>13297.52</c:v>
                </c:pt>
                <c:pt idx="2679">
                  <c:v>2895.09</c:v>
                </c:pt>
                <c:pt idx="2680">
                  <c:v>6311.89</c:v>
                </c:pt>
                <c:pt idx="2681">
                  <c:v>18254.66</c:v>
                </c:pt>
                <c:pt idx="2682">
                  <c:v>2169.35</c:v>
                </c:pt>
                <c:pt idx="2683">
                  <c:v>9545.18</c:v>
                </c:pt>
                <c:pt idx="2684">
                  <c:v>18284.38</c:v>
                </c:pt>
                <c:pt idx="2685">
                  <c:v>7782.91</c:v>
                </c:pt>
                <c:pt idx="2686">
                  <c:v>4982.3100000000004</c:v>
                </c:pt>
                <c:pt idx="2687">
                  <c:v>1832.39</c:v>
                </c:pt>
                <c:pt idx="2688">
                  <c:v>9810.9</c:v>
                </c:pt>
                <c:pt idx="2689">
                  <c:v>10510.32</c:v>
                </c:pt>
                <c:pt idx="2690">
                  <c:v>18487.38</c:v>
                </c:pt>
                <c:pt idx="2691">
                  <c:v>1463.26</c:v>
                </c:pt>
                <c:pt idx="2692">
                  <c:v>2452.3200000000002</c:v>
                </c:pt>
                <c:pt idx="2693">
                  <c:v>1207.25</c:v>
                </c:pt>
                <c:pt idx="2694">
                  <c:v>17760.78</c:v>
                </c:pt>
                <c:pt idx="2695">
                  <c:v>7205.48</c:v>
                </c:pt>
                <c:pt idx="2696">
                  <c:v>50594.57</c:v>
                </c:pt>
                <c:pt idx="2697">
                  <c:v>1408.37</c:v>
                </c:pt>
                <c:pt idx="2698">
                  <c:v>9422.4500000000007</c:v>
                </c:pt>
                <c:pt idx="2699">
                  <c:v>1909.85</c:v>
                </c:pt>
                <c:pt idx="2700">
                  <c:v>16729.89</c:v>
                </c:pt>
                <c:pt idx="2701">
                  <c:v>5341.76</c:v>
                </c:pt>
                <c:pt idx="2702">
                  <c:v>2266.66</c:v>
                </c:pt>
                <c:pt idx="2703">
                  <c:v>-1342.06</c:v>
                </c:pt>
                <c:pt idx="2704">
                  <c:v>5215.91</c:v>
                </c:pt>
                <c:pt idx="2705">
                  <c:v>-701.78</c:v>
                </c:pt>
                <c:pt idx="2706">
                  <c:v>950.96</c:v>
                </c:pt>
                <c:pt idx="2707">
                  <c:v>8050.7</c:v>
                </c:pt>
                <c:pt idx="2708">
                  <c:v>3867.07</c:v>
                </c:pt>
                <c:pt idx="2709">
                  <c:v>2336.3200000000002</c:v>
                </c:pt>
                <c:pt idx="2710">
                  <c:v>10618.76</c:v>
                </c:pt>
                <c:pt idx="2711">
                  <c:v>-4319.6400000000003</c:v>
                </c:pt>
                <c:pt idx="2712">
                  <c:v>1922.36</c:v>
                </c:pt>
                <c:pt idx="2713">
                  <c:v>14788.92</c:v>
                </c:pt>
                <c:pt idx="2714">
                  <c:v>8524.5</c:v>
                </c:pt>
                <c:pt idx="2715">
                  <c:v>6177.14</c:v>
                </c:pt>
                <c:pt idx="2716">
                  <c:v>9880.19</c:v>
                </c:pt>
                <c:pt idx="2717">
                  <c:v>6013.05</c:v>
                </c:pt>
                <c:pt idx="2718">
                  <c:v>15825.98</c:v>
                </c:pt>
                <c:pt idx="2719">
                  <c:v>1935.52</c:v>
                </c:pt>
                <c:pt idx="2720">
                  <c:v>3077.31</c:v>
                </c:pt>
                <c:pt idx="2721">
                  <c:v>1404.57</c:v>
                </c:pt>
                <c:pt idx="2722">
                  <c:v>576.54</c:v>
                </c:pt>
                <c:pt idx="2723">
                  <c:v>20799.48</c:v>
                </c:pt>
                <c:pt idx="2724">
                  <c:v>2997.12</c:v>
                </c:pt>
                <c:pt idx="2725">
                  <c:v>1954.15</c:v>
                </c:pt>
                <c:pt idx="2726">
                  <c:v>8571.9500000000007</c:v>
                </c:pt>
                <c:pt idx="2727">
                  <c:v>23405.16</c:v>
                </c:pt>
                <c:pt idx="2728">
                  <c:v>15163.79</c:v>
                </c:pt>
                <c:pt idx="2729">
                  <c:v>12559.36</c:v>
                </c:pt>
                <c:pt idx="2730">
                  <c:v>3747.79</c:v>
                </c:pt>
                <c:pt idx="2731">
                  <c:v>9547.0499999999993</c:v>
                </c:pt>
                <c:pt idx="2732">
                  <c:v>16890.41</c:v>
                </c:pt>
                <c:pt idx="2733">
                  <c:v>41970.98</c:v>
                </c:pt>
                <c:pt idx="2734">
                  <c:v>1444.45</c:v>
                </c:pt>
                <c:pt idx="2735">
                  <c:v>16457.939999999999</c:v>
                </c:pt>
                <c:pt idx="2736">
                  <c:v>9073.02</c:v>
                </c:pt>
                <c:pt idx="2737">
                  <c:v>7568.83</c:v>
                </c:pt>
                <c:pt idx="2738">
                  <c:v>42776.33</c:v>
                </c:pt>
                <c:pt idx="2739">
                  <c:v>-9755.75</c:v>
                </c:pt>
                <c:pt idx="2740">
                  <c:v>1491.93</c:v>
                </c:pt>
                <c:pt idx="2741">
                  <c:v>9567.2999999999993</c:v>
                </c:pt>
                <c:pt idx="2742">
                  <c:v>11770.21</c:v>
                </c:pt>
                <c:pt idx="2743">
                  <c:v>651.79</c:v>
                </c:pt>
                <c:pt idx="2744">
                  <c:v>16284.2</c:v>
                </c:pt>
                <c:pt idx="2745">
                  <c:v>16006.91</c:v>
                </c:pt>
                <c:pt idx="2746">
                  <c:v>7618.84</c:v>
                </c:pt>
                <c:pt idx="2747">
                  <c:v>11201.98</c:v>
                </c:pt>
                <c:pt idx="2748">
                  <c:v>19713.23</c:v>
                </c:pt>
                <c:pt idx="2749">
                  <c:v>12859.18</c:v>
                </c:pt>
                <c:pt idx="2750">
                  <c:v>3190.31</c:v>
                </c:pt>
                <c:pt idx="2751">
                  <c:v>5799.04</c:v>
                </c:pt>
                <c:pt idx="2752">
                  <c:v>3149.93</c:v>
                </c:pt>
                <c:pt idx="2753">
                  <c:v>10727.81</c:v>
                </c:pt>
                <c:pt idx="2754">
                  <c:v>11384.75</c:v>
                </c:pt>
                <c:pt idx="2755">
                  <c:v>10370.790000000001</c:v>
                </c:pt>
                <c:pt idx="2756">
                  <c:v>1633.78</c:v>
                </c:pt>
                <c:pt idx="2757">
                  <c:v>1522.36</c:v>
                </c:pt>
                <c:pt idx="2758">
                  <c:v>19893.73</c:v>
                </c:pt>
                <c:pt idx="2759">
                  <c:v>13375.62</c:v>
                </c:pt>
                <c:pt idx="2760">
                  <c:v>3822.57</c:v>
                </c:pt>
                <c:pt idx="2761">
                  <c:v>788.45</c:v>
                </c:pt>
                <c:pt idx="2762">
                  <c:v>4200.8999999999996</c:v>
                </c:pt>
                <c:pt idx="2763">
                  <c:v>21585.11</c:v>
                </c:pt>
                <c:pt idx="2764">
                  <c:v>3626.41</c:v>
                </c:pt>
                <c:pt idx="2765">
                  <c:v>12454.62</c:v>
                </c:pt>
                <c:pt idx="2766">
                  <c:v>16731.509999999998</c:v>
                </c:pt>
                <c:pt idx="2767">
                  <c:v>4377.49</c:v>
                </c:pt>
                <c:pt idx="2768">
                  <c:v>9496.5300000000007</c:v>
                </c:pt>
                <c:pt idx="2769">
                  <c:v>31241.22</c:v>
                </c:pt>
                <c:pt idx="2770">
                  <c:v>8365.41</c:v>
                </c:pt>
                <c:pt idx="2771">
                  <c:v>7209.25</c:v>
                </c:pt>
                <c:pt idx="2772">
                  <c:v>4807.2700000000004</c:v>
                </c:pt>
                <c:pt idx="2773">
                  <c:v>33202.07</c:v>
                </c:pt>
                <c:pt idx="2774">
                  <c:v>9015.2800000000007</c:v>
                </c:pt>
                <c:pt idx="2775">
                  <c:v>9333.56</c:v>
                </c:pt>
                <c:pt idx="2776">
                  <c:v>5223.22</c:v>
                </c:pt>
                <c:pt idx="2777">
                  <c:v>1596.45</c:v>
                </c:pt>
                <c:pt idx="2778">
                  <c:v>2479.39</c:v>
                </c:pt>
                <c:pt idx="2779">
                  <c:v>8311.0499999999993</c:v>
                </c:pt>
                <c:pt idx="2780">
                  <c:v>5201.0600000000004</c:v>
                </c:pt>
                <c:pt idx="2781">
                  <c:v>1808.23</c:v>
                </c:pt>
                <c:pt idx="2782">
                  <c:v>631.66999999999996</c:v>
                </c:pt>
                <c:pt idx="2783">
                  <c:v>7583.35</c:v>
                </c:pt>
                <c:pt idx="2784">
                  <c:v>10556.6</c:v>
                </c:pt>
                <c:pt idx="2785">
                  <c:v>1762.21</c:v>
                </c:pt>
                <c:pt idx="2786">
                  <c:v>5477.7</c:v>
                </c:pt>
                <c:pt idx="2787">
                  <c:v>1082.53</c:v>
                </c:pt>
                <c:pt idx="2788">
                  <c:v>14958.57</c:v>
                </c:pt>
                <c:pt idx="2789">
                  <c:v>2326.41</c:v>
                </c:pt>
                <c:pt idx="2790">
                  <c:v>3768.87</c:v>
                </c:pt>
                <c:pt idx="2791">
                  <c:v>29174.69</c:v>
                </c:pt>
                <c:pt idx="2792">
                  <c:v>8926.82</c:v>
                </c:pt>
                <c:pt idx="2793">
                  <c:v>3738.07</c:v>
                </c:pt>
                <c:pt idx="2794">
                  <c:v>6467.99</c:v>
                </c:pt>
                <c:pt idx="2795">
                  <c:v>10965.22</c:v>
                </c:pt>
                <c:pt idx="2796">
                  <c:v>23445.06</c:v>
                </c:pt>
                <c:pt idx="2797">
                  <c:v>4850.3999999999996</c:v>
                </c:pt>
                <c:pt idx="2798">
                  <c:v>1111.68</c:v>
                </c:pt>
                <c:pt idx="2799">
                  <c:v>1776.98</c:v>
                </c:pt>
                <c:pt idx="2800">
                  <c:v>7621.35</c:v>
                </c:pt>
                <c:pt idx="2801">
                  <c:v>880.32</c:v>
                </c:pt>
                <c:pt idx="2802">
                  <c:v>22191.25</c:v>
                </c:pt>
                <c:pt idx="2803">
                  <c:v>5011.3900000000003</c:v>
                </c:pt>
                <c:pt idx="2804">
                  <c:v>1021.54</c:v>
                </c:pt>
                <c:pt idx="2805">
                  <c:v>6743.85</c:v>
                </c:pt>
                <c:pt idx="2806">
                  <c:v>4601.46</c:v>
                </c:pt>
                <c:pt idx="2807">
                  <c:v>3643.34</c:v>
                </c:pt>
                <c:pt idx="2808">
                  <c:v>683.45</c:v>
                </c:pt>
                <c:pt idx="2809">
                  <c:v>10313.65</c:v>
                </c:pt>
                <c:pt idx="2810">
                  <c:v>1806.67</c:v>
                </c:pt>
                <c:pt idx="2811">
                  <c:v>9196.3700000000008</c:v>
                </c:pt>
                <c:pt idx="2812">
                  <c:v>12060.81</c:v>
                </c:pt>
                <c:pt idx="2813">
                  <c:v>-16444.310000000001</c:v>
                </c:pt>
                <c:pt idx="2814">
                  <c:v>19275.13</c:v>
                </c:pt>
                <c:pt idx="2815">
                  <c:v>2663.67</c:v>
                </c:pt>
                <c:pt idx="2816">
                  <c:v>1937.97</c:v>
                </c:pt>
                <c:pt idx="2817">
                  <c:v>5753.71</c:v>
                </c:pt>
                <c:pt idx="2818">
                  <c:v>289.37</c:v>
                </c:pt>
                <c:pt idx="2819">
                  <c:v>2563.4699999999998</c:v>
                </c:pt>
                <c:pt idx="2820">
                  <c:v>19659.830000000002</c:v>
                </c:pt>
                <c:pt idx="2821">
                  <c:v>4731.6499999999996</c:v>
                </c:pt>
                <c:pt idx="2822">
                  <c:v>1196.05</c:v>
                </c:pt>
                <c:pt idx="2823">
                  <c:v>10207.629999999999</c:v>
                </c:pt>
                <c:pt idx="2824">
                  <c:v>3707.57</c:v>
                </c:pt>
                <c:pt idx="2825">
                  <c:v>5562.56</c:v>
                </c:pt>
                <c:pt idx="2826">
                  <c:v>1590.15</c:v>
                </c:pt>
                <c:pt idx="2827">
                  <c:v>5811.83</c:v>
                </c:pt>
                <c:pt idx="2828">
                  <c:v>9771.33</c:v>
                </c:pt>
                <c:pt idx="2829">
                  <c:v>6188.85</c:v>
                </c:pt>
                <c:pt idx="2830">
                  <c:v>13609.46</c:v>
                </c:pt>
                <c:pt idx="2831">
                  <c:v>5241.0200000000004</c:v>
                </c:pt>
                <c:pt idx="2832">
                  <c:v>3374.61</c:v>
                </c:pt>
                <c:pt idx="2833">
                  <c:v>4475.9399999999996</c:v>
                </c:pt>
                <c:pt idx="2834">
                  <c:v>4373.7299999999996</c:v>
                </c:pt>
                <c:pt idx="2835">
                  <c:v>7260.24</c:v>
                </c:pt>
                <c:pt idx="2836">
                  <c:v>1700.68</c:v>
                </c:pt>
                <c:pt idx="2837">
                  <c:v>5755.12</c:v>
                </c:pt>
                <c:pt idx="2838">
                  <c:v>1064.8399999999999</c:v>
                </c:pt>
                <c:pt idx="2839">
                  <c:v>9730.1</c:v>
                </c:pt>
                <c:pt idx="2840">
                  <c:v>6521.69</c:v>
                </c:pt>
                <c:pt idx="2841">
                  <c:v>4856.4399999999996</c:v>
                </c:pt>
                <c:pt idx="2842">
                  <c:v>4062.67</c:v>
                </c:pt>
                <c:pt idx="2843">
                  <c:v>11947.14</c:v>
                </c:pt>
                <c:pt idx="2844">
                  <c:v>24583.16</c:v>
                </c:pt>
                <c:pt idx="2845">
                  <c:v>10213.24</c:v>
                </c:pt>
                <c:pt idx="2846">
                  <c:v>10549.14</c:v>
                </c:pt>
                <c:pt idx="2847">
                  <c:v>945.85</c:v>
                </c:pt>
                <c:pt idx="2848">
                  <c:v>2630.16</c:v>
                </c:pt>
                <c:pt idx="2849">
                  <c:v>15101.2</c:v>
                </c:pt>
                <c:pt idx="2850">
                  <c:v>30321.42</c:v>
                </c:pt>
                <c:pt idx="2851">
                  <c:v>8774.4699999999993</c:v>
                </c:pt>
                <c:pt idx="2852">
                  <c:v>2969.37</c:v>
                </c:pt>
                <c:pt idx="2853">
                  <c:v>7283.89</c:v>
                </c:pt>
                <c:pt idx="2854">
                  <c:v>39674.86</c:v>
                </c:pt>
                <c:pt idx="2855">
                  <c:v>9020.7000000000007</c:v>
                </c:pt>
                <c:pt idx="2856">
                  <c:v>3190.11</c:v>
                </c:pt>
                <c:pt idx="2857">
                  <c:v>3009.96</c:v>
                </c:pt>
                <c:pt idx="2858">
                  <c:v>21921.91</c:v>
                </c:pt>
                <c:pt idx="2859">
                  <c:v>4021.95</c:v>
                </c:pt>
                <c:pt idx="2860">
                  <c:v>29647.94</c:v>
                </c:pt>
                <c:pt idx="2861">
                  <c:v>735.59</c:v>
                </c:pt>
                <c:pt idx="2862">
                  <c:v>17983.009999999998</c:v>
                </c:pt>
                <c:pt idx="2863">
                  <c:v>36860.43</c:v>
                </c:pt>
                <c:pt idx="2864">
                  <c:v>2076.0300000000002</c:v>
                </c:pt>
                <c:pt idx="2865">
                  <c:v>808.66</c:v>
                </c:pt>
                <c:pt idx="2866">
                  <c:v>11023.89</c:v>
                </c:pt>
                <c:pt idx="2867">
                  <c:v>2279.67</c:v>
                </c:pt>
                <c:pt idx="2868">
                  <c:v>22305.8</c:v>
                </c:pt>
                <c:pt idx="2869">
                  <c:v>1122.82</c:v>
                </c:pt>
                <c:pt idx="2870">
                  <c:v>10902.75</c:v>
                </c:pt>
                <c:pt idx="2871">
                  <c:v>5487.14</c:v>
                </c:pt>
                <c:pt idx="2872">
                  <c:v>6126.64</c:v>
                </c:pt>
                <c:pt idx="2873">
                  <c:v>2088.19</c:v>
                </c:pt>
                <c:pt idx="2874">
                  <c:v>30727.97</c:v>
                </c:pt>
                <c:pt idx="2875">
                  <c:v>1448.48</c:v>
                </c:pt>
                <c:pt idx="2876">
                  <c:v>485.84</c:v>
                </c:pt>
                <c:pt idx="2877">
                  <c:v>5232.67</c:v>
                </c:pt>
                <c:pt idx="2878">
                  <c:v>1834.95</c:v>
                </c:pt>
                <c:pt idx="2879">
                  <c:v>9737.58</c:v>
                </c:pt>
                <c:pt idx="2880">
                  <c:v>3039.46</c:v>
                </c:pt>
                <c:pt idx="2881">
                  <c:v>10543.21</c:v>
                </c:pt>
                <c:pt idx="2882">
                  <c:v>23137.11</c:v>
                </c:pt>
                <c:pt idx="2883">
                  <c:v>-6872.96</c:v>
                </c:pt>
                <c:pt idx="2884">
                  <c:v>3220.46</c:v>
                </c:pt>
                <c:pt idx="2885">
                  <c:v>18184.03</c:v>
                </c:pt>
                <c:pt idx="2886">
                  <c:v>7944.41</c:v>
                </c:pt>
                <c:pt idx="2887">
                  <c:v>10738.17</c:v>
                </c:pt>
                <c:pt idx="2888">
                  <c:v>7249.74</c:v>
                </c:pt>
                <c:pt idx="2889">
                  <c:v>7906.86</c:v>
                </c:pt>
                <c:pt idx="2890">
                  <c:v>4220.6899999999996</c:v>
                </c:pt>
                <c:pt idx="2891">
                  <c:v>13437.21</c:v>
                </c:pt>
                <c:pt idx="2892">
                  <c:v>2427.09</c:v>
                </c:pt>
                <c:pt idx="2893">
                  <c:v>660.93</c:v>
                </c:pt>
                <c:pt idx="2894">
                  <c:v>2098.5300000000002</c:v>
                </c:pt>
                <c:pt idx="2895">
                  <c:v>534.67999999999995</c:v>
                </c:pt>
                <c:pt idx="2896">
                  <c:v>1217.46</c:v>
                </c:pt>
                <c:pt idx="2897">
                  <c:v>907.11</c:v>
                </c:pt>
                <c:pt idx="2898">
                  <c:v>4246.12</c:v>
                </c:pt>
                <c:pt idx="2899">
                  <c:v>1159.43</c:v>
                </c:pt>
                <c:pt idx="2900">
                  <c:v>928.17</c:v>
                </c:pt>
                <c:pt idx="2901">
                  <c:v>497.03</c:v>
                </c:pt>
                <c:pt idx="2902">
                  <c:v>1178.4000000000001</c:v>
                </c:pt>
                <c:pt idx="2903">
                  <c:v>959.72</c:v>
                </c:pt>
                <c:pt idx="2904">
                  <c:v>1964.37</c:v>
                </c:pt>
                <c:pt idx="2905">
                  <c:v>886.91</c:v>
                </c:pt>
                <c:pt idx="2906">
                  <c:v>2037.28</c:v>
                </c:pt>
                <c:pt idx="2907">
                  <c:v>12008.65</c:v>
                </c:pt>
                <c:pt idx="2908">
                  <c:v>2927.01</c:v>
                </c:pt>
                <c:pt idx="2909">
                  <c:v>203.09</c:v>
                </c:pt>
                <c:pt idx="2910">
                  <c:v>2031.39</c:v>
                </c:pt>
                <c:pt idx="2911">
                  <c:v>8025.73</c:v>
                </c:pt>
                <c:pt idx="2912">
                  <c:v>1719.01</c:v>
                </c:pt>
                <c:pt idx="2913">
                  <c:v>406.05</c:v>
                </c:pt>
                <c:pt idx="2914">
                  <c:v>11387.19</c:v>
                </c:pt>
                <c:pt idx="2915">
                  <c:v>3402.14</c:v>
                </c:pt>
                <c:pt idx="2916">
                  <c:v>4319.79</c:v>
                </c:pt>
                <c:pt idx="2917">
                  <c:v>1748.12</c:v>
                </c:pt>
                <c:pt idx="2918">
                  <c:v>6393.65</c:v>
                </c:pt>
                <c:pt idx="2919">
                  <c:v>1843.82</c:v>
                </c:pt>
                <c:pt idx="2920">
                  <c:v>14146.4</c:v>
                </c:pt>
                <c:pt idx="2921">
                  <c:v>11148.49</c:v>
                </c:pt>
                <c:pt idx="2922">
                  <c:v>6155.53</c:v>
                </c:pt>
                <c:pt idx="2923">
                  <c:v>647.15</c:v>
                </c:pt>
                <c:pt idx="2924">
                  <c:v>315.45999999999998</c:v>
                </c:pt>
                <c:pt idx="2925">
                  <c:v>3741.49</c:v>
                </c:pt>
                <c:pt idx="2926">
                  <c:v>476.35</c:v>
                </c:pt>
                <c:pt idx="2927">
                  <c:v>-4280.08</c:v>
                </c:pt>
                <c:pt idx="2928">
                  <c:v>2637.98</c:v>
                </c:pt>
                <c:pt idx="2929">
                  <c:v>141.63999999999999</c:v>
                </c:pt>
                <c:pt idx="2930">
                  <c:v>403.31</c:v>
                </c:pt>
                <c:pt idx="2931">
                  <c:v>649.89</c:v>
                </c:pt>
                <c:pt idx="2932">
                  <c:v>627.02</c:v>
                </c:pt>
                <c:pt idx="2933">
                  <c:v>547.92999999999995</c:v>
                </c:pt>
                <c:pt idx="2934">
                  <c:v>2789.89</c:v>
                </c:pt>
                <c:pt idx="2935">
                  <c:v>240.65</c:v>
                </c:pt>
                <c:pt idx="2936">
                  <c:v>3200.31</c:v>
                </c:pt>
                <c:pt idx="2937">
                  <c:v>2296.06</c:v>
                </c:pt>
                <c:pt idx="2938">
                  <c:v>2505.3200000000002</c:v>
                </c:pt>
                <c:pt idx="2939">
                  <c:v>4460.32</c:v>
                </c:pt>
                <c:pt idx="2940">
                  <c:v>2783.71</c:v>
                </c:pt>
                <c:pt idx="2941">
                  <c:v>767.12</c:v>
                </c:pt>
                <c:pt idx="2942">
                  <c:v>2498.37</c:v>
                </c:pt>
                <c:pt idx="2943">
                  <c:v>8766.8700000000008</c:v>
                </c:pt>
                <c:pt idx="2944">
                  <c:v>997.77</c:v>
                </c:pt>
                <c:pt idx="2945">
                  <c:v>861.98</c:v>
                </c:pt>
                <c:pt idx="2946">
                  <c:v>1474.05</c:v>
                </c:pt>
                <c:pt idx="2947">
                  <c:v>518.72</c:v>
                </c:pt>
                <c:pt idx="2948">
                  <c:v>10225.6</c:v>
                </c:pt>
                <c:pt idx="2949">
                  <c:v>539.35</c:v>
                </c:pt>
                <c:pt idx="2950">
                  <c:v>3645.78</c:v>
                </c:pt>
                <c:pt idx="2951">
                  <c:v>-240.77</c:v>
                </c:pt>
                <c:pt idx="2952">
                  <c:v>5519.35</c:v>
                </c:pt>
                <c:pt idx="2953">
                  <c:v>265</c:v>
                </c:pt>
                <c:pt idx="2954">
                  <c:v>3166.3</c:v>
                </c:pt>
                <c:pt idx="2955">
                  <c:v>389.5</c:v>
                </c:pt>
                <c:pt idx="2956">
                  <c:v>7323.72</c:v>
                </c:pt>
                <c:pt idx="2957">
                  <c:v>3928.32</c:v>
                </c:pt>
                <c:pt idx="2958">
                  <c:v>2055.63</c:v>
                </c:pt>
                <c:pt idx="2959">
                  <c:v>818.89</c:v>
                </c:pt>
                <c:pt idx="2960">
                  <c:v>25839.71</c:v>
                </c:pt>
                <c:pt idx="2961">
                  <c:v>46134.83</c:v>
                </c:pt>
                <c:pt idx="2962">
                  <c:v>12490.16</c:v>
                </c:pt>
                <c:pt idx="2963">
                  <c:v>44097.34</c:v>
                </c:pt>
                <c:pt idx="2964">
                  <c:v>4827.1499999999996</c:v>
                </c:pt>
                <c:pt idx="2965">
                  <c:v>18701.64</c:v>
                </c:pt>
                <c:pt idx="2966">
                  <c:v>8023.13</c:v>
                </c:pt>
                <c:pt idx="2967">
                  <c:v>5819.83</c:v>
                </c:pt>
                <c:pt idx="2968">
                  <c:v>10220.74</c:v>
                </c:pt>
                <c:pt idx="2969">
                  <c:v>14524.65</c:v>
                </c:pt>
                <c:pt idx="2970">
                  <c:v>5778</c:v>
                </c:pt>
                <c:pt idx="2971">
                  <c:v>14996.9</c:v>
                </c:pt>
                <c:pt idx="2972">
                  <c:v>71992.52</c:v>
                </c:pt>
                <c:pt idx="2973">
                  <c:v>4121.34</c:v>
                </c:pt>
                <c:pt idx="2974">
                  <c:v>34352.339999999997</c:v>
                </c:pt>
                <c:pt idx="2975">
                  <c:v>19882.990000000002</c:v>
                </c:pt>
                <c:pt idx="2976">
                  <c:v>5060.6400000000003</c:v>
                </c:pt>
                <c:pt idx="2977">
                  <c:v>8458.49</c:v>
                </c:pt>
                <c:pt idx="2978">
                  <c:v>19032.96</c:v>
                </c:pt>
                <c:pt idx="2979">
                  <c:v>13783.06</c:v>
                </c:pt>
                <c:pt idx="2980">
                  <c:v>85969.88</c:v>
                </c:pt>
                <c:pt idx="2981">
                  <c:v>8379.7199999999993</c:v>
                </c:pt>
                <c:pt idx="2982">
                  <c:v>105319.67999999999</c:v>
                </c:pt>
                <c:pt idx="2983">
                  <c:v>82897.710000000006</c:v>
                </c:pt>
                <c:pt idx="2984">
                  <c:v>513.45000000000005</c:v>
                </c:pt>
                <c:pt idx="2985">
                  <c:v>18534.37</c:v>
                </c:pt>
                <c:pt idx="2986">
                  <c:v>2883.34</c:v>
                </c:pt>
                <c:pt idx="2987">
                  <c:v>13301.09</c:v>
                </c:pt>
                <c:pt idx="2988">
                  <c:v>4631.5600000000004</c:v>
                </c:pt>
                <c:pt idx="2989">
                  <c:v>11314.8</c:v>
                </c:pt>
                <c:pt idx="2990">
                  <c:v>16626.45</c:v>
                </c:pt>
                <c:pt idx="2991">
                  <c:v>13251.06</c:v>
                </c:pt>
                <c:pt idx="2992">
                  <c:v>15463.42</c:v>
                </c:pt>
                <c:pt idx="2993">
                  <c:v>43041.120000000003</c:v>
                </c:pt>
                <c:pt idx="2994">
                  <c:v>1692.74</c:v>
                </c:pt>
                <c:pt idx="2995">
                  <c:v>8537.82</c:v>
                </c:pt>
                <c:pt idx="2996">
                  <c:v>32627.13</c:v>
                </c:pt>
                <c:pt idx="2997">
                  <c:v>42903.38</c:v>
                </c:pt>
                <c:pt idx="2998">
                  <c:v>38144.35</c:v>
                </c:pt>
                <c:pt idx="2999">
                  <c:v>9683.3700000000008</c:v>
                </c:pt>
                <c:pt idx="3000">
                  <c:v>49532.61</c:v>
                </c:pt>
                <c:pt idx="3001">
                  <c:v>5279.55</c:v>
                </c:pt>
                <c:pt idx="3002">
                  <c:v>13523.5</c:v>
                </c:pt>
                <c:pt idx="3003">
                  <c:v>38311.71</c:v>
                </c:pt>
                <c:pt idx="3004">
                  <c:v>8085.71</c:v>
                </c:pt>
                <c:pt idx="3005">
                  <c:v>25850.31</c:v>
                </c:pt>
                <c:pt idx="3006">
                  <c:v>6259.67</c:v>
                </c:pt>
                <c:pt idx="3007">
                  <c:v>3144.93</c:v>
                </c:pt>
                <c:pt idx="3008">
                  <c:v>21095.15</c:v>
                </c:pt>
                <c:pt idx="3009">
                  <c:v>2426.41</c:v>
                </c:pt>
                <c:pt idx="3010">
                  <c:v>19134.22</c:v>
                </c:pt>
                <c:pt idx="3011">
                  <c:v>3226.31</c:v>
                </c:pt>
                <c:pt idx="3012">
                  <c:v>30729.86</c:v>
                </c:pt>
                <c:pt idx="3013">
                  <c:v>15794.69</c:v>
                </c:pt>
                <c:pt idx="3014">
                  <c:v>8485.91</c:v>
                </c:pt>
                <c:pt idx="3015">
                  <c:v>2365.84</c:v>
                </c:pt>
                <c:pt idx="3016">
                  <c:v>2374.7800000000002</c:v>
                </c:pt>
                <c:pt idx="3017">
                  <c:v>7791.03</c:v>
                </c:pt>
                <c:pt idx="3018">
                  <c:v>27677.47</c:v>
                </c:pt>
                <c:pt idx="3019">
                  <c:v>4473.8500000000004</c:v>
                </c:pt>
                <c:pt idx="3020">
                  <c:v>6960.34</c:v>
                </c:pt>
                <c:pt idx="3021">
                  <c:v>13526.14</c:v>
                </c:pt>
                <c:pt idx="3022">
                  <c:v>21507.48</c:v>
                </c:pt>
                <c:pt idx="3023">
                  <c:v>12494.92</c:v>
                </c:pt>
                <c:pt idx="3024">
                  <c:v>3029.78</c:v>
                </c:pt>
                <c:pt idx="3025">
                  <c:v>1096.0999999999999</c:v>
                </c:pt>
                <c:pt idx="3026">
                  <c:v>18090.38</c:v>
                </c:pt>
                <c:pt idx="3027">
                  <c:v>2123.39</c:v>
                </c:pt>
                <c:pt idx="3028">
                  <c:v>903</c:v>
                </c:pt>
                <c:pt idx="3029">
                  <c:v>33739</c:v>
                </c:pt>
                <c:pt idx="3030">
                  <c:v>3078.78</c:v>
                </c:pt>
                <c:pt idx="3031">
                  <c:v>15278.53</c:v>
                </c:pt>
                <c:pt idx="3032">
                  <c:v>5661.69</c:v>
                </c:pt>
                <c:pt idx="3033">
                  <c:v>18470.3</c:v>
                </c:pt>
                <c:pt idx="3034">
                  <c:v>16453.849999999999</c:v>
                </c:pt>
                <c:pt idx="3035">
                  <c:v>1631.22</c:v>
                </c:pt>
                <c:pt idx="3036">
                  <c:v>2412.2600000000002</c:v>
                </c:pt>
                <c:pt idx="3037">
                  <c:v>30870.44</c:v>
                </c:pt>
                <c:pt idx="3038">
                  <c:v>3644.09</c:v>
                </c:pt>
                <c:pt idx="3039">
                  <c:v>61581.04</c:v>
                </c:pt>
                <c:pt idx="3040">
                  <c:v>1595.89</c:v>
                </c:pt>
                <c:pt idx="3041">
                  <c:v>10326.129999999999</c:v>
                </c:pt>
                <c:pt idx="3042">
                  <c:v>17423.16</c:v>
                </c:pt>
                <c:pt idx="3043">
                  <c:v>22091.95</c:v>
                </c:pt>
                <c:pt idx="3044">
                  <c:v>14745.58</c:v>
                </c:pt>
                <c:pt idx="3045">
                  <c:v>17335.63</c:v>
                </c:pt>
                <c:pt idx="3046">
                  <c:v>1861.89</c:v>
                </c:pt>
                <c:pt idx="3047">
                  <c:v>3968.56</c:v>
                </c:pt>
                <c:pt idx="3048">
                  <c:v>29825.65</c:v>
                </c:pt>
                <c:pt idx="3049">
                  <c:v>1955.28</c:v>
                </c:pt>
                <c:pt idx="3050">
                  <c:v>20079.5</c:v>
                </c:pt>
                <c:pt idx="3051">
                  <c:v>15832.99</c:v>
                </c:pt>
                <c:pt idx="3052">
                  <c:v>2109.3000000000002</c:v>
                </c:pt>
                <c:pt idx="3053">
                  <c:v>504.56</c:v>
                </c:pt>
                <c:pt idx="3054">
                  <c:v>35857.26</c:v>
                </c:pt>
                <c:pt idx="3055">
                  <c:v>4323.24</c:v>
                </c:pt>
                <c:pt idx="3056">
                  <c:v>11938.2</c:v>
                </c:pt>
                <c:pt idx="3057">
                  <c:v>32502.11</c:v>
                </c:pt>
                <c:pt idx="3058">
                  <c:v>8683.42</c:v>
                </c:pt>
                <c:pt idx="3059">
                  <c:v>8459.35</c:v>
                </c:pt>
                <c:pt idx="3060">
                  <c:v>31455.84</c:v>
                </c:pt>
                <c:pt idx="3061">
                  <c:v>16847.22</c:v>
                </c:pt>
                <c:pt idx="3062">
                  <c:v>3171.74</c:v>
                </c:pt>
                <c:pt idx="3063">
                  <c:v>20233.259999999998</c:v>
                </c:pt>
                <c:pt idx="3064">
                  <c:v>3671.73</c:v>
                </c:pt>
                <c:pt idx="3065">
                  <c:v>459.64</c:v>
                </c:pt>
                <c:pt idx="3066">
                  <c:v>933.64</c:v>
                </c:pt>
                <c:pt idx="3067">
                  <c:v>48541.71</c:v>
                </c:pt>
                <c:pt idx="3068">
                  <c:v>3229.68</c:v>
                </c:pt>
                <c:pt idx="3069">
                  <c:v>8904.6200000000008</c:v>
                </c:pt>
                <c:pt idx="3070">
                  <c:v>32283.19</c:v>
                </c:pt>
                <c:pt idx="3071">
                  <c:v>10109.59</c:v>
                </c:pt>
                <c:pt idx="3072">
                  <c:v>7014.87</c:v>
                </c:pt>
                <c:pt idx="3073">
                  <c:v>6535.23</c:v>
                </c:pt>
                <c:pt idx="3074">
                  <c:v>5827.46</c:v>
                </c:pt>
                <c:pt idx="3075">
                  <c:v>8404.6299999999992</c:v>
                </c:pt>
                <c:pt idx="3076">
                  <c:v>59514.97</c:v>
                </c:pt>
                <c:pt idx="3077">
                  <c:v>5931.42</c:v>
                </c:pt>
                <c:pt idx="3078">
                  <c:v>21633.11</c:v>
                </c:pt>
                <c:pt idx="3079">
                  <c:v>6072.42</c:v>
                </c:pt>
                <c:pt idx="3080">
                  <c:v>2586.4299999999998</c:v>
                </c:pt>
                <c:pt idx="3081">
                  <c:v>5887.22</c:v>
                </c:pt>
                <c:pt idx="3082">
                  <c:v>2604.41</c:v>
                </c:pt>
                <c:pt idx="3083">
                  <c:v>474.87</c:v>
                </c:pt>
                <c:pt idx="3084">
                  <c:v>3981.6</c:v>
                </c:pt>
                <c:pt idx="3085">
                  <c:v>2235.91</c:v>
                </c:pt>
                <c:pt idx="3086">
                  <c:v>1634.64</c:v>
                </c:pt>
                <c:pt idx="3087">
                  <c:v>3276.77</c:v>
                </c:pt>
                <c:pt idx="3088">
                  <c:v>2746.21</c:v>
                </c:pt>
                <c:pt idx="3089">
                  <c:v>3507.92</c:v>
                </c:pt>
                <c:pt idx="3090">
                  <c:v>8762.2900000000009</c:v>
                </c:pt>
                <c:pt idx="3091">
                  <c:v>1743.28</c:v>
                </c:pt>
                <c:pt idx="3092">
                  <c:v>21633.25</c:v>
                </c:pt>
                <c:pt idx="3093">
                  <c:v>1326.42</c:v>
                </c:pt>
                <c:pt idx="3094">
                  <c:v>7736.15</c:v>
                </c:pt>
                <c:pt idx="3095">
                  <c:v>2011.02</c:v>
                </c:pt>
                <c:pt idx="3096">
                  <c:v>1464.93</c:v>
                </c:pt>
                <c:pt idx="3097">
                  <c:v>6638.22</c:v>
                </c:pt>
                <c:pt idx="3098">
                  <c:v>945.71</c:v>
                </c:pt>
                <c:pt idx="3099">
                  <c:v>10887.66</c:v>
                </c:pt>
                <c:pt idx="3100">
                  <c:v>915.19</c:v>
                </c:pt>
                <c:pt idx="3101">
                  <c:v>8434.89</c:v>
                </c:pt>
                <c:pt idx="3102">
                  <c:v>788.56</c:v>
                </c:pt>
                <c:pt idx="3103">
                  <c:v>35073.019999999997</c:v>
                </c:pt>
                <c:pt idx="3104">
                  <c:v>2455.42</c:v>
                </c:pt>
                <c:pt idx="3105">
                  <c:v>1249.9000000000001</c:v>
                </c:pt>
                <c:pt idx="3106">
                  <c:v>10469.15</c:v>
                </c:pt>
                <c:pt idx="3107">
                  <c:v>600.55999999999995</c:v>
                </c:pt>
                <c:pt idx="3108">
                  <c:v>13722.92</c:v>
                </c:pt>
                <c:pt idx="3109">
                  <c:v>2066.4299999999998</c:v>
                </c:pt>
                <c:pt idx="3110">
                  <c:v>6394.99</c:v>
                </c:pt>
                <c:pt idx="3111">
                  <c:v>2720.95</c:v>
                </c:pt>
                <c:pt idx="3112">
                  <c:v>2531.52</c:v>
                </c:pt>
                <c:pt idx="3113">
                  <c:v>14760.92</c:v>
                </c:pt>
                <c:pt idx="3114">
                  <c:v>1429.7</c:v>
                </c:pt>
                <c:pt idx="3115">
                  <c:v>3766.61</c:v>
                </c:pt>
                <c:pt idx="3116">
                  <c:v>1999.45</c:v>
                </c:pt>
                <c:pt idx="3117">
                  <c:v>-416.33</c:v>
                </c:pt>
                <c:pt idx="3118">
                  <c:v>3345.18</c:v>
                </c:pt>
                <c:pt idx="3119">
                  <c:v>3911.72</c:v>
                </c:pt>
                <c:pt idx="3120">
                  <c:v>3674.08</c:v>
                </c:pt>
                <c:pt idx="3121">
                  <c:v>49298.64</c:v>
                </c:pt>
                <c:pt idx="3122">
                  <c:v>4355.1499999999996</c:v>
                </c:pt>
                <c:pt idx="3123">
                  <c:v>3382.43</c:v>
                </c:pt>
                <c:pt idx="3124">
                  <c:v>40641.57</c:v>
                </c:pt>
                <c:pt idx="3125">
                  <c:v>8696.67</c:v>
                </c:pt>
                <c:pt idx="3126">
                  <c:v>2088.1</c:v>
                </c:pt>
                <c:pt idx="3127">
                  <c:v>3318.83</c:v>
                </c:pt>
                <c:pt idx="3128">
                  <c:v>5743.7</c:v>
                </c:pt>
                <c:pt idx="3129">
                  <c:v>342.88</c:v>
                </c:pt>
                <c:pt idx="3130">
                  <c:v>5405</c:v>
                </c:pt>
                <c:pt idx="3131">
                  <c:v>1112.8399999999999</c:v>
                </c:pt>
                <c:pt idx="3132">
                  <c:v>1874.29</c:v>
                </c:pt>
                <c:pt idx="3133">
                  <c:v>464.8</c:v>
                </c:pt>
                <c:pt idx="3134">
                  <c:v>3839.61</c:v>
                </c:pt>
                <c:pt idx="3135">
                  <c:v>571.35</c:v>
                </c:pt>
                <c:pt idx="3136">
                  <c:v>4366.79</c:v>
                </c:pt>
                <c:pt idx="3137">
                  <c:v>2522.87</c:v>
                </c:pt>
                <c:pt idx="3138">
                  <c:v>7544.47</c:v>
                </c:pt>
                <c:pt idx="3139">
                  <c:v>14963.33</c:v>
                </c:pt>
                <c:pt idx="3140">
                  <c:v>17860.099999999999</c:v>
                </c:pt>
                <c:pt idx="3141">
                  <c:v>3731.59</c:v>
                </c:pt>
                <c:pt idx="3142">
                  <c:v>5424.71</c:v>
                </c:pt>
                <c:pt idx="3143">
                  <c:v>11434.68</c:v>
                </c:pt>
                <c:pt idx="3144">
                  <c:v>2804.53</c:v>
                </c:pt>
                <c:pt idx="3145">
                  <c:v>979.77</c:v>
                </c:pt>
                <c:pt idx="3146">
                  <c:v>2876.95</c:v>
                </c:pt>
                <c:pt idx="3147">
                  <c:v>4875.29</c:v>
                </c:pt>
                <c:pt idx="3148">
                  <c:v>3370.24</c:v>
                </c:pt>
                <c:pt idx="3149">
                  <c:v>2348.2600000000002</c:v>
                </c:pt>
                <c:pt idx="3150">
                  <c:v>2901.71</c:v>
                </c:pt>
                <c:pt idx="3151">
                  <c:v>3694.55</c:v>
                </c:pt>
                <c:pt idx="3152">
                  <c:v>2541.38</c:v>
                </c:pt>
                <c:pt idx="3153">
                  <c:v>2769.64</c:v>
                </c:pt>
                <c:pt idx="3154">
                  <c:v>4485.63</c:v>
                </c:pt>
                <c:pt idx="3155">
                  <c:v>6059.24</c:v>
                </c:pt>
                <c:pt idx="3156">
                  <c:v>8306.2099999999991</c:v>
                </c:pt>
                <c:pt idx="3157">
                  <c:v>15050.31</c:v>
                </c:pt>
                <c:pt idx="3158">
                  <c:v>718.54</c:v>
                </c:pt>
                <c:pt idx="3159">
                  <c:v>3083.97</c:v>
                </c:pt>
                <c:pt idx="3160">
                  <c:v>13026.95</c:v>
                </c:pt>
                <c:pt idx="3161">
                  <c:v>1670.01</c:v>
                </c:pt>
                <c:pt idx="3162">
                  <c:v>-3860.73</c:v>
                </c:pt>
                <c:pt idx="3163">
                  <c:v>7631.64</c:v>
                </c:pt>
                <c:pt idx="3164">
                  <c:v>3619.95</c:v>
                </c:pt>
                <c:pt idx="3165">
                  <c:v>1998.5</c:v>
                </c:pt>
                <c:pt idx="3166">
                  <c:v>2516.94</c:v>
                </c:pt>
                <c:pt idx="3167">
                  <c:v>16566.759999999998</c:v>
                </c:pt>
                <c:pt idx="3168">
                  <c:v>53296.18</c:v>
                </c:pt>
                <c:pt idx="3169">
                  <c:v>3147.96</c:v>
                </c:pt>
                <c:pt idx="3170">
                  <c:v>6261.43</c:v>
                </c:pt>
                <c:pt idx="3171">
                  <c:v>6505.45</c:v>
                </c:pt>
                <c:pt idx="3172">
                  <c:v>13103.83</c:v>
                </c:pt>
                <c:pt idx="3173">
                  <c:v>1422.6</c:v>
                </c:pt>
                <c:pt idx="3174">
                  <c:v>1670.35</c:v>
                </c:pt>
                <c:pt idx="3175">
                  <c:v>1475.47</c:v>
                </c:pt>
                <c:pt idx="3176">
                  <c:v>20420.580000000002</c:v>
                </c:pt>
                <c:pt idx="3177">
                  <c:v>2263.86</c:v>
                </c:pt>
                <c:pt idx="3178">
                  <c:v>1114.8800000000001</c:v>
                </c:pt>
                <c:pt idx="3179">
                  <c:v>7461.64</c:v>
                </c:pt>
                <c:pt idx="3180">
                  <c:v>2008.41</c:v>
                </c:pt>
                <c:pt idx="3181">
                  <c:v>19281.580000000002</c:v>
                </c:pt>
                <c:pt idx="3182">
                  <c:v>12836.74</c:v>
                </c:pt>
                <c:pt idx="3183">
                  <c:v>2773.86</c:v>
                </c:pt>
                <c:pt idx="3184">
                  <c:v>17703.990000000002</c:v>
                </c:pt>
                <c:pt idx="3185">
                  <c:v>647.65</c:v>
                </c:pt>
                <c:pt idx="3186">
                  <c:v>859.8</c:v>
                </c:pt>
                <c:pt idx="3187">
                  <c:v>1813.35</c:v>
                </c:pt>
                <c:pt idx="3188">
                  <c:v>978.15</c:v>
                </c:pt>
                <c:pt idx="3189">
                  <c:v>3933.09</c:v>
                </c:pt>
                <c:pt idx="3190">
                  <c:v>7387.87</c:v>
                </c:pt>
                <c:pt idx="3191">
                  <c:v>7856.98</c:v>
                </c:pt>
                <c:pt idx="3192">
                  <c:v>295.79000000000002</c:v>
                </c:pt>
                <c:pt idx="3193">
                  <c:v>8165.06</c:v>
                </c:pt>
                <c:pt idx="3194">
                  <c:v>15293.42</c:v>
                </c:pt>
                <c:pt idx="3195">
                  <c:v>4333.75</c:v>
                </c:pt>
                <c:pt idx="3196">
                  <c:v>44019.54</c:v>
                </c:pt>
                <c:pt idx="3197">
                  <c:v>2629.3</c:v>
                </c:pt>
                <c:pt idx="3198">
                  <c:v>34007.58</c:v>
                </c:pt>
                <c:pt idx="3199">
                  <c:v>2964.65</c:v>
                </c:pt>
                <c:pt idx="3200">
                  <c:v>6542.98</c:v>
                </c:pt>
                <c:pt idx="3201">
                  <c:v>4236.9799999999996</c:v>
                </c:pt>
                <c:pt idx="3202">
                  <c:v>542.84</c:v>
                </c:pt>
                <c:pt idx="3203">
                  <c:v>2506.5100000000002</c:v>
                </c:pt>
                <c:pt idx="3204">
                  <c:v>744.61</c:v>
                </c:pt>
                <c:pt idx="3205">
                  <c:v>21788.77</c:v>
                </c:pt>
                <c:pt idx="3206">
                  <c:v>21770.39</c:v>
                </c:pt>
                <c:pt idx="3207">
                  <c:v>267.51</c:v>
                </c:pt>
                <c:pt idx="3208">
                  <c:v>1506.8</c:v>
                </c:pt>
                <c:pt idx="3209">
                  <c:v>722.7</c:v>
                </c:pt>
                <c:pt idx="3210">
                  <c:v>982.1</c:v>
                </c:pt>
                <c:pt idx="3211">
                  <c:v>16648.330000000002</c:v>
                </c:pt>
                <c:pt idx="3212">
                  <c:v>3545.66</c:v>
                </c:pt>
                <c:pt idx="3213">
                  <c:v>1662.08</c:v>
                </c:pt>
                <c:pt idx="3214">
                  <c:v>7826.44</c:v>
                </c:pt>
                <c:pt idx="3215">
                  <c:v>6651.08</c:v>
                </c:pt>
                <c:pt idx="3216">
                  <c:v>2913.58</c:v>
                </c:pt>
                <c:pt idx="3217">
                  <c:v>2377.66</c:v>
                </c:pt>
                <c:pt idx="3218">
                  <c:v>2308.6799999999998</c:v>
                </c:pt>
                <c:pt idx="3219">
                  <c:v>2110.65</c:v>
                </c:pt>
                <c:pt idx="3220">
                  <c:v>5162.97</c:v>
                </c:pt>
                <c:pt idx="3221">
                  <c:v>790.91</c:v>
                </c:pt>
                <c:pt idx="3222">
                  <c:v>6731.14</c:v>
                </c:pt>
                <c:pt idx="3223">
                  <c:v>356.86</c:v>
                </c:pt>
                <c:pt idx="3224">
                  <c:v>1484.23</c:v>
                </c:pt>
                <c:pt idx="3225">
                  <c:v>1706.02</c:v>
                </c:pt>
                <c:pt idx="3226">
                  <c:v>9774.92</c:v>
                </c:pt>
                <c:pt idx="3227">
                  <c:v>18969.990000000002</c:v>
                </c:pt>
                <c:pt idx="3228">
                  <c:v>11489.24</c:v>
                </c:pt>
                <c:pt idx="3229">
                  <c:v>4996.66</c:v>
                </c:pt>
                <c:pt idx="3230">
                  <c:v>2077.02</c:v>
                </c:pt>
                <c:pt idx="3231">
                  <c:v>3071.2</c:v>
                </c:pt>
                <c:pt idx="3232">
                  <c:v>25650.49</c:v>
                </c:pt>
                <c:pt idx="3233">
                  <c:v>-644.04</c:v>
                </c:pt>
                <c:pt idx="3234">
                  <c:v>4170.83</c:v>
                </c:pt>
                <c:pt idx="3235">
                  <c:v>3698.66</c:v>
                </c:pt>
                <c:pt idx="3236">
                  <c:v>8224.41</c:v>
                </c:pt>
                <c:pt idx="3237">
                  <c:v>2498.38</c:v>
                </c:pt>
                <c:pt idx="3238">
                  <c:v>667.05</c:v>
                </c:pt>
                <c:pt idx="3239">
                  <c:v>6373.71</c:v>
                </c:pt>
                <c:pt idx="3240">
                  <c:v>1542.54</c:v>
                </c:pt>
                <c:pt idx="3241">
                  <c:v>1931.7</c:v>
                </c:pt>
                <c:pt idx="3242">
                  <c:v>7715.76</c:v>
                </c:pt>
                <c:pt idx="3243">
                  <c:v>12776.19</c:v>
                </c:pt>
                <c:pt idx="3244">
                  <c:v>9264.59</c:v>
                </c:pt>
                <c:pt idx="3245">
                  <c:v>8689.4500000000007</c:v>
                </c:pt>
                <c:pt idx="3246">
                  <c:v>3724.02</c:v>
                </c:pt>
                <c:pt idx="3247">
                  <c:v>7850.81</c:v>
                </c:pt>
                <c:pt idx="3248">
                  <c:v>1691.79</c:v>
                </c:pt>
                <c:pt idx="3249">
                  <c:v>7202.83</c:v>
                </c:pt>
                <c:pt idx="3250">
                  <c:v>2248.5700000000002</c:v>
                </c:pt>
                <c:pt idx="3251">
                  <c:v>3456.09</c:v>
                </c:pt>
                <c:pt idx="3252">
                  <c:v>-3249.63</c:v>
                </c:pt>
                <c:pt idx="3253">
                  <c:v>376.81</c:v>
                </c:pt>
                <c:pt idx="3254">
                  <c:v>1628.1</c:v>
                </c:pt>
                <c:pt idx="3255">
                  <c:v>8721.36</c:v>
                </c:pt>
                <c:pt idx="3256">
                  <c:v>5273.52</c:v>
                </c:pt>
                <c:pt idx="3257">
                  <c:v>1198.76</c:v>
                </c:pt>
                <c:pt idx="3258">
                  <c:v>-9179.42</c:v>
                </c:pt>
                <c:pt idx="3259">
                  <c:v>3972.73</c:v>
                </c:pt>
                <c:pt idx="3260">
                  <c:v>7328.63</c:v>
                </c:pt>
                <c:pt idx="3261">
                  <c:v>1620.68</c:v>
                </c:pt>
                <c:pt idx="3262">
                  <c:v>2734.16</c:v>
                </c:pt>
                <c:pt idx="3263">
                  <c:v>6629.25</c:v>
                </c:pt>
                <c:pt idx="3264">
                  <c:v>1632.35</c:v>
                </c:pt>
                <c:pt idx="3265">
                  <c:v>672.18</c:v>
                </c:pt>
                <c:pt idx="3266">
                  <c:v>6546.85</c:v>
                </c:pt>
                <c:pt idx="3267">
                  <c:v>1170.06</c:v>
                </c:pt>
                <c:pt idx="3268">
                  <c:v>9265</c:v>
                </c:pt>
                <c:pt idx="3269">
                  <c:v>2998.1</c:v>
                </c:pt>
                <c:pt idx="3270">
                  <c:v>5838.98</c:v>
                </c:pt>
                <c:pt idx="3271">
                  <c:v>11365.76</c:v>
                </c:pt>
                <c:pt idx="3272">
                  <c:v>25543.26</c:v>
                </c:pt>
                <c:pt idx="3273">
                  <c:v>5550.76</c:v>
                </c:pt>
                <c:pt idx="3274">
                  <c:v>1006.05</c:v>
                </c:pt>
                <c:pt idx="3275">
                  <c:v>3959.39</c:v>
                </c:pt>
                <c:pt idx="3276">
                  <c:v>10740.19</c:v>
                </c:pt>
                <c:pt idx="3277">
                  <c:v>1227.6099999999999</c:v>
                </c:pt>
                <c:pt idx="3278">
                  <c:v>5315.91</c:v>
                </c:pt>
                <c:pt idx="3279">
                  <c:v>9438.8799999999992</c:v>
                </c:pt>
                <c:pt idx="3280">
                  <c:v>5581.98</c:v>
                </c:pt>
                <c:pt idx="3281">
                  <c:v>2069.77</c:v>
                </c:pt>
                <c:pt idx="3282">
                  <c:v>4399.1899999999996</c:v>
                </c:pt>
                <c:pt idx="3283">
                  <c:v>2548.04</c:v>
                </c:pt>
                <c:pt idx="3284">
                  <c:v>-9062.31</c:v>
                </c:pt>
                <c:pt idx="3285">
                  <c:v>3988.09</c:v>
                </c:pt>
                <c:pt idx="3286">
                  <c:v>6906.03</c:v>
                </c:pt>
                <c:pt idx="3287">
                  <c:v>2700.99</c:v>
                </c:pt>
                <c:pt idx="3288">
                  <c:v>1328.2</c:v>
                </c:pt>
                <c:pt idx="3289">
                  <c:v>3268.42</c:v>
                </c:pt>
                <c:pt idx="3290">
                  <c:v>6373.22</c:v>
                </c:pt>
                <c:pt idx="3291">
                  <c:v>3525.23</c:v>
                </c:pt>
                <c:pt idx="3292">
                  <c:v>-14978.49</c:v>
                </c:pt>
                <c:pt idx="3293">
                  <c:v>29671.29</c:v>
                </c:pt>
                <c:pt idx="3294">
                  <c:v>742.61</c:v>
                </c:pt>
                <c:pt idx="3295">
                  <c:v>13375.28</c:v>
                </c:pt>
                <c:pt idx="3296">
                  <c:v>7611.58</c:v>
                </c:pt>
                <c:pt idx="3297">
                  <c:v>9627.5400000000009</c:v>
                </c:pt>
                <c:pt idx="3298">
                  <c:v>2385.5700000000002</c:v>
                </c:pt>
                <c:pt idx="3299">
                  <c:v>14216.49</c:v>
                </c:pt>
                <c:pt idx="3300">
                  <c:v>21791.94</c:v>
                </c:pt>
                <c:pt idx="3301">
                  <c:v>1046.3699999999999</c:v>
                </c:pt>
                <c:pt idx="3302">
                  <c:v>17201.04</c:v>
                </c:pt>
                <c:pt idx="3303">
                  <c:v>8738.9699999999993</c:v>
                </c:pt>
                <c:pt idx="3304">
                  <c:v>22800.02</c:v>
                </c:pt>
                <c:pt idx="3305">
                  <c:v>973.54</c:v>
                </c:pt>
                <c:pt idx="3306">
                  <c:v>37108.25</c:v>
                </c:pt>
                <c:pt idx="3307">
                  <c:v>761.63</c:v>
                </c:pt>
                <c:pt idx="3308">
                  <c:v>2078.23</c:v>
                </c:pt>
                <c:pt idx="3309">
                  <c:v>11820.71</c:v>
                </c:pt>
                <c:pt idx="3310">
                  <c:v>1163.96</c:v>
                </c:pt>
                <c:pt idx="3311">
                  <c:v>18270.099999999999</c:v>
                </c:pt>
                <c:pt idx="3312">
                  <c:v>8682.5</c:v>
                </c:pt>
                <c:pt idx="3313">
                  <c:v>8952.32</c:v>
                </c:pt>
                <c:pt idx="3314">
                  <c:v>4794.22</c:v>
                </c:pt>
                <c:pt idx="3315">
                  <c:v>4705.92</c:v>
                </c:pt>
                <c:pt idx="3316">
                  <c:v>6114.52</c:v>
                </c:pt>
                <c:pt idx="3317">
                  <c:v>2828.61</c:v>
                </c:pt>
                <c:pt idx="3318">
                  <c:v>13063.62</c:v>
                </c:pt>
                <c:pt idx="3319">
                  <c:v>6397.54</c:v>
                </c:pt>
                <c:pt idx="3320">
                  <c:v>1026.8900000000001</c:v>
                </c:pt>
                <c:pt idx="3321">
                  <c:v>14483.43</c:v>
                </c:pt>
                <c:pt idx="3322">
                  <c:v>4218.37</c:v>
                </c:pt>
                <c:pt idx="3323">
                  <c:v>16365.15</c:v>
                </c:pt>
                <c:pt idx="3324">
                  <c:v>2833.84</c:v>
                </c:pt>
                <c:pt idx="3325">
                  <c:v>1207.4000000000001</c:v>
                </c:pt>
                <c:pt idx="3326">
                  <c:v>3825.59</c:v>
                </c:pt>
                <c:pt idx="3327">
                  <c:v>9864.8700000000008</c:v>
                </c:pt>
                <c:pt idx="3328">
                  <c:v>852.15</c:v>
                </c:pt>
                <c:pt idx="3329">
                  <c:v>18156.52</c:v>
                </c:pt>
                <c:pt idx="3330">
                  <c:v>18488.61</c:v>
                </c:pt>
                <c:pt idx="3331">
                  <c:v>3459.94</c:v>
                </c:pt>
                <c:pt idx="3332">
                  <c:v>2252.6999999999998</c:v>
                </c:pt>
                <c:pt idx="3333">
                  <c:v>6520.06</c:v>
                </c:pt>
                <c:pt idx="3334">
                  <c:v>3214.95</c:v>
                </c:pt>
                <c:pt idx="3335">
                  <c:v>4616.37</c:v>
                </c:pt>
                <c:pt idx="3336">
                  <c:v>6701.78</c:v>
                </c:pt>
                <c:pt idx="3337">
                  <c:v>35576.43</c:v>
                </c:pt>
                <c:pt idx="3338">
                  <c:v>5041.51</c:v>
                </c:pt>
                <c:pt idx="3339">
                  <c:v>5362.43</c:v>
                </c:pt>
                <c:pt idx="3340">
                  <c:v>21854.09</c:v>
                </c:pt>
                <c:pt idx="3341">
                  <c:v>4944.05</c:v>
                </c:pt>
                <c:pt idx="3342">
                  <c:v>-11436.35</c:v>
                </c:pt>
                <c:pt idx="3343">
                  <c:v>1390.8</c:v>
                </c:pt>
                <c:pt idx="3344">
                  <c:v>13948.87</c:v>
                </c:pt>
                <c:pt idx="3345">
                  <c:v>5352.08</c:v>
                </c:pt>
                <c:pt idx="3346">
                  <c:v>2923.96</c:v>
                </c:pt>
                <c:pt idx="3347">
                  <c:v>14127.76</c:v>
                </c:pt>
                <c:pt idx="3348">
                  <c:v>5309.66</c:v>
                </c:pt>
                <c:pt idx="3349">
                  <c:v>2631.24</c:v>
                </c:pt>
                <c:pt idx="3350">
                  <c:v>2261.7399999999998</c:v>
                </c:pt>
                <c:pt idx="3351">
                  <c:v>6054.72</c:v>
                </c:pt>
                <c:pt idx="3352">
                  <c:v>5672.91</c:v>
                </c:pt>
                <c:pt idx="3353">
                  <c:v>1999.03</c:v>
                </c:pt>
                <c:pt idx="3354">
                  <c:v>3162.53</c:v>
                </c:pt>
                <c:pt idx="3355">
                  <c:v>-4580.5200000000004</c:v>
                </c:pt>
                <c:pt idx="3356">
                  <c:v>5071.5600000000004</c:v>
                </c:pt>
                <c:pt idx="3357">
                  <c:v>10511.81</c:v>
                </c:pt>
                <c:pt idx="3358">
                  <c:v>-7546.21</c:v>
                </c:pt>
                <c:pt idx="3359">
                  <c:v>1230.67</c:v>
                </c:pt>
                <c:pt idx="3360">
                  <c:v>13356.62</c:v>
                </c:pt>
                <c:pt idx="3361">
                  <c:v>5914.35</c:v>
                </c:pt>
                <c:pt idx="3362">
                  <c:v>2513.09</c:v>
                </c:pt>
                <c:pt idx="3363">
                  <c:v>4464.1099999999997</c:v>
                </c:pt>
                <c:pt idx="3364">
                  <c:v>10453.65</c:v>
                </c:pt>
                <c:pt idx="3365">
                  <c:v>10496.61</c:v>
                </c:pt>
                <c:pt idx="3366">
                  <c:v>2536</c:v>
                </c:pt>
                <c:pt idx="3367">
                  <c:v>8433.51</c:v>
                </c:pt>
                <c:pt idx="3368">
                  <c:v>15784.88</c:v>
                </c:pt>
                <c:pt idx="3369">
                  <c:v>15350.38</c:v>
                </c:pt>
                <c:pt idx="3370">
                  <c:v>1066.32</c:v>
                </c:pt>
                <c:pt idx="3371">
                  <c:v>806.46</c:v>
                </c:pt>
                <c:pt idx="3372">
                  <c:v>647.70000000000005</c:v>
                </c:pt>
                <c:pt idx="3373">
                  <c:v>6993.62</c:v>
                </c:pt>
                <c:pt idx="3374">
                  <c:v>7374.64</c:v>
                </c:pt>
                <c:pt idx="3375">
                  <c:v>5955.38</c:v>
                </c:pt>
                <c:pt idx="3376">
                  <c:v>683.71</c:v>
                </c:pt>
                <c:pt idx="3377">
                  <c:v>-1494.79</c:v>
                </c:pt>
                <c:pt idx="3378">
                  <c:v>1965</c:v>
                </c:pt>
                <c:pt idx="3379">
                  <c:v>10341.17</c:v>
                </c:pt>
                <c:pt idx="3380">
                  <c:v>2296.31</c:v>
                </c:pt>
                <c:pt idx="3381">
                  <c:v>4909.92</c:v>
                </c:pt>
                <c:pt idx="3382">
                  <c:v>1984.15</c:v>
                </c:pt>
                <c:pt idx="3383">
                  <c:v>8792.57</c:v>
                </c:pt>
                <c:pt idx="3384">
                  <c:v>31455.95</c:v>
                </c:pt>
                <c:pt idx="3385">
                  <c:v>9153.2199999999993</c:v>
                </c:pt>
                <c:pt idx="3386">
                  <c:v>5095.7</c:v>
                </c:pt>
                <c:pt idx="3387">
                  <c:v>6640.03</c:v>
                </c:pt>
                <c:pt idx="3388">
                  <c:v>1007.64</c:v>
                </c:pt>
                <c:pt idx="3389">
                  <c:v>521.34</c:v>
                </c:pt>
                <c:pt idx="3390">
                  <c:v>3884.15</c:v>
                </c:pt>
                <c:pt idx="3391">
                  <c:v>15540.59</c:v>
                </c:pt>
                <c:pt idx="3392">
                  <c:v>8445.73</c:v>
                </c:pt>
                <c:pt idx="3393">
                  <c:v>13453.19</c:v>
                </c:pt>
                <c:pt idx="3394">
                  <c:v>13952.35</c:v>
                </c:pt>
                <c:pt idx="3395">
                  <c:v>46187.06</c:v>
                </c:pt>
                <c:pt idx="3396">
                  <c:v>3423.25</c:v>
                </c:pt>
                <c:pt idx="3397">
                  <c:v>9854.4500000000007</c:v>
                </c:pt>
                <c:pt idx="3398">
                  <c:v>14691.35</c:v>
                </c:pt>
                <c:pt idx="3399">
                  <c:v>3593.95</c:v>
                </c:pt>
                <c:pt idx="3400">
                  <c:v>2970.42</c:v>
                </c:pt>
                <c:pt idx="3401">
                  <c:v>20450.25</c:v>
                </c:pt>
                <c:pt idx="3402">
                  <c:v>11240.03</c:v>
                </c:pt>
                <c:pt idx="3403">
                  <c:v>8083.97</c:v>
                </c:pt>
                <c:pt idx="3404">
                  <c:v>24970.01</c:v>
                </c:pt>
                <c:pt idx="3405">
                  <c:v>11177.45</c:v>
                </c:pt>
                <c:pt idx="3406">
                  <c:v>20543.87</c:v>
                </c:pt>
                <c:pt idx="3407">
                  <c:v>21925.96</c:v>
                </c:pt>
                <c:pt idx="3408">
                  <c:v>8301.82</c:v>
                </c:pt>
                <c:pt idx="3409">
                  <c:v>7213</c:v>
                </c:pt>
                <c:pt idx="3410">
                  <c:v>11060.43</c:v>
                </c:pt>
                <c:pt idx="3411">
                  <c:v>5895.27</c:v>
                </c:pt>
                <c:pt idx="3412">
                  <c:v>11960.37</c:v>
                </c:pt>
                <c:pt idx="3413">
                  <c:v>2914.17</c:v>
                </c:pt>
                <c:pt idx="3414">
                  <c:v>396.92</c:v>
                </c:pt>
                <c:pt idx="3415">
                  <c:v>4822.96</c:v>
                </c:pt>
                <c:pt idx="3416">
                  <c:v>5303.56</c:v>
                </c:pt>
                <c:pt idx="3417">
                  <c:v>9833.0499999999993</c:v>
                </c:pt>
                <c:pt idx="3418">
                  <c:v>31135.22</c:v>
                </c:pt>
                <c:pt idx="3419">
                  <c:v>13041.45</c:v>
                </c:pt>
                <c:pt idx="3420">
                  <c:v>12513.47</c:v>
                </c:pt>
                <c:pt idx="3421">
                  <c:v>4312.33</c:v>
                </c:pt>
                <c:pt idx="3422">
                  <c:v>3579.11</c:v>
                </c:pt>
                <c:pt idx="3423">
                  <c:v>10084.1</c:v>
                </c:pt>
                <c:pt idx="3424">
                  <c:v>25345.25</c:v>
                </c:pt>
                <c:pt idx="3425">
                  <c:v>15704.19</c:v>
                </c:pt>
                <c:pt idx="3426">
                  <c:v>11604.37</c:v>
                </c:pt>
                <c:pt idx="3427">
                  <c:v>13999.18</c:v>
                </c:pt>
                <c:pt idx="3428">
                  <c:v>5438.13</c:v>
                </c:pt>
                <c:pt idx="3429">
                  <c:v>14153.41</c:v>
                </c:pt>
                <c:pt idx="3430">
                  <c:v>12340.05</c:v>
                </c:pt>
                <c:pt idx="3431">
                  <c:v>2219.4</c:v>
                </c:pt>
                <c:pt idx="3432">
                  <c:v>25997.67</c:v>
                </c:pt>
                <c:pt idx="3433">
                  <c:v>38535.870000000003</c:v>
                </c:pt>
                <c:pt idx="3434">
                  <c:v>14003.13</c:v>
                </c:pt>
                <c:pt idx="3435">
                  <c:v>12176.99</c:v>
                </c:pt>
                <c:pt idx="3436">
                  <c:v>4452.37</c:v>
                </c:pt>
                <c:pt idx="3437">
                  <c:v>15920.29</c:v>
                </c:pt>
                <c:pt idx="3438">
                  <c:v>4372.1899999999996</c:v>
                </c:pt>
                <c:pt idx="3439">
                  <c:v>7678.15</c:v>
                </c:pt>
                <c:pt idx="3440">
                  <c:v>19577.46</c:v>
                </c:pt>
                <c:pt idx="3441">
                  <c:v>12038.73</c:v>
                </c:pt>
                <c:pt idx="3442">
                  <c:v>2923.33</c:v>
                </c:pt>
                <c:pt idx="3443">
                  <c:v>36017.629999999997</c:v>
                </c:pt>
                <c:pt idx="3444">
                  <c:v>8023.13</c:v>
                </c:pt>
                <c:pt idx="3445">
                  <c:v>14746.14</c:v>
                </c:pt>
                <c:pt idx="3446">
                  <c:v>1993.21</c:v>
                </c:pt>
                <c:pt idx="3447">
                  <c:v>4035.55</c:v>
                </c:pt>
                <c:pt idx="3448">
                  <c:v>3162.05</c:v>
                </c:pt>
                <c:pt idx="3449">
                  <c:v>1760.53</c:v>
                </c:pt>
                <c:pt idx="3450">
                  <c:v>14494.63</c:v>
                </c:pt>
                <c:pt idx="3451">
                  <c:v>4104.9399999999996</c:v>
                </c:pt>
                <c:pt idx="3452">
                  <c:v>30556.16</c:v>
                </c:pt>
                <c:pt idx="3453">
                  <c:v>14806.46</c:v>
                </c:pt>
                <c:pt idx="3454">
                  <c:v>10586.39</c:v>
                </c:pt>
                <c:pt idx="3455">
                  <c:v>7800.55</c:v>
                </c:pt>
                <c:pt idx="3456">
                  <c:v>40079.47</c:v>
                </c:pt>
                <c:pt idx="3457">
                  <c:v>3921.11</c:v>
                </c:pt>
                <c:pt idx="3458">
                  <c:v>4084.71</c:v>
                </c:pt>
                <c:pt idx="3459">
                  <c:v>7778.42</c:v>
                </c:pt>
                <c:pt idx="3460">
                  <c:v>4184.22</c:v>
                </c:pt>
                <c:pt idx="3461">
                  <c:v>2730.22</c:v>
                </c:pt>
                <c:pt idx="3462">
                  <c:v>8673.77</c:v>
                </c:pt>
                <c:pt idx="3463">
                  <c:v>471.28</c:v>
                </c:pt>
                <c:pt idx="3464">
                  <c:v>5058.47</c:v>
                </c:pt>
                <c:pt idx="3465">
                  <c:v>1238.5999999999999</c:v>
                </c:pt>
                <c:pt idx="3466">
                  <c:v>27745.69</c:v>
                </c:pt>
                <c:pt idx="3467">
                  <c:v>6627.49</c:v>
                </c:pt>
                <c:pt idx="3468">
                  <c:v>24069.78</c:v>
                </c:pt>
                <c:pt idx="3469">
                  <c:v>13237.9</c:v>
                </c:pt>
                <c:pt idx="3470">
                  <c:v>22456.76</c:v>
                </c:pt>
                <c:pt idx="3471">
                  <c:v>5074.6499999999996</c:v>
                </c:pt>
                <c:pt idx="3472">
                  <c:v>25308.63</c:v>
                </c:pt>
                <c:pt idx="3473">
                  <c:v>10266.700000000001</c:v>
                </c:pt>
                <c:pt idx="3474">
                  <c:v>4883.21</c:v>
                </c:pt>
                <c:pt idx="3475">
                  <c:v>6526.95</c:v>
                </c:pt>
                <c:pt idx="3476">
                  <c:v>1738.57</c:v>
                </c:pt>
                <c:pt idx="3477">
                  <c:v>5291.52</c:v>
                </c:pt>
                <c:pt idx="3478">
                  <c:v>1029.53</c:v>
                </c:pt>
                <c:pt idx="3479">
                  <c:v>14015.16</c:v>
                </c:pt>
                <c:pt idx="3480">
                  <c:v>2132.8000000000002</c:v>
                </c:pt>
                <c:pt idx="3481">
                  <c:v>2147.9699999999998</c:v>
                </c:pt>
                <c:pt idx="3482">
                  <c:v>8672.42</c:v>
                </c:pt>
                <c:pt idx="3483">
                  <c:v>26536.75</c:v>
                </c:pt>
                <c:pt idx="3484">
                  <c:v>8698.76</c:v>
                </c:pt>
                <c:pt idx="3485">
                  <c:v>5094</c:v>
                </c:pt>
                <c:pt idx="3486">
                  <c:v>1081.03</c:v>
                </c:pt>
                <c:pt idx="3487">
                  <c:v>3916.93</c:v>
                </c:pt>
                <c:pt idx="3488">
                  <c:v>1270.55</c:v>
                </c:pt>
                <c:pt idx="3489">
                  <c:v>4221.7299999999996</c:v>
                </c:pt>
                <c:pt idx="3490">
                  <c:v>9161.07</c:v>
                </c:pt>
                <c:pt idx="3491">
                  <c:v>6943.95</c:v>
                </c:pt>
                <c:pt idx="3492">
                  <c:v>7248.32</c:v>
                </c:pt>
                <c:pt idx="3493">
                  <c:v>7893.73</c:v>
                </c:pt>
                <c:pt idx="3494">
                  <c:v>8978.51</c:v>
                </c:pt>
                <c:pt idx="3495">
                  <c:v>5862.08</c:v>
                </c:pt>
                <c:pt idx="3496">
                  <c:v>9562.5499999999993</c:v>
                </c:pt>
                <c:pt idx="3497">
                  <c:v>24929.34</c:v>
                </c:pt>
                <c:pt idx="3498">
                  <c:v>34424.31</c:v>
                </c:pt>
                <c:pt idx="3499">
                  <c:v>784.08</c:v>
                </c:pt>
                <c:pt idx="3500">
                  <c:v>2769.46</c:v>
                </c:pt>
                <c:pt idx="3501">
                  <c:v>38534.239999999998</c:v>
                </c:pt>
                <c:pt idx="3502">
                  <c:v>1775.01</c:v>
                </c:pt>
                <c:pt idx="3503">
                  <c:v>1986.42</c:v>
                </c:pt>
                <c:pt idx="3504">
                  <c:v>5114.3999999999996</c:v>
                </c:pt>
                <c:pt idx="3505">
                  <c:v>1470.82</c:v>
                </c:pt>
                <c:pt idx="3506">
                  <c:v>1564.94</c:v>
                </c:pt>
                <c:pt idx="3507">
                  <c:v>10229.299999999999</c:v>
                </c:pt>
                <c:pt idx="3508">
                  <c:v>15350.21</c:v>
                </c:pt>
                <c:pt idx="3509">
                  <c:v>13149.18</c:v>
                </c:pt>
                <c:pt idx="3510">
                  <c:v>1287.6199999999999</c:v>
                </c:pt>
                <c:pt idx="3511">
                  <c:v>5676.92</c:v>
                </c:pt>
                <c:pt idx="3512">
                  <c:v>2109.8000000000002</c:v>
                </c:pt>
                <c:pt idx="3513">
                  <c:v>561.28</c:v>
                </c:pt>
                <c:pt idx="3514">
                  <c:v>4090.4</c:v>
                </c:pt>
                <c:pt idx="3515">
                  <c:v>9214.7199999999993</c:v>
                </c:pt>
                <c:pt idx="3516">
                  <c:v>18258.36</c:v>
                </c:pt>
                <c:pt idx="3517">
                  <c:v>1882.72</c:v>
                </c:pt>
                <c:pt idx="3518">
                  <c:v>3709.5</c:v>
                </c:pt>
                <c:pt idx="3519">
                  <c:v>7158.69</c:v>
                </c:pt>
                <c:pt idx="3520">
                  <c:v>22822.94</c:v>
                </c:pt>
                <c:pt idx="3521">
                  <c:v>826.31</c:v>
                </c:pt>
                <c:pt idx="3522">
                  <c:v>13849.52</c:v>
                </c:pt>
                <c:pt idx="3523">
                  <c:v>7976.44</c:v>
                </c:pt>
                <c:pt idx="3524">
                  <c:v>1656.29</c:v>
                </c:pt>
                <c:pt idx="3525">
                  <c:v>2738.97</c:v>
                </c:pt>
                <c:pt idx="3526">
                  <c:v>2425.41</c:v>
                </c:pt>
                <c:pt idx="3527">
                  <c:v>225.72</c:v>
                </c:pt>
                <c:pt idx="3528">
                  <c:v>3916.8</c:v>
                </c:pt>
                <c:pt idx="3529">
                  <c:v>1104.94</c:v>
                </c:pt>
                <c:pt idx="3530">
                  <c:v>6782.02</c:v>
                </c:pt>
                <c:pt idx="3531">
                  <c:v>15209.89</c:v>
                </c:pt>
                <c:pt idx="3532">
                  <c:v>8049.02</c:v>
                </c:pt>
                <c:pt idx="3533">
                  <c:v>3964.63</c:v>
                </c:pt>
                <c:pt idx="3534">
                  <c:v>2146.83</c:v>
                </c:pt>
                <c:pt idx="3535">
                  <c:v>6175.86</c:v>
                </c:pt>
                <c:pt idx="3536">
                  <c:v>6418.06</c:v>
                </c:pt>
                <c:pt idx="3537">
                  <c:v>21099.51</c:v>
                </c:pt>
                <c:pt idx="3538">
                  <c:v>2587.83</c:v>
                </c:pt>
                <c:pt idx="3539">
                  <c:v>24345.72</c:v>
                </c:pt>
                <c:pt idx="3540">
                  <c:v>23263.94</c:v>
                </c:pt>
                <c:pt idx="3541">
                  <c:v>256.64</c:v>
                </c:pt>
                <c:pt idx="3542">
                  <c:v>15753.43</c:v>
                </c:pt>
                <c:pt idx="3543">
                  <c:v>1188.22</c:v>
                </c:pt>
                <c:pt idx="3544">
                  <c:v>3528.95</c:v>
                </c:pt>
                <c:pt idx="3545">
                  <c:v>14445.9</c:v>
                </c:pt>
                <c:pt idx="3546">
                  <c:v>2402.52</c:v>
                </c:pt>
                <c:pt idx="3547">
                  <c:v>16798.37</c:v>
                </c:pt>
                <c:pt idx="3548">
                  <c:v>6137.15</c:v>
                </c:pt>
                <c:pt idx="3549">
                  <c:v>5546.36</c:v>
                </c:pt>
                <c:pt idx="3550">
                  <c:v>13247.6</c:v>
                </c:pt>
                <c:pt idx="3551">
                  <c:v>7979.71</c:v>
                </c:pt>
                <c:pt idx="3552">
                  <c:v>2319.3200000000002</c:v>
                </c:pt>
                <c:pt idx="3553">
                  <c:v>3085.95</c:v>
                </c:pt>
                <c:pt idx="3554">
                  <c:v>8920.1299999999992</c:v>
                </c:pt>
                <c:pt idx="3555">
                  <c:v>1614.94</c:v>
                </c:pt>
                <c:pt idx="3556">
                  <c:v>14883.36</c:v>
                </c:pt>
                <c:pt idx="3557">
                  <c:v>1567.82</c:v>
                </c:pt>
                <c:pt idx="3558">
                  <c:v>5153.3500000000004</c:v>
                </c:pt>
                <c:pt idx="3559">
                  <c:v>1531.34</c:v>
                </c:pt>
                <c:pt idx="3560">
                  <c:v>20698.689999999999</c:v>
                </c:pt>
                <c:pt idx="3561">
                  <c:v>2822.63</c:v>
                </c:pt>
                <c:pt idx="3562">
                  <c:v>1054.1400000000001</c:v>
                </c:pt>
                <c:pt idx="3563">
                  <c:v>-3589.66</c:v>
                </c:pt>
                <c:pt idx="3564">
                  <c:v>10797.6</c:v>
                </c:pt>
                <c:pt idx="3565">
                  <c:v>11443.63</c:v>
                </c:pt>
                <c:pt idx="3566">
                  <c:v>6431.55</c:v>
                </c:pt>
                <c:pt idx="3567">
                  <c:v>4746.9399999999996</c:v>
                </c:pt>
                <c:pt idx="3568">
                  <c:v>7485.99</c:v>
                </c:pt>
                <c:pt idx="3569">
                  <c:v>6021.97</c:v>
                </c:pt>
                <c:pt idx="3570">
                  <c:v>9036.64</c:v>
                </c:pt>
                <c:pt idx="3571">
                  <c:v>24564.9</c:v>
                </c:pt>
                <c:pt idx="3572">
                  <c:v>11048.7</c:v>
                </c:pt>
                <c:pt idx="3573">
                  <c:v>6457.78</c:v>
                </c:pt>
                <c:pt idx="3574">
                  <c:v>741.25</c:v>
                </c:pt>
                <c:pt idx="3575">
                  <c:v>1199.6600000000001</c:v>
                </c:pt>
                <c:pt idx="3576">
                  <c:v>957.82</c:v>
                </c:pt>
                <c:pt idx="3577">
                  <c:v>5838.27</c:v>
                </c:pt>
                <c:pt idx="3578">
                  <c:v>5728.37</c:v>
                </c:pt>
                <c:pt idx="3579">
                  <c:v>2737.84</c:v>
                </c:pt>
                <c:pt idx="3580">
                  <c:v>11286.98</c:v>
                </c:pt>
                <c:pt idx="3581">
                  <c:v>1906.87</c:v>
                </c:pt>
                <c:pt idx="3582">
                  <c:v>2098.9299999999998</c:v>
                </c:pt>
                <c:pt idx="3583">
                  <c:v>7224.44</c:v>
                </c:pt>
                <c:pt idx="3584">
                  <c:v>8092.37</c:v>
                </c:pt>
                <c:pt idx="3585">
                  <c:v>2589.8200000000002</c:v>
                </c:pt>
                <c:pt idx="3586">
                  <c:v>2961.17</c:v>
                </c:pt>
                <c:pt idx="3587">
                  <c:v>2724.25</c:v>
                </c:pt>
                <c:pt idx="3588">
                  <c:v>8614.23</c:v>
                </c:pt>
                <c:pt idx="3589">
                  <c:v>40776.660000000003</c:v>
                </c:pt>
                <c:pt idx="3590">
                  <c:v>6320.38</c:v>
                </c:pt>
                <c:pt idx="3591">
                  <c:v>509.31</c:v>
                </c:pt>
                <c:pt idx="3592">
                  <c:v>1790.62</c:v>
                </c:pt>
                <c:pt idx="3593">
                  <c:v>4718.53</c:v>
                </c:pt>
                <c:pt idx="3594">
                  <c:v>3437.97</c:v>
                </c:pt>
                <c:pt idx="3595">
                  <c:v>24786.01</c:v>
                </c:pt>
                <c:pt idx="3596">
                  <c:v>1751.2</c:v>
                </c:pt>
                <c:pt idx="3597">
                  <c:v>53634.87</c:v>
                </c:pt>
                <c:pt idx="3598">
                  <c:v>2636.15</c:v>
                </c:pt>
                <c:pt idx="3599">
                  <c:v>1198.55</c:v>
                </c:pt>
                <c:pt idx="3600">
                  <c:v>7899.52</c:v>
                </c:pt>
                <c:pt idx="3601">
                  <c:v>55953.27</c:v>
                </c:pt>
                <c:pt idx="3602">
                  <c:v>12569.31</c:v>
                </c:pt>
                <c:pt idx="3603">
                  <c:v>26220.38</c:v>
                </c:pt>
                <c:pt idx="3604">
                  <c:v>27245.88</c:v>
                </c:pt>
                <c:pt idx="3605">
                  <c:v>19927.310000000001</c:v>
                </c:pt>
                <c:pt idx="3606">
                  <c:v>13476.6</c:v>
                </c:pt>
                <c:pt idx="3607">
                  <c:v>39975.18</c:v>
                </c:pt>
                <c:pt idx="3608">
                  <c:v>20533.52</c:v>
                </c:pt>
                <c:pt idx="3609">
                  <c:v>2141.09</c:v>
                </c:pt>
                <c:pt idx="3610">
                  <c:v>20621.57</c:v>
                </c:pt>
                <c:pt idx="3611">
                  <c:v>1451.18</c:v>
                </c:pt>
                <c:pt idx="3612">
                  <c:v>3424.65</c:v>
                </c:pt>
                <c:pt idx="3613">
                  <c:v>43699.839999999997</c:v>
                </c:pt>
                <c:pt idx="3614">
                  <c:v>24806.35</c:v>
                </c:pt>
                <c:pt idx="3615">
                  <c:v>12441.24</c:v>
                </c:pt>
                <c:pt idx="3616">
                  <c:v>10531.25</c:v>
                </c:pt>
                <c:pt idx="3617">
                  <c:v>6062.72</c:v>
                </c:pt>
                <c:pt idx="3618">
                  <c:v>26996.28</c:v>
                </c:pt>
                <c:pt idx="3619">
                  <c:v>2803.53</c:v>
                </c:pt>
                <c:pt idx="3620">
                  <c:v>6441.02</c:v>
                </c:pt>
                <c:pt idx="3621">
                  <c:v>2183.7399999999998</c:v>
                </c:pt>
                <c:pt idx="3622">
                  <c:v>19810.86</c:v>
                </c:pt>
                <c:pt idx="3623">
                  <c:v>23088.93</c:v>
                </c:pt>
                <c:pt idx="3624">
                  <c:v>2283.0100000000002</c:v>
                </c:pt>
                <c:pt idx="3625">
                  <c:v>1721.53</c:v>
                </c:pt>
                <c:pt idx="3626">
                  <c:v>1544.19</c:v>
                </c:pt>
                <c:pt idx="3627">
                  <c:v>43413.53</c:v>
                </c:pt>
                <c:pt idx="3628">
                  <c:v>10411.56</c:v>
                </c:pt>
                <c:pt idx="3629">
                  <c:v>2237.6799999999998</c:v>
                </c:pt>
                <c:pt idx="3630">
                  <c:v>567.28</c:v>
                </c:pt>
                <c:pt idx="3631">
                  <c:v>2983.93</c:v>
                </c:pt>
                <c:pt idx="3632">
                  <c:v>5285.43</c:v>
                </c:pt>
                <c:pt idx="3633">
                  <c:v>18600.080000000002</c:v>
                </c:pt>
                <c:pt idx="3634">
                  <c:v>4277.7700000000004</c:v>
                </c:pt>
                <c:pt idx="3635">
                  <c:v>1483.05</c:v>
                </c:pt>
                <c:pt idx="3636">
                  <c:v>1738.59</c:v>
                </c:pt>
                <c:pt idx="3637">
                  <c:v>6103.62</c:v>
                </c:pt>
                <c:pt idx="3638">
                  <c:v>4908.5600000000004</c:v>
                </c:pt>
                <c:pt idx="3639">
                  <c:v>737.44</c:v>
                </c:pt>
                <c:pt idx="3640">
                  <c:v>6195.52</c:v>
                </c:pt>
                <c:pt idx="3641">
                  <c:v>-19947.55</c:v>
                </c:pt>
                <c:pt idx="3642">
                  <c:v>14622.5</c:v>
                </c:pt>
                <c:pt idx="3643">
                  <c:v>14832.59</c:v>
                </c:pt>
                <c:pt idx="3644">
                  <c:v>18861.169999999998</c:v>
                </c:pt>
                <c:pt idx="3645">
                  <c:v>1917.93</c:v>
                </c:pt>
                <c:pt idx="3646">
                  <c:v>14119.75</c:v>
                </c:pt>
                <c:pt idx="3647">
                  <c:v>2073.75</c:v>
                </c:pt>
                <c:pt idx="3648">
                  <c:v>6003.14</c:v>
                </c:pt>
                <c:pt idx="3649">
                  <c:v>8622.99</c:v>
                </c:pt>
                <c:pt idx="3650">
                  <c:v>10776.48</c:v>
                </c:pt>
                <c:pt idx="3651">
                  <c:v>1438.67</c:v>
                </c:pt>
                <c:pt idx="3652">
                  <c:v>13018.96</c:v>
                </c:pt>
                <c:pt idx="3653">
                  <c:v>8344.83</c:v>
                </c:pt>
                <c:pt idx="3654">
                  <c:v>1460.64</c:v>
                </c:pt>
                <c:pt idx="3655">
                  <c:v>10192.719999999999</c:v>
                </c:pt>
                <c:pt idx="3656">
                  <c:v>5723.96</c:v>
                </c:pt>
                <c:pt idx="3657">
                  <c:v>5316</c:v>
                </c:pt>
                <c:pt idx="3658">
                  <c:v>5970.75</c:v>
                </c:pt>
                <c:pt idx="3659">
                  <c:v>2728.03</c:v>
                </c:pt>
                <c:pt idx="3660">
                  <c:v>24760.77</c:v>
                </c:pt>
                <c:pt idx="3661">
                  <c:v>17806.53</c:v>
                </c:pt>
                <c:pt idx="3662">
                  <c:v>397.21</c:v>
                </c:pt>
                <c:pt idx="3663">
                  <c:v>6874.38</c:v>
                </c:pt>
                <c:pt idx="3664">
                  <c:v>-5653.77</c:v>
                </c:pt>
                <c:pt idx="3665">
                  <c:v>22258.11</c:v>
                </c:pt>
                <c:pt idx="3666">
                  <c:v>9515.58</c:v>
                </c:pt>
                <c:pt idx="3667">
                  <c:v>2115.6799999999998</c:v>
                </c:pt>
                <c:pt idx="3668">
                  <c:v>1336.22</c:v>
                </c:pt>
                <c:pt idx="3669">
                  <c:v>12950.62</c:v>
                </c:pt>
                <c:pt idx="3670">
                  <c:v>12108.13</c:v>
                </c:pt>
                <c:pt idx="3671">
                  <c:v>9509.33</c:v>
                </c:pt>
                <c:pt idx="3672">
                  <c:v>1523.71</c:v>
                </c:pt>
                <c:pt idx="3673">
                  <c:v>7833.65</c:v>
                </c:pt>
                <c:pt idx="3674">
                  <c:v>-432.1</c:v>
                </c:pt>
                <c:pt idx="3675">
                  <c:v>922.35</c:v>
                </c:pt>
                <c:pt idx="3676">
                  <c:v>47289.34</c:v>
                </c:pt>
                <c:pt idx="3677">
                  <c:v>3047.6</c:v>
                </c:pt>
                <c:pt idx="3678">
                  <c:v>16837.060000000001</c:v>
                </c:pt>
                <c:pt idx="3679">
                  <c:v>7710.09</c:v>
                </c:pt>
                <c:pt idx="3680">
                  <c:v>3898.71</c:v>
                </c:pt>
                <c:pt idx="3681">
                  <c:v>5130.33</c:v>
                </c:pt>
                <c:pt idx="3682">
                  <c:v>11201.27</c:v>
                </c:pt>
                <c:pt idx="3683">
                  <c:v>1217.03</c:v>
                </c:pt>
                <c:pt idx="3684">
                  <c:v>6223.39</c:v>
                </c:pt>
                <c:pt idx="3685">
                  <c:v>27596.61</c:v>
                </c:pt>
                <c:pt idx="3686">
                  <c:v>34707.699999999997</c:v>
                </c:pt>
                <c:pt idx="3687">
                  <c:v>21264.65</c:v>
                </c:pt>
                <c:pt idx="3688">
                  <c:v>971.19</c:v>
                </c:pt>
                <c:pt idx="3689">
                  <c:v>8653.0300000000007</c:v>
                </c:pt>
                <c:pt idx="3690">
                  <c:v>1324.42</c:v>
                </c:pt>
                <c:pt idx="3691">
                  <c:v>4436.25</c:v>
                </c:pt>
                <c:pt idx="3692">
                  <c:v>9430.86</c:v>
                </c:pt>
                <c:pt idx="3693">
                  <c:v>9541.0499999999993</c:v>
                </c:pt>
                <c:pt idx="3694">
                  <c:v>87992.38</c:v>
                </c:pt>
                <c:pt idx="3695">
                  <c:v>3535.5</c:v>
                </c:pt>
                <c:pt idx="3696">
                  <c:v>26419.9</c:v>
                </c:pt>
                <c:pt idx="3697">
                  <c:v>815.82</c:v>
                </c:pt>
                <c:pt idx="3698">
                  <c:v>10569.84</c:v>
                </c:pt>
                <c:pt idx="3699">
                  <c:v>7711.11</c:v>
                </c:pt>
                <c:pt idx="3700">
                  <c:v>7649.75</c:v>
                </c:pt>
                <c:pt idx="3701">
                  <c:v>1030.94</c:v>
                </c:pt>
                <c:pt idx="3702">
                  <c:v>804.63</c:v>
                </c:pt>
                <c:pt idx="3703">
                  <c:v>13923.7</c:v>
                </c:pt>
                <c:pt idx="3704">
                  <c:v>1465.1</c:v>
                </c:pt>
                <c:pt idx="3705">
                  <c:v>14600.52</c:v>
                </c:pt>
                <c:pt idx="3706">
                  <c:v>10910.89</c:v>
                </c:pt>
                <c:pt idx="3707">
                  <c:v>14072.29</c:v>
                </c:pt>
                <c:pt idx="3708">
                  <c:v>2396.62</c:v>
                </c:pt>
                <c:pt idx="3709">
                  <c:v>2386.27</c:v>
                </c:pt>
                <c:pt idx="3710">
                  <c:v>16349.08</c:v>
                </c:pt>
                <c:pt idx="3711">
                  <c:v>18290.23</c:v>
                </c:pt>
                <c:pt idx="3712">
                  <c:v>46034.5</c:v>
                </c:pt>
                <c:pt idx="3713">
                  <c:v>52479.06</c:v>
                </c:pt>
                <c:pt idx="3714">
                  <c:v>2294.2199999999998</c:v>
                </c:pt>
                <c:pt idx="3715">
                  <c:v>91915.29</c:v>
                </c:pt>
                <c:pt idx="3716">
                  <c:v>3613.88</c:v>
                </c:pt>
                <c:pt idx="3717">
                  <c:v>1057.9100000000001</c:v>
                </c:pt>
                <c:pt idx="3718">
                  <c:v>12056.72</c:v>
                </c:pt>
                <c:pt idx="3719">
                  <c:v>9757.5</c:v>
                </c:pt>
                <c:pt idx="3720">
                  <c:v>3340.73</c:v>
                </c:pt>
                <c:pt idx="3721">
                  <c:v>3272.11</c:v>
                </c:pt>
                <c:pt idx="3722">
                  <c:v>20706.580000000002</c:v>
                </c:pt>
                <c:pt idx="3723">
                  <c:v>6303.65</c:v>
                </c:pt>
                <c:pt idx="3724">
                  <c:v>5165.5600000000004</c:v>
                </c:pt>
                <c:pt idx="3725">
                  <c:v>10053.450000000001</c:v>
                </c:pt>
                <c:pt idx="3726">
                  <c:v>773.62</c:v>
                </c:pt>
                <c:pt idx="3727">
                  <c:v>5438.89</c:v>
                </c:pt>
                <c:pt idx="3728">
                  <c:v>3316.81</c:v>
                </c:pt>
                <c:pt idx="3729">
                  <c:v>4158.72</c:v>
                </c:pt>
                <c:pt idx="3730">
                  <c:v>4097.29</c:v>
                </c:pt>
                <c:pt idx="3731">
                  <c:v>3639.49</c:v>
                </c:pt>
                <c:pt idx="3732">
                  <c:v>5705.41</c:v>
                </c:pt>
                <c:pt idx="3733">
                  <c:v>9007.33</c:v>
                </c:pt>
                <c:pt idx="3734">
                  <c:v>2305.69</c:v>
                </c:pt>
                <c:pt idx="3735">
                  <c:v>2198.81</c:v>
                </c:pt>
                <c:pt idx="3736">
                  <c:v>22852.06</c:v>
                </c:pt>
                <c:pt idx="3737">
                  <c:v>4677.41</c:v>
                </c:pt>
                <c:pt idx="3738">
                  <c:v>7865.25</c:v>
                </c:pt>
                <c:pt idx="3739">
                  <c:v>21010.51</c:v>
                </c:pt>
                <c:pt idx="3740">
                  <c:v>1146.0899999999999</c:v>
                </c:pt>
                <c:pt idx="3741">
                  <c:v>552.91</c:v>
                </c:pt>
                <c:pt idx="3742">
                  <c:v>63649.279999999999</c:v>
                </c:pt>
                <c:pt idx="3743">
                  <c:v>963.67</c:v>
                </c:pt>
                <c:pt idx="3744">
                  <c:v>2816.01</c:v>
                </c:pt>
                <c:pt idx="3745">
                  <c:v>2658.1</c:v>
                </c:pt>
                <c:pt idx="3746">
                  <c:v>4501.8900000000003</c:v>
                </c:pt>
                <c:pt idx="3747">
                  <c:v>5990.95</c:v>
                </c:pt>
                <c:pt idx="3748">
                  <c:v>2111.08</c:v>
                </c:pt>
                <c:pt idx="3749">
                  <c:v>6049.19</c:v>
                </c:pt>
                <c:pt idx="3750">
                  <c:v>19472.21</c:v>
                </c:pt>
                <c:pt idx="3751">
                  <c:v>22911.15</c:v>
                </c:pt>
                <c:pt idx="3752">
                  <c:v>10460.280000000001</c:v>
                </c:pt>
                <c:pt idx="3753">
                  <c:v>6085.39</c:v>
                </c:pt>
                <c:pt idx="3754">
                  <c:v>1904.13</c:v>
                </c:pt>
                <c:pt idx="3755">
                  <c:v>-22369.41</c:v>
                </c:pt>
                <c:pt idx="3756">
                  <c:v>10205.84</c:v>
                </c:pt>
                <c:pt idx="3757">
                  <c:v>3588.63</c:v>
                </c:pt>
                <c:pt idx="3758">
                  <c:v>3086.27</c:v>
                </c:pt>
                <c:pt idx="3759">
                  <c:v>-1445.73</c:v>
                </c:pt>
                <c:pt idx="3760">
                  <c:v>14836.27</c:v>
                </c:pt>
                <c:pt idx="3761">
                  <c:v>4221.4799999999996</c:v>
                </c:pt>
                <c:pt idx="3762">
                  <c:v>12782.14</c:v>
                </c:pt>
                <c:pt idx="3763">
                  <c:v>2135.71</c:v>
                </c:pt>
                <c:pt idx="3764">
                  <c:v>2484.7399999999998</c:v>
                </c:pt>
                <c:pt idx="3765">
                  <c:v>1317.9</c:v>
                </c:pt>
                <c:pt idx="3766">
                  <c:v>3681.43</c:v>
                </c:pt>
                <c:pt idx="3767">
                  <c:v>5093.75</c:v>
                </c:pt>
                <c:pt idx="3768">
                  <c:v>342.33</c:v>
                </c:pt>
                <c:pt idx="3769">
                  <c:v>26213.94</c:v>
                </c:pt>
                <c:pt idx="3770">
                  <c:v>12950.1</c:v>
                </c:pt>
                <c:pt idx="3771">
                  <c:v>421.05</c:v>
                </c:pt>
                <c:pt idx="3772">
                  <c:v>24579.200000000001</c:v>
                </c:pt>
                <c:pt idx="3773">
                  <c:v>9222.08</c:v>
                </c:pt>
                <c:pt idx="3774">
                  <c:v>5890.06</c:v>
                </c:pt>
                <c:pt idx="3775">
                  <c:v>3116.38</c:v>
                </c:pt>
                <c:pt idx="3776">
                  <c:v>1047.03</c:v>
                </c:pt>
                <c:pt idx="3777">
                  <c:v>3542.76</c:v>
                </c:pt>
                <c:pt idx="3778">
                  <c:v>13573.21</c:v>
                </c:pt>
                <c:pt idx="3779">
                  <c:v>571.71</c:v>
                </c:pt>
                <c:pt idx="3780">
                  <c:v>690.54</c:v>
                </c:pt>
                <c:pt idx="3781">
                  <c:v>7414.26</c:v>
                </c:pt>
                <c:pt idx="3782">
                  <c:v>11455.09</c:v>
                </c:pt>
                <c:pt idx="3783">
                  <c:v>10038.799999999999</c:v>
                </c:pt>
                <c:pt idx="3784">
                  <c:v>10800.8</c:v>
                </c:pt>
                <c:pt idx="3785">
                  <c:v>40218.07</c:v>
                </c:pt>
                <c:pt idx="3786">
                  <c:v>1156.29</c:v>
                </c:pt>
                <c:pt idx="3787">
                  <c:v>15894.6</c:v>
                </c:pt>
                <c:pt idx="3788">
                  <c:v>358.37</c:v>
                </c:pt>
                <c:pt idx="3789">
                  <c:v>36106.29</c:v>
                </c:pt>
                <c:pt idx="3790">
                  <c:v>4762.59</c:v>
                </c:pt>
                <c:pt idx="3791">
                  <c:v>2716.29</c:v>
                </c:pt>
                <c:pt idx="3792">
                  <c:v>-6945.11</c:v>
                </c:pt>
                <c:pt idx="3793">
                  <c:v>25708.69</c:v>
                </c:pt>
                <c:pt idx="3794">
                  <c:v>680.81</c:v>
                </c:pt>
                <c:pt idx="3795">
                  <c:v>2230.09</c:v>
                </c:pt>
                <c:pt idx="3796">
                  <c:v>7020.43</c:v>
                </c:pt>
                <c:pt idx="3797">
                  <c:v>2587.96</c:v>
                </c:pt>
                <c:pt idx="3798">
                  <c:v>6922.67</c:v>
                </c:pt>
                <c:pt idx="3799">
                  <c:v>38870.79</c:v>
                </c:pt>
                <c:pt idx="3800">
                  <c:v>3803.72</c:v>
                </c:pt>
                <c:pt idx="3801">
                  <c:v>-1682.93</c:v>
                </c:pt>
                <c:pt idx="3802">
                  <c:v>9723.99</c:v>
                </c:pt>
                <c:pt idx="3803">
                  <c:v>32822.81</c:v>
                </c:pt>
                <c:pt idx="3804">
                  <c:v>9524.42</c:v>
                </c:pt>
                <c:pt idx="3805">
                  <c:v>4566.24</c:v>
                </c:pt>
                <c:pt idx="3806">
                  <c:v>19893.07</c:v>
                </c:pt>
                <c:pt idx="3807">
                  <c:v>801.1</c:v>
                </c:pt>
                <c:pt idx="3808">
                  <c:v>5409.4</c:v>
                </c:pt>
                <c:pt idx="3809">
                  <c:v>442.84</c:v>
                </c:pt>
                <c:pt idx="3810">
                  <c:v>-15209.89</c:v>
                </c:pt>
                <c:pt idx="3811">
                  <c:v>-5960.55</c:v>
                </c:pt>
                <c:pt idx="3812">
                  <c:v>1223.76</c:v>
                </c:pt>
                <c:pt idx="3813">
                  <c:v>1237.99</c:v>
                </c:pt>
                <c:pt idx="3814">
                  <c:v>3893.4</c:v>
                </c:pt>
                <c:pt idx="3815">
                  <c:v>8248.76</c:v>
                </c:pt>
                <c:pt idx="3816">
                  <c:v>3991.32</c:v>
                </c:pt>
                <c:pt idx="3817">
                  <c:v>655.75</c:v>
                </c:pt>
                <c:pt idx="3818">
                  <c:v>10850.94</c:v>
                </c:pt>
                <c:pt idx="3819">
                  <c:v>3302.65</c:v>
                </c:pt>
                <c:pt idx="3820">
                  <c:v>1600.64</c:v>
                </c:pt>
                <c:pt idx="3821">
                  <c:v>2147.48</c:v>
                </c:pt>
                <c:pt idx="3822">
                  <c:v>2946.52</c:v>
                </c:pt>
                <c:pt idx="3823">
                  <c:v>448.01</c:v>
                </c:pt>
                <c:pt idx="3824">
                  <c:v>2086.64</c:v>
                </c:pt>
                <c:pt idx="3825">
                  <c:v>3053.22</c:v>
                </c:pt>
                <c:pt idx="3826">
                  <c:v>4660</c:v>
                </c:pt>
                <c:pt idx="3827">
                  <c:v>3954.34</c:v>
                </c:pt>
                <c:pt idx="3828">
                  <c:v>3270.64</c:v>
                </c:pt>
                <c:pt idx="3829">
                  <c:v>10477.65</c:v>
                </c:pt>
                <c:pt idx="3830">
                  <c:v>7854.68</c:v>
                </c:pt>
                <c:pt idx="3831">
                  <c:v>20032.18</c:v>
                </c:pt>
                <c:pt idx="3832">
                  <c:v>3751.24</c:v>
                </c:pt>
                <c:pt idx="3833">
                  <c:v>6725.4</c:v>
                </c:pt>
                <c:pt idx="3834">
                  <c:v>2545.94</c:v>
                </c:pt>
                <c:pt idx="3835">
                  <c:v>589.32000000000005</c:v>
                </c:pt>
                <c:pt idx="3836">
                  <c:v>8276.98</c:v>
                </c:pt>
                <c:pt idx="3837">
                  <c:v>1295.22</c:v>
                </c:pt>
                <c:pt idx="3838">
                  <c:v>19464.5</c:v>
                </c:pt>
                <c:pt idx="3839">
                  <c:v>987.8</c:v>
                </c:pt>
                <c:pt idx="3840">
                  <c:v>12614.18</c:v>
                </c:pt>
                <c:pt idx="3841">
                  <c:v>212.46</c:v>
                </c:pt>
                <c:pt idx="3842">
                  <c:v>8072.85</c:v>
                </c:pt>
                <c:pt idx="3843">
                  <c:v>2445.46</c:v>
                </c:pt>
                <c:pt idx="3844">
                  <c:v>2673.77</c:v>
                </c:pt>
                <c:pt idx="3845">
                  <c:v>1422.98</c:v>
                </c:pt>
                <c:pt idx="3846">
                  <c:v>3040.18</c:v>
                </c:pt>
                <c:pt idx="3847">
                  <c:v>27033.3</c:v>
                </c:pt>
                <c:pt idx="3848">
                  <c:v>1823.84</c:v>
                </c:pt>
                <c:pt idx="3849">
                  <c:v>416.42</c:v>
                </c:pt>
                <c:pt idx="3850">
                  <c:v>20822.59</c:v>
                </c:pt>
                <c:pt idx="3851">
                  <c:v>5152.68</c:v>
                </c:pt>
                <c:pt idx="3852">
                  <c:v>6485.26</c:v>
                </c:pt>
                <c:pt idx="3853">
                  <c:v>5036.57</c:v>
                </c:pt>
                <c:pt idx="3854">
                  <c:v>10199.1</c:v>
                </c:pt>
                <c:pt idx="3855">
                  <c:v>1229.18</c:v>
                </c:pt>
                <c:pt idx="3856">
                  <c:v>5466.68</c:v>
                </c:pt>
                <c:pt idx="3857">
                  <c:v>6309.78</c:v>
                </c:pt>
                <c:pt idx="3858">
                  <c:v>23651.439999999999</c:v>
                </c:pt>
                <c:pt idx="3859">
                  <c:v>3244.42</c:v>
                </c:pt>
                <c:pt idx="3860">
                  <c:v>12828.06</c:v>
                </c:pt>
                <c:pt idx="3861">
                  <c:v>27602.23</c:v>
                </c:pt>
                <c:pt idx="3862">
                  <c:v>11923.11</c:v>
                </c:pt>
                <c:pt idx="3863">
                  <c:v>17827.05</c:v>
                </c:pt>
                <c:pt idx="3864">
                  <c:v>25654.49</c:v>
                </c:pt>
                <c:pt idx="3865">
                  <c:v>1643.6</c:v>
                </c:pt>
                <c:pt idx="3866">
                  <c:v>6755.63</c:v>
                </c:pt>
                <c:pt idx="3867">
                  <c:v>1069.23</c:v>
                </c:pt>
                <c:pt idx="3868">
                  <c:v>6499.49</c:v>
                </c:pt>
                <c:pt idx="3869">
                  <c:v>6524.82</c:v>
                </c:pt>
                <c:pt idx="3870">
                  <c:v>27067.14</c:v>
                </c:pt>
                <c:pt idx="3871">
                  <c:v>6545.07</c:v>
                </c:pt>
                <c:pt idx="3872">
                  <c:v>3657.65</c:v>
                </c:pt>
                <c:pt idx="3873">
                  <c:v>1686.62</c:v>
                </c:pt>
                <c:pt idx="3874">
                  <c:v>715.04</c:v>
                </c:pt>
                <c:pt idx="3875">
                  <c:v>1622.1</c:v>
                </c:pt>
                <c:pt idx="3876">
                  <c:v>2339.2800000000002</c:v>
                </c:pt>
                <c:pt idx="3877">
                  <c:v>1339.19</c:v>
                </c:pt>
                <c:pt idx="3878">
                  <c:v>631.22</c:v>
                </c:pt>
                <c:pt idx="3879">
                  <c:v>10137.219999999999</c:v>
                </c:pt>
                <c:pt idx="3880">
                  <c:v>961.08</c:v>
                </c:pt>
                <c:pt idx="3881">
                  <c:v>6221.39</c:v>
                </c:pt>
                <c:pt idx="3882">
                  <c:v>11695.14</c:v>
                </c:pt>
                <c:pt idx="3883">
                  <c:v>2099.4</c:v>
                </c:pt>
                <c:pt idx="3884">
                  <c:v>6677.48</c:v>
                </c:pt>
                <c:pt idx="3885">
                  <c:v>1753.8</c:v>
                </c:pt>
                <c:pt idx="3886">
                  <c:v>9453.01</c:v>
                </c:pt>
                <c:pt idx="3887">
                  <c:v>1768.06</c:v>
                </c:pt>
                <c:pt idx="3888">
                  <c:v>32744.55</c:v>
                </c:pt>
                <c:pt idx="3889">
                  <c:v>13437.6</c:v>
                </c:pt>
                <c:pt idx="3890">
                  <c:v>680.76</c:v>
                </c:pt>
                <c:pt idx="3891">
                  <c:v>958.85</c:v>
                </c:pt>
                <c:pt idx="3892">
                  <c:v>685.82</c:v>
                </c:pt>
                <c:pt idx="3893">
                  <c:v>2171</c:v>
                </c:pt>
                <c:pt idx="3894">
                  <c:v>2223.33</c:v>
                </c:pt>
                <c:pt idx="3895">
                  <c:v>2036.52</c:v>
                </c:pt>
                <c:pt idx="3896">
                  <c:v>1915.55</c:v>
                </c:pt>
                <c:pt idx="3897">
                  <c:v>9899.08</c:v>
                </c:pt>
                <c:pt idx="3898">
                  <c:v>1410.99</c:v>
                </c:pt>
                <c:pt idx="3899">
                  <c:v>3194.72</c:v>
                </c:pt>
                <c:pt idx="3900">
                  <c:v>68753.710000000006</c:v>
                </c:pt>
                <c:pt idx="3901">
                  <c:v>741.81</c:v>
                </c:pt>
                <c:pt idx="3902">
                  <c:v>6416.87</c:v>
                </c:pt>
                <c:pt idx="3903">
                  <c:v>10681.62</c:v>
                </c:pt>
                <c:pt idx="3904">
                  <c:v>2738.29</c:v>
                </c:pt>
                <c:pt idx="3905">
                  <c:v>5357.37</c:v>
                </c:pt>
                <c:pt idx="3906">
                  <c:v>1416.51</c:v>
                </c:pt>
                <c:pt idx="3907">
                  <c:v>7707.98</c:v>
                </c:pt>
                <c:pt idx="3908">
                  <c:v>3465.34</c:v>
                </c:pt>
                <c:pt idx="3909">
                  <c:v>721.58</c:v>
                </c:pt>
                <c:pt idx="3910">
                  <c:v>54687.12</c:v>
                </c:pt>
                <c:pt idx="3911">
                  <c:v>10249.81</c:v>
                </c:pt>
                <c:pt idx="3912">
                  <c:v>24088.1</c:v>
                </c:pt>
                <c:pt idx="3913">
                  <c:v>5727.51</c:v>
                </c:pt>
                <c:pt idx="3914">
                  <c:v>30019.65</c:v>
                </c:pt>
                <c:pt idx="3915">
                  <c:v>4761.79</c:v>
                </c:pt>
                <c:pt idx="3916">
                  <c:v>4056.94</c:v>
                </c:pt>
                <c:pt idx="3917">
                  <c:v>4206.38</c:v>
                </c:pt>
                <c:pt idx="3918">
                  <c:v>1343.18</c:v>
                </c:pt>
                <c:pt idx="3919">
                  <c:v>17018.52</c:v>
                </c:pt>
                <c:pt idx="3920">
                  <c:v>6178.46</c:v>
                </c:pt>
                <c:pt idx="3921">
                  <c:v>7459.36</c:v>
                </c:pt>
                <c:pt idx="3922">
                  <c:v>38089.07</c:v>
                </c:pt>
                <c:pt idx="3923">
                  <c:v>10239.52</c:v>
                </c:pt>
                <c:pt idx="3924">
                  <c:v>2261.48</c:v>
                </c:pt>
                <c:pt idx="3925">
                  <c:v>429.79</c:v>
                </c:pt>
                <c:pt idx="3926">
                  <c:v>3991.73</c:v>
                </c:pt>
                <c:pt idx="3927">
                  <c:v>5592.43</c:v>
                </c:pt>
                <c:pt idx="3928">
                  <c:v>13607.39</c:v>
                </c:pt>
                <c:pt idx="3929">
                  <c:v>10010.65</c:v>
                </c:pt>
                <c:pt idx="3930">
                  <c:v>8719.0499999999993</c:v>
                </c:pt>
                <c:pt idx="3931">
                  <c:v>841.26</c:v>
                </c:pt>
                <c:pt idx="3932">
                  <c:v>2543.09</c:v>
                </c:pt>
                <c:pt idx="3933">
                  <c:v>21194.959999999999</c:v>
                </c:pt>
                <c:pt idx="3934">
                  <c:v>26877.02</c:v>
                </c:pt>
                <c:pt idx="3935">
                  <c:v>8333.07</c:v>
                </c:pt>
                <c:pt idx="3936">
                  <c:v>1895.97</c:v>
                </c:pt>
                <c:pt idx="3937">
                  <c:v>4269.1000000000004</c:v>
                </c:pt>
                <c:pt idx="3938">
                  <c:v>1745.13</c:v>
                </c:pt>
                <c:pt idx="3939">
                  <c:v>23395.9</c:v>
                </c:pt>
                <c:pt idx="3940">
                  <c:v>4703.71</c:v>
                </c:pt>
                <c:pt idx="3941">
                  <c:v>11072.72</c:v>
                </c:pt>
                <c:pt idx="3942">
                  <c:v>705.96</c:v>
                </c:pt>
                <c:pt idx="3943">
                  <c:v>47714.39</c:v>
                </c:pt>
                <c:pt idx="3944">
                  <c:v>8101.52</c:v>
                </c:pt>
                <c:pt idx="3945">
                  <c:v>9809.15</c:v>
                </c:pt>
                <c:pt idx="3946">
                  <c:v>9009.85</c:v>
                </c:pt>
                <c:pt idx="3947">
                  <c:v>11505.49</c:v>
                </c:pt>
                <c:pt idx="3948">
                  <c:v>1131.3599999999999</c:v>
                </c:pt>
                <c:pt idx="3949">
                  <c:v>3763.99</c:v>
                </c:pt>
                <c:pt idx="3950">
                  <c:v>27683.68</c:v>
                </c:pt>
                <c:pt idx="3951">
                  <c:v>1977.2</c:v>
                </c:pt>
                <c:pt idx="3952">
                  <c:v>20387.669999999998</c:v>
                </c:pt>
                <c:pt idx="3953">
                  <c:v>4185.6099999999997</c:v>
                </c:pt>
                <c:pt idx="3954">
                  <c:v>841.28</c:v>
                </c:pt>
                <c:pt idx="3955">
                  <c:v>29018.87</c:v>
                </c:pt>
                <c:pt idx="3956">
                  <c:v>1998.48</c:v>
                </c:pt>
                <c:pt idx="3957">
                  <c:v>8371.73</c:v>
                </c:pt>
                <c:pt idx="3958">
                  <c:v>9723.56</c:v>
                </c:pt>
                <c:pt idx="3959">
                  <c:v>4303.6099999999997</c:v>
                </c:pt>
                <c:pt idx="3960">
                  <c:v>4709.57</c:v>
                </c:pt>
                <c:pt idx="3961">
                  <c:v>236.92</c:v>
                </c:pt>
                <c:pt idx="3962">
                  <c:v>19165.169999999998</c:v>
                </c:pt>
                <c:pt idx="3963">
                  <c:v>10444.69</c:v>
                </c:pt>
                <c:pt idx="3964">
                  <c:v>9625.2999999999993</c:v>
                </c:pt>
                <c:pt idx="3965">
                  <c:v>765.48</c:v>
                </c:pt>
                <c:pt idx="3966">
                  <c:v>2719.49</c:v>
                </c:pt>
                <c:pt idx="3967">
                  <c:v>1564.88</c:v>
                </c:pt>
                <c:pt idx="3968">
                  <c:v>37514.5</c:v>
                </c:pt>
                <c:pt idx="3969">
                  <c:v>819.13</c:v>
                </c:pt>
                <c:pt idx="3970">
                  <c:v>2881.61</c:v>
                </c:pt>
                <c:pt idx="3971">
                  <c:v>28789.56</c:v>
                </c:pt>
                <c:pt idx="3972">
                  <c:v>3494.51</c:v>
                </c:pt>
                <c:pt idx="3973">
                  <c:v>4892.18</c:v>
                </c:pt>
                <c:pt idx="3974">
                  <c:v>6400.88</c:v>
                </c:pt>
                <c:pt idx="3975">
                  <c:v>2388.58</c:v>
                </c:pt>
                <c:pt idx="3976">
                  <c:v>3003.33</c:v>
                </c:pt>
                <c:pt idx="3977">
                  <c:v>10889.18</c:v>
                </c:pt>
                <c:pt idx="3978">
                  <c:v>1298.94</c:v>
                </c:pt>
                <c:pt idx="3979">
                  <c:v>1379.12</c:v>
                </c:pt>
                <c:pt idx="3980">
                  <c:v>5195.37</c:v>
                </c:pt>
                <c:pt idx="3981">
                  <c:v>968.17</c:v>
                </c:pt>
                <c:pt idx="3982">
                  <c:v>1936.05</c:v>
                </c:pt>
                <c:pt idx="3983">
                  <c:v>12165.56</c:v>
                </c:pt>
                <c:pt idx="3984">
                  <c:v>5384.59</c:v>
                </c:pt>
                <c:pt idx="3985">
                  <c:v>33155.040000000001</c:v>
                </c:pt>
                <c:pt idx="3986">
                  <c:v>4672.1899999999996</c:v>
                </c:pt>
                <c:pt idx="3987">
                  <c:v>23317.59</c:v>
                </c:pt>
                <c:pt idx="3988">
                  <c:v>12111.55</c:v>
                </c:pt>
                <c:pt idx="3989">
                  <c:v>1657.12</c:v>
                </c:pt>
                <c:pt idx="3990">
                  <c:v>8222.67</c:v>
                </c:pt>
                <c:pt idx="3991">
                  <c:v>5700.91</c:v>
                </c:pt>
                <c:pt idx="3992">
                  <c:v>18423.28</c:v>
                </c:pt>
                <c:pt idx="3993">
                  <c:v>227.37</c:v>
                </c:pt>
                <c:pt idx="3994">
                  <c:v>3855.18</c:v>
                </c:pt>
                <c:pt idx="3995">
                  <c:v>1507.17</c:v>
                </c:pt>
                <c:pt idx="3996">
                  <c:v>2644.14</c:v>
                </c:pt>
                <c:pt idx="3997">
                  <c:v>13443.31</c:v>
                </c:pt>
                <c:pt idx="3998">
                  <c:v>13582.84</c:v>
                </c:pt>
                <c:pt idx="3999">
                  <c:v>1684.61</c:v>
                </c:pt>
                <c:pt idx="4000">
                  <c:v>11564.89</c:v>
                </c:pt>
                <c:pt idx="4001">
                  <c:v>-223.2</c:v>
                </c:pt>
                <c:pt idx="4002">
                  <c:v>6179.74</c:v>
                </c:pt>
                <c:pt idx="4003">
                  <c:v>3650.72</c:v>
                </c:pt>
                <c:pt idx="4004">
                  <c:v>4783.29</c:v>
                </c:pt>
                <c:pt idx="4005">
                  <c:v>7810.17</c:v>
                </c:pt>
                <c:pt idx="4006">
                  <c:v>4153.6499999999996</c:v>
                </c:pt>
                <c:pt idx="4007">
                  <c:v>1867.24</c:v>
                </c:pt>
                <c:pt idx="4008">
                  <c:v>3894.66</c:v>
                </c:pt>
                <c:pt idx="4009">
                  <c:v>825.09</c:v>
                </c:pt>
                <c:pt idx="4010">
                  <c:v>535.14</c:v>
                </c:pt>
                <c:pt idx="4011">
                  <c:v>4571.0200000000004</c:v>
                </c:pt>
                <c:pt idx="4012">
                  <c:v>9212.59</c:v>
                </c:pt>
                <c:pt idx="4013">
                  <c:v>1725.09</c:v>
                </c:pt>
                <c:pt idx="4014">
                  <c:v>1894.67</c:v>
                </c:pt>
                <c:pt idx="4015">
                  <c:v>6883.52</c:v>
                </c:pt>
                <c:pt idx="4016">
                  <c:v>7311.09</c:v>
                </c:pt>
                <c:pt idx="4017">
                  <c:v>21458.79</c:v>
                </c:pt>
                <c:pt idx="4018">
                  <c:v>1424</c:v>
                </c:pt>
                <c:pt idx="4019">
                  <c:v>14245.31</c:v>
                </c:pt>
                <c:pt idx="4020">
                  <c:v>3725.62</c:v>
                </c:pt>
                <c:pt idx="4021">
                  <c:v>8082.81</c:v>
                </c:pt>
                <c:pt idx="4022">
                  <c:v>471.93</c:v>
                </c:pt>
                <c:pt idx="4023">
                  <c:v>1649.05</c:v>
                </c:pt>
                <c:pt idx="4024">
                  <c:v>2866.7</c:v>
                </c:pt>
                <c:pt idx="4025">
                  <c:v>2867.49</c:v>
                </c:pt>
                <c:pt idx="4026">
                  <c:v>39805.800000000003</c:v>
                </c:pt>
                <c:pt idx="4027">
                  <c:v>6284.72</c:v>
                </c:pt>
                <c:pt idx="4028">
                  <c:v>455.18</c:v>
                </c:pt>
                <c:pt idx="4029">
                  <c:v>1819.55</c:v>
                </c:pt>
                <c:pt idx="4030">
                  <c:v>20540.29</c:v>
                </c:pt>
                <c:pt idx="4031">
                  <c:v>2305.2399999999998</c:v>
                </c:pt>
                <c:pt idx="4032">
                  <c:v>4949.83</c:v>
                </c:pt>
                <c:pt idx="4033">
                  <c:v>4770.75</c:v>
                </c:pt>
                <c:pt idx="4034">
                  <c:v>1383.73</c:v>
                </c:pt>
                <c:pt idx="4035">
                  <c:v>6060.37</c:v>
                </c:pt>
                <c:pt idx="4036">
                  <c:v>2275.75</c:v>
                </c:pt>
                <c:pt idx="4037">
                  <c:v>1352.48</c:v>
                </c:pt>
                <c:pt idx="4038">
                  <c:v>1838.46</c:v>
                </c:pt>
                <c:pt idx="4039">
                  <c:v>8683.44</c:v>
                </c:pt>
                <c:pt idx="4040">
                  <c:v>2083.69</c:v>
                </c:pt>
                <c:pt idx="4041">
                  <c:v>6176.75</c:v>
                </c:pt>
                <c:pt idx="4042">
                  <c:v>11526.25</c:v>
                </c:pt>
                <c:pt idx="4043">
                  <c:v>2378.5700000000002</c:v>
                </c:pt>
                <c:pt idx="4044">
                  <c:v>16759.400000000001</c:v>
                </c:pt>
                <c:pt idx="4045">
                  <c:v>8838.07</c:v>
                </c:pt>
                <c:pt idx="4046">
                  <c:v>1697.51</c:v>
                </c:pt>
                <c:pt idx="4047">
                  <c:v>777.1</c:v>
                </c:pt>
                <c:pt idx="4048">
                  <c:v>6942.27</c:v>
                </c:pt>
                <c:pt idx="4049">
                  <c:v>1043.57</c:v>
                </c:pt>
                <c:pt idx="4050">
                  <c:v>3839.84</c:v>
                </c:pt>
                <c:pt idx="4051">
                  <c:v>10972.55</c:v>
                </c:pt>
                <c:pt idx="4052">
                  <c:v>802.96</c:v>
                </c:pt>
                <c:pt idx="4053">
                  <c:v>1610.94</c:v>
                </c:pt>
                <c:pt idx="4054">
                  <c:v>5196.32</c:v>
                </c:pt>
                <c:pt idx="4055">
                  <c:v>-2570.29</c:v>
                </c:pt>
                <c:pt idx="4056">
                  <c:v>16854.43</c:v>
                </c:pt>
                <c:pt idx="4057">
                  <c:v>9496.73</c:v>
                </c:pt>
                <c:pt idx="4058">
                  <c:v>1610.8</c:v>
                </c:pt>
                <c:pt idx="4059">
                  <c:v>51311.94</c:v>
                </c:pt>
                <c:pt idx="4060">
                  <c:v>4643.6899999999996</c:v>
                </c:pt>
                <c:pt idx="4061">
                  <c:v>4451.2299999999996</c:v>
                </c:pt>
                <c:pt idx="4062">
                  <c:v>2138.7399999999998</c:v>
                </c:pt>
                <c:pt idx="4063">
                  <c:v>11323.33</c:v>
                </c:pt>
                <c:pt idx="4064">
                  <c:v>10346.709999999999</c:v>
                </c:pt>
                <c:pt idx="4065">
                  <c:v>1650.97</c:v>
                </c:pt>
                <c:pt idx="4066">
                  <c:v>4039.1</c:v>
                </c:pt>
                <c:pt idx="4067">
                  <c:v>277.64999999999998</c:v>
                </c:pt>
                <c:pt idx="4068">
                  <c:v>923.46</c:v>
                </c:pt>
                <c:pt idx="4069">
                  <c:v>2073.64</c:v>
                </c:pt>
                <c:pt idx="4070">
                  <c:v>2523.4299999999998</c:v>
                </c:pt>
                <c:pt idx="4071">
                  <c:v>1258.5</c:v>
                </c:pt>
                <c:pt idx="4072">
                  <c:v>22103.119999999999</c:v>
                </c:pt>
                <c:pt idx="4073">
                  <c:v>51054.58</c:v>
                </c:pt>
                <c:pt idx="4074">
                  <c:v>29501.87</c:v>
                </c:pt>
                <c:pt idx="4075">
                  <c:v>4266.3500000000004</c:v>
                </c:pt>
                <c:pt idx="4076">
                  <c:v>15204.23</c:v>
                </c:pt>
                <c:pt idx="4077">
                  <c:v>22425.42</c:v>
                </c:pt>
                <c:pt idx="4078">
                  <c:v>14291.33</c:v>
                </c:pt>
                <c:pt idx="4079">
                  <c:v>-1353.49</c:v>
                </c:pt>
                <c:pt idx="4080">
                  <c:v>971.14</c:v>
                </c:pt>
                <c:pt idx="4081">
                  <c:v>3268.65</c:v>
                </c:pt>
                <c:pt idx="4082">
                  <c:v>3534.03</c:v>
                </c:pt>
                <c:pt idx="4083">
                  <c:v>7908.29</c:v>
                </c:pt>
                <c:pt idx="4084">
                  <c:v>1335.6</c:v>
                </c:pt>
                <c:pt idx="4085">
                  <c:v>2326.56</c:v>
                </c:pt>
                <c:pt idx="4086">
                  <c:v>15273.83</c:v>
                </c:pt>
                <c:pt idx="4087">
                  <c:v>7245.84</c:v>
                </c:pt>
                <c:pt idx="4088">
                  <c:v>4437.3999999999996</c:v>
                </c:pt>
                <c:pt idx="4089">
                  <c:v>3556.86</c:v>
                </c:pt>
                <c:pt idx="4090">
                  <c:v>1518.62</c:v>
                </c:pt>
                <c:pt idx="4091">
                  <c:v>1084.54</c:v>
                </c:pt>
                <c:pt idx="4092">
                  <c:v>14161.26</c:v>
                </c:pt>
                <c:pt idx="4093">
                  <c:v>953.94</c:v>
                </c:pt>
                <c:pt idx="4094">
                  <c:v>300.72000000000003</c:v>
                </c:pt>
                <c:pt idx="4095">
                  <c:v>1722.02</c:v>
                </c:pt>
                <c:pt idx="4096">
                  <c:v>10755.06</c:v>
                </c:pt>
                <c:pt idx="4097">
                  <c:v>4446.6000000000004</c:v>
                </c:pt>
                <c:pt idx="4098">
                  <c:v>1476.45</c:v>
                </c:pt>
                <c:pt idx="4099">
                  <c:v>5911.51</c:v>
                </c:pt>
                <c:pt idx="4100">
                  <c:v>418.76</c:v>
                </c:pt>
                <c:pt idx="4101">
                  <c:v>12527.99</c:v>
                </c:pt>
                <c:pt idx="4102">
                  <c:v>386.66</c:v>
                </c:pt>
                <c:pt idx="4103">
                  <c:v>6877.68</c:v>
                </c:pt>
                <c:pt idx="4104">
                  <c:v>4355.8900000000003</c:v>
                </c:pt>
                <c:pt idx="4105">
                  <c:v>1323.55</c:v>
                </c:pt>
                <c:pt idx="4106">
                  <c:v>2160.61</c:v>
                </c:pt>
                <c:pt idx="4107">
                  <c:v>7958.89</c:v>
                </c:pt>
                <c:pt idx="4108">
                  <c:v>13092.08</c:v>
                </c:pt>
                <c:pt idx="4109">
                  <c:v>4846.83</c:v>
                </c:pt>
                <c:pt idx="4110">
                  <c:v>6108.63</c:v>
                </c:pt>
                <c:pt idx="4111">
                  <c:v>3701.45</c:v>
                </c:pt>
                <c:pt idx="4112">
                  <c:v>15451.4</c:v>
                </c:pt>
                <c:pt idx="4113">
                  <c:v>44220.88</c:v>
                </c:pt>
                <c:pt idx="4114">
                  <c:v>5002.6099999999997</c:v>
                </c:pt>
                <c:pt idx="4115">
                  <c:v>408.11</c:v>
                </c:pt>
                <c:pt idx="4116">
                  <c:v>14283.92</c:v>
                </c:pt>
                <c:pt idx="4117">
                  <c:v>3008.44</c:v>
                </c:pt>
                <c:pt idx="4118">
                  <c:v>11930.43</c:v>
                </c:pt>
                <c:pt idx="4119">
                  <c:v>7589.03</c:v>
                </c:pt>
                <c:pt idx="4120">
                  <c:v>1256.8900000000001</c:v>
                </c:pt>
                <c:pt idx="4121">
                  <c:v>1828.91</c:v>
                </c:pt>
                <c:pt idx="4122">
                  <c:v>8572.82</c:v>
                </c:pt>
                <c:pt idx="4123">
                  <c:v>51428.43</c:v>
                </c:pt>
                <c:pt idx="4124">
                  <c:v>2413.84</c:v>
                </c:pt>
                <c:pt idx="4125">
                  <c:v>16621.53</c:v>
                </c:pt>
                <c:pt idx="4126">
                  <c:v>2143.77</c:v>
                </c:pt>
                <c:pt idx="4127">
                  <c:v>4575.8599999999997</c:v>
                </c:pt>
                <c:pt idx="4128">
                  <c:v>22478.400000000001</c:v>
                </c:pt>
                <c:pt idx="4129">
                  <c:v>10691.06</c:v>
                </c:pt>
                <c:pt idx="4130">
                  <c:v>592.11</c:v>
                </c:pt>
                <c:pt idx="4131">
                  <c:v>9763.7999999999993</c:v>
                </c:pt>
                <c:pt idx="4132">
                  <c:v>22595.96</c:v>
                </c:pt>
                <c:pt idx="4133">
                  <c:v>427.48</c:v>
                </c:pt>
                <c:pt idx="4134">
                  <c:v>15271.08</c:v>
                </c:pt>
                <c:pt idx="4135">
                  <c:v>4127.12</c:v>
                </c:pt>
                <c:pt idx="4136">
                  <c:v>2200.02</c:v>
                </c:pt>
                <c:pt idx="4137">
                  <c:v>8368.09</c:v>
                </c:pt>
                <c:pt idx="4138">
                  <c:v>2382.58</c:v>
                </c:pt>
                <c:pt idx="4139">
                  <c:v>8730.9699999999993</c:v>
                </c:pt>
                <c:pt idx="4140">
                  <c:v>230.29</c:v>
                </c:pt>
                <c:pt idx="4141">
                  <c:v>33796.78</c:v>
                </c:pt>
                <c:pt idx="4142">
                  <c:v>4155.8100000000004</c:v>
                </c:pt>
                <c:pt idx="4143">
                  <c:v>4101.45</c:v>
                </c:pt>
                <c:pt idx="4144">
                  <c:v>3825.5</c:v>
                </c:pt>
                <c:pt idx="4145">
                  <c:v>3241</c:v>
                </c:pt>
                <c:pt idx="4146">
                  <c:v>65960.929999999993</c:v>
                </c:pt>
                <c:pt idx="4147">
                  <c:v>5755.89</c:v>
                </c:pt>
                <c:pt idx="4148">
                  <c:v>-4780.42</c:v>
                </c:pt>
                <c:pt idx="4149">
                  <c:v>6806.9</c:v>
                </c:pt>
                <c:pt idx="4150">
                  <c:v>8231.4</c:v>
                </c:pt>
                <c:pt idx="4151">
                  <c:v>2540.7199999999998</c:v>
                </c:pt>
                <c:pt idx="4152">
                  <c:v>6788.8</c:v>
                </c:pt>
                <c:pt idx="4153">
                  <c:v>1484.9</c:v>
                </c:pt>
                <c:pt idx="4154">
                  <c:v>13115.62</c:v>
                </c:pt>
                <c:pt idx="4155">
                  <c:v>11789.78</c:v>
                </c:pt>
                <c:pt idx="4156">
                  <c:v>2201.2399999999998</c:v>
                </c:pt>
                <c:pt idx="4157">
                  <c:v>12215.05</c:v>
                </c:pt>
                <c:pt idx="4158">
                  <c:v>7636.73</c:v>
                </c:pt>
                <c:pt idx="4159">
                  <c:v>10948.91</c:v>
                </c:pt>
                <c:pt idx="4160">
                  <c:v>40725.15</c:v>
                </c:pt>
                <c:pt idx="4161">
                  <c:v>1087.76</c:v>
                </c:pt>
                <c:pt idx="4162">
                  <c:v>2040.15</c:v>
                </c:pt>
                <c:pt idx="4163">
                  <c:v>13478.49</c:v>
                </c:pt>
                <c:pt idx="4164">
                  <c:v>1448.3</c:v>
                </c:pt>
                <c:pt idx="4165">
                  <c:v>6807.66</c:v>
                </c:pt>
                <c:pt idx="4166">
                  <c:v>8281.5400000000009</c:v>
                </c:pt>
                <c:pt idx="4167">
                  <c:v>21249.119999999999</c:v>
                </c:pt>
                <c:pt idx="4168">
                  <c:v>7018.05</c:v>
                </c:pt>
                <c:pt idx="4169">
                  <c:v>27490.03</c:v>
                </c:pt>
                <c:pt idx="4170">
                  <c:v>1585.18</c:v>
                </c:pt>
                <c:pt idx="4171">
                  <c:v>23940.54</c:v>
                </c:pt>
                <c:pt idx="4172">
                  <c:v>5546.53</c:v>
                </c:pt>
                <c:pt idx="4173">
                  <c:v>3568.7</c:v>
                </c:pt>
                <c:pt idx="4174">
                  <c:v>4743.84</c:v>
                </c:pt>
                <c:pt idx="4175">
                  <c:v>29908.25</c:v>
                </c:pt>
                <c:pt idx="4176">
                  <c:v>1629.97</c:v>
                </c:pt>
                <c:pt idx="4177">
                  <c:v>2248.4299999999998</c:v>
                </c:pt>
                <c:pt idx="4178">
                  <c:v>4732.87</c:v>
                </c:pt>
                <c:pt idx="4179">
                  <c:v>577.35</c:v>
                </c:pt>
                <c:pt idx="4180">
                  <c:v>3902.47</c:v>
                </c:pt>
                <c:pt idx="4181">
                  <c:v>18934.34</c:v>
                </c:pt>
                <c:pt idx="4182">
                  <c:v>10975.59</c:v>
                </c:pt>
                <c:pt idx="4183">
                  <c:v>5894.07</c:v>
                </c:pt>
                <c:pt idx="4184">
                  <c:v>3466.86</c:v>
                </c:pt>
                <c:pt idx="4185">
                  <c:v>1247.58</c:v>
                </c:pt>
                <c:pt idx="4186">
                  <c:v>1866.12</c:v>
                </c:pt>
                <c:pt idx="4187">
                  <c:v>10423.049999999999</c:v>
                </c:pt>
                <c:pt idx="4188">
                  <c:v>12401.05</c:v>
                </c:pt>
                <c:pt idx="4189">
                  <c:v>7649.61</c:v>
                </c:pt>
                <c:pt idx="4190">
                  <c:v>2455.5</c:v>
                </c:pt>
                <c:pt idx="4191">
                  <c:v>1980.75</c:v>
                </c:pt>
                <c:pt idx="4192">
                  <c:v>1090.79</c:v>
                </c:pt>
                <c:pt idx="4193">
                  <c:v>7239.6</c:v>
                </c:pt>
                <c:pt idx="4194">
                  <c:v>3783.74</c:v>
                </c:pt>
                <c:pt idx="4195">
                  <c:v>308.07</c:v>
                </c:pt>
                <c:pt idx="4196">
                  <c:v>5770.04</c:v>
                </c:pt>
                <c:pt idx="4197">
                  <c:v>5068.3999999999996</c:v>
                </c:pt>
                <c:pt idx="4198">
                  <c:v>15576.95</c:v>
                </c:pt>
                <c:pt idx="4199">
                  <c:v>6569.33</c:v>
                </c:pt>
                <c:pt idx="4200">
                  <c:v>5595.62</c:v>
                </c:pt>
                <c:pt idx="4201">
                  <c:v>34567.769999999997</c:v>
                </c:pt>
                <c:pt idx="4202">
                  <c:v>1966.01</c:v>
                </c:pt>
                <c:pt idx="4203">
                  <c:v>38609.870000000003</c:v>
                </c:pt>
                <c:pt idx="4204">
                  <c:v>9287.66</c:v>
                </c:pt>
                <c:pt idx="4205">
                  <c:v>11033.28</c:v>
                </c:pt>
                <c:pt idx="4206">
                  <c:v>4347.3500000000004</c:v>
                </c:pt>
                <c:pt idx="4207">
                  <c:v>4715.21</c:v>
                </c:pt>
                <c:pt idx="4208">
                  <c:v>371.77</c:v>
                </c:pt>
                <c:pt idx="4209">
                  <c:v>807.37</c:v>
                </c:pt>
                <c:pt idx="4210">
                  <c:v>1929.66</c:v>
                </c:pt>
                <c:pt idx="4211">
                  <c:v>8076.32</c:v>
                </c:pt>
                <c:pt idx="4212">
                  <c:v>8072.25</c:v>
                </c:pt>
                <c:pt idx="4213">
                  <c:v>3722.91</c:v>
                </c:pt>
                <c:pt idx="4214">
                  <c:v>1715.26</c:v>
                </c:pt>
                <c:pt idx="4215">
                  <c:v>21510.57</c:v>
                </c:pt>
                <c:pt idx="4216">
                  <c:v>6372.91</c:v>
                </c:pt>
                <c:pt idx="4217">
                  <c:v>632.86</c:v>
                </c:pt>
                <c:pt idx="4218">
                  <c:v>22945.78</c:v>
                </c:pt>
                <c:pt idx="4219">
                  <c:v>2068.42</c:v>
                </c:pt>
                <c:pt idx="4220">
                  <c:v>14697.38</c:v>
                </c:pt>
                <c:pt idx="4221">
                  <c:v>6192.89</c:v>
                </c:pt>
                <c:pt idx="4222">
                  <c:v>2260.4499999999998</c:v>
                </c:pt>
                <c:pt idx="4223">
                  <c:v>1871.23</c:v>
                </c:pt>
                <c:pt idx="4224">
                  <c:v>11103.22</c:v>
                </c:pt>
                <c:pt idx="4225">
                  <c:v>6416.8</c:v>
                </c:pt>
                <c:pt idx="4226">
                  <c:v>569.36</c:v>
                </c:pt>
                <c:pt idx="4227">
                  <c:v>14413.5</c:v>
                </c:pt>
                <c:pt idx="4228">
                  <c:v>2180.6799999999998</c:v>
                </c:pt>
                <c:pt idx="4229">
                  <c:v>689.05</c:v>
                </c:pt>
                <c:pt idx="4230">
                  <c:v>10581.95</c:v>
                </c:pt>
                <c:pt idx="4231">
                  <c:v>62714.17</c:v>
                </c:pt>
                <c:pt idx="4232">
                  <c:v>2328.15</c:v>
                </c:pt>
                <c:pt idx="4233">
                  <c:v>1121.1400000000001</c:v>
                </c:pt>
                <c:pt idx="4234">
                  <c:v>2943.32</c:v>
                </c:pt>
                <c:pt idx="4235">
                  <c:v>1270.47</c:v>
                </c:pt>
                <c:pt idx="4236">
                  <c:v>56137.26</c:v>
                </c:pt>
                <c:pt idx="4237">
                  <c:v>2060.5500000000002</c:v>
                </c:pt>
                <c:pt idx="4238">
                  <c:v>28748.89</c:v>
                </c:pt>
                <c:pt idx="4239">
                  <c:v>2089.21</c:v>
                </c:pt>
                <c:pt idx="4240">
                  <c:v>23534.18</c:v>
                </c:pt>
                <c:pt idx="4241">
                  <c:v>21931.08</c:v>
                </c:pt>
                <c:pt idx="4242">
                  <c:v>54615.31</c:v>
                </c:pt>
                <c:pt idx="4243">
                  <c:v>2385.1</c:v>
                </c:pt>
                <c:pt idx="4244">
                  <c:v>3992.44</c:v>
                </c:pt>
                <c:pt idx="4245">
                  <c:v>2098.92</c:v>
                </c:pt>
                <c:pt idx="4246">
                  <c:v>4185.8999999999996</c:v>
                </c:pt>
                <c:pt idx="4247">
                  <c:v>7516.77</c:v>
                </c:pt>
                <c:pt idx="4248">
                  <c:v>7582.65</c:v>
                </c:pt>
                <c:pt idx="4249">
                  <c:v>6021.32</c:v>
                </c:pt>
                <c:pt idx="4250">
                  <c:v>6881.04</c:v>
                </c:pt>
                <c:pt idx="4251">
                  <c:v>619.54</c:v>
                </c:pt>
                <c:pt idx="4252">
                  <c:v>1525.07</c:v>
                </c:pt>
                <c:pt idx="4253">
                  <c:v>1188.1099999999999</c:v>
                </c:pt>
                <c:pt idx="4254">
                  <c:v>-2192.9299999999998</c:v>
                </c:pt>
                <c:pt idx="4255">
                  <c:v>4294.9399999999996</c:v>
                </c:pt>
                <c:pt idx="4256">
                  <c:v>13352.71</c:v>
                </c:pt>
                <c:pt idx="4257">
                  <c:v>2905.93</c:v>
                </c:pt>
                <c:pt idx="4258">
                  <c:v>13161.99</c:v>
                </c:pt>
                <c:pt idx="4259">
                  <c:v>82038.33</c:v>
                </c:pt>
                <c:pt idx="4260">
                  <c:v>1552.45</c:v>
                </c:pt>
                <c:pt idx="4261">
                  <c:v>1925.47</c:v>
                </c:pt>
                <c:pt idx="4262">
                  <c:v>2330.96</c:v>
                </c:pt>
                <c:pt idx="4263">
                  <c:v>7102.23</c:v>
                </c:pt>
                <c:pt idx="4264">
                  <c:v>815.67</c:v>
                </c:pt>
                <c:pt idx="4265">
                  <c:v>4630.1099999999997</c:v>
                </c:pt>
                <c:pt idx="4266">
                  <c:v>6001.81</c:v>
                </c:pt>
                <c:pt idx="4267">
                  <c:v>1725.81</c:v>
                </c:pt>
                <c:pt idx="4268">
                  <c:v>2094.4699999999998</c:v>
                </c:pt>
                <c:pt idx="4269">
                  <c:v>2244.4699999999998</c:v>
                </c:pt>
                <c:pt idx="4270">
                  <c:v>50961.9</c:v>
                </c:pt>
                <c:pt idx="4271">
                  <c:v>9294.09</c:v>
                </c:pt>
                <c:pt idx="4272">
                  <c:v>10429.14</c:v>
                </c:pt>
                <c:pt idx="4273">
                  <c:v>3213.05</c:v>
                </c:pt>
                <c:pt idx="4274">
                  <c:v>39954.11</c:v>
                </c:pt>
                <c:pt idx="4275">
                  <c:v>4085.71</c:v>
                </c:pt>
                <c:pt idx="4276">
                  <c:v>2537.58</c:v>
                </c:pt>
                <c:pt idx="4277">
                  <c:v>4214.78</c:v>
                </c:pt>
                <c:pt idx="4278">
                  <c:v>14184.29</c:v>
                </c:pt>
                <c:pt idx="4279">
                  <c:v>4404.6899999999996</c:v>
                </c:pt>
                <c:pt idx="4280">
                  <c:v>1316.31</c:v>
                </c:pt>
                <c:pt idx="4281">
                  <c:v>10471.049999999999</c:v>
                </c:pt>
                <c:pt idx="4282">
                  <c:v>-16352.86</c:v>
                </c:pt>
                <c:pt idx="4283">
                  <c:v>3851.57</c:v>
                </c:pt>
                <c:pt idx="4284">
                  <c:v>3206.95</c:v>
                </c:pt>
                <c:pt idx="4285">
                  <c:v>5079.24</c:v>
                </c:pt>
                <c:pt idx="4286">
                  <c:v>711.21</c:v>
                </c:pt>
                <c:pt idx="4287">
                  <c:v>442.67</c:v>
                </c:pt>
                <c:pt idx="4288">
                  <c:v>10806.53</c:v>
                </c:pt>
                <c:pt idx="4289">
                  <c:v>5565.2</c:v>
                </c:pt>
                <c:pt idx="4290">
                  <c:v>6589.84</c:v>
                </c:pt>
                <c:pt idx="4291">
                  <c:v>4935.6099999999997</c:v>
                </c:pt>
                <c:pt idx="4292">
                  <c:v>9631.16</c:v>
                </c:pt>
                <c:pt idx="4293">
                  <c:v>11819.86</c:v>
                </c:pt>
                <c:pt idx="4294">
                  <c:v>36877.370000000003</c:v>
                </c:pt>
                <c:pt idx="4295">
                  <c:v>2410.2600000000002</c:v>
                </c:pt>
                <c:pt idx="4296">
                  <c:v>20578.810000000001</c:v>
                </c:pt>
                <c:pt idx="4297">
                  <c:v>14778.81</c:v>
                </c:pt>
                <c:pt idx="4298">
                  <c:v>449.29</c:v>
                </c:pt>
                <c:pt idx="4299">
                  <c:v>28040.91</c:v>
                </c:pt>
                <c:pt idx="4300">
                  <c:v>2480.34</c:v>
                </c:pt>
                <c:pt idx="4301">
                  <c:v>11653.47</c:v>
                </c:pt>
                <c:pt idx="4302">
                  <c:v>530.29</c:v>
                </c:pt>
                <c:pt idx="4303">
                  <c:v>238.95</c:v>
                </c:pt>
                <c:pt idx="4304">
                  <c:v>913.93</c:v>
                </c:pt>
                <c:pt idx="4305">
                  <c:v>4878.7299999999996</c:v>
                </c:pt>
                <c:pt idx="4306">
                  <c:v>8789.9</c:v>
                </c:pt>
                <c:pt idx="4307">
                  <c:v>811.45</c:v>
                </c:pt>
                <c:pt idx="4308">
                  <c:v>18344.25</c:v>
                </c:pt>
                <c:pt idx="4309">
                  <c:v>6694.56</c:v>
                </c:pt>
                <c:pt idx="4310">
                  <c:v>5725.03</c:v>
                </c:pt>
                <c:pt idx="4311">
                  <c:v>18407.11</c:v>
                </c:pt>
                <c:pt idx="4312">
                  <c:v>4603.3900000000003</c:v>
                </c:pt>
                <c:pt idx="4313">
                  <c:v>593.91</c:v>
                </c:pt>
                <c:pt idx="4314">
                  <c:v>7326.1</c:v>
                </c:pt>
                <c:pt idx="4315">
                  <c:v>663.12</c:v>
                </c:pt>
                <c:pt idx="4316">
                  <c:v>11652.48</c:v>
                </c:pt>
                <c:pt idx="4317">
                  <c:v>6202.43</c:v>
                </c:pt>
                <c:pt idx="4318">
                  <c:v>20716.57</c:v>
                </c:pt>
                <c:pt idx="4319">
                  <c:v>16154.02</c:v>
                </c:pt>
                <c:pt idx="4320">
                  <c:v>8760.7999999999993</c:v>
                </c:pt>
                <c:pt idx="4321">
                  <c:v>12936.83</c:v>
                </c:pt>
                <c:pt idx="4322">
                  <c:v>31423.51</c:v>
                </c:pt>
                <c:pt idx="4323">
                  <c:v>2492.7800000000002</c:v>
                </c:pt>
                <c:pt idx="4324">
                  <c:v>4759.3500000000004</c:v>
                </c:pt>
                <c:pt idx="4325">
                  <c:v>2439.33</c:v>
                </c:pt>
                <c:pt idx="4326">
                  <c:v>2913.1</c:v>
                </c:pt>
                <c:pt idx="4327">
                  <c:v>31371.29</c:v>
                </c:pt>
                <c:pt idx="4328">
                  <c:v>999.21</c:v>
                </c:pt>
                <c:pt idx="4329">
                  <c:v>1049.45</c:v>
                </c:pt>
                <c:pt idx="4330">
                  <c:v>5438.27</c:v>
                </c:pt>
                <c:pt idx="4331">
                  <c:v>1272.8900000000001</c:v>
                </c:pt>
                <c:pt idx="4332">
                  <c:v>6956.97</c:v>
                </c:pt>
                <c:pt idx="4333">
                  <c:v>1900.84</c:v>
                </c:pt>
                <c:pt idx="4334">
                  <c:v>937.83</c:v>
                </c:pt>
                <c:pt idx="4335">
                  <c:v>13974.57</c:v>
                </c:pt>
                <c:pt idx="4336">
                  <c:v>29132.6</c:v>
                </c:pt>
                <c:pt idx="4337">
                  <c:v>5081.8599999999997</c:v>
                </c:pt>
                <c:pt idx="4338">
                  <c:v>2190.61</c:v>
                </c:pt>
                <c:pt idx="4339">
                  <c:v>23145.72</c:v>
                </c:pt>
                <c:pt idx="4340">
                  <c:v>540.85</c:v>
                </c:pt>
                <c:pt idx="4341">
                  <c:v>2501.13</c:v>
                </c:pt>
                <c:pt idx="4342">
                  <c:v>-3867.81</c:v>
                </c:pt>
                <c:pt idx="4343">
                  <c:v>-20802.02</c:v>
                </c:pt>
                <c:pt idx="4344">
                  <c:v>36812.42</c:v>
                </c:pt>
                <c:pt idx="4345">
                  <c:v>12141.75</c:v>
                </c:pt>
                <c:pt idx="4346">
                  <c:v>6395.31</c:v>
                </c:pt>
                <c:pt idx="4347">
                  <c:v>7500.5</c:v>
                </c:pt>
                <c:pt idx="4348">
                  <c:v>4123.01</c:v>
                </c:pt>
                <c:pt idx="4349">
                  <c:v>44767.28</c:v>
                </c:pt>
                <c:pt idx="4350">
                  <c:v>13408.32</c:v>
                </c:pt>
                <c:pt idx="4351">
                  <c:v>889.92</c:v>
                </c:pt>
                <c:pt idx="4352">
                  <c:v>3928.95</c:v>
                </c:pt>
                <c:pt idx="4353">
                  <c:v>876.63</c:v>
                </c:pt>
                <c:pt idx="4354">
                  <c:v>524.21</c:v>
                </c:pt>
                <c:pt idx="4355">
                  <c:v>5086.4399999999996</c:v>
                </c:pt>
                <c:pt idx="4356">
                  <c:v>6531.86</c:v>
                </c:pt>
                <c:pt idx="4357">
                  <c:v>4479.87</c:v>
                </c:pt>
                <c:pt idx="4358">
                  <c:v>5043.25</c:v>
                </c:pt>
                <c:pt idx="4359">
                  <c:v>5241.29</c:v>
                </c:pt>
                <c:pt idx="4360">
                  <c:v>1158.9100000000001</c:v>
                </c:pt>
                <c:pt idx="4361">
                  <c:v>1505.03</c:v>
                </c:pt>
                <c:pt idx="4362">
                  <c:v>5684.49</c:v>
                </c:pt>
                <c:pt idx="4363">
                  <c:v>2680.32</c:v>
                </c:pt>
                <c:pt idx="4364">
                  <c:v>2295.88</c:v>
                </c:pt>
                <c:pt idx="4365">
                  <c:v>49813.9</c:v>
                </c:pt>
                <c:pt idx="4366">
                  <c:v>-1673.57</c:v>
                </c:pt>
                <c:pt idx="4367">
                  <c:v>11981.84</c:v>
                </c:pt>
                <c:pt idx="4368">
                  <c:v>199.54</c:v>
                </c:pt>
                <c:pt idx="4369">
                  <c:v>5027.59</c:v>
                </c:pt>
                <c:pt idx="4370">
                  <c:v>13000.62</c:v>
                </c:pt>
                <c:pt idx="4371">
                  <c:v>3932.96</c:v>
                </c:pt>
                <c:pt idx="4372">
                  <c:v>1613.74</c:v>
                </c:pt>
                <c:pt idx="4373">
                  <c:v>714.29</c:v>
                </c:pt>
                <c:pt idx="4374">
                  <c:v>1158.1099999999999</c:v>
                </c:pt>
                <c:pt idx="4375">
                  <c:v>2635.25</c:v>
                </c:pt>
                <c:pt idx="4376">
                  <c:v>15205.71</c:v>
                </c:pt>
                <c:pt idx="4377">
                  <c:v>2993.03</c:v>
                </c:pt>
                <c:pt idx="4378">
                  <c:v>3485.67</c:v>
                </c:pt>
                <c:pt idx="4379">
                  <c:v>8799.73</c:v>
                </c:pt>
                <c:pt idx="4380">
                  <c:v>3924.75</c:v>
                </c:pt>
                <c:pt idx="4381">
                  <c:v>1504.53</c:v>
                </c:pt>
                <c:pt idx="4382">
                  <c:v>2801.04</c:v>
                </c:pt>
                <c:pt idx="4383">
                  <c:v>5497.01</c:v>
                </c:pt>
                <c:pt idx="4384">
                  <c:v>8061.97</c:v>
                </c:pt>
                <c:pt idx="4385">
                  <c:v>1777.41</c:v>
                </c:pt>
                <c:pt idx="4386">
                  <c:v>20441.96</c:v>
                </c:pt>
                <c:pt idx="4387">
                  <c:v>1137.33</c:v>
                </c:pt>
                <c:pt idx="4388">
                  <c:v>31586.94</c:v>
                </c:pt>
                <c:pt idx="4389">
                  <c:v>5540.03</c:v>
                </c:pt>
                <c:pt idx="4390">
                  <c:v>12363.6</c:v>
                </c:pt>
                <c:pt idx="4391">
                  <c:v>1138.31</c:v>
                </c:pt>
                <c:pt idx="4392">
                  <c:v>1034.24</c:v>
                </c:pt>
                <c:pt idx="4393">
                  <c:v>2506.37</c:v>
                </c:pt>
                <c:pt idx="4394">
                  <c:v>10940.64</c:v>
                </c:pt>
                <c:pt idx="4395">
                  <c:v>-7676.18</c:v>
                </c:pt>
                <c:pt idx="4396">
                  <c:v>3247.42</c:v>
                </c:pt>
                <c:pt idx="4397">
                  <c:v>271.29000000000002</c:v>
                </c:pt>
                <c:pt idx="4398">
                  <c:v>41558.480000000003</c:v>
                </c:pt>
                <c:pt idx="4399">
                  <c:v>4085.84</c:v>
                </c:pt>
                <c:pt idx="4400">
                  <c:v>11834.39</c:v>
                </c:pt>
                <c:pt idx="4401">
                  <c:v>1113.3800000000001</c:v>
                </c:pt>
                <c:pt idx="4402">
                  <c:v>915.02</c:v>
                </c:pt>
                <c:pt idx="4403">
                  <c:v>3276.87</c:v>
                </c:pt>
                <c:pt idx="4404">
                  <c:v>1334.9</c:v>
                </c:pt>
                <c:pt idx="4405">
                  <c:v>1941.85</c:v>
                </c:pt>
                <c:pt idx="4406">
                  <c:v>7703.08</c:v>
                </c:pt>
                <c:pt idx="4407">
                  <c:v>14403.18</c:v>
                </c:pt>
                <c:pt idx="4408">
                  <c:v>3770.29</c:v>
                </c:pt>
                <c:pt idx="4409">
                  <c:v>1518.97</c:v>
                </c:pt>
                <c:pt idx="4410">
                  <c:v>18762.13</c:v>
                </c:pt>
                <c:pt idx="4411">
                  <c:v>7869.5</c:v>
                </c:pt>
                <c:pt idx="4412">
                  <c:v>2899.78</c:v>
                </c:pt>
                <c:pt idx="4413">
                  <c:v>6176.71</c:v>
                </c:pt>
                <c:pt idx="4414">
                  <c:v>3311.69</c:v>
                </c:pt>
                <c:pt idx="4415">
                  <c:v>1522.97</c:v>
                </c:pt>
                <c:pt idx="4416">
                  <c:v>1045.5999999999999</c:v>
                </c:pt>
                <c:pt idx="4417">
                  <c:v>1713.22</c:v>
                </c:pt>
                <c:pt idx="4418">
                  <c:v>1830.8</c:v>
                </c:pt>
                <c:pt idx="4419">
                  <c:v>42291.06</c:v>
                </c:pt>
                <c:pt idx="4420">
                  <c:v>220.54</c:v>
                </c:pt>
                <c:pt idx="4421">
                  <c:v>25106.16</c:v>
                </c:pt>
                <c:pt idx="4422">
                  <c:v>1665.13</c:v>
                </c:pt>
                <c:pt idx="4423">
                  <c:v>664.66</c:v>
                </c:pt>
                <c:pt idx="4424">
                  <c:v>2062.77</c:v>
                </c:pt>
                <c:pt idx="4425">
                  <c:v>-6195.87</c:v>
                </c:pt>
                <c:pt idx="4426">
                  <c:v>16717.97</c:v>
                </c:pt>
                <c:pt idx="4427">
                  <c:v>11239.09</c:v>
                </c:pt>
                <c:pt idx="4428">
                  <c:v>9316.02</c:v>
                </c:pt>
                <c:pt idx="4429">
                  <c:v>4814.1400000000003</c:v>
                </c:pt>
                <c:pt idx="4430">
                  <c:v>2268.06</c:v>
                </c:pt>
                <c:pt idx="4431">
                  <c:v>4795.92</c:v>
                </c:pt>
                <c:pt idx="4432">
                  <c:v>2495.3200000000002</c:v>
                </c:pt>
                <c:pt idx="4433">
                  <c:v>2538.16</c:v>
                </c:pt>
                <c:pt idx="4434">
                  <c:v>23780.959999999999</c:v>
                </c:pt>
                <c:pt idx="4435">
                  <c:v>7763.62</c:v>
                </c:pt>
                <c:pt idx="4436">
                  <c:v>1413.2</c:v>
                </c:pt>
                <c:pt idx="4437">
                  <c:v>2296.0100000000002</c:v>
                </c:pt>
                <c:pt idx="4438">
                  <c:v>4343.59</c:v>
                </c:pt>
                <c:pt idx="4439">
                  <c:v>4992.54</c:v>
                </c:pt>
                <c:pt idx="4440">
                  <c:v>1850.16</c:v>
                </c:pt>
                <c:pt idx="4441">
                  <c:v>10762.12</c:v>
                </c:pt>
                <c:pt idx="4442">
                  <c:v>15115.07</c:v>
                </c:pt>
                <c:pt idx="4443">
                  <c:v>20854.310000000001</c:v>
                </c:pt>
                <c:pt idx="4444">
                  <c:v>6233.83</c:v>
                </c:pt>
                <c:pt idx="4445">
                  <c:v>2777.81</c:v>
                </c:pt>
                <c:pt idx="4446">
                  <c:v>2798.15</c:v>
                </c:pt>
                <c:pt idx="4447">
                  <c:v>10675.91</c:v>
                </c:pt>
                <c:pt idx="4448">
                  <c:v>15946.42</c:v>
                </c:pt>
                <c:pt idx="4449">
                  <c:v>3972.8</c:v>
                </c:pt>
                <c:pt idx="4450">
                  <c:v>13569.33</c:v>
                </c:pt>
                <c:pt idx="4451">
                  <c:v>9828.27</c:v>
                </c:pt>
                <c:pt idx="4452">
                  <c:v>11880.9</c:v>
                </c:pt>
                <c:pt idx="4453">
                  <c:v>8713.56</c:v>
                </c:pt>
                <c:pt idx="4454">
                  <c:v>3392.57</c:v>
                </c:pt>
                <c:pt idx="4455">
                  <c:v>2260.0300000000002</c:v>
                </c:pt>
                <c:pt idx="4456">
                  <c:v>533.36</c:v>
                </c:pt>
                <c:pt idx="4457">
                  <c:v>1486.5</c:v>
                </c:pt>
                <c:pt idx="4458">
                  <c:v>2891.85</c:v>
                </c:pt>
                <c:pt idx="4459">
                  <c:v>7525.08</c:v>
                </c:pt>
                <c:pt idx="4460">
                  <c:v>4657.8500000000004</c:v>
                </c:pt>
                <c:pt idx="4461">
                  <c:v>4389.32</c:v>
                </c:pt>
                <c:pt idx="4462">
                  <c:v>17867.04</c:v>
                </c:pt>
                <c:pt idx="4463">
                  <c:v>9385.0300000000007</c:v>
                </c:pt>
                <c:pt idx="4464">
                  <c:v>3831.17</c:v>
                </c:pt>
                <c:pt idx="4465">
                  <c:v>10978.6</c:v>
                </c:pt>
                <c:pt idx="4466">
                  <c:v>657.25</c:v>
                </c:pt>
                <c:pt idx="4467">
                  <c:v>1695</c:v>
                </c:pt>
                <c:pt idx="4468">
                  <c:v>2487.9</c:v>
                </c:pt>
                <c:pt idx="4469">
                  <c:v>461.26</c:v>
                </c:pt>
                <c:pt idx="4470">
                  <c:v>10235.879999999999</c:v>
                </c:pt>
                <c:pt idx="4471">
                  <c:v>3937.31</c:v>
                </c:pt>
                <c:pt idx="4472">
                  <c:v>1298.67</c:v>
                </c:pt>
                <c:pt idx="4473">
                  <c:v>6716.58</c:v>
                </c:pt>
                <c:pt idx="4474">
                  <c:v>5408.01</c:v>
                </c:pt>
                <c:pt idx="4475">
                  <c:v>8528.41</c:v>
                </c:pt>
                <c:pt idx="4476">
                  <c:v>5226.72</c:v>
                </c:pt>
                <c:pt idx="4477">
                  <c:v>5948.87</c:v>
                </c:pt>
                <c:pt idx="4478">
                  <c:v>8753.7999999999993</c:v>
                </c:pt>
                <c:pt idx="4479">
                  <c:v>4706.74</c:v>
                </c:pt>
                <c:pt idx="4480">
                  <c:v>3023.12</c:v>
                </c:pt>
                <c:pt idx="4481">
                  <c:v>6033.07</c:v>
                </c:pt>
                <c:pt idx="4482">
                  <c:v>4507.87</c:v>
                </c:pt>
                <c:pt idx="4483">
                  <c:v>17663.12</c:v>
                </c:pt>
                <c:pt idx="4484">
                  <c:v>50615.37</c:v>
                </c:pt>
                <c:pt idx="4485">
                  <c:v>1358.52</c:v>
                </c:pt>
                <c:pt idx="4486">
                  <c:v>2191.89</c:v>
                </c:pt>
                <c:pt idx="4487">
                  <c:v>11484.64</c:v>
                </c:pt>
                <c:pt idx="4488">
                  <c:v>3065.33</c:v>
                </c:pt>
                <c:pt idx="4489">
                  <c:v>2385.0300000000002</c:v>
                </c:pt>
                <c:pt idx="4490">
                  <c:v>2021.33</c:v>
                </c:pt>
                <c:pt idx="4491">
                  <c:v>7752.58</c:v>
                </c:pt>
                <c:pt idx="4492">
                  <c:v>6023.44</c:v>
                </c:pt>
                <c:pt idx="4493">
                  <c:v>804.05</c:v>
                </c:pt>
                <c:pt idx="4494">
                  <c:v>7780.09</c:v>
                </c:pt>
                <c:pt idx="4495">
                  <c:v>1721.17</c:v>
                </c:pt>
                <c:pt idx="4496">
                  <c:v>787.1</c:v>
                </c:pt>
                <c:pt idx="4497">
                  <c:v>2793.58</c:v>
                </c:pt>
                <c:pt idx="4498">
                  <c:v>8422.85</c:v>
                </c:pt>
                <c:pt idx="4499">
                  <c:v>5440.15</c:v>
                </c:pt>
                <c:pt idx="4500">
                  <c:v>1889.25</c:v>
                </c:pt>
                <c:pt idx="4501">
                  <c:v>5208.55</c:v>
                </c:pt>
                <c:pt idx="4502">
                  <c:v>-10302.26</c:v>
                </c:pt>
                <c:pt idx="4503">
                  <c:v>3483.11</c:v>
                </c:pt>
                <c:pt idx="4504">
                  <c:v>580.19000000000005</c:v>
                </c:pt>
                <c:pt idx="4505">
                  <c:v>878.06</c:v>
                </c:pt>
                <c:pt idx="4506">
                  <c:v>11226.98</c:v>
                </c:pt>
                <c:pt idx="4507">
                  <c:v>592.83000000000004</c:v>
                </c:pt>
                <c:pt idx="4508">
                  <c:v>2478.15</c:v>
                </c:pt>
                <c:pt idx="4509">
                  <c:v>8322.18</c:v>
                </c:pt>
                <c:pt idx="4510">
                  <c:v>20695.75</c:v>
                </c:pt>
                <c:pt idx="4511">
                  <c:v>12832.94</c:v>
                </c:pt>
                <c:pt idx="4512">
                  <c:v>11814.25</c:v>
                </c:pt>
                <c:pt idx="4513">
                  <c:v>8591.81</c:v>
                </c:pt>
                <c:pt idx="4514">
                  <c:v>33335.379999999997</c:v>
                </c:pt>
                <c:pt idx="4515">
                  <c:v>321.95999999999998</c:v>
                </c:pt>
                <c:pt idx="4516">
                  <c:v>5837.03</c:v>
                </c:pt>
                <c:pt idx="4517">
                  <c:v>2458.64</c:v>
                </c:pt>
                <c:pt idx="4518">
                  <c:v>20176.87</c:v>
                </c:pt>
                <c:pt idx="4519">
                  <c:v>2698.25</c:v>
                </c:pt>
                <c:pt idx="4520">
                  <c:v>772.25</c:v>
                </c:pt>
                <c:pt idx="4521">
                  <c:v>1425.76</c:v>
                </c:pt>
                <c:pt idx="4522">
                  <c:v>251.98</c:v>
                </c:pt>
                <c:pt idx="4523">
                  <c:v>18128.150000000001</c:v>
                </c:pt>
                <c:pt idx="4524">
                  <c:v>1498.78</c:v>
                </c:pt>
                <c:pt idx="4525">
                  <c:v>7801.51</c:v>
                </c:pt>
                <c:pt idx="4526">
                  <c:v>375.3</c:v>
                </c:pt>
                <c:pt idx="4527">
                  <c:v>13686.7</c:v>
                </c:pt>
                <c:pt idx="4528">
                  <c:v>10703.84</c:v>
                </c:pt>
                <c:pt idx="4529">
                  <c:v>8805.43</c:v>
                </c:pt>
                <c:pt idx="4530">
                  <c:v>2077.62</c:v>
                </c:pt>
                <c:pt idx="4531">
                  <c:v>999.99</c:v>
                </c:pt>
                <c:pt idx="4532">
                  <c:v>10148.790000000001</c:v>
                </c:pt>
                <c:pt idx="4533">
                  <c:v>6300.03</c:v>
                </c:pt>
                <c:pt idx="4534">
                  <c:v>8933.39</c:v>
                </c:pt>
                <c:pt idx="4535">
                  <c:v>24521.63</c:v>
                </c:pt>
                <c:pt idx="4536">
                  <c:v>5966.44</c:v>
                </c:pt>
                <c:pt idx="4537">
                  <c:v>46984.23</c:v>
                </c:pt>
                <c:pt idx="4538">
                  <c:v>9196.8700000000008</c:v>
                </c:pt>
                <c:pt idx="4539">
                  <c:v>3182.42</c:v>
                </c:pt>
                <c:pt idx="4540">
                  <c:v>988.53</c:v>
                </c:pt>
                <c:pt idx="4541">
                  <c:v>15002.02</c:v>
                </c:pt>
                <c:pt idx="4542">
                  <c:v>32524.78</c:v>
                </c:pt>
                <c:pt idx="4543">
                  <c:v>8239.98</c:v>
                </c:pt>
                <c:pt idx="4544">
                  <c:v>2866.7</c:v>
                </c:pt>
                <c:pt idx="4545">
                  <c:v>5511.48</c:v>
                </c:pt>
                <c:pt idx="4546">
                  <c:v>14802.57</c:v>
                </c:pt>
                <c:pt idx="4547">
                  <c:v>2708.31</c:v>
                </c:pt>
                <c:pt idx="4548">
                  <c:v>32720.37</c:v>
                </c:pt>
                <c:pt idx="4549">
                  <c:v>11119.44</c:v>
                </c:pt>
                <c:pt idx="4550">
                  <c:v>14304.24</c:v>
                </c:pt>
                <c:pt idx="4551">
                  <c:v>22037.83</c:v>
                </c:pt>
                <c:pt idx="4552">
                  <c:v>2243.98</c:v>
                </c:pt>
                <c:pt idx="4553">
                  <c:v>11554.32</c:v>
                </c:pt>
                <c:pt idx="4554">
                  <c:v>1361.15</c:v>
                </c:pt>
                <c:pt idx="4555">
                  <c:v>5164.38</c:v>
                </c:pt>
                <c:pt idx="4556">
                  <c:v>1159.25</c:v>
                </c:pt>
                <c:pt idx="4557">
                  <c:v>10832.62</c:v>
                </c:pt>
                <c:pt idx="4558">
                  <c:v>2098.38</c:v>
                </c:pt>
                <c:pt idx="4559">
                  <c:v>41996.42</c:v>
                </c:pt>
                <c:pt idx="4560">
                  <c:v>13424.41</c:v>
                </c:pt>
                <c:pt idx="4561">
                  <c:v>36295.300000000003</c:v>
                </c:pt>
                <c:pt idx="4562">
                  <c:v>6599.85</c:v>
                </c:pt>
                <c:pt idx="4563">
                  <c:v>21675.11</c:v>
                </c:pt>
                <c:pt idx="4564">
                  <c:v>50274.45</c:v>
                </c:pt>
                <c:pt idx="4565">
                  <c:v>2794.38</c:v>
                </c:pt>
                <c:pt idx="4566">
                  <c:v>45707.12</c:v>
                </c:pt>
                <c:pt idx="4567">
                  <c:v>18266.88</c:v>
                </c:pt>
                <c:pt idx="4568">
                  <c:v>55942.75</c:v>
                </c:pt>
                <c:pt idx="4569">
                  <c:v>56925.24</c:v>
                </c:pt>
                <c:pt idx="4570">
                  <c:v>10364.48</c:v>
                </c:pt>
                <c:pt idx="4571">
                  <c:v>7027.75</c:v>
                </c:pt>
                <c:pt idx="4572">
                  <c:v>5139.57</c:v>
                </c:pt>
                <c:pt idx="4573">
                  <c:v>8347.84</c:v>
                </c:pt>
                <c:pt idx="4574">
                  <c:v>14753.22</c:v>
                </c:pt>
                <c:pt idx="4575">
                  <c:v>8938.2199999999993</c:v>
                </c:pt>
                <c:pt idx="4576">
                  <c:v>3776.95</c:v>
                </c:pt>
                <c:pt idx="4577">
                  <c:v>4584.76</c:v>
                </c:pt>
                <c:pt idx="4578">
                  <c:v>12469.84</c:v>
                </c:pt>
                <c:pt idx="4579">
                  <c:v>11841.74</c:v>
                </c:pt>
                <c:pt idx="4580">
                  <c:v>28923.84</c:v>
                </c:pt>
                <c:pt idx="4581">
                  <c:v>530.54</c:v>
                </c:pt>
                <c:pt idx="4582">
                  <c:v>79008.13</c:v>
                </c:pt>
                <c:pt idx="4583">
                  <c:v>5606.85</c:v>
                </c:pt>
                <c:pt idx="4584">
                  <c:v>8543.77</c:v>
                </c:pt>
                <c:pt idx="4585">
                  <c:v>22163.02</c:v>
                </c:pt>
                <c:pt idx="4586">
                  <c:v>34504.85</c:v>
                </c:pt>
                <c:pt idx="4587">
                  <c:v>2335.2800000000002</c:v>
                </c:pt>
                <c:pt idx="4588">
                  <c:v>10101.049999999999</c:v>
                </c:pt>
                <c:pt idx="4589">
                  <c:v>16835.38</c:v>
                </c:pt>
                <c:pt idx="4590">
                  <c:v>34143.14</c:v>
                </c:pt>
                <c:pt idx="4591">
                  <c:v>1197.31</c:v>
                </c:pt>
                <c:pt idx="4592">
                  <c:v>22005.78</c:v>
                </c:pt>
                <c:pt idx="4593">
                  <c:v>24571.18</c:v>
                </c:pt>
                <c:pt idx="4594">
                  <c:v>7809.93</c:v>
                </c:pt>
                <c:pt idx="4595">
                  <c:v>15338.79</c:v>
                </c:pt>
                <c:pt idx="4596">
                  <c:v>108050.47</c:v>
                </c:pt>
                <c:pt idx="4597">
                  <c:v>12819.76</c:v>
                </c:pt>
                <c:pt idx="4598">
                  <c:v>14691.17</c:v>
                </c:pt>
                <c:pt idx="4599">
                  <c:v>10030.540000000001</c:v>
                </c:pt>
                <c:pt idx="4600">
                  <c:v>7145.77</c:v>
                </c:pt>
                <c:pt idx="4601">
                  <c:v>2029.07</c:v>
                </c:pt>
                <c:pt idx="4602">
                  <c:v>11601.81</c:v>
                </c:pt>
                <c:pt idx="4603">
                  <c:v>23428.27</c:v>
                </c:pt>
                <c:pt idx="4604">
                  <c:v>2492.0100000000002</c:v>
                </c:pt>
                <c:pt idx="4605">
                  <c:v>9009.77</c:v>
                </c:pt>
                <c:pt idx="4606">
                  <c:v>59666.400000000001</c:v>
                </c:pt>
                <c:pt idx="4607">
                  <c:v>14662.16</c:v>
                </c:pt>
                <c:pt idx="4608">
                  <c:v>20611.28</c:v>
                </c:pt>
                <c:pt idx="4609">
                  <c:v>13048.49</c:v>
                </c:pt>
                <c:pt idx="4610">
                  <c:v>10918.46</c:v>
                </c:pt>
                <c:pt idx="4611">
                  <c:v>14986.94</c:v>
                </c:pt>
                <c:pt idx="4612">
                  <c:v>7889.11</c:v>
                </c:pt>
                <c:pt idx="4613">
                  <c:v>15514.33</c:v>
                </c:pt>
                <c:pt idx="4614">
                  <c:v>10969.91</c:v>
                </c:pt>
                <c:pt idx="4615">
                  <c:v>25047.59</c:v>
                </c:pt>
                <c:pt idx="4616">
                  <c:v>1946.18</c:v>
                </c:pt>
                <c:pt idx="4617">
                  <c:v>10501.38</c:v>
                </c:pt>
                <c:pt idx="4618">
                  <c:v>4165.9399999999996</c:v>
                </c:pt>
                <c:pt idx="4619">
                  <c:v>11985.81</c:v>
                </c:pt>
                <c:pt idx="4620">
                  <c:v>2932.94</c:v>
                </c:pt>
                <c:pt idx="4621">
                  <c:v>89216.960000000006</c:v>
                </c:pt>
                <c:pt idx="4622">
                  <c:v>56306.12</c:v>
                </c:pt>
                <c:pt idx="4623">
                  <c:v>45434.559999999998</c:v>
                </c:pt>
                <c:pt idx="4624">
                  <c:v>32627.15</c:v>
                </c:pt>
                <c:pt idx="4625">
                  <c:v>4300.97</c:v>
                </c:pt>
                <c:pt idx="4626">
                  <c:v>14941.43</c:v>
                </c:pt>
                <c:pt idx="4627">
                  <c:v>31620.29</c:v>
                </c:pt>
                <c:pt idx="4628">
                  <c:v>7763.22</c:v>
                </c:pt>
                <c:pt idx="4629">
                  <c:v>1610.93</c:v>
                </c:pt>
                <c:pt idx="4630">
                  <c:v>2166.5700000000002</c:v>
                </c:pt>
                <c:pt idx="4631">
                  <c:v>1462.08</c:v>
                </c:pt>
                <c:pt idx="4632">
                  <c:v>9372.2000000000007</c:v>
                </c:pt>
                <c:pt idx="4633">
                  <c:v>2754.6</c:v>
                </c:pt>
                <c:pt idx="4634">
                  <c:v>8857.0400000000009</c:v>
                </c:pt>
                <c:pt idx="4635">
                  <c:v>27837.040000000001</c:v>
                </c:pt>
                <c:pt idx="4636">
                  <c:v>3512.32</c:v>
                </c:pt>
                <c:pt idx="4637">
                  <c:v>10215.86</c:v>
                </c:pt>
                <c:pt idx="4638">
                  <c:v>11682.53</c:v>
                </c:pt>
                <c:pt idx="4639">
                  <c:v>4676.6499999999996</c:v>
                </c:pt>
                <c:pt idx="4640">
                  <c:v>8560.57</c:v>
                </c:pt>
                <c:pt idx="4641">
                  <c:v>6402.62</c:v>
                </c:pt>
                <c:pt idx="4642">
                  <c:v>3184.05</c:v>
                </c:pt>
                <c:pt idx="4643">
                  <c:v>1532.11</c:v>
                </c:pt>
                <c:pt idx="4644">
                  <c:v>1883.94</c:v>
                </c:pt>
                <c:pt idx="4645">
                  <c:v>1047.46</c:v>
                </c:pt>
                <c:pt idx="4646">
                  <c:v>842.41</c:v>
                </c:pt>
                <c:pt idx="4647">
                  <c:v>280.08999999999997</c:v>
                </c:pt>
                <c:pt idx="4648">
                  <c:v>12956.54</c:v>
                </c:pt>
                <c:pt idx="4649">
                  <c:v>-6521.83</c:v>
                </c:pt>
                <c:pt idx="4650">
                  <c:v>7842.32</c:v>
                </c:pt>
                <c:pt idx="4651">
                  <c:v>9558.65</c:v>
                </c:pt>
                <c:pt idx="4652">
                  <c:v>6559.28</c:v>
                </c:pt>
                <c:pt idx="4653">
                  <c:v>2116.7800000000002</c:v>
                </c:pt>
                <c:pt idx="4654">
                  <c:v>4802.9399999999996</c:v>
                </c:pt>
                <c:pt idx="4655">
                  <c:v>7475.28</c:v>
                </c:pt>
                <c:pt idx="4656">
                  <c:v>4879.34</c:v>
                </c:pt>
                <c:pt idx="4657">
                  <c:v>31280.68</c:v>
                </c:pt>
                <c:pt idx="4658">
                  <c:v>510.56</c:v>
                </c:pt>
                <c:pt idx="4659">
                  <c:v>4848.53</c:v>
                </c:pt>
                <c:pt idx="4660">
                  <c:v>2480.6799999999998</c:v>
                </c:pt>
                <c:pt idx="4661">
                  <c:v>2902.64</c:v>
                </c:pt>
                <c:pt idx="4662">
                  <c:v>1274.1600000000001</c:v>
                </c:pt>
                <c:pt idx="4663">
                  <c:v>1699.63</c:v>
                </c:pt>
                <c:pt idx="4664">
                  <c:v>2950.4</c:v>
                </c:pt>
                <c:pt idx="4665">
                  <c:v>5515.25</c:v>
                </c:pt>
                <c:pt idx="4666">
                  <c:v>10090.129999999999</c:v>
                </c:pt>
                <c:pt idx="4667">
                  <c:v>5682.27</c:v>
                </c:pt>
                <c:pt idx="4668">
                  <c:v>25041.759999999998</c:v>
                </c:pt>
                <c:pt idx="4669">
                  <c:v>6300.09</c:v>
                </c:pt>
                <c:pt idx="4670">
                  <c:v>3963.31</c:v>
                </c:pt>
                <c:pt idx="4671">
                  <c:v>2633.11</c:v>
                </c:pt>
                <c:pt idx="4672">
                  <c:v>1270.6099999999999</c:v>
                </c:pt>
                <c:pt idx="4673">
                  <c:v>13109.25</c:v>
                </c:pt>
                <c:pt idx="4674">
                  <c:v>9209.2099999999991</c:v>
                </c:pt>
                <c:pt idx="4675">
                  <c:v>969.33</c:v>
                </c:pt>
                <c:pt idx="4676">
                  <c:v>4727.3900000000003</c:v>
                </c:pt>
                <c:pt idx="4677">
                  <c:v>948.97</c:v>
                </c:pt>
                <c:pt idx="4678">
                  <c:v>1215.81</c:v>
                </c:pt>
                <c:pt idx="4679">
                  <c:v>10309.870000000001</c:v>
                </c:pt>
                <c:pt idx="4680">
                  <c:v>2647.07</c:v>
                </c:pt>
                <c:pt idx="4681">
                  <c:v>2380.0100000000002</c:v>
                </c:pt>
                <c:pt idx="4682">
                  <c:v>3763.59</c:v>
                </c:pt>
                <c:pt idx="4683">
                  <c:v>3092.72</c:v>
                </c:pt>
                <c:pt idx="4684">
                  <c:v>6565.93</c:v>
                </c:pt>
                <c:pt idx="4685">
                  <c:v>1858.42</c:v>
                </c:pt>
                <c:pt idx="4686">
                  <c:v>2259.79</c:v>
                </c:pt>
                <c:pt idx="4687">
                  <c:v>22915.95</c:v>
                </c:pt>
                <c:pt idx="4688">
                  <c:v>14479.65</c:v>
                </c:pt>
                <c:pt idx="4689">
                  <c:v>19312.28</c:v>
                </c:pt>
                <c:pt idx="4690">
                  <c:v>734.26</c:v>
                </c:pt>
                <c:pt idx="4691">
                  <c:v>325.64</c:v>
                </c:pt>
                <c:pt idx="4692">
                  <c:v>2099.0700000000002</c:v>
                </c:pt>
                <c:pt idx="4693">
                  <c:v>13.1</c:v>
                </c:pt>
                <c:pt idx="4694">
                  <c:v>5744.82</c:v>
                </c:pt>
                <c:pt idx="4695">
                  <c:v>11553.62</c:v>
                </c:pt>
                <c:pt idx="4696">
                  <c:v>17366.95</c:v>
                </c:pt>
                <c:pt idx="4697">
                  <c:v>9100.86</c:v>
                </c:pt>
                <c:pt idx="4698">
                  <c:v>1216.18</c:v>
                </c:pt>
                <c:pt idx="4699">
                  <c:v>1741.73</c:v>
                </c:pt>
                <c:pt idx="4700">
                  <c:v>762.89</c:v>
                </c:pt>
                <c:pt idx="4701">
                  <c:v>5621.14</c:v>
                </c:pt>
                <c:pt idx="4702">
                  <c:v>1006.64</c:v>
                </c:pt>
                <c:pt idx="4703">
                  <c:v>2092.92</c:v>
                </c:pt>
                <c:pt idx="4704">
                  <c:v>12055.8</c:v>
                </c:pt>
                <c:pt idx="4705">
                  <c:v>4384.3900000000003</c:v>
                </c:pt>
                <c:pt idx="4706">
                  <c:v>4060.39</c:v>
                </c:pt>
                <c:pt idx="4707">
                  <c:v>49489.82</c:v>
                </c:pt>
                <c:pt idx="4708">
                  <c:v>15901.38</c:v>
                </c:pt>
                <c:pt idx="4709">
                  <c:v>12388.57</c:v>
                </c:pt>
                <c:pt idx="4710">
                  <c:v>4776.22</c:v>
                </c:pt>
                <c:pt idx="4711">
                  <c:v>21902.23</c:v>
                </c:pt>
                <c:pt idx="4712">
                  <c:v>2794.3</c:v>
                </c:pt>
                <c:pt idx="4713">
                  <c:v>37970.050000000003</c:v>
                </c:pt>
                <c:pt idx="4714">
                  <c:v>5530.21</c:v>
                </c:pt>
                <c:pt idx="4715">
                  <c:v>7245.42</c:v>
                </c:pt>
                <c:pt idx="4716">
                  <c:v>1215.05</c:v>
                </c:pt>
                <c:pt idx="4717">
                  <c:v>16447.68</c:v>
                </c:pt>
                <c:pt idx="4718">
                  <c:v>23830.080000000002</c:v>
                </c:pt>
                <c:pt idx="4719">
                  <c:v>7173.19</c:v>
                </c:pt>
                <c:pt idx="4720">
                  <c:v>1444.29</c:v>
                </c:pt>
                <c:pt idx="4721">
                  <c:v>48051.19</c:v>
                </c:pt>
                <c:pt idx="4722">
                  <c:v>3315.77</c:v>
                </c:pt>
                <c:pt idx="4723">
                  <c:v>8648.41</c:v>
                </c:pt>
                <c:pt idx="4724">
                  <c:v>48599.16</c:v>
                </c:pt>
                <c:pt idx="4725">
                  <c:v>8240.58</c:v>
                </c:pt>
                <c:pt idx="4726">
                  <c:v>5614.7</c:v>
                </c:pt>
                <c:pt idx="4727">
                  <c:v>2815.02</c:v>
                </c:pt>
                <c:pt idx="4728">
                  <c:v>2618.79</c:v>
                </c:pt>
                <c:pt idx="4729">
                  <c:v>26399.08</c:v>
                </c:pt>
                <c:pt idx="4730">
                  <c:v>1898.6</c:v>
                </c:pt>
                <c:pt idx="4731">
                  <c:v>9850.4599999999991</c:v>
                </c:pt>
                <c:pt idx="4732">
                  <c:v>14221.58</c:v>
                </c:pt>
                <c:pt idx="4733">
                  <c:v>7366.71</c:v>
                </c:pt>
                <c:pt idx="4734">
                  <c:v>20140.830000000002</c:v>
                </c:pt>
                <c:pt idx="4735">
                  <c:v>5533.04</c:v>
                </c:pt>
                <c:pt idx="4736">
                  <c:v>10950.23</c:v>
                </c:pt>
                <c:pt idx="4737">
                  <c:v>26738.99</c:v>
                </c:pt>
                <c:pt idx="4738">
                  <c:v>6178.82</c:v>
                </c:pt>
                <c:pt idx="4739">
                  <c:v>1272.6500000000001</c:v>
                </c:pt>
                <c:pt idx="4740">
                  <c:v>4317.1099999999997</c:v>
                </c:pt>
                <c:pt idx="4741">
                  <c:v>1963.04</c:v>
                </c:pt>
                <c:pt idx="4742">
                  <c:v>863.3</c:v>
                </c:pt>
                <c:pt idx="4743">
                  <c:v>4649.08</c:v>
                </c:pt>
                <c:pt idx="4744">
                  <c:v>27357.919999999998</c:v>
                </c:pt>
                <c:pt idx="4745">
                  <c:v>572.11</c:v>
                </c:pt>
                <c:pt idx="4746">
                  <c:v>1021.9</c:v>
                </c:pt>
                <c:pt idx="4747">
                  <c:v>30301.82</c:v>
                </c:pt>
                <c:pt idx="4748">
                  <c:v>20970.54</c:v>
                </c:pt>
                <c:pt idx="4749">
                  <c:v>759.88</c:v>
                </c:pt>
                <c:pt idx="4750">
                  <c:v>9128.07</c:v>
                </c:pt>
                <c:pt idx="4751">
                  <c:v>808.1</c:v>
                </c:pt>
                <c:pt idx="4752">
                  <c:v>2905.51</c:v>
                </c:pt>
                <c:pt idx="4753">
                  <c:v>16942.740000000002</c:v>
                </c:pt>
                <c:pt idx="4754">
                  <c:v>-4320.25</c:v>
                </c:pt>
                <c:pt idx="4755">
                  <c:v>41101.870000000003</c:v>
                </c:pt>
                <c:pt idx="4756">
                  <c:v>11468.93</c:v>
                </c:pt>
                <c:pt idx="4757">
                  <c:v>4057.27</c:v>
                </c:pt>
                <c:pt idx="4758">
                  <c:v>27777.200000000001</c:v>
                </c:pt>
                <c:pt idx="4759">
                  <c:v>4896.29</c:v>
                </c:pt>
                <c:pt idx="4760">
                  <c:v>13128.66</c:v>
                </c:pt>
                <c:pt idx="4761">
                  <c:v>1801.75</c:v>
                </c:pt>
                <c:pt idx="4762">
                  <c:v>1097.8499999999999</c:v>
                </c:pt>
                <c:pt idx="4763">
                  <c:v>2121.29</c:v>
                </c:pt>
                <c:pt idx="4764">
                  <c:v>14048.38</c:v>
                </c:pt>
                <c:pt idx="4765">
                  <c:v>3174.2</c:v>
                </c:pt>
                <c:pt idx="4766">
                  <c:v>6686.19</c:v>
                </c:pt>
                <c:pt idx="4767">
                  <c:v>585.03</c:v>
                </c:pt>
                <c:pt idx="4768">
                  <c:v>25047.18</c:v>
                </c:pt>
                <c:pt idx="4769">
                  <c:v>31090.75</c:v>
                </c:pt>
                <c:pt idx="4770">
                  <c:v>9501.09</c:v>
                </c:pt>
                <c:pt idx="4771">
                  <c:v>54036.6</c:v>
                </c:pt>
                <c:pt idx="4772">
                  <c:v>4258.8</c:v>
                </c:pt>
                <c:pt idx="4773">
                  <c:v>-3043.09</c:v>
                </c:pt>
                <c:pt idx="4774">
                  <c:v>51843.23</c:v>
                </c:pt>
                <c:pt idx="4775">
                  <c:v>15972.88</c:v>
                </c:pt>
                <c:pt idx="4776">
                  <c:v>1802.68</c:v>
                </c:pt>
                <c:pt idx="4777">
                  <c:v>10111.93</c:v>
                </c:pt>
                <c:pt idx="4778">
                  <c:v>16248.42</c:v>
                </c:pt>
                <c:pt idx="4779">
                  <c:v>2392.7800000000002</c:v>
                </c:pt>
                <c:pt idx="4780">
                  <c:v>14122.08</c:v>
                </c:pt>
                <c:pt idx="4781">
                  <c:v>2329.54</c:v>
                </c:pt>
                <c:pt idx="4782">
                  <c:v>2852.26</c:v>
                </c:pt>
                <c:pt idx="4783">
                  <c:v>14980.51</c:v>
                </c:pt>
                <c:pt idx="4784">
                  <c:v>4496.4799999999996</c:v>
                </c:pt>
                <c:pt idx="4785">
                  <c:v>494.81</c:v>
                </c:pt>
                <c:pt idx="4786">
                  <c:v>1171.53</c:v>
                </c:pt>
                <c:pt idx="4787">
                  <c:v>19517.59</c:v>
                </c:pt>
                <c:pt idx="4788">
                  <c:v>34855.870000000003</c:v>
                </c:pt>
                <c:pt idx="4789">
                  <c:v>835.65</c:v>
                </c:pt>
                <c:pt idx="4790">
                  <c:v>5140.6400000000003</c:v>
                </c:pt>
                <c:pt idx="4791">
                  <c:v>3788.79</c:v>
                </c:pt>
                <c:pt idx="4792">
                  <c:v>1996.55</c:v>
                </c:pt>
                <c:pt idx="4793">
                  <c:v>5399.37</c:v>
                </c:pt>
                <c:pt idx="4794">
                  <c:v>15496.43</c:v>
                </c:pt>
                <c:pt idx="4795">
                  <c:v>733.29</c:v>
                </c:pt>
                <c:pt idx="4796">
                  <c:v>796.21</c:v>
                </c:pt>
                <c:pt idx="4797">
                  <c:v>1462.1</c:v>
                </c:pt>
                <c:pt idx="4798">
                  <c:v>11585.18</c:v>
                </c:pt>
                <c:pt idx="4799">
                  <c:v>5501.75</c:v>
                </c:pt>
                <c:pt idx="4800">
                  <c:v>6259.3</c:v>
                </c:pt>
                <c:pt idx="4801">
                  <c:v>9835.33</c:v>
                </c:pt>
                <c:pt idx="4802">
                  <c:v>5999.79</c:v>
                </c:pt>
                <c:pt idx="4803">
                  <c:v>3258.26</c:v>
                </c:pt>
                <c:pt idx="4804">
                  <c:v>9695.08</c:v>
                </c:pt>
                <c:pt idx="4805">
                  <c:v>5051.8900000000003</c:v>
                </c:pt>
                <c:pt idx="4806">
                  <c:v>2956.63</c:v>
                </c:pt>
                <c:pt idx="4807">
                  <c:v>10677.35</c:v>
                </c:pt>
                <c:pt idx="4808">
                  <c:v>64275.76</c:v>
                </c:pt>
                <c:pt idx="4809">
                  <c:v>12050.17</c:v>
                </c:pt>
                <c:pt idx="4810">
                  <c:v>388.62</c:v>
                </c:pt>
                <c:pt idx="4811">
                  <c:v>13827.62</c:v>
                </c:pt>
                <c:pt idx="4812">
                  <c:v>15809.43</c:v>
                </c:pt>
                <c:pt idx="4813">
                  <c:v>1744.77</c:v>
                </c:pt>
                <c:pt idx="4814">
                  <c:v>12642.23</c:v>
                </c:pt>
                <c:pt idx="4815">
                  <c:v>16970.580000000002</c:v>
                </c:pt>
                <c:pt idx="4816">
                  <c:v>2063.44</c:v>
                </c:pt>
                <c:pt idx="4817">
                  <c:v>1015.63</c:v>
                </c:pt>
                <c:pt idx="4818">
                  <c:v>4550.13</c:v>
                </c:pt>
                <c:pt idx="4819">
                  <c:v>2012.77</c:v>
                </c:pt>
                <c:pt idx="4820">
                  <c:v>16761.259999999998</c:v>
                </c:pt>
                <c:pt idx="4821">
                  <c:v>2149.4299999999998</c:v>
                </c:pt>
                <c:pt idx="4822">
                  <c:v>1487.96</c:v>
                </c:pt>
                <c:pt idx="4823">
                  <c:v>2606.9499999999998</c:v>
                </c:pt>
                <c:pt idx="4824">
                  <c:v>1090.1400000000001</c:v>
                </c:pt>
                <c:pt idx="4825">
                  <c:v>947.89</c:v>
                </c:pt>
                <c:pt idx="4826">
                  <c:v>1238.51</c:v>
                </c:pt>
                <c:pt idx="4827">
                  <c:v>2091.1</c:v>
                </c:pt>
                <c:pt idx="4828">
                  <c:v>11936.79</c:v>
                </c:pt>
                <c:pt idx="4829">
                  <c:v>11506.69</c:v>
                </c:pt>
                <c:pt idx="4830">
                  <c:v>869.64</c:v>
                </c:pt>
                <c:pt idx="4831">
                  <c:v>6383.36</c:v>
                </c:pt>
                <c:pt idx="4832">
                  <c:v>4015.05</c:v>
                </c:pt>
                <c:pt idx="4833">
                  <c:v>7724.47</c:v>
                </c:pt>
                <c:pt idx="4834">
                  <c:v>7512.13</c:v>
                </c:pt>
                <c:pt idx="4835">
                  <c:v>8109.48</c:v>
                </c:pt>
                <c:pt idx="4836">
                  <c:v>2653.92</c:v>
                </c:pt>
                <c:pt idx="4837">
                  <c:v>11451.74</c:v>
                </c:pt>
                <c:pt idx="4838">
                  <c:v>1071.22</c:v>
                </c:pt>
                <c:pt idx="4839">
                  <c:v>1728.73</c:v>
                </c:pt>
                <c:pt idx="4840">
                  <c:v>5260.49</c:v>
                </c:pt>
                <c:pt idx="4841">
                  <c:v>14567.16</c:v>
                </c:pt>
                <c:pt idx="4842">
                  <c:v>3506.72</c:v>
                </c:pt>
                <c:pt idx="4843">
                  <c:v>11791.08</c:v>
                </c:pt>
                <c:pt idx="4844">
                  <c:v>-14347.63</c:v>
                </c:pt>
                <c:pt idx="4845">
                  <c:v>2546.6799999999998</c:v>
                </c:pt>
                <c:pt idx="4846">
                  <c:v>5681.23</c:v>
                </c:pt>
                <c:pt idx="4847">
                  <c:v>741.31</c:v>
                </c:pt>
                <c:pt idx="4848">
                  <c:v>1537.31</c:v>
                </c:pt>
                <c:pt idx="4849">
                  <c:v>12952.15</c:v>
                </c:pt>
                <c:pt idx="4850">
                  <c:v>4842.1899999999996</c:v>
                </c:pt>
                <c:pt idx="4851">
                  <c:v>2224.35</c:v>
                </c:pt>
                <c:pt idx="4852">
                  <c:v>3216.33</c:v>
                </c:pt>
                <c:pt idx="4853">
                  <c:v>5344.48</c:v>
                </c:pt>
                <c:pt idx="4854">
                  <c:v>70692.070000000007</c:v>
                </c:pt>
                <c:pt idx="4855">
                  <c:v>1018.19</c:v>
                </c:pt>
                <c:pt idx="4856">
                  <c:v>802.9</c:v>
                </c:pt>
                <c:pt idx="4857">
                  <c:v>2503.9699999999998</c:v>
                </c:pt>
                <c:pt idx="4858">
                  <c:v>1458.97</c:v>
                </c:pt>
                <c:pt idx="4859">
                  <c:v>6590.32</c:v>
                </c:pt>
                <c:pt idx="4860">
                  <c:v>438.44</c:v>
                </c:pt>
                <c:pt idx="4861">
                  <c:v>6059.91</c:v>
                </c:pt>
                <c:pt idx="4862">
                  <c:v>32076.17</c:v>
                </c:pt>
                <c:pt idx="4863">
                  <c:v>4201.32</c:v>
                </c:pt>
                <c:pt idx="4864">
                  <c:v>15680.99</c:v>
                </c:pt>
                <c:pt idx="4865">
                  <c:v>1722.95</c:v>
                </c:pt>
                <c:pt idx="4866">
                  <c:v>-149.34</c:v>
                </c:pt>
                <c:pt idx="4867">
                  <c:v>2418.66</c:v>
                </c:pt>
                <c:pt idx="4868">
                  <c:v>5776.71</c:v>
                </c:pt>
                <c:pt idx="4869">
                  <c:v>1213.9000000000001</c:v>
                </c:pt>
                <c:pt idx="4870">
                  <c:v>37682.15</c:v>
                </c:pt>
                <c:pt idx="4871">
                  <c:v>2517.09</c:v>
                </c:pt>
                <c:pt idx="4872">
                  <c:v>4638.71</c:v>
                </c:pt>
                <c:pt idx="4873">
                  <c:v>15259.86</c:v>
                </c:pt>
                <c:pt idx="4874">
                  <c:v>3451.68</c:v>
                </c:pt>
                <c:pt idx="4875">
                  <c:v>1705.34</c:v>
                </c:pt>
                <c:pt idx="4876">
                  <c:v>3160.62</c:v>
                </c:pt>
                <c:pt idx="4877">
                  <c:v>43809.95</c:v>
                </c:pt>
                <c:pt idx="4878">
                  <c:v>5907.96</c:v>
                </c:pt>
                <c:pt idx="4879">
                  <c:v>9356.43</c:v>
                </c:pt>
                <c:pt idx="4880">
                  <c:v>17532.27</c:v>
                </c:pt>
                <c:pt idx="4881">
                  <c:v>43541.57</c:v>
                </c:pt>
                <c:pt idx="4882">
                  <c:v>24721.07</c:v>
                </c:pt>
                <c:pt idx="4883">
                  <c:v>6149.42</c:v>
                </c:pt>
                <c:pt idx="4884">
                  <c:v>1318.04</c:v>
                </c:pt>
                <c:pt idx="4885">
                  <c:v>14028.01</c:v>
                </c:pt>
                <c:pt idx="4886">
                  <c:v>2061.2199999999998</c:v>
                </c:pt>
                <c:pt idx="4887">
                  <c:v>7332.33</c:v>
                </c:pt>
                <c:pt idx="4888">
                  <c:v>2808.63</c:v>
                </c:pt>
                <c:pt idx="4889">
                  <c:v>10384.040000000001</c:v>
                </c:pt>
                <c:pt idx="4890">
                  <c:v>-16401.34</c:v>
                </c:pt>
                <c:pt idx="4891">
                  <c:v>894.78</c:v>
                </c:pt>
                <c:pt idx="4892">
                  <c:v>18252.59</c:v>
                </c:pt>
                <c:pt idx="4893">
                  <c:v>17252.18</c:v>
                </c:pt>
                <c:pt idx="4894">
                  <c:v>1379.08</c:v>
                </c:pt>
                <c:pt idx="4895">
                  <c:v>1614.94</c:v>
                </c:pt>
                <c:pt idx="4896">
                  <c:v>10135.4</c:v>
                </c:pt>
                <c:pt idx="4897">
                  <c:v>1702.69</c:v>
                </c:pt>
                <c:pt idx="4898">
                  <c:v>1723.77</c:v>
                </c:pt>
                <c:pt idx="4899">
                  <c:v>9821.4</c:v>
                </c:pt>
                <c:pt idx="4900">
                  <c:v>3994.57</c:v>
                </c:pt>
                <c:pt idx="4901">
                  <c:v>10886.7</c:v>
                </c:pt>
                <c:pt idx="4902">
                  <c:v>17286.64</c:v>
                </c:pt>
                <c:pt idx="4903">
                  <c:v>3681.92</c:v>
                </c:pt>
                <c:pt idx="4904">
                  <c:v>1367.33</c:v>
                </c:pt>
                <c:pt idx="4905">
                  <c:v>1030.3900000000001</c:v>
                </c:pt>
                <c:pt idx="4906">
                  <c:v>3447.63</c:v>
                </c:pt>
                <c:pt idx="4907">
                  <c:v>43976.31</c:v>
                </c:pt>
                <c:pt idx="4908">
                  <c:v>14277.32</c:v>
                </c:pt>
                <c:pt idx="4909">
                  <c:v>2781.44</c:v>
                </c:pt>
                <c:pt idx="4910">
                  <c:v>1417.78</c:v>
                </c:pt>
                <c:pt idx="4911">
                  <c:v>404.73</c:v>
                </c:pt>
                <c:pt idx="4912">
                  <c:v>34950.410000000003</c:v>
                </c:pt>
                <c:pt idx="4913">
                  <c:v>681.06</c:v>
                </c:pt>
                <c:pt idx="4914">
                  <c:v>38797.06</c:v>
                </c:pt>
                <c:pt idx="4915">
                  <c:v>14233.99</c:v>
                </c:pt>
                <c:pt idx="4916">
                  <c:v>24540.85</c:v>
                </c:pt>
                <c:pt idx="4917">
                  <c:v>1209.54</c:v>
                </c:pt>
                <c:pt idx="4918">
                  <c:v>41099</c:v>
                </c:pt>
                <c:pt idx="4919">
                  <c:v>15488.75</c:v>
                </c:pt>
                <c:pt idx="4920">
                  <c:v>9473.08</c:v>
                </c:pt>
                <c:pt idx="4921">
                  <c:v>39465.17</c:v>
                </c:pt>
                <c:pt idx="4922">
                  <c:v>3631.7</c:v>
                </c:pt>
                <c:pt idx="4923">
                  <c:v>4000.15</c:v>
                </c:pt>
                <c:pt idx="4924">
                  <c:v>1003.69</c:v>
                </c:pt>
                <c:pt idx="4925">
                  <c:v>8861.3799999999992</c:v>
                </c:pt>
                <c:pt idx="4926">
                  <c:v>4244.26</c:v>
                </c:pt>
                <c:pt idx="4927">
                  <c:v>9424.4699999999993</c:v>
                </c:pt>
                <c:pt idx="4928">
                  <c:v>484.1</c:v>
                </c:pt>
                <c:pt idx="4929">
                  <c:v>4471.6000000000004</c:v>
                </c:pt>
                <c:pt idx="4930">
                  <c:v>825.29</c:v>
                </c:pt>
                <c:pt idx="4931">
                  <c:v>3207.48</c:v>
                </c:pt>
                <c:pt idx="4932">
                  <c:v>42033.98</c:v>
                </c:pt>
                <c:pt idx="4933">
                  <c:v>-10775.81</c:v>
                </c:pt>
                <c:pt idx="4934">
                  <c:v>5356.03</c:v>
                </c:pt>
                <c:pt idx="4935">
                  <c:v>19171.86</c:v>
                </c:pt>
                <c:pt idx="4936">
                  <c:v>25198.5</c:v>
                </c:pt>
                <c:pt idx="4937">
                  <c:v>8827.08</c:v>
                </c:pt>
                <c:pt idx="4938">
                  <c:v>5554.37</c:v>
                </c:pt>
                <c:pt idx="4939">
                  <c:v>4891.42</c:v>
                </c:pt>
                <c:pt idx="4940">
                  <c:v>9578.6200000000008</c:v>
                </c:pt>
                <c:pt idx="4941">
                  <c:v>14410.02</c:v>
                </c:pt>
                <c:pt idx="4942">
                  <c:v>10196.48</c:v>
                </c:pt>
                <c:pt idx="4943">
                  <c:v>7821.75</c:v>
                </c:pt>
                <c:pt idx="4944">
                  <c:v>756.65</c:v>
                </c:pt>
                <c:pt idx="4945">
                  <c:v>1240.6500000000001</c:v>
                </c:pt>
                <c:pt idx="4946">
                  <c:v>3136.54</c:v>
                </c:pt>
                <c:pt idx="4947">
                  <c:v>30897.05</c:v>
                </c:pt>
                <c:pt idx="4948">
                  <c:v>3297.44</c:v>
                </c:pt>
                <c:pt idx="4949">
                  <c:v>43205.53</c:v>
                </c:pt>
                <c:pt idx="4950">
                  <c:v>6128.79</c:v>
                </c:pt>
                <c:pt idx="4951">
                  <c:v>10600.66</c:v>
                </c:pt>
                <c:pt idx="4952">
                  <c:v>387.94</c:v>
                </c:pt>
                <c:pt idx="4953">
                  <c:v>16113.32</c:v>
                </c:pt>
                <c:pt idx="4954">
                  <c:v>17250.259999999998</c:v>
                </c:pt>
                <c:pt idx="4955">
                  <c:v>9585.02</c:v>
                </c:pt>
                <c:pt idx="4956">
                  <c:v>5962.42</c:v>
                </c:pt>
                <c:pt idx="4957">
                  <c:v>-17039.84</c:v>
                </c:pt>
                <c:pt idx="4958">
                  <c:v>10059.39</c:v>
                </c:pt>
                <c:pt idx="4959">
                  <c:v>1649.78</c:v>
                </c:pt>
                <c:pt idx="4960">
                  <c:v>22526.87</c:v>
                </c:pt>
                <c:pt idx="4961">
                  <c:v>4515.32</c:v>
                </c:pt>
                <c:pt idx="4962">
                  <c:v>29394.39</c:v>
                </c:pt>
                <c:pt idx="4963">
                  <c:v>1407.83</c:v>
                </c:pt>
                <c:pt idx="4964">
                  <c:v>1993.42</c:v>
                </c:pt>
                <c:pt idx="4965">
                  <c:v>6954.86</c:v>
                </c:pt>
                <c:pt idx="4966">
                  <c:v>685.04</c:v>
                </c:pt>
                <c:pt idx="4967">
                  <c:v>98809.84</c:v>
                </c:pt>
                <c:pt idx="4968">
                  <c:v>4617.1099999999997</c:v>
                </c:pt>
                <c:pt idx="4969">
                  <c:v>87880.99</c:v>
                </c:pt>
                <c:pt idx="4970">
                  <c:v>1062.69</c:v>
                </c:pt>
                <c:pt idx="4971">
                  <c:v>1574.63</c:v>
                </c:pt>
                <c:pt idx="4972">
                  <c:v>1395.45</c:v>
                </c:pt>
                <c:pt idx="4973">
                  <c:v>2959.94</c:v>
                </c:pt>
                <c:pt idx="4974">
                  <c:v>2100.83</c:v>
                </c:pt>
                <c:pt idx="4975">
                  <c:v>4627.84</c:v>
                </c:pt>
                <c:pt idx="4976">
                  <c:v>1681.15</c:v>
                </c:pt>
                <c:pt idx="4977">
                  <c:v>17535.939999999999</c:v>
                </c:pt>
                <c:pt idx="4978">
                  <c:v>52467.4</c:v>
                </c:pt>
                <c:pt idx="4979">
                  <c:v>15504.34</c:v>
                </c:pt>
                <c:pt idx="4980">
                  <c:v>1118.04</c:v>
                </c:pt>
                <c:pt idx="4981">
                  <c:v>15143.55</c:v>
                </c:pt>
                <c:pt idx="4982">
                  <c:v>3973.49</c:v>
                </c:pt>
                <c:pt idx="4983">
                  <c:v>55342.080000000002</c:v>
                </c:pt>
                <c:pt idx="4984">
                  <c:v>37990.68</c:v>
                </c:pt>
                <c:pt idx="4985">
                  <c:v>43382.53</c:v>
                </c:pt>
                <c:pt idx="4986">
                  <c:v>148.4</c:v>
                </c:pt>
                <c:pt idx="4987">
                  <c:v>17845.990000000002</c:v>
                </c:pt>
                <c:pt idx="4988">
                  <c:v>790.06</c:v>
                </c:pt>
                <c:pt idx="4989">
                  <c:v>20115.689999999999</c:v>
                </c:pt>
                <c:pt idx="4990">
                  <c:v>3189.62</c:v>
                </c:pt>
                <c:pt idx="4991">
                  <c:v>1193.43</c:v>
                </c:pt>
                <c:pt idx="4992">
                  <c:v>7472.7</c:v>
                </c:pt>
                <c:pt idx="4993">
                  <c:v>5677.72</c:v>
                </c:pt>
                <c:pt idx="4994">
                  <c:v>4610.6000000000004</c:v>
                </c:pt>
                <c:pt idx="4995">
                  <c:v>186.08</c:v>
                </c:pt>
                <c:pt idx="4996">
                  <c:v>9176.08</c:v>
                </c:pt>
                <c:pt idx="4997">
                  <c:v>1717.1</c:v>
                </c:pt>
                <c:pt idx="4998">
                  <c:v>3309.52</c:v>
                </c:pt>
                <c:pt idx="4999">
                  <c:v>4747.1899999999996</c:v>
                </c:pt>
              </c:numCache>
            </c:numRef>
          </c:yVal>
          <c:smooth val="0"/>
          <c:extLst>
            <c:ext xmlns:c16="http://schemas.microsoft.com/office/drawing/2014/chart" uri="{C3380CC4-5D6E-409C-BE32-E72D297353CC}">
              <c16:uniqueId val="{00000002-A93E-43AB-8181-19F18B7583A9}"/>
            </c:ext>
          </c:extLst>
        </c:ser>
        <c:dLbls>
          <c:showLegendKey val="0"/>
          <c:showVal val="0"/>
          <c:showCatName val="0"/>
          <c:showSerName val="0"/>
          <c:showPercent val="0"/>
          <c:showBubbleSize val="0"/>
        </c:dLbls>
        <c:axId val="1120727807"/>
        <c:axId val="2025661871"/>
      </c:scatterChart>
      <c:valAx>
        <c:axId val="112072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61871"/>
        <c:crosses val="autoZero"/>
        <c:crossBetween val="midCat"/>
      </c:valAx>
      <c:valAx>
        <c:axId val="202566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Profit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27807"/>
        <c:crosses val="autoZero"/>
        <c:crossBetween val="midCat"/>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[Retail_Sales_Analytics_Excel_Dashboard.xlsx]15. Monthly Sales Trend.!PivotTable3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Monthly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'15. 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'15. Monthly Sales Trend.'!$A$4:$A$40</c:f>
              <c:multiLvlStrCache>
                <c:ptCount val="33"/>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lvl>
                <c:lvl>
                  <c:pt idx="0">
                    <c:v>2023</c:v>
                  </c:pt>
                  <c:pt idx="12">
                    <c:v>2024</c:v>
                  </c:pt>
                  <c:pt idx="24">
                    <c:v>2025</c:v>
                  </c:pt>
                </c:lvl>
              </c:multiLvlStrCache>
            </c:multiLvlStrRef>
          </c:cat>
          <c:val>
            <c:numRef>
              <c:f>'15. Monthly Sales Trend.'!$B$4:$B$40</c:f>
              <c:numCache>
                <c:formatCode>[$₹-4009]\ #,##0.00</c:formatCode>
                <c:ptCount val="33"/>
                <c:pt idx="0">
                  <c:v>8979020.7099999972</c:v>
                </c:pt>
                <c:pt idx="1">
                  <c:v>7275964.5200000023</c:v>
                </c:pt>
                <c:pt idx="2">
                  <c:v>7322617.370000002</c:v>
                </c:pt>
                <c:pt idx="3">
                  <c:v>7523975.0599999996</c:v>
                </c:pt>
                <c:pt idx="4">
                  <c:v>8360231.2400000021</c:v>
                </c:pt>
                <c:pt idx="5">
                  <c:v>7351605.3300000029</c:v>
                </c:pt>
                <c:pt idx="6">
                  <c:v>9510010.410000002</c:v>
                </c:pt>
                <c:pt idx="7">
                  <c:v>7039912.9399999995</c:v>
                </c:pt>
                <c:pt idx="8">
                  <c:v>6504093.9099999992</c:v>
                </c:pt>
                <c:pt idx="9">
                  <c:v>7705314.2900000038</c:v>
                </c:pt>
                <c:pt idx="10">
                  <c:v>7460092.1400000043</c:v>
                </c:pt>
                <c:pt idx="11">
                  <c:v>7865114.3599999975</c:v>
                </c:pt>
                <c:pt idx="12">
                  <c:v>6696373.8900000006</c:v>
                </c:pt>
                <c:pt idx="13">
                  <c:v>7140209.5099999998</c:v>
                </c:pt>
                <c:pt idx="14">
                  <c:v>7947744.2100000009</c:v>
                </c:pt>
                <c:pt idx="15">
                  <c:v>8121929.2399999965</c:v>
                </c:pt>
                <c:pt idx="16">
                  <c:v>8148387.3400000008</c:v>
                </c:pt>
                <c:pt idx="17">
                  <c:v>7020638.1000000024</c:v>
                </c:pt>
                <c:pt idx="18">
                  <c:v>5985252.79</c:v>
                </c:pt>
                <c:pt idx="19">
                  <c:v>6560669.2800000003</c:v>
                </c:pt>
                <c:pt idx="20">
                  <c:v>8205516.9799999958</c:v>
                </c:pt>
                <c:pt idx="21">
                  <c:v>7766483.4000000022</c:v>
                </c:pt>
                <c:pt idx="22">
                  <c:v>6276496.2699999986</c:v>
                </c:pt>
                <c:pt idx="23">
                  <c:v>7237768.1499999994</c:v>
                </c:pt>
                <c:pt idx="24">
                  <c:v>7240710.6000000024</c:v>
                </c:pt>
                <c:pt idx="25">
                  <c:v>7544827.6999999974</c:v>
                </c:pt>
                <c:pt idx="26">
                  <c:v>6548105.3799999971</c:v>
                </c:pt>
                <c:pt idx="27">
                  <c:v>7157182.9499999993</c:v>
                </c:pt>
                <c:pt idx="28">
                  <c:v>6922442.9199999999</c:v>
                </c:pt>
                <c:pt idx="29">
                  <c:v>6136753.4900000002</c:v>
                </c:pt>
                <c:pt idx="30">
                  <c:v>7344068.919999999</c:v>
                </c:pt>
                <c:pt idx="31">
                  <c:v>7419457.1499999994</c:v>
                </c:pt>
                <c:pt idx="32">
                  <c:v>5815104.0300000003</c:v>
                </c:pt>
              </c:numCache>
            </c:numRef>
          </c:val>
          <c:smooth val="0"/>
          <c:extLst>
            <c:ext xmlns:c16="http://schemas.microsoft.com/office/drawing/2014/chart" uri="{C3380CC4-5D6E-409C-BE32-E72D297353CC}">
              <c16:uniqueId val="{00000000-C919-41FC-BD0E-7EE49B67CBC4}"/>
            </c:ext>
          </c:extLst>
        </c:ser>
        <c:dLbls>
          <c:showLegendKey val="0"/>
          <c:showVal val="0"/>
          <c:showCatName val="0"/>
          <c:showSerName val="0"/>
          <c:showPercent val="0"/>
          <c:showBubbleSize val="0"/>
        </c:dLbls>
        <c:marker val="1"/>
        <c:smooth val="0"/>
        <c:axId val="463428527"/>
        <c:axId val="2025706031"/>
      </c:lineChart>
      <c:catAx>
        <c:axId val="463428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706031"/>
        <c:crosses val="autoZero"/>
        <c:auto val="1"/>
        <c:lblAlgn val="ctr"/>
        <c:lblOffset val="100"/>
        <c:noMultiLvlLbl val="0"/>
      </c:catAx>
      <c:valAx>
        <c:axId val="2025706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1"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28527"/>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[Retail_Sales_Analytics_Excel_Dashboard.xlsx]14.Sales vs Profit Category !PivotTable2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Sales vs Profit by Category</a:t>
            </a:r>
            <a:endParaRPr lang="en-IN" sz="1400" b="1" kern="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'14.Sales vs Profit Category '!$B$3</c:f>
              <c:strCache>
                <c:ptCount val="1"/>
                <c:pt idx="0">
                  <c:v>Sum of Sales</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'14.Sales vs Profit Category '!$A$4:$A$8</c:f>
              <c:strCache>
                <c:ptCount val="4"/>
                <c:pt idx="0">
                  <c:v>Technology</c:v>
                </c:pt>
                <c:pt idx="1">
                  <c:v>Furniture</c:v>
                </c:pt>
                <c:pt idx="2">
                  <c:v>Home Appliances</c:v>
                </c:pt>
                <c:pt idx="3">
                  <c:v>Office Supplies</c:v>
                </c:pt>
              </c:strCache>
            </c:strRef>
          </c:cat>
          <c:val>
            <c:numRef>
              <c:f>'14.Sales vs Profit Category '!$B$4:$B$8</c:f>
              <c:numCache>
                <c:formatCode>General</c:formatCode>
                <c:ptCount val="4"/>
                <c:pt idx="0">
                  <c:v>163028613.3299998</c:v>
                </c:pt>
                <c:pt idx="1">
                  <c:v>45160854.689999968</c:v>
                </c:pt>
                <c:pt idx="2">
                  <c:v>19726761.710000008</c:v>
                </c:pt>
                <c:pt idx="3">
                  <c:v>14217844.849999998</c:v>
                </c:pt>
              </c:numCache>
            </c:numRef>
          </c:val>
          <c:extLst>
            <c:ext xmlns:c16="http://schemas.microsoft.com/office/drawing/2014/chart" uri="{C3380CC4-5D6E-409C-BE32-E72D297353CC}">
              <c16:uniqueId val="{00000000-1F28-413A-AF14-91A9EAABE7F0}"/>
            </c:ext>
          </c:extLst>
        </c:ser>
        <c:ser>
          <c:idx val="1"/>
          <c:order val="1"/>
          <c:tx>
            <c:strRef>
              <c:f>'14.Sales vs Profit Category '!$C$3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'14.Sales vs Profit Category '!$A$4:$A$8</c:f>
              <c:strCache>
                <c:ptCount val="4"/>
                <c:pt idx="0">
                  <c:v>Technology</c:v>
                </c:pt>
                <c:pt idx="1">
                  <c:v>Furniture</c:v>
                </c:pt>
                <c:pt idx="2">
                  <c:v>Home Appliances</c:v>
                </c:pt>
                <c:pt idx="3">
                  <c:v>Office Supplies</c:v>
                </c:pt>
              </c:strCache>
            </c:strRef>
          </c:cat>
          <c:val>
            <c:numRef>
              <c:f>'14.Sales vs Profit Category '!$C$4:$C$8</c:f>
              <c:numCache>
                <c:formatCode>[$₹-4009]\ #,##0.00</c:formatCode>
                <c:ptCount val="4"/>
                <c:pt idx="0">
                  <c:v>25406013.329999957</c:v>
                </c:pt>
                <c:pt idx="1">
                  <c:v>12784444.689999992</c:v>
                </c:pt>
                <c:pt idx="2">
                  <c:v>5448525.7100000009</c:v>
                </c:pt>
                <c:pt idx="3">
                  <c:v>5389063.8500000024</c:v>
                </c:pt>
              </c:numCache>
            </c:numRef>
          </c:val>
          <c:extLst>
            <c:ext xmlns:c16="http://schemas.microsoft.com/office/drawing/2014/chart" uri="{C3380CC4-5D6E-409C-BE32-E72D297353CC}">
              <c16:uniqueId val="{00000001-1F28-413A-AF14-91A9EAABE7F0}"/>
            </c:ext>
          </c:extLst>
        </c:ser>
        <c:dLbls>
          <c:dLblPos val="outEnd"/>
          <c:showLegendKey val="0"/>
          <c:showVal val="1"/>
          <c:showCatName val="0"/>
          <c:showSerName val="0"/>
          <c:showPercent val="0"/>
          <c:showBubbleSize val="0"/>
        </c:dLbls>
        <c:gapWidth val="219"/>
        <c:overlap val="-27"/>
        <c:axId val="2063924879"/>
        <c:axId val="2025685391"/>
      </c:barChart>
      <c:catAx>
        <c:axId val="20639248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85391"/>
        <c:crosses val="autoZero"/>
        <c:auto val="1"/>
        <c:lblAlgn val="ctr"/>
        <c:lblOffset val="100"/>
        <c:noMultiLvlLbl val="0"/>
      </c:catAx>
      <c:valAx>
        <c:axId val="20256853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Amount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924879"/>
        <c:crosses val="autoZero"/>
        <c:crossBetween val="between"/>
        <c:dispUnits>
          <c:builtInUnit val="tenMillions"/>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[Retail_Sales_Analytics_Excel_Dashboard.xlsx]18 Sales by Region!PivotTable6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'18 Sales by Region'!$B$3</c:f>
              <c:strCache>
                <c:ptCount val="1"/>
                <c:pt idx="0">
                  <c:v>Total</c:v>
                </c:pt>
              </c:strCache>
            </c:strRef>
          </c:tx>
          <c:spPr>
            <a:solidFill>
              <a:schemeClr val="accent1"/>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'18 Sales by Region'!$A$4:$A$9</c:f>
              <c:strCache>
                <c:ptCount val="5"/>
                <c:pt idx="0">
                  <c:v>South</c:v>
                </c:pt>
                <c:pt idx="1">
                  <c:v>West</c:v>
                </c:pt>
                <c:pt idx="2">
                  <c:v>East</c:v>
                </c:pt>
                <c:pt idx="3">
                  <c:v>North</c:v>
                </c:pt>
                <c:pt idx="4">
                  <c:v>Central</c:v>
                </c:pt>
              </c:strCache>
            </c:strRef>
          </c:cat>
          <c:val>
            <c:numRef>
              <c:f>'18 Sales by Region'!$B$4:$B$9</c:f>
              <c:numCache>
                <c:formatCode>[$₹-4009]\ #,##0.00</c:formatCode>
                <c:ptCount val="5"/>
                <c:pt idx="0">
                  <c:v>86560350.610000089</c:v>
                </c:pt>
                <c:pt idx="1">
                  <c:v>60037737.339999899</c:v>
                </c:pt>
                <c:pt idx="2">
                  <c:v>39644690.979999974</c:v>
                </c:pt>
                <c:pt idx="3">
                  <c:v>38306151.409999982</c:v>
                </c:pt>
                <c:pt idx="4">
                  <c:v>17585144.240000006</c:v>
                </c:pt>
              </c:numCache>
            </c:numRef>
          </c:val>
          <c:extLst>
            <c:ext xmlns:c16="http://schemas.microsoft.com/office/drawing/2014/chart" uri="{C3380CC4-5D6E-409C-BE32-E72D297353CC}">
              <c16:uniqueId val="{00000000-BBDC-436A-B340-152466EF80E3}"/>
            </c:ext>
          </c:extLst>
        </c:ser>
        <c:dLbls>
          <c:dLblPos val="outEnd"/>
          <c:showLegendKey val="0"/>
          <c:showVal val="1"/>
          <c:showCatName val="0"/>
          <c:showSerName val="0"/>
          <c:showPercent val="0"/>
          <c:showBubbleSize val="0"/>
        </c:dLbls>
        <c:gapWidth val="219"/>
        <c:overlap val="-27"/>
        <c:axId val="458798223"/>
        <c:axId val="2025658991"/>
      </c:barChart>
      <c:catAx>
        <c:axId val="458798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58991"/>
        <c:crosses val="autoZero"/>
        <c:auto val="1"/>
        <c:lblAlgn val="ctr"/>
        <c:lblOffset val="100"/>
        <c:noMultiLvlLbl val="0"/>
      </c:catAx>
      <c:valAx>
        <c:axId val="20256589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98223"/>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[Retail_Sales_Analytics_Excel_Dashboard.xlsx]17 Profit Margin by Category!PivotTable5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Margin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'17 Profit Margin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'17 Profit Margin by Category'!$A$4:$A$8</c:f>
              <c:strCache>
                <c:ptCount val="4"/>
                <c:pt idx="0">
                  <c:v>Office Supplies</c:v>
                </c:pt>
                <c:pt idx="1">
                  <c:v>Furniture</c:v>
                </c:pt>
                <c:pt idx="2">
                  <c:v>Home Appliances</c:v>
                </c:pt>
                <c:pt idx="3">
                  <c:v>Technology</c:v>
                </c:pt>
              </c:strCache>
            </c:strRef>
          </c:cat>
          <c:val>
            <c:numRef>
              <c:f>'17 Profit Margin by Category'!$B$4:$B$8</c:f>
              <c:numCache>
                <c:formatCode>0.0%</c:formatCode>
                <c:ptCount val="4"/>
                <c:pt idx="0">
                  <c:v>0.37903521292117653</c:v>
                </c:pt>
                <c:pt idx="1">
                  <c:v>0.28308686311977327</c:v>
                </c:pt>
                <c:pt idx="2">
                  <c:v>0.27619970221660872</c:v>
                </c:pt>
                <c:pt idx="3">
                  <c:v>0.15583775639785102</c:v>
                </c:pt>
              </c:numCache>
            </c:numRef>
          </c:val>
          <c:extLst>
            <c:ext xmlns:c16="http://schemas.microsoft.com/office/drawing/2014/chart" uri="{C3380CC4-5D6E-409C-BE32-E72D297353CC}">
              <c16:uniqueId val="{00000000-BD1F-4A88-A423-714D31C55287}"/>
            </c:ext>
          </c:extLst>
        </c:ser>
        <c:dLbls>
          <c:dLblPos val="outEnd"/>
          <c:showLegendKey val="0"/>
          <c:showVal val="1"/>
          <c:showCatName val="0"/>
          <c:showSerName val="0"/>
          <c:showPercent val="0"/>
          <c:showBubbleSize val="0"/>
        </c:dLbls>
        <c:gapWidth val="219"/>
        <c:overlap val="-27"/>
        <c:axId val="463416927"/>
        <c:axId val="2025644591"/>
      </c:barChart>
      <c:catAx>
        <c:axId val="46341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44591"/>
        <c:crosses val="autoZero"/>
        <c:auto val="1"/>
        <c:lblAlgn val="ctr"/>
        <c:lblOffset val="100"/>
        <c:noMultiLvlLbl val="0"/>
      </c:catAx>
      <c:valAx>
        <c:axId val="202564459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3416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[Retail_Sales_Analytics_Excel_Dashboard.xlsx]20. Sales by Payment Mode!PivotTable8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Payment Mode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'20. Sales by Payment Mode'!$B$3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 Sales by Payment Mode'!$A$4:$A$9</c:f>
              <c:strCache>
                <c:ptCount val="5"/>
                <c:pt idx="0">
                  <c:v>Cash on Delivery</c:v>
                </c:pt>
                <c:pt idx="1">
                  <c:v>Credit Card</c:v>
                </c:pt>
                <c:pt idx="2">
                  <c:v>UPI</c:v>
                </c:pt>
                <c:pt idx="3">
                  <c:v>Debit Card</c:v>
                </c:pt>
                <c:pt idx="4">
                  <c:v>Net Banking</c:v>
                </c:pt>
              </c:strCache>
            </c:strRef>
          </c:cat>
          <c:val>
            <c:numRef>
              <c:f>'20. Sales by Payment Mode'!$B$4:$B$9</c:f>
              <c:numCache>
                <c:formatCode>[$₹-4009]\ #,##0.00</c:formatCode>
                <c:ptCount val="5"/>
                <c:pt idx="0">
                  <c:v>52755966.539999999</c:v>
                </c:pt>
                <c:pt idx="1">
                  <c:v>48437081.079999991</c:v>
                </c:pt>
                <c:pt idx="2">
                  <c:v>47906903.199999996</c:v>
                </c:pt>
                <c:pt idx="3">
                  <c:v>47100153.239999957</c:v>
                </c:pt>
                <c:pt idx="4">
                  <c:v>45933970.519999944</c:v>
                </c:pt>
              </c:numCache>
            </c:numRef>
          </c:val>
          <c:extLst>
            <c:ext xmlns:c16="http://schemas.microsoft.com/office/drawing/2014/chart" uri="{C3380CC4-5D6E-409C-BE32-E72D297353CC}">
              <c16:uniqueId val="{00000000-6605-4025-B831-FD8254F06BCD}"/>
            </c:ext>
          </c:extLst>
        </c:ser>
        <c:dLbls>
          <c:dLblPos val="outEnd"/>
          <c:showLegendKey val="0"/>
          <c:showVal val="1"/>
          <c:showCatName val="0"/>
          <c:showSerName val="0"/>
          <c:showPercent val="0"/>
          <c:showBubbleSize val="0"/>
        </c:dLbls>
        <c:gapWidth val="219"/>
        <c:overlap val="-27"/>
        <c:axId val="1112035983"/>
        <c:axId val="2025651311"/>
      </c:barChart>
      <c:catAx>
        <c:axId val="1112035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51311"/>
        <c:crosses val="autoZero"/>
        <c:auto val="1"/>
        <c:lblAlgn val="ctr"/>
        <c:lblOffset val="100"/>
        <c:noMultiLvlLbl val="0"/>
      </c:catAx>
      <c:valAx>
        <c:axId val="2025651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Sales (₹ Crores)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35983"/>
        <c:crosses val="autoZero"/>
        <c:crossBetween val="between"/>
        <c:dispUnits>
          <c:builtInUnit val="tenMillion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Discount vs Profit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'Clean_Data'!$S$1</c:f>
              <c:strCache>
                <c:ptCount val="1"/>
                <c:pt idx="0">
                  <c:v>Profit</c:v>
                </c:pt>
              </c:strCache>
            </c:strRef>
          </c:tx>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'Clean_Data'!$Q$2:$Q$5001</c:f>
              <c:numCache>
                <c:formatCode>General</c:formatCode>
                <c:ptCount val="5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0.15</c:v>
                </c:pt>
                <c:pt idx="116">
                  <c:v>0.2</c:v>
                </c:pt>
                <c:pt idx="117">
                  <c:v>0.15</c:v>
                </c:pt>
                <c:pt idx="118">
                  <c:v>0.15</c:v>
                </c:pt>
                <c:pt idx="119">
                  <c:v>0.15</c:v>
                </c:pt>
                <c:pt idx="120">
                  <c:v>0.2</c:v>
                </c:pt>
                <c:pt idx="121">
                  <c:v>0.2</c:v>
                </c:pt>
                <c:pt idx="122">
                  <c:v>0.25</c:v>
                </c:pt>
                <c:pt idx="123">
                  <c:v>0.2</c:v>
                </c:pt>
                <c:pt idx="124">
                  <c:v>0.25</c:v>
                </c:pt>
                <c:pt idx="125">
                  <c:v>0.15</c:v>
                </c:pt>
                <c:pt idx="126">
                  <c:v>0.2</c:v>
                </c:pt>
                <c:pt idx="127">
                  <c:v>0.05</c:v>
                </c:pt>
                <c:pt idx="128">
                  <c:v>0.15</c:v>
                </c:pt>
                <c:pt idx="129">
                  <c:v>0.15</c:v>
                </c:pt>
                <c:pt idx="130">
                  <c:v>0.25</c:v>
                </c:pt>
                <c:pt idx="131">
                  <c:v>0.2</c:v>
                </c:pt>
                <c:pt idx="132">
                  <c:v>0.1</c:v>
                </c:pt>
                <c:pt idx="133">
                  <c:v>0.25</c:v>
                </c:pt>
                <c:pt idx="134">
                  <c:v>0.05</c:v>
                </c:pt>
                <c:pt idx="135">
                  <c:v>0.05</c:v>
                </c:pt>
                <c:pt idx="136">
                  <c:v>0.1</c:v>
                </c:pt>
                <c:pt idx="137">
                  <c:v>0.05</c:v>
                </c:pt>
                <c:pt idx="138">
                  <c:v>0.25</c:v>
                </c:pt>
                <c:pt idx="139">
                  <c:v>0.1</c:v>
                </c:pt>
                <c:pt idx="140">
                  <c:v>0.05</c:v>
                </c:pt>
                <c:pt idx="141">
                  <c:v>0.25</c:v>
                </c:pt>
                <c:pt idx="142">
                  <c:v>0.15</c:v>
                </c:pt>
                <c:pt idx="143">
                  <c:v>0.25</c:v>
                </c:pt>
                <c:pt idx="144">
                  <c:v>0.25</c:v>
                </c:pt>
                <c:pt idx="145">
                  <c:v>0.05</c:v>
                </c:pt>
                <c:pt idx="146">
                  <c:v>0.1</c:v>
                </c:pt>
                <c:pt idx="147">
                  <c:v>0.2</c:v>
                </c:pt>
                <c:pt idx="148">
                  <c:v>0.05</c:v>
                </c:pt>
                <c:pt idx="149">
                  <c:v>0.15</c:v>
                </c:pt>
                <c:pt idx="150">
                  <c:v>0.25</c:v>
                </c:pt>
                <c:pt idx="151">
                  <c:v>0.05</c:v>
                </c:pt>
                <c:pt idx="152">
                  <c:v>0.25</c:v>
                </c:pt>
                <c:pt idx="153">
                  <c:v>0.1</c:v>
                </c:pt>
                <c:pt idx="154">
                  <c:v>0.15</c:v>
                </c:pt>
                <c:pt idx="155">
                  <c:v>0.05</c:v>
                </c:pt>
                <c:pt idx="156">
                  <c:v>0.25</c:v>
                </c:pt>
                <c:pt idx="157">
                  <c:v>0.1</c:v>
                </c:pt>
                <c:pt idx="158">
                  <c:v>0.1</c:v>
                </c:pt>
                <c:pt idx="159">
                  <c:v>0.15</c:v>
                </c:pt>
                <c:pt idx="160">
                  <c:v>0.1</c:v>
                </c:pt>
                <c:pt idx="161">
                  <c:v>0.1</c:v>
                </c:pt>
                <c:pt idx="162">
                  <c:v>0.25</c:v>
                </c:pt>
                <c:pt idx="163">
                  <c:v>0.25</c:v>
                </c:pt>
                <c:pt idx="164">
                  <c:v>0.1</c:v>
                </c:pt>
                <c:pt idx="165">
                  <c:v>0.05</c:v>
                </c:pt>
                <c:pt idx="166">
                  <c:v>0.15</c:v>
                </c:pt>
                <c:pt idx="167">
                  <c:v>0.2</c:v>
                </c:pt>
                <c:pt idx="168">
                  <c:v>0.05</c:v>
                </c:pt>
                <c:pt idx="169">
                  <c:v>0.25</c:v>
                </c:pt>
                <c:pt idx="170">
                  <c:v>0.2</c:v>
                </c:pt>
                <c:pt idx="171">
                  <c:v>0.05</c:v>
                </c:pt>
                <c:pt idx="172">
                  <c:v>0.25</c:v>
                </c:pt>
                <c:pt idx="173">
                  <c:v>0.25</c:v>
                </c:pt>
                <c:pt idx="174">
                  <c:v>0.05</c:v>
                </c:pt>
                <c:pt idx="175">
                  <c:v>0.1</c:v>
                </c:pt>
                <c:pt idx="176">
                  <c:v>0.25</c:v>
                </c:pt>
                <c:pt idx="177">
                  <c:v>0.1</c:v>
                </c:pt>
                <c:pt idx="178">
                  <c:v>0.25</c:v>
                </c:pt>
                <c:pt idx="179">
                  <c:v>0.25</c:v>
                </c:pt>
                <c:pt idx="180">
                  <c:v>0.15</c:v>
                </c:pt>
                <c:pt idx="181">
                  <c:v>0.1</c:v>
                </c:pt>
                <c:pt idx="182">
                  <c:v>0.2</c:v>
                </c:pt>
                <c:pt idx="183">
                  <c:v>0.2</c:v>
                </c:pt>
                <c:pt idx="184">
                  <c:v>0.05</c:v>
                </c:pt>
                <c:pt idx="185">
                  <c:v>0.05</c:v>
                </c:pt>
                <c:pt idx="186">
                  <c:v>0.1</c:v>
                </c:pt>
                <c:pt idx="187">
                  <c:v>0.2</c:v>
                </c:pt>
                <c:pt idx="188">
                  <c:v>0.1</c:v>
                </c:pt>
                <c:pt idx="189">
                  <c:v>0.15</c:v>
                </c:pt>
                <c:pt idx="190">
                  <c:v>0.2</c:v>
                </c:pt>
                <c:pt idx="191">
                  <c:v>0.25</c:v>
                </c:pt>
                <c:pt idx="192">
                  <c:v>0.05</c:v>
                </c:pt>
                <c:pt idx="193">
                  <c:v>0.25</c:v>
                </c:pt>
                <c:pt idx="194">
                  <c:v>0.05</c:v>
                </c:pt>
                <c:pt idx="195">
                  <c:v>0.15</c:v>
                </c:pt>
                <c:pt idx="196">
                  <c:v>0.25</c:v>
                </c:pt>
                <c:pt idx="197">
                  <c:v>0.25</c:v>
                </c:pt>
                <c:pt idx="198">
                  <c:v>0.1</c:v>
                </c:pt>
                <c:pt idx="199">
                  <c:v>0.2</c:v>
                </c:pt>
                <c:pt idx="200">
                  <c:v>0.25</c:v>
                </c:pt>
                <c:pt idx="201">
                  <c:v>0.1</c:v>
                </c:pt>
                <c:pt idx="202">
                  <c:v>0.1</c:v>
                </c:pt>
                <c:pt idx="203">
                  <c:v>0.1</c:v>
                </c:pt>
                <c:pt idx="204">
                  <c:v>0.2</c:v>
                </c:pt>
                <c:pt idx="205">
                  <c:v>0.1</c:v>
                </c:pt>
                <c:pt idx="206">
                  <c:v>0.25</c:v>
                </c:pt>
                <c:pt idx="207">
                  <c:v>0.1</c:v>
                </c:pt>
                <c:pt idx="208">
                  <c:v>0.25</c:v>
                </c:pt>
                <c:pt idx="209">
                  <c:v>0.25</c:v>
                </c:pt>
                <c:pt idx="210">
                  <c:v>0.05</c:v>
                </c:pt>
                <c:pt idx="211">
                  <c:v>0.1</c:v>
                </c:pt>
                <c:pt idx="212">
                  <c:v>0.1</c:v>
                </c:pt>
                <c:pt idx="213">
                  <c:v>0.2</c:v>
                </c:pt>
                <c:pt idx="214">
                  <c:v>0.05</c:v>
                </c:pt>
                <c:pt idx="215">
                  <c:v>0.1</c:v>
                </c:pt>
                <c:pt idx="216">
                  <c:v>0.1</c:v>
                </c:pt>
                <c:pt idx="217">
                  <c:v>0.2</c:v>
                </c:pt>
                <c:pt idx="218">
                  <c:v>0.05</c:v>
                </c:pt>
                <c:pt idx="219">
                  <c:v>0.25</c:v>
                </c:pt>
                <c:pt idx="220">
                  <c:v>0.2</c:v>
                </c:pt>
                <c:pt idx="221">
                  <c:v>0.05</c:v>
                </c:pt>
                <c:pt idx="222">
                  <c:v>0.15</c:v>
                </c:pt>
                <c:pt idx="223">
                  <c:v>0.05</c:v>
                </c:pt>
                <c:pt idx="224">
                  <c:v>0.05</c:v>
                </c:pt>
                <c:pt idx="225">
                  <c:v>0.05</c:v>
                </c:pt>
                <c:pt idx="226">
                  <c:v>0.2</c:v>
                </c:pt>
                <c:pt idx="227">
                  <c:v>0.15</c:v>
                </c:pt>
                <c:pt idx="228">
                  <c:v>0.2</c:v>
                </c:pt>
                <c:pt idx="229">
                  <c:v>0.2</c:v>
                </c:pt>
                <c:pt idx="230">
                  <c:v>0.15</c:v>
                </c:pt>
                <c:pt idx="231">
                  <c:v>0.2</c:v>
                </c:pt>
                <c:pt idx="232">
                  <c:v>0.05</c:v>
                </c:pt>
                <c:pt idx="233">
                  <c:v>0.2</c:v>
                </c:pt>
                <c:pt idx="234">
                  <c:v>0.25</c:v>
                </c:pt>
                <c:pt idx="235">
                  <c:v>0.05</c:v>
                </c:pt>
                <c:pt idx="236">
                  <c:v>0.2</c:v>
                </c:pt>
                <c:pt idx="237">
                  <c:v>0.25</c:v>
                </c:pt>
                <c:pt idx="238">
                  <c:v>0.2</c:v>
                </c:pt>
                <c:pt idx="239">
                  <c:v>0.25</c:v>
                </c:pt>
                <c:pt idx="240">
                  <c:v>0.2</c:v>
                </c:pt>
                <c:pt idx="241">
                  <c:v>0.15</c:v>
                </c:pt>
                <c:pt idx="242">
                  <c:v>0.05</c:v>
                </c:pt>
                <c:pt idx="243">
                  <c:v>0.15</c:v>
                </c:pt>
                <c:pt idx="244">
                  <c:v>0.2</c:v>
                </c:pt>
                <c:pt idx="245">
                  <c:v>0.2</c:v>
                </c:pt>
                <c:pt idx="246">
                  <c:v>0.2</c:v>
                </c:pt>
                <c:pt idx="247">
                  <c:v>0.25</c:v>
                </c:pt>
                <c:pt idx="248">
                  <c:v>0.1</c:v>
                </c:pt>
                <c:pt idx="249">
                  <c:v>0.2</c:v>
                </c:pt>
                <c:pt idx="250">
                  <c:v>0.2</c:v>
                </c:pt>
                <c:pt idx="251">
                  <c:v>0.25</c:v>
                </c:pt>
                <c:pt idx="252">
                  <c:v>0.1</c:v>
                </c:pt>
                <c:pt idx="253">
                  <c:v>0.25</c:v>
                </c:pt>
                <c:pt idx="254">
                  <c:v>0.05</c:v>
                </c:pt>
                <c:pt idx="255">
                  <c:v>0.1</c:v>
                </c:pt>
                <c:pt idx="256">
                  <c:v>0.1</c:v>
                </c:pt>
                <c:pt idx="257">
                  <c:v>0.2</c:v>
                </c:pt>
                <c:pt idx="258">
                  <c:v>0.15</c:v>
                </c:pt>
                <c:pt idx="259">
                  <c:v>0.15</c:v>
                </c:pt>
                <c:pt idx="260">
                  <c:v>0.1</c:v>
                </c:pt>
                <c:pt idx="261">
                  <c:v>0.25</c:v>
                </c:pt>
                <c:pt idx="262">
                  <c:v>0.05</c:v>
                </c:pt>
                <c:pt idx="263">
                  <c:v>0.1</c:v>
                </c:pt>
                <c:pt idx="264">
                  <c:v>0.15</c:v>
                </c:pt>
                <c:pt idx="265">
                  <c:v>0.15</c:v>
                </c:pt>
                <c:pt idx="266">
                  <c:v>0.25</c:v>
                </c:pt>
                <c:pt idx="267">
                  <c:v>0.2</c:v>
                </c:pt>
                <c:pt idx="268">
                  <c:v>0.25</c:v>
                </c:pt>
                <c:pt idx="269">
                  <c:v>0.1</c:v>
                </c:pt>
                <c:pt idx="270">
                  <c:v>0.2</c:v>
                </c:pt>
                <c:pt idx="271">
                  <c:v>0.05</c:v>
                </c:pt>
                <c:pt idx="272">
                  <c:v>0.1</c:v>
                </c:pt>
                <c:pt idx="273">
                  <c:v>0.15</c:v>
                </c:pt>
                <c:pt idx="274">
                  <c:v>0.25</c:v>
                </c:pt>
                <c:pt idx="275">
                  <c:v>0.05</c:v>
                </c:pt>
                <c:pt idx="276">
                  <c:v>0.2</c:v>
                </c:pt>
                <c:pt idx="277">
                  <c:v>0.2</c:v>
                </c:pt>
                <c:pt idx="278">
                  <c:v>0.2</c:v>
                </c:pt>
                <c:pt idx="279">
                  <c:v>0.2</c:v>
                </c:pt>
                <c:pt idx="280">
                  <c:v>0.2</c:v>
                </c:pt>
                <c:pt idx="281">
                  <c:v>0.15</c:v>
                </c:pt>
                <c:pt idx="282">
                  <c:v>0.1</c:v>
                </c:pt>
                <c:pt idx="283">
                  <c:v>0.1</c:v>
                </c:pt>
                <c:pt idx="284">
                  <c:v>0.1</c:v>
                </c:pt>
                <c:pt idx="285">
                  <c:v>0.15</c:v>
                </c:pt>
                <c:pt idx="286">
                  <c:v>0.2</c:v>
                </c:pt>
                <c:pt idx="287">
                  <c:v>0.15</c:v>
                </c:pt>
                <c:pt idx="288">
                  <c:v>0.25</c:v>
                </c:pt>
                <c:pt idx="289">
                  <c:v>0.15</c:v>
                </c:pt>
                <c:pt idx="290">
                  <c:v>0.05</c:v>
                </c:pt>
                <c:pt idx="291">
                  <c:v>0.25</c:v>
                </c:pt>
                <c:pt idx="292">
                  <c:v>0.2</c:v>
                </c:pt>
                <c:pt idx="293">
                  <c:v>0.2</c:v>
                </c:pt>
                <c:pt idx="294">
                  <c:v>0.1</c:v>
                </c:pt>
                <c:pt idx="295">
                  <c:v>0.25</c:v>
                </c:pt>
                <c:pt idx="296">
                  <c:v>0.2</c:v>
                </c:pt>
                <c:pt idx="297">
                  <c:v>0.15</c:v>
                </c:pt>
                <c:pt idx="298">
                  <c:v>0.05</c:v>
                </c:pt>
                <c:pt idx="299">
                  <c:v>0.2</c:v>
                </c:pt>
                <c:pt idx="300">
                  <c:v>0.1</c:v>
                </c:pt>
                <c:pt idx="301">
                  <c:v>0.05</c:v>
                </c:pt>
                <c:pt idx="302">
                  <c:v>0.15</c:v>
                </c:pt>
                <c:pt idx="303">
                  <c:v>0.1</c:v>
                </c:pt>
                <c:pt idx="304">
                  <c:v>0.05</c:v>
                </c:pt>
                <c:pt idx="305">
                  <c:v>0.1</c:v>
                </c:pt>
                <c:pt idx="306">
                  <c:v>0.2</c:v>
                </c:pt>
                <c:pt idx="307">
                  <c:v>0.1</c:v>
                </c:pt>
                <c:pt idx="308">
                  <c:v>0.05</c:v>
                </c:pt>
                <c:pt idx="309">
                  <c:v>0.05</c:v>
                </c:pt>
                <c:pt idx="310">
                  <c:v>0.2</c:v>
                </c:pt>
                <c:pt idx="311">
                  <c:v>0.25</c:v>
                </c:pt>
                <c:pt idx="312">
                  <c:v>0.25</c:v>
                </c:pt>
                <c:pt idx="313">
                  <c:v>0.05</c:v>
                </c:pt>
                <c:pt idx="314">
                  <c:v>0.05</c:v>
                </c:pt>
                <c:pt idx="315">
                  <c:v>0.05</c:v>
                </c:pt>
                <c:pt idx="316">
                  <c:v>0.1</c:v>
                </c:pt>
                <c:pt idx="317">
                  <c:v>0.2</c:v>
                </c:pt>
                <c:pt idx="318">
                  <c:v>0.1</c:v>
                </c:pt>
                <c:pt idx="319">
                  <c:v>0.2</c:v>
                </c:pt>
                <c:pt idx="320">
                  <c:v>0.1</c:v>
                </c:pt>
                <c:pt idx="321">
                  <c:v>0.25</c:v>
                </c:pt>
                <c:pt idx="322">
                  <c:v>0.25</c:v>
                </c:pt>
                <c:pt idx="323">
                  <c:v>0.2</c:v>
                </c:pt>
                <c:pt idx="324">
                  <c:v>0.25</c:v>
                </c:pt>
                <c:pt idx="325">
                  <c:v>0.05</c:v>
                </c:pt>
                <c:pt idx="326">
                  <c:v>0.25</c:v>
                </c:pt>
                <c:pt idx="327">
                  <c:v>0.05</c:v>
                </c:pt>
                <c:pt idx="328">
                  <c:v>0.05</c:v>
                </c:pt>
                <c:pt idx="329">
                  <c:v>0.1</c:v>
                </c:pt>
                <c:pt idx="330">
                  <c:v>0.05</c:v>
                </c:pt>
                <c:pt idx="331">
                  <c:v>0.2</c:v>
                </c:pt>
                <c:pt idx="332">
                  <c:v>0.05</c:v>
                </c:pt>
                <c:pt idx="333">
                  <c:v>0.15</c:v>
                </c:pt>
                <c:pt idx="334">
                  <c:v>0.05</c:v>
                </c:pt>
                <c:pt idx="335">
                  <c:v>0.2</c:v>
                </c:pt>
                <c:pt idx="336">
                  <c:v>0.2</c:v>
                </c:pt>
                <c:pt idx="337">
                  <c:v>0.2</c:v>
                </c:pt>
                <c:pt idx="338">
                  <c:v>0.2</c:v>
                </c:pt>
                <c:pt idx="339">
                  <c:v>0.1</c:v>
                </c:pt>
                <c:pt idx="340">
                  <c:v>0.1</c:v>
                </c:pt>
                <c:pt idx="341">
                  <c:v>0.1</c:v>
                </c:pt>
                <c:pt idx="342">
                  <c:v>0.1</c:v>
                </c:pt>
                <c:pt idx="343">
                  <c:v>0.2</c:v>
                </c:pt>
                <c:pt idx="344">
                  <c:v>0.2</c:v>
                </c:pt>
                <c:pt idx="345">
                  <c:v>0.1</c:v>
                </c:pt>
                <c:pt idx="346">
                  <c:v>0.1</c:v>
                </c:pt>
                <c:pt idx="347">
                  <c:v>0.1</c:v>
                </c:pt>
                <c:pt idx="348">
                  <c:v>0.25</c:v>
                </c:pt>
                <c:pt idx="349">
                  <c:v>0.2</c:v>
                </c:pt>
                <c:pt idx="350">
                  <c:v>0.15</c:v>
                </c:pt>
                <c:pt idx="351">
                  <c:v>0.05</c:v>
                </c:pt>
                <c:pt idx="352">
                  <c:v>0.1</c:v>
                </c:pt>
                <c:pt idx="353">
                  <c:v>0.05</c:v>
                </c:pt>
                <c:pt idx="354">
                  <c:v>0.1</c:v>
                </c:pt>
                <c:pt idx="355">
                  <c:v>0.15</c:v>
                </c:pt>
                <c:pt idx="356">
                  <c:v>0.15</c:v>
                </c:pt>
                <c:pt idx="357">
                  <c:v>0.1</c:v>
                </c:pt>
                <c:pt idx="358">
                  <c:v>0.05</c:v>
                </c:pt>
                <c:pt idx="359">
                  <c:v>0.05</c:v>
                </c:pt>
                <c:pt idx="360">
                  <c:v>0.05</c:v>
                </c:pt>
                <c:pt idx="361">
                  <c:v>0.25</c:v>
                </c:pt>
                <c:pt idx="362">
                  <c:v>0.1</c:v>
                </c:pt>
                <c:pt idx="363">
                  <c:v>0.15</c:v>
                </c:pt>
                <c:pt idx="364">
                  <c:v>0.1</c:v>
                </c:pt>
                <c:pt idx="365">
                  <c:v>0.1</c:v>
                </c:pt>
                <c:pt idx="366">
                  <c:v>0.15</c:v>
                </c:pt>
                <c:pt idx="367">
                  <c:v>0.05</c:v>
                </c:pt>
                <c:pt idx="368">
                  <c:v>0.25</c:v>
                </c:pt>
                <c:pt idx="369">
                  <c:v>0.2</c:v>
                </c:pt>
                <c:pt idx="370">
                  <c:v>0.15</c:v>
                </c:pt>
                <c:pt idx="371">
                  <c:v>0.15</c:v>
                </c:pt>
                <c:pt idx="372">
                  <c:v>0.2</c:v>
                </c:pt>
                <c:pt idx="373">
                  <c:v>0.15</c:v>
                </c:pt>
                <c:pt idx="374">
                  <c:v>0.15</c:v>
                </c:pt>
                <c:pt idx="375">
                  <c:v>0.2</c:v>
                </c:pt>
                <c:pt idx="376">
                  <c:v>0.15</c:v>
                </c:pt>
                <c:pt idx="377">
                  <c:v>0.05</c:v>
                </c:pt>
                <c:pt idx="378">
                  <c:v>0.25</c:v>
                </c:pt>
                <c:pt idx="379">
                  <c:v>0.05</c:v>
                </c:pt>
                <c:pt idx="380">
                  <c:v>0.1</c:v>
                </c:pt>
                <c:pt idx="381">
                  <c:v>0.2</c:v>
                </c:pt>
                <c:pt idx="382">
                  <c:v>0.25</c:v>
                </c:pt>
                <c:pt idx="383">
                  <c:v>0.05</c:v>
                </c:pt>
                <c:pt idx="384">
                  <c:v>0.1</c:v>
                </c:pt>
                <c:pt idx="385">
                  <c:v>0.15</c:v>
                </c:pt>
                <c:pt idx="386">
                  <c:v>0.2</c:v>
                </c:pt>
                <c:pt idx="387">
                  <c:v>0.25</c:v>
                </c:pt>
                <c:pt idx="388">
                  <c:v>0.1</c:v>
                </c:pt>
                <c:pt idx="389">
                  <c:v>0.15</c:v>
                </c:pt>
                <c:pt idx="390">
                  <c:v>0.15</c:v>
                </c:pt>
                <c:pt idx="391">
                  <c:v>0.05</c:v>
                </c:pt>
                <c:pt idx="392">
                  <c:v>0.2</c:v>
                </c:pt>
                <c:pt idx="393">
                  <c:v>0.2</c:v>
                </c:pt>
                <c:pt idx="394">
                  <c:v>0.05</c:v>
                </c:pt>
                <c:pt idx="395">
                  <c:v>0.05</c:v>
                </c:pt>
                <c:pt idx="396">
                  <c:v>0.2</c:v>
                </c:pt>
                <c:pt idx="397">
                  <c:v>0.2</c:v>
                </c:pt>
                <c:pt idx="398">
                  <c:v>0.15</c:v>
                </c:pt>
                <c:pt idx="399">
                  <c:v>0.1</c:v>
                </c:pt>
                <c:pt idx="400">
                  <c:v>0.1</c:v>
                </c:pt>
                <c:pt idx="401">
                  <c:v>0.05</c:v>
                </c:pt>
                <c:pt idx="402">
                  <c:v>0.25</c:v>
                </c:pt>
                <c:pt idx="403">
                  <c:v>0.25</c:v>
                </c:pt>
                <c:pt idx="404">
                  <c:v>0.05</c:v>
                </c:pt>
                <c:pt idx="405">
                  <c:v>0.2</c:v>
                </c:pt>
                <c:pt idx="406">
                  <c:v>0.1</c:v>
                </c:pt>
                <c:pt idx="407">
                  <c:v>0.25</c:v>
                </c:pt>
                <c:pt idx="408">
                  <c:v>0.25</c:v>
                </c:pt>
                <c:pt idx="409">
                  <c:v>0.25</c:v>
                </c:pt>
                <c:pt idx="410">
                  <c:v>0.05</c:v>
                </c:pt>
                <c:pt idx="411">
                  <c:v>0.05</c:v>
                </c:pt>
                <c:pt idx="412">
                  <c:v>0.05</c:v>
                </c:pt>
                <c:pt idx="413">
                  <c:v>0.25</c:v>
                </c:pt>
                <c:pt idx="414">
                  <c:v>0.1</c:v>
                </c:pt>
                <c:pt idx="415">
                  <c:v>0.2</c:v>
                </c:pt>
                <c:pt idx="416">
                  <c:v>0.2</c:v>
                </c:pt>
                <c:pt idx="417">
                  <c:v>0.1</c:v>
                </c:pt>
                <c:pt idx="418">
                  <c:v>0.25</c:v>
                </c:pt>
                <c:pt idx="419">
                  <c:v>0.1</c:v>
                </c:pt>
                <c:pt idx="420">
                  <c:v>0.25</c:v>
                </c:pt>
                <c:pt idx="421">
                  <c:v>0.05</c:v>
                </c:pt>
                <c:pt idx="422">
                  <c:v>0.1</c:v>
                </c:pt>
                <c:pt idx="423">
                  <c:v>0.05</c:v>
                </c:pt>
                <c:pt idx="424">
                  <c:v>0.2</c:v>
                </c:pt>
                <c:pt idx="425">
                  <c:v>0.25</c:v>
                </c:pt>
                <c:pt idx="426">
                  <c:v>0.05</c:v>
                </c:pt>
                <c:pt idx="427">
                  <c:v>0.05</c:v>
                </c:pt>
                <c:pt idx="428">
                  <c:v>0.2</c:v>
                </c:pt>
                <c:pt idx="429">
                  <c:v>0.05</c:v>
                </c:pt>
                <c:pt idx="430">
                  <c:v>0.05</c:v>
                </c:pt>
                <c:pt idx="431">
                  <c:v>0.1</c:v>
                </c:pt>
                <c:pt idx="432">
                  <c:v>0.2</c:v>
                </c:pt>
                <c:pt idx="433">
                  <c:v>0.05</c:v>
                </c:pt>
                <c:pt idx="434">
                  <c:v>0.2</c:v>
                </c:pt>
                <c:pt idx="435">
                  <c:v>0.2</c:v>
                </c:pt>
                <c:pt idx="436">
                  <c:v>0.25</c:v>
                </c:pt>
                <c:pt idx="437">
                  <c:v>0.05</c:v>
                </c:pt>
                <c:pt idx="438">
                  <c:v>0.2</c:v>
                </c:pt>
                <c:pt idx="439">
                  <c:v>0.1</c:v>
                </c:pt>
                <c:pt idx="440">
                  <c:v>0.2</c:v>
                </c:pt>
                <c:pt idx="441">
                  <c:v>0.25</c:v>
                </c:pt>
                <c:pt idx="442">
                  <c:v>0.25</c:v>
                </c:pt>
                <c:pt idx="443">
                  <c:v>0.1</c:v>
                </c:pt>
                <c:pt idx="444">
                  <c:v>0.2</c:v>
                </c:pt>
                <c:pt idx="445">
                  <c:v>0.1</c:v>
                </c:pt>
                <c:pt idx="446">
                  <c:v>0.05</c:v>
                </c:pt>
                <c:pt idx="447">
                  <c:v>0.05</c:v>
                </c:pt>
                <c:pt idx="448">
                  <c:v>0.05</c:v>
                </c:pt>
                <c:pt idx="449">
                  <c:v>0.2</c:v>
                </c:pt>
                <c:pt idx="450">
                  <c:v>0.1</c:v>
                </c:pt>
                <c:pt idx="451">
                  <c:v>0.2</c:v>
                </c:pt>
                <c:pt idx="452">
                  <c:v>0.05</c:v>
                </c:pt>
                <c:pt idx="453">
                  <c:v>0.25</c:v>
                </c:pt>
                <c:pt idx="454">
                  <c:v>0.25</c:v>
                </c:pt>
                <c:pt idx="455">
                  <c:v>0.1</c:v>
                </c:pt>
                <c:pt idx="456">
                  <c:v>0.25</c:v>
                </c:pt>
                <c:pt idx="457">
                  <c:v>0.05</c:v>
                </c:pt>
                <c:pt idx="458">
                  <c:v>0.05</c:v>
                </c:pt>
                <c:pt idx="459">
                  <c:v>0.1</c:v>
                </c:pt>
                <c:pt idx="460">
                  <c:v>0.2</c:v>
                </c:pt>
                <c:pt idx="461">
                  <c:v>0.25</c:v>
                </c:pt>
                <c:pt idx="462">
                  <c:v>0.1</c:v>
                </c:pt>
                <c:pt idx="463">
                  <c:v>0.2</c:v>
                </c:pt>
                <c:pt idx="464">
                  <c:v>0.1</c:v>
                </c:pt>
                <c:pt idx="465">
                  <c:v>0.2</c:v>
                </c:pt>
                <c:pt idx="466">
                  <c:v>0.2</c:v>
                </c:pt>
                <c:pt idx="467">
                  <c:v>0.2</c:v>
                </c:pt>
                <c:pt idx="468">
                  <c:v>0.05</c:v>
                </c:pt>
                <c:pt idx="469">
                  <c:v>0.25</c:v>
                </c:pt>
                <c:pt idx="470">
                  <c:v>0.05</c:v>
                </c:pt>
                <c:pt idx="471">
                  <c:v>0.1</c:v>
                </c:pt>
                <c:pt idx="472">
                  <c:v>0.25</c:v>
                </c:pt>
                <c:pt idx="473">
                  <c:v>0.1</c:v>
                </c:pt>
                <c:pt idx="474">
                  <c:v>0.1</c:v>
                </c:pt>
                <c:pt idx="475">
                  <c:v>0.1</c:v>
                </c:pt>
                <c:pt idx="476">
                  <c:v>0.25</c:v>
                </c:pt>
                <c:pt idx="477">
                  <c:v>0.2</c:v>
                </c:pt>
                <c:pt idx="478">
                  <c:v>0.1</c:v>
                </c:pt>
                <c:pt idx="479">
                  <c:v>0.25</c:v>
                </c:pt>
                <c:pt idx="480">
                  <c:v>0.1</c:v>
                </c:pt>
                <c:pt idx="481">
                  <c:v>0.2</c:v>
                </c:pt>
                <c:pt idx="482">
                  <c:v>0.2</c:v>
                </c:pt>
                <c:pt idx="483">
                  <c:v>0.1</c:v>
                </c:pt>
                <c:pt idx="484">
                  <c:v>0.1</c:v>
                </c:pt>
                <c:pt idx="485">
                  <c:v>0.05</c:v>
                </c:pt>
                <c:pt idx="486">
                  <c:v>0.05</c:v>
                </c:pt>
                <c:pt idx="487">
                  <c:v>0.2</c:v>
                </c:pt>
                <c:pt idx="488">
                  <c:v>0.05</c:v>
                </c:pt>
                <c:pt idx="489">
                  <c:v>0.1</c:v>
                </c:pt>
                <c:pt idx="490">
                  <c:v>0.05</c:v>
                </c:pt>
                <c:pt idx="491">
                  <c:v>0.25</c:v>
                </c:pt>
                <c:pt idx="492">
                  <c:v>0.1</c:v>
                </c:pt>
                <c:pt idx="493">
                  <c:v>0.25</c:v>
                </c:pt>
                <c:pt idx="494">
                  <c:v>0.05</c:v>
                </c:pt>
                <c:pt idx="495">
                  <c:v>0.05</c:v>
                </c:pt>
                <c:pt idx="496">
                  <c:v>0.2</c:v>
                </c:pt>
                <c:pt idx="497">
                  <c:v>0.05</c:v>
                </c:pt>
                <c:pt idx="498">
                  <c:v>0.25</c:v>
                </c:pt>
                <c:pt idx="499">
                  <c:v>0.05</c:v>
                </c:pt>
                <c:pt idx="500">
                  <c:v>0.2</c:v>
                </c:pt>
                <c:pt idx="501">
                  <c:v>0.1</c:v>
                </c:pt>
                <c:pt idx="502">
                  <c:v>0.2</c:v>
                </c:pt>
                <c:pt idx="503">
                  <c:v>0.25</c:v>
                </c:pt>
                <c:pt idx="504">
                  <c:v>0.1</c:v>
                </c:pt>
                <c:pt idx="505">
                  <c:v>0.05</c:v>
                </c:pt>
                <c:pt idx="506">
                  <c:v>0.05</c:v>
                </c:pt>
                <c:pt idx="507">
                  <c:v>0.2</c:v>
                </c:pt>
                <c:pt idx="508">
                  <c:v>0.2</c:v>
                </c:pt>
                <c:pt idx="509">
                  <c:v>0.1</c:v>
                </c:pt>
                <c:pt idx="510">
                  <c:v>0.05</c:v>
                </c:pt>
                <c:pt idx="511">
                  <c:v>0.2</c:v>
                </c:pt>
                <c:pt idx="512">
                  <c:v>0.05</c:v>
                </c:pt>
                <c:pt idx="513">
                  <c:v>0.1</c:v>
                </c:pt>
                <c:pt idx="514">
                  <c:v>0.25</c:v>
                </c:pt>
                <c:pt idx="515">
                  <c:v>0.2</c:v>
                </c:pt>
                <c:pt idx="516">
                  <c:v>0.2</c:v>
                </c:pt>
                <c:pt idx="517">
                  <c:v>0.1</c:v>
                </c:pt>
                <c:pt idx="518">
                  <c:v>0.2</c:v>
                </c:pt>
                <c:pt idx="519">
                  <c:v>0.2</c:v>
                </c:pt>
                <c:pt idx="520">
                  <c:v>0.2</c:v>
                </c:pt>
                <c:pt idx="521">
                  <c:v>0.05</c:v>
                </c:pt>
                <c:pt idx="522">
                  <c:v>0.1</c:v>
                </c:pt>
                <c:pt idx="523">
                  <c:v>0.05</c:v>
                </c:pt>
                <c:pt idx="524">
                  <c:v>0.1</c:v>
                </c:pt>
                <c:pt idx="525">
                  <c:v>0.2</c:v>
                </c:pt>
                <c:pt idx="526">
                  <c:v>0.2</c:v>
                </c:pt>
                <c:pt idx="527">
                  <c:v>0.05</c:v>
                </c:pt>
                <c:pt idx="528">
                  <c:v>0.1</c:v>
                </c:pt>
                <c:pt idx="529">
                  <c:v>0.25</c:v>
                </c:pt>
                <c:pt idx="530">
                  <c:v>0.2</c:v>
                </c:pt>
                <c:pt idx="531">
                  <c:v>0.2</c:v>
                </c:pt>
                <c:pt idx="532">
                  <c:v>0.25</c:v>
                </c:pt>
                <c:pt idx="533">
                  <c:v>0.1</c:v>
                </c:pt>
                <c:pt idx="534">
                  <c:v>0.2</c:v>
                </c:pt>
                <c:pt idx="535">
                  <c:v>0.2</c:v>
                </c:pt>
                <c:pt idx="536">
                  <c:v>0.2</c:v>
                </c:pt>
                <c:pt idx="537">
                  <c:v>0.25</c:v>
                </c:pt>
                <c:pt idx="538">
                  <c:v>0.1</c:v>
                </c:pt>
                <c:pt idx="539">
                  <c:v>0.05</c:v>
                </c:pt>
                <c:pt idx="540">
                  <c:v>0.25</c:v>
                </c:pt>
                <c:pt idx="541">
                  <c:v>0.25</c:v>
                </c:pt>
                <c:pt idx="542">
                  <c:v>0.05</c:v>
                </c:pt>
                <c:pt idx="543">
                  <c:v>0.2</c:v>
                </c:pt>
                <c:pt idx="544">
                  <c:v>0.25</c:v>
                </c:pt>
                <c:pt idx="545">
                  <c:v>0.2</c:v>
                </c:pt>
                <c:pt idx="546">
                  <c:v>0.05</c:v>
                </c:pt>
                <c:pt idx="547">
                  <c:v>0.05</c:v>
                </c:pt>
                <c:pt idx="548">
                  <c:v>0.25</c:v>
                </c:pt>
                <c:pt idx="549">
                  <c:v>0.2</c:v>
                </c:pt>
                <c:pt idx="550">
                  <c:v>0.25</c:v>
                </c:pt>
                <c:pt idx="551">
                  <c:v>0.05</c:v>
                </c:pt>
                <c:pt idx="552">
                  <c:v>0.05</c:v>
                </c:pt>
                <c:pt idx="553">
                  <c:v>0.1</c:v>
                </c:pt>
                <c:pt idx="554">
                  <c:v>0.05</c:v>
                </c:pt>
                <c:pt idx="555">
                  <c:v>0.2</c:v>
                </c:pt>
                <c:pt idx="556">
                  <c:v>0.05</c:v>
                </c:pt>
                <c:pt idx="557">
                  <c:v>0.05</c:v>
                </c:pt>
                <c:pt idx="558">
                  <c:v>0.05</c:v>
                </c:pt>
                <c:pt idx="559">
                  <c:v>0.1</c:v>
                </c:pt>
                <c:pt idx="560">
                  <c:v>0.25</c:v>
                </c:pt>
                <c:pt idx="561">
                  <c:v>0.25</c:v>
                </c:pt>
                <c:pt idx="562">
                  <c:v>0.05</c:v>
                </c:pt>
                <c:pt idx="563">
                  <c:v>0.1</c:v>
                </c:pt>
                <c:pt idx="564">
                  <c:v>0.1</c:v>
                </c:pt>
                <c:pt idx="565">
                  <c:v>0.1</c:v>
                </c:pt>
                <c:pt idx="566">
                  <c:v>0.25</c:v>
                </c:pt>
                <c:pt idx="567">
                  <c:v>0.25</c:v>
                </c:pt>
                <c:pt idx="568">
                  <c:v>0.1</c:v>
                </c:pt>
                <c:pt idx="569">
                  <c:v>0.2</c:v>
                </c:pt>
                <c:pt idx="570">
                  <c:v>0.2</c:v>
                </c:pt>
                <c:pt idx="571">
                  <c:v>0.25</c:v>
                </c:pt>
                <c:pt idx="572">
                  <c:v>0.25</c:v>
                </c:pt>
                <c:pt idx="573">
                  <c:v>0.2</c:v>
                </c:pt>
                <c:pt idx="574">
                  <c:v>0.2</c:v>
                </c:pt>
                <c:pt idx="575">
                  <c:v>0.2</c:v>
                </c:pt>
                <c:pt idx="576">
                  <c:v>0.2</c:v>
                </c:pt>
                <c:pt idx="577">
                  <c:v>0.1</c:v>
                </c:pt>
                <c:pt idx="578">
                  <c:v>0.1</c:v>
                </c:pt>
                <c:pt idx="579">
                  <c:v>0.2</c:v>
                </c:pt>
                <c:pt idx="580">
                  <c:v>0.1</c:v>
                </c:pt>
                <c:pt idx="581">
                  <c:v>0.05</c:v>
                </c:pt>
                <c:pt idx="582">
                  <c:v>0.05</c:v>
                </c:pt>
                <c:pt idx="583">
                  <c:v>0.25</c:v>
                </c:pt>
                <c:pt idx="584">
                  <c:v>0.25</c:v>
                </c:pt>
                <c:pt idx="585">
                  <c:v>0.25</c:v>
                </c:pt>
                <c:pt idx="586">
                  <c:v>0.1</c:v>
                </c:pt>
                <c:pt idx="587">
                  <c:v>0.2</c:v>
                </c:pt>
                <c:pt idx="588">
                  <c:v>0.25</c:v>
                </c:pt>
                <c:pt idx="589">
                  <c:v>0.05</c:v>
                </c:pt>
                <c:pt idx="590">
                  <c:v>0.25</c:v>
                </c:pt>
                <c:pt idx="591">
                  <c:v>0.2</c:v>
                </c:pt>
                <c:pt idx="592">
                  <c:v>0.05</c:v>
                </c:pt>
                <c:pt idx="593">
                  <c:v>0.05</c:v>
                </c:pt>
                <c:pt idx="594">
                  <c:v>0.2</c:v>
                </c:pt>
                <c:pt idx="595">
                  <c:v>0.25</c:v>
                </c:pt>
                <c:pt idx="596">
                  <c:v>0.2</c:v>
                </c:pt>
                <c:pt idx="597">
                  <c:v>0.05</c:v>
                </c:pt>
                <c:pt idx="598">
                  <c:v>0.2</c:v>
                </c:pt>
                <c:pt idx="599">
                  <c:v>0.25</c:v>
                </c:pt>
                <c:pt idx="600">
                  <c:v>0.05</c:v>
                </c:pt>
                <c:pt idx="601">
                  <c:v>0.1</c:v>
                </c:pt>
                <c:pt idx="602">
                  <c:v>0.1</c:v>
                </c:pt>
                <c:pt idx="603">
                  <c:v>0.25</c:v>
                </c:pt>
                <c:pt idx="604">
                  <c:v>0.05</c:v>
                </c:pt>
                <c:pt idx="605">
                  <c:v>0.2</c:v>
                </c:pt>
                <c:pt idx="606">
                  <c:v>0.1</c:v>
                </c:pt>
                <c:pt idx="607">
                  <c:v>0.25</c:v>
                </c:pt>
                <c:pt idx="608">
                  <c:v>0.1</c:v>
                </c:pt>
                <c:pt idx="609">
                  <c:v>0.2</c:v>
                </c:pt>
                <c:pt idx="610">
                  <c:v>0.25</c:v>
                </c:pt>
                <c:pt idx="611">
                  <c:v>0.25</c:v>
                </c:pt>
                <c:pt idx="612">
                  <c:v>0.05</c:v>
                </c:pt>
                <c:pt idx="613">
                  <c:v>0.05</c:v>
                </c:pt>
                <c:pt idx="614">
                  <c:v>0.25</c:v>
                </c:pt>
                <c:pt idx="615">
                  <c:v>0.1</c:v>
                </c:pt>
                <c:pt idx="616">
                  <c:v>0.15</c:v>
                </c:pt>
                <c:pt idx="617">
                  <c:v>0.15</c:v>
                </c:pt>
                <c:pt idx="618">
                  <c:v>0.15</c:v>
                </c:pt>
                <c:pt idx="619">
                  <c:v>0.15</c:v>
                </c:pt>
                <c:pt idx="620">
                  <c:v>0.15</c:v>
                </c:pt>
                <c:pt idx="621">
                  <c:v>0.15</c:v>
                </c:pt>
                <c:pt idx="622">
                  <c:v>0.15</c:v>
                </c:pt>
                <c:pt idx="623">
                  <c:v>0.15</c:v>
                </c:pt>
                <c:pt idx="624">
                  <c:v>0.15</c:v>
                </c:pt>
                <c:pt idx="625">
                  <c:v>0.15</c:v>
                </c:pt>
                <c:pt idx="626">
                  <c:v>0.15</c:v>
                </c:pt>
                <c:pt idx="627">
                  <c:v>0.15</c:v>
                </c:pt>
                <c:pt idx="628">
                  <c:v>0.15</c:v>
                </c:pt>
                <c:pt idx="629">
                  <c:v>0.15</c:v>
                </c:pt>
                <c:pt idx="630">
                  <c:v>0.15</c:v>
                </c:pt>
                <c:pt idx="631">
                  <c:v>0.15</c:v>
                </c:pt>
                <c:pt idx="632">
                  <c:v>0.15</c:v>
                </c:pt>
                <c:pt idx="633">
                  <c:v>0.15</c:v>
                </c:pt>
                <c:pt idx="634">
                  <c:v>0.15</c:v>
                </c:pt>
                <c:pt idx="635">
                  <c:v>0.15</c:v>
                </c:pt>
                <c:pt idx="636">
                  <c:v>0.15</c:v>
                </c:pt>
                <c:pt idx="637">
                  <c:v>0.15</c:v>
                </c:pt>
                <c:pt idx="638">
                  <c:v>0.15</c:v>
                </c:pt>
                <c:pt idx="639">
                  <c:v>0.15</c:v>
                </c:pt>
                <c:pt idx="640">
                  <c:v>0.15</c:v>
                </c:pt>
                <c:pt idx="641">
                  <c:v>0.15</c:v>
                </c:pt>
                <c:pt idx="642">
                  <c:v>0.15</c:v>
                </c:pt>
                <c:pt idx="643">
                  <c:v>0.15</c:v>
                </c:pt>
                <c:pt idx="644">
                  <c:v>0.15</c:v>
                </c:pt>
                <c:pt idx="645">
                  <c:v>0.15</c:v>
                </c:pt>
                <c:pt idx="646">
                  <c:v>0.15</c:v>
                </c:pt>
                <c:pt idx="647">
                  <c:v>0.15</c:v>
                </c:pt>
                <c:pt idx="648">
                  <c:v>0.15</c:v>
                </c:pt>
                <c:pt idx="649">
                  <c:v>0.15</c:v>
                </c:pt>
                <c:pt idx="650">
                  <c:v>0.15</c:v>
                </c:pt>
                <c:pt idx="651">
                  <c:v>0.15</c:v>
                </c:pt>
                <c:pt idx="652">
                  <c:v>0.15</c:v>
                </c:pt>
                <c:pt idx="653">
                  <c:v>0.15</c:v>
                </c:pt>
                <c:pt idx="654">
                  <c:v>0.15</c:v>
                </c:pt>
                <c:pt idx="655">
                  <c:v>0.15</c:v>
                </c:pt>
                <c:pt idx="656">
                  <c:v>0.15</c:v>
                </c:pt>
                <c:pt idx="657">
                  <c:v>0.15</c:v>
                </c:pt>
                <c:pt idx="658">
                  <c:v>0.15</c:v>
                </c:pt>
                <c:pt idx="659">
                  <c:v>0.15</c:v>
                </c:pt>
                <c:pt idx="660">
                  <c:v>0.15</c:v>
                </c:pt>
                <c:pt idx="661">
                  <c:v>0.15</c:v>
                </c:pt>
                <c:pt idx="662">
                  <c:v>0.15</c:v>
                </c:pt>
                <c:pt idx="663">
                  <c:v>0.15</c:v>
                </c:pt>
                <c:pt idx="664">
                  <c:v>0.15</c:v>
                </c:pt>
                <c:pt idx="665">
                  <c:v>0.15</c:v>
                </c:pt>
                <c:pt idx="666">
                  <c:v>0.15</c:v>
                </c:pt>
                <c:pt idx="667">
                  <c:v>0.15</c:v>
                </c:pt>
                <c:pt idx="668">
                  <c:v>0.15</c:v>
                </c:pt>
                <c:pt idx="669">
                  <c:v>0.15</c:v>
                </c:pt>
                <c:pt idx="670">
                  <c:v>0.15</c:v>
                </c:pt>
                <c:pt idx="671">
                  <c:v>0.15</c:v>
                </c:pt>
                <c:pt idx="672">
                  <c:v>0.15</c:v>
                </c:pt>
                <c:pt idx="673">
                  <c:v>0.15</c:v>
                </c:pt>
                <c:pt idx="674">
                  <c:v>0.15</c:v>
                </c:pt>
                <c:pt idx="675">
                  <c:v>0.15</c:v>
                </c:pt>
                <c:pt idx="676">
                  <c:v>0.15</c:v>
                </c:pt>
                <c:pt idx="677">
                  <c:v>0.15</c:v>
                </c:pt>
                <c:pt idx="678">
                  <c:v>0.15</c:v>
                </c:pt>
                <c:pt idx="679">
                  <c:v>0.15</c:v>
                </c:pt>
                <c:pt idx="680">
                  <c:v>0.15</c:v>
                </c:pt>
                <c:pt idx="681">
                  <c:v>0.15</c:v>
                </c:pt>
                <c:pt idx="682">
                  <c:v>0.15</c:v>
                </c:pt>
                <c:pt idx="683">
                  <c:v>0.15</c:v>
                </c:pt>
                <c:pt idx="684">
                  <c:v>0.15</c:v>
                </c:pt>
                <c:pt idx="685">
                  <c:v>0.15</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0.25</c:v>
                </c:pt>
                <c:pt idx="886">
                  <c:v>0.1</c:v>
                </c:pt>
                <c:pt idx="887">
                  <c:v>0.05</c:v>
                </c:pt>
                <c:pt idx="888">
                  <c:v>0.25</c:v>
                </c:pt>
                <c:pt idx="889">
                  <c:v>0.05</c:v>
                </c:pt>
                <c:pt idx="890">
                  <c:v>0.25</c:v>
                </c:pt>
                <c:pt idx="891">
                  <c:v>0.15</c:v>
                </c:pt>
                <c:pt idx="892">
                  <c:v>0.2</c:v>
                </c:pt>
                <c:pt idx="893">
                  <c:v>0.05</c:v>
                </c:pt>
                <c:pt idx="894">
                  <c:v>0.05</c:v>
                </c:pt>
                <c:pt idx="895">
                  <c:v>0.05</c:v>
                </c:pt>
                <c:pt idx="896">
                  <c:v>0.05</c:v>
                </c:pt>
                <c:pt idx="897">
                  <c:v>0.2</c:v>
                </c:pt>
                <c:pt idx="898">
                  <c:v>0.25</c:v>
                </c:pt>
                <c:pt idx="899">
                  <c:v>0.15</c:v>
                </c:pt>
                <c:pt idx="900">
                  <c:v>0.1</c:v>
                </c:pt>
                <c:pt idx="901">
                  <c:v>0.15</c:v>
                </c:pt>
                <c:pt idx="902">
                  <c:v>0.05</c:v>
                </c:pt>
                <c:pt idx="903">
                  <c:v>0.25</c:v>
                </c:pt>
                <c:pt idx="904">
                  <c:v>0.1</c:v>
                </c:pt>
                <c:pt idx="905">
                  <c:v>0.05</c:v>
                </c:pt>
                <c:pt idx="906">
                  <c:v>0.2</c:v>
                </c:pt>
                <c:pt idx="907">
                  <c:v>0.25</c:v>
                </c:pt>
                <c:pt idx="908">
                  <c:v>0.25</c:v>
                </c:pt>
                <c:pt idx="909">
                  <c:v>0.15</c:v>
                </c:pt>
                <c:pt idx="910">
                  <c:v>0.1</c:v>
                </c:pt>
                <c:pt idx="911">
                  <c:v>0.05</c:v>
                </c:pt>
                <c:pt idx="912">
                  <c:v>0.1</c:v>
                </c:pt>
                <c:pt idx="913">
                  <c:v>0.15</c:v>
                </c:pt>
                <c:pt idx="914">
                  <c:v>0.05</c:v>
                </c:pt>
                <c:pt idx="915">
                  <c:v>0.1</c:v>
                </c:pt>
                <c:pt idx="916">
                  <c:v>0.25</c:v>
                </c:pt>
                <c:pt idx="917">
                  <c:v>0.25</c:v>
                </c:pt>
                <c:pt idx="918">
                  <c:v>0.2</c:v>
                </c:pt>
                <c:pt idx="919">
                  <c:v>0.2</c:v>
                </c:pt>
                <c:pt idx="920">
                  <c:v>0.1</c:v>
                </c:pt>
                <c:pt idx="921">
                  <c:v>0.05</c:v>
                </c:pt>
                <c:pt idx="922">
                  <c:v>0.1</c:v>
                </c:pt>
                <c:pt idx="923">
                  <c:v>0.05</c:v>
                </c:pt>
                <c:pt idx="924">
                  <c:v>0.25</c:v>
                </c:pt>
                <c:pt idx="925">
                  <c:v>0.05</c:v>
                </c:pt>
                <c:pt idx="926">
                  <c:v>0.05</c:v>
                </c:pt>
                <c:pt idx="927">
                  <c:v>0.15</c:v>
                </c:pt>
                <c:pt idx="928">
                  <c:v>0.25</c:v>
                </c:pt>
                <c:pt idx="929">
                  <c:v>0.15</c:v>
                </c:pt>
                <c:pt idx="930">
                  <c:v>0.1</c:v>
                </c:pt>
                <c:pt idx="931">
                  <c:v>0.15</c:v>
                </c:pt>
                <c:pt idx="932">
                  <c:v>0.2</c:v>
                </c:pt>
                <c:pt idx="933">
                  <c:v>0.15</c:v>
                </c:pt>
                <c:pt idx="934">
                  <c:v>0.1</c:v>
                </c:pt>
                <c:pt idx="935">
                  <c:v>0.05</c:v>
                </c:pt>
                <c:pt idx="936">
                  <c:v>0.25</c:v>
                </c:pt>
                <c:pt idx="937">
                  <c:v>0.1</c:v>
                </c:pt>
                <c:pt idx="938">
                  <c:v>0.05</c:v>
                </c:pt>
                <c:pt idx="939">
                  <c:v>0.25</c:v>
                </c:pt>
                <c:pt idx="940">
                  <c:v>0.1</c:v>
                </c:pt>
                <c:pt idx="941">
                  <c:v>0.25</c:v>
                </c:pt>
                <c:pt idx="942">
                  <c:v>0.15</c:v>
                </c:pt>
                <c:pt idx="943">
                  <c:v>0.15</c:v>
                </c:pt>
                <c:pt idx="944">
                  <c:v>0.05</c:v>
                </c:pt>
                <c:pt idx="945">
                  <c:v>0.15</c:v>
                </c:pt>
                <c:pt idx="946">
                  <c:v>0.2</c:v>
                </c:pt>
                <c:pt idx="947">
                  <c:v>0.1</c:v>
                </c:pt>
                <c:pt idx="948">
                  <c:v>0.2</c:v>
                </c:pt>
                <c:pt idx="949">
                  <c:v>0.1</c:v>
                </c:pt>
                <c:pt idx="950">
                  <c:v>0.25</c:v>
                </c:pt>
                <c:pt idx="951">
                  <c:v>0.2</c:v>
                </c:pt>
                <c:pt idx="952">
                  <c:v>0.1</c:v>
                </c:pt>
                <c:pt idx="953">
                  <c:v>0.1</c:v>
                </c:pt>
                <c:pt idx="954">
                  <c:v>0.25</c:v>
                </c:pt>
                <c:pt idx="955">
                  <c:v>0.05</c:v>
                </c:pt>
                <c:pt idx="956">
                  <c:v>0.2</c:v>
                </c:pt>
                <c:pt idx="957">
                  <c:v>0.15</c:v>
                </c:pt>
                <c:pt idx="958">
                  <c:v>0.25</c:v>
                </c:pt>
                <c:pt idx="959">
                  <c:v>0.05</c:v>
                </c:pt>
                <c:pt idx="960">
                  <c:v>0.2</c:v>
                </c:pt>
                <c:pt idx="961">
                  <c:v>0.15</c:v>
                </c:pt>
                <c:pt idx="962">
                  <c:v>0.05</c:v>
                </c:pt>
                <c:pt idx="963">
                  <c:v>0.05</c:v>
                </c:pt>
                <c:pt idx="964">
                  <c:v>0.05</c:v>
                </c:pt>
                <c:pt idx="965">
                  <c:v>0.25</c:v>
                </c:pt>
                <c:pt idx="966">
                  <c:v>0.25</c:v>
                </c:pt>
                <c:pt idx="967">
                  <c:v>0.15</c:v>
                </c:pt>
                <c:pt idx="968">
                  <c:v>0.25</c:v>
                </c:pt>
                <c:pt idx="969">
                  <c:v>0.25</c:v>
                </c:pt>
                <c:pt idx="970">
                  <c:v>0.1</c:v>
                </c:pt>
                <c:pt idx="971">
                  <c:v>0.05</c:v>
                </c:pt>
                <c:pt idx="972">
                  <c:v>0.25</c:v>
                </c:pt>
                <c:pt idx="973">
                  <c:v>0.25</c:v>
                </c:pt>
                <c:pt idx="974">
                  <c:v>0.15</c:v>
                </c:pt>
                <c:pt idx="975">
                  <c:v>0.05</c:v>
                </c:pt>
                <c:pt idx="976">
                  <c:v>0.15</c:v>
                </c:pt>
                <c:pt idx="977">
                  <c:v>0.2</c:v>
                </c:pt>
                <c:pt idx="978">
                  <c:v>0.15</c:v>
                </c:pt>
                <c:pt idx="979">
                  <c:v>0.2</c:v>
                </c:pt>
                <c:pt idx="980">
                  <c:v>0.05</c:v>
                </c:pt>
                <c:pt idx="981">
                  <c:v>0.1</c:v>
                </c:pt>
                <c:pt idx="982">
                  <c:v>0.05</c:v>
                </c:pt>
                <c:pt idx="983">
                  <c:v>0.05</c:v>
                </c:pt>
                <c:pt idx="984">
                  <c:v>0.1</c:v>
                </c:pt>
                <c:pt idx="985">
                  <c:v>0.05</c:v>
                </c:pt>
                <c:pt idx="986">
                  <c:v>0.1</c:v>
                </c:pt>
                <c:pt idx="987">
                  <c:v>0.2</c:v>
                </c:pt>
                <c:pt idx="988">
                  <c:v>0.1</c:v>
                </c:pt>
                <c:pt idx="989">
                  <c:v>0.1</c:v>
                </c:pt>
                <c:pt idx="990">
                  <c:v>0.25</c:v>
                </c:pt>
                <c:pt idx="991">
                  <c:v>0.15</c:v>
                </c:pt>
                <c:pt idx="992">
                  <c:v>0.2</c:v>
                </c:pt>
                <c:pt idx="993">
                  <c:v>0.25</c:v>
                </c:pt>
                <c:pt idx="994">
                  <c:v>0.05</c:v>
                </c:pt>
                <c:pt idx="995">
                  <c:v>0.2</c:v>
                </c:pt>
                <c:pt idx="996">
                  <c:v>0.1</c:v>
                </c:pt>
                <c:pt idx="997">
                  <c:v>0.25</c:v>
                </c:pt>
                <c:pt idx="998">
                  <c:v>0.15</c:v>
                </c:pt>
                <c:pt idx="999">
                  <c:v>0.1</c:v>
                </c:pt>
                <c:pt idx="1000">
                  <c:v>0.25</c:v>
                </c:pt>
                <c:pt idx="1001">
                  <c:v>0.25</c:v>
                </c:pt>
                <c:pt idx="1002">
                  <c:v>0.25</c:v>
                </c:pt>
                <c:pt idx="1003">
                  <c:v>0.2</c:v>
                </c:pt>
                <c:pt idx="1004">
                  <c:v>0.15</c:v>
                </c:pt>
                <c:pt idx="1005">
                  <c:v>0.1</c:v>
                </c:pt>
                <c:pt idx="1006">
                  <c:v>0.1</c:v>
                </c:pt>
                <c:pt idx="1007">
                  <c:v>0.25</c:v>
                </c:pt>
                <c:pt idx="1008">
                  <c:v>0.2</c:v>
                </c:pt>
                <c:pt idx="1009">
                  <c:v>0.25</c:v>
                </c:pt>
                <c:pt idx="1010">
                  <c:v>0.05</c:v>
                </c:pt>
                <c:pt idx="1011">
                  <c:v>0.1</c:v>
                </c:pt>
                <c:pt idx="1012">
                  <c:v>0.1</c:v>
                </c:pt>
                <c:pt idx="1013">
                  <c:v>0.1</c:v>
                </c:pt>
                <c:pt idx="1014">
                  <c:v>0.2</c:v>
                </c:pt>
                <c:pt idx="1015">
                  <c:v>0.15</c:v>
                </c:pt>
                <c:pt idx="1016">
                  <c:v>0.15</c:v>
                </c:pt>
                <c:pt idx="1017">
                  <c:v>0.25</c:v>
                </c:pt>
                <c:pt idx="1018">
                  <c:v>0.1</c:v>
                </c:pt>
                <c:pt idx="1019">
                  <c:v>0.1</c:v>
                </c:pt>
                <c:pt idx="1020">
                  <c:v>0.05</c:v>
                </c:pt>
                <c:pt idx="1021">
                  <c:v>0.15</c:v>
                </c:pt>
                <c:pt idx="1022">
                  <c:v>0.2</c:v>
                </c:pt>
                <c:pt idx="1023">
                  <c:v>0.05</c:v>
                </c:pt>
                <c:pt idx="1024">
                  <c:v>0.2</c:v>
                </c:pt>
                <c:pt idx="1025">
                  <c:v>0.2</c:v>
                </c:pt>
                <c:pt idx="1026">
                  <c:v>0.2</c:v>
                </c:pt>
                <c:pt idx="1027">
                  <c:v>0.2</c:v>
                </c:pt>
                <c:pt idx="1028">
                  <c:v>0.2</c:v>
                </c:pt>
                <c:pt idx="1029">
                  <c:v>0.2</c:v>
                </c:pt>
                <c:pt idx="1030">
                  <c:v>0.2</c:v>
                </c:pt>
                <c:pt idx="1031">
                  <c:v>0.1</c:v>
                </c:pt>
                <c:pt idx="1032">
                  <c:v>0.1</c:v>
                </c:pt>
                <c:pt idx="1033">
                  <c:v>0.2</c:v>
                </c:pt>
                <c:pt idx="1034">
                  <c:v>0.2</c:v>
                </c:pt>
                <c:pt idx="1035">
                  <c:v>0.25</c:v>
                </c:pt>
                <c:pt idx="1036">
                  <c:v>0.15</c:v>
                </c:pt>
                <c:pt idx="1037">
                  <c:v>0.1</c:v>
                </c:pt>
                <c:pt idx="1038">
                  <c:v>0.05</c:v>
                </c:pt>
                <c:pt idx="1039">
                  <c:v>0.1</c:v>
                </c:pt>
                <c:pt idx="1040">
                  <c:v>0.1</c:v>
                </c:pt>
                <c:pt idx="1041">
                  <c:v>0.2</c:v>
                </c:pt>
                <c:pt idx="1042">
                  <c:v>0.05</c:v>
                </c:pt>
                <c:pt idx="1043">
                  <c:v>0.25</c:v>
                </c:pt>
                <c:pt idx="1044">
                  <c:v>0.25</c:v>
                </c:pt>
                <c:pt idx="1045">
                  <c:v>0.05</c:v>
                </c:pt>
                <c:pt idx="1046">
                  <c:v>0.15</c:v>
                </c:pt>
                <c:pt idx="1047">
                  <c:v>0.15</c:v>
                </c:pt>
                <c:pt idx="1048">
                  <c:v>0.2</c:v>
                </c:pt>
                <c:pt idx="1049">
                  <c:v>0.2</c:v>
                </c:pt>
                <c:pt idx="1050">
                  <c:v>0.15</c:v>
                </c:pt>
                <c:pt idx="1051">
                  <c:v>0.2</c:v>
                </c:pt>
                <c:pt idx="1052">
                  <c:v>0.2</c:v>
                </c:pt>
                <c:pt idx="1053">
                  <c:v>0.05</c:v>
                </c:pt>
                <c:pt idx="1054">
                  <c:v>0.05</c:v>
                </c:pt>
                <c:pt idx="1055">
                  <c:v>0.15</c:v>
                </c:pt>
                <c:pt idx="1056">
                  <c:v>0.25</c:v>
                </c:pt>
                <c:pt idx="1057">
                  <c:v>0.05</c:v>
                </c:pt>
                <c:pt idx="1058">
                  <c:v>0.1</c:v>
                </c:pt>
                <c:pt idx="1059">
                  <c:v>0.1</c:v>
                </c:pt>
                <c:pt idx="1060">
                  <c:v>0.25</c:v>
                </c:pt>
                <c:pt idx="1061">
                  <c:v>0.1</c:v>
                </c:pt>
                <c:pt idx="1062">
                  <c:v>0.1</c:v>
                </c:pt>
                <c:pt idx="1063">
                  <c:v>0.15</c:v>
                </c:pt>
                <c:pt idx="1064">
                  <c:v>0.25</c:v>
                </c:pt>
                <c:pt idx="1065">
                  <c:v>0.2</c:v>
                </c:pt>
                <c:pt idx="1066">
                  <c:v>0.15</c:v>
                </c:pt>
                <c:pt idx="1067">
                  <c:v>0.25</c:v>
                </c:pt>
                <c:pt idx="1068">
                  <c:v>0.1</c:v>
                </c:pt>
                <c:pt idx="1069">
                  <c:v>0.2</c:v>
                </c:pt>
                <c:pt idx="1070">
                  <c:v>0.05</c:v>
                </c:pt>
                <c:pt idx="1071">
                  <c:v>0.25</c:v>
                </c:pt>
                <c:pt idx="1072">
                  <c:v>0.1</c:v>
                </c:pt>
                <c:pt idx="1073">
                  <c:v>0.15</c:v>
                </c:pt>
                <c:pt idx="1074">
                  <c:v>0.15</c:v>
                </c:pt>
                <c:pt idx="1075">
                  <c:v>0.1</c:v>
                </c:pt>
                <c:pt idx="1076">
                  <c:v>0.25</c:v>
                </c:pt>
                <c:pt idx="1077">
                  <c:v>0.05</c:v>
                </c:pt>
                <c:pt idx="1078">
                  <c:v>0.2</c:v>
                </c:pt>
                <c:pt idx="1079">
                  <c:v>0.25</c:v>
                </c:pt>
                <c:pt idx="1080">
                  <c:v>0.15</c:v>
                </c:pt>
                <c:pt idx="1081">
                  <c:v>0.1</c:v>
                </c:pt>
                <c:pt idx="1082">
                  <c:v>0.25</c:v>
                </c:pt>
                <c:pt idx="1083">
                  <c:v>0.05</c:v>
                </c:pt>
                <c:pt idx="1084">
                  <c:v>0.1</c:v>
                </c:pt>
                <c:pt idx="1085">
                  <c:v>0.15</c:v>
                </c:pt>
                <c:pt idx="1086">
                  <c:v>0.2</c:v>
                </c:pt>
                <c:pt idx="1087">
                  <c:v>0.2</c:v>
                </c:pt>
                <c:pt idx="1088">
                  <c:v>0.1</c:v>
                </c:pt>
                <c:pt idx="1089">
                  <c:v>0.2</c:v>
                </c:pt>
                <c:pt idx="1090">
                  <c:v>0.05</c:v>
                </c:pt>
                <c:pt idx="1091">
                  <c:v>0.25</c:v>
                </c:pt>
                <c:pt idx="1092">
                  <c:v>0.05</c:v>
                </c:pt>
                <c:pt idx="1093">
                  <c:v>0.25</c:v>
                </c:pt>
                <c:pt idx="1094">
                  <c:v>0.1</c:v>
                </c:pt>
                <c:pt idx="1095">
                  <c:v>0.1</c:v>
                </c:pt>
                <c:pt idx="1096">
                  <c:v>0.05</c:v>
                </c:pt>
                <c:pt idx="1097">
                  <c:v>0.1</c:v>
                </c:pt>
                <c:pt idx="1098">
                  <c:v>0.05</c:v>
                </c:pt>
                <c:pt idx="1099">
                  <c:v>0.25</c:v>
                </c:pt>
                <c:pt idx="1100">
                  <c:v>0.1</c:v>
                </c:pt>
                <c:pt idx="1101">
                  <c:v>0.2</c:v>
                </c:pt>
                <c:pt idx="1102">
                  <c:v>0.25</c:v>
                </c:pt>
                <c:pt idx="1103">
                  <c:v>0.25</c:v>
                </c:pt>
                <c:pt idx="1104">
                  <c:v>0.15</c:v>
                </c:pt>
                <c:pt idx="1105">
                  <c:v>0.05</c:v>
                </c:pt>
                <c:pt idx="1106">
                  <c:v>0.05</c:v>
                </c:pt>
                <c:pt idx="1107">
                  <c:v>0.1</c:v>
                </c:pt>
                <c:pt idx="1108">
                  <c:v>0.15</c:v>
                </c:pt>
                <c:pt idx="1109">
                  <c:v>0.2</c:v>
                </c:pt>
                <c:pt idx="1110">
                  <c:v>0.15</c:v>
                </c:pt>
                <c:pt idx="1111">
                  <c:v>0.15</c:v>
                </c:pt>
                <c:pt idx="1112">
                  <c:v>0.05</c:v>
                </c:pt>
                <c:pt idx="1113">
                  <c:v>0.15</c:v>
                </c:pt>
                <c:pt idx="1114">
                  <c:v>0.05</c:v>
                </c:pt>
                <c:pt idx="1115">
                  <c:v>0.15</c:v>
                </c:pt>
                <c:pt idx="1116">
                  <c:v>0.15</c:v>
                </c:pt>
                <c:pt idx="1117">
                  <c:v>0.1</c:v>
                </c:pt>
                <c:pt idx="1118">
                  <c:v>0.2</c:v>
                </c:pt>
                <c:pt idx="1119">
                  <c:v>0.15</c:v>
                </c:pt>
                <c:pt idx="1120">
                  <c:v>0.25</c:v>
                </c:pt>
                <c:pt idx="1121">
                  <c:v>0.15</c:v>
                </c:pt>
                <c:pt idx="1122">
                  <c:v>0.05</c:v>
                </c:pt>
                <c:pt idx="1123">
                  <c:v>0.2</c:v>
                </c:pt>
                <c:pt idx="1124">
                  <c:v>0.2</c:v>
                </c:pt>
                <c:pt idx="1125">
                  <c:v>0.05</c:v>
                </c:pt>
                <c:pt idx="1126">
                  <c:v>0.25</c:v>
                </c:pt>
                <c:pt idx="1127">
                  <c:v>0.25</c:v>
                </c:pt>
                <c:pt idx="1128">
                  <c:v>0.25</c:v>
                </c:pt>
                <c:pt idx="1129">
                  <c:v>0.05</c:v>
                </c:pt>
                <c:pt idx="1130">
                  <c:v>0.2</c:v>
                </c:pt>
                <c:pt idx="1131">
                  <c:v>0.15</c:v>
                </c:pt>
                <c:pt idx="1132">
                  <c:v>0.05</c:v>
                </c:pt>
                <c:pt idx="1133">
                  <c:v>0.1</c:v>
                </c:pt>
                <c:pt idx="1134">
                  <c:v>0.1</c:v>
                </c:pt>
                <c:pt idx="1135">
                  <c:v>0.2</c:v>
                </c:pt>
                <c:pt idx="1136">
                  <c:v>0.15</c:v>
                </c:pt>
                <c:pt idx="1137">
                  <c:v>0.05</c:v>
                </c:pt>
                <c:pt idx="1138">
                  <c:v>0.1</c:v>
                </c:pt>
                <c:pt idx="1139">
                  <c:v>0.1</c:v>
                </c:pt>
                <c:pt idx="1140">
                  <c:v>0.05</c:v>
                </c:pt>
                <c:pt idx="1141">
                  <c:v>0.25</c:v>
                </c:pt>
                <c:pt idx="1142">
                  <c:v>0.05</c:v>
                </c:pt>
                <c:pt idx="1143">
                  <c:v>0.25</c:v>
                </c:pt>
                <c:pt idx="1144">
                  <c:v>0.2</c:v>
                </c:pt>
                <c:pt idx="1145">
                  <c:v>0.05</c:v>
                </c:pt>
                <c:pt idx="1146">
                  <c:v>0.25</c:v>
                </c:pt>
                <c:pt idx="1147">
                  <c:v>0.15</c:v>
                </c:pt>
                <c:pt idx="1148">
                  <c:v>0.2</c:v>
                </c:pt>
                <c:pt idx="1149">
                  <c:v>0.05</c:v>
                </c:pt>
                <c:pt idx="1150">
                  <c:v>0.2</c:v>
                </c:pt>
                <c:pt idx="1151">
                  <c:v>0.25</c:v>
                </c:pt>
                <c:pt idx="1152">
                  <c:v>0.05</c:v>
                </c:pt>
                <c:pt idx="1153">
                  <c:v>0.1</c:v>
                </c:pt>
                <c:pt idx="1154">
                  <c:v>0.05</c:v>
                </c:pt>
                <c:pt idx="1155">
                  <c:v>0.2</c:v>
                </c:pt>
                <c:pt idx="1156">
                  <c:v>0.15</c:v>
                </c:pt>
                <c:pt idx="1157">
                  <c:v>0.05</c:v>
                </c:pt>
                <c:pt idx="1158">
                  <c:v>0.25</c:v>
                </c:pt>
                <c:pt idx="1159">
                  <c:v>0.2</c:v>
                </c:pt>
                <c:pt idx="1160">
                  <c:v>0.25</c:v>
                </c:pt>
                <c:pt idx="1161">
                  <c:v>0.2</c:v>
                </c:pt>
                <c:pt idx="1162">
                  <c:v>0.25</c:v>
                </c:pt>
                <c:pt idx="1163">
                  <c:v>0.05</c:v>
                </c:pt>
                <c:pt idx="1164">
                  <c:v>0.2</c:v>
                </c:pt>
                <c:pt idx="1165">
                  <c:v>0.05</c:v>
                </c:pt>
                <c:pt idx="1166">
                  <c:v>0.25</c:v>
                </c:pt>
                <c:pt idx="1167">
                  <c:v>0.25</c:v>
                </c:pt>
                <c:pt idx="1168">
                  <c:v>0.25</c:v>
                </c:pt>
                <c:pt idx="1169">
                  <c:v>0.2</c:v>
                </c:pt>
                <c:pt idx="1170">
                  <c:v>0.15</c:v>
                </c:pt>
                <c:pt idx="1171">
                  <c:v>0.15</c:v>
                </c:pt>
                <c:pt idx="1172">
                  <c:v>0.05</c:v>
                </c:pt>
                <c:pt idx="1173">
                  <c:v>0.25</c:v>
                </c:pt>
                <c:pt idx="1174">
                  <c:v>0.1</c:v>
                </c:pt>
                <c:pt idx="1175">
                  <c:v>0.2</c:v>
                </c:pt>
                <c:pt idx="1176">
                  <c:v>0.2</c:v>
                </c:pt>
                <c:pt idx="1177">
                  <c:v>0.25</c:v>
                </c:pt>
                <c:pt idx="1178">
                  <c:v>0.1</c:v>
                </c:pt>
                <c:pt idx="1179">
                  <c:v>0.25</c:v>
                </c:pt>
                <c:pt idx="1180">
                  <c:v>0.25</c:v>
                </c:pt>
                <c:pt idx="1181">
                  <c:v>0.1</c:v>
                </c:pt>
                <c:pt idx="1182">
                  <c:v>0.1</c:v>
                </c:pt>
                <c:pt idx="1183">
                  <c:v>0.1</c:v>
                </c:pt>
                <c:pt idx="1184">
                  <c:v>0.2</c:v>
                </c:pt>
                <c:pt idx="1185">
                  <c:v>0.1</c:v>
                </c:pt>
                <c:pt idx="1186">
                  <c:v>0.05</c:v>
                </c:pt>
                <c:pt idx="1187">
                  <c:v>0.2</c:v>
                </c:pt>
                <c:pt idx="1188">
                  <c:v>0.05</c:v>
                </c:pt>
                <c:pt idx="1189">
                  <c:v>0.1</c:v>
                </c:pt>
                <c:pt idx="1190">
                  <c:v>0.2</c:v>
                </c:pt>
                <c:pt idx="1191">
                  <c:v>0.2</c:v>
                </c:pt>
                <c:pt idx="1192">
                  <c:v>0.2</c:v>
                </c:pt>
                <c:pt idx="1193">
                  <c:v>0.2</c:v>
                </c:pt>
                <c:pt idx="1194">
                  <c:v>0.2</c:v>
                </c:pt>
                <c:pt idx="1195">
                  <c:v>0.05</c:v>
                </c:pt>
                <c:pt idx="1196">
                  <c:v>0.2</c:v>
                </c:pt>
                <c:pt idx="1197">
                  <c:v>0.2</c:v>
                </c:pt>
                <c:pt idx="1198">
                  <c:v>0.2</c:v>
                </c:pt>
                <c:pt idx="1199">
                  <c:v>0.2</c:v>
                </c:pt>
                <c:pt idx="1200">
                  <c:v>0.2</c:v>
                </c:pt>
                <c:pt idx="1201">
                  <c:v>0.05</c:v>
                </c:pt>
                <c:pt idx="1202">
                  <c:v>0.05</c:v>
                </c:pt>
                <c:pt idx="1203">
                  <c:v>0.05</c:v>
                </c:pt>
                <c:pt idx="1204">
                  <c:v>0.2</c:v>
                </c:pt>
                <c:pt idx="1205">
                  <c:v>0.1</c:v>
                </c:pt>
                <c:pt idx="1206">
                  <c:v>0.2</c:v>
                </c:pt>
                <c:pt idx="1207">
                  <c:v>0.1</c:v>
                </c:pt>
                <c:pt idx="1208">
                  <c:v>0.2</c:v>
                </c:pt>
                <c:pt idx="1209">
                  <c:v>0.05</c:v>
                </c:pt>
                <c:pt idx="1210">
                  <c:v>0.2</c:v>
                </c:pt>
                <c:pt idx="1211">
                  <c:v>0.2</c:v>
                </c:pt>
                <c:pt idx="1212">
                  <c:v>0.25</c:v>
                </c:pt>
                <c:pt idx="1213">
                  <c:v>0.2</c:v>
                </c:pt>
                <c:pt idx="1214">
                  <c:v>0.25</c:v>
                </c:pt>
                <c:pt idx="1215">
                  <c:v>0.25</c:v>
                </c:pt>
                <c:pt idx="1216">
                  <c:v>0.1</c:v>
                </c:pt>
                <c:pt idx="1217">
                  <c:v>0.1</c:v>
                </c:pt>
                <c:pt idx="1218">
                  <c:v>0.2</c:v>
                </c:pt>
                <c:pt idx="1219">
                  <c:v>0.05</c:v>
                </c:pt>
                <c:pt idx="1220">
                  <c:v>0.05</c:v>
                </c:pt>
                <c:pt idx="1221">
                  <c:v>0.05</c:v>
                </c:pt>
                <c:pt idx="1222">
                  <c:v>0.05</c:v>
                </c:pt>
                <c:pt idx="1223">
                  <c:v>0.2</c:v>
                </c:pt>
                <c:pt idx="1224">
                  <c:v>0.25</c:v>
                </c:pt>
                <c:pt idx="1225">
                  <c:v>0.25</c:v>
                </c:pt>
                <c:pt idx="1226">
                  <c:v>0.25</c:v>
                </c:pt>
                <c:pt idx="1227">
                  <c:v>0.1</c:v>
                </c:pt>
                <c:pt idx="1228">
                  <c:v>0.2</c:v>
                </c:pt>
                <c:pt idx="1229">
                  <c:v>0.05</c:v>
                </c:pt>
                <c:pt idx="1230">
                  <c:v>0.25</c:v>
                </c:pt>
                <c:pt idx="1231">
                  <c:v>0.2</c:v>
                </c:pt>
                <c:pt idx="1232">
                  <c:v>0.1</c:v>
                </c:pt>
                <c:pt idx="1233">
                  <c:v>0.05</c:v>
                </c:pt>
                <c:pt idx="1234">
                  <c:v>0.25</c:v>
                </c:pt>
                <c:pt idx="1235">
                  <c:v>0.25</c:v>
                </c:pt>
                <c:pt idx="1236">
                  <c:v>0.2</c:v>
                </c:pt>
                <c:pt idx="1237">
                  <c:v>0.1</c:v>
                </c:pt>
                <c:pt idx="1238">
                  <c:v>0.2</c:v>
                </c:pt>
                <c:pt idx="1239">
                  <c:v>0.2</c:v>
                </c:pt>
                <c:pt idx="1240">
                  <c:v>0.05</c:v>
                </c:pt>
                <c:pt idx="1241">
                  <c:v>0.05</c:v>
                </c:pt>
                <c:pt idx="1242">
                  <c:v>0.2</c:v>
                </c:pt>
                <c:pt idx="1243">
                  <c:v>0.05</c:v>
                </c:pt>
                <c:pt idx="1244">
                  <c:v>0.25</c:v>
                </c:pt>
                <c:pt idx="1245">
                  <c:v>0.2</c:v>
                </c:pt>
                <c:pt idx="1246">
                  <c:v>0.2</c:v>
                </c:pt>
                <c:pt idx="1247">
                  <c:v>0.25</c:v>
                </c:pt>
                <c:pt idx="1248">
                  <c:v>0.2</c:v>
                </c:pt>
                <c:pt idx="1249">
                  <c:v>0.25</c:v>
                </c:pt>
                <c:pt idx="1250">
                  <c:v>0.05</c:v>
                </c:pt>
                <c:pt idx="1251">
                  <c:v>0.1</c:v>
                </c:pt>
                <c:pt idx="1252">
                  <c:v>0.05</c:v>
                </c:pt>
                <c:pt idx="1253">
                  <c:v>0.2</c:v>
                </c:pt>
                <c:pt idx="1254">
                  <c:v>0.05</c:v>
                </c:pt>
                <c:pt idx="1255">
                  <c:v>0.2</c:v>
                </c:pt>
                <c:pt idx="1256">
                  <c:v>0.2</c:v>
                </c:pt>
                <c:pt idx="1257">
                  <c:v>0.05</c:v>
                </c:pt>
                <c:pt idx="1258">
                  <c:v>0.1</c:v>
                </c:pt>
                <c:pt idx="1259">
                  <c:v>0.1</c:v>
                </c:pt>
                <c:pt idx="1260">
                  <c:v>0.2</c:v>
                </c:pt>
                <c:pt idx="1261">
                  <c:v>0.05</c:v>
                </c:pt>
                <c:pt idx="1262">
                  <c:v>0.2</c:v>
                </c:pt>
                <c:pt idx="1263">
                  <c:v>0.25</c:v>
                </c:pt>
                <c:pt idx="1264">
                  <c:v>0.1</c:v>
                </c:pt>
                <c:pt idx="1265">
                  <c:v>0.05</c:v>
                </c:pt>
                <c:pt idx="1266">
                  <c:v>0.1</c:v>
                </c:pt>
                <c:pt idx="1267">
                  <c:v>0.2</c:v>
                </c:pt>
                <c:pt idx="1268">
                  <c:v>0.05</c:v>
                </c:pt>
                <c:pt idx="1269">
                  <c:v>0.25</c:v>
                </c:pt>
                <c:pt idx="1270">
                  <c:v>0.05</c:v>
                </c:pt>
                <c:pt idx="1271">
                  <c:v>0.2</c:v>
                </c:pt>
                <c:pt idx="1272">
                  <c:v>0.05</c:v>
                </c:pt>
                <c:pt idx="1273">
                  <c:v>0.2</c:v>
                </c:pt>
                <c:pt idx="1274">
                  <c:v>0.25</c:v>
                </c:pt>
                <c:pt idx="1275">
                  <c:v>0.25</c:v>
                </c:pt>
                <c:pt idx="1276">
                  <c:v>0.25</c:v>
                </c:pt>
                <c:pt idx="1277">
                  <c:v>0.1</c:v>
                </c:pt>
                <c:pt idx="1278">
                  <c:v>0.25</c:v>
                </c:pt>
                <c:pt idx="1279">
                  <c:v>0.2</c:v>
                </c:pt>
                <c:pt idx="1280">
                  <c:v>0.25</c:v>
                </c:pt>
                <c:pt idx="1281">
                  <c:v>0.25</c:v>
                </c:pt>
                <c:pt idx="1282">
                  <c:v>0.25</c:v>
                </c:pt>
                <c:pt idx="1283">
                  <c:v>0.1</c:v>
                </c:pt>
                <c:pt idx="1284">
                  <c:v>0.2</c:v>
                </c:pt>
                <c:pt idx="1285">
                  <c:v>0.1</c:v>
                </c:pt>
                <c:pt idx="1286">
                  <c:v>0.1</c:v>
                </c:pt>
                <c:pt idx="1287">
                  <c:v>0.05</c:v>
                </c:pt>
                <c:pt idx="1288">
                  <c:v>0.05</c:v>
                </c:pt>
                <c:pt idx="1289">
                  <c:v>0.05</c:v>
                </c:pt>
                <c:pt idx="1290">
                  <c:v>0.25</c:v>
                </c:pt>
                <c:pt idx="1291">
                  <c:v>0.2</c:v>
                </c:pt>
                <c:pt idx="1292">
                  <c:v>0.05</c:v>
                </c:pt>
                <c:pt idx="1293">
                  <c:v>0.1</c:v>
                </c:pt>
                <c:pt idx="1294">
                  <c:v>0.25</c:v>
                </c:pt>
                <c:pt idx="1295">
                  <c:v>0.05</c:v>
                </c:pt>
                <c:pt idx="1296">
                  <c:v>0.1</c:v>
                </c:pt>
                <c:pt idx="1297">
                  <c:v>0.2</c:v>
                </c:pt>
                <c:pt idx="1298">
                  <c:v>0.1</c:v>
                </c:pt>
                <c:pt idx="1299">
                  <c:v>0.2</c:v>
                </c:pt>
                <c:pt idx="1300">
                  <c:v>0.25</c:v>
                </c:pt>
                <c:pt idx="1301">
                  <c:v>0.25</c:v>
                </c:pt>
                <c:pt idx="1302">
                  <c:v>0.25</c:v>
                </c:pt>
                <c:pt idx="1303">
                  <c:v>0.25</c:v>
                </c:pt>
                <c:pt idx="1304">
                  <c:v>0.1</c:v>
                </c:pt>
                <c:pt idx="1305">
                  <c:v>0.1</c:v>
                </c:pt>
                <c:pt idx="1306">
                  <c:v>0.1</c:v>
                </c:pt>
                <c:pt idx="1307">
                  <c:v>0.2</c:v>
                </c:pt>
                <c:pt idx="1308">
                  <c:v>0.25</c:v>
                </c:pt>
                <c:pt idx="1309">
                  <c:v>0.05</c:v>
                </c:pt>
                <c:pt idx="1310">
                  <c:v>0.2</c:v>
                </c:pt>
                <c:pt idx="1311">
                  <c:v>0.25</c:v>
                </c:pt>
                <c:pt idx="1312">
                  <c:v>0.1</c:v>
                </c:pt>
                <c:pt idx="1313">
                  <c:v>0.1</c:v>
                </c:pt>
                <c:pt idx="1314">
                  <c:v>0.1</c:v>
                </c:pt>
                <c:pt idx="1315">
                  <c:v>0.25</c:v>
                </c:pt>
                <c:pt idx="1316">
                  <c:v>0.2</c:v>
                </c:pt>
                <c:pt idx="1317">
                  <c:v>0.1</c:v>
                </c:pt>
                <c:pt idx="1318">
                  <c:v>0.1</c:v>
                </c:pt>
                <c:pt idx="1319">
                  <c:v>0.05</c:v>
                </c:pt>
                <c:pt idx="1320">
                  <c:v>0.05</c:v>
                </c:pt>
                <c:pt idx="1321">
                  <c:v>0.25</c:v>
                </c:pt>
                <c:pt idx="1322">
                  <c:v>0.1</c:v>
                </c:pt>
                <c:pt idx="1323">
                  <c:v>0.05</c:v>
                </c:pt>
                <c:pt idx="1324">
                  <c:v>0.05</c:v>
                </c:pt>
                <c:pt idx="1325">
                  <c:v>0.25</c:v>
                </c:pt>
                <c:pt idx="1326">
                  <c:v>0.05</c:v>
                </c:pt>
                <c:pt idx="1327">
                  <c:v>0.2</c:v>
                </c:pt>
                <c:pt idx="1328">
                  <c:v>0.05</c:v>
                </c:pt>
                <c:pt idx="1329">
                  <c:v>0.05</c:v>
                </c:pt>
                <c:pt idx="1330">
                  <c:v>0.05</c:v>
                </c:pt>
                <c:pt idx="1331">
                  <c:v>0.2</c:v>
                </c:pt>
                <c:pt idx="1332">
                  <c:v>0.05</c:v>
                </c:pt>
                <c:pt idx="1333">
                  <c:v>0.25</c:v>
                </c:pt>
                <c:pt idx="1334">
                  <c:v>0.05</c:v>
                </c:pt>
                <c:pt idx="1335">
                  <c:v>0.25</c:v>
                </c:pt>
                <c:pt idx="1336">
                  <c:v>0.2</c:v>
                </c:pt>
                <c:pt idx="1337">
                  <c:v>0.25</c:v>
                </c:pt>
                <c:pt idx="1338">
                  <c:v>0.1</c:v>
                </c:pt>
                <c:pt idx="1339">
                  <c:v>0.2</c:v>
                </c:pt>
                <c:pt idx="1340">
                  <c:v>0.2</c:v>
                </c:pt>
                <c:pt idx="1341">
                  <c:v>0.1</c:v>
                </c:pt>
                <c:pt idx="1342">
                  <c:v>0.2</c:v>
                </c:pt>
                <c:pt idx="1343">
                  <c:v>0.1</c:v>
                </c:pt>
                <c:pt idx="1344">
                  <c:v>0.05</c:v>
                </c:pt>
                <c:pt idx="1345">
                  <c:v>0.1</c:v>
                </c:pt>
                <c:pt idx="1346">
                  <c:v>0.05</c:v>
                </c:pt>
                <c:pt idx="1347">
                  <c:v>0.2</c:v>
                </c:pt>
                <c:pt idx="1348">
                  <c:v>0.05</c:v>
                </c:pt>
                <c:pt idx="1349">
                  <c:v>0.05</c:v>
                </c:pt>
                <c:pt idx="1350">
                  <c:v>0.1</c:v>
                </c:pt>
                <c:pt idx="1351">
                  <c:v>0.2</c:v>
                </c:pt>
                <c:pt idx="1352">
                  <c:v>0.25</c:v>
                </c:pt>
                <c:pt idx="1353">
                  <c:v>0.2</c:v>
                </c:pt>
                <c:pt idx="1354">
                  <c:v>0.1</c:v>
                </c:pt>
                <c:pt idx="1355">
                  <c:v>0.05</c:v>
                </c:pt>
                <c:pt idx="1356">
                  <c:v>0.2</c:v>
                </c:pt>
                <c:pt idx="1357">
                  <c:v>0.25</c:v>
                </c:pt>
                <c:pt idx="1358">
                  <c:v>0.1</c:v>
                </c:pt>
                <c:pt idx="1359">
                  <c:v>0.25</c:v>
                </c:pt>
                <c:pt idx="1360">
                  <c:v>0.05</c:v>
                </c:pt>
                <c:pt idx="1361">
                  <c:v>0.1</c:v>
                </c:pt>
                <c:pt idx="1362">
                  <c:v>0.2</c:v>
                </c:pt>
                <c:pt idx="1363">
                  <c:v>0.1</c:v>
                </c:pt>
                <c:pt idx="1364">
                  <c:v>0.05</c:v>
                </c:pt>
                <c:pt idx="1365">
                  <c:v>0.25</c:v>
                </c:pt>
                <c:pt idx="1366">
                  <c:v>0.05</c:v>
                </c:pt>
                <c:pt idx="1367">
                  <c:v>0.05</c:v>
                </c:pt>
                <c:pt idx="1368">
                  <c:v>0.25</c:v>
                </c:pt>
                <c:pt idx="1369">
                  <c:v>0.1</c:v>
                </c:pt>
                <c:pt idx="1370">
                  <c:v>0.2</c:v>
                </c:pt>
                <c:pt idx="1371">
                  <c:v>0.2</c:v>
                </c:pt>
                <c:pt idx="1372">
                  <c:v>0.05</c:v>
                </c:pt>
                <c:pt idx="1373">
                  <c:v>0.15</c:v>
                </c:pt>
                <c:pt idx="1374">
                  <c:v>0.15</c:v>
                </c:pt>
                <c:pt idx="1375">
                  <c:v>0.15</c:v>
                </c:pt>
                <c:pt idx="1376">
                  <c:v>0.15</c:v>
                </c:pt>
                <c:pt idx="1377">
                  <c:v>0.15</c:v>
                </c:pt>
                <c:pt idx="1378">
                  <c:v>0.15</c:v>
                </c:pt>
                <c:pt idx="1379">
                  <c:v>0.15</c:v>
                </c:pt>
                <c:pt idx="1380">
                  <c:v>0.15</c:v>
                </c:pt>
                <c:pt idx="1381">
                  <c:v>0.15</c:v>
                </c:pt>
                <c:pt idx="1382">
                  <c:v>0.15</c:v>
                </c:pt>
                <c:pt idx="1383">
                  <c:v>0.15</c:v>
                </c:pt>
                <c:pt idx="1384">
                  <c:v>0.15</c:v>
                </c:pt>
                <c:pt idx="1385">
                  <c:v>0.15</c:v>
                </c:pt>
                <c:pt idx="1386">
                  <c:v>0.15</c:v>
                </c:pt>
                <c:pt idx="1387">
                  <c:v>0.15</c:v>
                </c:pt>
                <c:pt idx="1388">
                  <c:v>0.15</c:v>
                </c:pt>
                <c:pt idx="1389">
                  <c:v>0.15</c:v>
                </c:pt>
                <c:pt idx="1390">
                  <c:v>0.15</c:v>
                </c:pt>
                <c:pt idx="1391">
                  <c:v>0.15</c:v>
                </c:pt>
                <c:pt idx="1392">
                  <c:v>0.15</c:v>
                </c:pt>
                <c:pt idx="1393">
                  <c:v>0.15</c:v>
                </c:pt>
                <c:pt idx="1394">
                  <c:v>0.15</c:v>
                </c:pt>
                <c:pt idx="1395">
                  <c:v>0.15</c:v>
                </c:pt>
                <c:pt idx="1396">
                  <c:v>0.15</c:v>
                </c:pt>
                <c:pt idx="1397">
                  <c:v>0.15</c:v>
                </c:pt>
                <c:pt idx="1398">
                  <c:v>0.15</c:v>
                </c:pt>
                <c:pt idx="1399">
                  <c:v>0.15</c:v>
                </c:pt>
                <c:pt idx="1400">
                  <c:v>0.15</c:v>
                </c:pt>
                <c:pt idx="1401">
                  <c:v>0.15</c:v>
                </c:pt>
                <c:pt idx="1402">
                  <c:v>0.15</c:v>
                </c:pt>
                <c:pt idx="1403">
                  <c:v>0.15</c:v>
                </c:pt>
                <c:pt idx="1404">
                  <c:v>0.15</c:v>
                </c:pt>
                <c:pt idx="1405">
                  <c:v>0.15</c:v>
                </c:pt>
                <c:pt idx="1406">
                  <c:v>0.15</c:v>
                </c:pt>
                <c:pt idx="1407">
                  <c:v>0.15</c:v>
                </c:pt>
                <c:pt idx="1408">
                  <c:v>0.15</c:v>
                </c:pt>
                <c:pt idx="1409">
                  <c:v>0.15</c:v>
                </c:pt>
                <c:pt idx="1410">
                  <c:v>0.15</c:v>
                </c:pt>
                <c:pt idx="1411">
                  <c:v>0.15</c:v>
                </c:pt>
                <c:pt idx="1412">
                  <c:v>0.15</c:v>
                </c:pt>
                <c:pt idx="1413">
                  <c:v>0.15</c:v>
                </c:pt>
                <c:pt idx="1414">
                  <c:v>0.15</c:v>
                </c:pt>
                <c:pt idx="1415">
                  <c:v>0.15</c:v>
                </c:pt>
                <c:pt idx="1416">
                  <c:v>0.15</c:v>
                </c:pt>
                <c:pt idx="1417">
                  <c:v>0.15</c:v>
                </c:pt>
                <c:pt idx="1418">
                  <c:v>0.15</c:v>
                </c:pt>
                <c:pt idx="1419">
                  <c:v>0.15</c:v>
                </c:pt>
                <c:pt idx="1420">
                  <c:v>0.15</c:v>
                </c:pt>
                <c:pt idx="1421">
                  <c:v>0.15</c:v>
                </c:pt>
                <c:pt idx="1422">
                  <c:v>0.15</c:v>
                </c:pt>
                <c:pt idx="1423">
                  <c:v>0.15</c:v>
                </c:pt>
                <c:pt idx="1424">
                  <c:v>0.15</c:v>
                </c:pt>
                <c:pt idx="1425">
                  <c:v>0.15</c:v>
                </c:pt>
                <c:pt idx="1426">
                  <c:v>0.15</c:v>
                </c:pt>
                <c:pt idx="1427">
                  <c:v>0.15</c:v>
                </c:pt>
                <c:pt idx="1428">
                  <c:v>0.15</c:v>
                </c:pt>
                <c:pt idx="1429">
                  <c:v>0.15</c:v>
                </c:pt>
                <c:pt idx="1430">
                  <c:v>0.15</c:v>
                </c:pt>
                <c:pt idx="1431">
                  <c:v>0.15</c:v>
                </c:pt>
                <c:pt idx="1432">
                  <c:v>0.15</c:v>
                </c:pt>
                <c:pt idx="1433">
                  <c:v>0.15</c:v>
                </c:pt>
                <c:pt idx="1434">
                  <c:v>0.15</c:v>
                </c:pt>
                <c:pt idx="1435">
                  <c:v>0.15</c:v>
                </c:pt>
                <c:pt idx="1436">
                  <c:v>0.15</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0.2</c:v>
                </c:pt>
                <c:pt idx="1547">
                  <c:v>0.15</c:v>
                </c:pt>
                <c:pt idx="1548">
                  <c:v>0.1</c:v>
                </c:pt>
                <c:pt idx="1549">
                  <c:v>0.25</c:v>
                </c:pt>
                <c:pt idx="1550">
                  <c:v>0.2</c:v>
                </c:pt>
                <c:pt idx="1551">
                  <c:v>0.1</c:v>
                </c:pt>
                <c:pt idx="1552">
                  <c:v>0</c:v>
                </c:pt>
                <c:pt idx="1553">
                  <c:v>0</c:v>
                </c:pt>
                <c:pt idx="1554">
                  <c:v>0.2</c:v>
                </c:pt>
                <c:pt idx="1555">
                  <c:v>0.05</c:v>
                </c:pt>
                <c:pt idx="1556">
                  <c:v>0.1</c:v>
                </c:pt>
                <c:pt idx="1557">
                  <c:v>0.25</c:v>
                </c:pt>
                <c:pt idx="1558">
                  <c:v>0.25</c:v>
                </c:pt>
                <c:pt idx="1559">
                  <c:v>0.1</c:v>
                </c:pt>
                <c:pt idx="1560">
                  <c:v>0.1</c:v>
                </c:pt>
                <c:pt idx="1561">
                  <c:v>0.15</c:v>
                </c:pt>
                <c:pt idx="1562">
                  <c:v>0.1</c:v>
                </c:pt>
                <c:pt idx="1563">
                  <c:v>0.25</c:v>
                </c:pt>
                <c:pt idx="1564">
                  <c:v>0.1</c:v>
                </c:pt>
                <c:pt idx="1565">
                  <c:v>0.05</c:v>
                </c:pt>
                <c:pt idx="1566">
                  <c:v>0.15</c:v>
                </c:pt>
                <c:pt idx="1567">
                  <c:v>0.1</c:v>
                </c:pt>
                <c:pt idx="1568">
                  <c:v>0.05</c:v>
                </c:pt>
                <c:pt idx="1569">
                  <c:v>0.15</c:v>
                </c:pt>
                <c:pt idx="1570">
                  <c:v>0.1</c:v>
                </c:pt>
                <c:pt idx="1571">
                  <c:v>0.15</c:v>
                </c:pt>
                <c:pt idx="1572">
                  <c:v>0.15</c:v>
                </c:pt>
                <c:pt idx="1573">
                  <c:v>0.05</c:v>
                </c:pt>
                <c:pt idx="1574">
                  <c:v>0.15</c:v>
                </c:pt>
                <c:pt idx="1575">
                  <c:v>0.15</c:v>
                </c:pt>
                <c:pt idx="1576">
                  <c:v>0.2</c:v>
                </c:pt>
                <c:pt idx="1577">
                  <c:v>0.15</c:v>
                </c:pt>
                <c:pt idx="1578">
                  <c:v>0.15</c:v>
                </c:pt>
                <c:pt idx="1579">
                  <c:v>0.05</c:v>
                </c:pt>
                <c:pt idx="1580">
                  <c:v>0.1</c:v>
                </c:pt>
                <c:pt idx="1581">
                  <c:v>0.15</c:v>
                </c:pt>
                <c:pt idx="1582">
                  <c:v>0.1</c:v>
                </c:pt>
                <c:pt idx="1583">
                  <c:v>0.1</c:v>
                </c:pt>
                <c:pt idx="1584">
                  <c:v>0.2</c:v>
                </c:pt>
                <c:pt idx="1585">
                  <c:v>0.1</c:v>
                </c:pt>
                <c:pt idx="1586">
                  <c:v>0.2</c:v>
                </c:pt>
                <c:pt idx="1587">
                  <c:v>0.2</c:v>
                </c:pt>
                <c:pt idx="1588">
                  <c:v>0.1</c:v>
                </c:pt>
                <c:pt idx="1589">
                  <c:v>0.15</c:v>
                </c:pt>
                <c:pt idx="1590">
                  <c:v>0.25</c:v>
                </c:pt>
                <c:pt idx="1591">
                  <c:v>0.1</c:v>
                </c:pt>
                <c:pt idx="1592">
                  <c:v>0.25</c:v>
                </c:pt>
                <c:pt idx="1593">
                  <c:v>0.2</c:v>
                </c:pt>
                <c:pt idx="1594">
                  <c:v>0.15</c:v>
                </c:pt>
                <c:pt idx="1595">
                  <c:v>0.1</c:v>
                </c:pt>
                <c:pt idx="1596">
                  <c:v>0.2</c:v>
                </c:pt>
                <c:pt idx="1597">
                  <c:v>0.05</c:v>
                </c:pt>
                <c:pt idx="1598">
                  <c:v>0.1</c:v>
                </c:pt>
                <c:pt idx="1599">
                  <c:v>0.25</c:v>
                </c:pt>
                <c:pt idx="1600">
                  <c:v>0.25</c:v>
                </c:pt>
                <c:pt idx="1601">
                  <c:v>0.1</c:v>
                </c:pt>
                <c:pt idx="1602">
                  <c:v>0.25</c:v>
                </c:pt>
                <c:pt idx="1603">
                  <c:v>0.15</c:v>
                </c:pt>
                <c:pt idx="1604">
                  <c:v>0.2</c:v>
                </c:pt>
                <c:pt idx="1605">
                  <c:v>0.05</c:v>
                </c:pt>
                <c:pt idx="1606">
                  <c:v>0.15</c:v>
                </c:pt>
                <c:pt idx="1607">
                  <c:v>0.2</c:v>
                </c:pt>
                <c:pt idx="1608">
                  <c:v>0.05</c:v>
                </c:pt>
                <c:pt idx="1609">
                  <c:v>0.1</c:v>
                </c:pt>
                <c:pt idx="1610">
                  <c:v>0.1</c:v>
                </c:pt>
                <c:pt idx="1611">
                  <c:v>0.15</c:v>
                </c:pt>
                <c:pt idx="1612">
                  <c:v>0.25</c:v>
                </c:pt>
                <c:pt idx="1613">
                  <c:v>0.05</c:v>
                </c:pt>
                <c:pt idx="1614">
                  <c:v>0.05</c:v>
                </c:pt>
                <c:pt idx="1615">
                  <c:v>0.15</c:v>
                </c:pt>
                <c:pt idx="1616">
                  <c:v>0.15</c:v>
                </c:pt>
                <c:pt idx="1617">
                  <c:v>0.25</c:v>
                </c:pt>
                <c:pt idx="1618">
                  <c:v>0.15</c:v>
                </c:pt>
                <c:pt idx="1619">
                  <c:v>0.25</c:v>
                </c:pt>
                <c:pt idx="1620">
                  <c:v>0.15</c:v>
                </c:pt>
                <c:pt idx="1621">
                  <c:v>0.05</c:v>
                </c:pt>
                <c:pt idx="1622">
                  <c:v>0.05</c:v>
                </c:pt>
                <c:pt idx="1623">
                  <c:v>0.05</c:v>
                </c:pt>
                <c:pt idx="1624">
                  <c:v>0.25</c:v>
                </c:pt>
                <c:pt idx="1625">
                  <c:v>0.15</c:v>
                </c:pt>
                <c:pt idx="1626">
                  <c:v>0.1</c:v>
                </c:pt>
                <c:pt idx="1627">
                  <c:v>0.1</c:v>
                </c:pt>
                <c:pt idx="1628">
                  <c:v>0.05</c:v>
                </c:pt>
                <c:pt idx="1629">
                  <c:v>0.2</c:v>
                </c:pt>
                <c:pt idx="1630">
                  <c:v>0.2</c:v>
                </c:pt>
                <c:pt idx="1631">
                  <c:v>0.2</c:v>
                </c:pt>
                <c:pt idx="1632">
                  <c:v>0.2</c:v>
                </c:pt>
                <c:pt idx="1633">
                  <c:v>0.2</c:v>
                </c:pt>
                <c:pt idx="1634">
                  <c:v>0.1</c:v>
                </c:pt>
                <c:pt idx="1635">
                  <c:v>0.1</c:v>
                </c:pt>
                <c:pt idx="1636">
                  <c:v>0.2</c:v>
                </c:pt>
                <c:pt idx="1637">
                  <c:v>0.1</c:v>
                </c:pt>
                <c:pt idx="1638">
                  <c:v>0.15</c:v>
                </c:pt>
                <c:pt idx="1639">
                  <c:v>0.1</c:v>
                </c:pt>
                <c:pt idx="1640">
                  <c:v>0.15</c:v>
                </c:pt>
                <c:pt idx="1641">
                  <c:v>0.2</c:v>
                </c:pt>
                <c:pt idx="1642">
                  <c:v>0.1</c:v>
                </c:pt>
                <c:pt idx="1643">
                  <c:v>0.1</c:v>
                </c:pt>
                <c:pt idx="1644">
                  <c:v>0.25</c:v>
                </c:pt>
                <c:pt idx="1645">
                  <c:v>0.25</c:v>
                </c:pt>
                <c:pt idx="1646">
                  <c:v>0.05</c:v>
                </c:pt>
                <c:pt idx="1647">
                  <c:v>0.2</c:v>
                </c:pt>
                <c:pt idx="1648">
                  <c:v>0.1</c:v>
                </c:pt>
                <c:pt idx="1649">
                  <c:v>0.1</c:v>
                </c:pt>
                <c:pt idx="1650">
                  <c:v>0.05</c:v>
                </c:pt>
                <c:pt idx="1651">
                  <c:v>0.25</c:v>
                </c:pt>
                <c:pt idx="1652">
                  <c:v>0.25</c:v>
                </c:pt>
                <c:pt idx="1653">
                  <c:v>0.2</c:v>
                </c:pt>
                <c:pt idx="1654">
                  <c:v>0.25</c:v>
                </c:pt>
                <c:pt idx="1655">
                  <c:v>0.1</c:v>
                </c:pt>
                <c:pt idx="1656">
                  <c:v>0.1</c:v>
                </c:pt>
                <c:pt idx="1657">
                  <c:v>0.15</c:v>
                </c:pt>
                <c:pt idx="1658">
                  <c:v>0.25</c:v>
                </c:pt>
                <c:pt idx="1659">
                  <c:v>0.25</c:v>
                </c:pt>
                <c:pt idx="1660">
                  <c:v>0.25</c:v>
                </c:pt>
                <c:pt idx="1661">
                  <c:v>0.05</c:v>
                </c:pt>
                <c:pt idx="1662">
                  <c:v>0.15</c:v>
                </c:pt>
                <c:pt idx="1663">
                  <c:v>0.05</c:v>
                </c:pt>
                <c:pt idx="1664">
                  <c:v>0.15</c:v>
                </c:pt>
                <c:pt idx="1665">
                  <c:v>0.2</c:v>
                </c:pt>
                <c:pt idx="1666">
                  <c:v>0.25</c:v>
                </c:pt>
                <c:pt idx="1667">
                  <c:v>0.2</c:v>
                </c:pt>
                <c:pt idx="1668">
                  <c:v>0.05</c:v>
                </c:pt>
                <c:pt idx="1669">
                  <c:v>0.1</c:v>
                </c:pt>
                <c:pt idx="1670">
                  <c:v>0.1</c:v>
                </c:pt>
                <c:pt idx="1671">
                  <c:v>0.05</c:v>
                </c:pt>
                <c:pt idx="1672">
                  <c:v>0.05</c:v>
                </c:pt>
                <c:pt idx="1673">
                  <c:v>0.25</c:v>
                </c:pt>
                <c:pt idx="1674">
                  <c:v>0.2</c:v>
                </c:pt>
                <c:pt idx="1675">
                  <c:v>0.05</c:v>
                </c:pt>
                <c:pt idx="1676">
                  <c:v>0.15</c:v>
                </c:pt>
                <c:pt idx="1677">
                  <c:v>0.2</c:v>
                </c:pt>
                <c:pt idx="1678">
                  <c:v>0.05</c:v>
                </c:pt>
                <c:pt idx="1679">
                  <c:v>0.05</c:v>
                </c:pt>
                <c:pt idx="1680">
                  <c:v>0.25</c:v>
                </c:pt>
                <c:pt idx="1681">
                  <c:v>0.1</c:v>
                </c:pt>
                <c:pt idx="1682">
                  <c:v>0.15</c:v>
                </c:pt>
                <c:pt idx="1683">
                  <c:v>0.05</c:v>
                </c:pt>
                <c:pt idx="1684">
                  <c:v>0.15</c:v>
                </c:pt>
                <c:pt idx="1685">
                  <c:v>0.15</c:v>
                </c:pt>
                <c:pt idx="1686">
                  <c:v>0.2</c:v>
                </c:pt>
                <c:pt idx="1687">
                  <c:v>0.2</c:v>
                </c:pt>
                <c:pt idx="1688">
                  <c:v>0.2</c:v>
                </c:pt>
                <c:pt idx="1689">
                  <c:v>0.1</c:v>
                </c:pt>
                <c:pt idx="1690">
                  <c:v>0.1</c:v>
                </c:pt>
                <c:pt idx="1691">
                  <c:v>0.1</c:v>
                </c:pt>
                <c:pt idx="1692">
                  <c:v>0.05</c:v>
                </c:pt>
                <c:pt idx="1693">
                  <c:v>0.1</c:v>
                </c:pt>
                <c:pt idx="1694">
                  <c:v>0.15</c:v>
                </c:pt>
                <c:pt idx="1695">
                  <c:v>0.15</c:v>
                </c:pt>
                <c:pt idx="1696">
                  <c:v>0.1</c:v>
                </c:pt>
                <c:pt idx="1697">
                  <c:v>0.2</c:v>
                </c:pt>
                <c:pt idx="1698">
                  <c:v>0.15</c:v>
                </c:pt>
                <c:pt idx="1699">
                  <c:v>0.25</c:v>
                </c:pt>
                <c:pt idx="1700">
                  <c:v>0.15</c:v>
                </c:pt>
                <c:pt idx="1701">
                  <c:v>0.15</c:v>
                </c:pt>
                <c:pt idx="1702">
                  <c:v>0.15</c:v>
                </c:pt>
                <c:pt idx="1703">
                  <c:v>0.05</c:v>
                </c:pt>
                <c:pt idx="1704">
                  <c:v>0.1</c:v>
                </c:pt>
                <c:pt idx="1705">
                  <c:v>0.25</c:v>
                </c:pt>
                <c:pt idx="1706">
                  <c:v>0.2</c:v>
                </c:pt>
                <c:pt idx="1707">
                  <c:v>0.05</c:v>
                </c:pt>
                <c:pt idx="1708">
                  <c:v>0.25</c:v>
                </c:pt>
                <c:pt idx="1709">
                  <c:v>0.1</c:v>
                </c:pt>
                <c:pt idx="1710">
                  <c:v>0.1</c:v>
                </c:pt>
                <c:pt idx="1711">
                  <c:v>0.2</c:v>
                </c:pt>
                <c:pt idx="1712">
                  <c:v>0.2</c:v>
                </c:pt>
                <c:pt idx="1713">
                  <c:v>0.2</c:v>
                </c:pt>
                <c:pt idx="1714">
                  <c:v>0.05</c:v>
                </c:pt>
                <c:pt idx="1715">
                  <c:v>0.1</c:v>
                </c:pt>
                <c:pt idx="1716">
                  <c:v>0.05</c:v>
                </c:pt>
                <c:pt idx="1717">
                  <c:v>0.05</c:v>
                </c:pt>
                <c:pt idx="1718">
                  <c:v>0.25</c:v>
                </c:pt>
                <c:pt idx="1719">
                  <c:v>0.1</c:v>
                </c:pt>
                <c:pt idx="1720">
                  <c:v>0.05</c:v>
                </c:pt>
                <c:pt idx="1721">
                  <c:v>0.1</c:v>
                </c:pt>
                <c:pt idx="1722">
                  <c:v>0.05</c:v>
                </c:pt>
                <c:pt idx="1723">
                  <c:v>0.05</c:v>
                </c:pt>
                <c:pt idx="1724">
                  <c:v>0.05</c:v>
                </c:pt>
                <c:pt idx="1725">
                  <c:v>0.2</c:v>
                </c:pt>
                <c:pt idx="1726">
                  <c:v>0.2</c:v>
                </c:pt>
                <c:pt idx="1727">
                  <c:v>0.05</c:v>
                </c:pt>
                <c:pt idx="1728">
                  <c:v>0.2</c:v>
                </c:pt>
                <c:pt idx="1729">
                  <c:v>0.2</c:v>
                </c:pt>
                <c:pt idx="1730">
                  <c:v>0.05</c:v>
                </c:pt>
                <c:pt idx="1731">
                  <c:v>0.1</c:v>
                </c:pt>
                <c:pt idx="1732">
                  <c:v>0.05</c:v>
                </c:pt>
                <c:pt idx="1733">
                  <c:v>0.1</c:v>
                </c:pt>
                <c:pt idx="1734">
                  <c:v>0.2</c:v>
                </c:pt>
                <c:pt idx="1735">
                  <c:v>0.05</c:v>
                </c:pt>
                <c:pt idx="1736">
                  <c:v>0.15</c:v>
                </c:pt>
                <c:pt idx="1737">
                  <c:v>0.25</c:v>
                </c:pt>
                <c:pt idx="1738">
                  <c:v>0.25</c:v>
                </c:pt>
                <c:pt idx="1739">
                  <c:v>0.2</c:v>
                </c:pt>
                <c:pt idx="1740">
                  <c:v>0.15</c:v>
                </c:pt>
                <c:pt idx="1741">
                  <c:v>0.05</c:v>
                </c:pt>
                <c:pt idx="1742">
                  <c:v>0.1</c:v>
                </c:pt>
                <c:pt idx="1743">
                  <c:v>0.25</c:v>
                </c:pt>
                <c:pt idx="1744">
                  <c:v>0.15</c:v>
                </c:pt>
                <c:pt idx="1745">
                  <c:v>0.25</c:v>
                </c:pt>
                <c:pt idx="1746">
                  <c:v>0.25</c:v>
                </c:pt>
                <c:pt idx="1747">
                  <c:v>0.05</c:v>
                </c:pt>
                <c:pt idx="1748">
                  <c:v>0.1</c:v>
                </c:pt>
                <c:pt idx="1749">
                  <c:v>0.15</c:v>
                </c:pt>
                <c:pt idx="1750">
                  <c:v>0.2</c:v>
                </c:pt>
                <c:pt idx="1751">
                  <c:v>0.2</c:v>
                </c:pt>
                <c:pt idx="1752">
                  <c:v>0.2</c:v>
                </c:pt>
                <c:pt idx="1753">
                  <c:v>0.05</c:v>
                </c:pt>
                <c:pt idx="1754">
                  <c:v>0.1</c:v>
                </c:pt>
                <c:pt idx="1755">
                  <c:v>0.1</c:v>
                </c:pt>
                <c:pt idx="1756">
                  <c:v>0.15</c:v>
                </c:pt>
                <c:pt idx="1757">
                  <c:v>0.2</c:v>
                </c:pt>
                <c:pt idx="1758">
                  <c:v>0.05</c:v>
                </c:pt>
                <c:pt idx="1759">
                  <c:v>0.05</c:v>
                </c:pt>
                <c:pt idx="1760">
                  <c:v>0.05</c:v>
                </c:pt>
                <c:pt idx="1761">
                  <c:v>0.1</c:v>
                </c:pt>
                <c:pt idx="1762">
                  <c:v>0.2</c:v>
                </c:pt>
                <c:pt idx="1763">
                  <c:v>0.05</c:v>
                </c:pt>
                <c:pt idx="1764">
                  <c:v>0.25</c:v>
                </c:pt>
                <c:pt idx="1765">
                  <c:v>0.2</c:v>
                </c:pt>
                <c:pt idx="1766">
                  <c:v>0.2</c:v>
                </c:pt>
                <c:pt idx="1767">
                  <c:v>0.25</c:v>
                </c:pt>
                <c:pt idx="1768">
                  <c:v>0.25</c:v>
                </c:pt>
                <c:pt idx="1769">
                  <c:v>0.25</c:v>
                </c:pt>
                <c:pt idx="1770">
                  <c:v>0.1</c:v>
                </c:pt>
                <c:pt idx="1771">
                  <c:v>0.25</c:v>
                </c:pt>
                <c:pt idx="1772">
                  <c:v>0.1</c:v>
                </c:pt>
                <c:pt idx="1773">
                  <c:v>0.15</c:v>
                </c:pt>
                <c:pt idx="1774">
                  <c:v>0.05</c:v>
                </c:pt>
                <c:pt idx="1775">
                  <c:v>0.15</c:v>
                </c:pt>
                <c:pt idx="1776">
                  <c:v>0.25</c:v>
                </c:pt>
                <c:pt idx="1777">
                  <c:v>0.05</c:v>
                </c:pt>
                <c:pt idx="1778">
                  <c:v>0.15</c:v>
                </c:pt>
                <c:pt idx="1779">
                  <c:v>0.05</c:v>
                </c:pt>
                <c:pt idx="1780">
                  <c:v>0.2</c:v>
                </c:pt>
                <c:pt idx="1781">
                  <c:v>0.1</c:v>
                </c:pt>
                <c:pt idx="1782">
                  <c:v>0.25</c:v>
                </c:pt>
                <c:pt idx="1783">
                  <c:v>0.1</c:v>
                </c:pt>
                <c:pt idx="1784">
                  <c:v>0.1</c:v>
                </c:pt>
                <c:pt idx="1785">
                  <c:v>0.05</c:v>
                </c:pt>
                <c:pt idx="1786">
                  <c:v>0.05</c:v>
                </c:pt>
                <c:pt idx="1787">
                  <c:v>0.25</c:v>
                </c:pt>
                <c:pt idx="1788">
                  <c:v>0.25</c:v>
                </c:pt>
                <c:pt idx="1789">
                  <c:v>0.1</c:v>
                </c:pt>
                <c:pt idx="1790">
                  <c:v>0.1</c:v>
                </c:pt>
                <c:pt idx="1791">
                  <c:v>0.2</c:v>
                </c:pt>
                <c:pt idx="1792">
                  <c:v>0.2</c:v>
                </c:pt>
                <c:pt idx="1793">
                  <c:v>0.15</c:v>
                </c:pt>
                <c:pt idx="1794">
                  <c:v>0.15</c:v>
                </c:pt>
                <c:pt idx="1795">
                  <c:v>0.25</c:v>
                </c:pt>
                <c:pt idx="1796">
                  <c:v>0.2</c:v>
                </c:pt>
                <c:pt idx="1797">
                  <c:v>0.15</c:v>
                </c:pt>
                <c:pt idx="1798">
                  <c:v>0.2</c:v>
                </c:pt>
                <c:pt idx="1799">
                  <c:v>0.15</c:v>
                </c:pt>
                <c:pt idx="1800">
                  <c:v>0.25</c:v>
                </c:pt>
                <c:pt idx="1801">
                  <c:v>0.15</c:v>
                </c:pt>
                <c:pt idx="1802">
                  <c:v>0.25</c:v>
                </c:pt>
                <c:pt idx="1803">
                  <c:v>0.2</c:v>
                </c:pt>
                <c:pt idx="1804">
                  <c:v>0.05</c:v>
                </c:pt>
                <c:pt idx="1805">
                  <c:v>0.05</c:v>
                </c:pt>
                <c:pt idx="1806">
                  <c:v>0.15</c:v>
                </c:pt>
                <c:pt idx="1807">
                  <c:v>0.1</c:v>
                </c:pt>
                <c:pt idx="1808">
                  <c:v>0.15</c:v>
                </c:pt>
                <c:pt idx="1809">
                  <c:v>0.25</c:v>
                </c:pt>
                <c:pt idx="1810">
                  <c:v>0.1</c:v>
                </c:pt>
                <c:pt idx="1811">
                  <c:v>0.05</c:v>
                </c:pt>
                <c:pt idx="1812">
                  <c:v>0.1</c:v>
                </c:pt>
                <c:pt idx="1813">
                  <c:v>0.2</c:v>
                </c:pt>
                <c:pt idx="1814">
                  <c:v>0.2</c:v>
                </c:pt>
                <c:pt idx="1815">
                  <c:v>0.25</c:v>
                </c:pt>
                <c:pt idx="1816">
                  <c:v>0.2</c:v>
                </c:pt>
                <c:pt idx="1817">
                  <c:v>0.15</c:v>
                </c:pt>
                <c:pt idx="1818">
                  <c:v>0.2</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0.1</c:v>
                </c:pt>
                <c:pt idx="1924">
                  <c:v>0.25</c:v>
                </c:pt>
                <c:pt idx="1925">
                  <c:v>0.2</c:v>
                </c:pt>
                <c:pt idx="1926">
                  <c:v>0.15</c:v>
                </c:pt>
                <c:pt idx="1927">
                  <c:v>0.15</c:v>
                </c:pt>
                <c:pt idx="1928">
                  <c:v>0.1</c:v>
                </c:pt>
                <c:pt idx="1929">
                  <c:v>0.2</c:v>
                </c:pt>
                <c:pt idx="1930">
                  <c:v>0.15</c:v>
                </c:pt>
                <c:pt idx="1931">
                  <c:v>0.2</c:v>
                </c:pt>
                <c:pt idx="1932">
                  <c:v>0.25</c:v>
                </c:pt>
                <c:pt idx="1933">
                  <c:v>0.2</c:v>
                </c:pt>
                <c:pt idx="1934">
                  <c:v>0.1</c:v>
                </c:pt>
                <c:pt idx="1935">
                  <c:v>0.25</c:v>
                </c:pt>
                <c:pt idx="1936">
                  <c:v>0.05</c:v>
                </c:pt>
                <c:pt idx="1937">
                  <c:v>0.1</c:v>
                </c:pt>
                <c:pt idx="1938">
                  <c:v>0.2</c:v>
                </c:pt>
                <c:pt idx="1939">
                  <c:v>0.1</c:v>
                </c:pt>
                <c:pt idx="1940">
                  <c:v>0.25</c:v>
                </c:pt>
                <c:pt idx="1941">
                  <c:v>0.2</c:v>
                </c:pt>
                <c:pt idx="1942">
                  <c:v>0.05</c:v>
                </c:pt>
                <c:pt idx="1943">
                  <c:v>0.25</c:v>
                </c:pt>
                <c:pt idx="1944">
                  <c:v>0.15</c:v>
                </c:pt>
                <c:pt idx="1945">
                  <c:v>0.15</c:v>
                </c:pt>
                <c:pt idx="1946">
                  <c:v>0.05</c:v>
                </c:pt>
                <c:pt idx="1947">
                  <c:v>0.15</c:v>
                </c:pt>
                <c:pt idx="1948">
                  <c:v>0.15</c:v>
                </c:pt>
                <c:pt idx="1949">
                  <c:v>0.05</c:v>
                </c:pt>
                <c:pt idx="1950">
                  <c:v>0.25</c:v>
                </c:pt>
                <c:pt idx="1951">
                  <c:v>0.15</c:v>
                </c:pt>
                <c:pt idx="1952">
                  <c:v>0.05</c:v>
                </c:pt>
                <c:pt idx="1953">
                  <c:v>0.05</c:v>
                </c:pt>
                <c:pt idx="1954">
                  <c:v>0.15</c:v>
                </c:pt>
                <c:pt idx="1955">
                  <c:v>0.1</c:v>
                </c:pt>
                <c:pt idx="1956">
                  <c:v>0.1</c:v>
                </c:pt>
                <c:pt idx="1957">
                  <c:v>0.2</c:v>
                </c:pt>
                <c:pt idx="1958">
                  <c:v>0.15</c:v>
                </c:pt>
                <c:pt idx="1959">
                  <c:v>0.1</c:v>
                </c:pt>
                <c:pt idx="1960">
                  <c:v>0.05</c:v>
                </c:pt>
                <c:pt idx="1961">
                  <c:v>0.05</c:v>
                </c:pt>
                <c:pt idx="1962">
                  <c:v>0.1</c:v>
                </c:pt>
                <c:pt idx="1963">
                  <c:v>0.2</c:v>
                </c:pt>
                <c:pt idx="1964">
                  <c:v>0.2</c:v>
                </c:pt>
                <c:pt idx="1965">
                  <c:v>0.15</c:v>
                </c:pt>
                <c:pt idx="1966">
                  <c:v>0.1</c:v>
                </c:pt>
                <c:pt idx="1967">
                  <c:v>0.2</c:v>
                </c:pt>
                <c:pt idx="1968">
                  <c:v>0.2</c:v>
                </c:pt>
                <c:pt idx="1969">
                  <c:v>0.05</c:v>
                </c:pt>
                <c:pt idx="1970">
                  <c:v>0.25</c:v>
                </c:pt>
                <c:pt idx="1971">
                  <c:v>0.05</c:v>
                </c:pt>
                <c:pt idx="1972">
                  <c:v>0.15</c:v>
                </c:pt>
                <c:pt idx="1973">
                  <c:v>0.25</c:v>
                </c:pt>
                <c:pt idx="1974">
                  <c:v>0.1</c:v>
                </c:pt>
                <c:pt idx="1975">
                  <c:v>0.15</c:v>
                </c:pt>
                <c:pt idx="1976">
                  <c:v>0.15</c:v>
                </c:pt>
                <c:pt idx="1977">
                  <c:v>0.25</c:v>
                </c:pt>
                <c:pt idx="1978">
                  <c:v>0.15</c:v>
                </c:pt>
                <c:pt idx="1979">
                  <c:v>0.2</c:v>
                </c:pt>
                <c:pt idx="1980">
                  <c:v>0.2</c:v>
                </c:pt>
                <c:pt idx="1981">
                  <c:v>0.05</c:v>
                </c:pt>
                <c:pt idx="1982">
                  <c:v>0.1</c:v>
                </c:pt>
                <c:pt idx="1983">
                  <c:v>0.1</c:v>
                </c:pt>
                <c:pt idx="1984">
                  <c:v>0.1</c:v>
                </c:pt>
                <c:pt idx="1985">
                  <c:v>0.1</c:v>
                </c:pt>
                <c:pt idx="1986">
                  <c:v>0.25</c:v>
                </c:pt>
                <c:pt idx="1987">
                  <c:v>0.05</c:v>
                </c:pt>
                <c:pt idx="1988">
                  <c:v>0.2</c:v>
                </c:pt>
                <c:pt idx="1989">
                  <c:v>0.2</c:v>
                </c:pt>
                <c:pt idx="1990">
                  <c:v>0.25</c:v>
                </c:pt>
                <c:pt idx="1991">
                  <c:v>0.25</c:v>
                </c:pt>
                <c:pt idx="1992">
                  <c:v>0.2</c:v>
                </c:pt>
                <c:pt idx="1993">
                  <c:v>0.1</c:v>
                </c:pt>
                <c:pt idx="1994">
                  <c:v>0.25</c:v>
                </c:pt>
                <c:pt idx="1995">
                  <c:v>0.15</c:v>
                </c:pt>
                <c:pt idx="1996">
                  <c:v>0.2</c:v>
                </c:pt>
                <c:pt idx="1997">
                  <c:v>0.25</c:v>
                </c:pt>
                <c:pt idx="1998">
                  <c:v>0.05</c:v>
                </c:pt>
                <c:pt idx="1999">
                  <c:v>0.25</c:v>
                </c:pt>
                <c:pt idx="2000">
                  <c:v>0.25</c:v>
                </c:pt>
                <c:pt idx="2001">
                  <c:v>0.1</c:v>
                </c:pt>
                <c:pt idx="2002">
                  <c:v>0.25</c:v>
                </c:pt>
                <c:pt idx="2003">
                  <c:v>0.25</c:v>
                </c:pt>
                <c:pt idx="2004">
                  <c:v>0.05</c:v>
                </c:pt>
                <c:pt idx="2005">
                  <c:v>0.05</c:v>
                </c:pt>
                <c:pt idx="2006">
                  <c:v>0.25</c:v>
                </c:pt>
                <c:pt idx="2007">
                  <c:v>0.25</c:v>
                </c:pt>
                <c:pt idx="2008">
                  <c:v>0.25</c:v>
                </c:pt>
                <c:pt idx="2009">
                  <c:v>0.15</c:v>
                </c:pt>
                <c:pt idx="2010">
                  <c:v>0.25</c:v>
                </c:pt>
                <c:pt idx="2011">
                  <c:v>0.15</c:v>
                </c:pt>
                <c:pt idx="2012">
                  <c:v>0.25</c:v>
                </c:pt>
                <c:pt idx="2013">
                  <c:v>0.2</c:v>
                </c:pt>
                <c:pt idx="2014">
                  <c:v>0.1</c:v>
                </c:pt>
                <c:pt idx="2015">
                  <c:v>0.1</c:v>
                </c:pt>
                <c:pt idx="2016">
                  <c:v>0.2</c:v>
                </c:pt>
                <c:pt idx="2017">
                  <c:v>0.15</c:v>
                </c:pt>
                <c:pt idx="2018">
                  <c:v>0.1</c:v>
                </c:pt>
                <c:pt idx="2019">
                  <c:v>0.2</c:v>
                </c:pt>
                <c:pt idx="2020">
                  <c:v>0.05</c:v>
                </c:pt>
                <c:pt idx="2021">
                  <c:v>0.25</c:v>
                </c:pt>
                <c:pt idx="2022">
                  <c:v>0.15</c:v>
                </c:pt>
                <c:pt idx="2023">
                  <c:v>0.05</c:v>
                </c:pt>
                <c:pt idx="2024">
                  <c:v>0.25</c:v>
                </c:pt>
                <c:pt idx="2025">
                  <c:v>0.25</c:v>
                </c:pt>
                <c:pt idx="2026">
                  <c:v>0.15</c:v>
                </c:pt>
                <c:pt idx="2027">
                  <c:v>0.25</c:v>
                </c:pt>
                <c:pt idx="2028">
                  <c:v>0.2</c:v>
                </c:pt>
                <c:pt idx="2029">
                  <c:v>0.25</c:v>
                </c:pt>
                <c:pt idx="2030">
                  <c:v>0.1</c:v>
                </c:pt>
                <c:pt idx="2031">
                  <c:v>0.15</c:v>
                </c:pt>
                <c:pt idx="2032">
                  <c:v>0.05</c:v>
                </c:pt>
                <c:pt idx="2033">
                  <c:v>0.15</c:v>
                </c:pt>
                <c:pt idx="2034">
                  <c:v>0.2</c:v>
                </c:pt>
                <c:pt idx="2035">
                  <c:v>0.15</c:v>
                </c:pt>
                <c:pt idx="2036">
                  <c:v>0.2</c:v>
                </c:pt>
                <c:pt idx="2037">
                  <c:v>0.1</c:v>
                </c:pt>
                <c:pt idx="2038">
                  <c:v>0.15</c:v>
                </c:pt>
                <c:pt idx="2039">
                  <c:v>0.2</c:v>
                </c:pt>
                <c:pt idx="2040">
                  <c:v>0.25</c:v>
                </c:pt>
                <c:pt idx="2041">
                  <c:v>0.25</c:v>
                </c:pt>
                <c:pt idx="2042">
                  <c:v>0.1</c:v>
                </c:pt>
                <c:pt idx="2043">
                  <c:v>0.1</c:v>
                </c:pt>
                <c:pt idx="2044">
                  <c:v>0.25</c:v>
                </c:pt>
                <c:pt idx="2045">
                  <c:v>0.25</c:v>
                </c:pt>
                <c:pt idx="2046">
                  <c:v>0.1</c:v>
                </c:pt>
                <c:pt idx="2047">
                  <c:v>0.2</c:v>
                </c:pt>
                <c:pt idx="2048">
                  <c:v>0.15</c:v>
                </c:pt>
                <c:pt idx="2049">
                  <c:v>0.25</c:v>
                </c:pt>
                <c:pt idx="2050">
                  <c:v>0.25</c:v>
                </c:pt>
                <c:pt idx="2051">
                  <c:v>0.2</c:v>
                </c:pt>
                <c:pt idx="2052">
                  <c:v>0.05</c:v>
                </c:pt>
                <c:pt idx="2053">
                  <c:v>0.15</c:v>
                </c:pt>
                <c:pt idx="2054">
                  <c:v>0.1</c:v>
                </c:pt>
                <c:pt idx="2055">
                  <c:v>0.25</c:v>
                </c:pt>
                <c:pt idx="2056">
                  <c:v>0.15</c:v>
                </c:pt>
                <c:pt idx="2057">
                  <c:v>0.05</c:v>
                </c:pt>
                <c:pt idx="2058">
                  <c:v>0.1</c:v>
                </c:pt>
                <c:pt idx="2059">
                  <c:v>0.05</c:v>
                </c:pt>
                <c:pt idx="2060">
                  <c:v>0.2</c:v>
                </c:pt>
                <c:pt idx="2061">
                  <c:v>0.05</c:v>
                </c:pt>
                <c:pt idx="2062">
                  <c:v>0.05</c:v>
                </c:pt>
                <c:pt idx="2063">
                  <c:v>0.1</c:v>
                </c:pt>
                <c:pt idx="2064">
                  <c:v>0.15</c:v>
                </c:pt>
                <c:pt idx="2065">
                  <c:v>0.15</c:v>
                </c:pt>
                <c:pt idx="2066">
                  <c:v>0.25</c:v>
                </c:pt>
                <c:pt idx="2067">
                  <c:v>0.25</c:v>
                </c:pt>
                <c:pt idx="2068">
                  <c:v>0.15</c:v>
                </c:pt>
                <c:pt idx="2069">
                  <c:v>0.15</c:v>
                </c:pt>
                <c:pt idx="2070">
                  <c:v>0.1</c:v>
                </c:pt>
                <c:pt idx="2071">
                  <c:v>0.25</c:v>
                </c:pt>
                <c:pt idx="2072">
                  <c:v>0.25</c:v>
                </c:pt>
                <c:pt idx="2073">
                  <c:v>0.05</c:v>
                </c:pt>
                <c:pt idx="2074">
                  <c:v>0.2</c:v>
                </c:pt>
                <c:pt idx="2075">
                  <c:v>0.25</c:v>
                </c:pt>
                <c:pt idx="2076">
                  <c:v>0.05</c:v>
                </c:pt>
                <c:pt idx="2077">
                  <c:v>0.15</c:v>
                </c:pt>
                <c:pt idx="2078">
                  <c:v>0.25</c:v>
                </c:pt>
                <c:pt idx="2079">
                  <c:v>0.15</c:v>
                </c:pt>
                <c:pt idx="2080">
                  <c:v>0.05</c:v>
                </c:pt>
                <c:pt idx="2081">
                  <c:v>0.2</c:v>
                </c:pt>
                <c:pt idx="2082">
                  <c:v>0.2</c:v>
                </c:pt>
                <c:pt idx="2083">
                  <c:v>0.15</c:v>
                </c:pt>
                <c:pt idx="2084">
                  <c:v>0.05</c:v>
                </c:pt>
                <c:pt idx="2085">
                  <c:v>0.25</c:v>
                </c:pt>
                <c:pt idx="2086">
                  <c:v>0.1</c:v>
                </c:pt>
                <c:pt idx="2087">
                  <c:v>0.2</c:v>
                </c:pt>
                <c:pt idx="2088">
                  <c:v>0.1</c:v>
                </c:pt>
                <c:pt idx="2089">
                  <c:v>0.2</c:v>
                </c:pt>
                <c:pt idx="2090">
                  <c:v>0.15</c:v>
                </c:pt>
                <c:pt idx="2091">
                  <c:v>0.25</c:v>
                </c:pt>
                <c:pt idx="2092">
                  <c:v>0.2</c:v>
                </c:pt>
                <c:pt idx="2093">
                  <c:v>0.1</c:v>
                </c:pt>
                <c:pt idx="2094">
                  <c:v>0.15</c:v>
                </c:pt>
                <c:pt idx="2095">
                  <c:v>0.15</c:v>
                </c:pt>
                <c:pt idx="2096">
                  <c:v>0.15</c:v>
                </c:pt>
                <c:pt idx="2097">
                  <c:v>0.1</c:v>
                </c:pt>
                <c:pt idx="2098">
                  <c:v>0.05</c:v>
                </c:pt>
                <c:pt idx="2099">
                  <c:v>0.2</c:v>
                </c:pt>
                <c:pt idx="2100">
                  <c:v>0.2</c:v>
                </c:pt>
                <c:pt idx="2101">
                  <c:v>0.05</c:v>
                </c:pt>
                <c:pt idx="2102">
                  <c:v>0.15</c:v>
                </c:pt>
                <c:pt idx="2103">
                  <c:v>0.05</c:v>
                </c:pt>
                <c:pt idx="2104">
                  <c:v>0.05</c:v>
                </c:pt>
                <c:pt idx="2105">
                  <c:v>0.25</c:v>
                </c:pt>
                <c:pt idx="2106">
                  <c:v>0.25</c:v>
                </c:pt>
                <c:pt idx="2107">
                  <c:v>0.05</c:v>
                </c:pt>
                <c:pt idx="2108">
                  <c:v>0.2</c:v>
                </c:pt>
                <c:pt idx="2109">
                  <c:v>0.05</c:v>
                </c:pt>
                <c:pt idx="2110">
                  <c:v>0.1</c:v>
                </c:pt>
                <c:pt idx="2111">
                  <c:v>0.2</c:v>
                </c:pt>
                <c:pt idx="2112">
                  <c:v>0.15</c:v>
                </c:pt>
                <c:pt idx="2113">
                  <c:v>0.2</c:v>
                </c:pt>
                <c:pt idx="2114">
                  <c:v>0.05</c:v>
                </c:pt>
                <c:pt idx="2115">
                  <c:v>0.15</c:v>
                </c:pt>
                <c:pt idx="2116">
                  <c:v>0.1</c:v>
                </c:pt>
                <c:pt idx="2117">
                  <c:v>0.05</c:v>
                </c:pt>
                <c:pt idx="2118">
                  <c:v>0.05</c:v>
                </c:pt>
                <c:pt idx="2119">
                  <c:v>0.15</c:v>
                </c:pt>
                <c:pt idx="2120">
                  <c:v>0.2</c:v>
                </c:pt>
                <c:pt idx="2121">
                  <c:v>0.25</c:v>
                </c:pt>
                <c:pt idx="2122">
                  <c:v>0.15</c:v>
                </c:pt>
                <c:pt idx="2123">
                  <c:v>0.1</c:v>
                </c:pt>
                <c:pt idx="2124">
                  <c:v>0.2</c:v>
                </c:pt>
                <c:pt idx="2125">
                  <c:v>0.25</c:v>
                </c:pt>
                <c:pt idx="2126">
                  <c:v>0.1</c:v>
                </c:pt>
                <c:pt idx="2127">
                  <c:v>0.15</c:v>
                </c:pt>
                <c:pt idx="2128">
                  <c:v>0.25</c:v>
                </c:pt>
                <c:pt idx="2129">
                  <c:v>0.05</c:v>
                </c:pt>
                <c:pt idx="2130">
                  <c:v>0.05</c:v>
                </c:pt>
                <c:pt idx="2131">
                  <c:v>0.25</c:v>
                </c:pt>
                <c:pt idx="2132">
                  <c:v>0.05</c:v>
                </c:pt>
                <c:pt idx="2133">
                  <c:v>0.1</c:v>
                </c:pt>
                <c:pt idx="2134">
                  <c:v>0.2</c:v>
                </c:pt>
                <c:pt idx="2135">
                  <c:v>0.05</c:v>
                </c:pt>
                <c:pt idx="2136">
                  <c:v>0.05</c:v>
                </c:pt>
                <c:pt idx="2137">
                  <c:v>0.15</c:v>
                </c:pt>
                <c:pt idx="2138">
                  <c:v>0.25</c:v>
                </c:pt>
                <c:pt idx="2139">
                  <c:v>0.05</c:v>
                </c:pt>
                <c:pt idx="2140">
                  <c:v>0.1</c:v>
                </c:pt>
                <c:pt idx="2141">
                  <c:v>0.2</c:v>
                </c:pt>
                <c:pt idx="2142">
                  <c:v>0.2</c:v>
                </c:pt>
                <c:pt idx="2143">
                  <c:v>0.2</c:v>
                </c:pt>
                <c:pt idx="2144">
                  <c:v>0.1</c:v>
                </c:pt>
                <c:pt idx="2145">
                  <c:v>0.05</c:v>
                </c:pt>
                <c:pt idx="2146">
                  <c:v>0.05</c:v>
                </c:pt>
                <c:pt idx="2147">
                  <c:v>0.15</c:v>
                </c:pt>
                <c:pt idx="2148">
                  <c:v>0.05</c:v>
                </c:pt>
                <c:pt idx="2149">
                  <c:v>0.15</c:v>
                </c:pt>
                <c:pt idx="2150">
                  <c:v>0.15</c:v>
                </c:pt>
                <c:pt idx="2151">
                  <c:v>0.15</c:v>
                </c:pt>
                <c:pt idx="2152">
                  <c:v>0.2</c:v>
                </c:pt>
                <c:pt idx="2153">
                  <c:v>0.1</c:v>
                </c:pt>
                <c:pt idx="2154">
                  <c:v>0.15</c:v>
                </c:pt>
                <c:pt idx="2155">
                  <c:v>0.15</c:v>
                </c:pt>
                <c:pt idx="2156">
                  <c:v>0.2</c:v>
                </c:pt>
                <c:pt idx="2157">
                  <c:v>0.1</c:v>
                </c:pt>
                <c:pt idx="2158">
                  <c:v>0.25</c:v>
                </c:pt>
                <c:pt idx="2159">
                  <c:v>0.25</c:v>
                </c:pt>
                <c:pt idx="2160">
                  <c:v>0.05</c:v>
                </c:pt>
                <c:pt idx="2161">
                  <c:v>0.15</c:v>
                </c:pt>
                <c:pt idx="2162">
                  <c:v>0.15</c:v>
                </c:pt>
                <c:pt idx="2163">
                  <c:v>0.2</c:v>
                </c:pt>
                <c:pt idx="2164">
                  <c:v>0.1</c:v>
                </c:pt>
                <c:pt idx="2165">
                  <c:v>0.25</c:v>
                </c:pt>
                <c:pt idx="2166">
                  <c:v>0.1</c:v>
                </c:pt>
                <c:pt idx="2167">
                  <c:v>0.2</c:v>
                </c:pt>
                <c:pt idx="2168">
                  <c:v>0.2</c:v>
                </c:pt>
                <c:pt idx="2169">
                  <c:v>0.25</c:v>
                </c:pt>
                <c:pt idx="2170">
                  <c:v>0.05</c:v>
                </c:pt>
                <c:pt idx="2171">
                  <c:v>0.25</c:v>
                </c:pt>
                <c:pt idx="2172">
                  <c:v>0.2</c:v>
                </c:pt>
                <c:pt idx="2173">
                  <c:v>0.15</c:v>
                </c:pt>
                <c:pt idx="2174">
                  <c:v>0.05</c:v>
                </c:pt>
                <c:pt idx="2175">
                  <c:v>0.05</c:v>
                </c:pt>
                <c:pt idx="2176">
                  <c:v>0.05</c:v>
                </c:pt>
                <c:pt idx="2177">
                  <c:v>0.05</c:v>
                </c:pt>
                <c:pt idx="2178">
                  <c:v>0.25</c:v>
                </c:pt>
                <c:pt idx="2179">
                  <c:v>0.05</c:v>
                </c:pt>
                <c:pt idx="2180">
                  <c:v>0.05</c:v>
                </c:pt>
                <c:pt idx="2181">
                  <c:v>0.2</c:v>
                </c:pt>
                <c:pt idx="2182">
                  <c:v>0.1</c:v>
                </c:pt>
                <c:pt idx="2183">
                  <c:v>0.25</c:v>
                </c:pt>
                <c:pt idx="2184">
                  <c:v>0.15</c:v>
                </c:pt>
                <c:pt idx="2185">
                  <c:v>0.25</c:v>
                </c:pt>
                <c:pt idx="2186">
                  <c:v>0.2</c:v>
                </c:pt>
                <c:pt idx="2187">
                  <c:v>0.1</c:v>
                </c:pt>
                <c:pt idx="2188">
                  <c:v>0.1</c:v>
                </c:pt>
                <c:pt idx="2189">
                  <c:v>0.25</c:v>
                </c:pt>
                <c:pt idx="2190">
                  <c:v>0.25</c:v>
                </c:pt>
                <c:pt idx="2191">
                  <c:v>0.25</c:v>
                </c:pt>
                <c:pt idx="2192">
                  <c:v>0.15</c:v>
                </c:pt>
                <c:pt idx="2193">
                  <c:v>0.25</c:v>
                </c:pt>
                <c:pt idx="2194">
                  <c:v>0.2</c:v>
                </c:pt>
                <c:pt idx="2195">
                  <c:v>0.15</c:v>
                </c:pt>
                <c:pt idx="2196">
                  <c:v>0.25</c:v>
                </c:pt>
                <c:pt idx="2197">
                  <c:v>0.05</c:v>
                </c:pt>
                <c:pt idx="2198">
                  <c:v>0.15</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0.25</c:v>
                </c:pt>
                <c:pt idx="2293">
                  <c:v>0.25</c:v>
                </c:pt>
                <c:pt idx="2294">
                  <c:v>0.1</c:v>
                </c:pt>
                <c:pt idx="2295">
                  <c:v>0.25</c:v>
                </c:pt>
                <c:pt idx="2296">
                  <c:v>0.05</c:v>
                </c:pt>
                <c:pt idx="2297">
                  <c:v>0.2</c:v>
                </c:pt>
                <c:pt idx="2298">
                  <c:v>0.2</c:v>
                </c:pt>
                <c:pt idx="2299">
                  <c:v>0.05</c:v>
                </c:pt>
                <c:pt idx="2300">
                  <c:v>0.2</c:v>
                </c:pt>
                <c:pt idx="2301">
                  <c:v>0.1</c:v>
                </c:pt>
                <c:pt idx="2302">
                  <c:v>0.15</c:v>
                </c:pt>
                <c:pt idx="2303">
                  <c:v>0.15</c:v>
                </c:pt>
                <c:pt idx="2304">
                  <c:v>0.25</c:v>
                </c:pt>
                <c:pt idx="2305">
                  <c:v>0.2</c:v>
                </c:pt>
                <c:pt idx="2306">
                  <c:v>0.25</c:v>
                </c:pt>
                <c:pt idx="2307">
                  <c:v>0.15</c:v>
                </c:pt>
                <c:pt idx="2308">
                  <c:v>0.2</c:v>
                </c:pt>
                <c:pt idx="2309">
                  <c:v>0.1</c:v>
                </c:pt>
                <c:pt idx="2310">
                  <c:v>0.05</c:v>
                </c:pt>
                <c:pt idx="2311">
                  <c:v>0.25</c:v>
                </c:pt>
                <c:pt idx="2312">
                  <c:v>0.05</c:v>
                </c:pt>
                <c:pt idx="2313">
                  <c:v>0.15</c:v>
                </c:pt>
                <c:pt idx="2314">
                  <c:v>0.1</c:v>
                </c:pt>
                <c:pt idx="2315">
                  <c:v>0.1</c:v>
                </c:pt>
                <c:pt idx="2316">
                  <c:v>0.25</c:v>
                </c:pt>
                <c:pt idx="2317">
                  <c:v>0.25</c:v>
                </c:pt>
                <c:pt idx="2318">
                  <c:v>0.2</c:v>
                </c:pt>
                <c:pt idx="2319">
                  <c:v>0.15</c:v>
                </c:pt>
                <c:pt idx="2320">
                  <c:v>0.05</c:v>
                </c:pt>
                <c:pt idx="2321">
                  <c:v>0.1</c:v>
                </c:pt>
                <c:pt idx="2322">
                  <c:v>0.25</c:v>
                </c:pt>
                <c:pt idx="2323">
                  <c:v>0.2</c:v>
                </c:pt>
                <c:pt idx="2324">
                  <c:v>0.05</c:v>
                </c:pt>
                <c:pt idx="2325">
                  <c:v>0.1</c:v>
                </c:pt>
                <c:pt idx="2326">
                  <c:v>0.25</c:v>
                </c:pt>
                <c:pt idx="2327">
                  <c:v>0.05</c:v>
                </c:pt>
                <c:pt idx="2328">
                  <c:v>0.1</c:v>
                </c:pt>
                <c:pt idx="2329">
                  <c:v>0.1</c:v>
                </c:pt>
                <c:pt idx="2330">
                  <c:v>0.1</c:v>
                </c:pt>
                <c:pt idx="2331">
                  <c:v>0.25</c:v>
                </c:pt>
                <c:pt idx="2332">
                  <c:v>0.2</c:v>
                </c:pt>
                <c:pt idx="2333">
                  <c:v>0.1</c:v>
                </c:pt>
                <c:pt idx="2334">
                  <c:v>0.25</c:v>
                </c:pt>
                <c:pt idx="2335">
                  <c:v>0.15</c:v>
                </c:pt>
                <c:pt idx="2336">
                  <c:v>0.1</c:v>
                </c:pt>
                <c:pt idx="2337">
                  <c:v>0.2</c:v>
                </c:pt>
                <c:pt idx="2338">
                  <c:v>0.05</c:v>
                </c:pt>
                <c:pt idx="2339">
                  <c:v>0.05</c:v>
                </c:pt>
                <c:pt idx="2340">
                  <c:v>0.1</c:v>
                </c:pt>
                <c:pt idx="2341">
                  <c:v>0.25</c:v>
                </c:pt>
                <c:pt idx="2342">
                  <c:v>0.05</c:v>
                </c:pt>
                <c:pt idx="2343">
                  <c:v>0.15</c:v>
                </c:pt>
                <c:pt idx="2344">
                  <c:v>0.05</c:v>
                </c:pt>
                <c:pt idx="2345">
                  <c:v>0.2</c:v>
                </c:pt>
                <c:pt idx="2346">
                  <c:v>0.2</c:v>
                </c:pt>
                <c:pt idx="2347">
                  <c:v>0.15</c:v>
                </c:pt>
                <c:pt idx="2348">
                  <c:v>0.25</c:v>
                </c:pt>
                <c:pt idx="2349">
                  <c:v>0.15</c:v>
                </c:pt>
                <c:pt idx="2350">
                  <c:v>0.1</c:v>
                </c:pt>
                <c:pt idx="2351">
                  <c:v>0.1</c:v>
                </c:pt>
                <c:pt idx="2352">
                  <c:v>0.1</c:v>
                </c:pt>
                <c:pt idx="2353">
                  <c:v>0.1</c:v>
                </c:pt>
                <c:pt idx="2354">
                  <c:v>0.05</c:v>
                </c:pt>
                <c:pt idx="2355">
                  <c:v>0.2</c:v>
                </c:pt>
                <c:pt idx="2356">
                  <c:v>0.25</c:v>
                </c:pt>
                <c:pt idx="2357">
                  <c:v>0.1</c:v>
                </c:pt>
                <c:pt idx="2358">
                  <c:v>0.05</c:v>
                </c:pt>
                <c:pt idx="2359">
                  <c:v>0.05</c:v>
                </c:pt>
                <c:pt idx="2360">
                  <c:v>0.15</c:v>
                </c:pt>
                <c:pt idx="2361">
                  <c:v>0.05</c:v>
                </c:pt>
                <c:pt idx="2362">
                  <c:v>0.25</c:v>
                </c:pt>
                <c:pt idx="2363">
                  <c:v>0.15</c:v>
                </c:pt>
                <c:pt idx="2364">
                  <c:v>0.1</c:v>
                </c:pt>
                <c:pt idx="2365">
                  <c:v>0.05</c:v>
                </c:pt>
                <c:pt idx="2366">
                  <c:v>0.15</c:v>
                </c:pt>
                <c:pt idx="2367">
                  <c:v>0.15</c:v>
                </c:pt>
                <c:pt idx="2368">
                  <c:v>0.2</c:v>
                </c:pt>
                <c:pt idx="2369">
                  <c:v>0.25</c:v>
                </c:pt>
                <c:pt idx="2370">
                  <c:v>0.15</c:v>
                </c:pt>
                <c:pt idx="2371">
                  <c:v>0.15</c:v>
                </c:pt>
                <c:pt idx="2372">
                  <c:v>0.15</c:v>
                </c:pt>
                <c:pt idx="2373">
                  <c:v>0.2</c:v>
                </c:pt>
                <c:pt idx="2374">
                  <c:v>0.1</c:v>
                </c:pt>
                <c:pt idx="2375">
                  <c:v>0.2</c:v>
                </c:pt>
                <c:pt idx="2376">
                  <c:v>0.15</c:v>
                </c:pt>
                <c:pt idx="2377">
                  <c:v>0.2</c:v>
                </c:pt>
                <c:pt idx="2378">
                  <c:v>0.25</c:v>
                </c:pt>
                <c:pt idx="2379">
                  <c:v>0.2</c:v>
                </c:pt>
                <c:pt idx="2380">
                  <c:v>0.15</c:v>
                </c:pt>
                <c:pt idx="2381">
                  <c:v>0.15</c:v>
                </c:pt>
                <c:pt idx="2382">
                  <c:v>0.2</c:v>
                </c:pt>
                <c:pt idx="2383">
                  <c:v>0.15</c:v>
                </c:pt>
                <c:pt idx="2384">
                  <c:v>0.2</c:v>
                </c:pt>
                <c:pt idx="2385">
                  <c:v>0.05</c:v>
                </c:pt>
                <c:pt idx="2386">
                  <c:v>0.05</c:v>
                </c:pt>
                <c:pt idx="2387">
                  <c:v>0.2</c:v>
                </c:pt>
                <c:pt idx="2388">
                  <c:v>0.1</c:v>
                </c:pt>
                <c:pt idx="2389">
                  <c:v>0.05</c:v>
                </c:pt>
                <c:pt idx="2390">
                  <c:v>0.1</c:v>
                </c:pt>
                <c:pt idx="2391">
                  <c:v>0.1</c:v>
                </c:pt>
                <c:pt idx="2392">
                  <c:v>0.25</c:v>
                </c:pt>
                <c:pt idx="2393">
                  <c:v>0.2</c:v>
                </c:pt>
                <c:pt idx="2394">
                  <c:v>0.05</c:v>
                </c:pt>
                <c:pt idx="2395">
                  <c:v>0.1</c:v>
                </c:pt>
                <c:pt idx="2396">
                  <c:v>0.25</c:v>
                </c:pt>
                <c:pt idx="2397">
                  <c:v>0.05</c:v>
                </c:pt>
                <c:pt idx="2398">
                  <c:v>0.25</c:v>
                </c:pt>
                <c:pt idx="2399">
                  <c:v>0.15</c:v>
                </c:pt>
                <c:pt idx="2400">
                  <c:v>0.1</c:v>
                </c:pt>
                <c:pt idx="2401">
                  <c:v>0.25</c:v>
                </c:pt>
                <c:pt idx="2402">
                  <c:v>0.15</c:v>
                </c:pt>
                <c:pt idx="2403">
                  <c:v>0.05</c:v>
                </c:pt>
                <c:pt idx="2404">
                  <c:v>0.2</c:v>
                </c:pt>
                <c:pt idx="2405">
                  <c:v>0.15</c:v>
                </c:pt>
                <c:pt idx="2406">
                  <c:v>0.2</c:v>
                </c:pt>
                <c:pt idx="2407">
                  <c:v>0.25</c:v>
                </c:pt>
                <c:pt idx="2408">
                  <c:v>0.2</c:v>
                </c:pt>
                <c:pt idx="2409">
                  <c:v>0.25</c:v>
                </c:pt>
                <c:pt idx="2410">
                  <c:v>0.05</c:v>
                </c:pt>
                <c:pt idx="2411">
                  <c:v>0.15</c:v>
                </c:pt>
                <c:pt idx="2412">
                  <c:v>0.05</c:v>
                </c:pt>
                <c:pt idx="2413">
                  <c:v>0.05</c:v>
                </c:pt>
                <c:pt idx="2414">
                  <c:v>0.05</c:v>
                </c:pt>
                <c:pt idx="2415">
                  <c:v>0.25</c:v>
                </c:pt>
                <c:pt idx="2416">
                  <c:v>0.2</c:v>
                </c:pt>
                <c:pt idx="2417">
                  <c:v>0.25</c:v>
                </c:pt>
                <c:pt idx="2418">
                  <c:v>0.2</c:v>
                </c:pt>
                <c:pt idx="2419">
                  <c:v>0.1</c:v>
                </c:pt>
                <c:pt idx="2420">
                  <c:v>0.05</c:v>
                </c:pt>
                <c:pt idx="2421">
                  <c:v>0.15</c:v>
                </c:pt>
                <c:pt idx="2422">
                  <c:v>0.15</c:v>
                </c:pt>
                <c:pt idx="2423">
                  <c:v>0.15</c:v>
                </c:pt>
                <c:pt idx="2424">
                  <c:v>0.2</c:v>
                </c:pt>
                <c:pt idx="2425">
                  <c:v>0.05</c:v>
                </c:pt>
                <c:pt idx="2426">
                  <c:v>0.1</c:v>
                </c:pt>
                <c:pt idx="2427">
                  <c:v>0.15</c:v>
                </c:pt>
                <c:pt idx="2428">
                  <c:v>0.15</c:v>
                </c:pt>
                <c:pt idx="2429">
                  <c:v>0.2</c:v>
                </c:pt>
                <c:pt idx="2430">
                  <c:v>0.2</c:v>
                </c:pt>
                <c:pt idx="2431">
                  <c:v>0.25</c:v>
                </c:pt>
                <c:pt idx="2432">
                  <c:v>0.1</c:v>
                </c:pt>
                <c:pt idx="2433">
                  <c:v>0.05</c:v>
                </c:pt>
                <c:pt idx="2434">
                  <c:v>0.05</c:v>
                </c:pt>
                <c:pt idx="2435">
                  <c:v>0.15</c:v>
                </c:pt>
                <c:pt idx="2436">
                  <c:v>0.25</c:v>
                </c:pt>
                <c:pt idx="2437">
                  <c:v>0.15</c:v>
                </c:pt>
                <c:pt idx="2438">
                  <c:v>0.05</c:v>
                </c:pt>
                <c:pt idx="2439">
                  <c:v>0.1</c:v>
                </c:pt>
                <c:pt idx="2440">
                  <c:v>0.05</c:v>
                </c:pt>
                <c:pt idx="2441">
                  <c:v>0.2</c:v>
                </c:pt>
                <c:pt idx="2442">
                  <c:v>0.2</c:v>
                </c:pt>
                <c:pt idx="2443">
                  <c:v>0.25</c:v>
                </c:pt>
                <c:pt idx="2444">
                  <c:v>0.25</c:v>
                </c:pt>
                <c:pt idx="2445">
                  <c:v>0.05</c:v>
                </c:pt>
                <c:pt idx="2446">
                  <c:v>0.1</c:v>
                </c:pt>
                <c:pt idx="2447">
                  <c:v>0.25</c:v>
                </c:pt>
                <c:pt idx="2448">
                  <c:v>0.1</c:v>
                </c:pt>
                <c:pt idx="2449">
                  <c:v>0.1</c:v>
                </c:pt>
                <c:pt idx="2450">
                  <c:v>0.05</c:v>
                </c:pt>
                <c:pt idx="2451">
                  <c:v>0.2</c:v>
                </c:pt>
                <c:pt idx="2452">
                  <c:v>0.2</c:v>
                </c:pt>
                <c:pt idx="2453">
                  <c:v>0.1</c:v>
                </c:pt>
                <c:pt idx="2454">
                  <c:v>0.2</c:v>
                </c:pt>
                <c:pt idx="2455">
                  <c:v>0.05</c:v>
                </c:pt>
                <c:pt idx="2456">
                  <c:v>0.05</c:v>
                </c:pt>
                <c:pt idx="2457">
                  <c:v>0.25</c:v>
                </c:pt>
                <c:pt idx="2458">
                  <c:v>0.2</c:v>
                </c:pt>
                <c:pt idx="2459">
                  <c:v>0.25</c:v>
                </c:pt>
                <c:pt idx="2460">
                  <c:v>0.25</c:v>
                </c:pt>
                <c:pt idx="2461">
                  <c:v>0.25</c:v>
                </c:pt>
                <c:pt idx="2462">
                  <c:v>0.2</c:v>
                </c:pt>
                <c:pt idx="2463">
                  <c:v>0.25</c:v>
                </c:pt>
                <c:pt idx="2464">
                  <c:v>0.25</c:v>
                </c:pt>
                <c:pt idx="2465">
                  <c:v>0.2</c:v>
                </c:pt>
                <c:pt idx="2466">
                  <c:v>0.15</c:v>
                </c:pt>
                <c:pt idx="2467">
                  <c:v>0.1</c:v>
                </c:pt>
                <c:pt idx="2468">
                  <c:v>0.25</c:v>
                </c:pt>
                <c:pt idx="2469">
                  <c:v>0.25</c:v>
                </c:pt>
                <c:pt idx="2470">
                  <c:v>0.2</c:v>
                </c:pt>
                <c:pt idx="2471">
                  <c:v>0.1</c:v>
                </c:pt>
                <c:pt idx="2472">
                  <c:v>0.2</c:v>
                </c:pt>
                <c:pt idx="2473">
                  <c:v>0.05</c:v>
                </c:pt>
                <c:pt idx="2474">
                  <c:v>0.05</c:v>
                </c:pt>
                <c:pt idx="2475">
                  <c:v>0.25</c:v>
                </c:pt>
                <c:pt idx="2476">
                  <c:v>0.1</c:v>
                </c:pt>
                <c:pt idx="2477">
                  <c:v>0.2</c:v>
                </c:pt>
                <c:pt idx="2478">
                  <c:v>0.2</c:v>
                </c:pt>
                <c:pt idx="2479">
                  <c:v>0.1</c:v>
                </c:pt>
                <c:pt idx="2480">
                  <c:v>0.15</c:v>
                </c:pt>
                <c:pt idx="2481">
                  <c:v>0.25</c:v>
                </c:pt>
                <c:pt idx="2482">
                  <c:v>0.05</c:v>
                </c:pt>
                <c:pt idx="2483">
                  <c:v>0.05</c:v>
                </c:pt>
                <c:pt idx="2484">
                  <c:v>0.1</c:v>
                </c:pt>
                <c:pt idx="2485">
                  <c:v>0.25</c:v>
                </c:pt>
                <c:pt idx="2486">
                  <c:v>0.05</c:v>
                </c:pt>
                <c:pt idx="2487">
                  <c:v>0.15</c:v>
                </c:pt>
                <c:pt idx="2488">
                  <c:v>0.1</c:v>
                </c:pt>
                <c:pt idx="2489">
                  <c:v>0.25</c:v>
                </c:pt>
                <c:pt idx="2490">
                  <c:v>0.15</c:v>
                </c:pt>
                <c:pt idx="2491">
                  <c:v>0.25</c:v>
                </c:pt>
                <c:pt idx="2492">
                  <c:v>0.2</c:v>
                </c:pt>
                <c:pt idx="2493">
                  <c:v>0.15</c:v>
                </c:pt>
                <c:pt idx="2494">
                  <c:v>0.15</c:v>
                </c:pt>
                <c:pt idx="2495">
                  <c:v>0.25</c:v>
                </c:pt>
                <c:pt idx="2496">
                  <c:v>0.25</c:v>
                </c:pt>
                <c:pt idx="2497">
                  <c:v>0.05</c:v>
                </c:pt>
                <c:pt idx="2498">
                  <c:v>0.1</c:v>
                </c:pt>
                <c:pt idx="2499">
                  <c:v>0.25</c:v>
                </c:pt>
                <c:pt idx="2500">
                  <c:v>0.25</c:v>
                </c:pt>
                <c:pt idx="2501">
                  <c:v>0.25</c:v>
                </c:pt>
                <c:pt idx="2502">
                  <c:v>0.15</c:v>
                </c:pt>
                <c:pt idx="2503">
                  <c:v>0.2</c:v>
                </c:pt>
                <c:pt idx="2504">
                  <c:v>0.15</c:v>
                </c:pt>
                <c:pt idx="2505">
                  <c:v>0.1</c:v>
                </c:pt>
                <c:pt idx="2506">
                  <c:v>0.25</c:v>
                </c:pt>
                <c:pt idx="2507">
                  <c:v>0.15</c:v>
                </c:pt>
                <c:pt idx="2508">
                  <c:v>0.25</c:v>
                </c:pt>
                <c:pt idx="2509">
                  <c:v>0.2</c:v>
                </c:pt>
                <c:pt idx="2510">
                  <c:v>0.25</c:v>
                </c:pt>
                <c:pt idx="2511">
                  <c:v>0.25</c:v>
                </c:pt>
                <c:pt idx="2512">
                  <c:v>0.1</c:v>
                </c:pt>
                <c:pt idx="2513">
                  <c:v>0.05</c:v>
                </c:pt>
                <c:pt idx="2514">
                  <c:v>0.1</c:v>
                </c:pt>
                <c:pt idx="2515">
                  <c:v>0.2</c:v>
                </c:pt>
                <c:pt idx="2516">
                  <c:v>0.2</c:v>
                </c:pt>
                <c:pt idx="2517">
                  <c:v>0.05</c:v>
                </c:pt>
                <c:pt idx="2518">
                  <c:v>0.05</c:v>
                </c:pt>
                <c:pt idx="2519">
                  <c:v>0.2</c:v>
                </c:pt>
                <c:pt idx="2520">
                  <c:v>0.05</c:v>
                </c:pt>
                <c:pt idx="2521">
                  <c:v>0.1</c:v>
                </c:pt>
                <c:pt idx="2522">
                  <c:v>0.15</c:v>
                </c:pt>
                <c:pt idx="2523">
                  <c:v>0.2</c:v>
                </c:pt>
                <c:pt idx="2524">
                  <c:v>0.05</c:v>
                </c:pt>
                <c:pt idx="2525">
                  <c:v>0.05</c:v>
                </c:pt>
                <c:pt idx="2526">
                  <c:v>0.05</c:v>
                </c:pt>
                <c:pt idx="2527">
                  <c:v>0.2</c:v>
                </c:pt>
                <c:pt idx="2528">
                  <c:v>0.15</c:v>
                </c:pt>
                <c:pt idx="2529">
                  <c:v>0.15</c:v>
                </c:pt>
                <c:pt idx="2530">
                  <c:v>0.25</c:v>
                </c:pt>
                <c:pt idx="2531">
                  <c:v>0.2</c:v>
                </c:pt>
                <c:pt idx="2532">
                  <c:v>0.25</c:v>
                </c:pt>
                <c:pt idx="2533">
                  <c:v>0.2</c:v>
                </c:pt>
                <c:pt idx="2534">
                  <c:v>0.15</c:v>
                </c:pt>
                <c:pt idx="2535">
                  <c:v>0.2</c:v>
                </c:pt>
                <c:pt idx="2536">
                  <c:v>0.05</c:v>
                </c:pt>
                <c:pt idx="2537">
                  <c:v>0.1</c:v>
                </c:pt>
                <c:pt idx="2538">
                  <c:v>0.1</c:v>
                </c:pt>
                <c:pt idx="2539">
                  <c:v>0.25</c:v>
                </c:pt>
                <c:pt idx="2540">
                  <c:v>0.25</c:v>
                </c:pt>
                <c:pt idx="2541">
                  <c:v>0.25</c:v>
                </c:pt>
                <c:pt idx="2542">
                  <c:v>0.25</c:v>
                </c:pt>
                <c:pt idx="2543">
                  <c:v>0.2</c:v>
                </c:pt>
                <c:pt idx="2544">
                  <c:v>0.15</c:v>
                </c:pt>
                <c:pt idx="2545">
                  <c:v>0.25</c:v>
                </c:pt>
                <c:pt idx="2546">
                  <c:v>0.2</c:v>
                </c:pt>
                <c:pt idx="2547">
                  <c:v>0.25</c:v>
                </c:pt>
                <c:pt idx="2548">
                  <c:v>0.25</c:v>
                </c:pt>
                <c:pt idx="2549">
                  <c:v>0.25</c:v>
                </c:pt>
                <c:pt idx="2550">
                  <c:v>0.1</c:v>
                </c:pt>
                <c:pt idx="2551">
                  <c:v>0.2</c:v>
                </c:pt>
                <c:pt idx="2552">
                  <c:v>0.1</c:v>
                </c:pt>
                <c:pt idx="2553">
                  <c:v>0.05</c:v>
                </c:pt>
                <c:pt idx="2554">
                  <c:v>0.1</c:v>
                </c:pt>
                <c:pt idx="2555">
                  <c:v>0.05</c:v>
                </c:pt>
                <c:pt idx="2556">
                  <c:v>0.25</c:v>
                </c:pt>
                <c:pt idx="2557">
                  <c:v>0.1</c:v>
                </c:pt>
                <c:pt idx="2558">
                  <c:v>0.25</c:v>
                </c:pt>
                <c:pt idx="2559">
                  <c:v>0.05</c:v>
                </c:pt>
                <c:pt idx="2560">
                  <c:v>0.1</c:v>
                </c:pt>
                <c:pt idx="2561">
                  <c:v>0.05</c:v>
                </c:pt>
                <c:pt idx="2562">
                  <c:v>0.1</c:v>
                </c:pt>
                <c:pt idx="2563">
                  <c:v>0.1</c:v>
                </c:pt>
                <c:pt idx="2564">
                  <c:v>0.2</c:v>
                </c:pt>
                <c:pt idx="2565">
                  <c:v>0.05</c:v>
                </c:pt>
                <c:pt idx="2566">
                  <c:v>0.2</c:v>
                </c:pt>
                <c:pt idx="2567">
                  <c:v>0.1</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0.25</c:v>
                </c:pt>
                <c:pt idx="2683">
                  <c:v>0.15</c:v>
                </c:pt>
                <c:pt idx="2684">
                  <c:v>0.05</c:v>
                </c:pt>
                <c:pt idx="2685">
                  <c:v>0.2</c:v>
                </c:pt>
                <c:pt idx="2686">
                  <c:v>0.1</c:v>
                </c:pt>
                <c:pt idx="2687">
                  <c:v>0.05</c:v>
                </c:pt>
                <c:pt idx="2688">
                  <c:v>0.15</c:v>
                </c:pt>
                <c:pt idx="2689">
                  <c:v>0.1</c:v>
                </c:pt>
                <c:pt idx="2690">
                  <c:v>0.2</c:v>
                </c:pt>
                <c:pt idx="2691">
                  <c:v>0.15</c:v>
                </c:pt>
                <c:pt idx="2692">
                  <c:v>0.25</c:v>
                </c:pt>
                <c:pt idx="2693">
                  <c:v>0.2</c:v>
                </c:pt>
                <c:pt idx="2694">
                  <c:v>0.1</c:v>
                </c:pt>
                <c:pt idx="2695">
                  <c:v>0.2</c:v>
                </c:pt>
                <c:pt idx="2696">
                  <c:v>0.1</c:v>
                </c:pt>
                <c:pt idx="2697">
                  <c:v>0.25</c:v>
                </c:pt>
                <c:pt idx="2698">
                  <c:v>0.1</c:v>
                </c:pt>
                <c:pt idx="2699">
                  <c:v>0.15</c:v>
                </c:pt>
                <c:pt idx="2700">
                  <c:v>0.25</c:v>
                </c:pt>
                <c:pt idx="2701">
                  <c:v>0.25</c:v>
                </c:pt>
                <c:pt idx="2702">
                  <c:v>0.05</c:v>
                </c:pt>
                <c:pt idx="2703">
                  <c:v>0.2</c:v>
                </c:pt>
                <c:pt idx="2704">
                  <c:v>0.15</c:v>
                </c:pt>
                <c:pt idx="2705">
                  <c:v>0.25</c:v>
                </c:pt>
                <c:pt idx="2706">
                  <c:v>0.2</c:v>
                </c:pt>
                <c:pt idx="2707">
                  <c:v>0.05</c:v>
                </c:pt>
                <c:pt idx="2708">
                  <c:v>0.2</c:v>
                </c:pt>
                <c:pt idx="2709">
                  <c:v>0.1</c:v>
                </c:pt>
                <c:pt idx="2710">
                  <c:v>0.1</c:v>
                </c:pt>
                <c:pt idx="2711">
                  <c:v>0.15</c:v>
                </c:pt>
                <c:pt idx="2712">
                  <c:v>0.05</c:v>
                </c:pt>
                <c:pt idx="2713">
                  <c:v>0.05</c:v>
                </c:pt>
                <c:pt idx="2714">
                  <c:v>0.05</c:v>
                </c:pt>
                <c:pt idx="2715">
                  <c:v>0.1</c:v>
                </c:pt>
                <c:pt idx="2716">
                  <c:v>0.1</c:v>
                </c:pt>
                <c:pt idx="2717">
                  <c:v>0.05</c:v>
                </c:pt>
                <c:pt idx="2718">
                  <c:v>0.1</c:v>
                </c:pt>
                <c:pt idx="2719">
                  <c:v>0.2</c:v>
                </c:pt>
                <c:pt idx="2720">
                  <c:v>0.25</c:v>
                </c:pt>
                <c:pt idx="2721">
                  <c:v>0.15</c:v>
                </c:pt>
                <c:pt idx="2722">
                  <c:v>0.2</c:v>
                </c:pt>
                <c:pt idx="2723">
                  <c:v>0.1</c:v>
                </c:pt>
                <c:pt idx="2724">
                  <c:v>0.25</c:v>
                </c:pt>
                <c:pt idx="2725">
                  <c:v>0.25</c:v>
                </c:pt>
                <c:pt idx="2726">
                  <c:v>0.1</c:v>
                </c:pt>
                <c:pt idx="2727">
                  <c:v>0.15</c:v>
                </c:pt>
                <c:pt idx="2728">
                  <c:v>0.15</c:v>
                </c:pt>
                <c:pt idx="2729">
                  <c:v>0.15</c:v>
                </c:pt>
                <c:pt idx="2730">
                  <c:v>0.25</c:v>
                </c:pt>
                <c:pt idx="2731">
                  <c:v>0.1</c:v>
                </c:pt>
                <c:pt idx="2732">
                  <c:v>0.05</c:v>
                </c:pt>
                <c:pt idx="2733">
                  <c:v>0.05</c:v>
                </c:pt>
                <c:pt idx="2734">
                  <c:v>0.2</c:v>
                </c:pt>
                <c:pt idx="2735">
                  <c:v>0.1</c:v>
                </c:pt>
                <c:pt idx="2736">
                  <c:v>0.1</c:v>
                </c:pt>
                <c:pt idx="2737">
                  <c:v>0.2</c:v>
                </c:pt>
                <c:pt idx="2738">
                  <c:v>0.1</c:v>
                </c:pt>
                <c:pt idx="2739">
                  <c:v>0.25</c:v>
                </c:pt>
                <c:pt idx="2740">
                  <c:v>0.05</c:v>
                </c:pt>
                <c:pt idx="2741">
                  <c:v>0.1</c:v>
                </c:pt>
                <c:pt idx="2742">
                  <c:v>0.1</c:v>
                </c:pt>
                <c:pt idx="2743">
                  <c:v>0.25</c:v>
                </c:pt>
                <c:pt idx="2744">
                  <c:v>0.05</c:v>
                </c:pt>
                <c:pt idx="2745">
                  <c:v>0.15</c:v>
                </c:pt>
                <c:pt idx="2746">
                  <c:v>0.2</c:v>
                </c:pt>
                <c:pt idx="2747">
                  <c:v>0.25</c:v>
                </c:pt>
                <c:pt idx="2748">
                  <c:v>0.05</c:v>
                </c:pt>
                <c:pt idx="2749">
                  <c:v>0.25</c:v>
                </c:pt>
                <c:pt idx="2750">
                  <c:v>0.15</c:v>
                </c:pt>
                <c:pt idx="2751">
                  <c:v>0.25</c:v>
                </c:pt>
                <c:pt idx="2752">
                  <c:v>0.2</c:v>
                </c:pt>
                <c:pt idx="2753">
                  <c:v>0.05</c:v>
                </c:pt>
                <c:pt idx="2754">
                  <c:v>0.2</c:v>
                </c:pt>
                <c:pt idx="2755">
                  <c:v>0.15</c:v>
                </c:pt>
                <c:pt idx="2756">
                  <c:v>0.15</c:v>
                </c:pt>
                <c:pt idx="2757">
                  <c:v>0.2</c:v>
                </c:pt>
                <c:pt idx="2758">
                  <c:v>0.1</c:v>
                </c:pt>
                <c:pt idx="2759">
                  <c:v>0.15</c:v>
                </c:pt>
                <c:pt idx="2760">
                  <c:v>0.25</c:v>
                </c:pt>
                <c:pt idx="2761">
                  <c:v>0.2</c:v>
                </c:pt>
                <c:pt idx="2762">
                  <c:v>0.25</c:v>
                </c:pt>
                <c:pt idx="2763">
                  <c:v>0.2</c:v>
                </c:pt>
                <c:pt idx="2764">
                  <c:v>0.2</c:v>
                </c:pt>
                <c:pt idx="2765">
                  <c:v>0.15</c:v>
                </c:pt>
                <c:pt idx="2766">
                  <c:v>0.2</c:v>
                </c:pt>
                <c:pt idx="2767">
                  <c:v>0.25</c:v>
                </c:pt>
                <c:pt idx="2768">
                  <c:v>0.15</c:v>
                </c:pt>
                <c:pt idx="2769">
                  <c:v>0.1</c:v>
                </c:pt>
                <c:pt idx="2770">
                  <c:v>0.15</c:v>
                </c:pt>
                <c:pt idx="2771">
                  <c:v>0.25</c:v>
                </c:pt>
                <c:pt idx="2772">
                  <c:v>0.1</c:v>
                </c:pt>
                <c:pt idx="2773">
                  <c:v>0.1</c:v>
                </c:pt>
                <c:pt idx="2774">
                  <c:v>0.1</c:v>
                </c:pt>
                <c:pt idx="2775">
                  <c:v>0.25</c:v>
                </c:pt>
                <c:pt idx="2776">
                  <c:v>0.2</c:v>
                </c:pt>
                <c:pt idx="2777">
                  <c:v>0.25</c:v>
                </c:pt>
                <c:pt idx="2778">
                  <c:v>0.25</c:v>
                </c:pt>
                <c:pt idx="2779">
                  <c:v>0.1</c:v>
                </c:pt>
                <c:pt idx="2780">
                  <c:v>0.1</c:v>
                </c:pt>
                <c:pt idx="2781">
                  <c:v>0.2</c:v>
                </c:pt>
                <c:pt idx="2782">
                  <c:v>0.15</c:v>
                </c:pt>
                <c:pt idx="2783">
                  <c:v>0.25</c:v>
                </c:pt>
                <c:pt idx="2784">
                  <c:v>0.25</c:v>
                </c:pt>
                <c:pt idx="2785">
                  <c:v>0.15</c:v>
                </c:pt>
                <c:pt idx="2786">
                  <c:v>0.05</c:v>
                </c:pt>
                <c:pt idx="2787">
                  <c:v>0.25</c:v>
                </c:pt>
                <c:pt idx="2788">
                  <c:v>0.15</c:v>
                </c:pt>
                <c:pt idx="2789">
                  <c:v>0.2</c:v>
                </c:pt>
                <c:pt idx="2790">
                  <c:v>0.1</c:v>
                </c:pt>
                <c:pt idx="2791">
                  <c:v>0.1</c:v>
                </c:pt>
                <c:pt idx="2792">
                  <c:v>0.15</c:v>
                </c:pt>
                <c:pt idx="2793">
                  <c:v>0.1</c:v>
                </c:pt>
                <c:pt idx="2794">
                  <c:v>0.05</c:v>
                </c:pt>
                <c:pt idx="2795">
                  <c:v>0.2</c:v>
                </c:pt>
                <c:pt idx="2796">
                  <c:v>0.1</c:v>
                </c:pt>
                <c:pt idx="2797">
                  <c:v>0.15</c:v>
                </c:pt>
                <c:pt idx="2798">
                  <c:v>0.2</c:v>
                </c:pt>
                <c:pt idx="2799">
                  <c:v>0.25</c:v>
                </c:pt>
                <c:pt idx="2800">
                  <c:v>0.05</c:v>
                </c:pt>
                <c:pt idx="2801">
                  <c:v>0.2</c:v>
                </c:pt>
                <c:pt idx="2802">
                  <c:v>0.1</c:v>
                </c:pt>
                <c:pt idx="2803">
                  <c:v>0.25</c:v>
                </c:pt>
                <c:pt idx="2804">
                  <c:v>0.2</c:v>
                </c:pt>
                <c:pt idx="2805">
                  <c:v>0.2</c:v>
                </c:pt>
                <c:pt idx="2806">
                  <c:v>0.15</c:v>
                </c:pt>
                <c:pt idx="2807">
                  <c:v>0.15</c:v>
                </c:pt>
                <c:pt idx="2808">
                  <c:v>0.2</c:v>
                </c:pt>
                <c:pt idx="2809">
                  <c:v>0.05</c:v>
                </c:pt>
                <c:pt idx="2810">
                  <c:v>0.25</c:v>
                </c:pt>
                <c:pt idx="2811">
                  <c:v>0.15</c:v>
                </c:pt>
                <c:pt idx="2812">
                  <c:v>0.05</c:v>
                </c:pt>
                <c:pt idx="2813">
                  <c:v>0.25</c:v>
                </c:pt>
                <c:pt idx="2814">
                  <c:v>0.1</c:v>
                </c:pt>
                <c:pt idx="2815">
                  <c:v>0.05</c:v>
                </c:pt>
                <c:pt idx="2816">
                  <c:v>0.25</c:v>
                </c:pt>
                <c:pt idx="2817">
                  <c:v>0.25</c:v>
                </c:pt>
                <c:pt idx="2818">
                  <c:v>0.15</c:v>
                </c:pt>
                <c:pt idx="2819">
                  <c:v>0.25</c:v>
                </c:pt>
                <c:pt idx="2820">
                  <c:v>0.15</c:v>
                </c:pt>
                <c:pt idx="2821">
                  <c:v>0.2</c:v>
                </c:pt>
                <c:pt idx="2822">
                  <c:v>0.25</c:v>
                </c:pt>
                <c:pt idx="2823">
                  <c:v>0.05</c:v>
                </c:pt>
                <c:pt idx="2824">
                  <c:v>0.15</c:v>
                </c:pt>
                <c:pt idx="2825">
                  <c:v>0.2</c:v>
                </c:pt>
                <c:pt idx="2826">
                  <c:v>0.15</c:v>
                </c:pt>
                <c:pt idx="2827">
                  <c:v>0.1</c:v>
                </c:pt>
                <c:pt idx="2828">
                  <c:v>0.25</c:v>
                </c:pt>
                <c:pt idx="2829">
                  <c:v>0.25</c:v>
                </c:pt>
                <c:pt idx="2830">
                  <c:v>0.1</c:v>
                </c:pt>
                <c:pt idx="2831">
                  <c:v>0.25</c:v>
                </c:pt>
                <c:pt idx="2832">
                  <c:v>0.2</c:v>
                </c:pt>
                <c:pt idx="2833">
                  <c:v>0.25</c:v>
                </c:pt>
                <c:pt idx="2834">
                  <c:v>0.1</c:v>
                </c:pt>
                <c:pt idx="2835">
                  <c:v>0.05</c:v>
                </c:pt>
                <c:pt idx="2836">
                  <c:v>0.25</c:v>
                </c:pt>
                <c:pt idx="2837">
                  <c:v>0.05</c:v>
                </c:pt>
                <c:pt idx="2838">
                  <c:v>0.05</c:v>
                </c:pt>
                <c:pt idx="2839">
                  <c:v>0.15</c:v>
                </c:pt>
                <c:pt idx="2840">
                  <c:v>0.25</c:v>
                </c:pt>
                <c:pt idx="2841">
                  <c:v>0.1</c:v>
                </c:pt>
                <c:pt idx="2842">
                  <c:v>0.2</c:v>
                </c:pt>
                <c:pt idx="2843">
                  <c:v>0.1</c:v>
                </c:pt>
                <c:pt idx="2844">
                  <c:v>0.15</c:v>
                </c:pt>
                <c:pt idx="2845">
                  <c:v>0.2</c:v>
                </c:pt>
                <c:pt idx="2846">
                  <c:v>0.15</c:v>
                </c:pt>
                <c:pt idx="2847">
                  <c:v>0.25</c:v>
                </c:pt>
                <c:pt idx="2848">
                  <c:v>0.2</c:v>
                </c:pt>
                <c:pt idx="2849">
                  <c:v>0.2</c:v>
                </c:pt>
                <c:pt idx="2850">
                  <c:v>0.05</c:v>
                </c:pt>
                <c:pt idx="2851">
                  <c:v>0.2</c:v>
                </c:pt>
                <c:pt idx="2852">
                  <c:v>0.2</c:v>
                </c:pt>
                <c:pt idx="2853">
                  <c:v>0.05</c:v>
                </c:pt>
                <c:pt idx="2854">
                  <c:v>0.1</c:v>
                </c:pt>
                <c:pt idx="2855">
                  <c:v>0.05</c:v>
                </c:pt>
                <c:pt idx="2856">
                  <c:v>0.05</c:v>
                </c:pt>
                <c:pt idx="2857">
                  <c:v>0.05</c:v>
                </c:pt>
                <c:pt idx="2858">
                  <c:v>0.05</c:v>
                </c:pt>
                <c:pt idx="2859">
                  <c:v>0.25</c:v>
                </c:pt>
                <c:pt idx="2860">
                  <c:v>0.05</c:v>
                </c:pt>
                <c:pt idx="2861">
                  <c:v>0.2</c:v>
                </c:pt>
                <c:pt idx="2862">
                  <c:v>0.05</c:v>
                </c:pt>
                <c:pt idx="2863">
                  <c:v>0.05</c:v>
                </c:pt>
                <c:pt idx="2864">
                  <c:v>0.2</c:v>
                </c:pt>
                <c:pt idx="2865">
                  <c:v>0.2</c:v>
                </c:pt>
                <c:pt idx="2866">
                  <c:v>0.05</c:v>
                </c:pt>
                <c:pt idx="2867">
                  <c:v>0.15</c:v>
                </c:pt>
                <c:pt idx="2868">
                  <c:v>0.05</c:v>
                </c:pt>
                <c:pt idx="2869">
                  <c:v>0.2</c:v>
                </c:pt>
                <c:pt idx="2870">
                  <c:v>0.05</c:v>
                </c:pt>
                <c:pt idx="2871">
                  <c:v>0.15</c:v>
                </c:pt>
                <c:pt idx="2872">
                  <c:v>0.05</c:v>
                </c:pt>
                <c:pt idx="2873">
                  <c:v>0.25</c:v>
                </c:pt>
                <c:pt idx="2874">
                  <c:v>0.2</c:v>
                </c:pt>
                <c:pt idx="2875">
                  <c:v>0.2</c:v>
                </c:pt>
                <c:pt idx="2876">
                  <c:v>0.25</c:v>
                </c:pt>
                <c:pt idx="2877">
                  <c:v>0.15</c:v>
                </c:pt>
                <c:pt idx="2878">
                  <c:v>0.2</c:v>
                </c:pt>
                <c:pt idx="2879">
                  <c:v>0.1</c:v>
                </c:pt>
                <c:pt idx="2880">
                  <c:v>0.25</c:v>
                </c:pt>
                <c:pt idx="2881">
                  <c:v>0.2</c:v>
                </c:pt>
                <c:pt idx="2882">
                  <c:v>0.1</c:v>
                </c:pt>
                <c:pt idx="2883">
                  <c:v>0.2</c:v>
                </c:pt>
                <c:pt idx="2884">
                  <c:v>0.15</c:v>
                </c:pt>
                <c:pt idx="2885">
                  <c:v>0.05</c:v>
                </c:pt>
                <c:pt idx="2886">
                  <c:v>0.1</c:v>
                </c:pt>
                <c:pt idx="2887">
                  <c:v>0.1</c:v>
                </c:pt>
                <c:pt idx="2888">
                  <c:v>0.2</c:v>
                </c:pt>
                <c:pt idx="2889">
                  <c:v>0.15</c:v>
                </c:pt>
                <c:pt idx="2890">
                  <c:v>0.25</c:v>
                </c:pt>
                <c:pt idx="2891">
                  <c:v>0.1</c:v>
                </c:pt>
                <c:pt idx="2892">
                  <c:v>0.15</c:v>
                </c:pt>
                <c:pt idx="2893">
                  <c:v>0.25</c:v>
                </c:pt>
                <c:pt idx="2894">
                  <c:v>0.1</c:v>
                </c:pt>
                <c:pt idx="2895">
                  <c:v>0.25</c:v>
                </c:pt>
                <c:pt idx="2896">
                  <c:v>0.15</c:v>
                </c:pt>
                <c:pt idx="2897">
                  <c:v>0.05</c:v>
                </c:pt>
                <c:pt idx="2898">
                  <c:v>0.1</c:v>
                </c:pt>
                <c:pt idx="2899">
                  <c:v>0.2</c:v>
                </c:pt>
                <c:pt idx="2900">
                  <c:v>0.2</c:v>
                </c:pt>
                <c:pt idx="2901">
                  <c:v>0.25</c:v>
                </c:pt>
                <c:pt idx="2902">
                  <c:v>0.15</c:v>
                </c:pt>
                <c:pt idx="2903">
                  <c:v>0.2</c:v>
                </c:pt>
                <c:pt idx="2904">
                  <c:v>0.25</c:v>
                </c:pt>
                <c:pt idx="2905">
                  <c:v>0.05</c:v>
                </c:pt>
                <c:pt idx="2906">
                  <c:v>0.05</c:v>
                </c:pt>
                <c:pt idx="2907">
                  <c:v>0.05</c:v>
                </c:pt>
                <c:pt idx="2908">
                  <c:v>0.1</c:v>
                </c:pt>
                <c:pt idx="2909">
                  <c:v>0.25</c:v>
                </c:pt>
                <c:pt idx="2910">
                  <c:v>0.25</c:v>
                </c:pt>
                <c:pt idx="2911">
                  <c:v>0.05</c:v>
                </c:pt>
                <c:pt idx="2912">
                  <c:v>0.2</c:v>
                </c:pt>
                <c:pt idx="2913">
                  <c:v>0.25</c:v>
                </c:pt>
                <c:pt idx="2914">
                  <c:v>0.05</c:v>
                </c:pt>
                <c:pt idx="2915">
                  <c:v>0.1</c:v>
                </c:pt>
                <c:pt idx="2916">
                  <c:v>0.1</c:v>
                </c:pt>
                <c:pt idx="2917">
                  <c:v>0.25</c:v>
                </c:pt>
                <c:pt idx="2918">
                  <c:v>0.15</c:v>
                </c:pt>
                <c:pt idx="2919">
                  <c:v>0.25</c:v>
                </c:pt>
                <c:pt idx="2920">
                  <c:v>0.05</c:v>
                </c:pt>
                <c:pt idx="2921">
                  <c:v>0.05</c:v>
                </c:pt>
                <c:pt idx="2922">
                  <c:v>0.05</c:v>
                </c:pt>
                <c:pt idx="2923">
                  <c:v>0.15</c:v>
                </c:pt>
                <c:pt idx="2924">
                  <c:v>0.25</c:v>
                </c:pt>
                <c:pt idx="2925">
                  <c:v>0.05</c:v>
                </c:pt>
                <c:pt idx="2926">
                  <c:v>0.2</c:v>
                </c:pt>
                <c:pt idx="2927">
                  <c:v>0.2</c:v>
                </c:pt>
                <c:pt idx="2928">
                  <c:v>0.15</c:v>
                </c:pt>
                <c:pt idx="2929">
                  <c:v>0.2</c:v>
                </c:pt>
                <c:pt idx="2930">
                  <c:v>0.2</c:v>
                </c:pt>
                <c:pt idx="2931">
                  <c:v>0.15</c:v>
                </c:pt>
                <c:pt idx="2932">
                  <c:v>0.25</c:v>
                </c:pt>
                <c:pt idx="2933">
                  <c:v>0.2</c:v>
                </c:pt>
                <c:pt idx="2934">
                  <c:v>0.1</c:v>
                </c:pt>
                <c:pt idx="2935">
                  <c:v>0.25</c:v>
                </c:pt>
                <c:pt idx="2936">
                  <c:v>0.15</c:v>
                </c:pt>
                <c:pt idx="2937">
                  <c:v>0.1</c:v>
                </c:pt>
                <c:pt idx="2938">
                  <c:v>0.1</c:v>
                </c:pt>
                <c:pt idx="2939">
                  <c:v>0.15</c:v>
                </c:pt>
                <c:pt idx="2940">
                  <c:v>0.15</c:v>
                </c:pt>
                <c:pt idx="2941">
                  <c:v>0.25</c:v>
                </c:pt>
                <c:pt idx="2942">
                  <c:v>0.05</c:v>
                </c:pt>
                <c:pt idx="2943">
                  <c:v>0.15</c:v>
                </c:pt>
                <c:pt idx="2944">
                  <c:v>0.2</c:v>
                </c:pt>
                <c:pt idx="2945">
                  <c:v>0.1</c:v>
                </c:pt>
                <c:pt idx="2946">
                  <c:v>0.25</c:v>
                </c:pt>
                <c:pt idx="2947">
                  <c:v>0.15</c:v>
                </c:pt>
                <c:pt idx="2948">
                  <c:v>0.15</c:v>
                </c:pt>
                <c:pt idx="2949">
                  <c:v>0.2</c:v>
                </c:pt>
                <c:pt idx="2950">
                  <c:v>0.25</c:v>
                </c:pt>
                <c:pt idx="2951">
                  <c:v>0.15</c:v>
                </c:pt>
                <c:pt idx="2952">
                  <c:v>0.2</c:v>
                </c:pt>
                <c:pt idx="2953">
                  <c:v>0.2</c:v>
                </c:pt>
                <c:pt idx="2954">
                  <c:v>0.25</c:v>
                </c:pt>
                <c:pt idx="2955">
                  <c:v>0.25</c:v>
                </c:pt>
                <c:pt idx="2956">
                  <c:v>0.1</c:v>
                </c:pt>
                <c:pt idx="2957">
                  <c:v>0.05</c:v>
                </c:pt>
                <c:pt idx="2958">
                  <c:v>0.25</c:v>
                </c:pt>
                <c:pt idx="2959">
                  <c:v>0.25</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0.2</c:v>
                </c:pt>
                <c:pt idx="3092">
                  <c:v>0.15</c:v>
                </c:pt>
                <c:pt idx="3093">
                  <c:v>0.25</c:v>
                </c:pt>
                <c:pt idx="3094">
                  <c:v>0.15</c:v>
                </c:pt>
                <c:pt idx="3095">
                  <c:v>0.15</c:v>
                </c:pt>
                <c:pt idx="3096">
                  <c:v>0.15</c:v>
                </c:pt>
                <c:pt idx="3097">
                  <c:v>0.25</c:v>
                </c:pt>
                <c:pt idx="3098">
                  <c:v>0.2</c:v>
                </c:pt>
                <c:pt idx="3099">
                  <c:v>0.15</c:v>
                </c:pt>
                <c:pt idx="3100">
                  <c:v>0.2</c:v>
                </c:pt>
                <c:pt idx="3101">
                  <c:v>0.2</c:v>
                </c:pt>
                <c:pt idx="3102">
                  <c:v>0.2</c:v>
                </c:pt>
                <c:pt idx="3103">
                  <c:v>0.05</c:v>
                </c:pt>
                <c:pt idx="3104">
                  <c:v>0.1</c:v>
                </c:pt>
                <c:pt idx="3105">
                  <c:v>0.15</c:v>
                </c:pt>
                <c:pt idx="3106">
                  <c:v>0.1</c:v>
                </c:pt>
                <c:pt idx="3107">
                  <c:v>0.2</c:v>
                </c:pt>
                <c:pt idx="3108">
                  <c:v>0.2</c:v>
                </c:pt>
                <c:pt idx="3109">
                  <c:v>0.25</c:v>
                </c:pt>
                <c:pt idx="3110">
                  <c:v>0.15</c:v>
                </c:pt>
                <c:pt idx="3111">
                  <c:v>0.2</c:v>
                </c:pt>
                <c:pt idx="3112">
                  <c:v>0.15</c:v>
                </c:pt>
                <c:pt idx="3113">
                  <c:v>0.05</c:v>
                </c:pt>
                <c:pt idx="3114">
                  <c:v>0.2</c:v>
                </c:pt>
                <c:pt idx="3115">
                  <c:v>0.15</c:v>
                </c:pt>
                <c:pt idx="3116">
                  <c:v>0.2</c:v>
                </c:pt>
                <c:pt idx="3117">
                  <c:v>0.2</c:v>
                </c:pt>
                <c:pt idx="3118">
                  <c:v>0.2</c:v>
                </c:pt>
                <c:pt idx="3119">
                  <c:v>0.1</c:v>
                </c:pt>
                <c:pt idx="3120">
                  <c:v>0.2</c:v>
                </c:pt>
                <c:pt idx="3121">
                  <c:v>0.15</c:v>
                </c:pt>
                <c:pt idx="3122">
                  <c:v>0.25</c:v>
                </c:pt>
                <c:pt idx="3123">
                  <c:v>0.1</c:v>
                </c:pt>
                <c:pt idx="3124">
                  <c:v>0.05</c:v>
                </c:pt>
                <c:pt idx="3125">
                  <c:v>0.15</c:v>
                </c:pt>
                <c:pt idx="3126">
                  <c:v>0.25</c:v>
                </c:pt>
                <c:pt idx="3127">
                  <c:v>0.05</c:v>
                </c:pt>
                <c:pt idx="3128">
                  <c:v>0.05</c:v>
                </c:pt>
                <c:pt idx="3129">
                  <c:v>0.1</c:v>
                </c:pt>
                <c:pt idx="3130">
                  <c:v>0.1</c:v>
                </c:pt>
                <c:pt idx="3131">
                  <c:v>0.2</c:v>
                </c:pt>
                <c:pt idx="3132">
                  <c:v>0.25</c:v>
                </c:pt>
                <c:pt idx="3133">
                  <c:v>0.1</c:v>
                </c:pt>
                <c:pt idx="3134">
                  <c:v>0.05</c:v>
                </c:pt>
                <c:pt idx="3135">
                  <c:v>0.2</c:v>
                </c:pt>
                <c:pt idx="3136">
                  <c:v>0.2</c:v>
                </c:pt>
                <c:pt idx="3137">
                  <c:v>0.2</c:v>
                </c:pt>
                <c:pt idx="3138">
                  <c:v>0.2</c:v>
                </c:pt>
                <c:pt idx="3139">
                  <c:v>0.2</c:v>
                </c:pt>
                <c:pt idx="3140">
                  <c:v>0.2</c:v>
                </c:pt>
                <c:pt idx="3141">
                  <c:v>0.05</c:v>
                </c:pt>
                <c:pt idx="3142">
                  <c:v>0.15</c:v>
                </c:pt>
                <c:pt idx="3143">
                  <c:v>0.05</c:v>
                </c:pt>
                <c:pt idx="3144">
                  <c:v>0.1</c:v>
                </c:pt>
                <c:pt idx="3145">
                  <c:v>0.05</c:v>
                </c:pt>
                <c:pt idx="3146">
                  <c:v>0.05</c:v>
                </c:pt>
                <c:pt idx="3147">
                  <c:v>0.2</c:v>
                </c:pt>
                <c:pt idx="3148">
                  <c:v>0.1</c:v>
                </c:pt>
                <c:pt idx="3149">
                  <c:v>0.05</c:v>
                </c:pt>
                <c:pt idx="3150">
                  <c:v>0.2</c:v>
                </c:pt>
                <c:pt idx="3151">
                  <c:v>0.2</c:v>
                </c:pt>
                <c:pt idx="3152">
                  <c:v>0.2</c:v>
                </c:pt>
                <c:pt idx="3153">
                  <c:v>0.05</c:v>
                </c:pt>
                <c:pt idx="3154">
                  <c:v>0.1</c:v>
                </c:pt>
                <c:pt idx="3155">
                  <c:v>0.15</c:v>
                </c:pt>
                <c:pt idx="3156">
                  <c:v>0.2</c:v>
                </c:pt>
                <c:pt idx="3157">
                  <c:v>0.1</c:v>
                </c:pt>
                <c:pt idx="3158">
                  <c:v>0.05</c:v>
                </c:pt>
                <c:pt idx="3159">
                  <c:v>0.15</c:v>
                </c:pt>
                <c:pt idx="3160">
                  <c:v>0.1</c:v>
                </c:pt>
                <c:pt idx="3161">
                  <c:v>0.15</c:v>
                </c:pt>
                <c:pt idx="3162">
                  <c:v>0.25</c:v>
                </c:pt>
                <c:pt idx="3163">
                  <c:v>0.05</c:v>
                </c:pt>
                <c:pt idx="3164">
                  <c:v>0.2</c:v>
                </c:pt>
                <c:pt idx="3165">
                  <c:v>0.15</c:v>
                </c:pt>
                <c:pt idx="3166">
                  <c:v>0.25</c:v>
                </c:pt>
                <c:pt idx="3167">
                  <c:v>0.05</c:v>
                </c:pt>
                <c:pt idx="3168">
                  <c:v>0.05</c:v>
                </c:pt>
                <c:pt idx="3169">
                  <c:v>0.05</c:v>
                </c:pt>
                <c:pt idx="3170">
                  <c:v>0.25</c:v>
                </c:pt>
                <c:pt idx="3171">
                  <c:v>0.2</c:v>
                </c:pt>
                <c:pt idx="3172">
                  <c:v>0.2</c:v>
                </c:pt>
                <c:pt idx="3173">
                  <c:v>0.25</c:v>
                </c:pt>
                <c:pt idx="3174">
                  <c:v>0.25</c:v>
                </c:pt>
                <c:pt idx="3175">
                  <c:v>0.2</c:v>
                </c:pt>
                <c:pt idx="3176">
                  <c:v>0.15</c:v>
                </c:pt>
                <c:pt idx="3177">
                  <c:v>0.25</c:v>
                </c:pt>
                <c:pt idx="3178">
                  <c:v>0.1</c:v>
                </c:pt>
                <c:pt idx="3179">
                  <c:v>0.05</c:v>
                </c:pt>
                <c:pt idx="3180">
                  <c:v>0.2</c:v>
                </c:pt>
                <c:pt idx="3181">
                  <c:v>0.1</c:v>
                </c:pt>
                <c:pt idx="3182">
                  <c:v>0.15</c:v>
                </c:pt>
                <c:pt idx="3183">
                  <c:v>0.25</c:v>
                </c:pt>
                <c:pt idx="3184">
                  <c:v>0.05</c:v>
                </c:pt>
                <c:pt idx="3185">
                  <c:v>0.2</c:v>
                </c:pt>
                <c:pt idx="3186">
                  <c:v>0.25</c:v>
                </c:pt>
                <c:pt idx="3187">
                  <c:v>0.25</c:v>
                </c:pt>
                <c:pt idx="3188">
                  <c:v>0.2</c:v>
                </c:pt>
                <c:pt idx="3189">
                  <c:v>0.2</c:v>
                </c:pt>
                <c:pt idx="3190">
                  <c:v>0.2</c:v>
                </c:pt>
                <c:pt idx="3191">
                  <c:v>0.1</c:v>
                </c:pt>
                <c:pt idx="3192">
                  <c:v>0.25</c:v>
                </c:pt>
                <c:pt idx="3193">
                  <c:v>0.05</c:v>
                </c:pt>
                <c:pt idx="3194">
                  <c:v>0.1</c:v>
                </c:pt>
                <c:pt idx="3195">
                  <c:v>0.25</c:v>
                </c:pt>
                <c:pt idx="3196">
                  <c:v>0.05</c:v>
                </c:pt>
                <c:pt idx="3197">
                  <c:v>0.25</c:v>
                </c:pt>
                <c:pt idx="3198">
                  <c:v>0.05</c:v>
                </c:pt>
                <c:pt idx="3199">
                  <c:v>0.15</c:v>
                </c:pt>
                <c:pt idx="3200">
                  <c:v>0.05</c:v>
                </c:pt>
                <c:pt idx="3201">
                  <c:v>0.2</c:v>
                </c:pt>
                <c:pt idx="3202">
                  <c:v>0.25</c:v>
                </c:pt>
                <c:pt idx="3203">
                  <c:v>0.05</c:v>
                </c:pt>
                <c:pt idx="3204">
                  <c:v>0.15</c:v>
                </c:pt>
                <c:pt idx="3205">
                  <c:v>0.15</c:v>
                </c:pt>
                <c:pt idx="3206">
                  <c:v>0.05</c:v>
                </c:pt>
                <c:pt idx="3207">
                  <c:v>0.15</c:v>
                </c:pt>
                <c:pt idx="3208">
                  <c:v>0.15</c:v>
                </c:pt>
                <c:pt idx="3209">
                  <c:v>0.1</c:v>
                </c:pt>
                <c:pt idx="3210">
                  <c:v>0.05</c:v>
                </c:pt>
                <c:pt idx="3211">
                  <c:v>0.2</c:v>
                </c:pt>
                <c:pt idx="3212">
                  <c:v>0.1</c:v>
                </c:pt>
                <c:pt idx="3213">
                  <c:v>0.05</c:v>
                </c:pt>
                <c:pt idx="3214">
                  <c:v>0.25</c:v>
                </c:pt>
                <c:pt idx="3215">
                  <c:v>0.15</c:v>
                </c:pt>
                <c:pt idx="3216">
                  <c:v>0.2</c:v>
                </c:pt>
                <c:pt idx="3217">
                  <c:v>0.25</c:v>
                </c:pt>
                <c:pt idx="3218">
                  <c:v>0.25</c:v>
                </c:pt>
                <c:pt idx="3219">
                  <c:v>0.1</c:v>
                </c:pt>
                <c:pt idx="3220">
                  <c:v>0.25</c:v>
                </c:pt>
                <c:pt idx="3221">
                  <c:v>0.15</c:v>
                </c:pt>
                <c:pt idx="3222">
                  <c:v>0.05</c:v>
                </c:pt>
                <c:pt idx="3223">
                  <c:v>0.25</c:v>
                </c:pt>
                <c:pt idx="3224">
                  <c:v>0.1</c:v>
                </c:pt>
                <c:pt idx="3225">
                  <c:v>0.1</c:v>
                </c:pt>
                <c:pt idx="3226">
                  <c:v>0.1</c:v>
                </c:pt>
                <c:pt idx="3227">
                  <c:v>0.05</c:v>
                </c:pt>
                <c:pt idx="3228">
                  <c:v>0.05</c:v>
                </c:pt>
                <c:pt idx="3229">
                  <c:v>0.2</c:v>
                </c:pt>
                <c:pt idx="3230">
                  <c:v>0.2</c:v>
                </c:pt>
                <c:pt idx="3231">
                  <c:v>0.25</c:v>
                </c:pt>
                <c:pt idx="3232">
                  <c:v>0.15</c:v>
                </c:pt>
                <c:pt idx="3233">
                  <c:v>0.15</c:v>
                </c:pt>
                <c:pt idx="3234">
                  <c:v>0.2</c:v>
                </c:pt>
                <c:pt idx="3235">
                  <c:v>0.05</c:v>
                </c:pt>
                <c:pt idx="3236">
                  <c:v>0.05</c:v>
                </c:pt>
                <c:pt idx="3237">
                  <c:v>0.25</c:v>
                </c:pt>
                <c:pt idx="3238">
                  <c:v>0.15</c:v>
                </c:pt>
                <c:pt idx="3239">
                  <c:v>0.25</c:v>
                </c:pt>
                <c:pt idx="3240">
                  <c:v>0.25</c:v>
                </c:pt>
                <c:pt idx="3241">
                  <c:v>0.1</c:v>
                </c:pt>
                <c:pt idx="3242">
                  <c:v>0.2</c:v>
                </c:pt>
                <c:pt idx="3243">
                  <c:v>0.05</c:v>
                </c:pt>
                <c:pt idx="3244">
                  <c:v>0.2</c:v>
                </c:pt>
                <c:pt idx="3245">
                  <c:v>0.1</c:v>
                </c:pt>
                <c:pt idx="3246">
                  <c:v>0.25</c:v>
                </c:pt>
                <c:pt idx="3247">
                  <c:v>0.1</c:v>
                </c:pt>
                <c:pt idx="3248">
                  <c:v>0.1</c:v>
                </c:pt>
                <c:pt idx="3249">
                  <c:v>0.15</c:v>
                </c:pt>
                <c:pt idx="3250">
                  <c:v>0.25</c:v>
                </c:pt>
                <c:pt idx="3251">
                  <c:v>0.25</c:v>
                </c:pt>
                <c:pt idx="3252">
                  <c:v>0.25</c:v>
                </c:pt>
                <c:pt idx="3253">
                  <c:v>0.15</c:v>
                </c:pt>
                <c:pt idx="3254">
                  <c:v>0.05</c:v>
                </c:pt>
                <c:pt idx="3255">
                  <c:v>0.25</c:v>
                </c:pt>
                <c:pt idx="3256">
                  <c:v>0.1</c:v>
                </c:pt>
                <c:pt idx="3257">
                  <c:v>0.25</c:v>
                </c:pt>
                <c:pt idx="3258">
                  <c:v>0.2</c:v>
                </c:pt>
                <c:pt idx="3259">
                  <c:v>0.1</c:v>
                </c:pt>
                <c:pt idx="3260">
                  <c:v>0.2</c:v>
                </c:pt>
                <c:pt idx="3261">
                  <c:v>0.25</c:v>
                </c:pt>
                <c:pt idx="3262">
                  <c:v>0.25</c:v>
                </c:pt>
                <c:pt idx="3263">
                  <c:v>0.2</c:v>
                </c:pt>
                <c:pt idx="3264">
                  <c:v>0.2</c:v>
                </c:pt>
                <c:pt idx="3265">
                  <c:v>0.25</c:v>
                </c:pt>
                <c:pt idx="3266">
                  <c:v>0.15</c:v>
                </c:pt>
                <c:pt idx="3267">
                  <c:v>0.2</c:v>
                </c:pt>
                <c:pt idx="3268">
                  <c:v>0.25</c:v>
                </c:pt>
                <c:pt idx="3269">
                  <c:v>0.05</c:v>
                </c:pt>
                <c:pt idx="3270">
                  <c:v>0.15</c:v>
                </c:pt>
                <c:pt idx="3271">
                  <c:v>0.15</c:v>
                </c:pt>
                <c:pt idx="3272">
                  <c:v>0.05</c:v>
                </c:pt>
                <c:pt idx="3273">
                  <c:v>0.2</c:v>
                </c:pt>
                <c:pt idx="3274">
                  <c:v>0.15</c:v>
                </c:pt>
                <c:pt idx="3275">
                  <c:v>0.05</c:v>
                </c:pt>
                <c:pt idx="3276">
                  <c:v>0.05</c:v>
                </c:pt>
                <c:pt idx="3277">
                  <c:v>0.25</c:v>
                </c:pt>
                <c:pt idx="3278">
                  <c:v>0.1</c:v>
                </c:pt>
                <c:pt idx="3279">
                  <c:v>0.1</c:v>
                </c:pt>
                <c:pt idx="3280">
                  <c:v>0.05</c:v>
                </c:pt>
                <c:pt idx="3281">
                  <c:v>0.05</c:v>
                </c:pt>
                <c:pt idx="3282">
                  <c:v>0.1</c:v>
                </c:pt>
                <c:pt idx="3283">
                  <c:v>0.15</c:v>
                </c:pt>
                <c:pt idx="3284">
                  <c:v>0.25</c:v>
                </c:pt>
                <c:pt idx="3285">
                  <c:v>0.2</c:v>
                </c:pt>
                <c:pt idx="3286">
                  <c:v>0.15</c:v>
                </c:pt>
                <c:pt idx="3287">
                  <c:v>0.15</c:v>
                </c:pt>
                <c:pt idx="3288">
                  <c:v>0.15</c:v>
                </c:pt>
                <c:pt idx="3289">
                  <c:v>0.1</c:v>
                </c:pt>
                <c:pt idx="3290">
                  <c:v>0.25</c:v>
                </c:pt>
                <c:pt idx="3291">
                  <c:v>0.1</c:v>
                </c:pt>
                <c:pt idx="3292">
                  <c:v>0.2</c:v>
                </c:pt>
                <c:pt idx="3293">
                  <c:v>0.05</c:v>
                </c:pt>
                <c:pt idx="3294">
                  <c:v>0.1</c:v>
                </c:pt>
                <c:pt idx="3295">
                  <c:v>0.05</c:v>
                </c:pt>
                <c:pt idx="3296">
                  <c:v>0.2</c:v>
                </c:pt>
                <c:pt idx="3297">
                  <c:v>0.1</c:v>
                </c:pt>
                <c:pt idx="3298">
                  <c:v>0.25</c:v>
                </c:pt>
                <c:pt idx="3299">
                  <c:v>0.2</c:v>
                </c:pt>
                <c:pt idx="3300">
                  <c:v>0.05</c:v>
                </c:pt>
                <c:pt idx="3301">
                  <c:v>0.2</c:v>
                </c:pt>
                <c:pt idx="3302">
                  <c:v>0.05</c:v>
                </c:pt>
                <c:pt idx="3303">
                  <c:v>0.15</c:v>
                </c:pt>
                <c:pt idx="3304">
                  <c:v>0.15</c:v>
                </c:pt>
                <c:pt idx="3305">
                  <c:v>0.25</c:v>
                </c:pt>
                <c:pt idx="3306">
                  <c:v>0.1</c:v>
                </c:pt>
                <c:pt idx="3307">
                  <c:v>0.25</c:v>
                </c:pt>
                <c:pt idx="3308">
                  <c:v>0.25</c:v>
                </c:pt>
                <c:pt idx="3309">
                  <c:v>0.05</c:v>
                </c:pt>
                <c:pt idx="3310">
                  <c:v>0.25</c:v>
                </c:pt>
                <c:pt idx="3311">
                  <c:v>0.05</c:v>
                </c:pt>
                <c:pt idx="3312">
                  <c:v>0.25</c:v>
                </c:pt>
                <c:pt idx="3313">
                  <c:v>0.1</c:v>
                </c:pt>
                <c:pt idx="3314">
                  <c:v>0.25</c:v>
                </c:pt>
                <c:pt idx="3315">
                  <c:v>0.2</c:v>
                </c:pt>
                <c:pt idx="3316">
                  <c:v>0.2</c:v>
                </c:pt>
                <c:pt idx="3317">
                  <c:v>0.1</c:v>
                </c:pt>
                <c:pt idx="3318">
                  <c:v>0.05</c:v>
                </c:pt>
                <c:pt idx="3319">
                  <c:v>0.15</c:v>
                </c:pt>
                <c:pt idx="3320">
                  <c:v>0.1</c:v>
                </c:pt>
                <c:pt idx="3321">
                  <c:v>0.05</c:v>
                </c:pt>
                <c:pt idx="3322">
                  <c:v>0.25</c:v>
                </c:pt>
                <c:pt idx="3323">
                  <c:v>0.1</c:v>
                </c:pt>
                <c:pt idx="3324">
                  <c:v>0.15</c:v>
                </c:pt>
                <c:pt idx="3325">
                  <c:v>0.2</c:v>
                </c:pt>
                <c:pt idx="3326">
                  <c:v>0.15</c:v>
                </c:pt>
                <c:pt idx="3327">
                  <c:v>0.05</c:v>
                </c:pt>
                <c:pt idx="3328">
                  <c:v>0.2</c:v>
                </c:pt>
                <c:pt idx="3329">
                  <c:v>0.05</c:v>
                </c:pt>
                <c:pt idx="3330">
                  <c:v>0.15</c:v>
                </c:pt>
                <c:pt idx="3331">
                  <c:v>0.15</c:v>
                </c:pt>
                <c:pt idx="3332">
                  <c:v>0.05</c:v>
                </c:pt>
                <c:pt idx="3333">
                  <c:v>0.1</c:v>
                </c:pt>
                <c:pt idx="3334">
                  <c:v>0.15</c:v>
                </c:pt>
                <c:pt idx="3335">
                  <c:v>0.2</c:v>
                </c:pt>
                <c:pt idx="3336">
                  <c:v>0.05</c:v>
                </c:pt>
                <c:pt idx="3337">
                  <c:v>0.05</c:v>
                </c:pt>
                <c:pt idx="3338">
                  <c:v>0.05</c:v>
                </c:pt>
                <c:pt idx="3339">
                  <c:v>0.2</c:v>
                </c:pt>
                <c:pt idx="3340">
                  <c:v>0.05</c:v>
                </c:pt>
                <c:pt idx="3341">
                  <c:v>0.1</c:v>
                </c:pt>
                <c:pt idx="3342">
                  <c:v>0.25</c:v>
                </c:pt>
                <c:pt idx="3343">
                  <c:v>0.15</c:v>
                </c:pt>
                <c:pt idx="3344">
                  <c:v>0.1</c:v>
                </c:pt>
                <c:pt idx="3345">
                  <c:v>0.15</c:v>
                </c:pt>
                <c:pt idx="3346">
                  <c:v>0.25</c:v>
                </c:pt>
                <c:pt idx="3347">
                  <c:v>0.15</c:v>
                </c:pt>
                <c:pt idx="3348">
                  <c:v>0.15</c:v>
                </c:pt>
                <c:pt idx="3349">
                  <c:v>0.1</c:v>
                </c:pt>
                <c:pt idx="3350">
                  <c:v>0.2</c:v>
                </c:pt>
                <c:pt idx="3351">
                  <c:v>0.15</c:v>
                </c:pt>
                <c:pt idx="3352">
                  <c:v>0.05</c:v>
                </c:pt>
                <c:pt idx="3353">
                  <c:v>0.15</c:v>
                </c:pt>
                <c:pt idx="3354">
                  <c:v>0.2</c:v>
                </c:pt>
                <c:pt idx="3355">
                  <c:v>0.25</c:v>
                </c:pt>
                <c:pt idx="3356">
                  <c:v>0.05</c:v>
                </c:pt>
                <c:pt idx="3357">
                  <c:v>0.05</c:v>
                </c:pt>
                <c:pt idx="3358">
                  <c:v>0.25</c:v>
                </c:pt>
                <c:pt idx="3359">
                  <c:v>0.15</c:v>
                </c:pt>
                <c:pt idx="3360">
                  <c:v>0.1</c:v>
                </c:pt>
                <c:pt idx="3361">
                  <c:v>0.25</c:v>
                </c:pt>
                <c:pt idx="3362">
                  <c:v>0.25</c:v>
                </c:pt>
                <c:pt idx="3363">
                  <c:v>0.1</c:v>
                </c:pt>
                <c:pt idx="3364">
                  <c:v>0.2</c:v>
                </c:pt>
                <c:pt idx="3365">
                  <c:v>0.2</c:v>
                </c:pt>
                <c:pt idx="3366">
                  <c:v>0.25</c:v>
                </c:pt>
                <c:pt idx="3367">
                  <c:v>0.15</c:v>
                </c:pt>
                <c:pt idx="3368">
                  <c:v>0.05</c:v>
                </c:pt>
                <c:pt idx="3369">
                  <c:v>0.05</c:v>
                </c:pt>
                <c:pt idx="3370">
                  <c:v>0.25</c:v>
                </c:pt>
                <c:pt idx="3371">
                  <c:v>0.2</c:v>
                </c:pt>
                <c:pt idx="3372">
                  <c:v>0.25</c:v>
                </c:pt>
                <c:pt idx="3373">
                  <c:v>0.2</c:v>
                </c:pt>
                <c:pt idx="3374">
                  <c:v>0.05</c:v>
                </c:pt>
                <c:pt idx="3375">
                  <c:v>0.1</c:v>
                </c:pt>
                <c:pt idx="3376">
                  <c:v>0.2</c:v>
                </c:pt>
                <c:pt idx="3377">
                  <c:v>0.2</c:v>
                </c:pt>
                <c:pt idx="3378">
                  <c:v>0.2</c:v>
                </c:pt>
                <c:pt idx="3379">
                  <c:v>0.1</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0.25</c:v>
                </c:pt>
                <c:pt idx="3506">
                  <c:v>0.25</c:v>
                </c:pt>
                <c:pt idx="3507">
                  <c:v>0.1</c:v>
                </c:pt>
                <c:pt idx="3508">
                  <c:v>0</c:v>
                </c:pt>
                <c:pt idx="3509">
                  <c:v>0.2</c:v>
                </c:pt>
                <c:pt idx="3510">
                  <c:v>0.25</c:v>
                </c:pt>
                <c:pt idx="3511">
                  <c:v>0.05</c:v>
                </c:pt>
                <c:pt idx="3512">
                  <c:v>0.05</c:v>
                </c:pt>
                <c:pt idx="3513">
                  <c:v>0</c:v>
                </c:pt>
                <c:pt idx="3514">
                  <c:v>0.25</c:v>
                </c:pt>
                <c:pt idx="3515">
                  <c:v>0.05</c:v>
                </c:pt>
                <c:pt idx="3516">
                  <c:v>0.15</c:v>
                </c:pt>
                <c:pt idx="3517">
                  <c:v>0.15</c:v>
                </c:pt>
                <c:pt idx="3518">
                  <c:v>0.25</c:v>
                </c:pt>
                <c:pt idx="3519">
                  <c:v>0</c:v>
                </c:pt>
                <c:pt idx="3520">
                  <c:v>0.15</c:v>
                </c:pt>
                <c:pt idx="3521">
                  <c:v>0</c:v>
                </c:pt>
                <c:pt idx="3522">
                  <c:v>0.1</c:v>
                </c:pt>
                <c:pt idx="3523">
                  <c:v>0.25</c:v>
                </c:pt>
                <c:pt idx="3524">
                  <c:v>0</c:v>
                </c:pt>
                <c:pt idx="3525">
                  <c:v>0.05</c:v>
                </c:pt>
                <c:pt idx="3526">
                  <c:v>0.2</c:v>
                </c:pt>
                <c:pt idx="3527">
                  <c:v>0.15</c:v>
                </c:pt>
                <c:pt idx="3528">
                  <c:v>0.2</c:v>
                </c:pt>
                <c:pt idx="3529">
                  <c:v>0.2</c:v>
                </c:pt>
                <c:pt idx="3530">
                  <c:v>0.2</c:v>
                </c:pt>
                <c:pt idx="3531">
                  <c:v>0.05</c:v>
                </c:pt>
                <c:pt idx="3532">
                  <c:v>0</c:v>
                </c:pt>
                <c:pt idx="3533">
                  <c:v>0.25</c:v>
                </c:pt>
                <c:pt idx="3534">
                  <c:v>0.1</c:v>
                </c:pt>
                <c:pt idx="3535">
                  <c:v>0.05</c:v>
                </c:pt>
                <c:pt idx="3536">
                  <c:v>0.05</c:v>
                </c:pt>
                <c:pt idx="3537">
                  <c:v>0</c:v>
                </c:pt>
                <c:pt idx="3538">
                  <c:v>0.2</c:v>
                </c:pt>
                <c:pt idx="3539">
                  <c:v>0.05</c:v>
                </c:pt>
                <c:pt idx="3540">
                  <c:v>0</c:v>
                </c:pt>
                <c:pt idx="3541">
                  <c:v>0.25</c:v>
                </c:pt>
                <c:pt idx="3542">
                  <c:v>0</c:v>
                </c:pt>
                <c:pt idx="3543">
                  <c:v>0.25</c:v>
                </c:pt>
                <c:pt idx="3544">
                  <c:v>0.05</c:v>
                </c:pt>
                <c:pt idx="3545">
                  <c:v>0</c:v>
                </c:pt>
                <c:pt idx="3546">
                  <c:v>0.15</c:v>
                </c:pt>
                <c:pt idx="3547">
                  <c:v>0</c:v>
                </c:pt>
                <c:pt idx="3548">
                  <c:v>0.1</c:v>
                </c:pt>
                <c:pt idx="3549">
                  <c:v>0.15</c:v>
                </c:pt>
                <c:pt idx="3550">
                  <c:v>0</c:v>
                </c:pt>
                <c:pt idx="3551">
                  <c:v>0.25</c:v>
                </c:pt>
                <c:pt idx="3552">
                  <c:v>0.15</c:v>
                </c:pt>
                <c:pt idx="3553">
                  <c:v>0.2</c:v>
                </c:pt>
                <c:pt idx="3554">
                  <c:v>0</c:v>
                </c:pt>
                <c:pt idx="3555">
                  <c:v>0.2</c:v>
                </c:pt>
                <c:pt idx="3556">
                  <c:v>0.1</c:v>
                </c:pt>
                <c:pt idx="3557">
                  <c:v>0</c:v>
                </c:pt>
                <c:pt idx="3558">
                  <c:v>0</c:v>
                </c:pt>
                <c:pt idx="3559">
                  <c:v>0.1</c:v>
                </c:pt>
                <c:pt idx="3560">
                  <c:v>0</c:v>
                </c:pt>
                <c:pt idx="3561">
                  <c:v>0</c:v>
                </c:pt>
                <c:pt idx="3562">
                  <c:v>0.05</c:v>
                </c:pt>
                <c:pt idx="3563">
                  <c:v>0.25</c:v>
                </c:pt>
                <c:pt idx="3564">
                  <c:v>0.15</c:v>
                </c:pt>
                <c:pt idx="3565">
                  <c:v>0</c:v>
                </c:pt>
                <c:pt idx="3566">
                  <c:v>0.2</c:v>
                </c:pt>
                <c:pt idx="3567">
                  <c:v>0</c:v>
                </c:pt>
                <c:pt idx="3568">
                  <c:v>0.2</c:v>
                </c:pt>
                <c:pt idx="3569">
                  <c:v>0.15</c:v>
                </c:pt>
                <c:pt idx="3570">
                  <c:v>0.05</c:v>
                </c:pt>
                <c:pt idx="3571">
                  <c:v>0.1</c:v>
                </c:pt>
                <c:pt idx="3572">
                  <c:v>0.2</c:v>
                </c:pt>
                <c:pt idx="3573">
                  <c:v>0.05</c:v>
                </c:pt>
                <c:pt idx="3574">
                  <c:v>0.2</c:v>
                </c:pt>
                <c:pt idx="3575">
                  <c:v>0.1</c:v>
                </c:pt>
                <c:pt idx="3576">
                  <c:v>0.1</c:v>
                </c:pt>
                <c:pt idx="3577">
                  <c:v>0</c:v>
                </c:pt>
                <c:pt idx="3578">
                  <c:v>0</c:v>
                </c:pt>
                <c:pt idx="3579">
                  <c:v>0.15</c:v>
                </c:pt>
                <c:pt idx="3580">
                  <c:v>0</c:v>
                </c:pt>
                <c:pt idx="3581">
                  <c:v>0.2</c:v>
                </c:pt>
                <c:pt idx="3582">
                  <c:v>0</c:v>
                </c:pt>
                <c:pt idx="3583">
                  <c:v>0.15</c:v>
                </c:pt>
                <c:pt idx="3584">
                  <c:v>0.1</c:v>
                </c:pt>
                <c:pt idx="3585">
                  <c:v>0.05</c:v>
                </c:pt>
                <c:pt idx="3586">
                  <c:v>0.2</c:v>
                </c:pt>
                <c:pt idx="3587">
                  <c:v>0.2</c:v>
                </c:pt>
                <c:pt idx="3588">
                  <c:v>0</c:v>
                </c:pt>
                <c:pt idx="3589">
                  <c:v>0.05</c:v>
                </c:pt>
                <c:pt idx="3590">
                  <c:v>0.25</c:v>
                </c:pt>
                <c:pt idx="3591">
                  <c:v>0.25</c:v>
                </c:pt>
                <c:pt idx="3592">
                  <c:v>0.1</c:v>
                </c:pt>
                <c:pt idx="3593">
                  <c:v>0.2</c:v>
                </c:pt>
                <c:pt idx="3594">
                  <c:v>0</c:v>
                </c:pt>
                <c:pt idx="3595">
                  <c:v>0.15</c:v>
                </c:pt>
                <c:pt idx="3596">
                  <c:v>0.2</c:v>
                </c:pt>
                <c:pt idx="3597">
                  <c:v>0</c:v>
                </c:pt>
                <c:pt idx="3598">
                  <c:v>0.05</c:v>
                </c:pt>
                <c:pt idx="3599">
                  <c:v>0.2</c:v>
                </c:pt>
                <c:pt idx="3600">
                  <c:v>0</c:v>
                </c:pt>
                <c:pt idx="3601">
                  <c:v>0.1</c:v>
                </c:pt>
                <c:pt idx="3602">
                  <c:v>0.1</c:v>
                </c:pt>
                <c:pt idx="3603">
                  <c:v>0</c:v>
                </c:pt>
                <c:pt idx="3604">
                  <c:v>0</c:v>
                </c:pt>
                <c:pt idx="3605">
                  <c:v>0</c:v>
                </c:pt>
                <c:pt idx="3606">
                  <c:v>0</c:v>
                </c:pt>
                <c:pt idx="3607">
                  <c:v>0.05</c:v>
                </c:pt>
                <c:pt idx="3608">
                  <c:v>0</c:v>
                </c:pt>
                <c:pt idx="3609">
                  <c:v>0.1</c:v>
                </c:pt>
                <c:pt idx="3610">
                  <c:v>0</c:v>
                </c:pt>
                <c:pt idx="3611">
                  <c:v>0.15</c:v>
                </c:pt>
                <c:pt idx="3612">
                  <c:v>0.1</c:v>
                </c:pt>
                <c:pt idx="3613">
                  <c:v>0.1</c:v>
                </c:pt>
                <c:pt idx="3614">
                  <c:v>0.05</c:v>
                </c:pt>
                <c:pt idx="3615">
                  <c:v>0.05</c:v>
                </c:pt>
                <c:pt idx="3616">
                  <c:v>0.15</c:v>
                </c:pt>
                <c:pt idx="3617">
                  <c:v>0.25</c:v>
                </c:pt>
                <c:pt idx="3618">
                  <c:v>0.05</c:v>
                </c:pt>
                <c:pt idx="3619">
                  <c:v>0.2</c:v>
                </c:pt>
                <c:pt idx="3620">
                  <c:v>0.2</c:v>
                </c:pt>
                <c:pt idx="3621">
                  <c:v>0.25</c:v>
                </c:pt>
                <c:pt idx="3622">
                  <c:v>0.1</c:v>
                </c:pt>
                <c:pt idx="3623">
                  <c:v>0.1</c:v>
                </c:pt>
                <c:pt idx="3624">
                  <c:v>0.1</c:v>
                </c:pt>
                <c:pt idx="3625">
                  <c:v>0.15</c:v>
                </c:pt>
                <c:pt idx="3626">
                  <c:v>0.25</c:v>
                </c:pt>
                <c:pt idx="3627">
                  <c:v>0.05</c:v>
                </c:pt>
                <c:pt idx="3628">
                  <c:v>0.05</c:v>
                </c:pt>
                <c:pt idx="3629">
                  <c:v>0</c:v>
                </c:pt>
                <c:pt idx="3630">
                  <c:v>0.25</c:v>
                </c:pt>
                <c:pt idx="3631">
                  <c:v>0</c:v>
                </c:pt>
                <c:pt idx="3632">
                  <c:v>0.05</c:v>
                </c:pt>
                <c:pt idx="3633">
                  <c:v>0</c:v>
                </c:pt>
                <c:pt idx="3634">
                  <c:v>0</c:v>
                </c:pt>
                <c:pt idx="3635">
                  <c:v>0.15</c:v>
                </c:pt>
                <c:pt idx="3636">
                  <c:v>0.25</c:v>
                </c:pt>
                <c:pt idx="3637">
                  <c:v>0</c:v>
                </c:pt>
                <c:pt idx="3638">
                  <c:v>0.15</c:v>
                </c:pt>
                <c:pt idx="3639">
                  <c:v>0.15</c:v>
                </c:pt>
                <c:pt idx="3640">
                  <c:v>0.1</c:v>
                </c:pt>
                <c:pt idx="3641">
                  <c:v>0.25</c:v>
                </c:pt>
                <c:pt idx="3642">
                  <c:v>0.15</c:v>
                </c:pt>
                <c:pt idx="3643">
                  <c:v>0.05</c:v>
                </c:pt>
                <c:pt idx="3644">
                  <c:v>0</c:v>
                </c:pt>
                <c:pt idx="3645">
                  <c:v>0</c:v>
                </c:pt>
                <c:pt idx="3646">
                  <c:v>0.15</c:v>
                </c:pt>
                <c:pt idx="3647">
                  <c:v>0.1</c:v>
                </c:pt>
                <c:pt idx="3648">
                  <c:v>0.1</c:v>
                </c:pt>
                <c:pt idx="3649">
                  <c:v>0.05</c:v>
                </c:pt>
                <c:pt idx="3650">
                  <c:v>0.15</c:v>
                </c:pt>
                <c:pt idx="3651">
                  <c:v>0.2</c:v>
                </c:pt>
                <c:pt idx="3652">
                  <c:v>0</c:v>
                </c:pt>
                <c:pt idx="3653">
                  <c:v>0.25</c:v>
                </c:pt>
                <c:pt idx="3654">
                  <c:v>0.1</c:v>
                </c:pt>
                <c:pt idx="3655">
                  <c:v>0</c:v>
                </c:pt>
                <c:pt idx="3656">
                  <c:v>0</c:v>
                </c:pt>
                <c:pt idx="3657">
                  <c:v>0.05</c:v>
                </c:pt>
                <c:pt idx="3658">
                  <c:v>0</c:v>
                </c:pt>
                <c:pt idx="3659">
                  <c:v>0.2</c:v>
                </c:pt>
                <c:pt idx="3660">
                  <c:v>0.05</c:v>
                </c:pt>
                <c:pt idx="3661">
                  <c:v>0</c:v>
                </c:pt>
                <c:pt idx="3662">
                  <c:v>0.05</c:v>
                </c:pt>
                <c:pt idx="3663">
                  <c:v>0.1</c:v>
                </c:pt>
                <c:pt idx="3664">
                  <c:v>0.2</c:v>
                </c:pt>
                <c:pt idx="3665">
                  <c:v>0</c:v>
                </c:pt>
                <c:pt idx="3666">
                  <c:v>0.15</c:v>
                </c:pt>
                <c:pt idx="3667">
                  <c:v>0.2</c:v>
                </c:pt>
                <c:pt idx="3668">
                  <c:v>0.1</c:v>
                </c:pt>
                <c:pt idx="3669">
                  <c:v>0.2</c:v>
                </c:pt>
                <c:pt idx="3670">
                  <c:v>0.15</c:v>
                </c:pt>
                <c:pt idx="3671">
                  <c:v>0.1</c:v>
                </c:pt>
                <c:pt idx="3672">
                  <c:v>0</c:v>
                </c:pt>
                <c:pt idx="3673">
                  <c:v>0.05</c:v>
                </c:pt>
                <c:pt idx="3674">
                  <c:v>0.2</c:v>
                </c:pt>
                <c:pt idx="3675">
                  <c:v>0.15</c:v>
                </c:pt>
                <c:pt idx="3676">
                  <c:v>0</c:v>
                </c:pt>
                <c:pt idx="3677">
                  <c:v>0.1</c:v>
                </c:pt>
                <c:pt idx="3678">
                  <c:v>0.05</c:v>
                </c:pt>
                <c:pt idx="3679">
                  <c:v>0.2</c:v>
                </c:pt>
                <c:pt idx="3680">
                  <c:v>0.05</c:v>
                </c:pt>
                <c:pt idx="3681">
                  <c:v>0.15</c:v>
                </c:pt>
                <c:pt idx="3682">
                  <c:v>0.05</c:v>
                </c:pt>
                <c:pt idx="3683">
                  <c:v>0.1</c:v>
                </c:pt>
                <c:pt idx="3684">
                  <c:v>0.1</c:v>
                </c:pt>
                <c:pt idx="3685">
                  <c:v>0</c:v>
                </c:pt>
                <c:pt idx="3686">
                  <c:v>0</c:v>
                </c:pt>
                <c:pt idx="3687">
                  <c:v>0</c:v>
                </c:pt>
                <c:pt idx="3688">
                  <c:v>0</c:v>
                </c:pt>
                <c:pt idx="3689">
                  <c:v>0</c:v>
                </c:pt>
                <c:pt idx="3690">
                  <c:v>0.2</c:v>
                </c:pt>
                <c:pt idx="3691">
                  <c:v>0.25</c:v>
                </c:pt>
                <c:pt idx="3692">
                  <c:v>0.15</c:v>
                </c:pt>
                <c:pt idx="3693">
                  <c:v>0.05</c:v>
                </c:pt>
                <c:pt idx="3694">
                  <c:v>0.05</c:v>
                </c:pt>
                <c:pt idx="3695">
                  <c:v>0.25</c:v>
                </c:pt>
                <c:pt idx="3696">
                  <c:v>0.05</c:v>
                </c:pt>
                <c:pt idx="3697">
                  <c:v>0.15</c:v>
                </c:pt>
                <c:pt idx="3698">
                  <c:v>0.15</c:v>
                </c:pt>
                <c:pt idx="3699">
                  <c:v>0.1</c:v>
                </c:pt>
                <c:pt idx="3700">
                  <c:v>0.05</c:v>
                </c:pt>
                <c:pt idx="3701">
                  <c:v>0.2</c:v>
                </c:pt>
                <c:pt idx="3702">
                  <c:v>0.25</c:v>
                </c:pt>
                <c:pt idx="3703">
                  <c:v>0</c:v>
                </c:pt>
                <c:pt idx="3704">
                  <c:v>0.05</c:v>
                </c:pt>
                <c:pt idx="3705">
                  <c:v>0.05</c:v>
                </c:pt>
                <c:pt idx="3706">
                  <c:v>0.05</c:v>
                </c:pt>
                <c:pt idx="3707">
                  <c:v>0.05</c:v>
                </c:pt>
                <c:pt idx="3708">
                  <c:v>0.25</c:v>
                </c:pt>
                <c:pt idx="3709">
                  <c:v>0</c:v>
                </c:pt>
                <c:pt idx="3710">
                  <c:v>0.25</c:v>
                </c:pt>
                <c:pt idx="3711">
                  <c:v>0.1</c:v>
                </c:pt>
                <c:pt idx="3712">
                  <c:v>0.05</c:v>
                </c:pt>
                <c:pt idx="3713">
                  <c:v>0.1</c:v>
                </c:pt>
                <c:pt idx="3714">
                  <c:v>0</c:v>
                </c:pt>
                <c:pt idx="3715">
                  <c:v>0</c:v>
                </c:pt>
                <c:pt idx="3716">
                  <c:v>0.1</c:v>
                </c:pt>
                <c:pt idx="3717">
                  <c:v>0.05</c:v>
                </c:pt>
                <c:pt idx="3718">
                  <c:v>0.15</c:v>
                </c:pt>
                <c:pt idx="3719">
                  <c:v>0.1</c:v>
                </c:pt>
                <c:pt idx="3720">
                  <c:v>0.15</c:v>
                </c:pt>
                <c:pt idx="3721">
                  <c:v>0.1</c:v>
                </c:pt>
                <c:pt idx="3722">
                  <c:v>0.05</c:v>
                </c:pt>
                <c:pt idx="3723">
                  <c:v>0</c:v>
                </c:pt>
                <c:pt idx="3724">
                  <c:v>0.1</c:v>
                </c:pt>
                <c:pt idx="3725">
                  <c:v>0</c:v>
                </c:pt>
                <c:pt idx="3726">
                  <c:v>0.25</c:v>
                </c:pt>
                <c:pt idx="3727">
                  <c:v>0.25</c:v>
                </c:pt>
                <c:pt idx="3728">
                  <c:v>0.15</c:v>
                </c:pt>
                <c:pt idx="3729">
                  <c:v>0.1</c:v>
                </c:pt>
                <c:pt idx="3730">
                  <c:v>0</c:v>
                </c:pt>
                <c:pt idx="3731">
                  <c:v>0.15</c:v>
                </c:pt>
                <c:pt idx="3732">
                  <c:v>0.2</c:v>
                </c:pt>
                <c:pt idx="3733">
                  <c:v>0.15</c:v>
                </c:pt>
                <c:pt idx="3734">
                  <c:v>0.15</c:v>
                </c:pt>
                <c:pt idx="3735">
                  <c:v>0</c:v>
                </c:pt>
                <c:pt idx="3736">
                  <c:v>0.05</c:v>
                </c:pt>
                <c:pt idx="3737">
                  <c:v>0.2</c:v>
                </c:pt>
                <c:pt idx="3738">
                  <c:v>0.1</c:v>
                </c:pt>
                <c:pt idx="3739">
                  <c:v>0</c:v>
                </c:pt>
                <c:pt idx="3740">
                  <c:v>0.25</c:v>
                </c:pt>
                <c:pt idx="3741">
                  <c:v>0</c:v>
                </c:pt>
                <c:pt idx="3742">
                  <c:v>0</c:v>
                </c:pt>
                <c:pt idx="3743">
                  <c:v>0.1</c:v>
                </c:pt>
                <c:pt idx="3744">
                  <c:v>0</c:v>
                </c:pt>
                <c:pt idx="3745">
                  <c:v>0.1</c:v>
                </c:pt>
                <c:pt idx="3746">
                  <c:v>0</c:v>
                </c:pt>
                <c:pt idx="3747">
                  <c:v>0.25</c:v>
                </c:pt>
                <c:pt idx="3748">
                  <c:v>0.15</c:v>
                </c:pt>
                <c:pt idx="3749">
                  <c:v>0.05</c:v>
                </c:pt>
                <c:pt idx="3750">
                  <c:v>0.2</c:v>
                </c:pt>
                <c:pt idx="3751">
                  <c:v>0.05</c:v>
                </c:pt>
                <c:pt idx="3752">
                  <c:v>0.05</c:v>
                </c:pt>
                <c:pt idx="3753">
                  <c:v>0.15</c:v>
                </c:pt>
                <c:pt idx="3754">
                  <c:v>0.25</c:v>
                </c:pt>
                <c:pt idx="3755">
                  <c:v>0.25</c:v>
                </c:pt>
                <c:pt idx="3756">
                  <c:v>0.1</c:v>
                </c:pt>
                <c:pt idx="3757">
                  <c:v>0.1</c:v>
                </c:pt>
                <c:pt idx="3758">
                  <c:v>0.25</c:v>
                </c:pt>
                <c:pt idx="3759">
                  <c:v>0.2</c:v>
                </c:pt>
                <c:pt idx="3760">
                  <c:v>0</c:v>
                </c:pt>
                <c:pt idx="3761">
                  <c:v>0.2</c:v>
                </c:pt>
                <c:pt idx="3762">
                  <c:v>0</c:v>
                </c:pt>
                <c:pt idx="3763">
                  <c:v>0.2</c:v>
                </c:pt>
                <c:pt idx="3764">
                  <c:v>0.1</c:v>
                </c:pt>
                <c:pt idx="3765">
                  <c:v>0.2</c:v>
                </c:pt>
                <c:pt idx="3766">
                  <c:v>0.25</c:v>
                </c:pt>
                <c:pt idx="3767">
                  <c:v>0.2</c:v>
                </c:pt>
                <c:pt idx="3768">
                  <c:v>0.15</c:v>
                </c:pt>
                <c:pt idx="3769">
                  <c:v>0.2</c:v>
                </c:pt>
                <c:pt idx="3770">
                  <c:v>0</c:v>
                </c:pt>
                <c:pt idx="3771">
                  <c:v>0.05</c:v>
                </c:pt>
                <c:pt idx="3772">
                  <c:v>0.05</c:v>
                </c:pt>
                <c:pt idx="3773">
                  <c:v>0.1</c:v>
                </c:pt>
                <c:pt idx="3774">
                  <c:v>0.25</c:v>
                </c:pt>
                <c:pt idx="3775">
                  <c:v>0.15</c:v>
                </c:pt>
                <c:pt idx="3776">
                  <c:v>0.25</c:v>
                </c:pt>
                <c:pt idx="3777">
                  <c:v>0.15</c:v>
                </c:pt>
                <c:pt idx="3778">
                  <c:v>0.15</c:v>
                </c:pt>
                <c:pt idx="3779">
                  <c:v>0.25</c:v>
                </c:pt>
                <c:pt idx="3780">
                  <c:v>0.25</c:v>
                </c:pt>
                <c:pt idx="3781">
                  <c:v>0.25</c:v>
                </c:pt>
                <c:pt idx="3782">
                  <c:v>0.05</c:v>
                </c:pt>
                <c:pt idx="3783">
                  <c:v>0</c:v>
                </c:pt>
                <c:pt idx="3784">
                  <c:v>0</c:v>
                </c:pt>
                <c:pt idx="3785">
                  <c:v>0</c:v>
                </c:pt>
                <c:pt idx="3786">
                  <c:v>0</c:v>
                </c:pt>
                <c:pt idx="3787">
                  <c:v>0</c:v>
                </c:pt>
                <c:pt idx="3788">
                  <c:v>0.25</c:v>
                </c:pt>
                <c:pt idx="3789">
                  <c:v>0.05</c:v>
                </c:pt>
                <c:pt idx="3790">
                  <c:v>0.1</c:v>
                </c:pt>
                <c:pt idx="3791">
                  <c:v>0.2</c:v>
                </c:pt>
                <c:pt idx="3792">
                  <c:v>0.2</c:v>
                </c:pt>
                <c:pt idx="3793">
                  <c:v>0.05</c:v>
                </c:pt>
                <c:pt idx="3794">
                  <c:v>0.05</c:v>
                </c:pt>
                <c:pt idx="3795">
                  <c:v>0.1</c:v>
                </c:pt>
                <c:pt idx="3796">
                  <c:v>0.15</c:v>
                </c:pt>
                <c:pt idx="3797">
                  <c:v>0.2</c:v>
                </c:pt>
                <c:pt idx="3798">
                  <c:v>0.2</c:v>
                </c:pt>
                <c:pt idx="3799">
                  <c:v>0.15</c:v>
                </c:pt>
                <c:pt idx="3800">
                  <c:v>0.25</c:v>
                </c:pt>
                <c:pt idx="3801">
                  <c:v>0.25</c:v>
                </c:pt>
                <c:pt idx="3802">
                  <c:v>0.1</c:v>
                </c:pt>
                <c:pt idx="3803">
                  <c:v>0</c:v>
                </c:pt>
                <c:pt idx="3804">
                  <c:v>0</c:v>
                </c:pt>
                <c:pt idx="3805">
                  <c:v>0.1</c:v>
                </c:pt>
                <c:pt idx="3806">
                  <c:v>0</c:v>
                </c:pt>
                <c:pt idx="3807">
                  <c:v>0.15</c:v>
                </c:pt>
                <c:pt idx="3808">
                  <c:v>0.2</c:v>
                </c:pt>
                <c:pt idx="3809">
                  <c:v>0.2</c:v>
                </c:pt>
                <c:pt idx="3810">
                  <c:v>0.25</c:v>
                </c:pt>
                <c:pt idx="3811">
                  <c:v>0.2</c:v>
                </c:pt>
                <c:pt idx="3812">
                  <c:v>0.2</c:v>
                </c:pt>
                <c:pt idx="3813">
                  <c:v>0.25</c:v>
                </c:pt>
                <c:pt idx="3814">
                  <c:v>0.2</c:v>
                </c:pt>
                <c:pt idx="3815">
                  <c:v>0.2</c:v>
                </c:pt>
                <c:pt idx="3816">
                  <c:v>0.2</c:v>
                </c:pt>
                <c:pt idx="3817">
                  <c:v>0.25</c:v>
                </c:pt>
                <c:pt idx="3818">
                  <c:v>0.1</c:v>
                </c:pt>
                <c:pt idx="3819">
                  <c:v>0.05</c:v>
                </c:pt>
                <c:pt idx="3820">
                  <c:v>0.25</c:v>
                </c:pt>
                <c:pt idx="3821">
                  <c:v>0.1</c:v>
                </c:pt>
                <c:pt idx="3822">
                  <c:v>0.25</c:v>
                </c:pt>
                <c:pt idx="3823">
                  <c:v>0.2</c:v>
                </c:pt>
                <c:pt idx="3824">
                  <c:v>0.25</c:v>
                </c:pt>
                <c:pt idx="3825">
                  <c:v>0.1</c:v>
                </c:pt>
                <c:pt idx="3826">
                  <c:v>0</c:v>
                </c:pt>
                <c:pt idx="3827">
                  <c:v>0.25</c:v>
                </c:pt>
                <c:pt idx="3828">
                  <c:v>0</c:v>
                </c:pt>
                <c:pt idx="3829">
                  <c:v>0.2</c:v>
                </c:pt>
                <c:pt idx="3830">
                  <c:v>0.05</c:v>
                </c:pt>
                <c:pt idx="3831">
                  <c:v>0</c:v>
                </c:pt>
                <c:pt idx="3832">
                  <c:v>0.2</c:v>
                </c:pt>
                <c:pt idx="3833">
                  <c:v>0</c:v>
                </c:pt>
                <c:pt idx="3834">
                  <c:v>0.05</c:v>
                </c:pt>
                <c:pt idx="3835">
                  <c:v>0.2</c:v>
                </c:pt>
                <c:pt idx="3836">
                  <c:v>0.05</c:v>
                </c:pt>
                <c:pt idx="3837">
                  <c:v>0.25</c:v>
                </c:pt>
                <c:pt idx="3838">
                  <c:v>0.15</c:v>
                </c:pt>
                <c:pt idx="3839">
                  <c:v>0.1</c:v>
                </c:pt>
                <c:pt idx="3840">
                  <c:v>0.05</c:v>
                </c:pt>
                <c:pt idx="3841">
                  <c:v>0.25</c:v>
                </c:pt>
                <c:pt idx="3842">
                  <c:v>0.2</c:v>
                </c:pt>
                <c:pt idx="3843">
                  <c:v>0.2</c:v>
                </c:pt>
                <c:pt idx="3844">
                  <c:v>0.05</c:v>
                </c:pt>
                <c:pt idx="3845">
                  <c:v>0.25</c:v>
                </c:pt>
                <c:pt idx="3846">
                  <c:v>0.25</c:v>
                </c:pt>
                <c:pt idx="3847">
                  <c:v>0</c:v>
                </c:pt>
                <c:pt idx="3848">
                  <c:v>0.1</c:v>
                </c:pt>
                <c:pt idx="3849">
                  <c:v>0.25</c:v>
                </c:pt>
                <c:pt idx="3850">
                  <c:v>0</c:v>
                </c:pt>
                <c:pt idx="3851">
                  <c:v>0.1</c:v>
                </c:pt>
                <c:pt idx="3852">
                  <c:v>0.15</c:v>
                </c:pt>
                <c:pt idx="3853">
                  <c:v>0.05</c:v>
                </c:pt>
                <c:pt idx="3854">
                  <c:v>0</c:v>
                </c:pt>
                <c:pt idx="3855">
                  <c:v>0.15</c:v>
                </c:pt>
                <c:pt idx="3856">
                  <c:v>0.05</c:v>
                </c:pt>
                <c:pt idx="3857">
                  <c:v>0</c:v>
                </c:pt>
                <c:pt idx="3858">
                  <c:v>0.05</c:v>
                </c:pt>
                <c:pt idx="3859">
                  <c:v>0.15</c:v>
                </c:pt>
                <c:pt idx="3860">
                  <c:v>0</c:v>
                </c:pt>
                <c:pt idx="3861">
                  <c:v>0.05</c:v>
                </c:pt>
                <c:pt idx="3862">
                  <c:v>0.15</c:v>
                </c:pt>
                <c:pt idx="3863">
                  <c:v>0.1</c:v>
                </c:pt>
                <c:pt idx="3864">
                  <c:v>0.1</c:v>
                </c:pt>
                <c:pt idx="3865">
                  <c:v>0.1</c:v>
                </c:pt>
                <c:pt idx="3866">
                  <c:v>0.15</c:v>
                </c:pt>
                <c:pt idx="3867">
                  <c:v>0.2</c:v>
                </c:pt>
                <c:pt idx="3868">
                  <c:v>0.05</c:v>
                </c:pt>
                <c:pt idx="3869">
                  <c:v>0.1</c:v>
                </c:pt>
                <c:pt idx="3870">
                  <c:v>0</c:v>
                </c:pt>
                <c:pt idx="3871">
                  <c:v>0.2</c:v>
                </c:pt>
                <c:pt idx="3872">
                  <c:v>0.15</c:v>
                </c:pt>
                <c:pt idx="3873">
                  <c:v>0</c:v>
                </c:pt>
                <c:pt idx="3874">
                  <c:v>0.2</c:v>
                </c:pt>
                <c:pt idx="3875">
                  <c:v>0.2</c:v>
                </c:pt>
                <c:pt idx="3876">
                  <c:v>0</c:v>
                </c:pt>
                <c:pt idx="3877">
                  <c:v>0.25</c:v>
                </c:pt>
                <c:pt idx="3878">
                  <c:v>0.15</c:v>
                </c:pt>
                <c:pt idx="3879">
                  <c:v>0.2</c:v>
                </c:pt>
                <c:pt idx="3880">
                  <c:v>0.2</c:v>
                </c:pt>
                <c:pt idx="3881">
                  <c:v>0.2</c:v>
                </c:pt>
                <c:pt idx="3882">
                  <c:v>0</c:v>
                </c:pt>
                <c:pt idx="3883">
                  <c:v>0.2</c:v>
                </c:pt>
                <c:pt idx="3884">
                  <c:v>0.05</c:v>
                </c:pt>
                <c:pt idx="3885">
                  <c:v>0.2</c:v>
                </c:pt>
                <c:pt idx="3886">
                  <c:v>0.25</c:v>
                </c:pt>
                <c:pt idx="3887">
                  <c:v>0.1</c:v>
                </c:pt>
                <c:pt idx="3888">
                  <c:v>0.1</c:v>
                </c:pt>
                <c:pt idx="3889">
                  <c:v>0.15</c:v>
                </c:pt>
                <c:pt idx="3890">
                  <c:v>0.25</c:v>
                </c:pt>
                <c:pt idx="3891">
                  <c:v>0.25</c:v>
                </c:pt>
                <c:pt idx="3892">
                  <c:v>0.25</c:v>
                </c:pt>
                <c:pt idx="3893">
                  <c:v>0.05</c:v>
                </c:pt>
                <c:pt idx="3894">
                  <c:v>0.25</c:v>
                </c:pt>
                <c:pt idx="3895">
                  <c:v>0.1</c:v>
                </c:pt>
                <c:pt idx="3896">
                  <c:v>0.05</c:v>
                </c:pt>
                <c:pt idx="3897">
                  <c:v>0.15</c:v>
                </c:pt>
                <c:pt idx="3898">
                  <c:v>0.2</c:v>
                </c:pt>
                <c:pt idx="3899">
                  <c:v>0.15</c:v>
                </c:pt>
                <c:pt idx="3900">
                  <c:v>0</c:v>
                </c:pt>
                <c:pt idx="3901">
                  <c:v>0.2</c:v>
                </c:pt>
                <c:pt idx="3902">
                  <c:v>0</c:v>
                </c:pt>
                <c:pt idx="3903">
                  <c:v>0.2</c:v>
                </c:pt>
                <c:pt idx="3904">
                  <c:v>0.1</c:v>
                </c:pt>
                <c:pt idx="3905">
                  <c:v>0</c:v>
                </c:pt>
                <c:pt idx="3906">
                  <c:v>0.1</c:v>
                </c:pt>
                <c:pt idx="3907">
                  <c:v>0</c:v>
                </c:pt>
                <c:pt idx="3908">
                  <c:v>0.25</c:v>
                </c:pt>
                <c:pt idx="3909">
                  <c:v>0.2</c:v>
                </c:pt>
                <c:pt idx="3910">
                  <c:v>0.05</c:v>
                </c:pt>
                <c:pt idx="3911">
                  <c:v>0</c:v>
                </c:pt>
                <c:pt idx="3912">
                  <c:v>0.05</c:v>
                </c:pt>
                <c:pt idx="3913">
                  <c:v>0.05</c:v>
                </c:pt>
                <c:pt idx="3914">
                  <c:v>0</c:v>
                </c:pt>
                <c:pt idx="3915">
                  <c:v>0.1</c:v>
                </c:pt>
                <c:pt idx="3916">
                  <c:v>0.15</c:v>
                </c:pt>
                <c:pt idx="3917">
                  <c:v>0.05</c:v>
                </c:pt>
                <c:pt idx="3918">
                  <c:v>0</c:v>
                </c:pt>
                <c:pt idx="3919">
                  <c:v>0.15</c:v>
                </c:pt>
                <c:pt idx="3920">
                  <c:v>0.1</c:v>
                </c:pt>
                <c:pt idx="3921">
                  <c:v>0</c:v>
                </c:pt>
                <c:pt idx="3922">
                  <c:v>0</c:v>
                </c:pt>
                <c:pt idx="3923">
                  <c:v>0.2</c:v>
                </c:pt>
                <c:pt idx="3924">
                  <c:v>0.05</c:v>
                </c:pt>
                <c:pt idx="3925">
                  <c:v>0.15</c:v>
                </c:pt>
                <c:pt idx="3926">
                  <c:v>0.25</c:v>
                </c:pt>
                <c:pt idx="3927">
                  <c:v>0.15</c:v>
                </c:pt>
                <c:pt idx="3928">
                  <c:v>0.2</c:v>
                </c:pt>
                <c:pt idx="3929">
                  <c:v>0.05</c:v>
                </c:pt>
                <c:pt idx="3930">
                  <c:v>0</c:v>
                </c:pt>
                <c:pt idx="3931">
                  <c:v>0.25</c:v>
                </c:pt>
                <c:pt idx="3932">
                  <c:v>0.2</c:v>
                </c:pt>
                <c:pt idx="3933">
                  <c:v>0</c:v>
                </c:pt>
                <c:pt idx="3934">
                  <c:v>0.15</c:v>
                </c:pt>
                <c:pt idx="3935">
                  <c:v>0.2</c:v>
                </c:pt>
                <c:pt idx="3936">
                  <c:v>0.1</c:v>
                </c:pt>
                <c:pt idx="3937">
                  <c:v>0</c:v>
                </c:pt>
                <c:pt idx="3938">
                  <c:v>0.15</c:v>
                </c:pt>
                <c:pt idx="3939">
                  <c:v>0</c:v>
                </c:pt>
                <c:pt idx="3940">
                  <c:v>0.15</c:v>
                </c:pt>
                <c:pt idx="3941">
                  <c:v>0.05</c:v>
                </c:pt>
                <c:pt idx="3942">
                  <c:v>0.25</c:v>
                </c:pt>
                <c:pt idx="3943">
                  <c:v>0</c:v>
                </c:pt>
                <c:pt idx="3944">
                  <c:v>0.05</c:v>
                </c:pt>
                <c:pt idx="3945">
                  <c:v>0.05</c:v>
                </c:pt>
                <c:pt idx="3946">
                  <c:v>0.2</c:v>
                </c:pt>
                <c:pt idx="3947">
                  <c:v>0.15</c:v>
                </c:pt>
                <c:pt idx="3948">
                  <c:v>0.15</c:v>
                </c:pt>
                <c:pt idx="3949">
                  <c:v>0.25</c:v>
                </c:pt>
                <c:pt idx="3950">
                  <c:v>0.05</c:v>
                </c:pt>
                <c:pt idx="3951">
                  <c:v>0.1</c:v>
                </c:pt>
                <c:pt idx="3952">
                  <c:v>0.1</c:v>
                </c:pt>
                <c:pt idx="3953">
                  <c:v>0.1</c:v>
                </c:pt>
                <c:pt idx="3954">
                  <c:v>0.2</c:v>
                </c:pt>
                <c:pt idx="3955">
                  <c:v>0.05</c:v>
                </c:pt>
                <c:pt idx="3956">
                  <c:v>0</c:v>
                </c:pt>
                <c:pt idx="3957">
                  <c:v>0.05</c:v>
                </c:pt>
                <c:pt idx="3958">
                  <c:v>0.1</c:v>
                </c:pt>
                <c:pt idx="3959">
                  <c:v>0</c:v>
                </c:pt>
                <c:pt idx="3960">
                  <c:v>0.25</c:v>
                </c:pt>
                <c:pt idx="3961">
                  <c:v>0.25</c:v>
                </c:pt>
                <c:pt idx="3962">
                  <c:v>0.2</c:v>
                </c:pt>
                <c:pt idx="3963">
                  <c:v>0.25</c:v>
                </c:pt>
                <c:pt idx="3964">
                  <c:v>0.1</c:v>
                </c:pt>
                <c:pt idx="3965">
                  <c:v>0.25</c:v>
                </c:pt>
                <c:pt idx="3966">
                  <c:v>0</c:v>
                </c:pt>
                <c:pt idx="3967">
                  <c:v>0.25</c:v>
                </c:pt>
                <c:pt idx="3968">
                  <c:v>0</c:v>
                </c:pt>
                <c:pt idx="3969">
                  <c:v>0.25</c:v>
                </c:pt>
                <c:pt idx="3970">
                  <c:v>0.25</c:v>
                </c:pt>
                <c:pt idx="3971">
                  <c:v>0</c:v>
                </c:pt>
                <c:pt idx="3972">
                  <c:v>0.25</c:v>
                </c:pt>
                <c:pt idx="3973">
                  <c:v>0</c:v>
                </c:pt>
                <c:pt idx="3974">
                  <c:v>0</c:v>
                </c:pt>
                <c:pt idx="3975">
                  <c:v>0.05</c:v>
                </c:pt>
                <c:pt idx="3976">
                  <c:v>0.05</c:v>
                </c:pt>
                <c:pt idx="3977">
                  <c:v>0.2</c:v>
                </c:pt>
                <c:pt idx="3978">
                  <c:v>0.25</c:v>
                </c:pt>
                <c:pt idx="3979">
                  <c:v>0.2</c:v>
                </c:pt>
                <c:pt idx="3980">
                  <c:v>0.2</c:v>
                </c:pt>
                <c:pt idx="3981">
                  <c:v>0.1</c:v>
                </c:pt>
                <c:pt idx="3982">
                  <c:v>0.15</c:v>
                </c:pt>
                <c:pt idx="3983">
                  <c:v>0</c:v>
                </c:pt>
                <c:pt idx="3984">
                  <c:v>0.05</c:v>
                </c:pt>
                <c:pt idx="3985">
                  <c:v>0.15</c:v>
                </c:pt>
                <c:pt idx="3986">
                  <c:v>0</c:v>
                </c:pt>
                <c:pt idx="3987">
                  <c:v>0.1</c:v>
                </c:pt>
                <c:pt idx="3988">
                  <c:v>0</c:v>
                </c:pt>
                <c:pt idx="3989">
                  <c:v>0.25</c:v>
                </c:pt>
                <c:pt idx="3990">
                  <c:v>0</c:v>
                </c:pt>
                <c:pt idx="3991">
                  <c:v>0.15</c:v>
                </c:pt>
                <c:pt idx="3992">
                  <c:v>0.2</c:v>
                </c:pt>
                <c:pt idx="3993">
                  <c:v>0.25</c:v>
                </c:pt>
                <c:pt idx="3994">
                  <c:v>0.2</c:v>
                </c:pt>
                <c:pt idx="3995">
                  <c:v>0.1</c:v>
                </c:pt>
                <c:pt idx="3996">
                  <c:v>0.2</c:v>
                </c:pt>
                <c:pt idx="3997">
                  <c:v>0.05</c:v>
                </c:pt>
                <c:pt idx="3998">
                  <c:v>0</c:v>
                </c:pt>
                <c:pt idx="3999">
                  <c:v>0.25</c:v>
                </c:pt>
                <c:pt idx="4000">
                  <c:v>0.05</c:v>
                </c:pt>
                <c:pt idx="4001">
                  <c:v>0.2</c:v>
                </c:pt>
                <c:pt idx="4002">
                  <c:v>0.15</c:v>
                </c:pt>
                <c:pt idx="4003">
                  <c:v>0.15</c:v>
                </c:pt>
                <c:pt idx="4004">
                  <c:v>0.2</c:v>
                </c:pt>
                <c:pt idx="4005">
                  <c:v>0.15</c:v>
                </c:pt>
                <c:pt idx="4006">
                  <c:v>0.25</c:v>
                </c:pt>
                <c:pt idx="4007">
                  <c:v>0.05</c:v>
                </c:pt>
                <c:pt idx="4008">
                  <c:v>0.2</c:v>
                </c:pt>
                <c:pt idx="4009">
                  <c:v>0</c:v>
                </c:pt>
                <c:pt idx="4010">
                  <c:v>0.25</c:v>
                </c:pt>
                <c:pt idx="4011">
                  <c:v>0.1</c:v>
                </c:pt>
                <c:pt idx="4012">
                  <c:v>0</c:v>
                </c:pt>
                <c:pt idx="4013">
                  <c:v>0.15</c:v>
                </c:pt>
                <c:pt idx="4014">
                  <c:v>0.25</c:v>
                </c:pt>
                <c:pt idx="4015">
                  <c:v>0</c:v>
                </c:pt>
                <c:pt idx="4016">
                  <c:v>0.1</c:v>
                </c:pt>
                <c:pt idx="4017">
                  <c:v>0.15</c:v>
                </c:pt>
                <c:pt idx="4018">
                  <c:v>0.1</c:v>
                </c:pt>
                <c:pt idx="4019">
                  <c:v>0.15</c:v>
                </c:pt>
                <c:pt idx="4020">
                  <c:v>0</c:v>
                </c:pt>
                <c:pt idx="4021">
                  <c:v>0</c:v>
                </c:pt>
                <c:pt idx="4022">
                  <c:v>0.1</c:v>
                </c:pt>
                <c:pt idx="4023">
                  <c:v>0.1</c:v>
                </c:pt>
                <c:pt idx="4024">
                  <c:v>0.2</c:v>
                </c:pt>
                <c:pt idx="4025">
                  <c:v>0.15</c:v>
                </c:pt>
                <c:pt idx="4026">
                  <c:v>0.1</c:v>
                </c:pt>
                <c:pt idx="4027">
                  <c:v>0.15</c:v>
                </c:pt>
                <c:pt idx="4028">
                  <c:v>0</c:v>
                </c:pt>
                <c:pt idx="4029">
                  <c:v>0.2</c:v>
                </c:pt>
                <c:pt idx="4030">
                  <c:v>0</c:v>
                </c:pt>
                <c:pt idx="4031">
                  <c:v>0.2</c:v>
                </c:pt>
                <c:pt idx="4032">
                  <c:v>0.2</c:v>
                </c:pt>
                <c:pt idx="4033">
                  <c:v>0.25</c:v>
                </c:pt>
                <c:pt idx="4034">
                  <c:v>0.25</c:v>
                </c:pt>
                <c:pt idx="4035">
                  <c:v>0.25</c:v>
                </c:pt>
                <c:pt idx="4036">
                  <c:v>0</c:v>
                </c:pt>
                <c:pt idx="4037">
                  <c:v>0.15</c:v>
                </c:pt>
                <c:pt idx="4038">
                  <c:v>0.2</c:v>
                </c:pt>
                <c:pt idx="4039">
                  <c:v>0</c:v>
                </c:pt>
                <c:pt idx="4040">
                  <c:v>0.25</c:v>
                </c:pt>
                <c:pt idx="4041">
                  <c:v>0.05</c:v>
                </c:pt>
                <c:pt idx="4042">
                  <c:v>0</c:v>
                </c:pt>
                <c:pt idx="4043">
                  <c:v>0.05</c:v>
                </c:pt>
                <c:pt idx="4044">
                  <c:v>0.05</c:v>
                </c:pt>
                <c:pt idx="4045">
                  <c:v>0.05</c:v>
                </c:pt>
                <c:pt idx="4046">
                  <c:v>0.1</c:v>
                </c:pt>
                <c:pt idx="4047">
                  <c:v>0.15</c:v>
                </c:pt>
                <c:pt idx="4048">
                  <c:v>0.15</c:v>
                </c:pt>
                <c:pt idx="4049">
                  <c:v>0.15</c:v>
                </c:pt>
                <c:pt idx="4050">
                  <c:v>0</c:v>
                </c:pt>
                <c:pt idx="4051">
                  <c:v>0.15</c:v>
                </c:pt>
                <c:pt idx="4052">
                  <c:v>0.15</c:v>
                </c:pt>
                <c:pt idx="4053">
                  <c:v>0</c:v>
                </c:pt>
                <c:pt idx="4054">
                  <c:v>0.1</c:v>
                </c:pt>
                <c:pt idx="4055">
                  <c:v>0.2</c:v>
                </c:pt>
                <c:pt idx="4056">
                  <c:v>0.05</c:v>
                </c:pt>
                <c:pt idx="4057">
                  <c:v>0.2</c:v>
                </c:pt>
                <c:pt idx="4058">
                  <c:v>0</c:v>
                </c:pt>
                <c:pt idx="4059">
                  <c:v>0</c:v>
                </c:pt>
                <c:pt idx="4060">
                  <c:v>0.15</c:v>
                </c:pt>
                <c:pt idx="4061">
                  <c:v>0.1</c:v>
                </c:pt>
                <c:pt idx="4062">
                  <c:v>0</c:v>
                </c:pt>
                <c:pt idx="4063">
                  <c:v>0</c:v>
                </c:pt>
                <c:pt idx="4064">
                  <c:v>0.25</c:v>
                </c:pt>
                <c:pt idx="4065">
                  <c:v>0.2</c:v>
                </c:pt>
                <c:pt idx="4066">
                  <c:v>0.15</c:v>
                </c:pt>
                <c:pt idx="4067">
                  <c:v>0.25</c:v>
                </c:pt>
                <c:pt idx="4068">
                  <c:v>0.25</c:v>
                </c:pt>
                <c:pt idx="4069">
                  <c:v>0.2</c:v>
                </c:pt>
                <c:pt idx="4070">
                  <c:v>0.05</c:v>
                </c:pt>
                <c:pt idx="4071">
                  <c:v>0.25</c:v>
                </c:pt>
                <c:pt idx="4072">
                  <c:v>0.05</c:v>
                </c:pt>
                <c:pt idx="4073">
                  <c:v>0</c:v>
                </c:pt>
                <c:pt idx="4074">
                  <c:v>0</c:v>
                </c:pt>
                <c:pt idx="4075">
                  <c:v>0.15</c:v>
                </c:pt>
                <c:pt idx="4076">
                  <c:v>0.25</c:v>
                </c:pt>
                <c:pt idx="4077">
                  <c:v>0</c:v>
                </c:pt>
                <c:pt idx="4078">
                  <c:v>0</c:v>
                </c:pt>
                <c:pt idx="4079">
                  <c:v>0.15</c:v>
                </c:pt>
                <c:pt idx="4080">
                  <c:v>0.05</c:v>
                </c:pt>
                <c:pt idx="4081">
                  <c:v>0.25</c:v>
                </c:pt>
                <c:pt idx="4082">
                  <c:v>0.1</c:v>
                </c:pt>
                <c:pt idx="4083">
                  <c:v>0.1</c:v>
                </c:pt>
                <c:pt idx="4084">
                  <c:v>0.15</c:v>
                </c:pt>
                <c:pt idx="4085">
                  <c:v>0</c:v>
                </c:pt>
                <c:pt idx="4086">
                  <c:v>0.15</c:v>
                </c:pt>
                <c:pt idx="4087">
                  <c:v>0.2</c:v>
                </c:pt>
                <c:pt idx="4088">
                  <c:v>0.25</c:v>
                </c:pt>
                <c:pt idx="4089">
                  <c:v>0</c:v>
                </c:pt>
                <c:pt idx="4090">
                  <c:v>0.25</c:v>
                </c:pt>
                <c:pt idx="4091">
                  <c:v>0.25</c:v>
                </c:pt>
                <c:pt idx="4092">
                  <c:v>0</c:v>
                </c:pt>
                <c:pt idx="4093">
                  <c:v>0.05</c:v>
                </c:pt>
                <c:pt idx="4094">
                  <c:v>0.25</c:v>
                </c:pt>
                <c:pt idx="4095">
                  <c:v>0.2</c:v>
                </c:pt>
                <c:pt idx="4096">
                  <c:v>0.15</c:v>
                </c:pt>
                <c:pt idx="4097">
                  <c:v>0.2</c:v>
                </c:pt>
                <c:pt idx="4098">
                  <c:v>0.05</c:v>
                </c:pt>
                <c:pt idx="4099">
                  <c:v>0.05</c:v>
                </c:pt>
                <c:pt idx="4100">
                  <c:v>0.1</c:v>
                </c:pt>
                <c:pt idx="4101">
                  <c:v>0</c:v>
                </c:pt>
                <c:pt idx="4102">
                  <c:v>0.2</c:v>
                </c:pt>
                <c:pt idx="4103">
                  <c:v>0.15</c:v>
                </c:pt>
                <c:pt idx="4104">
                  <c:v>0.2</c:v>
                </c:pt>
                <c:pt idx="4105">
                  <c:v>0.25</c:v>
                </c:pt>
                <c:pt idx="4106">
                  <c:v>0.05</c:v>
                </c:pt>
                <c:pt idx="4107">
                  <c:v>0.1</c:v>
                </c:pt>
                <c:pt idx="4108">
                  <c:v>0.05</c:v>
                </c:pt>
                <c:pt idx="4109">
                  <c:v>0.1</c:v>
                </c:pt>
                <c:pt idx="4110">
                  <c:v>0.25</c:v>
                </c:pt>
                <c:pt idx="4111">
                  <c:v>0.25</c:v>
                </c:pt>
                <c:pt idx="4112">
                  <c:v>0</c:v>
                </c:pt>
                <c:pt idx="4113">
                  <c:v>0.1</c:v>
                </c:pt>
                <c:pt idx="4114">
                  <c:v>0</c:v>
                </c:pt>
                <c:pt idx="4115">
                  <c:v>0.05</c:v>
                </c:pt>
                <c:pt idx="4116">
                  <c:v>0.1</c:v>
                </c:pt>
                <c:pt idx="4117">
                  <c:v>0.2</c:v>
                </c:pt>
                <c:pt idx="4118">
                  <c:v>0</c:v>
                </c:pt>
                <c:pt idx="4119">
                  <c:v>0</c:v>
                </c:pt>
                <c:pt idx="4120">
                  <c:v>0.25</c:v>
                </c:pt>
                <c:pt idx="4121">
                  <c:v>0</c:v>
                </c:pt>
                <c:pt idx="4122">
                  <c:v>0.15</c:v>
                </c:pt>
                <c:pt idx="4123">
                  <c:v>0</c:v>
                </c:pt>
                <c:pt idx="4124">
                  <c:v>0.25</c:v>
                </c:pt>
                <c:pt idx="4125">
                  <c:v>0.1</c:v>
                </c:pt>
                <c:pt idx="4126">
                  <c:v>0.2</c:v>
                </c:pt>
                <c:pt idx="4127">
                  <c:v>0.15</c:v>
                </c:pt>
                <c:pt idx="4128">
                  <c:v>0.05</c:v>
                </c:pt>
                <c:pt idx="4129">
                  <c:v>0.05</c:v>
                </c:pt>
                <c:pt idx="4130">
                  <c:v>0.2</c:v>
                </c:pt>
                <c:pt idx="4131">
                  <c:v>0.15</c:v>
                </c:pt>
                <c:pt idx="4132">
                  <c:v>0.1</c:v>
                </c:pt>
                <c:pt idx="4133">
                  <c:v>0.2</c:v>
                </c:pt>
                <c:pt idx="4134">
                  <c:v>0.1</c:v>
                </c:pt>
                <c:pt idx="4135">
                  <c:v>0</c:v>
                </c:pt>
                <c:pt idx="4136">
                  <c:v>0.25</c:v>
                </c:pt>
                <c:pt idx="4137">
                  <c:v>0.05</c:v>
                </c:pt>
                <c:pt idx="4138">
                  <c:v>0</c:v>
                </c:pt>
                <c:pt idx="4139">
                  <c:v>0.2</c:v>
                </c:pt>
                <c:pt idx="4140">
                  <c:v>0.2</c:v>
                </c:pt>
                <c:pt idx="4141">
                  <c:v>0.05</c:v>
                </c:pt>
                <c:pt idx="4142">
                  <c:v>0.25</c:v>
                </c:pt>
                <c:pt idx="4143">
                  <c:v>0</c:v>
                </c:pt>
                <c:pt idx="4144">
                  <c:v>0.2</c:v>
                </c:pt>
                <c:pt idx="4145">
                  <c:v>0.1</c:v>
                </c:pt>
                <c:pt idx="4146">
                  <c:v>0</c:v>
                </c:pt>
                <c:pt idx="4147">
                  <c:v>0.15</c:v>
                </c:pt>
                <c:pt idx="4148">
                  <c:v>0.25</c:v>
                </c:pt>
                <c:pt idx="4149">
                  <c:v>0.2</c:v>
                </c:pt>
                <c:pt idx="4150">
                  <c:v>0.05</c:v>
                </c:pt>
                <c:pt idx="4151">
                  <c:v>0.15</c:v>
                </c:pt>
                <c:pt idx="4152">
                  <c:v>0.05</c:v>
                </c:pt>
                <c:pt idx="4153">
                  <c:v>0.25</c:v>
                </c:pt>
                <c:pt idx="4154">
                  <c:v>0.15</c:v>
                </c:pt>
                <c:pt idx="4155">
                  <c:v>0.15</c:v>
                </c:pt>
                <c:pt idx="4156">
                  <c:v>0.05</c:v>
                </c:pt>
                <c:pt idx="4157">
                  <c:v>0.2</c:v>
                </c:pt>
                <c:pt idx="4158">
                  <c:v>0.25</c:v>
                </c:pt>
                <c:pt idx="4159">
                  <c:v>0</c:v>
                </c:pt>
                <c:pt idx="4160">
                  <c:v>0.05</c:v>
                </c:pt>
                <c:pt idx="4161">
                  <c:v>0.2</c:v>
                </c:pt>
                <c:pt idx="4162">
                  <c:v>0.2</c:v>
                </c:pt>
                <c:pt idx="4163">
                  <c:v>0.05</c:v>
                </c:pt>
                <c:pt idx="4164">
                  <c:v>0.05</c:v>
                </c:pt>
                <c:pt idx="4165">
                  <c:v>0.1</c:v>
                </c:pt>
                <c:pt idx="4166">
                  <c:v>0.1</c:v>
                </c:pt>
                <c:pt idx="4167">
                  <c:v>0.2</c:v>
                </c:pt>
                <c:pt idx="4168">
                  <c:v>0.05</c:v>
                </c:pt>
                <c:pt idx="4169">
                  <c:v>0.15</c:v>
                </c:pt>
                <c:pt idx="4170">
                  <c:v>0.1</c:v>
                </c:pt>
                <c:pt idx="4171">
                  <c:v>0</c:v>
                </c:pt>
                <c:pt idx="4172">
                  <c:v>0.25</c:v>
                </c:pt>
                <c:pt idx="4173">
                  <c:v>0.05</c:v>
                </c:pt>
                <c:pt idx="4174">
                  <c:v>0.15</c:v>
                </c:pt>
                <c:pt idx="4175">
                  <c:v>0.1</c:v>
                </c:pt>
                <c:pt idx="4176">
                  <c:v>0.05</c:v>
                </c:pt>
                <c:pt idx="4177">
                  <c:v>0.15</c:v>
                </c:pt>
                <c:pt idx="4178">
                  <c:v>0.1</c:v>
                </c:pt>
                <c:pt idx="4179">
                  <c:v>0.25</c:v>
                </c:pt>
                <c:pt idx="4180">
                  <c:v>0.15</c:v>
                </c:pt>
                <c:pt idx="4181">
                  <c:v>0.15</c:v>
                </c:pt>
                <c:pt idx="4182">
                  <c:v>0.1</c:v>
                </c:pt>
                <c:pt idx="4183">
                  <c:v>0.1</c:v>
                </c:pt>
                <c:pt idx="4184">
                  <c:v>0.1</c:v>
                </c:pt>
                <c:pt idx="4185">
                  <c:v>0.2</c:v>
                </c:pt>
                <c:pt idx="4186">
                  <c:v>0</c:v>
                </c:pt>
                <c:pt idx="4187">
                  <c:v>0.25</c:v>
                </c:pt>
                <c:pt idx="4188">
                  <c:v>0.25</c:v>
                </c:pt>
                <c:pt idx="4189">
                  <c:v>0.05</c:v>
                </c:pt>
                <c:pt idx="4190">
                  <c:v>0.2</c:v>
                </c:pt>
                <c:pt idx="4191">
                  <c:v>0</c:v>
                </c:pt>
                <c:pt idx="4192">
                  <c:v>0.1</c:v>
                </c:pt>
                <c:pt idx="4193">
                  <c:v>0</c:v>
                </c:pt>
                <c:pt idx="4194">
                  <c:v>0.05</c:v>
                </c:pt>
                <c:pt idx="4195">
                  <c:v>0.1</c:v>
                </c:pt>
                <c:pt idx="4196">
                  <c:v>0.25</c:v>
                </c:pt>
                <c:pt idx="4197">
                  <c:v>0.05</c:v>
                </c:pt>
                <c:pt idx="4198">
                  <c:v>0.15</c:v>
                </c:pt>
                <c:pt idx="4199">
                  <c:v>0</c:v>
                </c:pt>
                <c:pt idx="4200">
                  <c:v>0.15</c:v>
                </c:pt>
                <c:pt idx="4201">
                  <c:v>0</c:v>
                </c:pt>
                <c:pt idx="4202">
                  <c:v>0</c:v>
                </c:pt>
                <c:pt idx="4203">
                  <c:v>0</c:v>
                </c:pt>
                <c:pt idx="4204">
                  <c:v>0.15</c:v>
                </c:pt>
                <c:pt idx="4205">
                  <c:v>0.05</c:v>
                </c:pt>
                <c:pt idx="4206">
                  <c:v>0</c:v>
                </c:pt>
                <c:pt idx="4207">
                  <c:v>0.15</c:v>
                </c:pt>
                <c:pt idx="4208">
                  <c:v>0.25</c:v>
                </c:pt>
                <c:pt idx="4209">
                  <c:v>0.05</c:v>
                </c:pt>
                <c:pt idx="4210">
                  <c:v>0.2</c:v>
                </c:pt>
                <c:pt idx="4211">
                  <c:v>0</c:v>
                </c:pt>
                <c:pt idx="4212">
                  <c:v>0</c:v>
                </c:pt>
                <c:pt idx="4213">
                  <c:v>0.1</c:v>
                </c:pt>
                <c:pt idx="4214">
                  <c:v>0.1</c:v>
                </c:pt>
                <c:pt idx="4215">
                  <c:v>0.2</c:v>
                </c:pt>
                <c:pt idx="4216">
                  <c:v>0.25</c:v>
                </c:pt>
                <c:pt idx="4217">
                  <c:v>0.25</c:v>
                </c:pt>
                <c:pt idx="4218">
                  <c:v>0.1</c:v>
                </c:pt>
                <c:pt idx="4219">
                  <c:v>0.2</c:v>
                </c:pt>
                <c:pt idx="4220">
                  <c:v>0.15</c:v>
                </c:pt>
                <c:pt idx="4221">
                  <c:v>0.15</c:v>
                </c:pt>
                <c:pt idx="4222">
                  <c:v>0.05</c:v>
                </c:pt>
                <c:pt idx="4223">
                  <c:v>0</c:v>
                </c:pt>
                <c:pt idx="4224">
                  <c:v>0.1</c:v>
                </c:pt>
                <c:pt idx="4225">
                  <c:v>0</c:v>
                </c:pt>
                <c:pt idx="4226">
                  <c:v>0.25</c:v>
                </c:pt>
                <c:pt idx="4227">
                  <c:v>0.2</c:v>
                </c:pt>
                <c:pt idx="4228">
                  <c:v>0.05</c:v>
                </c:pt>
                <c:pt idx="4229">
                  <c:v>0.1</c:v>
                </c:pt>
                <c:pt idx="4230">
                  <c:v>0.25</c:v>
                </c:pt>
                <c:pt idx="4231">
                  <c:v>0</c:v>
                </c:pt>
                <c:pt idx="4232">
                  <c:v>0</c:v>
                </c:pt>
                <c:pt idx="4233">
                  <c:v>0.25</c:v>
                </c:pt>
                <c:pt idx="4234">
                  <c:v>0.25</c:v>
                </c:pt>
                <c:pt idx="4235">
                  <c:v>0.15</c:v>
                </c:pt>
                <c:pt idx="4236">
                  <c:v>0.05</c:v>
                </c:pt>
                <c:pt idx="4237">
                  <c:v>0.15</c:v>
                </c:pt>
                <c:pt idx="4238">
                  <c:v>0.05</c:v>
                </c:pt>
                <c:pt idx="4239">
                  <c:v>0.05</c:v>
                </c:pt>
                <c:pt idx="4240">
                  <c:v>0.05</c:v>
                </c:pt>
                <c:pt idx="4241">
                  <c:v>0.15</c:v>
                </c:pt>
                <c:pt idx="4242">
                  <c:v>0.15</c:v>
                </c:pt>
                <c:pt idx="4243">
                  <c:v>0.05</c:v>
                </c:pt>
                <c:pt idx="4244">
                  <c:v>0.25</c:v>
                </c:pt>
                <c:pt idx="4245">
                  <c:v>0.15</c:v>
                </c:pt>
                <c:pt idx="4246">
                  <c:v>0.1</c:v>
                </c:pt>
                <c:pt idx="4247">
                  <c:v>0</c:v>
                </c:pt>
                <c:pt idx="4248">
                  <c:v>0.25</c:v>
                </c:pt>
                <c:pt idx="4249">
                  <c:v>0</c:v>
                </c:pt>
                <c:pt idx="4250">
                  <c:v>0.15</c:v>
                </c:pt>
                <c:pt idx="4251">
                  <c:v>0.25</c:v>
                </c:pt>
                <c:pt idx="4252">
                  <c:v>0.1</c:v>
                </c:pt>
                <c:pt idx="4253">
                  <c:v>0</c:v>
                </c:pt>
                <c:pt idx="4254">
                  <c:v>0.25</c:v>
                </c:pt>
                <c:pt idx="4255">
                  <c:v>0.1</c:v>
                </c:pt>
                <c:pt idx="4256">
                  <c:v>0.25</c:v>
                </c:pt>
                <c:pt idx="4257">
                  <c:v>0.2</c:v>
                </c:pt>
                <c:pt idx="4258">
                  <c:v>0.15</c:v>
                </c:pt>
                <c:pt idx="4259">
                  <c:v>0.05</c:v>
                </c:pt>
                <c:pt idx="4260">
                  <c:v>0.2</c:v>
                </c:pt>
                <c:pt idx="4261">
                  <c:v>0.25</c:v>
                </c:pt>
                <c:pt idx="4262">
                  <c:v>0.2</c:v>
                </c:pt>
                <c:pt idx="4263">
                  <c:v>0</c:v>
                </c:pt>
                <c:pt idx="4264">
                  <c:v>0</c:v>
                </c:pt>
                <c:pt idx="4265">
                  <c:v>0.2</c:v>
                </c:pt>
                <c:pt idx="4266">
                  <c:v>0.2</c:v>
                </c:pt>
                <c:pt idx="4267">
                  <c:v>0.05</c:v>
                </c:pt>
                <c:pt idx="4268">
                  <c:v>0.2</c:v>
                </c:pt>
                <c:pt idx="4269">
                  <c:v>0</c:v>
                </c:pt>
                <c:pt idx="4270">
                  <c:v>0.1</c:v>
                </c:pt>
                <c:pt idx="4271">
                  <c:v>0</c:v>
                </c:pt>
                <c:pt idx="4272">
                  <c:v>0.15</c:v>
                </c:pt>
                <c:pt idx="4273">
                  <c:v>0</c:v>
                </c:pt>
                <c:pt idx="4274">
                  <c:v>0.05</c:v>
                </c:pt>
                <c:pt idx="4275">
                  <c:v>0.25</c:v>
                </c:pt>
                <c:pt idx="4276">
                  <c:v>0.25</c:v>
                </c:pt>
                <c:pt idx="4277">
                  <c:v>0.15</c:v>
                </c:pt>
                <c:pt idx="4278">
                  <c:v>0.1</c:v>
                </c:pt>
                <c:pt idx="4279">
                  <c:v>0</c:v>
                </c:pt>
                <c:pt idx="4280">
                  <c:v>0.25</c:v>
                </c:pt>
                <c:pt idx="4281">
                  <c:v>0.15</c:v>
                </c:pt>
                <c:pt idx="4282">
                  <c:v>0.25</c:v>
                </c:pt>
                <c:pt idx="4283">
                  <c:v>0.2</c:v>
                </c:pt>
                <c:pt idx="4284">
                  <c:v>0.2</c:v>
                </c:pt>
                <c:pt idx="4285">
                  <c:v>0.15</c:v>
                </c:pt>
                <c:pt idx="4286">
                  <c:v>0.2</c:v>
                </c:pt>
                <c:pt idx="4287">
                  <c:v>0.2</c:v>
                </c:pt>
                <c:pt idx="4288">
                  <c:v>0.05</c:v>
                </c:pt>
                <c:pt idx="4289">
                  <c:v>0.1</c:v>
                </c:pt>
                <c:pt idx="4290">
                  <c:v>0.1</c:v>
                </c:pt>
                <c:pt idx="4291">
                  <c:v>0.05</c:v>
                </c:pt>
                <c:pt idx="4292">
                  <c:v>0.1</c:v>
                </c:pt>
                <c:pt idx="4293">
                  <c:v>0.05</c:v>
                </c:pt>
                <c:pt idx="4294">
                  <c:v>0.05</c:v>
                </c:pt>
                <c:pt idx="4295">
                  <c:v>0.1</c:v>
                </c:pt>
                <c:pt idx="4296">
                  <c:v>0.05</c:v>
                </c:pt>
                <c:pt idx="4297">
                  <c:v>0.05</c:v>
                </c:pt>
                <c:pt idx="4298">
                  <c:v>0.05</c:v>
                </c:pt>
                <c:pt idx="4299">
                  <c:v>0.05</c:v>
                </c:pt>
                <c:pt idx="4300">
                  <c:v>0.05</c:v>
                </c:pt>
                <c:pt idx="4301">
                  <c:v>0.05</c:v>
                </c:pt>
                <c:pt idx="4302">
                  <c:v>0.25</c:v>
                </c:pt>
                <c:pt idx="4303">
                  <c:v>0.25</c:v>
                </c:pt>
                <c:pt idx="4304">
                  <c:v>0.2</c:v>
                </c:pt>
                <c:pt idx="4305">
                  <c:v>0.05</c:v>
                </c:pt>
                <c:pt idx="4306">
                  <c:v>0.1</c:v>
                </c:pt>
                <c:pt idx="4307">
                  <c:v>0.15</c:v>
                </c:pt>
                <c:pt idx="4308">
                  <c:v>0.05</c:v>
                </c:pt>
                <c:pt idx="4309">
                  <c:v>0.1</c:v>
                </c:pt>
                <c:pt idx="4310">
                  <c:v>0.25</c:v>
                </c:pt>
                <c:pt idx="4311">
                  <c:v>0.1</c:v>
                </c:pt>
                <c:pt idx="4312">
                  <c:v>0.15</c:v>
                </c:pt>
                <c:pt idx="4313">
                  <c:v>0.25</c:v>
                </c:pt>
                <c:pt idx="4314">
                  <c:v>0.2</c:v>
                </c:pt>
                <c:pt idx="4315">
                  <c:v>0.2</c:v>
                </c:pt>
                <c:pt idx="4316">
                  <c:v>0.05</c:v>
                </c:pt>
                <c:pt idx="4317">
                  <c:v>0.15</c:v>
                </c:pt>
                <c:pt idx="4318">
                  <c:v>0.1</c:v>
                </c:pt>
                <c:pt idx="4319">
                  <c:v>0.05</c:v>
                </c:pt>
                <c:pt idx="4320">
                  <c:v>0.15</c:v>
                </c:pt>
                <c:pt idx="4321">
                  <c:v>0.1</c:v>
                </c:pt>
                <c:pt idx="4322">
                  <c:v>0.1</c:v>
                </c:pt>
                <c:pt idx="4323">
                  <c:v>0.25</c:v>
                </c:pt>
                <c:pt idx="4324">
                  <c:v>0.2</c:v>
                </c:pt>
                <c:pt idx="4325">
                  <c:v>0.2</c:v>
                </c:pt>
                <c:pt idx="4326">
                  <c:v>0.25</c:v>
                </c:pt>
                <c:pt idx="4327">
                  <c:v>0.1</c:v>
                </c:pt>
                <c:pt idx="4328">
                  <c:v>0.25</c:v>
                </c:pt>
                <c:pt idx="4329">
                  <c:v>0.2</c:v>
                </c:pt>
                <c:pt idx="4330">
                  <c:v>0.2</c:v>
                </c:pt>
                <c:pt idx="4331">
                  <c:v>0.25</c:v>
                </c:pt>
                <c:pt idx="4332">
                  <c:v>0.05</c:v>
                </c:pt>
                <c:pt idx="4333">
                  <c:v>0.1</c:v>
                </c:pt>
                <c:pt idx="4334">
                  <c:v>0.05</c:v>
                </c:pt>
                <c:pt idx="4335">
                  <c:v>0.15</c:v>
                </c:pt>
                <c:pt idx="4336">
                  <c:v>0.2</c:v>
                </c:pt>
                <c:pt idx="4337">
                  <c:v>0.05</c:v>
                </c:pt>
                <c:pt idx="4338">
                  <c:v>0.2</c:v>
                </c:pt>
                <c:pt idx="4339">
                  <c:v>0.1</c:v>
                </c:pt>
                <c:pt idx="4340">
                  <c:v>0.25</c:v>
                </c:pt>
                <c:pt idx="4341">
                  <c:v>0.05</c:v>
                </c:pt>
                <c:pt idx="4342">
                  <c:v>0.2</c:v>
                </c:pt>
                <c:pt idx="4343">
                  <c:v>0.25</c:v>
                </c:pt>
                <c:pt idx="4344">
                  <c:v>0.15</c:v>
                </c:pt>
                <c:pt idx="4345">
                  <c:v>0.05</c:v>
                </c:pt>
                <c:pt idx="4346">
                  <c:v>0.05</c:v>
                </c:pt>
                <c:pt idx="4347">
                  <c:v>0.1</c:v>
                </c:pt>
                <c:pt idx="4348">
                  <c:v>0.2</c:v>
                </c:pt>
                <c:pt idx="4349">
                  <c:v>0.05</c:v>
                </c:pt>
                <c:pt idx="4350">
                  <c:v>0.2</c:v>
                </c:pt>
                <c:pt idx="4351">
                  <c:v>0.15</c:v>
                </c:pt>
                <c:pt idx="4352">
                  <c:v>0.15</c:v>
                </c:pt>
                <c:pt idx="4353">
                  <c:v>0.1</c:v>
                </c:pt>
                <c:pt idx="4354">
                  <c:v>0.25</c:v>
                </c:pt>
                <c:pt idx="4355">
                  <c:v>0.1</c:v>
                </c:pt>
                <c:pt idx="4356">
                  <c:v>0.25</c:v>
                </c:pt>
                <c:pt idx="4357">
                  <c:v>0.05</c:v>
                </c:pt>
                <c:pt idx="4358">
                  <c:v>0.05</c:v>
                </c:pt>
                <c:pt idx="4359">
                  <c:v>0.25</c:v>
                </c:pt>
                <c:pt idx="4360">
                  <c:v>0.15</c:v>
                </c:pt>
                <c:pt idx="4361">
                  <c:v>0.05</c:v>
                </c:pt>
                <c:pt idx="4362">
                  <c:v>0.2</c:v>
                </c:pt>
                <c:pt idx="4363">
                  <c:v>0.25</c:v>
                </c:pt>
                <c:pt idx="4364">
                  <c:v>0.25</c:v>
                </c:pt>
                <c:pt idx="4365">
                  <c:v>0.05</c:v>
                </c:pt>
                <c:pt idx="4366">
                  <c:v>0.15</c:v>
                </c:pt>
                <c:pt idx="4367">
                  <c:v>0.05</c:v>
                </c:pt>
                <c:pt idx="4368">
                  <c:v>0.25</c:v>
                </c:pt>
                <c:pt idx="4369">
                  <c:v>0.25</c:v>
                </c:pt>
                <c:pt idx="4370">
                  <c:v>0.15</c:v>
                </c:pt>
                <c:pt idx="4371">
                  <c:v>0.15</c:v>
                </c:pt>
                <c:pt idx="4372">
                  <c:v>0.2</c:v>
                </c:pt>
                <c:pt idx="4373">
                  <c:v>0.1</c:v>
                </c:pt>
                <c:pt idx="4374">
                  <c:v>0.05</c:v>
                </c:pt>
                <c:pt idx="4375">
                  <c:v>0.2</c:v>
                </c:pt>
                <c:pt idx="4376">
                  <c:v>0.15</c:v>
                </c:pt>
                <c:pt idx="4377">
                  <c:v>0.15</c:v>
                </c:pt>
                <c:pt idx="4378">
                  <c:v>0.05</c:v>
                </c:pt>
                <c:pt idx="4379">
                  <c:v>0.1</c:v>
                </c:pt>
                <c:pt idx="4380">
                  <c:v>0.05</c:v>
                </c:pt>
                <c:pt idx="4381">
                  <c:v>0.25</c:v>
                </c:pt>
                <c:pt idx="4382">
                  <c:v>0.25</c:v>
                </c:pt>
                <c:pt idx="4383">
                  <c:v>0.05</c:v>
                </c:pt>
                <c:pt idx="4384">
                  <c:v>0.2</c:v>
                </c:pt>
                <c:pt idx="4385">
                  <c:v>0.25</c:v>
                </c:pt>
                <c:pt idx="4386">
                  <c:v>0.05</c:v>
                </c:pt>
                <c:pt idx="4387">
                  <c:v>0.05</c:v>
                </c:pt>
                <c:pt idx="4388">
                  <c:v>0.05</c:v>
                </c:pt>
                <c:pt idx="4389">
                  <c:v>0.05</c:v>
                </c:pt>
                <c:pt idx="4390">
                  <c:v>0.05</c:v>
                </c:pt>
                <c:pt idx="4391">
                  <c:v>0.15</c:v>
                </c:pt>
                <c:pt idx="4392">
                  <c:v>0.25</c:v>
                </c:pt>
                <c:pt idx="4393">
                  <c:v>0.15</c:v>
                </c:pt>
                <c:pt idx="4394">
                  <c:v>0.05</c:v>
                </c:pt>
                <c:pt idx="4395">
                  <c:v>0.25</c:v>
                </c:pt>
                <c:pt idx="4396">
                  <c:v>0.2</c:v>
                </c:pt>
                <c:pt idx="4397">
                  <c:v>0.15</c:v>
                </c:pt>
                <c:pt idx="4398">
                  <c:v>0.1</c:v>
                </c:pt>
                <c:pt idx="4399">
                  <c:v>0.15</c:v>
                </c:pt>
                <c:pt idx="4400">
                  <c:v>0.05</c:v>
                </c:pt>
                <c:pt idx="4401">
                  <c:v>0.1</c:v>
                </c:pt>
                <c:pt idx="4402">
                  <c:v>0.2</c:v>
                </c:pt>
                <c:pt idx="4403">
                  <c:v>0.25</c:v>
                </c:pt>
                <c:pt idx="4404">
                  <c:v>0.25</c:v>
                </c:pt>
                <c:pt idx="4405">
                  <c:v>0.25</c:v>
                </c:pt>
                <c:pt idx="4406">
                  <c:v>0.2</c:v>
                </c:pt>
                <c:pt idx="4407">
                  <c:v>0.1</c:v>
                </c:pt>
                <c:pt idx="4408">
                  <c:v>0.15</c:v>
                </c:pt>
                <c:pt idx="4409">
                  <c:v>0.15</c:v>
                </c:pt>
                <c:pt idx="4410">
                  <c:v>0.2</c:v>
                </c:pt>
                <c:pt idx="4411">
                  <c:v>0.05</c:v>
                </c:pt>
                <c:pt idx="4412">
                  <c:v>0.1</c:v>
                </c:pt>
                <c:pt idx="4413">
                  <c:v>0.25</c:v>
                </c:pt>
                <c:pt idx="4414">
                  <c:v>0.05</c:v>
                </c:pt>
                <c:pt idx="4415">
                  <c:v>0.25</c:v>
                </c:pt>
                <c:pt idx="4416">
                  <c:v>0.25</c:v>
                </c:pt>
                <c:pt idx="4417">
                  <c:v>0.25</c:v>
                </c:pt>
                <c:pt idx="4418">
                  <c:v>0.05</c:v>
                </c:pt>
                <c:pt idx="4419">
                  <c:v>0.15</c:v>
                </c:pt>
                <c:pt idx="4420">
                  <c:v>0.25</c:v>
                </c:pt>
                <c:pt idx="4421">
                  <c:v>0.05</c:v>
                </c:pt>
                <c:pt idx="4422">
                  <c:v>0.15</c:v>
                </c:pt>
                <c:pt idx="4423">
                  <c:v>0.25</c:v>
                </c:pt>
                <c:pt idx="4424">
                  <c:v>0.2</c:v>
                </c:pt>
                <c:pt idx="4425">
                  <c:v>0.25</c:v>
                </c:pt>
                <c:pt idx="4426">
                  <c:v>0.15</c:v>
                </c:pt>
                <c:pt idx="4427">
                  <c:v>0.05</c:v>
                </c:pt>
                <c:pt idx="4428">
                  <c:v>0.2</c:v>
                </c:pt>
                <c:pt idx="4429">
                  <c:v>0.2</c:v>
                </c:pt>
                <c:pt idx="4430">
                  <c:v>0.15</c:v>
                </c:pt>
                <c:pt idx="4431">
                  <c:v>0.2</c:v>
                </c:pt>
                <c:pt idx="4432">
                  <c:v>0.2</c:v>
                </c:pt>
                <c:pt idx="4433">
                  <c:v>0.25</c:v>
                </c:pt>
                <c:pt idx="4434">
                  <c:v>0.05</c:v>
                </c:pt>
                <c:pt idx="4435">
                  <c:v>0.1</c:v>
                </c:pt>
                <c:pt idx="4436">
                  <c:v>0.1</c:v>
                </c:pt>
                <c:pt idx="4437">
                  <c:v>0.2</c:v>
                </c:pt>
                <c:pt idx="4438">
                  <c:v>0.15</c:v>
                </c:pt>
                <c:pt idx="4439">
                  <c:v>0.05</c:v>
                </c:pt>
                <c:pt idx="4440">
                  <c:v>0.1</c:v>
                </c:pt>
                <c:pt idx="4441">
                  <c:v>0.2</c:v>
                </c:pt>
                <c:pt idx="4442">
                  <c:v>0.05</c:v>
                </c:pt>
                <c:pt idx="4443">
                  <c:v>0.2</c:v>
                </c:pt>
                <c:pt idx="4444">
                  <c:v>0.15</c:v>
                </c:pt>
                <c:pt idx="4445">
                  <c:v>0.15</c:v>
                </c:pt>
                <c:pt idx="4446">
                  <c:v>0.2</c:v>
                </c:pt>
                <c:pt idx="4447">
                  <c:v>0.1</c:v>
                </c:pt>
                <c:pt idx="4448">
                  <c:v>0.1</c:v>
                </c:pt>
                <c:pt idx="4449">
                  <c:v>0.2</c:v>
                </c:pt>
                <c:pt idx="4450">
                  <c:v>0.25</c:v>
                </c:pt>
                <c:pt idx="4451">
                  <c:v>0.2</c:v>
                </c:pt>
                <c:pt idx="4452">
                  <c:v>0.1</c:v>
                </c:pt>
                <c:pt idx="4453">
                  <c:v>0.2</c:v>
                </c:pt>
                <c:pt idx="4454">
                  <c:v>0.1</c:v>
                </c:pt>
                <c:pt idx="4455">
                  <c:v>0.25</c:v>
                </c:pt>
                <c:pt idx="4456">
                  <c:v>0.15</c:v>
                </c:pt>
                <c:pt idx="4457">
                  <c:v>0.05</c:v>
                </c:pt>
                <c:pt idx="4458">
                  <c:v>0.1</c:v>
                </c:pt>
                <c:pt idx="4459">
                  <c:v>0.05</c:v>
                </c:pt>
                <c:pt idx="4460">
                  <c:v>0.05</c:v>
                </c:pt>
                <c:pt idx="4461">
                  <c:v>0.15</c:v>
                </c:pt>
                <c:pt idx="4462">
                  <c:v>0.1</c:v>
                </c:pt>
                <c:pt idx="4463">
                  <c:v>0.15</c:v>
                </c:pt>
                <c:pt idx="4464">
                  <c:v>0.15</c:v>
                </c:pt>
                <c:pt idx="4465">
                  <c:v>0.15</c:v>
                </c:pt>
                <c:pt idx="4466">
                  <c:v>0.2</c:v>
                </c:pt>
                <c:pt idx="4467">
                  <c:v>0.1</c:v>
                </c:pt>
                <c:pt idx="4468">
                  <c:v>0.1</c:v>
                </c:pt>
                <c:pt idx="4469">
                  <c:v>0.2</c:v>
                </c:pt>
                <c:pt idx="4470">
                  <c:v>0.15</c:v>
                </c:pt>
                <c:pt idx="4471">
                  <c:v>0.25</c:v>
                </c:pt>
                <c:pt idx="4472">
                  <c:v>0.1</c:v>
                </c:pt>
                <c:pt idx="4473">
                  <c:v>0.15</c:v>
                </c:pt>
                <c:pt idx="4474">
                  <c:v>0.1</c:v>
                </c:pt>
                <c:pt idx="4475">
                  <c:v>0.25</c:v>
                </c:pt>
                <c:pt idx="4476">
                  <c:v>0.15</c:v>
                </c:pt>
                <c:pt idx="4477">
                  <c:v>0.1</c:v>
                </c:pt>
                <c:pt idx="4478">
                  <c:v>0.05</c:v>
                </c:pt>
                <c:pt idx="4479">
                  <c:v>0.25</c:v>
                </c:pt>
                <c:pt idx="4480">
                  <c:v>0.2</c:v>
                </c:pt>
                <c:pt idx="4481">
                  <c:v>0.2</c:v>
                </c:pt>
                <c:pt idx="4482">
                  <c:v>0.25</c:v>
                </c:pt>
                <c:pt idx="4483">
                  <c:v>0.05</c:v>
                </c:pt>
                <c:pt idx="4484">
                  <c:v>0.1</c:v>
                </c:pt>
                <c:pt idx="4485">
                  <c:v>0.05</c:v>
                </c:pt>
                <c:pt idx="4486">
                  <c:v>0.05</c:v>
                </c:pt>
                <c:pt idx="4487">
                  <c:v>0.25</c:v>
                </c:pt>
                <c:pt idx="4488">
                  <c:v>0.25</c:v>
                </c:pt>
                <c:pt idx="4489">
                  <c:v>0.1</c:v>
                </c:pt>
                <c:pt idx="4490">
                  <c:v>0.25</c:v>
                </c:pt>
                <c:pt idx="4491">
                  <c:v>0.15</c:v>
                </c:pt>
                <c:pt idx="4492">
                  <c:v>0.15</c:v>
                </c:pt>
                <c:pt idx="4493">
                  <c:v>0.15</c:v>
                </c:pt>
                <c:pt idx="4494">
                  <c:v>0.05</c:v>
                </c:pt>
                <c:pt idx="4495">
                  <c:v>0.05</c:v>
                </c:pt>
                <c:pt idx="4496">
                  <c:v>0.25</c:v>
                </c:pt>
                <c:pt idx="4497">
                  <c:v>0.15</c:v>
                </c:pt>
                <c:pt idx="4498">
                  <c:v>0.2</c:v>
                </c:pt>
                <c:pt idx="4499">
                  <c:v>0.15</c:v>
                </c:pt>
                <c:pt idx="4500">
                  <c:v>0.1</c:v>
                </c:pt>
                <c:pt idx="4501">
                  <c:v>0.05</c:v>
                </c:pt>
                <c:pt idx="4502">
                  <c:v>0.25</c:v>
                </c:pt>
                <c:pt idx="4503">
                  <c:v>0.1</c:v>
                </c:pt>
                <c:pt idx="4504">
                  <c:v>0.25</c:v>
                </c:pt>
                <c:pt idx="4505">
                  <c:v>0.25</c:v>
                </c:pt>
                <c:pt idx="4506">
                  <c:v>0.25</c:v>
                </c:pt>
                <c:pt idx="4507">
                  <c:v>0.15</c:v>
                </c:pt>
                <c:pt idx="4508">
                  <c:v>0.25</c:v>
                </c:pt>
                <c:pt idx="4509">
                  <c:v>0.05</c:v>
                </c:pt>
                <c:pt idx="4510">
                  <c:v>0.05</c:v>
                </c:pt>
                <c:pt idx="4511">
                  <c:v>0.2</c:v>
                </c:pt>
                <c:pt idx="4512">
                  <c:v>0.1</c:v>
                </c:pt>
                <c:pt idx="4513">
                  <c:v>0.15</c:v>
                </c:pt>
                <c:pt idx="4514">
                  <c:v>0.05</c:v>
                </c:pt>
                <c:pt idx="4515">
                  <c:v>0.2</c:v>
                </c:pt>
                <c:pt idx="4516">
                  <c:v>0.1</c:v>
                </c:pt>
                <c:pt idx="4517">
                  <c:v>0.25</c:v>
                </c:pt>
                <c:pt idx="4518">
                  <c:v>0.15</c:v>
                </c:pt>
                <c:pt idx="4519">
                  <c:v>0.25</c:v>
                </c:pt>
                <c:pt idx="4520">
                  <c:v>0.1</c:v>
                </c:pt>
                <c:pt idx="4521">
                  <c:v>0.2</c:v>
                </c:pt>
                <c:pt idx="4522">
                  <c:v>0.25</c:v>
                </c:pt>
                <c:pt idx="4523">
                  <c:v>0.1</c:v>
                </c:pt>
                <c:pt idx="4524">
                  <c:v>0.2</c:v>
                </c:pt>
                <c:pt idx="4525">
                  <c:v>0.05</c:v>
                </c:pt>
                <c:pt idx="4526">
                  <c:v>0.15</c:v>
                </c:pt>
                <c:pt idx="4527">
                  <c:v>0.1</c:v>
                </c:pt>
                <c:pt idx="4528">
                  <c:v>0.1</c:v>
                </c:pt>
                <c:pt idx="4529">
                  <c:v>0.1</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0.15</c:v>
                </c:pt>
                <c:pt idx="4631">
                  <c:v>0.05</c:v>
                </c:pt>
                <c:pt idx="4632">
                  <c:v>0</c:v>
                </c:pt>
                <c:pt idx="4633">
                  <c:v>0.15</c:v>
                </c:pt>
                <c:pt idx="4634">
                  <c:v>0.15</c:v>
                </c:pt>
                <c:pt idx="4635">
                  <c:v>0.15</c:v>
                </c:pt>
                <c:pt idx="4636">
                  <c:v>0.2</c:v>
                </c:pt>
                <c:pt idx="4637">
                  <c:v>0.05</c:v>
                </c:pt>
                <c:pt idx="4638">
                  <c:v>0.2</c:v>
                </c:pt>
                <c:pt idx="4639">
                  <c:v>0.2</c:v>
                </c:pt>
                <c:pt idx="4640">
                  <c:v>0.15</c:v>
                </c:pt>
                <c:pt idx="4641">
                  <c:v>0.2</c:v>
                </c:pt>
                <c:pt idx="4642">
                  <c:v>0</c:v>
                </c:pt>
                <c:pt idx="4643">
                  <c:v>0.05</c:v>
                </c:pt>
                <c:pt idx="4644">
                  <c:v>0.25</c:v>
                </c:pt>
                <c:pt idx="4645">
                  <c:v>0.25</c:v>
                </c:pt>
                <c:pt idx="4646">
                  <c:v>0</c:v>
                </c:pt>
                <c:pt idx="4647">
                  <c:v>0.15</c:v>
                </c:pt>
                <c:pt idx="4648">
                  <c:v>0.15</c:v>
                </c:pt>
                <c:pt idx="4649">
                  <c:v>0.25</c:v>
                </c:pt>
                <c:pt idx="4650">
                  <c:v>0.15</c:v>
                </c:pt>
                <c:pt idx="4651">
                  <c:v>0</c:v>
                </c:pt>
                <c:pt idx="4652">
                  <c:v>0</c:v>
                </c:pt>
                <c:pt idx="4653">
                  <c:v>0.1</c:v>
                </c:pt>
                <c:pt idx="4654">
                  <c:v>0.2</c:v>
                </c:pt>
                <c:pt idx="4655">
                  <c:v>0.05</c:v>
                </c:pt>
                <c:pt idx="4656">
                  <c:v>0.05</c:v>
                </c:pt>
                <c:pt idx="4657">
                  <c:v>0</c:v>
                </c:pt>
                <c:pt idx="4658">
                  <c:v>0.05</c:v>
                </c:pt>
                <c:pt idx="4659">
                  <c:v>0.15</c:v>
                </c:pt>
                <c:pt idx="4660">
                  <c:v>0</c:v>
                </c:pt>
                <c:pt idx="4661">
                  <c:v>0.2</c:v>
                </c:pt>
                <c:pt idx="4662">
                  <c:v>0.25</c:v>
                </c:pt>
                <c:pt idx="4663">
                  <c:v>0.2</c:v>
                </c:pt>
                <c:pt idx="4664">
                  <c:v>0.25</c:v>
                </c:pt>
                <c:pt idx="4665">
                  <c:v>0.2</c:v>
                </c:pt>
                <c:pt idx="4666">
                  <c:v>0.05</c:v>
                </c:pt>
                <c:pt idx="4667">
                  <c:v>0.05</c:v>
                </c:pt>
                <c:pt idx="4668">
                  <c:v>0.1</c:v>
                </c:pt>
                <c:pt idx="4669">
                  <c:v>0.25</c:v>
                </c:pt>
                <c:pt idx="4670">
                  <c:v>0.2</c:v>
                </c:pt>
                <c:pt idx="4671">
                  <c:v>0.15</c:v>
                </c:pt>
                <c:pt idx="4672">
                  <c:v>0.2</c:v>
                </c:pt>
                <c:pt idx="4673">
                  <c:v>0.15</c:v>
                </c:pt>
                <c:pt idx="4674">
                  <c:v>0.2</c:v>
                </c:pt>
                <c:pt idx="4675">
                  <c:v>0.2</c:v>
                </c:pt>
                <c:pt idx="4676">
                  <c:v>0</c:v>
                </c:pt>
                <c:pt idx="4677">
                  <c:v>0.05</c:v>
                </c:pt>
                <c:pt idx="4678">
                  <c:v>0.2</c:v>
                </c:pt>
                <c:pt idx="4679">
                  <c:v>0.05</c:v>
                </c:pt>
                <c:pt idx="4680">
                  <c:v>0</c:v>
                </c:pt>
                <c:pt idx="4681">
                  <c:v>0.2</c:v>
                </c:pt>
                <c:pt idx="4682">
                  <c:v>0.2</c:v>
                </c:pt>
                <c:pt idx="4683">
                  <c:v>0</c:v>
                </c:pt>
                <c:pt idx="4684">
                  <c:v>0.15</c:v>
                </c:pt>
                <c:pt idx="4685">
                  <c:v>0.25</c:v>
                </c:pt>
                <c:pt idx="4686">
                  <c:v>0.2</c:v>
                </c:pt>
                <c:pt idx="4687">
                  <c:v>0.1</c:v>
                </c:pt>
                <c:pt idx="4688">
                  <c:v>0</c:v>
                </c:pt>
                <c:pt idx="4689">
                  <c:v>0.2</c:v>
                </c:pt>
                <c:pt idx="4690">
                  <c:v>0.05</c:v>
                </c:pt>
                <c:pt idx="4691">
                  <c:v>0.2</c:v>
                </c:pt>
                <c:pt idx="4692">
                  <c:v>0</c:v>
                </c:pt>
                <c:pt idx="4693">
                  <c:v>0.2</c:v>
                </c:pt>
                <c:pt idx="4694">
                  <c:v>0</c:v>
                </c:pt>
                <c:pt idx="4695">
                  <c:v>0.1</c:v>
                </c:pt>
                <c:pt idx="4696">
                  <c:v>0.05</c:v>
                </c:pt>
                <c:pt idx="4697">
                  <c:v>0.1</c:v>
                </c:pt>
                <c:pt idx="4698">
                  <c:v>0.2</c:v>
                </c:pt>
                <c:pt idx="4699">
                  <c:v>0.2</c:v>
                </c:pt>
                <c:pt idx="4700">
                  <c:v>0.25</c:v>
                </c:pt>
                <c:pt idx="4701">
                  <c:v>0.15</c:v>
                </c:pt>
                <c:pt idx="4702">
                  <c:v>0.15</c:v>
                </c:pt>
                <c:pt idx="4703">
                  <c:v>0.25</c:v>
                </c:pt>
                <c:pt idx="4704">
                  <c:v>0.1</c:v>
                </c:pt>
                <c:pt idx="4705">
                  <c:v>0</c:v>
                </c:pt>
                <c:pt idx="4706">
                  <c:v>0</c:v>
                </c:pt>
                <c:pt idx="4707">
                  <c:v>0</c:v>
                </c:pt>
                <c:pt idx="4708">
                  <c:v>0.25</c:v>
                </c:pt>
                <c:pt idx="4709">
                  <c:v>0.2</c:v>
                </c:pt>
                <c:pt idx="4710">
                  <c:v>0.25</c:v>
                </c:pt>
                <c:pt idx="4711">
                  <c:v>0</c:v>
                </c:pt>
                <c:pt idx="4712">
                  <c:v>0</c:v>
                </c:pt>
                <c:pt idx="4713">
                  <c:v>0</c:v>
                </c:pt>
                <c:pt idx="4714">
                  <c:v>0.15</c:v>
                </c:pt>
                <c:pt idx="4715">
                  <c:v>0.15</c:v>
                </c:pt>
                <c:pt idx="4716">
                  <c:v>0</c:v>
                </c:pt>
                <c:pt idx="4717">
                  <c:v>0.2</c:v>
                </c:pt>
                <c:pt idx="4718">
                  <c:v>0</c:v>
                </c:pt>
                <c:pt idx="4719">
                  <c:v>0</c:v>
                </c:pt>
                <c:pt idx="4720">
                  <c:v>0.25</c:v>
                </c:pt>
                <c:pt idx="4721">
                  <c:v>0.05</c:v>
                </c:pt>
                <c:pt idx="4722">
                  <c:v>0.05</c:v>
                </c:pt>
                <c:pt idx="4723">
                  <c:v>0.1</c:v>
                </c:pt>
                <c:pt idx="4724">
                  <c:v>0.05</c:v>
                </c:pt>
                <c:pt idx="4725">
                  <c:v>0.2</c:v>
                </c:pt>
                <c:pt idx="4726">
                  <c:v>0.15</c:v>
                </c:pt>
                <c:pt idx="4727">
                  <c:v>0.25</c:v>
                </c:pt>
                <c:pt idx="4728">
                  <c:v>0.25</c:v>
                </c:pt>
                <c:pt idx="4729">
                  <c:v>0.15</c:v>
                </c:pt>
                <c:pt idx="4730">
                  <c:v>0.25</c:v>
                </c:pt>
                <c:pt idx="4731">
                  <c:v>0</c:v>
                </c:pt>
                <c:pt idx="4732">
                  <c:v>0.1</c:v>
                </c:pt>
                <c:pt idx="4733">
                  <c:v>0.1</c:v>
                </c:pt>
                <c:pt idx="4734">
                  <c:v>0</c:v>
                </c:pt>
                <c:pt idx="4735">
                  <c:v>0.15</c:v>
                </c:pt>
                <c:pt idx="4736">
                  <c:v>0.2</c:v>
                </c:pt>
                <c:pt idx="4737">
                  <c:v>0</c:v>
                </c:pt>
                <c:pt idx="4738">
                  <c:v>0</c:v>
                </c:pt>
                <c:pt idx="4739">
                  <c:v>0.2</c:v>
                </c:pt>
                <c:pt idx="4740">
                  <c:v>0.1</c:v>
                </c:pt>
                <c:pt idx="4741">
                  <c:v>0.05</c:v>
                </c:pt>
                <c:pt idx="4742">
                  <c:v>0</c:v>
                </c:pt>
                <c:pt idx="4743">
                  <c:v>0.2</c:v>
                </c:pt>
                <c:pt idx="4744">
                  <c:v>0.15</c:v>
                </c:pt>
                <c:pt idx="4745">
                  <c:v>0.2</c:v>
                </c:pt>
                <c:pt idx="4746">
                  <c:v>0.25</c:v>
                </c:pt>
                <c:pt idx="4747">
                  <c:v>0.05</c:v>
                </c:pt>
                <c:pt idx="4748">
                  <c:v>0.05</c:v>
                </c:pt>
                <c:pt idx="4749">
                  <c:v>0</c:v>
                </c:pt>
                <c:pt idx="4750">
                  <c:v>0</c:v>
                </c:pt>
                <c:pt idx="4751">
                  <c:v>0</c:v>
                </c:pt>
                <c:pt idx="4752">
                  <c:v>0.15</c:v>
                </c:pt>
                <c:pt idx="4753">
                  <c:v>0.15</c:v>
                </c:pt>
                <c:pt idx="4754">
                  <c:v>0.25</c:v>
                </c:pt>
                <c:pt idx="4755">
                  <c:v>0</c:v>
                </c:pt>
                <c:pt idx="4756">
                  <c:v>0.2</c:v>
                </c:pt>
                <c:pt idx="4757">
                  <c:v>0</c:v>
                </c:pt>
                <c:pt idx="4758">
                  <c:v>0.1</c:v>
                </c:pt>
                <c:pt idx="4759">
                  <c:v>0</c:v>
                </c:pt>
                <c:pt idx="4760">
                  <c:v>0</c:v>
                </c:pt>
                <c:pt idx="4761">
                  <c:v>0.25</c:v>
                </c:pt>
                <c:pt idx="4762">
                  <c:v>0.25</c:v>
                </c:pt>
                <c:pt idx="4763">
                  <c:v>0.15</c:v>
                </c:pt>
                <c:pt idx="4764">
                  <c:v>0.15</c:v>
                </c:pt>
                <c:pt idx="4765">
                  <c:v>0</c:v>
                </c:pt>
                <c:pt idx="4766">
                  <c:v>0.1</c:v>
                </c:pt>
                <c:pt idx="4767">
                  <c:v>0</c:v>
                </c:pt>
                <c:pt idx="4768">
                  <c:v>0.05</c:v>
                </c:pt>
                <c:pt idx="4769">
                  <c:v>0.1</c:v>
                </c:pt>
                <c:pt idx="4770">
                  <c:v>0.2</c:v>
                </c:pt>
                <c:pt idx="4771">
                  <c:v>0</c:v>
                </c:pt>
                <c:pt idx="4772">
                  <c:v>0</c:v>
                </c:pt>
                <c:pt idx="4773">
                  <c:v>0.2</c:v>
                </c:pt>
                <c:pt idx="4774">
                  <c:v>0.05</c:v>
                </c:pt>
                <c:pt idx="4775">
                  <c:v>0.05</c:v>
                </c:pt>
                <c:pt idx="4776">
                  <c:v>0</c:v>
                </c:pt>
                <c:pt idx="4777">
                  <c:v>0.15</c:v>
                </c:pt>
                <c:pt idx="4778">
                  <c:v>0</c:v>
                </c:pt>
                <c:pt idx="4779">
                  <c:v>0</c:v>
                </c:pt>
                <c:pt idx="4780">
                  <c:v>0.2</c:v>
                </c:pt>
                <c:pt idx="4781">
                  <c:v>0.05</c:v>
                </c:pt>
                <c:pt idx="4782">
                  <c:v>0.25</c:v>
                </c:pt>
                <c:pt idx="4783">
                  <c:v>0.2</c:v>
                </c:pt>
                <c:pt idx="4784">
                  <c:v>0</c:v>
                </c:pt>
                <c:pt idx="4785">
                  <c:v>0.05</c:v>
                </c:pt>
                <c:pt idx="4786">
                  <c:v>0</c:v>
                </c:pt>
                <c:pt idx="4787">
                  <c:v>0.1</c:v>
                </c:pt>
                <c:pt idx="4788">
                  <c:v>0</c:v>
                </c:pt>
                <c:pt idx="4789">
                  <c:v>0.2</c:v>
                </c:pt>
                <c:pt idx="4790">
                  <c:v>0.1</c:v>
                </c:pt>
                <c:pt idx="4791">
                  <c:v>0.15</c:v>
                </c:pt>
                <c:pt idx="4792">
                  <c:v>0</c:v>
                </c:pt>
                <c:pt idx="4793">
                  <c:v>0.2</c:v>
                </c:pt>
                <c:pt idx="4794">
                  <c:v>0</c:v>
                </c:pt>
                <c:pt idx="4795">
                  <c:v>0.25</c:v>
                </c:pt>
                <c:pt idx="4796">
                  <c:v>0.25</c:v>
                </c:pt>
                <c:pt idx="4797">
                  <c:v>0.15</c:v>
                </c:pt>
                <c:pt idx="4798">
                  <c:v>0</c:v>
                </c:pt>
                <c:pt idx="4799">
                  <c:v>0.2</c:v>
                </c:pt>
                <c:pt idx="4800">
                  <c:v>0.25</c:v>
                </c:pt>
                <c:pt idx="4801">
                  <c:v>0.15</c:v>
                </c:pt>
                <c:pt idx="4802">
                  <c:v>0.15</c:v>
                </c:pt>
                <c:pt idx="4803">
                  <c:v>0.2</c:v>
                </c:pt>
                <c:pt idx="4804">
                  <c:v>0.1</c:v>
                </c:pt>
                <c:pt idx="4805">
                  <c:v>0.2</c:v>
                </c:pt>
                <c:pt idx="4806">
                  <c:v>0.15</c:v>
                </c:pt>
                <c:pt idx="4807">
                  <c:v>0.1</c:v>
                </c:pt>
                <c:pt idx="4808">
                  <c:v>0.05</c:v>
                </c:pt>
                <c:pt idx="4809">
                  <c:v>0.15</c:v>
                </c:pt>
                <c:pt idx="4810">
                  <c:v>0.2</c:v>
                </c:pt>
                <c:pt idx="4811">
                  <c:v>0.1</c:v>
                </c:pt>
                <c:pt idx="4812">
                  <c:v>0.2</c:v>
                </c:pt>
                <c:pt idx="4813">
                  <c:v>0.25</c:v>
                </c:pt>
                <c:pt idx="4814">
                  <c:v>0.05</c:v>
                </c:pt>
                <c:pt idx="4815">
                  <c:v>0</c:v>
                </c:pt>
                <c:pt idx="4816">
                  <c:v>0.1</c:v>
                </c:pt>
                <c:pt idx="4817">
                  <c:v>0.25</c:v>
                </c:pt>
                <c:pt idx="4818">
                  <c:v>0</c:v>
                </c:pt>
                <c:pt idx="4819">
                  <c:v>0.15</c:v>
                </c:pt>
                <c:pt idx="4820">
                  <c:v>0.05</c:v>
                </c:pt>
                <c:pt idx="4821">
                  <c:v>0.15</c:v>
                </c:pt>
                <c:pt idx="4822">
                  <c:v>0</c:v>
                </c:pt>
                <c:pt idx="4823">
                  <c:v>0.2</c:v>
                </c:pt>
                <c:pt idx="4824">
                  <c:v>0.2</c:v>
                </c:pt>
                <c:pt idx="4825">
                  <c:v>0.25</c:v>
                </c:pt>
                <c:pt idx="4826">
                  <c:v>0.2</c:v>
                </c:pt>
                <c:pt idx="4827">
                  <c:v>0</c:v>
                </c:pt>
                <c:pt idx="4828">
                  <c:v>0.05</c:v>
                </c:pt>
                <c:pt idx="4829">
                  <c:v>0</c:v>
                </c:pt>
                <c:pt idx="4830">
                  <c:v>0.25</c:v>
                </c:pt>
                <c:pt idx="4831">
                  <c:v>0.2</c:v>
                </c:pt>
                <c:pt idx="4832">
                  <c:v>0.25</c:v>
                </c:pt>
                <c:pt idx="4833">
                  <c:v>0.2</c:v>
                </c:pt>
                <c:pt idx="4834">
                  <c:v>0.2</c:v>
                </c:pt>
                <c:pt idx="4835">
                  <c:v>0.1</c:v>
                </c:pt>
                <c:pt idx="4836">
                  <c:v>0</c:v>
                </c:pt>
                <c:pt idx="4837">
                  <c:v>0.1</c:v>
                </c:pt>
                <c:pt idx="4838">
                  <c:v>0</c:v>
                </c:pt>
                <c:pt idx="4839">
                  <c:v>0.25</c:v>
                </c:pt>
                <c:pt idx="4840">
                  <c:v>0</c:v>
                </c:pt>
                <c:pt idx="4841">
                  <c:v>0.2</c:v>
                </c:pt>
                <c:pt idx="4842">
                  <c:v>0.2</c:v>
                </c:pt>
                <c:pt idx="4843">
                  <c:v>0.15</c:v>
                </c:pt>
                <c:pt idx="4844">
                  <c:v>0.2</c:v>
                </c:pt>
                <c:pt idx="4845">
                  <c:v>0</c:v>
                </c:pt>
                <c:pt idx="4846">
                  <c:v>0.25</c:v>
                </c:pt>
                <c:pt idx="4847">
                  <c:v>0.25</c:v>
                </c:pt>
                <c:pt idx="4848">
                  <c:v>0.15</c:v>
                </c:pt>
                <c:pt idx="4849">
                  <c:v>0.2</c:v>
                </c:pt>
                <c:pt idx="4850">
                  <c:v>0</c:v>
                </c:pt>
                <c:pt idx="4851">
                  <c:v>0.25</c:v>
                </c:pt>
                <c:pt idx="4852">
                  <c:v>0.25</c:v>
                </c:pt>
                <c:pt idx="4853">
                  <c:v>0.05</c:v>
                </c:pt>
                <c:pt idx="4854">
                  <c:v>0.1</c:v>
                </c:pt>
                <c:pt idx="4855">
                  <c:v>0.25</c:v>
                </c:pt>
                <c:pt idx="4856">
                  <c:v>0.25</c:v>
                </c:pt>
                <c:pt idx="4857">
                  <c:v>0.2</c:v>
                </c:pt>
                <c:pt idx="4858">
                  <c:v>0.1</c:v>
                </c:pt>
                <c:pt idx="4859">
                  <c:v>0</c:v>
                </c:pt>
                <c:pt idx="4860">
                  <c:v>0.25</c:v>
                </c:pt>
                <c:pt idx="4861">
                  <c:v>0.15</c:v>
                </c:pt>
                <c:pt idx="4862">
                  <c:v>0</c:v>
                </c:pt>
                <c:pt idx="4863">
                  <c:v>0</c:v>
                </c:pt>
                <c:pt idx="4864">
                  <c:v>0.05</c:v>
                </c:pt>
                <c:pt idx="4865">
                  <c:v>0.05</c:v>
                </c:pt>
                <c:pt idx="4866">
                  <c:v>0.15</c:v>
                </c:pt>
                <c:pt idx="4867">
                  <c:v>0</c:v>
                </c:pt>
                <c:pt idx="4868">
                  <c:v>0</c:v>
                </c:pt>
                <c:pt idx="4869">
                  <c:v>0.25</c:v>
                </c:pt>
                <c:pt idx="4870">
                  <c:v>0.1</c:v>
                </c:pt>
                <c:pt idx="4871">
                  <c:v>0.15</c:v>
                </c:pt>
                <c:pt idx="4872">
                  <c:v>0</c:v>
                </c:pt>
                <c:pt idx="4873">
                  <c:v>0</c:v>
                </c:pt>
                <c:pt idx="4874">
                  <c:v>0</c:v>
                </c:pt>
                <c:pt idx="4875">
                  <c:v>0.15</c:v>
                </c:pt>
                <c:pt idx="4876">
                  <c:v>0.15</c:v>
                </c:pt>
                <c:pt idx="4877">
                  <c:v>0.15</c:v>
                </c:pt>
                <c:pt idx="4878">
                  <c:v>0.25</c:v>
                </c:pt>
                <c:pt idx="4879">
                  <c:v>0.15</c:v>
                </c:pt>
                <c:pt idx="4880">
                  <c:v>0</c:v>
                </c:pt>
                <c:pt idx="4881">
                  <c:v>0.15</c:v>
                </c:pt>
                <c:pt idx="4882">
                  <c:v>0</c:v>
                </c:pt>
                <c:pt idx="4883">
                  <c:v>0.1</c:v>
                </c:pt>
                <c:pt idx="4884">
                  <c:v>0.1</c:v>
                </c:pt>
                <c:pt idx="4885">
                  <c:v>0.1</c:v>
                </c:pt>
                <c:pt idx="4886">
                  <c:v>0.1</c:v>
                </c:pt>
                <c:pt idx="4887">
                  <c:v>0.25</c:v>
                </c:pt>
                <c:pt idx="4888">
                  <c:v>0.2</c:v>
                </c:pt>
                <c:pt idx="4889">
                  <c:v>0.05</c:v>
                </c:pt>
                <c:pt idx="4890">
                  <c:v>0.25</c:v>
                </c:pt>
                <c:pt idx="4891">
                  <c:v>0.2</c:v>
                </c:pt>
                <c:pt idx="4892">
                  <c:v>0</c:v>
                </c:pt>
                <c:pt idx="4893">
                  <c:v>0.1</c:v>
                </c:pt>
                <c:pt idx="4894">
                  <c:v>0.2</c:v>
                </c:pt>
                <c:pt idx="4895">
                  <c:v>0.05</c:v>
                </c:pt>
                <c:pt idx="4896">
                  <c:v>0.15</c:v>
                </c:pt>
                <c:pt idx="4897">
                  <c:v>0.1</c:v>
                </c:pt>
                <c:pt idx="4898">
                  <c:v>0.1</c:v>
                </c:pt>
                <c:pt idx="4899">
                  <c:v>0.05</c:v>
                </c:pt>
                <c:pt idx="4900">
                  <c:v>0</c:v>
                </c:pt>
                <c:pt idx="4901">
                  <c:v>0</c:v>
                </c:pt>
                <c:pt idx="4902">
                  <c:v>0.15</c:v>
                </c:pt>
                <c:pt idx="4903">
                  <c:v>0.05</c:v>
                </c:pt>
                <c:pt idx="4904">
                  <c:v>0.15</c:v>
                </c:pt>
                <c:pt idx="4905">
                  <c:v>0.05</c:v>
                </c:pt>
                <c:pt idx="4906">
                  <c:v>0.15</c:v>
                </c:pt>
                <c:pt idx="4907">
                  <c:v>0.05</c:v>
                </c:pt>
                <c:pt idx="4908">
                  <c:v>0</c:v>
                </c:pt>
                <c:pt idx="4909">
                  <c:v>0.25</c:v>
                </c:pt>
                <c:pt idx="4910">
                  <c:v>0</c:v>
                </c:pt>
                <c:pt idx="4911">
                  <c:v>0</c:v>
                </c:pt>
                <c:pt idx="4912">
                  <c:v>0.05</c:v>
                </c:pt>
                <c:pt idx="4913">
                  <c:v>0.15</c:v>
                </c:pt>
                <c:pt idx="4914">
                  <c:v>0.1</c:v>
                </c:pt>
                <c:pt idx="4915">
                  <c:v>0</c:v>
                </c:pt>
                <c:pt idx="4916">
                  <c:v>0.15</c:v>
                </c:pt>
                <c:pt idx="4917">
                  <c:v>0.25</c:v>
                </c:pt>
                <c:pt idx="4918">
                  <c:v>0</c:v>
                </c:pt>
                <c:pt idx="4919">
                  <c:v>0</c:v>
                </c:pt>
                <c:pt idx="4920">
                  <c:v>0.05</c:v>
                </c:pt>
                <c:pt idx="4921">
                  <c:v>0.1</c:v>
                </c:pt>
                <c:pt idx="4922">
                  <c:v>0.05</c:v>
                </c:pt>
                <c:pt idx="4923">
                  <c:v>0.25</c:v>
                </c:pt>
                <c:pt idx="4924">
                  <c:v>0</c:v>
                </c:pt>
                <c:pt idx="4925">
                  <c:v>0.2</c:v>
                </c:pt>
                <c:pt idx="4926">
                  <c:v>0.1</c:v>
                </c:pt>
                <c:pt idx="4927">
                  <c:v>0</c:v>
                </c:pt>
                <c:pt idx="4928">
                  <c:v>0.2</c:v>
                </c:pt>
                <c:pt idx="4929">
                  <c:v>0.2</c:v>
                </c:pt>
                <c:pt idx="4930">
                  <c:v>0.25</c:v>
                </c:pt>
                <c:pt idx="4931">
                  <c:v>0.1</c:v>
                </c:pt>
                <c:pt idx="4932">
                  <c:v>0</c:v>
                </c:pt>
                <c:pt idx="4933">
                  <c:v>0.25</c:v>
                </c:pt>
                <c:pt idx="4934">
                  <c:v>0.1</c:v>
                </c:pt>
                <c:pt idx="4935">
                  <c:v>0.15</c:v>
                </c:pt>
                <c:pt idx="4936">
                  <c:v>0.1</c:v>
                </c:pt>
                <c:pt idx="4937">
                  <c:v>0</c:v>
                </c:pt>
                <c:pt idx="4938">
                  <c:v>0.15</c:v>
                </c:pt>
                <c:pt idx="4939">
                  <c:v>0.15</c:v>
                </c:pt>
                <c:pt idx="4940">
                  <c:v>0.25</c:v>
                </c:pt>
                <c:pt idx="4941">
                  <c:v>0</c:v>
                </c:pt>
                <c:pt idx="4942">
                  <c:v>0.1</c:v>
                </c:pt>
                <c:pt idx="4943">
                  <c:v>0.2</c:v>
                </c:pt>
                <c:pt idx="4944">
                  <c:v>0.25</c:v>
                </c:pt>
                <c:pt idx="4945">
                  <c:v>0</c:v>
                </c:pt>
                <c:pt idx="4946">
                  <c:v>0</c:v>
                </c:pt>
                <c:pt idx="4947">
                  <c:v>0.1</c:v>
                </c:pt>
                <c:pt idx="4948">
                  <c:v>0</c:v>
                </c:pt>
                <c:pt idx="4949">
                  <c:v>0</c:v>
                </c:pt>
                <c:pt idx="4950">
                  <c:v>0.2</c:v>
                </c:pt>
                <c:pt idx="4951">
                  <c:v>0</c:v>
                </c:pt>
                <c:pt idx="4952">
                  <c:v>0.05</c:v>
                </c:pt>
                <c:pt idx="4953">
                  <c:v>0.15</c:v>
                </c:pt>
                <c:pt idx="4954">
                  <c:v>0.1</c:v>
                </c:pt>
                <c:pt idx="4955">
                  <c:v>0.2</c:v>
                </c:pt>
                <c:pt idx="4956">
                  <c:v>0.1</c:v>
                </c:pt>
                <c:pt idx="4957">
                  <c:v>0.2</c:v>
                </c:pt>
                <c:pt idx="4958">
                  <c:v>0</c:v>
                </c:pt>
                <c:pt idx="4959">
                  <c:v>0.1</c:v>
                </c:pt>
                <c:pt idx="4960">
                  <c:v>0.1</c:v>
                </c:pt>
                <c:pt idx="4961">
                  <c:v>0</c:v>
                </c:pt>
                <c:pt idx="4962">
                  <c:v>0</c:v>
                </c:pt>
                <c:pt idx="4963">
                  <c:v>0.05</c:v>
                </c:pt>
                <c:pt idx="4964">
                  <c:v>0.1</c:v>
                </c:pt>
                <c:pt idx="4965">
                  <c:v>0.2</c:v>
                </c:pt>
                <c:pt idx="4966">
                  <c:v>0.1</c:v>
                </c:pt>
                <c:pt idx="4967">
                  <c:v>0</c:v>
                </c:pt>
                <c:pt idx="4968">
                  <c:v>0.05</c:v>
                </c:pt>
                <c:pt idx="4969">
                  <c:v>0</c:v>
                </c:pt>
                <c:pt idx="4970">
                  <c:v>0.05</c:v>
                </c:pt>
                <c:pt idx="4971">
                  <c:v>0.05</c:v>
                </c:pt>
                <c:pt idx="4972">
                  <c:v>0.2</c:v>
                </c:pt>
                <c:pt idx="4973">
                  <c:v>0.2</c:v>
                </c:pt>
                <c:pt idx="4974">
                  <c:v>0.15</c:v>
                </c:pt>
                <c:pt idx="4975">
                  <c:v>0.2</c:v>
                </c:pt>
                <c:pt idx="4976">
                  <c:v>0.1</c:v>
                </c:pt>
                <c:pt idx="4977">
                  <c:v>0</c:v>
                </c:pt>
                <c:pt idx="4978">
                  <c:v>0.05</c:v>
                </c:pt>
                <c:pt idx="4979">
                  <c:v>0.05</c:v>
                </c:pt>
                <c:pt idx="4980">
                  <c:v>0</c:v>
                </c:pt>
                <c:pt idx="4981">
                  <c:v>0</c:v>
                </c:pt>
                <c:pt idx="4982">
                  <c:v>0.1</c:v>
                </c:pt>
                <c:pt idx="4983">
                  <c:v>0.1</c:v>
                </c:pt>
                <c:pt idx="4984">
                  <c:v>0</c:v>
                </c:pt>
                <c:pt idx="4985">
                  <c:v>0.05</c:v>
                </c:pt>
                <c:pt idx="4986">
                  <c:v>0.2</c:v>
                </c:pt>
                <c:pt idx="4987">
                  <c:v>0.1</c:v>
                </c:pt>
                <c:pt idx="4988">
                  <c:v>0.1</c:v>
                </c:pt>
                <c:pt idx="4989">
                  <c:v>0.05</c:v>
                </c:pt>
                <c:pt idx="4990">
                  <c:v>0.2</c:v>
                </c:pt>
                <c:pt idx="4991">
                  <c:v>0.2</c:v>
                </c:pt>
                <c:pt idx="4992">
                  <c:v>0.05</c:v>
                </c:pt>
                <c:pt idx="4993">
                  <c:v>0.1</c:v>
                </c:pt>
                <c:pt idx="4994">
                  <c:v>0.15</c:v>
                </c:pt>
                <c:pt idx="4995">
                  <c:v>0.25</c:v>
                </c:pt>
                <c:pt idx="4996">
                  <c:v>0</c:v>
                </c:pt>
                <c:pt idx="4997">
                  <c:v>0.25</c:v>
                </c:pt>
                <c:pt idx="4998">
                  <c:v>0.1</c:v>
                </c:pt>
                <c:pt idx="4999">
                  <c:v>0.25</c:v>
                </c:pt>
              </c:numCache>
            </c:numRef>
          </c:xVal>
          <c:yVal>
            <c:numRef>
              <c:f>'Clean_Data'!$S$2:$S$5001</c:f>
              <c:numCache>
                <c:formatCode>General</c:formatCode>
                <c:ptCount val="5000"/>
                <c:pt idx="0">
                  <c:v>59101.45</c:v>
                </c:pt>
                <c:pt idx="1">
                  <c:v>5162.8999999999996</c:v>
                </c:pt>
                <c:pt idx="2">
                  <c:v>17263.66</c:v>
                </c:pt>
                <c:pt idx="3">
                  <c:v>49891.41</c:v>
                </c:pt>
                <c:pt idx="4">
                  <c:v>8726.15</c:v>
                </c:pt>
                <c:pt idx="5">
                  <c:v>12032.24</c:v>
                </c:pt>
                <c:pt idx="6">
                  <c:v>2195.71</c:v>
                </c:pt>
                <c:pt idx="7">
                  <c:v>20566.16</c:v>
                </c:pt>
                <c:pt idx="8">
                  <c:v>7959.05</c:v>
                </c:pt>
                <c:pt idx="9">
                  <c:v>3731.64</c:v>
                </c:pt>
                <c:pt idx="10">
                  <c:v>2454.34</c:v>
                </c:pt>
                <c:pt idx="11">
                  <c:v>31633.63</c:v>
                </c:pt>
                <c:pt idx="12">
                  <c:v>15563.78</c:v>
                </c:pt>
                <c:pt idx="13">
                  <c:v>25787.78</c:v>
                </c:pt>
                <c:pt idx="14">
                  <c:v>4344.92</c:v>
                </c:pt>
                <c:pt idx="15">
                  <c:v>4610.5200000000004</c:v>
                </c:pt>
                <c:pt idx="16">
                  <c:v>5006.1400000000003</c:v>
                </c:pt>
                <c:pt idx="17">
                  <c:v>3186.52</c:v>
                </c:pt>
                <c:pt idx="18">
                  <c:v>25808.29</c:v>
                </c:pt>
                <c:pt idx="19">
                  <c:v>13843.85</c:v>
                </c:pt>
                <c:pt idx="20">
                  <c:v>15083</c:v>
                </c:pt>
                <c:pt idx="21">
                  <c:v>3595.15</c:v>
                </c:pt>
                <c:pt idx="22">
                  <c:v>34142.339999999997</c:v>
                </c:pt>
                <c:pt idx="23">
                  <c:v>73057.279999999999</c:v>
                </c:pt>
                <c:pt idx="24">
                  <c:v>27446.78</c:v>
                </c:pt>
                <c:pt idx="25">
                  <c:v>4181.96</c:v>
                </c:pt>
                <c:pt idx="26">
                  <c:v>54813.1</c:v>
                </c:pt>
                <c:pt idx="27">
                  <c:v>35506.07</c:v>
                </c:pt>
                <c:pt idx="28">
                  <c:v>35535.86</c:v>
                </c:pt>
                <c:pt idx="29">
                  <c:v>16219.2</c:v>
                </c:pt>
                <c:pt idx="30">
                  <c:v>91316.78</c:v>
                </c:pt>
                <c:pt idx="31">
                  <c:v>23092.06</c:v>
                </c:pt>
                <c:pt idx="32">
                  <c:v>1768.08</c:v>
                </c:pt>
                <c:pt idx="33">
                  <c:v>86491.25</c:v>
                </c:pt>
                <c:pt idx="34">
                  <c:v>22602.33</c:v>
                </c:pt>
                <c:pt idx="35">
                  <c:v>4655.26</c:v>
                </c:pt>
                <c:pt idx="36">
                  <c:v>24662.11</c:v>
                </c:pt>
                <c:pt idx="37">
                  <c:v>2819.48</c:v>
                </c:pt>
                <c:pt idx="38">
                  <c:v>9874.1200000000008</c:v>
                </c:pt>
                <c:pt idx="39">
                  <c:v>2810.01</c:v>
                </c:pt>
                <c:pt idx="40">
                  <c:v>67225.440000000002</c:v>
                </c:pt>
                <c:pt idx="41">
                  <c:v>19696.91</c:v>
                </c:pt>
                <c:pt idx="42">
                  <c:v>6099.61</c:v>
                </c:pt>
                <c:pt idx="43">
                  <c:v>32577.53</c:v>
                </c:pt>
                <c:pt idx="44">
                  <c:v>60803.89</c:v>
                </c:pt>
                <c:pt idx="45">
                  <c:v>13643.76</c:v>
                </c:pt>
                <c:pt idx="46">
                  <c:v>10545.35</c:v>
                </c:pt>
                <c:pt idx="47">
                  <c:v>1463.12</c:v>
                </c:pt>
                <c:pt idx="48">
                  <c:v>1475.68</c:v>
                </c:pt>
                <c:pt idx="49">
                  <c:v>6848.65</c:v>
                </c:pt>
                <c:pt idx="50">
                  <c:v>18694.099999999999</c:v>
                </c:pt>
                <c:pt idx="51">
                  <c:v>12604.87</c:v>
                </c:pt>
                <c:pt idx="52">
                  <c:v>7778.91</c:v>
                </c:pt>
                <c:pt idx="53">
                  <c:v>55586.87</c:v>
                </c:pt>
                <c:pt idx="54">
                  <c:v>5092.78</c:v>
                </c:pt>
                <c:pt idx="55">
                  <c:v>10833.1</c:v>
                </c:pt>
                <c:pt idx="56">
                  <c:v>35530.17</c:v>
                </c:pt>
                <c:pt idx="57">
                  <c:v>3854.15</c:v>
                </c:pt>
                <c:pt idx="58">
                  <c:v>27879.02</c:v>
                </c:pt>
                <c:pt idx="59">
                  <c:v>1995.82</c:v>
                </c:pt>
                <c:pt idx="60">
                  <c:v>6271.03</c:v>
                </c:pt>
                <c:pt idx="61">
                  <c:v>47100.84</c:v>
                </c:pt>
                <c:pt idx="62">
                  <c:v>5584.62</c:v>
                </c:pt>
                <c:pt idx="63">
                  <c:v>18168.43</c:v>
                </c:pt>
                <c:pt idx="64">
                  <c:v>15450.16</c:v>
                </c:pt>
                <c:pt idx="65">
                  <c:v>62330.29</c:v>
                </c:pt>
                <c:pt idx="66">
                  <c:v>3969.99</c:v>
                </c:pt>
                <c:pt idx="67">
                  <c:v>1225.2</c:v>
                </c:pt>
                <c:pt idx="68">
                  <c:v>6827.24</c:v>
                </c:pt>
                <c:pt idx="69">
                  <c:v>2090.44</c:v>
                </c:pt>
                <c:pt idx="70">
                  <c:v>6893.85</c:v>
                </c:pt>
                <c:pt idx="71">
                  <c:v>18980.39</c:v>
                </c:pt>
                <c:pt idx="72">
                  <c:v>17492.25</c:v>
                </c:pt>
                <c:pt idx="73">
                  <c:v>3474.58</c:v>
                </c:pt>
                <c:pt idx="74">
                  <c:v>22342.89</c:v>
                </c:pt>
                <c:pt idx="75">
                  <c:v>3555.8</c:v>
                </c:pt>
                <c:pt idx="76">
                  <c:v>10370.94</c:v>
                </c:pt>
                <c:pt idx="77">
                  <c:v>13973.02</c:v>
                </c:pt>
                <c:pt idx="78">
                  <c:v>9957.0499999999993</c:v>
                </c:pt>
                <c:pt idx="79">
                  <c:v>17535.13</c:v>
                </c:pt>
                <c:pt idx="80">
                  <c:v>50073.08</c:v>
                </c:pt>
                <c:pt idx="81">
                  <c:v>2006.75</c:v>
                </c:pt>
                <c:pt idx="82">
                  <c:v>23421.08</c:v>
                </c:pt>
                <c:pt idx="83">
                  <c:v>10169.36</c:v>
                </c:pt>
                <c:pt idx="84">
                  <c:v>7114.51</c:v>
                </c:pt>
                <c:pt idx="85">
                  <c:v>16677.91</c:v>
                </c:pt>
                <c:pt idx="86">
                  <c:v>13372.25</c:v>
                </c:pt>
                <c:pt idx="87">
                  <c:v>87336.15</c:v>
                </c:pt>
                <c:pt idx="88">
                  <c:v>112018.61</c:v>
                </c:pt>
                <c:pt idx="89">
                  <c:v>19640.68</c:v>
                </c:pt>
                <c:pt idx="90">
                  <c:v>2284.5700000000002</c:v>
                </c:pt>
                <c:pt idx="91">
                  <c:v>6320.13</c:v>
                </c:pt>
                <c:pt idx="92">
                  <c:v>20642.62</c:v>
                </c:pt>
                <c:pt idx="93">
                  <c:v>8776.35</c:v>
                </c:pt>
                <c:pt idx="94">
                  <c:v>4119.1899999999996</c:v>
                </c:pt>
                <c:pt idx="95">
                  <c:v>17034.240000000002</c:v>
                </c:pt>
                <c:pt idx="96">
                  <c:v>2077.66</c:v>
                </c:pt>
                <c:pt idx="97">
                  <c:v>18643.150000000001</c:v>
                </c:pt>
                <c:pt idx="98">
                  <c:v>19517.689999999999</c:v>
                </c:pt>
                <c:pt idx="99">
                  <c:v>12455.32</c:v>
                </c:pt>
                <c:pt idx="100">
                  <c:v>3909.31</c:v>
                </c:pt>
                <c:pt idx="101">
                  <c:v>13970.09</c:v>
                </c:pt>
                <c:pt idx="102">
                  <c:v>8217.24</c:v>
                </c:pt>
                <c:pt idx="103">
                  <c:v>21089.29</c:v>
                </c:pt>
                <c:pt idx="104">
                  <c:v>2252.34</c:v>
                </c:pt>
                <c:pt idx="105">
                  <c:v>10881.98</c:v>
                </c:pt>
                <c:pt idx="106">
                  <c:v>2262.85</c:v>
                </c:pt>
                <c:pt idx="107">
                  <c:v>5592.04</c:v>
                </c:pt>
                <c:pt idx="108">
                  <c:v>16540.86</c:v>
                </c:pt>
                <c:pt idx="109">
                  <c:v>48958.5</c:v>
                </c:pt>
                <c:pt idx="110">
                  <c:v>15535.65</c:v>
                </c:pt>
                <c:pt idx="111">
                  <c:v>26743.66</c:v>
                </c:pt>
                <c:pt idx="112">
                  <c:v>3421.99</c:v>
                </c:pt>
                <c:pt idx="113">
                  <c:v>37430.44</c:v>
                </c:pt>
                <c:pt idx="114">
                  <c:v>3441.77</c:v>
                </c:pt>
                <c:pt idx="115">
                  <c:v>17076.09</c:v>
                </c:pt>
                <c:pt idx="116">
                  <c:v>6838.71</c:v>
                </c:pt>
                <c:pt idx="117">
                  <c:v>849.11</c:v>
                </c:pt>
                <c:pt idx="118">
                  <c:v>10978.19</c:v>
                </c:pt>
                <c:pt idx="119">
                  <c:v>840.34</c:v>
                </c:pt>
                <c:pt idx="120">
                  <c:v>3758.3</c:v>
                </c:pt>
                <c:pt idx="121">
                  <c:v>9157.48</c:v>
                </c:pt>
                <c:pt idx="122">
                  <c:v>2644.97</c:v>
                </c:pt>
                <c:pt idx="123">
                  <c:v>13443.45</c:v>
                </c:pt>
                <c:pt idx="124">
                  <c:v>5735.35</c:v>
                </c:pt>
                <c:pt idx="125">
                  <c:v>4801.1499999999996</c:v>
                </c:pt>
                <c:pt idx="126">
                  <c:v>2181.6799999999998</c:v>
                </c:pt>
                <c:pt idx="127">
                  <c:v>6402.91</c:v>
                </c:pt>
                <c:pt idx="128">
                  <c:v>33230.14</c:v>
                </c:pt>
                <c:pt idx="129">
                  <c:v>7239.05</c:v>
                </c:pt>
                <c:pt idx="130">
                  <c:v>8613.7199999999993</c:v>
                </c:pt>
                <c:pt idx="131">
                  <c:v>9163.08</c:v>
                </c:pt>
                <c:pt idx="132">
                  <c:v>42351.93</c:v>
                </c:pt>
                <c:pt idx="133">
                  <c:v>656.93</c:v>
                </c:pt>
                <c:pt idx="134">
                  <c:v>685.65</c:v>
                </c:pt>
                <c:pt idx="135">
                  <c:v>2960.3</c:v>
                </c:pt>
                <c:pt idx="136">
                  <c:v>5534.41</c:v>
                </c:pt>
                <c:pt idx="137">
                  <c:v>43738.69</c:v>
                </c:pt>
                <c:pt idx="138">
                  <c:v>3034.58</c:v>
                </c:pt>
                <c:pt idx="139">
                  <c:v>2474.7399999999998</c:v>
                </c:pt>
                <c:pt idx="140">
                  <c:v>2188.27</c:v>
                </c:pt>
                <c:pt idx="141">
                  <c:v>-9605.7800000000007</c:v>
                </c:pt>
                <c:pt idx="142">
                  <c:v>13844.75</c:v>
                </c:pt>
                <c:pt idx="143">
                  <c:v>5596.54</c:v>
                </c:pt>
                <c:pt idx="144">
                  <c:v>440.59</c:v>
                </c:pt>
                <c:pt idx="145">
                  <c:v>370.06</c:v>
                </c:pt>
                <c:pt idx="146">
                  <c:v>1315.05</c:v>
                </c:pt>
                <c:pt idx="147">
                  <c:v>-736.62</c:v>
                </c:pt>
                <c:pt idx="148">
                  <c:v>9361.44</c:v>
                </c:pt>
                <c:pt idx="149">
                  <c:v>33794.71</c:v>
                </c:pt>
                <c:pt idx="150">
                  <c:v>307.89</c:v>
                </c:pt>
                <c:pt idx="151">
                  <c:v>2192.92</c:v>
                </c:pt>
                <c:pt idx="152">
                  <c:v>1866.16</c:v>
                </c:pt>
                <c:pt idx="153">
                  <c:v>4671.5200000000004</c:v>
                </c:pt>
                <c:pt idx="154">
                  <c:v>437.42</c:v>
                </c:pt>
                <c:pt idx="155">
                  <c:v>5117.55</c:v>
                </c:pt>
                <c:pt idx="156">
                  <c:v>1205.6300000000001</c:v>
                </c:pt>
                <c:pt idx="157">
                  <c:v>7379.74</c:v>
                </c:pt>
                <c:pt idx="158">
                  <c:v>11866.04</c:v>
                </c:pt>
                <c:pt idx="159">
                  <c:v>14143.94</c:v>
                </c:pt>
                <c:pt idx="160">
                  <c:v>5499.26</c:v>
                </c:pt>
                <c:pt idx="161">
                  <c:v>6904.65</c:v>
                </c:pt>
                <c:pt idx="162">
                  <c:v>11617.48</c:v>
                </c:pt>
                <c:pt idx="163">
                  <c:v>6110.4</c:v>
                </c:pt>
                <c:pt idx="164">
                  <c:v>4360.74</c:v>
                </c:pt>
                <c:pt idx="165">
                  <c:v>14062.57</c:v>
                </c:pt>
                <c:pt idx="166">
                  <c:v>5185.24</c:v>
                </c:pt>
                <c:pt idx="167">
                  <c:v>6599.51</c:v>
                </c:pt>
                <c:pt idx="168">
                  <c:v>64576.63</c:v>
                </c:pt>
                <c:pt idx="169">
                  <c:v>689.68</c:v>
                </c:pt>
                <c:pt idx="170">
                  <c:v>17006.12</c:v>
                </c:pt>
                <c:pt idx="171">
                  <c:v>5934.42</c:v>
                </c:pt>
                <c:pt idx="172">
                  <c:v>5525.27</c:v>
                </c:pt>
                <c:pt idx="173">
                  <c:v>9237.76</c:v>
                </c:pt>
                <c:pt idx="174">
                  <c:v>1487.51</c:v>
                </c:pt>
                <c:pt idx="175">
                  <c:v>7816.08</c:v>
                </c:pt>
                <c:pt idx="176">
                  <c:v>7564.12</c:v>
                </c:pt>
                <c:pt idx="177">
                  <c:v>16667.55</c:v>
                </c:pt>
                <c:pt idx="178">
                  <c:v>2469.4499999999998</c:v>
                </c:pt>
                <c:pt idx="179">
                  <c:v>6142.07</c:v>
                </c:pt>
                <c:pt idx="180">
                  <c:v>-4849.42</c:v>
                </c:pt>
                <c:pt idx="181">
                  <c:v>1664.12</c:v>
                </c:pt>
                <c:pt idx="182">
                  <c:v>3362.05</c:v>
                </c:pt>
                <c:pt idx="183">
                  <c:v>1745.48</c:v>
                </c:pt>
                <c:pt idx="184">
                  <c:v>30333.34</c:v>
                </c:pt>
                <c:pt idx="185">
                  <c:v>6642.93</c:v>
                </c:pt>
                <c:pt idx="186">
                  <c:v>4786.66</c:v>
                </c:pt>
                <c:pt idx="187">
                  <c:v>463.5</c:v>
                </c:pt>
                <c:pt idx="188">
                  <c:v>6570.6</c:v>
                </c:pt>
                <c:pt idx="189">
                  <c:v>2488.23</c:v>
                </c:pt>
                <c:pt idx="190">
                  <c:v>2531.4699999999998</c:v>
                </c:pt>
                <c:pt idx="191">
                  <c:v>4058.65</c:v>
                </c:pt>
                <c:pt idx="192">
                  <c:v>47932.51</c:v>
                </c:pt>
                <c:pt idx="193">
                  <c:v>2141.59</c:v>
                </c:pt>
                <c:pt idx="194">
                  <c:v>4825.4399999999996</c:v>
                </c:pt>
                <c:pt idx="195">
                  <c:v>1901.56</c:v>
                </c:pt>
                <c:pt idx="196">
                  <c:v>-23824.25</c:v>
                </c:pt>
                <c:pt idx="197">
                  <c:v>313.67</c:v>
                </c:pt>
                <c:pt idx="198">
                  <c:v>72756.08</c:v>
                </c:pt>
                <c:pt idx="199">
                  <c:v>4773.68</c:v>
                </c:pt>
                <c:pt idx="200">
                  <c:v>808.36</c:v>
                </c:pt>
                <c:pt idx="201">
                  <c:v>8256.3700000000008</c:v>
                </c:pt>
                <c:pt idx="202">
                  <c:v>1423.74</c:v>
                </c:pt>
                <c:pt idx="203">
                  <c:v>63257.68</c:v>
                </c:pt>
                <c:pt idx="204">
                  <c:v>-1481.81</c:v>
                </c:pt>
                <c:pt idx="205">
                  <c:v>16668.21</c:v>
                </c:pt>
                <c:pt idx="206">
                  <c:v>5592.1</c:v>
                </c:pt>
                <c:pt idx="207">
                  <c:v>6478.61</c:v>
                </c:pt>
                <c:pt idx="208">
                  <c:v>1012.62</c:v>
                </c:pt>
                <c:pt idx="209">
                  <c:v>2529.25</c:v>
                </c:pt>
                <c:pt idx="210">
                  <c:v>933.14</c:v>
                </c:pt>
                <c:pt idx="211">
                  <c:v>13507.96</c:v>
                </c:pt>
                <c:pt idx="212">
                  <c:v>1908.1</c:v>
                </c:pt>
                <c:pt idx="213">
                  <c:v>1718.11</c:v>
                </c:pt>
                <c:pt idx="214">
                  <c:v>18472.400000000001</c:v>
                </c:pt>
                <c:pt idx="215">
                  <c:v>13001.08</c:v>
                </c:pt>
                <c:pt idx="216">
                  <c:v>29040.65</c:v>
                </c:pt>
                <c:pt idx="217">
                  <c:v>3635.96</c:v>
                </c:pt>
                <c:pt idx="218">
                  <c:v>17175.05</c:v>
                </c:pt>
                <c:pt idx="219">
                  <c:v>1357.84</c:v>
                </c:pt>
                <c:pt idx="220">
                  <c:v>5598.57</c:v>
                </c:pt>
                <c:pt idx="221">
                  <c:v>31776.58</c:v>
                </c:pt>
                <c:pt idx="222">
                  <c:v>2780.45</c:v>
                </c:pt>
                <c:pt idx="223">
                  <c:v>711.81</c:v>
                </c:pt>
                <c:pt idx="224">
                  <c:v>15011.85</c:v>
                </c:pt>
                <c:pt idx="225">
                  <c:v>7671.64</c:v>
                </c:pt>
                <c:pt idx="226">
                  <c:v>13291.2</c:v>
                </c:pt>
                <c:pt idx="227">
                  <c:v>5551.7</c:v>
                </c:pt>
                <c:pt idx="228">
                  <c:v>10003.57</c:v>
                </c:pt>
                <c:pt idx="229">
                  <c:v>1786.97</c:v>
                </c:pt>
                <c:pt idx="230">
                  <c:v>3533.24</c:v>
                </c:pt>
                <c:pt idx="231">
                  <c:v>1762.14</c:v>
                </c:pt>
                <c:pt idx="232">
                  <c:v>9471.7000000000007</c:v>
                </c:pt>
                <c:pt idx="233">
                  <c:v>3560.89</c:v>
                </c:pt>
                <c:pt idx="234">
                  <c:v>-4600.0200000000004</c:v>
                </c:pt>
                <c:pt idx="235">
                  <c:v>17465.68</c:v>
                </c:pt>
                <c:pt idx="236">
                  <c:v>9361.81</c:v>
                </c:pt>
                <c:pt idx="237">
                  <c:v>1914.2</c:v>
                </c:pt>
                <c:pt idx="238">
                  <c:v>11644.91</c:v>
                </c:pt>
                <c:pt idx="239">
                  <c:v>-2665.16</c:v>
                </c:pt>
                <c:pt idx="240">
                  <c:v>11840.42</c:v>
                </c:pt>
                <c:pt idx="241">
                  <c:v>18778.830000000002</c:v>
                </c:pt>
                <c:pt idx="242">
                  <c:v>412.35</c:v>
                </c:pt>
                <c:pt idx="243">
                  <c:v>9945.86</c:v>
                </c:pt>
                <c:pt idx="244">
                  <c:v>20465.740000000002</c:v>
                </c:pt>
                <c:pt idx="245">
                  <c:v>1206.9100000000001</c:v>
                </c:pt>
                <c:pt idx="246">
                  <c:v>2184.9</c:v>
                </c:pt>
                <c:pt idx="247">
                  <c:v>183.17</c:v>
                </c:pt>
                <c:pt idx="248">
                  <c:v>26812.93</c:v>
                </c:pt>
                <c:pt idx="249">
                  <c:v>1540.6</c:v>
                </c:pt>
                <c:pt idx="250">
                  <c:v>6789.69</c:v>
                </c:pt>
                <c:pt idx="251">
                  <c:v>11751.5</c:v>
                </c:pt>
                <c:pt idx="252">
                  <c:v>3243.26</c:v>
                </c:pt>
                <c:pt idx="253">
                  <c:v>7699.07</c:v>
                </c:pt>
                <c:pt idx="254">
                  <c:v>7174.75</c:v>
                </c:pt>
                <c:pt idx="255">
                  <c:v>434.37</c:v>
                </c:pt>
                <c:pt idx="256">
                  <c:v>5849.14</c:v>
                </c:pt>
                <c:pt idx="257">
                  <c:v>4828.7700000000004</c:v>
                </c:pt>
                <c:pt idx="258">
                  <c:v>1261.55</c:v>
                </c:pt>
                <c:pt idx="259">
                  <c:v>4275.34</c:v>
                </c:pt>
                <c:pt idx="260">
                  <c:v>12480.54</c:v>
                </c:pt>
                <c:pt idx="261">
                  <c:v>6821.15</c:v>
                </c:pt>
                <c:pt idx="262">
                  <c:v>23123.53</c:v>
                </c:pt>
                <c:pt idx="263">
                  <c:v>27258.42</c:v>
                </c:pt>
                <c:pt idx="264">
                  <c:v>3575.69</c:v>
                </c:pt>
                <c:pt idx="265">
                  <c:v>2726.75</c:v>
                </c:pt>
                <c:pt idx="266">
                  <c:v>11898.7</c:v>
                </c:pt>
                <c:pt idx="267">
                  <c:v>980.23</c:v>
                </c:pt>
                <c:pt idx="268">
                  <c:v>411.1</c:v>
                </c:pt>
                <c:pt idx="269">
                  <c:v>1691.75</c:v>
                </c:pt>
                <c:pt idx="270">
                  <c:v>3218.41</c:v>
                </c:pt>
                <c:pt idx="271">
                  <c:v>10109.23</c:v>
                </c:pt>
                <c:pt idx="272">
                  <c:v>5638.19</c:v>
                </c:pt>
                <c:pt idx="273">
                  <c:v>393.69</c:v>
                </c:pt>
                <c:pt idx="274">
                  <c:v>410.67</c:v>
                </c:pt>
                <c:pt idx="275">
                  <c:v>23826.3</c:v>
                </c:pt>
                <c:pt idx="276">
                  <c:v>4450.1400000000003</c:v>
                </c:pt>
                <c:pt idx="277">
                  <c:v>3805.96</c:v>
                </c:pt>
                <c:pt idx="278">
                  <c:v>344.79</c:v>
                </c:pt>
                <c:pt idx="279">
                  <c:v>2550.56</c:v>
                </c:pt>
                <c:pt idx="280">
                  <c:v>11533.7</c:v>
                </c:pt>
                <c:pt idx="281">
                  <c:v>8282.15</c:v>
                </c:pt>
                <c:pt idx="282">
                  <c:v>12895.56</c:v>
                </c:pt>
                <c:pt idx="283">
                  <c:v>1248.73</c:v>
                </c:pt>
                <c:pt idx="284">
                  <c:v>4932.88</c:v>
                </c:pt>
                <c:pt idx="285">
                  <c:v>9379.76</c:v>
                </c:pt>
                <c:pt idx="286">
                  <c:v>9480.43</c:v>
                </c:pt>
                <c:pt idx="287">
                  <c:v>1449.44</c:v>
                </c:pt>
                <c:pt idx="288">
                  <c:v>5070.01</c:v>
                </c:pt>
                <c:pt idx="289">
                  <c:v>2378</c:v>
                </c:pt>
                <c:pt idx="290">
                  <c:v>10120.67</c:v>
                </c:pt>
                <c:pt idx="291">
                  <c:v>684.26</c:v>
                </c:pt>
                <c:pt idx="292">
                  <c:v>3064.21</c:v>
                </c:pt>
                <c:pt idx="293">
                  <c:v>24563.93</c:v>
                </c:pt>
                <c:pt idx="294">
                  <c:v>3176.85</c:v>
                </c:pt>
                <c:pt idx="295">
                  <c:v>782</c:v>
                </c:pt>
                <c:pt idx="296">
                  <c:v>6018.29</c:v>
                </c:pt>
                <c:pt idx="297">
                  <c:v>10397.799999999999</c:v>
                </c:pt>
                <c:pt idx="298">
                  <c:v>5053.17</c:v>
                </c:pt>
                <c:pt idx="299">
                  <c:v>1460.79</c:v>
                </c:pt>
                <c:pt idx="300">
                  <c:v>17197.43</c:v>
                </c:pt>
                <c:pt idx="301">
                  <c:v>6634.62</c:v>
                </c:pt>
                <c:pt idx="302">
                  <c:v>4204.3900000000003</c:v>
                </c:pt>
                <c:pt idx="303">
                  <c:v>11517.02</c:v>
                </c:pt>
                <c:pt idx="304">
                  <c:v>52006.53</c:v>
                </c:pt>
                <c:pt idx="305">
                  <c:v>7094.57</c:v>
                </c:pt>
                <c:pt idx="306">
                  <c:v>2390.11</c:v>
                </c:pt>
                <c:pt idx="307">
                  <c:v>1596.24</c:v>
                </c:pt>
                <c:pt idx="308">
                  <c:v>33788.449999999997</c:v>
                </c:pt>
                <c:pt idx="309">
                  <c:v>8705.0400000000009</c:v>
                </c:pt>
                <c:pt idx="310">
                  <c:v>4617.1000000000004</c:v>
                </c:pt>
                <c:pt idx="311">
                  <c:v>1359.78</c:v>
                </c:pt>
                <c:pt idx="312">
                  <c:v>2795.21</c:v>
                </c:pt>
                <c:pt idx="313">
                  <c:v>9912.7999999999993</c:v>
                </c:pt>
                <c:pt idx="314">
                  <c:v>1797.34</c:v>
                </c:pt>
                <c:pt idx="315">
                  <c:v>28556.959999999999</c:v>
                </c:pt>
                <c:pt idx="316">
                  <c:v>461.54</c:v>
                </c:pt>
                <c:pt idx="317">
                  <c:v>9227.56</c:v>
                </c:pt>
                <c:pt idx="318">
                  <c:v>1322.2</c:v>
                </c:pt>
                <c:pt idx="319">
                  <c:v>6415.16</c:v>
                </c:pt>
                <c:pt idx="320">
                  <c:v>2669.7</c:v>
                </c:pt>
                <c:pt idx="321">
                  <c:v>3703.08</c:v>
                </c:pt>
                <c:pt idx="322">
                  <c:v>1597.59</c:v>
                </c:pt>
                <c:pt idx="323">
                  <c:v>8230.11</c:v>
                </c:pt>
                <c:pt idx="324">
                  <c:v>1340.99</c:v>
                </c:pt>
                <c:pt idx="325">
                  <c:v>2197.09</c:v>
                </c:pt>
                <c:pt idx="326">
                  <c:v>-5005.7299999999996</c:v>
                </c:pt>
                <c:pt idx="327">
                  <c:v>3744.24</c:v>
                </c:pt>
                <c:pt idx="328">
                  <c:v>12693.99</c:v>
                </c:pt>
                <c:pt idx="329">
                  <c:v>1186.27</c:v>
                </c:pt>
                <c:pt idx="330">
                  <c:v>5861.2</c:v>
                </c:pt>
                <c:pt idx="331">
                  <c:v>14521.99</c:v>
                </c:pt>
                <c:pt idx="332">
                  <c:v>900.95</c:v>
                </c:pt>
                <c:pt idx="333">
                  <c:v>6555.11</c:v>
                </c:pt>
                <c:pt idx="334">
                  <c:v>8357.59</c:v>
                </c:pt>
                <c:pt idx="335">
                  <c:v>3675.13</c:v>
                </c:pt>
                <c:pt idx="336">
                  <c:v>33855.64</c:v>
                </c:pt>
                <c:pt idx="337">
                  <c:v>886.05</c:v>
                </c:pt>
                <c:pt idx="338">
                  <c:v>5753.44</c:v>
                </c:pt>
                <c:pt idx="339">
                  <c:v>448.21</c:v>
                </c:pt>
                <c:pt idx="340">
                  <c:v>20901.47</c:v>
                </c:pt>
                <c:pt idx="341">
                  <c:v>16873.259999999998</c:v>
                </c:pt>
                <c:pt idx="342">
                  <c:v>18581.759999999998</c:v>
                </c:pt>
                <c:pt idx="343">
                  <c:v>1142.99</c:v>
                </c:pt>
                <c:pt idx="344">
                  <c:v>2151.91</c:v>
                </c:pt>
                <c:pt idx="345">
                  <c:v>3239.47</c:v>
                </c:pt>
                <c:pt idx="346">
                  <c:v>11285.38</c:v>
                </c:pt>
                <c:pt idx="347">
                  <c:v>39197.089999999997</c:v>
                </c:pt>
                <c:pt idx="348">
                  <c:v>3119.9</c:v>
                </c:pt>
                <c:pt idx="349">
                  <c:v>1248.17</c:v>
                </c:pt>
                <c:pt idx="350">
                  <c:v>2873.53</c:v>
                </c:pt>
                <c:pt idx="351">
                  <c:v>66113.19</c:v>
                </c:pt>
                <c:pt idx="352">
                  <c:v>1979.07</c:v>
                </c:pt>
                <c:pt idx="353">
                  <c:v>26807.35</c:v>
                </c:pt>
                <c:pt idx="354">
                  <c:v>6846.6</c:v>
                </c:pt>
                <c:pt idx="355">
                  <c:v>4338.97</c:v>
                </c:pt>
                <c:pt idx="356">
                  <c:v>4008.24</c:v>
                </c:pt>
                <c:pt idx="357">
                  <c:v>14617.68</c:v>
                </c:pt>
                <c:pt idx="358">
                  <c:v>54802.79</c:v>
                </c:pt>
                <c:pt idx="359">
                  <c:v>5271.52</c:v>
                </c:pt>
                <c:pt idx="360">
                  <c:v>2112.38</c:v>
                </c:pt>
                <c:pt idx="361">
                  <c:v>1209.06</c:v>
                </c:pt>
                <c:pt idx="362">
                  <c:v>2027.73</c:v>
                </c:pt>
                <c:pt idx="363">
                  <c:v>2331.42</c:v>
                </c:pt>
                <c:pt idx="364">
                  <c:v>15289.72</c:v>
                </c:pt>
                <c:pt idx="365">
                  <c:v>25359.46</c:v>
                </c:pt>
                <c:pt idx="366">
                  <c:v>5115.17</c:v>
                </c:pt>
                <c:pt idx="367">
                  <c:v>23561.51</c:v>
                </c:pt>
                <c:pt idx="368">
                  <c:v>2961.4</c:v>
                </c:pt>
                <c:pt idx="369">
                  <c:v>4734.0200000000004</c:v>
                </c:pt>
                <c:pt idx="370">
                  <c:v>6242.36</c:v>
                </c:pt>
                <c:pt idx="371">
                  <c:v>2128.98</c:v>
                </c:pt>
                <c:pt idx="372">
                  <c:v>1479.79</c:v>
                </c:pt>
                <c:pt idx="373">
                  <c:v>3591.74</c:v>
                </c:pt>
                <c:pt idx="374">
                  <c:v>899.75</c:v>
                </c:pt>
                <c:pt idx="375">
                  <c:v>838.3</c:v>
                </c:pt>
                <c:pt idx="376">
                  <c:v>16958.64</c:v>
                </c:pt>
                <c:pt idx="377">
                  <c:v>27469.69</c:v>
                </c:pt>
                <c:pt idx="378">
                  <c:v>843.93</c:v>
                </c:pt>
                <c:pt idx="379">
                  <c:v>11817.81</c:v>
                </c:pt>
                <c:pt idx="380">
                  <c:v>910.2</c:v>
                </c:pt>
                <c:pt idx="381">
                  <c:v>1698.71</c:v>
                </c:pt>
                <c:pt idx="382">
                  <c:v>6976.1</c:v>
                </c:pt>
                <c:pt idx="383">
                  <c:v>18174.169999999998</c:v>
                </c:pt>
                <c:pt idx="384">
                  <c:v>16532.64</c:v>
                </c:pt>
                <c:pt idx="385">
                  <c:v>4361.3100000000004</c:v>
                </c:pt>
                <c:pt idx="386">
                  <c:v>6158.61</c:v>
                </c:pt>
                <c:pt idx="387">
                  <c:v>2189.0300000000002</c:v>
                </c:pt>
                <c:pt idx="388">
                  <c:v>4899.2</c:v>
                </c:pt>
                <c:pt idx="389">
                  <c:v>8712.86</c:v>
                </c:pt>
                <c:pt idx="390">
                  <c:v>2457.36</c:v>
                </c:pt>
                <c:pt idx="391">
                  <c:v>1857.95</c:v>
                </c:pt>
                <c:pt idx="392">
                  <c:v>8772.7900000000009</c:v>
                </c:pt>
                <c:pt idx="393">
                  <c:v>6421.99</c:v>
                </c:pt>
                <c:pt idx="394">
                  <c:v>21637.19</c:v>
                </c:pt>
                <c:pt idx="395">
                  <c:v>33194.120000000003</c:v>
                </c:pt>
                <c:pt idx="396">
                  <c:v>4414.37</c:v>
                </c:pt>
                <c:pt idx="397">
                  <c:v>6855.21</c:v>
                </c:pt>
                <c:pt idx="398">
                  <c:v>2009.02</c:v>
                </c:pt>
                <c:pt idx="399">
                  <c:v>3338.4</c:v>
                </c:pt>
                <c:pt idx="400">
                  <c:v>481.49</c:v>
                </c:pt>
                <c:pt idx="401">
                  <c:v>10324.41</c:v>
                </c:pt>
                <c:pt idx="402">
                  <c:v>1515.81</c:v>
                </c:pt>
                <c:pt idx="403">
                  <c:v>883.82</c:v>
                </c:pt>
                <c:pt idx="404">
                  <c:v>458.73</c:v>
                </c:pt>
                <c:pt idx="405">
                  <c:v>10316.98</c:v>
                </c:pt>
                <c:pt idx="406">
                  <c:v>1905.91</c:v>
                </c:pt>
                <c:pt idx="407">
                  <c:v>591.37</c:v>
                </c:pt>
                <c:pt idx="408">
                  <c:v>15183.15</c:v>
                </c:pt>
                <c:pt idx="409">
                  <c:v>4443.76</c:v>
                </c:pt>
                <c:pt idx="410">
                  <c:v>14279.54</c:v>
                </c:pt>
                <c:pt idx="411">
                  <c:v>2182.59</c:v>
                </c:pt>
                <c:pt idx="412">
                  <c:v>3303.86</c:v>
                </c:pt>
                <c:pt idx="413">
                  <c:v>1398.6</c:v>
                </c:pt>
                <c:pt idx="414">
                  <c:v>4690.75</c:v>
                </c:pt>
                <c:pt idx="415">
                  <c:v>1458.11</c:v>
                </c:pt>
                <c:pt idx="416">
                  <c:v>14784.56</c:v>
                </c:pt>
                <c:pt idx="417">
                  <c:v>12951.83</c:v>
                </c:pt>
                <c:pt idx="418">
                  <c:v>1804.68</c:v>
                </c:pt>
                <c:pt idx="419">
                  <c:v>6075.32</c:v>
                </c:pt>
                <c:pt idx="420">
                  <c:v>6249.27</c:v>
                </c:pt>
                <c:pt idx="421">
                  <c:v>1017.21</c:v>
                </c:pt>
                <c:pt idx="422">
                  <c:v>11959.43</c:v>
                </c:pt>
                <c:pt idx="423">
                  <c:v>4134.03</c:v>
                </c:pt>
                <c:pt idx="424">
                  <c:v>850.7</c:v>
                </c:pt>
                <c:pt idx="425">
                  <c:v>1887.19</c:v>
                </c:pt>
                <c:pt idx="426">
                  <c:v>3299.08</c:v>
                </c:pt>
                <c:pt idx="427">
                  <c:v>9666.7999999999993</c:v>
                </c:pt>
                <c:pt idx="428">
                  <c:v>3829.08</c:v>
                </c:pt>
                <c:pt idx="429">
                  <c:v>1408.65</c:v>
                </c:pt>
                <c:pt idx="430">
                  <c:v>19686.21</c:v>
                </c:pt>
                <c:pt idx="431">
                  <c:v>12373.64</c:v>
                </c:pt>
                <c:pt idx="432">
                  <c:v>7254.84</c:v>
                </c:pt>
                <c:pt idx="433">
                  <c:v>45378.7</c:v>
                </c:pt>
                <c:pt idx="434">
                  <c:v>-7388.13</c:v>
                </c:pt>
                <c:pt idx="435">
                  <c:v>4704.03</c:v>
                </c:pt>
                <c:pt idx="436">
                  <c:v>-10009.94</c:v>
                </c:pt>
                <c:pt idx="437">
                  <c:v>3882.6</c:v>
                </c:pt>
                <c:pt idx="438">
                  <c:v>2957.71</c:v>
                </c:pt>
                <c:pt idx="439">
                  <c:v>1382.46</c:v>
                </c:pt>
                <c:pt idx="440">
                  <c:v>673.59</c:v>
                </c:pt>
                <c:pt idx="441">
                  <c:v>1760.27</c:v>
                </c:pt>
                <c:pt idx="442">
                  <c:v>1667.67</c:v>
                </c:pt>
                <c:pt idx="443">
                  <c:v>4857.47</c:v>
                </c:pt>
                <c:pt idx="444">
                  <c:v>1579.95</c:v>
                </c:pt>
                <c:pt idx="445">
                  <c:v>423.27</c:v>
                </c:pt>
                <c:pt idx="446">
                  <c:v>17246.91</c:v>
                </c:pt>
                <c:pt idx="447">
                  <c:v>396.78</c:v>
                </c:pt>
                <c:pt idx="448">
                  <c:v>26732.44</c:v>
                </c:pt>
                <c:pt idx="449">
                  <c:v>16264.69</c:v>
                </c:pt>
                <c:pt idx="450">
                  <c:v>2883.84</c:v>
                </c:pt>
                <c:pt idx="451">
                  <c:v>1068.08</c:v>
                </c:pt>
                <c:pt idx="452">
                  <c:v>2019.05</c:v>
                </c:pt>
                <c:pt idx="453">
                  <c:v>-2693.45</c:v>
                </c:pt>
                <c:pt idx="454">
                  <c:v>12674.7</c:v>
                </c:pt>
                <c:pt idx="455">
                  <c:v>33451.86</c:v>
                </c:pt>
                <c:pt idx="456">
                  <c:v>3412.11</c:v>
                </c:pt>
                <c:pt idx="457">
                  <c:v>12692.12</c:v>
                </c:pt>
                <c:pt idx="458">
                  <c:v>50553.760000000002</c:v>
                </c:pt>
                <c:pt idx="459">
                  <c:v>2995.77</c:v>
                </c:pt>
                <c:pt idx="460">
                  <c:v>2549.0300000000002</c:v>
                </c:pt>
                <c:pt idx="461">
                  <c:v>1007.28</c:v>
                </c:pt>
                <c:pt idx="462">
                  <c:v>347.68</c:v>
                </c:pt>
                <c:pt idx="463">
                  <c:v>4830.07</c:v>
                </c:pt>
                <c:pt idx="464">
                  <c:v>6767.75</c:v>
                </c:pt>
                <c:pt idx="465">
                  <c:v>4490.2</c:v>
                </c:pt>
                <c:pt idx="466">
                  <c:v>3332.41</c:v>
                </c:pt>
                <c:pt idx="467">
                  <c:v>-5815.72</c:v>
                </c:pt>
                <c:pt idx="468">
                  <c:v>8169.43</c:v>
                </c:pt>
                <c:pt idx="469">
                  <c:v>2121.7600000000002</c:v>
                </c:pt>
                <c:pt idx="470">
                  <c:v>851.36</c:v>
                </c:pt>
                <c:pt idx="471">
                  <c:v>957.63</c:v>
                </c:pt>
                <c:pt idx="472">
                  <c:v>4898.43</c:v>
                </c:pt>
                <c:pt idx="473">
                  <c:v>9295.9599999999991</c:v>
                </c:pt>
                <c:pt idx="474">
                  <c:v>6694.67</c:v>
                </c:pt>
                <c:pt idx="475">
                  <c:v>20664.27</c:v>
                </c:pt>
                <c:pt idx="476">
                  <c:v>-13973.22</c:v>
                </c:pt>
                <c:pt idx="477">
                  <c:v>5221.47</c:v>
                </c:pt>
                <c:pt idx="478">
                  <c:v>1066.93</c:v>
                </c:pt>
                <c:pt idx="479">
                  <c:v>4746.79</c:v>
                </c:pt>
                <c:pt idx="480">
                  <c:v>11294.2</c:v>
                </c:pt>
                <c:pt idx="481">
                  <c:v>5108.87</c:v>
                </c:pt>
                <c:pt idx="482">
                  <c:v>5267.34</c:v>
                </c:pt>
                <c:pt idx="483">
                  <c:v>1127.02</c:v>
                </c:pt>
                <c:pt idx="484">
                  <c:v>2980.12</c:v>
                </c:pt>
                <c:pt idx="485">
                  <c:v>10534.74</c:v>
                </c:pt>
                <c:pt idx="486">
                  <c:v>4815.4799999999996</c:v>
                </c:pt>
                <c:pt idx="487">
                  <c:v>3113.37</c:v>
                </c:pt>
                <c:pt idx="488">
                  <c:v>40488.14</c:v>
                </c:pt>
                <c:pt idx="489">
                  <c:v>21359.06</c:v>
                </c:pt>
                <c:pt idx="490">
                  <c:v>49397.56</c:v>
                </c:pt>
                <c:pt idx="491">
                  <c:v>12944.63</c:v>
                </c:pt>
                <c:pt idx="492">
                  <c:v>4628.3900000000003</c:v>
                </c:pt>
                <c:pt idx="493">
                  <c:v>11222.51</c:v>
                </c:pt>
                <c:pt idx="494">
                  <c:v>2456.63</c:v>
                </c:pt>
                <c:pt idx="495">
                  <c:v>10591.06</c:v>
                </c:pt>
                <c:pt idx="496">
                  <c:v>13954.27</c:v>
                </c:pt>
                <c:pt idx="497">
                  <c:v>38848.18</c:v>
                </c:pt>
                <c:pt idx="498">
                  <c:v>1872.53</c:v>
                </c:pt>
                <c:pt idx="499">
                  <c:v>5150.38</c:v>
                </c:pt>
                <c:pt idx="500">
                  <c:v>371.74</c:v>
                </c:pt>
                <c:pt idx="501">
                  <c:v>11652.96</c:v>
                </c:pt>
                <c:pt idx="502">
                  <c:v>11871.31</c:v>
                </c:pt>
                <c:pt idx="503">
                  <c:v>7086.27</c:v>
                </c:pt>
                <c:pt idx="504">
                  <c:v>5792.02</c:v>
                </c:pt>
                <c:pt idx="505">
                  <c:v>36984.99</c:v>
                </c:pt>
                <c:pt idx="506">
                  <c:v>12367.34</c:v>
                </c:pt>
                <c:pt idx="507">
                  <c:v>779.29</c:v>
                </c:pt>
                <c:pt idx="508">
                  <c:v>2237.17</c:v>
                </c:pt>
                <c:pt idx="509">
                  <c:v>4862.96</c:v>
                </c:pt>
                <c:pt idx="510">
                  <c:v>6059.43</c:v>
                </c:pt>
                <c:pt idx="511">
                  <c:v>7072.63</c:v>
                </c:pt>
                <c:pt idx="512">
                  <c:v>873.79</c:v>
                </c:pt>
                <c:pt idx="513">
                  <c:v>5038.58</c:v>
                </c:pt>
                <c:pt idx="514">
                  <c:v>675.02</c:v>
                </c:pt>
                <c:pt idx="515">
                  <c:v>6031.07</c:v>
                </c:pt>
                <c:pt idx="516">
                  <c:v>550.20000000000005</c:v>
                </c:pt>
                <c:pt idx="517">
                  <c:v>9822.82</c:v>
                </c:pt>
                <c:pt idx="518">
                  <c:v>10816.42</c:v>
                </c:pt>
                <c:pt idx="519">
                  <c:v>29646.53</c:v>
                </c:pt>
                <c:pt idx="520">
                  <c:v>9342.16</c:v>
                </c:pt>
                <c:pt idx="521">
                  <c:v>8598.06</c:v>
                </c:pt>
                <c:pt idx="522">
                  <c:v>33551.67</c:v>
                </c:pt>
                <c:pt idx="523">
                  <c:v>5984.97</c:v>
                </c:pt>
                <c:pt idx="524">
                  <c:v>2517.7800000000002</c:v>
                </c:pt>
                <c:pt idx="525">
                  <c:v>4018.19</c:v>
                </c:pt>
                <c:pt idx="526">
                  <c:v>7057.12</c:v>
                </c:pt>
                <c:pt idx="527">
                  <c:v>9406.2800000000007</c:v>
                </c:pt>
                <c:pt idx="528">
                  <c:v>16419.04</c:v>
                </c:pt>
                <c:pt idx="529">
                  <c:v>6868.65</c:v>
                </c:pt>
                <c:pt idx="530">
                  <c:v>275.81</c:v>
                </c:pt>
                <c:pt idx="531">
                  <c:v>3423.08</c:v>
                </c:pt>
                <c:pt idx="532">
                  <c:v>-1159.3399999999999</c:v>
                </c:pt>
                <c:pt idx="533">
                  <c:v>3523.58</c:v>
                </c:pt>
                <c:pt idx="534">
                  <c:v>1396.07</c:v>
                </c:pt>
                <c:pt idx="535">
                  <c:v>15953.88</c:v>
                </c:pt>
                <c:pt idx="536">
                  <c:v>707.68</c:v>
                </c:pt>
                <c:pt idx="537">
                  <c:v>2721.97</c:v>
                </c:pt>
                <c:pt idx="538">
                  <c:v>4932.8599999999997</c:v>
                </c:pt>
                <c:pt idx="539">
                  <c:v>14914.64</c:v>
                </c:pt>
                <c:pt idx="540">
                  <c:v>875.94</c:v>
                </c:pt>
                <c:pt idx="541">
                  <c:v>-7069.82</c:v>
                </c:pt>
                <c:pt idx="542">
                  <c:v>10184.799999999999</c:v>
                </c:pt>
                <c:pt idx="543">
                  <c:v>6422.08</c:v>
                </c:pt>
                <c:pt idx="544">
                  <c:v>-7830.32</c:v>
                </c:pt>
                <c:pt idx="545">
                  <c:v>1657.21</c:v>
                </c:pt>
                <c:pt idx="546">
                  <c:v>1765.05</c:v>
                </c:pt>
                <c:pt idx="547">
                  <c:v>25190.87</c:v>
                </c:pt>
                <c:pt idx="548">
                  <c:v>12181.02</c:v>
                </c:pt>
                <c:pt idx="549">
                  <c:v>4980.5600000000004</c:v>
                </c:pt>
                <c:pt idx="550">
                  <c:v>-3414.72</c:v>
                </c:pt>
                <c:pt idx="551">
                  <c:v>5200.9399999999996</c:v>
                </c:pt>
                <c:pt idx="552">
                  <c:v>4902.28</c:v>
                </c:pt>
                <c:pt idx="553">
                  <c:v>3687.23</c:v>
                </c:pt>
                <c:pt idx="554">
                  <c:v>8992.5499999999993</c:v>
                </c:pt>
                <c:pt idx="555">
                  <c:v>3868.29</c:v>
                </c:pt>
                <c:pt idx="556">
                  <c:v>4425.58</c:v>
                </c:pt>
                <c:pt idx="557">
                  <c:v>14446.69</c:v>
                </c:pt>
                <c:pt idx="558">
                  <c:v>773.86</c:v>
                </c:pt>
                <c:pt idx="559">
                  <c:v>10137.32</c:v>
                </c:pt>
                <c:pt idx="560">
                  <c:v>1066.99</c:v>
                </c:pt>
                <c:pt idx="561">
                  <c:v>5960.14</c:v>
                </c:pt>
                <c:pt idx="562">
                  <c:v>17847.12</c:v>
                </c:pt>
                <c:pt idx="563">
                  <c:v>2817.52</c:v>
                </c:pt>
                <c:pt idx="564">
                  <c:v>5139.0600000000004</c:v>
                </c:pt>
                <c:pt idx="565">
                  <c:v>11281.35</c:v>
                </c:pt>
                <c:pt idx="566">
                  <c:v>589.89</c:v>
                </c:pt>
                <c:pt idx="567">
                  <c:v>7063.87</c:v>
                </c:pt>
                <c:pt idx="568">
                  <c:v>1309</c:v>
                </c:pt>
                <c:pt idx="569">
                  <c:v>4200.22</c:v>
                </c:pt>
                <c:pt idx="570">
                  <c:v>5040.67</c:v>
                </c:pt>
                <c:pt idx="571">
                  <c:v>4071.9</c:v>
                </c:pt>
                <c:pt idx="572">
                  <c:v>2260.33</c:v>
                </c:pt>
                <c:pt idx="573">
                  <c:v>2335.92</c:v>
                </c:pt>
                <c:pt idx="574">
                  <c:v>7070.38</c:v>
                </c:pt>
                <c:pt idx="575">
                  <c:v>8082.58</c:v>
                </c:pt>
                <c:pt idx="576">
                  <c:v>2493.85</c:v>
                </c:pt>
                <c:pt idx="577">
                  <c:v>16888.52</c:v>
                </c:pt>
                <c:pt idx="578">
                  <c:v>18332.79</c:v>
                </c:pt>
                <c:pt idx="579">
                  <c:v>18168.03</c:v>
                </c:pt>
                <c:pt idx="580">
                  <c:v>51151.45</c:v>
                </c:pt>
                <c:pt idx="581">
                  <c:v>8590.6200000000008</c:v>
                </c:pt>
                <c:pt idx="582">
                  <c:v>10541.94</c:v>
                </c:pt>
                <c:pt idx="583">
                  <c:v>3378.26</c:v>
                </c:pt>
                <c:pt idx="584">
                  <c:v>1945.73</c:v>
                </c:pt>
                <c:pt idx="585">
                  <c:v>1250.6600000000001</c:v>
                </c:pt>
                <c:pt idx="586">
                  <c:v>23060.55</c:v>
                </c:pt>
                <c:pt idx="587">
                  <c:v>5963.56</c:v>
                </c:pt>
                <c:pt idx="588">
                  <c:v>2610.94</c:v>
                </c:pt>
                <c:pt idx="589">
                  <c:v>9201.5400000000009</c:v>
                </c:pt>
                <c:pt idx="590">
                  <c:v>429.68</c:v>
                </c:pt>
                <c:pt idx="591">
                  <c:v>9843.24</c:v>
                </c:pt>
                <c:pt idx="592">
                  <c:v>7650.16</c:v>
                </c:pt>
                <c:pt idx="593">
                  <c:v>4260.3999999999996</c:v>
                </c:pt>
                <c:pt idx="594">
                  <c:v>18487.34</c:v>
                </c:pt>
                <c:pt idx="595">
                  <c:v>1573.42</c:v>
                </c:pt>
                <c:pt idx="596">
                  <c:v>3688.05</c:v>
                </c:pt>
                <c:pt idx="597">
                  <c:v>1403.9</c:v>
                </c:pt>
                <c:pt idx="598">
                  <c:v>10226.18</c:v>
                </c:pt>
                <c:pt idx="599">
                  <c:v>291.74</c:v>
                </c:pt>
                <c:pt idx="600">
                  <c:v>1078.99</c:v>
                </c:pt>
                <c:pt idx="601">
                  <c:v>20003.59</c:v>
                </c:pt>
                <c:pt idx="602">
                  <c:v>17050.400000000001</c:v>
                </c:pt>
                <c:pt idx="603">
                  <c:v>890.79</c:v>
                </c:pt>
                <c:pt idx="604">
                  <c:v>2729.52</c:v>
                </c:pt>
                <c:pt idx="605">
                  <c:v>-3138.85</c:v>
                </c:pt>
                <c:pt idx="606">
                  <c:v>3393.54</c:v>
                </c:pt>
                <c:pt idx="607">
                  <c:v>12188.96</c:v>
                </c:pt>
                <c:pt idx="608">
                  <c:v>10232.959999999999</c:v>
                </c:pt>
                <c:pt idx="609">
                  <c:v>1667.46</c:v>
                </c:pt>
                <c:pt idx="610">
                  <c:v>3896.44</c:v>
                </c:pt>
                <c:pt idx="611">
                  <c:v>4728.09</c:v>
                </c:pt>
                <c:pt idx="612">
                  <c:v>1847.09</c:v>
                </c:pt>
                <c:pt idx="613">
                  <c:v>1808.59</c:v>
                </c:pt>
                <c:pt idx="614">
                  <c:v>1387.84</c:v>
                </c:pt>
                <c:pt idx="615">
                  <c:v>432.03</c:v>
                </c:pt>
                <c:pt idx="616">
                  <c:v>34213.21</c:v>
                </c:pt>
                <c:pt idx="617">
                  <c:v>772.39</c:v>
                </c:pt>
                <c:pt idx="618">
                  <c:v>2156.69</c:v>
                </c:pt>
                <c:pt idx="619">
                  <c:v>1965.75</c:v>
                </c:pt>
                <c:pt idx="620">
                  <c:v>3686.62</c:v>
                </c:pt>
                <c:pt idx="621">
                  <c:v>5783.01</c:v>
                </c:pt>
                <c:pt idx="622">
                  <c:v>8010.01</c:v>
                </c:pt>
                <c:pt idx="623">
                  <c:v>5881.44</c:v>
                </c:pt>
                <c:pt idx="624">
                  <c:v>14287.21</c:v>
                </c:pt>
                <c:pt idx="625">
                  <c:v>3752.35</c:v>
                </c:pt>
                <c:pt idx="626">
                  <c:v>1711.27</c:v>
                </c:pt>
                <c:pt idx="627">
                  <c:v>16513.36</c:v>
                </c:pt>
                <c:pt idx="628">
                  <c:v>526.44000000000005</c:v>
                </c:pt>
                <c:pt idx="629">
                  <c:v>9391.44</c:v>
                </c:pt>
                <c:pt idx="630">
                  <c:v>3881.39</c:v>
                </c:pt>
                <c:pt idx="631">
                  <c:v>7173.37</c:v>
                </c:pt>
                <c:pt idx="632">
                  <c:v>4297.38</c:v>
                </c:pt>
                <c:pt idx="633">
                  <c:v>8442.7900000000009</c:v>
                </c:pt>
                <c:pt idx="634">
                  <c:v>957.5</c:v>
                </c:pt>
                <c:pt idx="635">
                  <c:v>1281.92</c:v>
                </c:pt>
                <c:pt idx="636">
                  <c:v>8818.74</c:v>
                </c:pt>
                <c:pt idx="637">
                  <c:v>4540.1499999999996</c:v>
                </c:pt>
                <c:pt idx="638">
                  <c:v>1799.43</c:v>
                </c:pt>
                <c:pt idx="639">
                  <c:v>852.73</c:v>
                </c:pt>
                <c:pt idx="640">
                  <c:v>7987.88</c:v>
                </c:pt>
                <c:pt idx="641">
                  <c:v>1835.68</c:v>
                </c:pt>
                <c:pt idx="642">
                  <c:v>661.62</c:v>
                </c:pt>
                <c:pt idx="643">
                  <c:v>-3197.79</c:v>
                </c:pt>
                <c:pt idx="644">
                  <c:v>6516.98</c:v>
                </c:pt>
                <c:pt idx="645">
                  <c:v>4815.3</c:v>
                </c:pt>
                <c:pt idx="646">
                  <c:v>5099.79</c:v>
                </c:pt>
                <c:pt idx="647">
                  <c:v>5998.63</c:v>
                </c:pt>
                <c:pt idx="648">
                  <c:v>1993.6</c:v>
                </c:pt>
                <c:pt idx="649">
                  <c:v>661.2</c:v>
                </c:pt>
                <c:pt idx="650">
                  <c:v>7048.63</c:v>
                </c:pt>
                <c:pt idx="651">
                  <c:v>7046.47</c:v>
                </c:pt>
                <c:pt idx="652">
                  <c:v>6851.05</c:v>
                </c:pt>
                <c:pt idx="653">
                  <c:v>2121.56</c:v>
                </c:pt>
                <c:pt idx="654">
                  <c:v>371.63</c:v>
                </c:pt>
                <c:pt idx="655">
                  <c:v>2827.88</c:v>
                </c:pt>
                <c:pt idx="656">
                  <c:v>-218.41</c:v>
                </c:pt>
                <c:pt idx="657">
                  <c:v>4092.12</c:v>
                </c:pt>
                <c:pt idx="658">
                  <c:v>437.44</c:v>
                </c:pt>
                <c:pt idx="659">
                  <c:v>2456.15</c:v>
                </c:pt>
                <c:pt idx="660">
                  <c:v>12727.07</c:v>
                </c:pt>
                <c:pt idx="661">
                  <c:v>1335.74</c:v>
                </c:pt>
                <c:pt idx="662">
                  <c:v>606.66999999999996</c:v>
                </c:pt>
                <c:pt idx="663">
                  <c:v>3129.98</c:v>
                </c:pt>
                <c:pt idx="664">
                  <c:v>5362.28</c:v>
                </c:pt>
                <c:pt idx="665">
                  <c:v>3042.56</c:v>
                </c:pt>
                <c:pt idx="666">
                  <c:v>3793.62</c:v>
                </c:pt>
                <c:pt idx="667">
                  <c:v>5418.75</c:v>
                </c:pt>
                <c:pt idx="668">
                  <c:v>11416.06</c:v>
                </c:pt>
                <c:pt idx="669">
                  <c:v>3165.43</c:v>
                </c:pt>
                <c:pt idx="670">
                  <c:v>2197.02</c:v>
                </c:pt>
                <c:pt idx="671">
                  <c:v>7075.96</c:v>
                </c:pt>
                <c:pt idx="672">
                  <c:v>5609.17</c:v>
                </c:pt>
                <c:pt idx="673">
                  <c:v>5332.51</c:v>
                </c:pt>
                <c:pt idx="674">
                  <c:v>6857.47</c:v>
                </c:pt>
                <c:pt idx="675">
                  <c:v>4981.26</c:v>
                </c:pt>
                <c:pt idx="676">
                  <c:v>13098.4</c:v>
                </c:pt>
                <c:pt idx="677">
                  <c:v>3888.75</c:v>
                </c:pt>
                <c:pt idx="678">
                  <c:v>8450.09</c:v>
                </c:pt>
                <c:pt idx="679">
                  <c:v>653.66999999999996</c:v>
                </c:pt>
                <c:pt idx="680">
                  <c:v>6285.63</c:v>
                </c:pt>
                <c:pt idx="681">
                  <c:v>-664.49</c:v>
                </c:pt>
                <c:pt idx="682">
                  <c:v>10784.46</c:v>
                </c:pt>
                <c:pt idx="683">
                  <c:v>2190.92</c:v>
                </c:pt>
                <c:pt idx="684">
                  <c:v>-1632.55</c:v>
                </c:pt>
                <c:pt idx="685">
                  <c:v>5272.53</c:v>
                </c:pt>
                <c:pt idx="686">
                  <c:v>7898.34</c:v>
                </c:pt>
                <c:pt idx="687">
                  <c:v>11803.2</c:v>
                </c:pt>
                <c:pt idx="688">
                  <c:v>25663.05</c:v>
                </c:pt>
                <c:pt idx="689">
                  <c:v>11285.09</c:v>
                </c:pt>
                <c:pt idx="690">
                  <c:v>17195.79</c:v>
                </c:pt>
                <c:pt idx="691">
                  <c:v>7919.69</c:v>
                </c:pt>
                <c:pt idx="692">
                  <c:v>19675.16</c:v>
                </c:pt>
                <c:pt idx="693">
                  <c:v>4357</c:v>
                </c:pt>
                <c:pt idx="694">
                  <c:v>10936.83</c:v>
                </c:pt>
                <c:pt idx="695">
                  <c:v>12109.79</c:v>
                </c:pt>
                <c:pt idx="696">
                  <c:v>4210.34</c:v>
                </c:pt>
                <c:pt idx="697">
                  <c:v>18062.599999999999</c:v>
                </c:pt>
                <c:pt idx="698">
                  <c:v>3451.73</c:v>
                </c:pt>
                <c:pt idx="699">
                  <c:v>17663</c:v>
                </c:pt>
                <c:pt idx="700">
                  <c:v>83062.66</c:v>
                </c:pt>
                <c:pt idx="701">
                  <c:v>18016.04</c:v>
                </c:pt>
                <c:pt idx="702">
                  <c:v>3759.9</c:v>
                </c:pt>
                <c:pt idx="703">
                  <c:v>2749.94</c:v>
                </c:pt>
                <c:pt idx="704">
                  <c:v>14739.34</c:v>
                </c:pt>
                <c:pt idx="705">
                  <c:v>2868.93</c:v>
                </c:pt>
                <c:pt idx="706">
                  <c:v>2553.19</c:v>
                </c:pt>
                <c:pt idx="707">
                  <c:v>2408.5100000000002</c:v>
                </c:pt>
                <c:pt idx="708">
                  <c:v>1782.29</c:v>
                </c:pt>
                <c:pt idx="709">
                  <c:v>8506.2900000000009</c:v>
                </c:pt>
                <c:pt idx="710">
                  <c:v>40882.720000000001</c:v>
                </c:pt>
                <c:pt idx="711">
                  <c:v>32705.53</c:v>
                </c:pt>
                <c:pt idx="712">
                  <c:v>12408.4</c:v>
                </c:pt>
                <c:pt idx="713">
                  <c:v>22625.99</c:v>
                </c:pt>
                <c:pt idx="714">
                  <c:v>15306.6</c:v>
                </c:pt>
                <c:pt idx="715">
                  <c:v>2720.12</c:v>
                </c:pt>
                <c:pt idx="716">
                  <c:v>19861.5</c:v>
                </c:pt>
                <c:pt idx="717">
                  <c:v>7376.46</c:v>
                </c:pt>
                <c:pt idx="718">
                  <c:v>54198.43</c:v>
                </c:pt>
                <c:pt idx="719">
                  <c:v>15998.77</c:v>
                </c:pt>
                <c:pt idx="720">
                  <c:v>29651.32</c:v>
                </c:pt>
                <c:pt idx="721">
                  <c:v>5386.26</c:v>
                </c:pt>
                <c:pt idx="722">
                  <c:v>17990.73</c:v>
                </c:pt>
                <c:pt idx="723">
                  <c:v>2161.37</c:v>
                </c:pt>
                <c:pt idx="724">
                  <c:v>28581.99</c:v>
                </c:pt>
                <c:pt idx="725">
                  <c:v>16656.169999999998</c:v>
                </c:pt>
                <c:pt idx="726">
                  <c:v>5440.41</c:v>
                </c:pt>
                <c:pt idx="727">
                  <c:v>6384.01</c:v>
                </c:pt>
                <c:pt idx="728">
                  <c:v>7055.7</c:v>
                </c:pt>
                <c:pt idx="729">
                  <c:v>15462.16</c:v>
                </c:pt>
                <c:pt idx="730">
                  <c:v>14469.93</c:v>
                </c:pt>
                <c:pt idx="731">
                  <c:v>26898.61</c:v>
                </c:pt>
                <c:pt idx="732">
                  <c:v>3616.8</c:v>
                </c:pt>
                <c:pt idx="733">
                  <c:v>11913.19</c:v>
                </c:pt>
                <c:pt idx="734">
                  <c:v>8380.89</c:v>
                </c:pt>
                <c:pt idx="735">
                  <c:v>16879.36</c:v>
                </c:pt>
                <c:pt idx="736">
                  <c:v>24646.18</c:v>
                </c:pt>
                <c:pt idx="737">
                  <c:v>33675.42</c:v>
                </c:pt>
                <c:pt idx="738">
                  <c:v>2028.81</c:v>
                </c:pt>
                <c:pt idx="739">
                  <c:v>5991.13</c:v>
                </c:pt>
                <c:pt idx="740">
                  <c:v>1573.23</c:v>
                </c:pt>
                <c:pt idx="741">
                  <c:v>18856.97</c:v>
                </c:pt>
                <c:pt idx="742">
                  <c:v>15881.66</c:v>
                </c:pt>
                <c:pt idx="743">
                  <c:v>59143.41</c:v>
                </c:pt>
                <c:pt idx="744">
                  <c:v>39144.43</c:v>
                </c:pt>
                <c:pt idx="745">
                  <c:v>17283.28</c:v>
                </c:pt>
                <c:pt idx="746">
                  <c:v>59123.96</c:v>
                </c:pt>
                <c:pt idx="747">
                  <c:v>12768.54</c:v>
                </c:pt>
                <c:pt idx="748">
                  <c:v>36262.94</c:v>
                </c:pt>
                <c:pt idx="749">
                  <c:v>24601.74</c:v>
                </c:pt>
                <c:pt idx="750">
                  <c:v>65954.77</c:v>
                </c:pt>
                <c:pt idx="751">
                  <c:v>12953.35</c:v>
                </c:pt>
                <c:pt idx="752">
                  <c:v>9415.93</c:v>
                </c:pt>
                <c:pt idx="753">
                  <c:v>12084.79</c:v>
                </c:pt>
                <c:pt idx="754">
                  <c:v>6910.6</c:v>
                </c:pt>
                <c:pt idx="755">
                  <c:v>6153.57</c:v>
                </c:pt>
                <c:pt idx="756">
                  <c:v>1066.79</c:v>
                </c:pt>
                <c:pt idx="757">
                  <c:v>2139.1799999999998</c:v>
                </c:pt>
                <c:pt idx="758">
                  <c:v>6029.6</c:v>
                </c:pt>
                <c:pt idx="759">
                  <c:v>6448.86</c:v>
                </c:pt>
                <c:pt idx="760">
                  <c:v>4862.93</c:v>
                </c:pt>
                <c:pt idx="761">
                  <c:v>11136.7</c:v>
                </c:pt>
                <c:pt idx="762">
                  <c:v>54074.61</c:v>
                </c:pt>
                <c:pt idx="763">
                  <c:v>863.47</c:v>
                </c:pt>
                <c:pt idx="764">
                  <c:v>29838.58</c:v>
                </c:pt>
                <c:pt idx="765">
                  <c:v>12266.76</c:v>
                </c:pt>
                <c:pt idx="766">
                  <c:v>5218.93</c:v>
                </c:pt>
                <c:pt idx="767">
                  <c:v>1197.17</c:v>
                </c:pt>
                <c:pt idx="768">
                  <c:v>9944.43</c:v>
                </c:pt>
                <c:pt idx="769">
                  <c:v>831.16</c:v>
                </c:pt>
                <c:pt idx="770">
                  <c:v>7976.03</c:v>
                </c:pt>
                <c:pt idx="771">
                  <c:v>22626.639999999999</c:v>
                </c:pt>
                <c:pt idx="772">
                  <c:v>48264.9</c:v>
                </c:pt>
                <c:pt idx="773">
                  <c:v>44916.05</c:v>
                </c:pt>
                <c:pt idx="774">
                  <c:v>12360.25</c:v>
                </c:pt>
                <c:pt idx="775">
                  <c:v>11055.44</c:v>
                </c:pt>
                <c:pt idx="776">
                  <c:v>10240.299999999999</c:v>
                </c:pt>
                <c:pt idx="777">
                  <c:v>30717.97</c:v>
                </c:pt>
                <c:pt idx="778">
                  <c:v>2758.51</c:v>
                </c:pt>
                <c:pt idx="779">
                  <c:v>5513.83</c:v>
                </c:pt>
                <c:pt idx="780">
                  <c:v>33050.15</c:v>
                </c:pt>
                <c:pt idx="781">
                  <c:v>19264.439999999999</c:v>
                </c:pt>
                <c:pt idx="782">
                  <c:v>2595.17</c:v>
                </c:pt>
                <c:pt idx="783">
                  <c:v>9592.5300000000007</c:v>
                </c:pt>
                <c:pt idx="784">
                  <c:v>87589.46</c:v>
                </c:pt>
                <c:pt idx="785">
                  <c:v>8361.6</c:v>
                </c:pt>
                <c:pt idx="786">
                  <c:v>3970.41</c:v>
                </c:pt>
                <c:pt idx="787">
                  <c:v>62356.37</c:v>
                </c:pt>
                <c:pt idx="788">
                  <c:v>3458.49</c:v>
                </c:pt>
                <c:pt idx="789">
                  <c:v>19547.11</c:v>
                </c:pt>
                <c:pt idx="790">
                  <c:v>2923.25</c:v>
                </c:pt>
                <c:pt idx="791">
                  <c:v>30615.52</c:v>
                </c:pt>
                <c:pt idx="792">
                  <c:v>39502.769999999997</c:v>
                </c:pt>
                <c:pt idx="793">
                  <c:v>9965.17</c:v>
                </c:pt>
                <c:pt idx="794">
                  <c:v>29249.58</c:v>
                </c:pt>
                <c:pt idx="795">
                  <c:v>33302.6</c:v>
                </c:pt>
                <c:pt idx="796">
                  <c:v>5248.46</c:v>
                </c:pt>
                <c:pt idx="797">
                  <c:v>48551.12</c:v>
                </c:pt>
                <c:pt idx="798">
                  <c:v>2751.27</c:v>
                </c:pt>
                <c:pt idx="799">
                  <c:v>4109.05</c:v>
                </c:pt>
                <c:pt idx="800">
                  <c:v>2312.96</c:v>
                </c:pt>
                <c:pt idx="801">
                  <c:v>27287.96</c:v>
                </c:pt>
                <c:pt idx="802">
                  <c:v>24518.69</c:v>
                </c:pt>
                <c:pt idx="803">
                  <c:v>24434.91</c:v>
                </c:pt>
                <c:pt idx="804">
                  <c:v>44579.64</c:v>
                </c:pt>
                <c:pt idx="805">
                  <c:v>9215.09</c:v>
                </c:pt>
                <c:pt idx="806">
                  <c:v>2444.0700000000002</c:v>
                </c:pt>
                <c:pt idx="807">
                  <c:v>5342.03</c:v>
                </c:pt>
                <c:pt idx="808">
                  <c:v>9509.83</c:v>
                </c:pt>
                <c:pt idx="809">
                  <c:v>4060.35</c:v>
                </c:pt>
                <c:pt idx="810">
                  <c:v>72312.100000000006</c:v>
                </c:pt>
                <c:pt idx="811">
                  <c:v>7852.05</c:v>
                </c:pt>
                <c:pt idx="812">
                  <c:v>1887.08</c:v>
                </c:pt>
                <c:pt idx="813">
                  <c:v>20899.919999999998</c:v>
                </c:pt>
                <c:pt idx="814">
                  <c:v>2169.6</c:v>
                </c:pt>
                <c:pt idx="815">
                  <c:v>9999.9699999999993</c:v>
                </c:pt>
                <c:pt idx="816">
                  <c:v>7509.58</c:v>
                </c:pt>
                <c:pt idx="817">
                  <c:v>3071.72</c:v>
                </c:pt>
                <c:pt idx="818">
                  <c:v>56594.82</c:v>
                </c:pt>
                <c:pt idx="819">
                  <c:v>3110.8</c:v>
                </c:pt>
                <c:pt idx="820">
                  <c:v>2060.29</c:v>
                </c:pt>
                <c:pt idx="821">
                  <c:v>2417.19</c:v>
                </c:pt>
                <c:pt idx="822">
                  <c:v>5014.34</c:v>
                </c:pt>
                <c:pt idx="823">
                  <c:v>14535.18</c:v>
                </c:pt>
                <c:pt idx="824">
                  <c:v>6606</c:v>
                </c:pt>
                <c:pt idx="825">
                  <c:v>13748.49</c:v>
                </c:pt>
                <c:pt idx="826">
                  <c:v>4553.42</c:v>
                </c:pt>
                <c:pt idx="827">
                  <c:v>1241.5899999999999</c:v>
                </c:pt>
                <c:pt idx="828">
                  <c:v>3237.36</c:v>
                </c:pt>
                <c:pt idx="829">
                  <c:v>1016.3</c:v>
                </c:pt>
                <c:pt idx="830">
                  <c:v>2107.84</c:v>
                </c:pt>
                <c:pt idx="831">
                  <c:v>12546.88</c:v>
                </c:pt>
                <c:pt idx="832">
                  <c:v>10694.72</c:v>
                </c:pt>
                <c:pt idx="833">
                  <c:v>12012.33</c:v>
                </c:pt>
                <c:pt idx="834">
                  <c:v>4373.3900000000003</c:v>
                </c:pt>
                <c:pt idx="835">
                  <c:v>9814.32</c:v>
                </c:pt>
                <c:pt idx="836">
                  <c:v>3065.21</c:v>
                </c:pt>
                <c:pt idx="837">
                  <c:v>6176.38</c:v>
                </c:pt>
                <c:pt idx="838">
                  <c:v>30974</c:v>
                </c:pt>
                <c:pt idx="839">
                  <c:v>2169.56</c:v>
                </c:pt>
                <c:pt idx="840">
                  <c:v>5612.99</c:v>
                </c:pt>
                <c:pt idx="841">
                  <c:v>4628.74</c:v>
                </c:pt>
                <c:pt idx="842">
                  <c:v>3537.59</c:v>
                </c:pt>
                <c:pt idx="843">
                  <c:v>14385.15</c:v>
                </c:pt>
                <c:pt idx="844">
                  <c:v>19455.830000000002</c:v>
                </c:pt>
                <c:pt idx="845">
                  <c:v>2731.61</c:v>
                </c:pt>
                <c:pt idx="846">
                  <c:v>21443.86</c:v>
                </c:pt>
                <c:pt idx="847">
                  <c:v>26476.18</c:v>
                </c:pt>
                <c:pt idx="848">
                  <c:v>5562.62</c:v>
                </c:pt>
                <c:pt idx="849">
                  <c:v>16634.32</c:v>
                </c:pt>
                <c:pt idx="850">
                  <c:v>47606.7</c:v>
                </c:pt>
                <c:pt idx="851">
                  <c:v>49390.28</c:v>
                </c:pt>
                <c:pt idx="852">
                  <c:v>32971.25</c:v>
                </c:pt>
                <c:pt idx="853">
                  <c:v>35707.85</c:v>
                </c:pt>
                <c:pt idx="854">
                  <c:v>10970.59</c:v>
                </c:pt>
                <c:pt idx="855">
                  <c:v>3872.95</c:v>
                </c:pt>
                <c:pt idx="856">
                  <c:v>12024.76</c:v>
                </c:pt>
                <c:pt idx="857">
                  <c:v>6689.93</c:v>
                </c:pt>
                <c:pt idx="858">
                  <c:v>1052.7</c:v>
                </c:pt>
                <c:pt idx="859">
                  <c:v>17842.830000000002</c:v>
                </c:pt>
                <c:pt idx="860">
                  <c:v>25304.07</c:v>
                </c:pt>
                <c:pt idx="861">
                  <c:v>3760.46</c:v>
                </c:pt>
                <c:pt idx="862">
                  <c:v>4199.78</c:v>
                </c:pt>
                <c:pt idx="863">
                  <c:v>11569.52</c:v>
                </c:pt>
                <c:pt idx="864">
                  <c:v>16873.64</c:v>
                </c:pt>
                <c:pt idx="865">
                  <c:v>43964.18</c:v>
                </c:pt>
                <c:pt idx="866">
                  <c:v>6276.66</c:v>
                </c:pt>
                <c:pt idx="867">
                  <c:v>7814.13</c:v>
                </c:pt>
                <c:pt idx="868">
                  <c:v>3163.95</c:v>
                </c:pt>
                <c:pt idx="869">
                  <c:v>61022.65</c:v>
                </c:pt>
                <c:pt idx="870">
                  <c:v>888.5</c:v>
                </c:pt>
                <c:pt idx="871">
                  <c:v>17248.150000000001</c:v>
                </c:pt>
                <c:pt idx="872">
                  <c:v>2979.61</c:v>
                </c:pt>
                <c:pt idx="873">
                  <c:v>11851.06</c:v>
                </c:pt>
                <c:pt idx="874">
                  <c:v>48302.17</c:v>
                </c:pt>
                <c:pt idx="875">
                  <c:v>79927.88</c:v>
                </c:pt>
                <c:pt idx="876">
                  <c:v>28070.41</c:v>
                </c:pt>
                <c:pt idx="877">
                  <c:v>5702.02</c:v>
                </c:pt>
                <c:pt idx="878">
                  <c:v>17659.560000000001</c:v>
                </c:pt>
                <c:pt idx="879">
                  <c:v>8530.94</c:v>
                </c:pt>
                <c:pt idx="880">
                  <c:v>59252.78</c:v>
                </c:pt>
                <c:pt idx="881">
                  <c:v>1742.95</c:v>
                </c:pt>
                <c:pt idx="882">
                  <c:v>2172.15</c:v>
                </c:pt>
                <c:pt idx="883">
                  <c:v>1679.79</c:v>
                </c:pt>
                <c:pt idx="884">
                  <c:v>5102.37</c:v>
                </c:pt>
                <c:pt idx="885">
                  <c:v>8587.27</c:v>
                </c:pt>
                <c:pt idx="886">
                  <c:v>4177.63</c:v>
                </c:pt>
                <c:pt idx="887">
                  <c:v>24352.61</c:v>
                </c:pt>
                <c:pt idx="888">
                  <c:v>3347.8</c:v>
                </c:pt>
                <c:pt idx="889">
                  <c:v>36045.519999999997</c:v>
                </c:pt>
                <c:pt idx="890">
                  <c:v>4610.28</c:v>
                </c:pt>
                <c:pt idx="891">
                  <c:v>2533.13</c:v>
                </c:pt>
                <c:pt idx="892">
                  <c:v>1554.16</c:v>
                </c:pt>
                <c:pt idx="893">
                  <c:v>10327.42</c:v>
                </c:pt>
                <c:pt idx="894">
                  <c:v>7235.83</c:v>
                </c:pt>
                <c:pt idx="895">
                  <c:v>3417.31</c:v>
                </c:pt>
                <c:pt idx="896">
                  <c:v>9254.5499999999993</c:v>
                </c:pt>
                <c:pt idx="897">
                  <c:v>-14493.8</c:v>
                </c:pt>
                <c:pt idx="898">
                  <c:v>2567.9899999999998</c:v>
                </c:pt>
                <c:pt idx="899">
                  <c:v>1979.6</c:v>
                </c:pt>
                <c:pt idx="900">
                  <c:v>4760.24</c:v>
                </c:pt>
                <c:pt idx="901">
                  <c:v>7743.85</c:v>
                </c:pt>
                <c:pt idx="902">
                  <c:v>27245.599999999999</c:v>
                </c:pt>
                <c:pt idx="903">
                  <c:v>771.36</c:v>
                </c:pt>
                <c:pt idx="904">
                  <c:v>5682.05</c:v>
                </c:pt>
                <c:pt idx="905">
                  <c:v>3034.36</c:v>
                </c:pt>
                <c:pt idx="906">
                  <c:v>-2508.5100000000002</c:v>
                </c:pt>
                <c:pt idx="907">
                  <c:v>7291.81</c:v>
                </c:pt>
                <c:pt idx="908">
                  <c:v>623.86</c:v>
                </c:pt>
                <c:pt idx="909">
                  <c:v>966.83</c:v>
                </c:pt>
                <c:pt idx="910">
                  <c:v>10169.67</c:v>
                </c:pt>
                <c:pt idx="911">
                  <c:v>6420.06</c:v>
                </c:pt>
                <c:pt idx="912">
                  <c:v>18708.72</c:v>
                </c:pt>
                <c:pt idx="913">
                  <c:v>13421.03</c:v>
                </c:pt>
                <c:pt idx="914">
                  <c:v>17628.57</c:v>
                </c:pt>
                <c:pt idx="915">
                  <c:v>1755.88</c:v>
                </c:pt>
                <c:pt idx="916">
                  <c:v>1642.51</c:v>
                </c:pt>
                <c:pt idx="917">
                  <c:v>5596.4</c:v>
                </c:pt>
                <c:pt idx="918">
                  <c:v>4190.71</c:v>
                </c:pt>
                <c:pt idx="919">
                  <c:v>4131.6099999999997</c:v>
                </c:pt>
                <c:pt idx="920">
                  <c:v>4702.6000000000004</c:v>
                </c:pt>
                <c:pt idx="921">
                  <c:v>2017.71</c:v>
                </c:pt>
                <c:pt idx="922">
                  <c:v>22847.27</c:v>
                </c:pt>
                <c:pt idx="923">
                  <c:v>22391.61</c:v>
                </c:pt>
                <c:pt idx="924">
                  <c:v>654.77</c:v>
                </c:pt>
                <c:pt idx="925">
                  <c:v>10145.02</c:v>
                </c:pt>
                <c:pt idx="926">
                  <c:v>17168.8</c:v>
                </c:pt>
                <c:pt idx="927">
                  <c:v>12750.88</c:v>
                </c:pt>
                <c:pt idx="928">
                  <c:v>2262.1</c:v>
                </c:pt>
                <c:pt idx="929">
                  <c:v>11481.97</c:v>
                </c:pt>
                <c:pt idx="930">
                  <c:v>12932.7</c:v>
                </c:pt>
                <c:pt idx="931">
                  <c:v>2263.31</c:v>
                </c:pt>
                <c:pt idx="932">
                  <c:v>4616.1099999999997</c:v>
                </c:pt>
                <c:pt idx="933">
                  <c:v>2658.36</c:v>
                </c:pt>
                <c:pt idx="934">
                  <c:v>10085.9</c:v>
                </c:pt>
                <c:pt idx="935">
                  <c:v>1575.68</c:v>
                </c:pt>
                <c:pt idx="936">
                  <c:v>2831.61</c:v>
                </c:pt>
                <c:pt idx="937">
                  <c:v>46623.9</c:v>
                </c:pt>
                <c:pt idx="938">
                  <c:v>32166.240000000002</c:v>
                </c:pt>
                <c:pt idx="939">
                  <c:v>1430.68</c:v>
                </c:pt>
                <c:pt idx="940">
                  <c:v>2961.76</c:v>
                </c:pt>
                <c:pt idx="941">
                  <c:v>2323.44</c:v>
                </c:pt>
                <c:pt idx="942">
                  <c:v>1346.52</c:v>
                </c:pt>
                <c:pt idx="943">
                  <c:v>2043.87</c:v>
                </c:pt>
                <c:pt idx="944">
                  <c:v>34962.14</c:v>
                </c:pt>
                <c:pt idx="945">
                  <c:v>7546.88</c:v>
                </c:pt>
                <c:pt idx="946">
                  <c:v>2447.5</c:v>
                </c:pt>
                <c:pt idx="947">
                  <c:v>2553.75</c:v>
                </c:pt>
                <c:pt idx="948">
                  <c:v>741.46</c:v>
                </c:pt>
                <c:pt idx="949">
                  <c:v>6354.15</c:v>
                </c:pt>
                <c:pt idx="950">
                  <c:v>868.66</c:v>
                </c:pt>
                <c:pt idx="951">
                  <c:v>1993.97</c:v>
                </c:pt>
                <c:pt idx="952">
                  <c:v>2731.3</c:v>
                </c:pt>
                <c:pt idx="953">
                  <c:v>15708.27</c:v>
                </c:pt>
                <c:pt idx="954">
                  <c:v>1685.09</c:v>
                </c:pt>
                <c:pt idx="955">
                  <c:v>6548.15</c:v>
                </c:pt>
                <c:pt idx="956">
                  <c:v>8895.08</c:v>
                </c:pt>
                <c:pt idx="957">
                  <c:v>9525.6299999999992</c:v>
                </c:pt>
                <c:pt idx="958">
                  <c:v>-2297.52</c:v>
                </c:pt>
                <c:pt idx="959">
                  <c:v>3249.68</c:v>
                </c:pt>
                <c:pt idx="960">
                  <c:v>11703.52</c:v>
                </c:pt>
                <c:pt idx="961">
                  <c:v>8491.07</c:v>
                </c:pt>
                <c:pt idx="962">
                  <c:v>1399.79</c:v>
                </c:pt>
                <c:pt idx="963">
                  <c:v>6760.37</c:v>
                </c:pt>
                <c:pt idx="964">
                  <c:v>6871.13</c:v>
                </c:pt>
                <c:pt idx="965">
                  <c:v>2198.94</c:v>
                </c:pt>
                <c:pt idx="966">
                  <c:v>599.64</c:v>
                </c:pt>
                <c:pt idx="967">
                  <c:v>2397.38</c:v>
                </c:pt>
                <c:pt idx="968">
                  <c:v>6338.78</c:v>
                </c:pt>
                <c:pt idx="969">
                  <c:v>1261.79</c:v>
                </c:pt>
                <c:pt idx="970">
                  <c:v>2569.66</c:v>
                </c:pt>
                <c:pt idx="971">
                  <c:v>1752.69</c:v>
                </c:pt>
                <c:pt idx="972">
                  <c:v>-3795.93</c:v>
                </c:pt>
                <c:pt idx="973">
                  <c:v>899.82</c:v>
                </c:pt>
                <c:pt idx="974">
                  <c:v>-4739.03</c:v>
                </c:pt>
                <c:pt idx="975">
                  <c:v>6244.32</c:v>
                </c:pt>
                <c:pt idx="976">
                  <c:v>36033.9</c:v>
                </c:pt>
                <c:pt idx="977">
                  <c:v>2717.62</c:v>
                </c:pt>
                <c:pt idx="978">
                  <c:v>1563.67</c:v>
                </c:pt>
                <c:pt idx="979">
                  <c:v>1489.46</c:v>
                </c:pt>
                <c:pt idx="980">
                  <c:v>28005.95</c:v>
                </c:pt>
                <c:pt idx="981">
                  <c:v>4217.25</c:v>
                </c:pt>
                <c:pt idx="982">
                  <c:v>73761.100000000006</c:v>
                </c:pt>
                <c:pt idx="983">
                  <c:v>2049.38</c:v>
                </c:pt>
                <c:pt idx="984">
                  <c:v>22825.05</c:v>
                </c:pt>
                <c:pt idx="985">
                  <c:v>8169.78</c:v>
                </c:pt>
                <c:pt idx="986">
                  <c:v>26596.52</c:v>
                </c:pt>
                <c:pt idx="987">
                  <c:v>4643.76</c:v>
                </c:pt>
                <c:pt idx="988">
                  <c:v>18311.68</c:v>
                </c:pt>
                <c:pt idx="989">
                  <c:v>25880.01</c:v>
                </c:pt>
                <c:pt idx="990">
                  <c:v>2246.36</c:v>
                </c:pt>
                <c:pt idx="991">
                  <c:v>8534.34</c:v>
                </c:pt>
                <c:pt idx="992">
                  <c:v>7502.47</c:v>
                </c:pt>
                <c:pt idx="993">
                  <c:v>1475.64</c:v>
                </c:pt>
                <c:pt idx="994">
                  <c:v>5198.33</c:v>
                </c:pt>
                <c:pt idx="995">
                  <c:v>-158.08000000000001</c:v>
                </c:pt>
                <c:pt idx="996">
                  <c:v>39903.69</c:v>
                </c:pt>
                <c:pt idx="997">
                  <c:v>345.9</c:v>
                </c:pt>
                <c:pt idx="998">
                  <c:v>27453.25</c:v>
                </c:pt>
                <c:pt idx="999">
                  <c:v>4247.25</c:v>
                </c:pt>
                <c:pt idx="1000">
                  <c:v>8237.49</c:v>
                </c:pt>
                <c:pt idx="1001">
                  <c:v>2562.33</c:v>
                </c:pt>
                <c:pt idx="1002">
                  <c:v>2848.83</c:v>
                </c:pt>
                <c:pt idx="1003">
                  <c:v>2511.67</c:v>
                </c:pt>
                <c:pt idx="1004">
                  <c:v>7999.67</c:v>
                </c:pt>
                <c:pt idx="1005">
                  <c:v>2822.88</c:v>
                </c:pt>
                <c:pt idx="1006">
                  <c:v>14791.76</c:v>
                </c:pt>
                <c:pt idx="1007">
                  <c:v>-15579.15</c:v>
                </c:pt>
                <c:pt idx="1008">
                  <c:v>-10897.12</c:v>
                </c:pt>
                <c:pt idx="1009">
                  <c:v>-362.17</c:v>
                </c:pt>
                <c:pt idx="1010">
                  <c:v>1332.56</c:v>
                </c:pt>
                <c:pt idx="1011">
                  <c:v>1771.54</c:v>
                </c:pt>
                <c:pt idx="1012">
                  <c:v>8767.7199999999993</c:v>
                </c:pt>
                <c:pt idx="1013">
                  <c:v>2314.4299999999998</c:v>
                </c:pt>
                <c:pt idx="1014">
                  <c:v>1163.1400000000001</c:v>
                </c:pt>
                <c:pt idx="1015">
                  <c:v>33149.980000000003</c:v>
                </c:pt>
                <c:pt idx="1016">
                  <c:v>8157.9</c:v>
                </c:pt>
                <c:pt idx="1017">
                  <c:v>480.63</c:v>
                </c:pt>
                <c:pt idx="1018">
                  <c:v>11452.1</c:v>
                </c:pt>
                <c:pt idx="1019">
                  <c:v>894.91</c:v>
                </c:pt>
                <c:pt idx="1020">
                  <c:v>8565.18</c:v>
                </c:pt>
                <c:pt idx="1021">
                  <c:v>3079.93</c:v>
                </c:pt>
                <c:pt idx="1022">
                  <c:v>2133.7199999999998</c:v>
                </c:pt>
                <c:pt idx="1023">
                  <c:v>26097.74</c:v>
                </c:pt>
                <c:pt idx="1024">
                  <c:v>6077.46</c:v>
                </c:pt>
                <c:pt idx="1025">
                  <c:v>11517.89</c:v>
                </c:pt>
                <c:pt idx="1026">
                  <c:v>1134.93</c:v>
                </c:pt>
                <c:pt idx="1027">
                  <c:v>4316.05</c:v>
                </c:pt>
                <c:pt idx="1028">
                  <c:v>3743.95</c:v>
                </c:pt>
                <c:pt idx="1029">
                  <c:v>668.82</c:v>
                </c:pt>
                <c:pt idx="1030">
                  <c:v>25960.04</c:v>
                </c:pt>
                <c:pt idx="1031">
                  <c:v>2230.1999999999998</c:v>
                </c:pt>
                <c:pt idx="1032">
                  <c:v>4832</c:v>
                </c:pt>
                <c:pt idx="1033">
                  <c:v>5240.68</c:v>
                </c:pt>
                <c:pt idx="1034">
                  <c:v>15862.83</c:v>
                </c:pt>
                <c:pt idx="1035">
                  <c:v>1274.6099999999999</c:v>
                </c:pt>
                <c:pt idx="1036">
                  <c:v>21977.65</c:v>
                </c:pt>
                <c:pt idx="1037">
                  <c:v>4977.67</c:v>
                </c:pt>
                <c:pt idx="1038">
                  <c:v>25720.79</c:v>
                </c:pt>
                <c:pt idx="1039">
                  <c:v>8882.4</c:v>
                </c:pt>
                <c:pt idx="1040">
                  <c:v>2628.02</c:v>
                </c:pt>
                <c:pt idx="1041">
                  <c:v>6108.98</c:v>
                </c:pt>
                <c:pt idx="1042">
                  <c:v>23197.41</c:v>
                </c:pt>
                <c:pt idx="1043">
                  <c:v>2491.4</c:v>
                </c:pt>
                <c:pt idx="1044">
                  <c:v>476.4</c:v>
                </c:pt>
                <c:pt idx="1045">
                  <c:v>7493.16</c:v>
                </c:pt>
                <c:pt idx="1046">
                  <c:v>3877.02</c:v>
                </c:pt>
                <c:pt idx="1047">
                  <c:v>3885.56</c:v>
                </c:pt>
                <c:pt idx="1048">
                  <c:v>2912.07</c:v>
                </c:pt>
                <c:pt idx="1049">
                  <c:v>3409.58</c:v>
                </c:pt>
                <c:pt idx="1050">
                  <c:v>4188.67</c:v>
                </c:pt>
                <c:pt idx="1051">
                  <c:v>6166.8</c:v>
                </c:pt>
                <c:pt idx="1052">
                  <c:v>12407.84</c:v>
                </c:pt>
                <c:pt idx="1053">
                  <c:v>17684</c:v>
                </c:pt>
                <c:pt idx="1054">
                  <c:v>3386.97</c:v>
                </c:pt>
                <c:pt idx="1055">
                  <c:v>5467.16</c:v>
                </c:pt>
                <c:pt idx="1056">
                  <c:v>1522.68</c:v>
                </c:pt>
                <c:pt idx="1057">
                  <c:v>7324.03</c:v>
                </c:pt>
                <c:pt idx="1058">
                  <c:v>12148.2</c:v>
                </c:pt>
                <c:pt idx="1059">
                  <c:v>15251.08</c:v>
                </c:pt>
                <c:pt idx="1060">
                  <c:v>6661.87</c:v>
                </c:pt>
                <c:pt idx="1061">
                  <c:v>27486.91</c:v>
                </c:pt>
                <c:pt idx="1062">
                  <c:v>430.41</c:v>
                </c:pt>
                <c:pt idx="1063">
                  <c:v>4890.93</c:v>
                </c:pt>
                <c:pt idx="1064">
                  <c:v>603.16999999999996</c:v>
                </c:pt>
                <c:pt idx="1065">
                  <c:v>6642.44</c:v>
                </c:pt>
                <c:pt idx="1066">
                  <c:v>7678.48</c:v>
                </c:pt>
                <c:pt idx="1067">
                  <c:v>1546.66</c:v>
                </c:pt>
                <c:pt idx="1068">
                  <c:v>21965.9</c:v>
                </c:pt>
                <c:pt idx="1069">
                  <c:v>2509.96</c:v>
                </c:pt>
                <c:pt idx="1070">
                  <c:v>13974.32</c:v>
                </c:pt>
                <c:pt idx="1071">
                  <c:v>399.51</c:v>
                </c:pt>
                <c:pt idx="1072">
                  <c:v>2873.13</c:v>
                </c:pt>
                <c:pt idx="1073">
                  <c:v>1328.02</c:v>
                </c:pt>
                <c:pt idx="1074">
                  <c:v>1385.35</c:v>
                </c:pt>
                <c:pt idx="1075">
                  <c:v>47994.5</c:v>
                </c:pt>
                <c:pt idx="1076">
                  <c:v>1037.94</c:v>
                </c:pt>
                <c:pt idx="1077">
                  <c:v>7445.76</c:v>
                </c:pt>
                <c:pt idx="1078">
                  <c:v>1908.34</c:v>
                </c:pt>
                <c:pt idx="1079">
                  <c:v>905.22</c:v>
                </c:pt>
                <c:pt idx="1080">
                  <c:v>11770.12</c:v>
                </c:pt>
                <c:pt idx="1081">
                  <c:v>5359.4</c:v>
                </c:pt>
                <c:pt idx="1082">
                  <c:v>3326.86</c:v>
                </c:pt>
                <c:pt idx="1083">
                  <c:v>11605.05</c:v>
                </c:pt>
                <c:pt idx="1084">
                  <c:v>1930.72</c:v>
                </c:pt>
                <c:pt idx="1085">
                  <c:v>14592.84</c:v>
                </c:pt>
                <c:pt idx="1086">
                  <c:v>15240.89</c:v>
                </c:pt>
                <c:pt idx="1087">
                  <c:v>2264.37</c:v>
                </c:pt>
                <c:pt idx="1088">
                  <c:v>13178.88</c:v>
                </c:pt>
                <c:pt idx="1089">
                  <c:v>-3373.21</c:v>
                </c:pt>
                <c:pt idx="1090">
                  <c:v>3881.37</c:v>
                </c:pt>
                <c:pt idx="1091">
                  <c:v>1939.44</c:v>
                </c:pt>
                <c:pt idx="1092">
                  <c:v>11819.29</c:v>
                </c:pt>
                <c:pt idx="1093">
                  <c:v>12592.11</c:v>
                </c:pt>
                <c:pt idx="1094">
                  <c:v>11745.69</c:v>
                </c:pt>
                <c:pt idx="1095">
                  <c:v>4803.17</c:v>
                </c:pt>
                <c:pt idx="1096">
                  <c:v>2950.54</c:v>
                </c:pt>
                <c:pt idx="1097">
                  <c:v>3591.36</c:v>
                </c:pt>
                <c:pt idx="1098">
                  <c:v>32694.54</c:v>
                </c:pt>
                <c:pt idx="1099">
                  <c:v>1748.15</c:v>
                </c:pt>
                <c:pt idx="1100">
                  <c:v>21327.41</c:v>
                </c:pt>
                <c:pt idx="1101">
                  <c:v>13425.06</c:v>
                </c:pt>
                <c:pt idx="1102">
                  <c:v>316.02</c:v>
                </c:pt>
                <c:pt idx="1103">
                  <c:v>1501.84</c:v>
                </c:pt>
                <c:pt idx="1104">
                  <c:v>2084.48</c:v>
                </c:pt>
                <c:pt idx="1105">
                  <c:v>8900.16</c:v>
                </c:pt>
                <c:pt idx="1106">
                  <c:v>23439.279999999999</c:v>
                </c:pt>
                <c:pt idx="1107">
                  <c:v>25194.62</c:v>
                </c:pt>
                <c:pt idx="1108">
                  <c:v>586.95000000000005</c:v>
                </c:pt>
                <c:pt idx="1109">
                  <c:v>8505.44</c:v>
                </c:pt>
                <c:pt idx="1110">
                  <c:v>5348.57</c:v>
                </c:pt>
                <c:pt idx="1111">
                  <c:v>7161.61</c:v>
                </c:pt>
                <c:pt idx="1112">
                  <c:v>84497.34</c:v>
                </c:pt>
                <c:pt idx="1113">
                  <c:v>3302.74</c:v>
                </c:pt>
                <c:pt idx="1114">
                  <c:v>5511.18</c:v>
                </c:pt>
                <c:pt idx="1115">
                  <c:v>6971.76</c:v>
                </c:pt>
                <c:pt idx="1116">
                  <c:v>4138.21</c:v>
                </c:pt>
                <c:pt idx="1117">
                  <c:v>3342.15</c:v>
                </c:pt>
                <c:pt idx="1118">
                  <c:v>3579.42</c:v>
                </c:pt>
                <c:pt idx="1119">
                  <c:v>6160.73</c:v>
                </c:pt>
                <c:pt idx="1120">
                  <c:v>681.06</c:v>
                </c:pt>
                <c:pt idx="1121">
                  <c:v>2361.7399999999998</c:v>
                </c:pt>
                <c:pt idx="1122">
                  <c:v>4648.59</c:v>
                </c:pt>
                <c:pt idx="1123">
                  <c:v>10438.82</c:v>
                </c:pt>
                <c:pt idx="1124">
                  <c:v>3028.46</c:v>
                </c:pt>
                <c:pt idx="1125">
                  <c:v>9766.02</c:v>
                </c:pt>
                <c:pt idx="1126">
                  <c:v>445.23</c:v>
                </c:pt>
                <c:pt idx="1127">
                  <c:v>5009.8</c:v>
                </c:pt>
                <c:pt idx="1128">
                  <c:v>1919.11</c:v>
                </c:pt>
                <c:pt idx="1129">
                  <c:v>9255.19</c:v>
                </c:pt>
                <c:pt idx="1130">
                  <c:v>3129.02</c:v>
                </c:pt>
                <c:pt idx="1131">
                  <c:v>6647.07</c:v>
                </c:pt>
                <c:pt idx="1132">
                  <c:v>49632.45</c:v>
                </c:pt>
                <c:pt idx="1133">
                  <c:v>5069.34</c:v>
                </c:pt>
                <c:pt idx="1134">
                  <c:v>585.96</c:v>
                </c:pt>
                <c:pt idx="1135">
                  <c:v>1796.62</c:v>
                </c:pt>
                <c:pt idx="1136">
                  <c:v>23637.200000000001</c:v>
                </c:pt>
                <c:pt idx="1137">
                  <c:v>14410.24</c:v>
                </c:pt>
                <c:pt idx="1138">
                  <c:v>9049.49</c:v>
                </c:pt>
                <c:pt idx="1139">
                  <c:v>1260.6099999999999</c:v>
                </c:pt>
                <c:pt idx="1140">
                  <c:v>38524.230000000003</c:v>
                </c:pt>
                <c:pt idx="1141">
                  <c:v>417.24</c:v>
                </c:pt>
                <c:pt idx="1142">
                  <c:v>16921.259999999998</c:v>
                </c:pt>
                <c:pt idx="1143">
                  <c:v>3506.2</c:v>
                </c:pt>
                <c:pt idx="1144">
                  <c:v>4989.51</c:v>
                </c:pt>
                <c:pt idx="1145">
                  <c:v>3814.15</c:v>
                </c:pt>
                <c:pt idx="1146">
                  <c:v>2437.5300000000002</c:v>
                </c:pt>
                <c:pt idx="1147">
                  <c:v>834.91</c:v>
                </c:pt>
                <c:pt idx="1148">
                  <c:v>3577.97</c:v>
                </c:pt>
                <c:pt idx="1149">
                  <c:v>6554.76</c:v>
                </c:pt>
                <c:pt idx="1150">
                  <c:v>677.33</c:v>
                </c:pt>
                <c:pt idx="1151">
                  <c:v>4722.3</c:v>
                </c:pt>
                <c:pt idx="1152">
                  <c:v>11681.57</c:v>
                </c:pt>
                <c:pt idx="1153">
                  <c:v>2717.08</c:v>
                </c:pt>
                <c:pt idx="1154">
                  <c:v>28237.17</c:v>
                </c:pt>
                <c:pt idx="1155">
                  <c:v>1402.91</c:v>
                </c:pt>
                <c:pt idx="1156">
                  <c:v>9226.44</c:v>
                </c:pt>
                <c:pt idx="1157">
                  <c:v>937.55</c:v>
                </c:pt>
                <c:pt idx="1158">
                  <c:v>3002.98</c:v>
                </c:pt>
                <c:pt idx="1159">
                  <c:v>5023.25</c:v>
                </c:pt>
                <c:pt idx="1160">
                  <c:v>1240.92</c:v>
                </c:pt>
                <c:pt idx="1161">
                  <c:v>7465.97</c:v>
                </c:pt>
                <c:pt idx="1162">
                  <c:v>269.67</c:v>
                </c:pt>
                <c:pt idx="1163">
                  <c:v>3795.49</c:v>
                </c:pt>
                <c:pt idx="1164">
                  <c:v>1431.4</c:v>
                </c:pt>
                <c:pt idx="1165">
                  <c:v>64851.12</c:v>
                </c:pt>
                <c:pt idx="1166">
                  <c:v>-13619.74</c:v>
                </c:pt>
                <c:pt idx="1167">
                  <c:v>7434.58</c:v>
                </c:pt>
                <c:pt idx="1168">
                  <c:v>11056.14</c:v>
                </c:pt>
                <c:pt idx="1169">
                  <c:v>6326.34</c:v>
                </c:pt>
                <c:pt idx="1170">
                  <c:v>5159.8599999999997</c:v>
                </c:pt>
                <c:pt idx="1171">
                  <c:v>632.04</c:v>
                </c:pt>
                <c:pt idx="1172">
                  <c:v>518.23</c:v>
                </c:pt>
                <c:pt idx="1173">
                  <c:v>-2010.61</c:v>
                </c:pt>
                <c:pt idx="1174">
                  <c:v>11332.74</c:v>
                </c:pt>
                <c:pt idx="1175">
                  <c:v>907.1</c:v>
                </c:pt>
                <c:pt idx="1176">
                  <c:v>6906.87</c:v>
                </c:pt>
                <c:pt idx="1177">
                  <c:v>-1431.65</c:v>
                </c:pt>
                <c:pt idx="1178">
                  <c:v>2838.82</c:v>
                </c:pt>
                <c:pt idx="1179">
                  <c:v>1463.2</c:v>
                </c:pt>
                <c:pt idx="1180">
                  <c:v>1116.2</c:v>
                </c:pt>
                <c:pt idx="1181">
                  <c:v>3414.22</c:v>
                </c:pt>
                <c:pt idx="1182">
                  <c:v>11758.18</c:v>
                </c:pt>
                <c:pt idx="1183">
                  <c:v>1548.96</c:v>
                </c:pt>
                <c:pt idx="1184">
                  <c:v>1795.17</c:v>
                </c:pt>
                <c:pt idx="1185">
                  <c:v>18979.490000000002</c:v>
                </c:pt>
                <c:pt idx="1186">
                  <c:v>3261.26</c:v>
                </c:pt>
                <c:pt idx="1187">
                  <c:v>6146.29</c:v>
                </c:pt>
                <c:pt idx="1188">
                  <c:v>18689.099999999999</c:v>
                </c:pt>
                <c:pt idx="1189">
                  <c:v>5280.11</c:v>
                </c:pt>
                <c:pt idx="1190">
                  <c:v>1979.45</c:v>
                </c:pt>
                <c:pt idx="1191">
                  <c:v>1470.68</c:v>
                </c:pt>
                <c:pt idx="1192">
                  <c:v>3965.65</c:v>
                </c:pt>
                <c:pt idx="1193">
                  <c:v>2155.4699999999998</c:v>
                </c:pt>
                <c:pt idx="1194">
                  <c:v>14710.73</c:v>
                </c:pt>
                <c:pt idx="1195">
                  <c:v>5453.15</c:v>
                </c:pt>
                <c:pt idx="1196">
                  <c:v>1214.1600000000001</c:v>
                </c:pt>
                <c:pt idx="1197">
                  <c:v>1624.59</c:v>
                </c:pt>
                <c:pt idx="1198">
                  <c:v>11036.05</c:v>
                </c:pt>
                <c:pt idx="1199">
                  <c:v>3850.7</c:v>
                </c:pt>
                <c:pt idx="1200">
                  <c:v>1026.23</c:v>
                </c:pt>
                <c:pt idx="1201">
                  <c:v>9580.27</c:v>
                </c:pt>
                <c:pt idx="1202">
                  <c:v>17178.47</c:v>
                </c:pt>
                <c:pt idx="1203">
                  <c:v>18477.849999999999</c:v>
                </c:pt>
                <c:pt idx="1204">
                  <c:v>21918.15</c:v>
                </c:pt>
                <c:pt idx="1205">
                  <c:v>33600.800000000003</c:v>
                </c:pt>
                <c:pt idx="1206">
                  <c:v>25903.7</c:v>
                </c:pt>
                <c:pt idx="1207">
                  <c:v>27355.37</c:v>
                </c:pt>
                <c:pt idx="1208">
                  <c:v>10234.780000000001</c:v>
                </c:pt>
                <c:pt idx="1209">
                  <c:v>36842.57</c:v>
                </c:pt>
                <c:pt idx="1210">
                  <c:v>2790.21</c:v>
                </c:pt>
                <c:pt idx="1211">
                  <c:v>1392.29</c:v>
                </c:pt>
                <c:pt idx="1212">
                  <c:v>2256.5</c:v>
                </c:pt>
                <c:pt idx="1213">
                  <c:v>2017.09</c:v>
                </c:pt>
                <c:pt idx="1214">
                  <c:v>275.44</c:v>
                </c:pt>
                <c:pt idx="1215">
                  <c:v>3059.6</c:v>
                </c:pt>
                <c:pt idx="1216">
                  <c:v>31221.52</c:v>
                </c:pt>
                <c:pt idx="1217">
                  <c:v>21728.1</c:v>
                </c:pt>
                <c:pt idx="1218">
                  <c:v>4172.42</c:v>
                </c:pt>
                <c:pt idx="1219">
                  <c:v>5781.71</c:v>
                </c:pt>
                <c:pt idx="1220">
                  <c:v>7527.16</c:v>
                </c:pt>
                <c:pt idx="1221">
                  <c:v>33020.29</c:v>
                </c:pt>
                <c:pt idx="1222">
                  <c:v>2924.86</c:v>
                </c:pt>
                <c:pt idx="1223">
                  <c:v>9347.7199999999993</c:v>
                </c:pt>
                <c:pt idx="1224">
                  <c:v>1418.11</c:v>
                </c:pt>
                <c:pt idx="1225">
                  <c:v>13920.22</c:v>
                </c:pt>
                <c:pt idx="1226">
                  <c:v>5452.53</c:v>
                </c:pt>
                <c:pt idx="1227">
                  <c:v>4028.17</c:v>
                </c:pt>
                <c:pt idx="1228">
                  <c:v>15693.25</c:v>
                </c:pt>
                <c:pt idx="1229">
                  <c:v>17757.8</c:v>
                </c:pt>
                <c:pt idx="1230">
                  <c:v>757.54</c:v>
                </c:pt>
                <c:pt idx="1231">
                  <c:v>19635.490000000002</c:v>
                </c:pt>
                <c:pt idx="1232">
                  <c:v>4390.17</c:v>
                </c:pt>
                <c:pt idx="1233">
                  <c:v>10498.03</c:v>
                </c:pt>
                <c:pt idx="1234">
                  <c:v>9476.7800000000007</c:v>
                </c:pt>
                <c:pt idx="1235">
                  <c:v>7539.24</c:v>
                </c:pt>
                <c:pt idx="1236">
                  <c:v>1510.56</c:v>
                </c:pt>
                <c:pt idx="1237">
                  <c:v>21866.32</c:v>
                </c:pt>
                <c:pt idx="1238">
                  <c:v>28140.39</c:v>
                </c:pt>
                <c:pt idx="1239">
                  <c:v>4324.1400000000003</c:v>
                </c:pt>
                <c:pt idx="1240">
                  <c:v>2219.87</c:v>
                </c:pt>
                <c:pt idx="1241">
                  <c:v>13299.37</c:v>
                </c:pt>
                <c:pt idx="1242">
                  <c:v>1148.49</c:v>
                </c:pt>
                <c:pt idx="1243">
                  <c:v>3802.82</c:v>
                </c:pt>
                <c:pt idx="1244">
                  <c:v>687.19</c:v>
                </c:pt>
                <c:pt idx="1245">
                  <c:v>4229.93</c:v>
                </c:pt>
                <c:pt idx="1246">
                  <c:v>2243.12</c:v>
                </c:pt>
                <c:pt idx="1247">
                  <c:v>9502.82</c:v>
                </c:pt>
                <c:pt idx="1248">
                  <c:v>-1389.91</c:v>
                </c:pt>
                <c:pt idx="1249">
                  <c:v>6325.6</c:v>
                </c:pt>
                <c:pt idx="1250">
                  <c:v>21029.25</c:v>
                </c:pt>
                <c:pt idx="1251">
                  <c:v>12634.34</c:v>
                </c:pt>
                <c:pt idx="1252">
                  <c:v>7021.06</c:v>
                </c:pt>
                <c:pt idx="1253">
                  <c:v>5206.22</c:v>
                </c:pt>
                <c:pt idx="1254">
                  <c:v>1417.82</c:v>
                </c:pt>
                <c:pt idx="1255">
                  <c:v>2264.65</c:v>
                </c:pt>
                <c:pt idx="1256">
                  <c:v>-11779.68</c:v>
                </c:pt>
                <c:pt idx="1257">
                  <c:v>9360.8700000000008</c:v>
                </c:pt>
                <c:pt idx="1258">
                  <c:v>23450.45</c:v>
                </c:pt>
                <c:pt idx="1259">
                  <c:v>4401.5200000000004</c:v>
                </c:pt>
                <c:pt idx="1260">
                  <c:v>1244.58</c:v>
                </c:pt>
                <c:pt idx="1261">
                  <c:v>4970.8599999999997</c:v>
                </c:pt>
                <c:pt idx="1262">
                  <c:v>12790.69</c:v>
                </c:pt>
                <c:pt idx="1263">
                  <c:v>2726.24</c:v>
                </c:pt>
                <c:pt idx="1264">
                  <c:v>65993.86</c:v>
                </c:pt>
                <c:pt idx="1265">
                  <c:v>13815.88</c:v>
                </c:pt>
                <c:pt idx="1266">
                  <c:v>29581.97</c:v>
                </c:pt>
                <c:pt idx="1267">
                  <c:v>-20088.47</c:v>
                </c:pt>
                <c:pt idx="1268">
                  <c:v>24815.06</c:v>
                </c:pt>
                <c:pt idx="1269">
                  <c:v>2213.9899999999998</c:v>
                </c:pt>
                <c:pt idx="1270">
                  <c:v>18501.349999999999</c:v>
                </c:pt>
                <c:pt idx="1271">
                  <c:v>4082.24</c:v>
                </c:pt>
                <c:pt idx="1272">
                  <c:v>14797.43</c:v>
                </c:pt>
                <c:pt idx="1273">
                  <c:v>7785.22</c:v>
                </c:pt>
                <c:pt idx="1274">
                  <c:v>-8308.4699999999993</c:v>
                </c:pt>
                <c:pt idx="1275">
                  <c:v>2737.66</c:v>
                </c:pt>
                <c:pt idx="1276">
                  <c:v>2915.44</c:v>
                </c:pt>
                <c:pt idx="1277">
                  <c:v>2395.6999999999998</c:v>
                </c:pt>
                <c:pt idx="1278">
                  <c:v>3963.75</c:v>
                </c:pt>
                <c:pt idx="1279">
                  <c:v>-276.19</c:v>
                </c:pt>
                <c:pt idx="1280">
                  <c:v>2688.63</c:v>
                </c:pt>
                <c:pt idx="1281">
                  <c:v>-1644.57</c:v>
                </c:pt>
                <c:pt idx="1282">
                  <c:v>655.21</c:v>
                </c:pt>
                <c:pt idx="1283">
                  <c:v>10999</c:v>
                </c:pt>
                <c:pt idx="1284">
                  <c:v>1184.02</c:v>
                </c:pt>
                <c:pt idx="1285">
                  <c:v>7561.82</c:v>
                </c:pt>
                <c:pt idx="1286">
                  <c:v>9039.91</c:v>
                </c:pt>
                <c:pt idx="1287">
                  <c:v>5153.72</c:v>
                </c:pt>
                <c:pt idx="1288">
                  <c:v>1382.09</c:v>
                </c:pt>
                <c:pt idx="1289">
                  <c:v>7219.59</c:v>
                </c:pt>
                <c:pt idx="1290">
                  <c:v>3153.53</c:v>
                </c:pt>
                <c:pt idx="1291">
                  <c:v>4749.17</c:v>
                </c:pt>
                <c:pt idx="1292">
                  <c:v>19175.43</c:v>
                </c:pt>
                <c:pt idx="1293">
                  <c:v>12787.4</c:v>
                </c:pt>
                <c:pt idx="1294">
                  <c:v>7157.97</c:v>
                </c:pt>
                <c:pt idx="1295">
                  <c:v>24140.23</c:v>
                </c:pt>
                <c:pt idx="1296">
                  <c:v>2117.0300000000002</c:v>
                </c:pt>
                <c:pt idx="1297">
                  <c:v>663.81</c:v>
                </c:pt>
                <c:pt idx="1298">
                  <c:v>387.37</c:v>
                </c:pt>
                <c:pt idx="1299">
                  <c:v>5467.42</c:v>
                </c:pt>
                <c:pt idx="1300">
                  <c:v>398.08</c:v>
                </c:pt>
                <c:pt idx="1301">
                  <c:v>7542.31</c:v>
                </c:pt>
                <c:pt idx="1302">
                  <c:v>2136.9299999999998</c:v>
                </c:pt>
                <c:pt idx="1303">
                  <c:v>6206.97</c:v>
                </c:pt>
                <c:pt idx="1304">
                  <c:v>72485.539999999994</c:v>
                </c:pt>
                <c:pt idx="1305">
                  <c:v>18332.86</c:v>
                </c:pt>
                <c:pt idx="1306">
                  <c:v>10988.1</c:v>
                </c:pt>
                <c:pt idx="1307">
                  <c:v>10589.23</c:v>
                </c:pt>
                <c:pt idx="1308">
                  <c:v>1424.02</c:v>
                </c:pt>
                <c:pt idx="1309">
                  <c:v>3718.9</c:v>
                </c:pt>
                <c:pt idx="1310">
                  <c:v>12409.1</c:v>
                </c:pt>
                <c:pt idx="1311">
                  <c:v>6034.73</c:v>
                </c:pt>
                <c:pt idx="1312">
                  <c:v>10451.790000000001</c:v>
                </c:pt>
                <c:pt idx="1313">
                  <c:v>8051.26</c:v>
                </c:pt>
                <c:pt idx="1314">
                  <c:v>9283.92</c:v>
                </c:pt>
                <c:pt idx="1315">
                  <c:v>2219.19</c:v>
                </c:pt>
                <c:pt idx="1316">
                  <c:v>6559.75</c:v>
                </c:pt>
                <c:pt idx="1317">
                  <c:v>33125.599999999999</c:v>
                </c:pt>
                <c:pt idx="1318">
                  <c:v>1754.01</c:v>
                </c:pt>
                <c:pt idx="1319">
                  <c:v>20340.34</c:v>
                </c:pt>
                <c:pt idx="1320">
                  <c:v>9221.02</c:v>
                </c:pt>
                <c:pt idx="1321">
                  <c:v>2596.59</c:v>
                </c:pt>
                <c:pt idx="1322">
                  <c:v>3184.07</c:v>
                </c:pt>
                <c:pt idx="1323">
                  <c:v>5963.28</c:v>
                </c:pt>
                <c:pt idx="1324">
                  <c:v>27215.68</c:v>
                </c:pt>
                <c:pt idx="1325">
                  <c:v>1975.56</c:v>
                </c:pt>
                <c:pt idx="1326">
                  <c:v>11838.27</c:v>
                </c:pt>
                <c:pt idx="1327">
                  <c:v>1843.04</c:v>
                </c:pt>
                <c:pt idx="1328">
                  <c:v>48831.55</c:v>
                </c:pt>
                <c:pt idx="1329">
                  <c:v>10082.950000000001</c:v>
                </c:pt>
                <c:pt idx="1330">
                  <c:v>3143.35</c:v>
                </c:pt>
                <c:pt idx="1331">
                  <c:v>1916.64</c:v>
                </c:pt>
                <c:pt idx="1332">
                  <c:v>2608.91</c:v>
                </c:pt>
                <c:pt idx="1333">
                  <c:v>5645.18</c:v>
                </c:pt>
                <c:pt idx="1334">
                  <c:v>14225.81</c:v>
                </c:pt>
                <c:pt idx="1335">
                  <c:v>4959.92</c:v>
                </c:pt>
                <c:pt idx="1336">
                  <c:v>2029.93</c:v>
                </c:pt>
                <c:pt idx="1337">
                  <c:v>-16400.310000000001</c:v>
                </c:pt>
                <c:pt idx="1338">
                  <c:v>4943.1099999999997</c:v>
                </c:pt>
                <c:pt idx="1339">
                  <c:v>1658.75</c:v>
                </c:pt>
                <c:pt idx="1340">
                  <c:v>7562.72</c:v>
                </c:pt>
                <c:pt idx="1341">
                  <c:v>27023.26</c:v>
                </c:pt>
                <c:pt idx="1342">
                  <c:v>6439.72</c:v>
                </c:pt>
                <c:pt idx="1343">
                  <c:v>1908.5</c:v>
                </c:pt>
                <c:pt idx="1344">
                  <c:v>29683.7</c:v>
                </c:pt>
                <c:pt idx="1345">
                  <c:v>777.41</c:v>
                </c:pt>
                <c:pt idx="1346">
                  <c:v>2932.64</c:v>
                </c:pt>
                <c:pt idx="1347">
                  <c:v>3354.94</c:v>
                </c:pt>
                <c:pt idx="1348">
                  <c:v>9088.56</c:v>
                </c:pt>
                <c:pt idx="1349">
                  <c:v>2709.35</c:v>
                </c:pt>
                <c:pt idx="1350">
                  <c:v>5260.6</c:v>
                </c:pt>
                <c:pt idx="1351">
                  <c:v>1828.3</c:v>
                </c:pt>
                <c:pt idx="1352">
                  <c:v>4824.24</c:v>
                </c:pt>
                <c:pt idx="1353">
                  <c:v>44.73</c:v>
                </c:pt>
                <c:pt idx="1354">
                  <c:v>12399.49</c:v>
                </c:pt>
                <c:pt idx="1355">
                  <c:v>9014.52</c:v>
                </c:pt>
                <c:pt idx="1356">
                  <c:v>16425.900000000001</c:v>
                </c:pt>
                <c:pt idx="1357">
                  <c:v>8349.34</c:v>
                </c:pt>
                <c:pt idx="1358">
                  <c:v>10688.05</c:v>
                </c:pt>
                <c:pt idx="1359">
                  <c:v>1679.03</c:v>
                </c:pt>
                <c:pt idx="1360">
                  <c:v>6497.21</c:v>
                </c:pt>
                <c:pt idx="1361">
                  <c:v>2493.14</c:v>
                </c:pt>
                <c:pt idx="1362">
                  <c:v>482.15</c:v>
                </c:pt>
                <c:pt idx="1363">
                  <c:v>1525.46</c:v>
                </c:pt>
                <c:pt idx="1364">
                  <c:v>38588.300000000003</c:v>
                </c:pt>
                <c:pt idx="1365">
                  <c:v>1077.29</c:v>
                </c:pt>
                <c:pt idx="1366">
                  <c:v>8195.35</c:v>
                </c:pt>
                <c:pt idx="1367">
                  <c:v>7712.19</c:v>
                </c:pt>
                <c:pt idx="1368">
                  <c:v>-4861.66</c:v>
                </c:pt>
                <c:pt idx="1369">
                  <c:v>1912.99</c:v>
                </c:pt>
                <c:pt idx="1370">
                  <c:v>558.34</c:v>
                </c:pt>
                <c:pt idx="1371">
                  <c:v>891.61</c:v>
                </c:pt>
                <c:pt idx="1372">
                  <c:v>2608.91</c:v>
                </c:pt>
                <c:pt idx="1373">
                  <c:v>13727</c:v>
                </c:pt>
                <c:pt idx="1374">
                  <c:v>657.46</c:v>
                </c:pt>
                <c:pt idx="1375">
                  <c:v>9244.23</c:v>
                </c:pt>
                <c:pt idx="1376">
                  <c:v>13572.49</c:v>
                </c:pt>
                <c:pt idx="1377">
                  <c:v>1701.33</c:v>
                </c:pt>
                <c:pt idx="1378">
                  <c:v>9522.31</c:v>
                </c:pt>
                <c:pt idx="1379">
                  <c:v>23944.93</c:v>
                </c:pt>
                <c:pt idx="1380">
                  <c:v>1085.95</c:v>
                </c:pt>
                <c:pt idx="1381">
                  <c:v>10030.129999999999</c:v>
                </c:pt>
                <c:pt idx="1382">
                  <c:v>6354.79</c:v>
                </c:pt>
                <c:pt idx="1383">
                  <c:v>3570.66</c:v>
                </c:pt>
                <c:pt idx="1384">
                  <c:v>9256.98</c:v>
                </c:pt>
                <c:pt idx="1385">
                  <c:v>3756.31</c:v>
                </c:pt>
                <c:pt idx="1386">
                  <c:v>5114.13</c:v>
                </c:pt>
                <c:pt idx="1387">
                  <c:v>8892.01</c:v>
                </c:pt>
                <c:pt idx="1388">
                  <c:v>23486.9</c:v>
                </c:pt>
                <c:pt idx="1389">
                  <c:v>3310.77</c:v>
                </c:pt>
                <c:pt idx="1390">
                  <c:v>2483.96</c:v>
                </c:pt>
                <c:pt idx="1391">
                  <c:v>11013.5</c:v>
                </c:pt>
                <c:pt idx="1392">
                  <c:v>39630.03</c:v>
                </c:pt>
                <c:pt idx="1393">
                  <c:v>5505.64</c:v>
                </c:pt>
                <c:pt idx="1394">
                  <c:v>1386.67</c:v>
                </c:pt>
                <c:pt idx="1395">
                  <c:v>13344.62</c:v>
                </c:pt>
                <c:pt idx="1396">
                  <c:v>305.85000000000002</c:v>
                </c:pt>
                <c:pt idx="1397">
                  <c:v>8097.83</c:v>
                </c:pt>
                <c:pt idx="1398">
                  <c:v>28943.040000000001</c:v>
                </c:pt>
                <c:pt idx="1399">
                  <c:v>10008.620000000001</c:v>
                </c:pt>
                <c:pt idx="1400">
                  <c:v>4563.33</c:v>
                </c:pt>
                <c:pt idx="1401">
                  <c:v>2379.69</c:v>
                </c:pt>
                <c:pt idx="1402">
                  <c:v>2330.8000000000002</c:v>
                </c:pt>
                <c:pt idx="1403">
                  <c:v>5053.29</c:v>
                </c:pt>
                <c:pt idx="1404">
                  <c:v>2280.62</c:v>
                </c:pt>
                <c:pt idx="1405">
                  <c:v>10496.19</c:v>
                </c:pt>
                <c:pt idx="1406">
                  <c:v>11211.5</c:v>
                </c:pt>
                <c:pt idx="1407">
                  <c:v>7747.98</c:v>
                </c:pt>
                <c:pt idx="1408">
                  <c:v>895.68</c:v>
                </c:pt>
                <c:pt idx="1409">
                  <c:v>14028.06</c:v>
                </c:pt>
                <c:pt idx="1410">
                  <c:v>3871.71</c:v>
                </c:pt>
                <c:pt idx="1411">
                  <c:v>1426.27</c:v>
                </c:pt>
                <c:pt idx="1412">
                  <c:v>1420.9</c:v>
                </c:pt>
                <c:pt idx="1413">
                  <c:v>32102.39</c:v>
                </c:pt>
                <c:pt idx="1414">
                  <c:v>3880.3</c:v>
                </c:pt>
                <c:pt idx="1415">
                  <c:v>6202.52</c:v>
                </c:pt>
                <c:pt idx="1416">
                  <c:v>1973.21</c:v>
                </c:pt>
                <c:pt idx="1417">
                  <c:v>2041.09</c:v>
                </c:pt>
                <c:pt idx="1418">
                  <c:v>5371.64</c:v>
                </c:pt>
                <c:pt idx="1419">
                  <c:v>10525.5</c:v>
                </c:pt>
                <c:pt idx="1420">
                  <c:v>8657.36</c:v>
                </c:pt>
                <c:pt idx="1421">
                  <c:v>1784.86</c:v>
                </c:pt>
                <c:pt idx="1422">
                  <c:v>3306.7</c:v>
                </c:pt>
                <c:pt idx="1423">
                  <c:v>5216.68</c:v>
                </c:pt>
                <c:pt idx="1424">
                  <c:v>5446.83</c:v>
                </c:pt>
                <c:pt idx="1425">
                  <c:v>13311.62</c:v>
                </c:pt>
                <c:pt idx="1426">
                  <c:v>20400.84</c:v>
                </c:pt>
                <c:pt idx="1427">
                  <c:v>5686.47</c:v>
                </c:pt>
                <c:pt idx="1428">
                  <c:v>537.91999999999996</c:v>
                </c:pt>
                <c:pt idx="1429">
                  <c:v>9749.24</c:v>
                </c:pt>
                <c:pt idx="1430">
                  <c:v>7084.52</c:v>
                </c:pt>
                <c:pt idx="1431">
                  <c:v>5636.23</c:v>
                </c:pt>
                <c:pt idx="1432">
                  <c:v>7308.51</c:v>
                </c:pt>
                <c:pt idx="1433">
                  <c:v>10034.58</c:v>
                </c:pt>
                <c:pt idx="1434">
                  <c:v>16587.07</c:v>
                </c:pt>
                <c:pt idx="1435">
                  <c:v>1438.72</c:v>
                </c:pt>
                <c:pt idx="1436">
                  <c:v>5678.26</c:v>
                </c:pt>
                <c:pt idx="1437">
                  <c:v>15057.8</c:v>
                </c:pt>
                <c:pt idx="1438">
                  <c:v>4166.42</c:v>
                </c:pt>
                <c:pt idx="1439">
                  <c:v>1176.02</c:v>
                </c:pt>
                <c:pt idx="1440">
                  <c:v>7135.26</c:v>
                </c:pt>
                <c:pt idx="1441">
                  <c:v>27932.83</c:v>
                </c:pt>
                <c:pt idx="1442">
                  <c:v>8657.9699999999993</c:v>
                </c:pt>
                <c:pt idx="1443">
                  <c:v>21046.560000000001</c:v>
                </c:pt>
                <c:pt idx="1444">
                  <c:v>2266.0500000000002</c:v>
                </c:pt>
                <c:pt idx="1445">
                  <c:v>4548.1499999999996</c:v>
                </c:pt>
                <c:pt idx="1446">
                  <c:v>5562.05</c:v>
                </c:pt>
                <c:pt idx="1447">
                  <c:v>866.83</c:v>
                </c:pt>
                <c:pt idx="1448">
                  <c:v>47638.94</c:v>
                </c:pt>
                <c:pt idx="1449">
                  <c:v>49606.720000000001</c:v>
                </c:pt>
                <c:pt idx="1450">
                  <c:v>38716.92</c:v>
                </c:pt>
                <c:pt idx="1451">
                  <c:v>23628.09</c:v>
                </c:pt>
                <c:pt idx="1452">
                  <c:v>24863.17</c:v>
                </c:pt>
                <c:pt idx="1453">
                  <c:v>25675.71</c:v>
                </c:pt>
                <c:pt idx="1454">
                  <c:v>29302.57</c:v>
                </c:pt>
                <c:pt idx="1455">
                  <c:v>8886.49</c:v>
                </c:pt>
                <c:pt idx="1456">
                  <c:v>4614.97</c:v>
                </c:pt>
                <c:pt idx="1457">
                  <c:v>1748.41</c:v>
                </c:pt>
                <c:pt idx="1458">
                  <c:v>11646.3</c:v>
                </c:pt>
                <c:pt idx="1459">
                  <c:v>14042.11</c:v>
                </c:pt>
                <c:pt idx="1460">
                  <c:v>3829.18</c:v>
                </c:pt>
                <c:pt idx="1461">
                  <c:v>23942.38</c:v>
                </c:pt>
                <c:pt idx="1462">
                  <c:v>4513.87</c:v>
                </c:pt>
                <c:pt idx="1463">
                  <c:v>31103.27</c:v>
                </c:pt>
                <c:pt idx="1464">
                  <c:v>20658.560000000001</c:v>
                </c:pt>
                <c:pt idx="1465">
                  <c:v>3209.35</c:v>
                </c:pt>
                <c:pt idx="1466">
                  <c:v>5835.23</c:v>
                </c:pt>
                <c:pt idx="1467">
                  <c:v>4662.5200000000004</c:v>
                </c:pt>
                <c:pt idx="1468">
                  <c:v>4084.01</c:v>
                </c:pt>
                <c:pt idx="1469">
                  <c:v>6550.46</c:v>
                </c:pt>
                <c:pt idx="1470">
                  <c:v>10575.08</c:v>
                </c:pt>
                <c:pt idx="1471">
                  <c:v>5288.69</c:v>
                </c:pt>
                <c:pt idx="1472">
                  <c:v>5309.48</c:v>
                </c:pt>
                <c:pt idx="1473">
                  <c:v>1139.52</c:v>
                </c:pt>
                <c:pt idx="1474">
                  <c:v>14704.41</c:v>
                </c:pt>
                <c:pt idx="1475">
                  <c:v>27977.63</c:v>
                </c:pt>
                <c:pt idx="1476">
                  <c:v>4012.02</c:v>
                </c:pt>
                <c:pt idx="1477">
                  <c:v>65845.25</c:v>
                </c:pt>
                <c:pt idx="1478">
                  <c:v>13584.3</c:v>
                </c:pt>
                <c:pt idx="1479">
                  <c:v>31933.8</c:v>
                </c:pt>
                <c:pt idx="1480">
                  <c:v>26668.33</c:v>
                </c:pt>
                <c:pt idx="1481">
                  <c:v>14731.87</c:v>
                </c:pt>
                <c:pt idx="1482">
                  <c:v>4314.1400000000003</c:v>
                </c:pt>
                <c:pt idx="1483">
                  <c:v>66316.289999999994</c:v>
                </c:pt>
                <c:pt idx="1484">
                  <c:v>87882.59</c:v>
                </c:pt>
                <c:pt idx="1485">
                  <c:v>16076.41</c:v>
                </c:pt>
                <c:pt idx="1486">
                  <c:v>51034.83</c:v>
                </c:pt>
                <c:pt idx="1487">
                  <c:v>10856.55</c:v>
                </c:pt>
                <c:pt idx="1488">
                  <c:v>17988.82</c:v>
                </c:pt>
                <c:pt idx="1489">
                  <c:v>4062.15</c:v>
                </c:pt>
                <c:pt idx="1490">
                  <c:v>7326.15</c:v>
                </c:pt>
                <c:pt idx="1491">
                  <c:v>28084.07</c:v>
                </c:pt>
                <c:pt idx="1492">
                  <c:v>10600.31</c:v>
                </c:pt>
                <c:pt idx="1493">
                  <c:v>7544.19</c:v>
                </c:pt>
                <c:pt idx="1494">
                  <c:v>6326.01</c:v>
                </c:pt>
                <c:pt idx="1495">
                  <c:v>65730.740000000005</c:v>
                </c:pt>
                <c:pt idx="1496">
                  <c:v>8632.84</c:v>
                </c:pt>
                <c:pt idx="1497">
                  <c:v>28848.9</c:v>
                </c:pt>
                <c:pt idx="1498">
                  <c:v>14787.63</c:v>
                </c:pt>
                <c:pt idx="1499">
                  <c:v>4712.26</c:v>
                </c:pt>
                <c:pt idx="1500">
                  <c:v>66270.720000000001</c:v>
                </c:pt>
                <c:pt idx="1501">
                  <c:v>58826.39</c:v>
                </c:pt>
                <c:pt idx="1502">
                  <c:v>10657.25</c:v>
                </c:pt>
                <c:pt idx="1503">
                  <c:v>12090.26</c:v>
                </c:pt>
                <c:pt idx="1504">
                  <c:v>4463.2700000000004</c:v>
                </c:pt>
                <c:pt idx="1505">
                  <c:v>34337.870000000003</c:v>
                </c:pt>
                <c:pt idx="1506">
                  <c:v>8177.58</c:v>
                </c:pt>
                <c:pt idx="1507">
                  <c:v>8162.2</c:v>
                </c:pt>
                <c:pt idx="1508">
                  <c:v>2397.33</c:v>
                </c:pt>
                <c:pt idx="1509">
                  <c:v>1357.79</c:v>
                </c:pt>
                <c:pt idx="1510">
                  <c:v>13267.62</c:v>
                </c:pt>
                <c:pt idx="1511">
                  <c:v>9157.4699999999993</c:v>
                </c:pt>
                <c:pt idx="1512">
                  <c:v>11983.76</c:v>
                </c:pt>
                <c:pt idx="1513">
                  <c:v>4080.91</c:v>
                </c:pt>
                <c:pt idx="1514">
                  <c:v>4305.5600000000004</c:v>
                </c:pt>
                <c:pt idx="1515">
                  <c:v>13414.42</c:v>
                </c:pt>
                <c:pt idx="1516">
                  <c:v>21274.38</c:v>
                </c:pt>
                <c:pt idx="1517">
                  <c:v>1037.8699999999999</c:v>
                </c:pt>
                <c:pt idx="1518">
                  <c:v>1387.23</c:v>
                </c:pt>
                <c:pt idx="1519">
                  <c:v>5492.14</c:v>
                </c:pt>
                <c:pt idx="1520">
                  <c:v>20640.830000000002</c:v>
                </c:pt>
                <c:pt idx="1521">
                  <c:v>14790.53</c:v>
                </c:pt>
                <c:pt idx="1522">
                  <c:v>424.82</c:v>
                </c:pt>
                <c:pt idx="1523">
                  <c:v>14923.16</c:v>
                </c:pt>
                <c:pt idx="1524">
                  <c:v>31185.98</c:v>
                </c:pt>
                <c:pt idx="1525">
                  <c:v>944.22</c:v>
                </c:pt>
                <c:pt idx="1526">
                  <c:v>18695.34</c:v>
                </c:pt>
                <c:pt idx="1527">
                  <c:v>5486.62</c:v>
                </c:pt>
                <c:pt idx="1528">
                  <c:v>4299.72</c:v>
                </c:pt>
                <c:pt idx="1529">
                  <c:v>8138.84</c:v>
                </c:pt>
                <c:pt idx="1530">
                  <c:v>6335.76</c:v>
                </c:pt>
                <c:pt idx="1531">
                  <c:v>6975.43</c:v>
                </c:pt>
                <c:pt idx="1532">
                  <c:v>34602.080000000002</c:v>
                </c:pt>
                <c:pt idx="1533">
                  <c:v>6225.66</c:v>
                </c:pt>
                <c:pt idx="1534">
                  <c:v>4556.0200000000004</c:v>
                </c:pt>
                <c:pt idx="1535">
                  <c:v>4340.84</c:v>
                </c:pt>
                <c:pt idx="1536">
                  <c:v>7097.34</c:v>
                </c:pt>
                <c:pt idx="1537">
                  <c:v>70504.08</c:v>
                </c:pt>
                <c:pt idx="1538">
                  <c:v>5352.04</c:v>
                </c:pt>
                <c:pt idx="1539">
                  <c:v>5661.84</c:v>
                </c:pt>
                <c:pt idx="1540">
                  <c:v>12853.75</c:v>
                </c:pt>
                <c:pt idx="1541">
                  <c:v>455.44</c:v>
                </c:pt>
                <c:pt idx="1542">
                  <c:v>2168.9699999999998</c:v>
                </c:pt>
                <c:pt idx="1543">
                  <c:v>1140.58</c:v>
                </c:pt>
                <c:pt idx="1544">
                  <c:v>1904.33</c:v>
                </c:pt>
                <c:pt idx="1545">
                  <c:v>4705.5</c:v>
                </c:pt>
                <c:pt idx="1546">
                  <c:v>3168.16</c:v>
                </c:pt>
                <c:pt idx="1547">
                  <c:v>1235.3399999999999</c:v>
                </c:pt>
                <c:pt idx="1548">
                  <c:v>13347.64</c:v>
                </c:pt>
                <c:pt idx="1549">
                  <c:v>9424.91</c:v>
                </c:pt>
                <c:pt idx="1550">
                  <c:v>5177.3999999999996</c:v>
                </c:pt>
                <c:pt idx="1551">
                  <c:v>14433.28</c:v>
                </c:pt>
                <c:pt idx="1552">
                  <c:v>59282.01</c:v>
                </c:pt>
                <c:pt idx="1553">
                  <c:v>76726.429999999993</c:v>
                </c:pt>
                <c:pt idx="1554">
                  <c:v>2830.39</c:v>
                </c:pt>
                <c:pt idx="1555">
                  <c:v>2717.35</c:v>
                </c:pt>
                <c:pt idx="1556">
                  <c:v>2872.6</c:v>
                </c:pt>
                <c:pt idx="1557">
                  <c:v>1748.16</c:v>
                </c:pt>
                <c:pt idx="1558">
                  <c:v>3322.51</c:v>
                </c:pt>
                <c:pt idx="1559">
                  <c:v>6118.76</c:v>
                </c:pt>
                <c:pt idx="1560">
                  <c:v>8676.07</c:v>
                </c:pt>
                <c:pt idx="1561">
                  <c:v>835.62</c:v>
                </c:pt>
                <c:pt idx="1562">
                  <c:v>2047.49</c:v>
                </c:pt>
                <c:pt idx="1563">
                  <c:v>1353.14</c:v>
                </c:pt>
                <c:pt idx="1564">
                  <c:v>2321.92</c:v>
                </c:pt>
                <c:pt idx="1565">
                  <c:v>5233.2700000000004</c:v>
                </c:pt>
                <c:pt idx="1566">
                  <c:v>6311.86</c:v>
                </c:pt>
                <c:pt idx="1567">
                  <c:v>26543.439999999999</c:v>
                </c:pt>
                <c:pt idx="1568">
                  <c:v>7922.49</c:v>
                </c:pt>
                <c:pt idx="1569">
                  <c:v>3711.27</c:v>
                </c:pt>
                <c:pt idx="1570">
                  <c:v>14124.41</c:v>
                </c:pt>
                <c:pt idx="1571">
                  <c:v>1950.74</c:v>
                </c:pt>
                <c:pt idx="1572">
                  <c:v>18288.61</c:v>
                </c:pt>
                <c:pt idx="1573">
                  <c:v>503.13</c:v>
                </c:pt>
                <c:pt idx="1574">
                  <c:v>1511.45</c:v>
                </c:pt>
                <c:pt idx="1575">
                  <c:v>2341.1799999999998</c:v>
                </c:pt>
                <c:pt idx="1576">
                  <c:v>1556.26</c:v>
                </c:pt>
                <c:pt idx="1577">
                  <c:v>3914.44</c:v>
                </c:pt>
                <c:pt idx="1578">
                  <c:v>1098.73</c:v>
                </c:pt>
                <c:pt idx="1579">
                  <c:v>11942.39</c:v>
                </c:pt>
                <c:pt idx="1580">
                  <c:v>5647.33</c:v>
                </c:pt>
                <c:pt idx="1581">
                  <c:v>6105.54</c:v>
                </c:pt>
                <c:pt idx="1582">
                  <c:v>3296.06</c:v>
                </c:pt>
                <c:pt idx="1583">
                  <c:v>2294.92</c:v>
                </c:pt>
                <c:pt idx="1584">
                  <c:v>727.61</c:v>
                </c:pt>
                <c:pt idx="1585">
                  <c:v>5154.1099999999997</c:v>
                </c:pt>
                <c:pt idx="1586">
                  <c:v>2491.7399999999998</c:v>
                </c:pt>
                <c:pt idx="1587">
                  <c:v>4307.3500000000004</c:v>
                </c:pt>
                <c:pt idx="1588">
                  <c:v>1061.22</c:v>
                </c:pt>
                <c:pt idx="1589">
                  <c:v>5394.82</c:v>
                </c:pt>
                <c:pt idx="1590">
                  <c:v>366.72</c:v>
                </c:pt>
                <c:pt idx="1591">
                  <c:v>14670.15</c:v>
                </c:pt>
                <c:pt idx="1592">
                  <c:v>839.64</c:v>
                </c:pt>
                <c:pt idx="1593">
                  <c:v>1897.01</c:v>
                </c:pt>
                <c:pt idx="1594">
                  <c:v>6182.28</c:v>
                </c:pt>
                <c:pt idx="1595">
                  <c:v>1848.7</c:v>
                </c:pt>
                <c:pt idx="1596">
                  <c:v>6242.86</c:v>
                </c:pt>
                <c:pt idx="1597">
                  <c:v>8046.14</c:v>
                </c:pt>
                <c:pt idx="1598">
                  <c:v>16522.560000000001</c:v>
                </c:pt>
                <c:pt idx="1599">
                  <c:v>562.14</c:v>
                </c:pt>
                <c:pt idx="1600">
                  <c:v>989.37</c:v>
                </c:pt>
                <c:pt idx="1601">
                  <c:v>3153.83</c:v>
                </c:pt>
                <c:pt idx="1602">
                  <c:v>809.43</c:v>
                </c:pt>
                <c:pt idx="1603">
                  <c:v>1035.44</c:v>
                </c:pt>
                <c:pt idx="1604">
                  <c:v>4437.1099999999997</c:v>
                </c:pt>
                <c:pt idx="1605">
                  <c:v>1685.65</c:v>
                </c:pt>
                <c:pt idx="1606">
                  <c:v>3801.45</c:v>
                </c:pt>
                <c:pt idx="1607">
                  <c:v>7245.96</c:v>
                </c:pt>
                <c:pt idx="1608">
                  <c:v>3731.46</c:v>
                </c:pt>
                <c:pt idx="1609">
                  <c:v>1389.48</c:v>
                </c:pt>
                <c:pt idx="1610">
                  <c:v>920.1</c:v>
                </c:pt>
                <c:pt idx="1611">
                  <c:v>4066.14</c:v>
                </c:pt>
                <c:pt idx="1612">
                  <c:v>2012.89</c:v>
                </c:pt>
                <c:pt idx="1613">
                  <c:v>88237.65</c:v>
                </c:pt>
                <c:pt idx="1614">
                  <c:v>1521.98</c:v>
                </c:pt>
                <c:pt idx="1615">
                  <c:v>8348.64</c:v>
                </c:pt>
                <c:pt idx="1616">
                  <c:v>572.29</c:v>
                </c:pt>
                <c:pt idx="1617">
                  <c:v>603.34</c:v>
                </c:pt>
                <c:pt idx="1618">
                  <c:v>5526.64</c:v>
                </c:pt>
                <c:pt idx="1619">
                  <c:v>4144.1499999999996</c:v>
                </c:pt>
                <c:pt idx="1620">
                  <c:v>37637.82</c:v>
                </c:pt>
                <c:pt idx="1621">
                  <c:v>6553.95</c:v>
                </c:pt>
                <c:pt idx="1622">
                  <c:v>21902.23</c:v>
                </c:pt>
                <c:pt idx="1623">
                  <c:v>5006.3900000000003</c:v>
                </c:pt>
                <c:pt idx="1624">
                  <c:v>2727.32</c:v>
                </c:pt>
                <c:pt idx="1625">
                  <c:v>3091.86</c:v>
                </c:pt>
                <c:pt idx="1626">
                  <c:v>2853.34</c:v>
                </c:pt>
                <c:pt idx="1627">
                  <c:v>5067.2299999999996</c:v>
                </c:pt>
                <c:pt idx="1628">
                  <c:v>21615.08</c:v>
                </c:pt>
                <c:pt idx="1629">
                  <c:v>1078.42</c:v>
                </c:pt>
                <c:pt idx="1630">
                  <c:v>2529.19</c:v>
                </c:pt>
                <c:pt idx="1631">
                  <c:v>8181.11</c:v>
                </c:pt>
                <c:pt idx="1632">
                  <c:v>6911.03</c:v>
                </c:pt>
                <c:pt idx="1633">
                  <c:v>4022.79</c:v>
                </c:pt>
                <c:pt idx="1634">
                  <c:v>4037.58</c:v>
                </c:pt>
                <c:pt idx="1635">
                  <c:v>14003.51</c:v>
                </c:pt>
                <c:pt idx="1636">
                  <c:v>6985.13</c:v>
                </c:pt>
                <c:pt idx="1637">
                  <c:v>2274.09</c:v>
                </c:pt>
                <c:pt idx="1638">
                  <c:v>1800.63</c:v>
                </c:pt>
                <c:pt idx="1639">
                  <c:v>4695.08</c:v>
                </c:pt>
                <c:pt idx="1640">
                  <c:v>7868.88</c:v>
                </c:pt>
                <c:pt idx="1641">
                  <c:v>7419.33</c:v>
                </c:pt>
                <c:pt idx="1642">
                  <c:v>2105.42</c:v>
                </c:pt>
                <c:pt idx="1643">
                  <c:v>5305.02</c:v>
                </c:pt>
                <c:pt idx="1644">
                  <c:v>4999.74</c:v>
                </c:pt>
                <c:pt idx="1645">
                  <c:v>-570.39</c:v>
                </c:pt>
                <c:pt idx="1646">
                  <c:v>14058.53</c:v>
                </c:pt>
                <c:pt idx="1647">
                  <c:v>1322.82</c:v>
                </c:pt>
                <c:pt idx="1648">
                  <c:v>1526.26</c:v>
                </c:pt>
                <c:pt idx="1649">
                  <c:v>48575.44</c:v>
                </c:pt>
                <c:pt idx="1650">
                  <c:v>2042.14</c:v>
                </c:pt>
                <c:pt idx="1651">
                  <c:v>983.71</c:v>
                </c:pt>
                <c:pt idx="1652">
                  <c:v>431.54</c:v>
                </c:pt>
                <c:pt idx="1653">
                  <c:v>22614.21</c:v>
                </c:pt>
                <c:pt idx="1654">
                  <c:v>5007.6400000000003</c:v>
                </c:pt>
                <c:pt idx="1655">
                  <c:v>4897.82</c:v>
                </c:pt>
                <c:pt idx="1656">
                  <c:v>5734.23</c:v>
                </c:pt>
                <c:pt idx="1657">
                  <c:v>5255.93</c:v>
                </c:pt>
                <c:pt idx="1658">
                  <c:v>4961.8500000000004</c:v>
                </c:pt>
                <c:pt idx="1659">
                  <c:v>5595.76</c:v>
                </c:pt>
                <c:pt idx="1660">
                  <c:v>1024.7</c:v>
                </c:pt>
                <c:pt idx="1661">
                  <c:v>2376.5300000000002</c:v>
                </c:pt>
                <c:pt idx="1662">
                  <c:v>8800.23</c:v>
                </c:pt>
                <c:pt idx="1663">
                  <c:v>12146.71</c:v>
                </c:pt>
                <c:pt idx="1664">
                  <c:v>4967.42</c:v>
                </c:pt>
                <c:pt idx="1665">
                  <c:v>4074</c:v>
                </c:pt>
                <c:pt idx="1666">
                  <c:v>5259.81</c:v>
                </c:pt>
                <c:pt idx="1667">
                  <c:v>3697.75</c:v>
                </c:pt>
                <c:pt idx="1668">
                  <c:v>1051.67</c:v>
                </c:pt>
                <c:pt idx="1669">
                  <c:v>795.5</c:v>
                </c:pt>
                <c:pt idx="1670">
                  <c:v>30544.69</c:v>
                </c:pt>
                <c:pt idx="1671">
                  <c:v>7160.9</c:v>
                </c:pt>
                <c:pt idx="1672">
                  <c:v>23268.03</c:v>
                </c:pt>
                <c:pt idx="1673">
                  <c:v>1009.52</c:v>
                </c:pt>
                <c:pt idx="1674">
                  <c:v>2790.1</c:v>
                </c:pt>
                <c:pt idx="1675">
                  <c:v>12564.11</c:v>
                </c:pt>
                <c:pt idx="1676">
                  <c:v>1553.09</c:v>
                </c:pt>
                <c:pt idx="1677">
                  <c:v>1515.22</c:v>
                </c:pt>
                <c:pt idx="1678">
                  <c:v>1418.73</c:v>
                </c:pt>
                <c:pt idx="1679">
                  <c:v>11094.68</c:v>
                </c:pt>
                <c:pt idx="1680">
                  <c:v>3580.88</c:v>
                </c:pt>
                <c:pt idx="1681">
                  <c:v>5538.22</c:v>
                </c:pt>
                <c:pt idx="1682">
                  <c:v>785.64</c:v>
                </c:pt>
                <c:pt idx="1683">
                  <c:v>26472.51</c:v>
                </c:pt>
                <c:pt idx="1684">
                  <c:v>560.02</c:v>
                </c:pt>
                <c:pt idx="1685">
                  <c:v>6085.39</c:v>
                </c:pt>
                <c:pt idx="1686">
                  <c:v>4410.21</c:v>
                </c:pt>
                <c:pt idx="1687">
                  <c:v>6920.72</c:v>
                </c:pt>
                <c:pt idx="1688">
                  <c:v>6880.76</c:v>
                </c:pt>
                <c:pt idx="1689">
                  <c:v>6209.38</c:v>
                </c:pt>
                <c:pt idx="1690">
                  <c:v>4321.2</c:v>
                </c:pt>
                <c:pt idx="1691">
                  <c:v>8642.26</c:v>
                </c:pt>
                <c:pt idx="1692">
                  <c:v>8540.35</c:v>
                </c:pt>
                <c:pt idx="1693">
                  <c:v>9730.76</c:v>
                </c:pt>
                <c:pt idx="1694">
                  <c:v>1443.92</c:v>
                </c:pt>
                <c:pt idx="1695">
                  <c:v>1224.25</c:v>
                </c:pt>
                <c:pt idx="1696">
                  <c:v>4682.4799999999996</c:v>
                </c:pt>
                <c:pt idx="1697">
                  <c:v>2639.87</c:v>
                </c:pt>
                <c:pt idx="1698">
                  <c:v>6955</c:v>
                </c:pt>
                <c:pt idx="1699">
                  <c:v>4227.8900000000003</c:v>
                </c:pt>
                <c:pt idx="1700">
                  <c:v>1202.02</c:v>
                </c:pt>
                <c:pt idx="1701">
                  <c:v>835.2</c:v>
                </c:pt>
                <c:pt idx="1702">
                  <c:v>1186.0899999999999</c:v>
                </c:pt>
                <c:pt idx="1703">
                  <c:v>12536.6</c:v>
                </c:pt>
                <c:pt idx="1704">
                  <c:v>13072.13</c:v>
                </c:pt>
                <c:pt idx="1705">
                  <c:v>-3610.55</c:v>
                </c:pt>
                <c:pt idx="1706">
                  <c:v>7512.18</c:v>
                </c:pt>
                <c:pt idx="1707">
                  <c:v>2172.21</c:v>
                </c:pt>
                <c:pt idx="1708">
                  <c:v>1731.51</c:v>
                </c:pt>
                <c:pt idx="1709">
                  <c:v>10139.24</c:v>
                </c:pt>
                <c:pt idx="1710">
                  <c:v>1969.16</c:v>
                </c:pt>
                <c:pt idx="1711">
                  <c:v>-520.54999999999995</c:v>
                </c:pt>
                <c:pt idx="1712">
                  <c:v>-6415.98</c:v>
                </c:pt>
                <c:pt idx="1713">
                  <c:v>260.89</c:v>
                </c:pt>
                <c:pt idx="1714">
                  <c:v>39834.14</c:v>
                </c:pt>
                <c:pt idx="1715">
                  <c:v>2573.75</c:v>
                </c:pt>
                <c:pt idx="1716">
                  <c:v>2502.36</c:v>
                </c:pt>
                <c:pt idx="1717">
                  <c:v>6999.76</c:v>
                </c:pt>
                <c:pt idx="1718">
                  <c:v>4384.34</c:v>
                </c:pt>
                <c:pt idx="1719">
                  <c:v>21470.84</c:v>
                </c:pt>
                <c:pt idx="1720">
                  <c:v>3300.93</c:v>
                </c:pt>
                <c:pt idx="1721">
                  <c:v>7344.78</c:v>
                </c:pt>
                <c:pt idx="1722">
                  <c:v>34485.279999999999</c:v>
                </c:pt>
                <c:pt idx="1723">
                  <c:v>9784.43</c:v>
                </c:pt>
                <c:pt idx="1724">
                  <c:v>20586.580000000002</c:v>
                </c:pt>
                <c:pt idx="1725">
                  <c:v>654.92999999999995</c:v>
                </c:pt>
                <c:pt idx="1726">
                  <c:v>8680.1</c:v>
                </c:pt>
                <c:pt idx="1727">
                  <c:v>9072.91</c:v>
                </c:pt>
                <c:pt idx="1728">
                  <c:v>1760.06</c:v>
                </c:pt>
                <c:pt idx="1729">
                  <c:v>3680.51</c:v>
                </c:pt>
                <c:pt idx="1730">
                  <c:v>6793.14</c:v>
                </c:pt>
                <c:pt idx="1731">
                  <c:v>1522.6</c:v>
                </c:pt>
                <c:pt idx="1732">
                  <c:v>5865.86</c:v>
                </c:pt>
                <c:pt idx="1733">
                  <c:v>3893.29</c:v>
                </c:pt>
                <c:pt idx="1734">
                  <c:v>20602.29</c:v>
                </c:pt>
                <c:pt idx="1735">
                  <c:v>31621.72</c:v>
                </c:pt>
                <c:pt idx="1736">
                  <c:v>7009.69</c:v>
                </c:pt>
                <c:pt idx="1737">
                  <c:v>7918.45</c:v>
                </c:pt>
                <c:pt idx="1738">
                  <c:v>-13409.63</c:v>
                </c:pt>
                <c:pt idx="1739">
                  <c:v>334.94</c:v>
                </c:pt>
                <c:pt idx="1740">
                  <c:v>19477.009999999998</c:v>
                </c:pt>
                <c:pt idx="1741">
                  <c:v>6941.71</c:v>
                </c:pt>
                <c:pt idx="1742">
                  <c:v>5622.37</c:v>
                </c:pt>
                <c:pt idx="1743">
                  <c:v>1024.93</c:v>
                </c:pt>
                <c:pt idx="1744">
                  <c:v>13511.77</c:v>
                </c:pt>
                <c:pt idx="1745">
                  <c:v>1457.67</c:v>
                </c:pt>
                <c:pt idx="1746">
                  <c:v>8062.24</c:v>
                </c:pt>
                <c:pt idx="1747">
                  <c:v>4937.18</c:v>
                </c:pt>
                <c:pt idx="1748">
                  <c:v>1235</c:v>
                </c:pt>
                <c:pt idx="1749">
                  <c:v>1227.07</c:v>
                </c:pt>
                <c:pt idx="1750">
                  <c:v>4595.51</c:v>
                </c:pt>
                <c:pt idx="1751">
                  <c:v>3459.54</c:v>
                </c:pt>
                <c:pt idx="1752">
                  <c:v>3923.9</c:v>
                </c:pt>
                <c:pt idx="1753">
                  <c:v>1816</c:v>
                </c:pt>
                <c:pt idx="1754">
                  <c:v>1879.08</c:v>
                </c:pt>
                <c:pt idx="1755">
                  <c:v>5382.26</c:v>
                </c:pt>
                <c:pt idx="1756">
                  <c:v>30651.65</c:v>
                </c:pt>
                <c:pt idx="1757">
                  <c:v>-456.29</c:v>
                </c:pt>
                <c:pt idx="1758">
                  <c:v>5365.56</c:v>
                </c:pt>
                <c:pt idx="1759">
                  <c:v>42041.5</c:v>
                </c:pt>
                <c:pt idx="1760">
                  <c:v>27227.08</c:v>
                </c:pt>
                <c:pt idx="1761">
                  <c:v>21176.19</c:v>
                </c:pt>
                <c:pt idx="1762">
                  <c:v>6994.61</c:v>
                </c:pt>
                <c:pt idx="1763">
                  <c:v>38980.65</c:v>
                </c:pt>
                <c:pt idx="1764">
                  <c:v>2309.41</c:v>
                </c:pt>
                <c:pt idx="1765">
                  <c:v>3740.63</c:v>
                </c:pt>
                <c:pt idx="1766">
                  <c:v>7108.83</c:v>
                </c:pt>
                <c:pt idx="1767">
                  <c:v>5277.62</c:v>
                </c:pt>
                <c:pt idx="1768">
                  <c:v>4293.75</c:v>
                </c:pt>
                <c:pt idx="1769">
                  <c:v>5212.43</c:v>
                </c:pt>
                <c:pt idx="1770">
                  <c:v>1922.14</c:v>
                </c:pt>
                <c:pt idx="1771">
                  <c:v>7148.87</c:v>
                </c:pt>
                <c:pt idx="1772">
                  <c:v>5502.13</c:v>
                </c:pt>
                <c:pt idx="1773">
                  <c:v>14213.53</c:v>
                </c:pt>
                <c:pt idx="1774">
                  <c:v>5083.16</c:v>
                </c:pt>
                <c:pt idx="1775">
                  <c:v>10521.34</c:v>
                </c:pt>
                <c:pt idx="1776">
                  <c:v>933.59</c:v>
                </c:pt>
                <c:pt idx="1777">
                  <c:v>26472.95</c:v>
                </c:pt>
                <c:pt idx="1778">
                  <c:v>19513.48</c:v>
                </c:pt>
                <c:pt idx="1779">
                  <c:v>15119.33</c:v>
                </c:pt>
                <c:pt idx="1780">
                  <c:v>2410.7399999999998</c:v>
                </c:pt>
                <c:pt idx="1781">
                  <c:v>18508.45</c:v>
                </c:pt>
                <c:pt idx="1782">
                  <c:v>10855.27</c:v>
                </c:pt>
                <c:pt idx="1783">
                  <c:v>20772.919999999998</c:v>
                </c:pt>
                <c:pt idx="1784">
                  <c:v>9062.4500000000007</c:v>
                </c:pt>
                <c:pt idx="1785">
                  <c:v>1919.14</c:v>
                </c:pt>
                <c:pt idx="1786">
                  <c:v>20248.88</c:v>
                </c:pt>
                <c:pt idx="1787">
                  <c:v>8809.24</c:v>
                </c:pt>
                <c:pt idx="1788">
                  <c:v>2664.83</c:v>
                </c:pt>
                <c:pt idx="1789">
                  <c:v>3784.61</c:v>
                </c:pt>
                <c:pt idx="1790">
                  <c:v>18992.830000000002</c:v>
                </c:pt>
                <c:pt idx="1791">
                  <c:v>2552.5100000000002</c:v>
                </c:pt>
                <c:pt idx="1792">
                  <c:v>8005.6</c:v>
                </c:pt>
                <c:pt idx="1793">
                  <c:v>12445.49</c:v>
                </c:pt>
                <c:pt idx="1794">
                  <c:v>7480.52</c:v>
                </c:pt>
                <c:pt idx="1795">
                  <c:v>3603.31</c:v>
                </c:pt>
                <c:pt idx="1796">
                  <c:v>6947.48</c:v>
                </c:pt>
                <c:pt idx="1797">
                  <c:v>35402.86</c:v>
                </c:pt>
                <c:pt idx="1798">
                  <c:v>10011.5</c:v>
                </c:pt>
                <c:pt idx="1799">
                  <c:v>13820.23</c:v>
                </c:pt>
                <c:pt idx="1800">
                  <c:v>6302.39</c:v>
                </c:pt>
                <c:pt idx="1801">
                  <c:v>2489.1799999999998</c:v>
                </c:pt>
                <c:pt idx="1802">
                  <c:v>3131.03</c:v>
                </c:pt>
                <c:pt idx="1803">
                  <c:v>-10073.39</c:v>
                </c:pt>
                <c:pt idx="1804">
                  <c:v>11019.32</c:v>
                </c:pt>
                <c:pt idx="1805">
                  <c:v>23286.799999999999</c:v>
                </c:pt>
                <c:pt idx="1806">
                  <c:v>5371.05</c:v>
                </c:pt>
                <c:pt idx="1807">
                  <c:v>3278.89</c:v>
                </c:pt>
                <c:pt idx="1808">
                  <c:v>27749.57</c:v>
                </c:pt>
                <c:pt idx="1809">
                  <c:v>5273.22</c:v>
                </c:pt>
                <c:pt idx="1810">
                  <c:v>9868.27</c:v>
                </c:pt>
                <c:pt idx="1811">
                  <c:v>9653.42</c:v>
                </c:pt>
                <c:pt idx="1812">
                  <c:v>10793.97</c:v>
                </c:pt>
                <c:pt idx="1813">
                  <c:v>15057.58</c:v>
                </c:pt>
                <c:pt idx="1814">
                  <c:v>1774.18</c:v>
                </c:pt>
                <c:pt idx="1815">
                  <c:v>1888.93</c:v>
                </c:pt>
                <c:pt idx="1816">
                  <c:v>1505.49</c:v>
                </c:pt>
                <c:pt idx="1817">
                  <c:v>33539.19</c:v>
                </c:pt>
                <c:pt idx="1818">
                  <c:v>12179.51</c:v>
                </c:pt>
                <c:pt idx="1819">
                  <c:v>3744.27</c:v>
                </c:pt>
                <c:pt idx="1820">
                  <c:v>2725.96</c:v>
                </c:pt>
                <c:pt idx="1821">
                  <c:v>15621.9</c:v>
                </c:pt>
                <c:pt idx="1822">
                  <c:v>68172.960000000006</c:v>
                </c:pt>
                <c:pt idx="1823">
                  <c:v>76862.63</c:v>
                </c:pt>
                <c:pt idx="1824">
                  <c:v>19115.400000000001</c:v>
                </c:pt>
                <c:pt idx="1825">
                  <c:v>8516.59</c:v>
                </c:pt>
                <c:pt idx="1826">
                  <c:v>14789.08</c:v>
                </c:pt>
                <c:pt idx="1827">
                  <c:v>7221.34</c:v>
                </c:pt>
                <c:pt idx="1828">
                  <c:v>36054.85</c:v>
                </c:pt>
                <c:pt idx="1829">
                  <c:v>515.54</c:v>
                </c:pt>
                <c:pt idx="1830">
                  <c:v>40217.17</c:v>
                </c:pt>
                <c:pt idx="1831">
                  <c:v>5488.65</c:v>
                </c:pt>
                <c:pt idx="1832">
                  <c:v>6905.23</c:v>
                </c:pt>
                <c:pt idx="1833">
                  <c:v>3938.3</c:v>
                </c:pt>
                <c:pt idx="1834">
                  <c:v>8835.11</c:v>
                </c:pt>
                <c:pt idx="1835">
                  <c:v>10062.58</c:v>
                </c:pt>
                <c:pt idx="1836">
                  <c:v>28284.82</c:v>
                </c:pt>
                <c:pt idx="1837">
                  <c:v>13393.27</c:v>
                </c:pt>
                <c:pt idx="1838">
                  <c:v>111122.93</c:v>
                </c:pt>
                <c:pt idx="1839">
                  <c:v>3994.99</c:v>
                </c:pt>
                <c:pt idx="1840">
                  <c:v>5503.07</c:v>
                </c:pt>
                <c:pt idx="1841">
                  <c:v>9948.57</c:v>
                </c:pt>
                <c:pt idx="1842">
                  <c:v>12845.37</c:v>
                </c:pt>
                <c:pt idx="1843">
                  <c:v>4096.95</c:v>
                </c:pt>
                <c:pt idx="1844">
                  <c:v>15130.96</c:v>
                </c:pt>
                <c:pt idx="1845">
                  <c:v>31877.49</c:v>
                </c:pt>
                <c:pt idx="1846">
                  <c:v>1947.14</c:v>
                </c:pt>
                <c:pt idx="1847">
                  <c:v>36795.910000000003</c:v>
                </c:pt>
                <c:pt idx="1848">
                  <c:v>11197.83</c:v>
                </c:pt>
                <c:pt idx="1849">
                  <c:v>41325.21</c:v>
                </c:pt>
                <c:pt idx="1850">
                  <c:v>11036.98</c:v>
                </c:pt>
                <c:pt idx="1851">
                  <c:v>10168.290000000001</c:v>
                </c:pt>
                <c:pt idx="1852">
                  <c:v>21992.080000000002</c:v>
                </c:pt>
                <c:pt idx="1853">
                  <c:v>39611.339999999997</c:v>
                </c:pt>
                <c:pt idx="1854">
                  <c:v>6407.34</c:v>
                </c:pt>
                <c:pt idx="1855">
                  <c:v>13374.22</c:v>
                </c:pt>
                <c:pt idx="1856">
                  <c:v>40182.29</c:v>
                </c:pt>
                <c:pt idx="1857">
                  <c:v>2315.9499999999998</c:v>
                </c:pt>
                <c:pt idx="1858">
                  <c:v>11813.3</c:v>
                </c:pt>
                <c:pt idx="1859">
                  <c:v>13045.62</c:v>
                </c:pt>
                <c:pt idx="1860">
                  <c:v>5795.86</c:v>
                </c:pt>
                <c:pt idx="1861">
                  <c:v>8172.8</c:v>
                </c:pt>
                <c:pt idx="1862">
                  <c:v>22569.99</c:v>
                </c:pt>
                <c:pt idx="1863">
                  <c:v>26906.68</c:v>
                </c:pt>
                <c:pt idx="1864">
                  <c:v>9366.93</c:v>
                </c:pt>
                <c:pt idx="1865">
                  <c:v>1608.7</c:v>
                </c:pt>
                <c:pt idx="1866">
                  <c:v>28443</c:v>
                </c:pt>
                <c:pt idx="1867">
                  <c:v>12112.33</c:v>
                </c:pt>
                <c:pt idx="1868">
                  <c:v>95273.48</c:v>
                </c:pt>
                <c:pt idx="1869">
                  <c:v>5450.48</c:v>
                </c:pt>
                <c:pt idx="1870">
                  <c:v>4008.85</c:v>
                </c:pt>
                <c:pt idx="1871">
                  <c:v>37099.18</c:v>
                </c:pt>
                <c:pt idx="1872">
                  <c:v>8272.42</c:v>
                </c:pt>
                <c:pt idx="1873">
                  <c:v>6999.09</c:v>
                </c:pt>
                <c:pt idx="1874">
                  <c:v>26824.87</c:v>
                </c:pt>
                <c:pt idx="1875">
                  <c:v>16245.58</c:v>
                </c:pt>
                <c:pt idx="1876">
                  <c:v>17771.14</c:v>
                </c:pt>
                <c:pt idx="1877">
                  <c:v>3919.75</c:v>
                </c:pt>
                <c:pt idx="1878">
                  <c:v>17398.939999999999</c:v>
                </c:pt>
                <c:pt idx="1879">
                  <c:v>4125.26</c:v>
                </c:pt>
                <c:pt idx="1880">
                  <c:v>2305.27</c:v>
                </c:pt>
                <c:pt idx="1881">
                  <c:v>4600.24</c:v>
                </c:pt>
                <c:pt idx="1882">
                  <c:v>1058.1300000000001</c:v>
                </c:pt>
                <c:pt idx="1883">
                  <c:v>57300.81</c:v>
                </c:pt>
                <c:pt idx="1884">
                  <c:v>10578.74</c:v>
                </c:pt>
                <c:pt idx="1885">
                  <c:v>14942.93</c:v>
                </c:pt>
                <c:pt idx="1886">
                  <c:v>6914.44</c:v>
                </c:pt>
                <c:pt idx="1887">
                  <c:v>7784.04</c:v>
                </c:pt>
                <c:pt idx="1888">
                  <c:v>40852.339999999997</c:v>
                </c:pt>
                <c:pt idx="1889">
                  <c:v>18064.53</c:v>
                </c:pt>
                <c:pt idx="1890">
                  <c:v>3385.43</c:v>
                </c:pt>
                <c:pt idx="1891">
                  <c:v>8139.05</c:v>
                </c:pt>
                <c:pt idx="1892">
                  <c:v>60659.74</c:v>
                </c:pt>
                <c:pt idx="1893">
                  <c:v>9439.73</c:v>
                </c:pt>
                <c:pt idx="1894">
                  <c:v>15745.58</c:v>
                </c:pt>
                <c:pt idx="1895">
                  <c:v>8004.45</c:v>
                </c:pt>
                <c:pt idx="1896">
                  <c:v>22293.02</c:v>
                </c:pt>
                <c:pt idx="1897">
                  <c:v>3936.13</c:v>
                </c:pt>
                <c:pt idx="1898">
                  <c:v>12526.66</c:v>
                </c:pt>
                <c:pt idx="1899">
                  <c:v>9114.25</c:v>
                </c:pt>
                <c:pt idx="1900">
                  <c:v>2011.36</c:v>
                </c:pt>
                <c:pt idx="1901">
                  <c:v>2599</c:v>
                </c:pt>
                <c:pt idx="1902">
                  <c:v>2824.16</c:v>
                </c:pt>
                <c:pt idx="1903">
                  <c:v>7866.6</c:v>
                </c:pt>
                <c:pt idx="1904">
                  <c:v>2987.56</c:v>
                </c:pt>
                <c:pt idx="1905">
                  <c:v>13508.93</c:v>
                </c:pt>
                <c:pt idx="1906">
                  <c:v>17128.580000000002</c:v>
                </c:pt>
                <c:pt idx="1907">
                  <c:v>1282.6099999999999</c:v>
                </c:pt>
                <c:pt idx="1908">
                  <c:v>24289.73</c:v>
                </c:pt>
                <c:pt idx="1909">
                  <c:v>12375.05</c:v>
                </c:pt>
                <c:pt idx="1910">
                  <c:v>11214.67</c:v>
                </c:pt>
                <c:pt idx="1911">
                  <c:v>19521.37</c:v>
                </c:pt>
                <c:pt idx="1912">
                  <c:v>14637.22</c:v>
                </c:pt>
                <c:pt idx="1913">
                  <c:v>8506.33</c:v>
                </c:pt>
                <c:pt idx="1914">
                  <c:v>3188.01</c:v>
                </c:pt>
                <c:pt idx="1915">
                  <c:v>5377.88</c:v>
                </c:pt>
                <c:pt idx="1916">
                  <c:v>2260.4499999999998</c:v>
                </c:pt>
                <c:pt idx="1917">
                  <c:v>981.26</c:v>
                </c:pt>
                <c:pt idx="1918">
                  <c:v>14417.89</c:v>
                </c:pt>
                <c:pt idx="1919">
                  <c:v>6973.38</c:v>
                </c:pt>
                <c:pt idx="1920">
                  <c:v>12172.64</c:v>
                </c:pt>
                <c:pt idx="1921">
                  <c:v>14401.72</c:v>
                </c:pt>
                <c:pt idx="1922">
                  <c:v>969.48</c:v>
                </c:pt>
                <c:pt idx="1923">
                  <c:v>7307.43</c:v>
                </c:pt>
                <c:pt idx="1924">
                  <c:v>3151.37</c:v>
                </c:pt>
                <c:pt idx="1925">
                  <c:v>2366.5500000000002</c:v>
                </c:pt>
                <c:pt idx="1926">
                  <c:v>11967.94</c:v>
                </c:pt>
                <c:pt idx="1927">
                  <c:v>6382.48</c:v>
                </c:pt>
                <c:pt idx="1928">
                  <c:v>6933.79</c:v>
                </c:pt>
                <c:pt idx="1929">
                  <c:v>-3878.47</c:v>
                </c:pt>
                <c:pt idx="1930">
                  <c:v>21549.47</c:v>
                </c:pt>
                <c:pt idx="1931">
                  <c:v>1840.96</c:v>
                </c:pt>
                <c:pt idx="1932">
                  <c:v>1774.53</c:v>
                </c:pt>
                <c:pt idx="1933">
                  <c:v>16523.650000000001</c:v>
                </c:pt>
                <c:pt idx="1934">
                  <c:v>5225.8100000000004</c:v>
                </c:pt>
                <c:pt idx="1935">
                  <c:v>1007.36</c:v>
                </c:pt>
                <c:pt idx="1936">
                  <c:v>24173.75</c:v>
                </c:pt>
                <c:pt idx="1937">
                  <c:v>43583.91</c:v>
                </c:pt>
                <c:pt idx="1938">
                  <c:v>2641.27</c:v>
                </c:pt>
                <c:pt idx="1939">
                  <c:v>2243.69</c:v>
                </c:pt>
                <c:pt idx="1940">
                  <c:v>-4428.76</c:v>
                </c:pt>
                <c:pt idx="1941">
                  <c:v>1020.59</c:v>
                </c:pt>
                <c:pt idx="1942">
                  <c:v>8994.16</c:v>
                </c:pt>
                <c:pt idx="1943">
                  <c:v>527.95000000000005</c:v>
                </c:pt>
                <c:pt idx="1944">
                  <c:v>10378.620000000001</c:v>
                </c:pt>
                <c:pt idx="1945">
                  <c:v>13678.46</c:v>
                </c:pt>
                <c:pt idx="1946">
                  <c:v>12949.72</c:v>
                </c:pt>
                <c:pt idx="1947">
                  <c:v>523.57000000000005</c:v>
                </c:pt>
                <c:pt idx="1948">
                  <c:v>3897.24</c:v>
                </c:pt>
                <c:pt idx="1949">
                  <c:v>21615.71</c:v>
                </c:pt>
                <c:pt idx="1950">
                  <c:v>12934.85</c:v>
                </c:pt>
                <c:pt idx="1951">
                  <c:v>6987.69</c:v>
                </c:pt>
                <c:pt idx="1952">
                  <c:v>818.43</c:v>
                </c:pt>
                <c:pt idx="1953">
                  <c:v>14627.83</c:v>
                </c:pt>
                <c:pt idx="1954">
                  <c:v>2394.11</c:v>
                </c:pt>
                <c:pt idx="1955">
                  <c:v>13788.7</c:v>
                </c:pt>
                <c:pt idx="1956">
                  <c:v>33930.01</c:v>
                </c:pt>
                <c:pt idx="1957">
                  <c:v>8870.5</c:v>
                </c:pt>
                <c:pt idx="1958">
                  <c:v>21588.21</c:v>
                </c:pt>
                <c:pt idx="1959">
                  <c:v>6382.84</c:v>
                </c:pt>
                <c:pt idx="1960">
                  <c:v>4539.17</c:v>
                </c:pt>
                <c:pt idx="1961">
                  <c:v>37179.25</c:v>
                </c:pt>
                <c:pt idx="1962">
                  <c:v>13470.43</c:v>
                </c:pt>
                <c:pt idx="1963">
                  <c:v>2123.2600000000002</c:v>
                </c:pt>
                <c:pt idx="1964">
                  <c:v>2842.4</c:v>
                </c:pt>
                <c:pt idx="1965">
                  <c:v>9693.42</c:v>
                </c:pt>
                <c:pt idx="1966">
                  <c:v>3466.11</c:v>
                </c:pt>
                <c:pt idx="1967">
                  <c:v>6667.65</c:v>
                </c:pt>
                <c:pt idx="1968">
                  <c:v>4948.7299999999996</c:v>
                </c:pt>
                <c:pt idx="1969">
                  <c:v>9163.57</c:v>
                </c:pt>
                <c:pt idx="1970">
                  <c:v>230.09</c:v>
                </c:pt>
                <c:pt idx="1971">
                  <c:v>5334.6</c:v>
                </c:pt>
                <c:pt idx="1972">
                  <c:v>674.55</c:v>
                </c:pt>
                <c:pt idx="1973">
                  <c:v>4926.3999999999996</c:v>
                </c:pt>
                <c:pt idx="1974">
                  <c:v>6030.56</c:v>
                </c:pt>
                <c:pt idx="1975">
                  <c:v>767.04</c:v>
                </c:pt>
                <c:pt idx="1976">
                  <c:v>4554.33</c:v>
                </c:pt>
                <c:pt idx="1977">
                  <c:v>472.22</c:v>
                </c:pt>
                <c:pt idx="1978">
                  <c:v>2161.9499999999998</c:v>
                </c:pt>
                <c:pt idx="1979">
                  <c:v>1855.45</c:v>
                </c:pt>
                <c:pt idx="1980">
                  <c:v>4134.58</c:v>
                </c:pt>
                <c:pt idx="1981">
                  <c:v>20899.5</c:v>
                </c:pt>
                <c:pt idx="1982">
                  <c:v>31797.78</c:v>
                </c:pt>
                <c:pt idx="1983">
                  <c:v>9237.6200000000008</c:v>
                </c:pt>
                <c:pt idx="1984">
                  <c:v>25322.79</c:v>
                </c:pt>
                <c:pt idx="1985">
                  <c:v>32855.54</c:v>
                </c:pt>
                <c:pt idx="1986">
                  <c:v>408.2</c:v>
                </c:pt>
                <c:pt idx="1987">
                  <c:v>11149.55</c:v>
                </c:pt>
                <c:pt idx="1988">
                  <c:v>5331.75</c:v>
                </c:pt>
                <c:pt idx="1989">
                  <c:v>983.33</c:v>
                </c:pt>
                <c:pt idx="1990">
                  <c:v>4963.84</c:v>
                </c:pt>
                <c:pt idx="1991">
                  <c:v>5279.32</c:v>
                </c:pt>
                <c:pt idx="1992">
                  <c:v>9710.91</c:v>
                </c:pt>
                <c:pt idx="1993">
                  <c:v>627.98</c:v>
                </c:pt>
                <c:pt idx="1994">
                  <c:v>6075.7</c:v>
                </c:pt>
                <c:pt idx="1995">
                  <c:v>6374.13</c:v>
                </c:pt>
                <c:pt idx="1996">
                  <c:v>8873.74</c:v>
                </c:pt>
                <c:pt idx="1997">
                  <c:v>1679.38</c:v>
                </c:pt>
                <c:pt idx="1998">
                  <c:v>5999.67</c:v>
                </c:pt>
                <c:pt idx="1999">
                  <c:v>613.55999999999995</c:v>
                </c:pt>
                <c:pt idx="2000">
                  <c:v>11099.6</c:v>
                </c:pt>
                <c:pt idx="2001">
                  <c:v>7900.67</c:v>
                </c:pt>
                <c:pt idx="2002">
                  <c:v>1065.56</c:v>
                </c:pt>
                <c:pt idx="2003">
                  <c:v>1099.42</c:v>
                </c:pt>
                <c:pt idx="2004">
                  <c:v>9293.89</c:v>
                </c:pt>
                <c:pt idx="2005">
                  <c:v>5612.34</c:v>
                </c:pt>
                <c:pt idx="2006">
                  <c:v>14047.78</c:v>
                </c:pt>
                <c:pt idx="2007">
                  <c:v>1018.13</c:v>
                </c:pt>
                <c:pt idx="2008">
                  <c:v>489.72</c:v>
                </c:pt>
                <c:pt idx="2009">
                  <c:v>1559.64</c:v>
                </c:pt>
                <c:pt idx="2010">
                  <c:v>-17154.59</c:v>
                </c:pt>
                <c:pt idx="2011">
                  <c:v>2991.27</c:v>
                </c:pt>
                <c:pt idx="2012">
                  <c:v>260.24</c:v>
                </c:pt>
                <c:pt idx="2013">
                  <c:v>6324.79</c:v>
                </c:pt>
                <c:pt idx="2014">
                  <c:v>7510.19</c:v>
                </c:pt>
                <c:pt idx="2015">
                  <c:v>70451.88</c:v>
                </c:pt>
                <c:pt idx="2016">
                  <c:v>1824.99</c:v>
                </c:pt>
                <c:pt idx="2017">
                  <c:v>5869.33</c:v>
                </c:pt>
                <c:pt idx="2018">
                  <c:v>3487.87</c:v>
                </c:pt>
                <c:pt idx="2019">
                  <c:v>3472.99</c:v>
                </c:pt>
                <c:pt idx="2020">
                  <c:v>30183.15</c:v>
                </c:pt>
                <c:pt idx="2021">
                  <c:v>2098.7600000000002</c:v>
                </c:pt>
                <c:pt idx="2022">
                  <c:v>399.74</c:v>
                </c:pt>
                <c:pt idx="2023">
                  <c:v>1213.67</c:v>
                </c:pt>
                <c:pt idx="2024">
                  <c:v>-392.95</c:v>
                </c:pt>
                <c:pt idx="2025">
                  <c:v>1731.51</c:v>
                </c:pt>
                <c:pt idx="2026">
                  <c:v>4293.63</c:v>
                </c:pt>
                <c:pt idx="2027">
                  <c:v>663.28</c:v>
                </c:pt>
                <c:pt idx="2028">
                  <c:v>10442.59</c:v>
                </c:pt>
                <c:pt idx="2029">
                  <c:v>3423.95</c:v>
                </c:pt>
                <c:pt idx="2030">
                  <c:v>3869.88</c:v>
                </c:pt>
                <c:pt idx="2031">
                  <c:v>754.5</c:v>
                </c:pt>
                <c:pt idx="2032">
                  <c:v>11709.77</c:v>
                </c:pt>
                <c:pt idx="2033">
                  <c:v>13047.24</c:v>
                </c:pt>
                <c:pt idx="2034">
                  <c:v>13432.56</c:v>
                </c:pt>
                <c:pt idx="2035">
                  <c:v>6265.48</c:v>
                </c:pt>
                <c:pt idx="2036">
                  <c:v>8017.1</c:v>
                </c:pt>
                <c:pt idx="2037">
                  <c:v>9702.7199999999993</c:v>
                </c:pt>
                <c:pt idx="2038">
                  <c:v>3751.26</c:v>
                </c:pt>
                <c:pt idx="2039">
                  <c:v>3189.31</c:v>
                </c:pt>
                <c:pt idx="2040">
                  <c:v>2102.1</c:v>
                </c:pt>
                <c:pt idx="2041">
                  <c:v>3696.48</c:v>
                </c:pt>
                <c:pt idx="2042">
                  <c:v>15174.27</c:v>
                </c:pt>
                <c:pt idx="2043">
                  <c:v>5177.07</c:v>
                </c:pt>
                <c:pt idx="2044">
                  <c:v>-1851.83</c:v>
                </c:pt>
                <c:pt idx="2045">
                  <c:v>1880.43</c:v>
                </c:pt>
                <c:pt idx="2046">
                  <c:v>17032.43</c:v>
                </c:pt>
                <c:pt idx="2047">
                  <c:v>5925.39</c:v>
                </c:pt>
                <c:pt idx="2048">
                  <c:v>3478.99</c:v>
                </c:pt>
                <c:pt idx="2049">
                  <c:v>6748.21</c:v>
                </c:pt>
                <c:pt idx="2050">
                  <c:v>8558.06</c:v>
                </c:pt>
                <c:pt idx="2051">
                  <c:v>3390.39</c:v>
                </c:pt>
                <c:pt idx="2052">
                  <c:v>25832.46</c:v>
                </c:pt>
                <c:pt idx="2053">
                  <c:v>8458.27</c:v>
                </c:pt>
                <c:pt idx="2054">
                  <c:v>29465.18</c:v>
                </c:pt>
                <c:pt idx="2055">
                  <c:v>473.14</c:v>
                </c:pt>
                <c:pt idx="2056">
                  <c:v>804.01</c:v>
                </c:pt>
                <c:pt idx="2057">
                  <c:v>5099.8100000000004</c:v>
                </c:pt>
                <c:pt idx="2058">
                  <c:v>1858.16</c:v>
                </c:pt>
                <c:pt idx="2059">
                  <c:v>27736.06</c:v>
                </c:pt>
                <c:pt idx="2060">
                  <c:v>5096.8500000000004</c:v>
                </c:pt>
                <c:pt idx="2061">
                  <c:v>5015.47</c:v>
                </c:pt>
                <c:pt idx="2062">
                  <c:v>5924.47</c:v>
                </c:pt>
                <c:pt idx="2063">
                  <c:v>8380.4599999999991</c:v>
                </c:pt>
                <c:pt idx="2064">
                  <c:v>14786.27</c:v>
                </c:pt>
                <c:pt idx="2065">
                  <c:v>18109.55</c:v>
                </c:pt>
                <c:pt idx="2066">
                  <c:v>7190.78</c:v>
                </c:pt>
                <c:pt idx="2067">
                  <c:v>3896.51</c:v>
                </c:pt>
                <c:pt idx="2068">
                  <c:v>5228.12</c:v>
                </c:pt>
                <c:pt idx="2069">
                  <c:v>1369.62</c:v>
                </c:pt>
                <c:pt idx="2070">
                  <c:v>8540.77</c:v>
                </c:pt>
                <c:pt idx="2071">
                  <c:v>-5487.9</c:v>
                </c:pt>
                <c:pt idx="2072">
                  <c:v>979.66</c:v>
                </c:pt>
                <c:pt idx="2073">
                  <c:v>2871.66</c:v>
                </c:pt>
                <c:pt idx="2074">
                  <c:v>2029.1</c:v>
                </c:pt>
                <c:pt idx="2075">
                  <c:v>4459.8900000000003</c:v>
                </c:pt>
                <c:pt idx="2076">
                  <c:v>27672.77</c:v>
                </c:pt>
                <c:pt idx="2077">
                  <c:v>829.37</c:v>
                </c:pt>
                <c:pt idx="2078">
                  <c:v>4414.84</c:v>
                </c:pt>
                <c:pt idx="2079">
                  <c:v>4131.58</c:v>
                </c:pt>
                <c:pt idx="2080">
                  <c:v>9063.36</c:v>
                </c:pt>
                <c:pt idx="2081">
                  <c:v>21953.040000000001</c:v>
                </c:pt>
                <c:pt idx="2082">
                  <c:v>9478.31</c:v>
                </c:pt>
                <c:pt idx="2083">
                  <c:v>1845.16</c:v>
                </c:pt>
                <c:pt idx="2084">
                  <c:v>2130.16</c:v>
                </c:pt>
                <c:pt idx="2085">
                  <c:v>7569.19</c:v>
                </c:pt>
                <c:pt idx="2086">
                  <c:v>4640.7</c:v>
                </c:pt>
                <c:pt idx="2087">
                  <c:v>2191.0500000000002</c:v>
                </c:pt>
                <c:pt idx="2088">
                  <c:v>1793.32</c:v>
                </c:pt>
                <c:pt idx="2089">
                  <c:v>3072.44</c:v>
                </c:pt>
                <c:pt idx="2090">
                  <c:v>21104.16</c:v>
                </c:pt>
                <c:pt idx="2091">
                  <c:v>2005.14</c:v>
                </c:pt>
                <c:pt idx="2092">
                  <c:v>246.94</c:v>
                </c:pt>
                <c:pt idx="2093">
                  <c:v>9374.76</c:v>
                </c:pt>
                <c:pt idx="2094">
                  <c:v>1463.82</c:v>
                </c:pt>
                <c:pt idx="2095">
                  <c:v>1042.6400000000001</c:v>
                </c:pt>
                <c:pt idx="2096">
                  <c:v>5917.42</c:v>
                </c:pt>
                <c:pt idx="2097">
                  <c:v>12238.88</c:v>
                </c:pt>
                <c:pt idx="2098">
                  <c:v>16485.740000000002</c:v>
                </c:pt>
                <c:pt idx="2099">
                  <c:v>20498.32</c:v>
                </c:pt>
                <c:pt idx="2100">
                  <c:v>9283.2099999999991</c:v>
                </c:pt>
                <c:pt idx="2101">
                  <c:v>7717.96</c:v>
                </c:pt>
                <c:pt idx="2102">
                  <c:v>6380.36</c:v>
                </c:pt>
                <c:pt idx="2103">
                  <c:v>9039.81</c:v>
                </c:pt>
                <c:pt idx="2104">
                  <c:v>14600.17</c:v>
                </c:pt>
                <c:pt idx="2105">
                  <c:v>5980.38</c:v>
                </c:pt>
                <c:pt idx="2106">
                  <c:v>-2974.9</c:v>
                </c:pt>
                <c:pt idx="2107">
                  <c:v>3731.18</c:v>
                </c:pt>
                <c:pt idx="2108">
                  <c:v>-12690.75</c:v>
                </c:pt>
                <c:pt idx="2109">
                  <c:v>13412.97</c:v>
                </c:pt>
                <c:pt idx="2110">
                  <c:v>3212.58</c:v>
                </c:pt>
                <c:pt idx="2111">
                  <c:v>4273.8500000000004</c:v>
                </c:pt>
                <c:pt idx="2112">
                  <c:v>538.16</c:v>
                </c:pt>
                <c:pt idx="2113">
                  <c:v>9259.2099999999991</c:v>
                </c:pt>
                <c:pt idx="2114">
                  <c:v>9793.1200000000008</c:v>
                </c:pt>
                <c:pt idx="2115">
                  <c:v>1503.56</c:v>
                </c:pt>
                <c:pt idx="2116">
                  <c:v>1444.59</c:v>
                </c:pt>
                <c:pt idx="2117">
                  <c:v>2382.19</c:v>
                </c:pt>
                <c:pt idx="2118">
                  <c:v>1635.56</c:v>
                </c:pt>
                <c:pt idx="2119">
                  <c:v>10412.040000000001</c:v>
                </c:pt>
                <c:pt idx="2120">
                  <c:v>9360.15</c:v>
                </c:pt>
                <c:pt idx="2121">
                  <c:v>-9673.4500000000007</c:v>
                </c:pt>
                <c:pt idx="2122">
                  <c:v>6283.96</c:v>
                </c:pt>
                <c:pt idx="2123">
                  <c:v>44137.17</c:v>
                </c:pt>
                <c:pt idx="2124">
                  <c:v>8401.49</c:v>
                </c:pt>
                <c:pt idx="2125">
                  <c:v>3829.18</c:v>
                </c:pt>
                <c:pt idx="2126">
                  <c:v>1366.35</c:v>
                </c:pt>
                <c:pt idx="2127">
                  <c:v>1446.67</c:v>
                </c:pt>
                <c:pt idx="2128">
                  <c:v>1020.69</c:v>
                </c:pt>
                <c:pt idx="2129">
                  <c:v>40432.81</c:v>
                </c:pt>
                <c:pt idx="2130">
                  <c:v>17428.57</c:v>
                </c:pt>
                <c:pt idx="2131">
                  <c:v>1038.1300000000001</c:v>
                </c:pt>
                <c:pt idx="2132">
                  <c:v>2881.69</c:v>
                </c:pt>
                <c:pt idx="2133">
                  <c:v>25123.54</c:v>
                </c:pt>
                <c:pt idx="2134">
                  <c:v>1250.8800000000001</c:v>
                </c:pt>
                <c:pt idx="2135">
                  <c:v>19759.3</c:v>
                </c:pt>
                <c:pt idx="2136">
                  <c:v>25801</c:v>
                </c:pt>
                <c:pt idx="2137">
                  <c:v>8941.99</c:v>
                </c:pt>
                <c:pt idx="2138">
                  <c:v>4134.75</c:v>
                </c:pt>
                <c:pt idx="2139">
                  <c:v>896.03</c:v>
                </c:pt>
                <c:pt idx="2140">
                  <c:v>3497.35</c:v>
                </c:pt>
                <c:pt idx="2141">
                  <c:v>-2574.41</c:v>
                </c:pt>
                <c:pt idx="2142">
                  <c:v>1405.85</c:v>
                </c:pt>
                <c:pt idx="2143">
                  <c:v>2080.4</c:v>
                </c:pt>
                <c:pt idx="2144">
                  <c:v>12728.35</c:v>
                </c:pt>
                <c:pt idx="2145">
                  <c:v>10433.65</c:v>
                </c:pt>
                <c:pt idx="2146">
                  <c:v>9790.7199999999993</c:v>
                </c:pt>
                <c:pt idx="2147">
                  <c:v>11440.57</c:v>
                </c:pt>
                <c:pt idx="2148">
                  <c:v>16997.97</c:v>
                </c:pt>
                <c:pt idx="2149">
                  <c:v>11891.43</c:v>
                </c:pt>
                <c:pt idx="2150">
                  <c:v>3578.83</c:v>
                </c:pt>
                <c:pt idx="2151">
                  <c:v>20314.21</c:v>
                </c:pt>
                <c:pt idx="2152">
                  <c:v>7288.5</c:v>
                </c:pt>
                <c:pt idx="2153">
                  <c:v>21201.02</c:v>
                </c:pt>
                <c:pt idx="2154">
                  <c:v>1566.94</c:v>
                </c:pt>
                <c:pt idx="2155">
                  <c:v>13407.2</c:v>
                </c:pt>
                <c:pt idx="2156">
                  <c:v>4491.8599999999997</c:v>
                </c:pt>
                <c:pt idx="2157">
                  <c:v>16932.8</c:v>
                </c:pt>
                <c:pt idx="2158">
                  <c:v>1362.38</c:v>
                </c:pt>
                <c:pt idx="2159">
                  <c:v>2548.06</c:v>
                </c:pt>
                <c:pt idx="2160">
                  <c:v>8666.91</c:v>
                </c:pt>
                <c:pt idx="2161">
                  <c:v>10329.08</c:v>
                </c:pt>
                <c:pt idx="2162">
                  <c:v>17629.63</c:v>
                </c:pt>
                <c:pt idx="2163">
                  <c:v>4310.32</c:v>
                </c:pt>
                <c:pt idx="2164">
                  <c:v>6617.98</c:v>
                </c:pt>
                <c:pt idx="2165">
                  <c:v>771.44</c:v>
                </c:pt>
                <c:pt idx="2166">
                  <c:v>32676.55</c:v>
                </c:pt>
                <c:pt idx="2167">
                  <c:v>11024.51</c:v>
                </c:pt>
                <c:pt idx="2168">
                  <c:v>2202.92</c:v>
                </c:pt>
                <c:pt idx="2169">
                  <c:v>889.8</c:v>
                </c:pt>
                <c:pt idx="2170">
                  <c:v>9337.44</c:v>
                </c:pt>
                <c:pt idx="2171">
                  <c:v>1031.6099999999999</c:v>
                </c:pt>
                <c:pt idx="2172">
                  <c:v>13207.88</c:v>
                </c:pt>
                <c:pt idx="2173">
                  <c:v>2338.64</c:v>
                </c:pt>
                <c:pt idx="2174">
                  <c:v>62815.74</c:v>
                </c:pt>
                <c:pt idx="2175">
                  <c:v>4568.3100000000004</c:v>
                </c:pt>
                <c:pt idx="2176">
                  <c:v>7047.44</c:v>
                </c:pt>
                <c:pt idx="2177">
                  <c:v>20508.740000000002</c:v>
                </c:pt>
                <c:pt idx="2178">
                  <c:v>1412.04</c:v>
                </c:pt>
                <c:pt idx="2179">
                  <c:v>1095.92</c:v>
                </c:pt>
                <c:pt idx="2180">
                  <c:v>8853.2800000000007</c:v>
                </c:pt>
                <c:pt idx="2181">
                  <c:v>-1162.78</c:v>
                </c:pt>
                <c:pt idx="2182">
                  <c:v>19699.38</c:v>
                </c:pt>
                <c:pt idx="2183">
                  <c:v>-10021.09</c:v>
                </c:pt>
                <c:pt idx="2184">
                  <c:v>552.30999999999995</c:v>
                </c:pt>
                <c:pt idx="2185">
                  <c:v>13403.22</c:v>
                </c:pt>
                <c:pt idx="2186">
                  <c:v>14754.28</c:v>
                </c:pt>
                <c:pt idx="2187">
                  <c:v>2605.61</c:v>
                </c:pt>
                <c:pt idx="2188">
                  <c:v>1192.3800000000001</c:v>
                </c:pt>
                <c:pt idx="2189">
                  <c:v>672.83</c:v>
                </c:pt>
                <c:pt idx="2190">
                  <c:v>3066.91</c:v>
                </c:pt>
                <c:pt idx="2191">
                  <c:v>436.37</c:v>
                </c:pt>
                <c:pt idx="2192">
                  <c:v>10232.82</c:v>
                </c:pt>
                <c:pt idx="2193">
                  <c:v>5885.64</c:v>
                </c:pt>
                <c:pt idx="2194">
                  <c:v>5036.3500000000004</c:v>
                </c:pt>
                <c:pt idx="2195">
                  <c:v>2534.91</c:v>
                </c:pt>
                <c:pt idx="2196">
                  <c:v>4735.37</c:v>
                </c:pt>
                <c:pt idx="2197">
                  <c:v>1612.17</c:v>
                </c:pt>
                <c:pt idx="2198">
                  <c:v>920.18</c:v>
                </c:pt>
                <c:pt idx="2199">
                  <c:v>2862.73</c:v>
                </c:pt>
                <c:pt idx="2200">
                  <c:v>7830.14</c:v>
                </c:pt>
                <c:pt idx="2201">
                  <c:v>25993.02</c:v>
                </c:pt>
                <c:pt idx="2202">
                  <c:v>2358.85</c:v>
                </c:pt>
                <c:pt idx="2203">
                  <c:v>15851.61</c:v>
                </c:pt>
                <c:pt idx="2204">
                  <c:v>1289.3699999999999</c:v>
                </c:pt>
                <c:pt idx="2205">
                  <c:v>28300.36</c:v>
                </c:pt>
                <c:pt idx="2206">
                  <c:v>9432.31</c:v>
                </c:pt>
                <c:pt idx="2207">
                  <c:v>13925.53</c:v>
                </c:pt>
                <c:pt idx="2208">
                  <c:v>21487.09</c:v>
                </c:pt>
                <c:pt idx="2209">
                  <c:v>7533.35</c:v>
                </c:pt>
                <c:pt idx="2210">
                  <c:v>3237.19</c:v>
                </c:pt>
                <c:pt idx="2211">
                  <c:v>8073.75</c:v>
                </c:pt>
                <c:pt idx="2212">
                  <c:v>6928.3</c:v>
                </c:pt>
                <c:pt idx="2213">
                  <c:v>5743.46</c:v>
                </c:pt>
                <c:pt idx="2214">
                  <c:v>4247.51</c:v>
                </c:pt>
                <c:pt idx="2215">
                  <c:v>10340.68</c:v>
                </c:pt>
                <c:pt idx="2216">
                  <c:v>12770.59</c:v>
                </c:pt>
                <c:pt idx="2217">
                  <c:v>4825.57</c:v>
                </c:pt>
                <c:pt idx="2218">
                  <c:v>9507.6299999999992</c:v>
                </c:pt>
                <c:pt idx="2219">
                  <c:v>5782.27</c:v>
                </c:pt>
                <c:pt idx="2220">
                  <c:v>2217.5500000000002</c:v>
                </c:pt>
                <c:pt idx="2221">
                  <c:v>582.84</c:v>
                </c:pt>
                <c:pt idx="2222">
                  <c:v>6878.92</c:v>
                </c:pt>
                <c:pt idx="2223">
                  <c:v>8142.68</c:v>
                </c:pt>
                <c:pt idx="2224">
                  <c:v>21645.32</c:v>
                </c:pt>
                <c:pt idx="2225">
                  <c:v>40259.67</c:v>
                </c:pt>
                <c:pt idx="2226">
                  <c:v>16262.73</c:v>
                </c:pt>
                <c:pt idx="2227">
                  <c:v>24209.34</c:v>
                </c:pt>
                <c:pt idx="2228">
                  <c:v>3209.67</c:v>
                </c:pt>
                <c:pt idx="2229">
                  <c:v>4947.54</c:v>
                </c:pt>
                <c:pt idx="2230">
                  <c:v>13688.88</c:v>
                </c:pt>
                <c:pt idx="2231">
                  <c:v>3318.9</c:v>
                </c:pt>
                <c:pt idx="2232">
                  <c:v>5358.95</c:v>
                </c:pt>
                <c:pt idx="2233">
                  <c:v>9508.68</c:v>
                </c:pt>
                <c:pt idx="2234">
                  <c:v>22415.51</c:v>
                </c:pt>
                <c:pt idx="2235">
                  <c:v>4442.6400000000003</c:v>
                </c:pt>
                <c:pt idx="2236">
                  <c:v>4106.0200000000004</c:v>
                </c:pt>
                <c:pt idx="2237">
                  <c:v>43932.65</c:v>
                </c:pt>
                <c:pt idx="2238">
                  <c:v>13513.05</c:v>
                </c:pt>
                <c:pt idx="2239">
                  <c:v>11698.33</c:v>
                </c:pt>
                <c:pt idx="2240">
                  <c:v>461.5</c:v>
                </c:pt>
                <c:pt idx="2241">
                  <c:v>46566.71</c:v>
                </c:pt>
                <c:pt idx="2242">
                  <c:v>7209.23</c:v>
                </c:pt>
                <c:pt idx="2243">
                  <c:v>7749.93</c:v>
                </c:pt>
                <c:pt idx="2244">
                  <c:v>24503.39</c:v>
                </c:pt>
                <c:pt idx="2245">
                  <c:v>16584.09</c:v>
                </c:pt>
                <c:pt idx="2246">
                  <c:v>2340.35</c:v>
                </c:pt>
                <c:pt idx="2247">
                  <c:v>2121.0100000000002</c:v>
                </c:pt>
                <c:pt idx="2248">
                  <c:v>2501.41</c:v>
                </c:pt>
                <c:pt idx="2249">
                  <c:v>9120.48</c:v>
                </c:pt>
                <c:pt idx="2250">
                  <c:v>2148.4</c:v>
                </c:pt>
                <c:pt idx="2251">
                  <c:v>6857.51</c:v>
                </c:pt>
                <c:pt idx="2252">
                  <c:v>7691.73</c:v>
                </c:pt>
                <c:pt idx="2253">
                  <c:v>18517.52</c:v>
                </c:pt>
                <c:pt idx="2254">
                  <c:v>5336.63</c:v>
                </c:pt>
                <c:pt idx="2255">
                  <c:v>27994.1</c:v>
                </c:pt>
                <c:pt idx="2256">
                  <c:v>1679.23</c:v>
                </c:pt>
                <c:pt idx="2257">
                  <c:v>547.25</c:v>
                </c:pt>
                <c:pt idx="2258">
                  <c:v>2116.67</c:v>
                </c:pt>
                <c:pt idx="2259">
                  <c:v>25403</c:v>
                </c:pt>
                <c:pt idx="2260">
                  <c:v>4522.97</c:v>
                </c:pt>
                <c:pt idx="2261">
                  <c:v>865.22</c:v>
                </c:pt>
                <c:pt idx="2262">
                  <c:v>15667.75</c:v>
                </c:pt>
                <c:pt idx="2263">
                  <c:v>2128.7600000000002</c:v>
                </c:pt>
                <c:pt idx="2264">
                  <c:v>7643.45</c:v>
                </c:pt>
                <c:pt idx="2265">
                  <c:v>1983.97</c:v>
                </c:pt>
                <c:pt idx="2266">
                  <c:v>40028.5</c:v>
                </c:pt>
                <c:pt idx="2267">
                  <c:v>17338.25</c:v>
                </c:pt>
                <c:pt idx="2268">
                  <c:v>4551.68</c:v>
                </c:pt>
                <c:pt idx="2269">
                  <c:v>2136.7199999999998</c:v>
                </c:pt>
                <c:pt idx="2270">
                  <c:v>13066.18</c:v>
                </c:pt>
                <c:pt idx="2271">
                  <c:v>5523.29</c:v>
                </c:pt>
                <c:pt idx="2272">
                  <c:v>17298.57</c:v>
                </c:pt>
                <c:pt idx="2273">
                  <c:v>8664.93</c:v>
                </c:pt>
                <c:pt idx="2274">
                  <c:v>6369.8</c:v>
                </c:pt>
                <c:pt idx="2275">
                  <c:v>24364.07</c:v>
                </c:pt>
                <c:pt idx="2276">
                  <c:v>26095.07</c:v>
                </c:pt>
                <c:pt idx="2277">
                  <c:v>27641.19</c:v>
                </c:pt>
                <c:pt idx="2278">
                  <c:v>2340.4499999999998</c:v>
                </c:pt>
                <c:pt idx="2279">
                  <c:v>3475.78</c:v>
                </c:pt>
                <c:pt idx="2280">
                  <c:v>4343</c:v>
                </c:pt>
                <c:pt idx="2281">
                  <c:v>2237.41</c:v>
                </c:pt>
                <c:pt idx="2282">
                  <c:v>29843.360000000001</c:v>
                </c:pt>
                <c:pt idx="2283">
                  <c:v>33134.43</c:v>
                </c:pt>
                <c:pt idx="2284">
                  <c:v>87697.67</c:v>
                </c:pt>
                <c:pt idx="2285">
                  <c:v>4338.42</c:v>
                </c:pt>
                <c:pt idx="2286">
                  <c:v>18035.689999999999</c:v>
                </c:pt>
                <c:pt idx="2287">
                  <c:v>1411.76</c:v>
                </c:pt>
                <c:pt idx="2288">
                  <c:v>23096.93</c:v>
                </c:pt>
                <c:pt idx="2289">
                  <c:v>9641.2199999999993</c:v>
                </c:pt>
                <c:pt idx="2290">
                  <c:v>11243.55</c:v>
                </c:pt>
                <c:pt idx="2291">
                  <c:v>21032.9</c:v>
                </c:pt>
                <c:pt idx="2292">
                  <c:v>2958.57</c:v>
                </c:pt>
                <c:pt idx="2293">
                  <c:v>4097.7299999999996</c:v>
                </c:pt>
                <c:pt idx="2294">
                  <c:v>1514.9</c:v>
                </c:pt>
                <c:pt idx="2295">
                  <c:v>1795.83</c:v>
                </c:pt>
                <c:pt idx="2296">
                  <c:v>979.04</c:v>
                </c:pt>
                <c:pt idx="2297">
                  <c:v>691.77</c:v>
                </c:pt>
                <c:pt idx="2298">
                  <c:v>4451.62</c:v>
                </c:pt>
                <c:pt idx="2299">
                  <c:v>13258.47</c:v>
                </c:pt>
                <c:pt idx="2300">
                  <c:v>4784.26</c:v>
                </c:pt>
                <c:pt idx="2301">
                  <c:v>53545.38</c:v>
                </c:pt>
                <c:pt idx="2302">
                  <c:v>30627.279999999999</c:v>
                </c:pt>
                <c:pt idx="2303">
                  <c:v>1567.95</c:v>
                </c:pt>
                <c:pt idx="2304">
                  <c:v>1858.31</c:v>
                </c:pt>
                <c:pt idx="2305">
                  <c:v>1027.1500000000001</c:v>
                </c:pt>
                <c:pt idx="2306">
                  <c:v>2599.73</c:v>
                </c:pt>
                <c:pt idx="2307">
                  <c:v>3559.35</c:v>
                </c:pt>
                <c:pt idx="2308">
                  <c:v>845.86</c:v>
                </c:pt>
                <c:pt idx="2309">
                  <c:v>2247.39</c:v>
                </c:pt>
                <c:pt idx="2310">
                  <c:v>54982.27</c:v>
                </c:pt>
                <c:pt idx="2311">
                  <c:v>1221.68</c:v>
                </c:pt>
                <c:pt idx="2312">
                  <c:v>15433.72</c:v>
                </c:pt>
                <c:pt idx="2313">
                  <c:v>2217.3000000000002</c:v>
                </c:pt>
                <c:pt idx="2314">
                  <c:v>2606.69</c:v>
                </c:pt>
                <c:pt idx="2315">
                  <c:v>3477.17</c:v>
                </c:pt>
                <c:pt idx="2316">
                  <c:v>3385.42</c:v>
                </c:pt>
                <c:pt idx="2317">
                  <c:v>587.86</c:v>
                </c:pt>
                <c:pt idx="2318">
                  <c:v>473.26</c:v>
                </c:pt>
                <c:pt idx="2319">
                  <c:v>3739.37</c:v>
                </c:pt>
                <c:pt idx="2320">
                  <c:v>17639.7</c:v>
                </c:pt>
                <c:pt idx="2321">
                  <c:v>2970.66</c:v>
                </c:pt>
                <c:pt idx="2322">
                  <c:v>3011.74</c:v>
                </c:pt>
                <c:pt idx="2323">
                  <c:v>648.97</c:v>
                </c:pt>
                <c:pt idx="2324">
                  <c:v>14124.37</c:v>
                </c:pt>
                <c:pt idx="2325">
                  <c:v>20188.79</c:v>
                </c:pt>
                <c:pt idx="2326">
                  <c:v>3817.53</c:v>
                </c:pt>
                <c:pt idx="2327">
                  <c:v>15856.25</c:v>
                </c:pt>
                <c:pt idx="2328">
                  <c:v>10120.89</c:v>
                </c:pt>
                <c:pt idx="2329">
                  <c:v>4064.1</c:v>
                </c:pt>
                <c:pt idx="2330">
                  <c:v>13133.02</c:v>
                </c:pt>
                <c:pt idx="2331">
                  <c:v>439.25</c:v>
                </c:pt>
                <c:pt idx="2332">
                  <c:v>13754.62</c:v>
                </c:pt>
                <c:pt idx="2333">
                  <c:v>52274.07</c:v>
                </c:pt>
                <c:pt idx="2334">
                  <c:v>2521.13</c:v>
                </c:pt>
                <c:pt idx="2335">
                  <c:v>3728.08</c:v>
                </c:pt>
                <c:pt idx="2336">
                  <c:v>13888.55</c:v>
                </c:pt>
                <c:pt idx="2337">
                  <c:v>22077.02</c:v>
                </c:pt>
                <c:pt idx="2338">
                  <c:v>51812.86</c:v>
                </c:pt>
                <c:pt idx="2339">
                  <c:v>17433.37</c:v>
                </c:pt>
                <c:pt idx="2340">
                  <c:v>1673.74</c:v>
                </c:pt>
                <c:pt idx="2341">
                  <c:v>8776.43</c:v>
                </c:pt>
                <c:pt idx="2342">
                  <c:v>10290.969999999999</c:v>
                </c:pt>
                <c:pt idx="2343">
                  <c:v>648.83000000000004</c:v>
                </c:pt>
                <c:pt idx="2344">
                  <c:v>41378.67</c:v>
                </c:pt>
                <c:pt idx="2345">
                  <c:v>687.05</c:v>
                </c:pt>
                <c:pt idx="2346">
                  <c:v>1751.67</c:v>
                </c:pt>
                <c:pt idx="2347">
                  <c:v>2989.68</c:v>
                </c:pt>
                <c:pt idx="2348">
                  <c:v>1384.52</c:v>
                </c:pt>
                <c:pt idx="2349">
                  <c:v>3057.69</c:v>
                </c:pt>
                <c:pt idx="2350">
                  <c:v>29741.43</c:v>
                </c:pt>
                <c:pt idx="2351">
                  <c:v>3890.48</c:v>
                </c:pt>
                <c:pt idx="2352">
                  <c:v>3473.64</c:v>
                </c:pt>
                <c:pt idx="2353">
                  <c:v>1364.87</c:v>
                </c:pt>
                <c:pt idx="2354">
                  <c:v>5131.29</c:v>
                </c:pt>
                <c:pt idx="2355">
                  <c:v>866.54</c:v>
                </c:pt>
                <c:pt idx="2356">
                  <c:v>7697.38</c:v>
                </c:pt>
                <c:pt idx="2357">
                  <c:v>2173.25</c:v>
                </c:pt>
                <c:pt idx="2358">
                  <c:v>4473.05</c:v>
                </c:pt>
                <c:pt idx="2359">
                  <c:v>11878.44</c:v>
                </c:pt>
                <c:pt idx="2360">
                  <c:v>1224.2</c:v>
                </c:pt>
                <c:pt idx="2361">
                  <c:v>21813.02</c:v>
                </c:pt>
                <c:pt idx="2362">
                  <c:v>272.92</c:v>
                </c:pt>
                <c:pt idx="2363">
                  <c:v>2873.23</c:v>
                </c:pt>
                <c:pt idx="2364">
                  <c:v>662.41</c:v>
                </c:pt>
                <c:pt idx="2365">
                  <c:v>7448.89</c:v>
                </c:pt>
                <c:pt idx="2366">
                  <c:v>6189.81</c:v>
                </c:pt>
                <c:pt idx="2367">
                  <c:v>8928.1200000000008</c:v>
                </c:pt>
                <c:pt idx="2368">
                  <c:v>6482.64</c:v>
                </c:pt>
                <c:pt idx="2369">
                  <c:v>623.21</c:v>
                </c:pt>
                <c:pt idx="2370">
                  <c:v>4462.8599999999997</c:v>
                </c:pt>
                <c:pt idx="2371">
                  <c:v>1265.4000000000001</c:v>
                </c:pt>
                <c:pt idx="2372">
                  <c:v>594.51</c:v>
                </c:pt>
                <c:pt idx="2373">
                  <c:v>4641.58</c:v>
                </c:pt>
                <c:pt idx="2374">
                  <c:v>3552.87</c:v>
                </c:pt>
                <c:pt idx="2375">
                  <c:v>1066.6099999999999</c:v>
                </c:pt>
                <c:pt idx="2376">
                  <c:v>2850.29</c:v>
                </c:pt>
                <c:pt idx="2377">
                  <c:v>1192.25</c:v>
                </c:pt>
                <c:pt idx="2378">
                  <c:v>452.58</c:v>
                </c:pt>
                <c:pt idx="2379">
                  <c:v>4512</c:v>
                </c:pt>
                <c:pt idx="2380">
                  <c:v>3378.86</c:v>
                </c:pt>
                <c:pt idx="2381">
                  <c:v>3719.08</c:v>
                </c:pt>
                <c:pt idx="2382">
                  <c:v>3336.62</c:v>
                </c:pt>
                <c:pt idx="2383">
                  <c:v>8644.3799999999992</c:v>
                </c:pt>
                <c:pt idx="2384">
                  <c:v>2459.0700000000002</c:v>
                </c:pt>
                <c:pt idx="2385">
                  <c:v>3832.21</c:v>
                </c:pt>
                <c:pt idx="2386">
                  <c:v>50333.18</c:v>
                </c:pt>
                <c:pt idx="2387">
                  <c:v>5269.64</c:v>
                </c:pt>
                <c:pt idx="2388">
                  <c:v>4209.0200000000004</c:v>
                </c:pt>
                <c:pt idx="2389">
                  <c:v>15946.38</c:v>
                </c:pt>
                <c:pt idx="2390">
                  <c:v>2801.55</c:v>
                </c:pt>
                <c:pt idx="2391">
                  <c:v>2406.0700000000002</c:v>
                </c:pt>
                <c:pt idx="2392">
                  <c:v>6308.6</c:v>
                </c:pt>
                <c:pt idx="2393">
                  <c:v>7689.86</c:v>
                </c:pt>
                <c:pt idx="2394">
                  <c:v>21314.57</c:v>
                </c:pt>
                <c:pt idx="2395">
                  <c:v>2311.36</c:v>
                </c:pt>
                <c:pt idx="2396">
                  <c:v>3421.19</c:v>
                </c:pt>
                <c:pt idx="2397">
                  <c:v>6176.64</c:v>
                </c:pt>
                <c:pt idx="2398">
                  <c:v>-7031.05</c:v>
                </c:pt>
                <c:pt idx="2399">
                  <c:v>11424.03</c:v>
                </c:pt>
                <c:pt idx="2400">
                  <c:v>6952.17</c:v>
                </c:pt>
                <c:pt idx="2401">
                  <c:v>816.56</c:v>
                </c:pt>
                <c:pt idx="2402">
                  <c:v>5129.6499999999996</c:v>
                </c:pt>
                <c:pt idx="2403">
                  <c:v>2503.0700000000002</c:v>
                </c:pt>
                <c:pt idx="2404">
                  <c:v>3231.26</c:v>
                </c:pt>
                <c:pt idx="2405">
                  <c:v>5305.46</c:v>
                </c:pt>
                <c:pt idx="2406">
                  <c:v>14647.38</c:v>
                </c:pt>
                <c:pt idx="2407">
                  <c:v>3384.68</c:v>
                </c:pt>
                <c:pt idx="2408">
                  <c:v>299.27999999999997</c:v>
                </c:pt>
                <c:pt idx="2409">
                  <c:v>1791.36</c:v>
                </c:pt>
                <c:pt idx="2410">
                  <c:v>8843.32</c:v>
                </c:pt>
                <c:pt idx="2411">
                  <c:v>8741.67</c:v>
                </c:pt>
                <c:pt idx="2412">
                  <c:v>3554.01</c:v>
                </c:pt>
                <c:pt idx="2413">
                  <c:v>15397.49</c:v>
                </c:pt>
                <c:pt idx="2414">
                  <c:v>6872.54</c:v>
                </c:pt>
                <c:pt idx="2415">
                  <c:v>4842.75</c:v>
                </c:pt>
                <c:pt idx="2416">
                  <c:v>260.86</c:v>
                </c:pt>
                <c:pt idx="2417">
                  <c:v>8234.82</c:v>
                </c:pt>
                <c:pt idx="2418">
                  <c:v>1437.99</c:v>
                </c:pt>
                <c:pt idx="2419">
                  <c:v>307.95</c:v>
                </c:pt>
                <c:pt idx="2420">
                  <c:v>914.05</c:v>
                </c:pt>
                <c:pt idx="2421">
                  <c:v>7122.15</c:v>
                </c:pt>
                <c:pt idx="2422">
                  <c:v>2832.92</c:v>
                </c:pt>
                <c:pt idx="2423">
                  <c:v>1819.41</c:v>
                </c:pt>
                <c:pt idx="2424">
                  <c:v>3078.33</c:v>
                </c:pt>
                <c:pt idx="2425">
                  <c:v>1290.6500000000001</c:v>
                </c:pt>
                <c:pt idx="2426">
                  <c:v>14679.48</c:v>
                </c:pt>
                <c:pt idx="2427">
                  <c:v>4893.87</c:v>
                </c:pt>
                <c:pt idx="2428">
                  <c:v>5567.71</c:v>
                </c:pt>
                <c:pt idx="2429">
                  <c:v>5093.3500000000004</c:v>
                </c:pt>
                <c:pt idx="2430">
                  <c:v>-2943.45</c:v>
                </c:pt>
                <c:pt idx="2431">
                  <c:v>1727.1</c:v>
                </c:pt>
                <c:pt idx="2432">
                  <c:v>2783.01</c:v>
                </c:pt>
                <c:pt idx="2433">
                  <c:v>1901.98</c:v>
                </c:pt>
                <c:pt idx="2434">
                  <c:v>4899.7700000000004</c:v>
                </c:pt>
                <c:pt idx="2435">
                  <c:v>5104.58</c:v>
                </c:pt>
                <c:pt idx="2436">
                  <c:v>2895.73</c:v>
                </c:pt>
                <c:pt idx="2437">
                  <c:v>1192.9100000000001</c:v>
                </c:pt>
                <c:pt idx="2438">
                  <c:v>16622.759999999998</c:v>
                </c:pt>
                <c:pt idx="2439">
                  <c:v>23687</c:v>
                </c:pt>
                <c:pt idx="2440">
                  <c:v>14761.8</c:v>
                </c:pt>
                <c:pt idx="2441">
                  <c:v>14360.82</c:v>
                </c:pt>
                <c:pt idx="2442">
                  <c:v>1270.96</c:v>
                </c:pt>
                <c:pt idx="2443">
                  <c:v>1614.86</c:v>
                </c:pt>
                <c:pt idx="2444">
                  <c:v>6668.58</c:v>
                </c:pt>
                <c:pt idx="2445">
                  <c:v>4845.18</c:v>
                </c:pt>
                <c:pt idx="2446">
                  <c:v>862.91</c:v>
                </c:pt>
                <c:pt idx="2447">
                  <c:v>538.88</c:v>
                </c:pt>
                <c:pt idx="2448">
                  <c:v>682.63</c:v>
                </c:pt>
                <c:pt idx="2449">
                  <c:v>7901.66</c:v>
                </c:pt>
                <c:pt idx="2450">
                  <c:v>15529.78</c:v>
                </c:pt>
                <c:pt idx="2451">
                  <c:v>7594.22</c:v>
                </c:pt>
                <c:pt idx="2452">
                  <c:v>-5506.32</c:v>
                </c:pt>
                <c:pt idx="2453">
                  <c:v>5943.49</c:v>
                </c:pt>
                <c:pt idx="2454">
                  <c:v>4213.22</c:v>
                </c:pt>
                <c:pt idx="2455">
                  <c:v>8736.91</c:v>
                </c:pt>
                <c:pt idx="2456">
                  <c:v>4719.1099999999997</c:v>
                </c:pt>
                <c:pt idx="2457">
                  <c:v>324.89999999999998</c:v>
                </c:pt>
                <c:pt idx="2458">
                  <c:v>11256.31</c:v>
                </c:pt>
                <c:pt idx="2459">
                  <c:v>1944.88</c:v>
                </c:pt>
                <c:pt idx="2460">
                  <c:v>2678.68</c:v>
                </c:pt>
                <c:pt idx="2461">
                  <c:v>5283.55</c:v>
                </c:pt>
                <c:pt idx="2462">
                  <c:v>7946.64</c:v>
                </c:pt>
                <c:pt idx="2463">
                  <c:v>5635.92</c:v>
                </c:pt>
                <c:pt idx="2464">
                  <c:v>3048.82</c:v>
                </c:pt>
                <c:pt idx="2465">
                  <c:v>1744.9</c:v>
                </c:pt>
                <c:pt idx="2466">
                  <c:v>7926.24</c:v>
                </c:pt>
                <c:pt idx="2467">
                  <c:v>14975.49</c:v>
                </c:pt>
                <c:pt idx="2468">
                  <c:v>1984.48</c:v>
                </c:pt>
                <c:pt idx="2469">
                  <c:v>980.24</c:v>
                </c:pt>
                <c:pt idx="2470">
                  <c:v>1390.75</c:v>
                </c:pt>
                <c:pt idx="2471">
                  <c:v>10793.27</c:v>
                </c:pt>
                <c:pt idx="2472">
                  <c:v>7272.92</c:v>
                </c:pt>
                <c:pt idx="2473">
                  <c:v>4250.33</c:v>
                </c:pt>
                <c:pt idx="2474">
                  <c:v>716.12</c:v>
                </c:pt>
                <c:pt idx="2475">
                  <c:v>2826.41</c:v>
                </c:pt>
                <c:pt idx="2476">
                  <c:v>5318.96</c:v>
                </c:pt>
                <c:pt idx="2477">
                  <c:v>6781.08</c:v>
                </c:pt>
                <c:pt idx="2478">
                  <c:v>826.99</c:v>
                </c:pt>
                <c:pt idx="2479">
                  <c:v>5187.03</c:v>
                </c:pt>
                <c:pt idx="2480">
                  <c:v>3919.61</c:v>
                </c:pt>
                <c:pt idx="2481">
                  <c:v>2152.3200000000002</c:v>
                </c:pt>
                <c:pt idx="2482">
                  <c:v>2581.25</c:v>
                </c:pt>
                <c:pt idx="2483">
                  <c:v>9132.57</c:v>
                </c:pt>
                <c:pt idx="2484">
                  <c:v>4863.83</c:v>
                </c:pt>
                <c:pt idx="2485">
                  <c:v>-2345.0700000000002</c:v>
                </c:pt>
                <c:pt idx="2486">
                  <c:v>12042.65</c:v>
                </c:pt>
                <c:pt idx="2487">
                  <c:v>4820.32</c:v>
                </c:pt>
                <c:pt idx="2488">
                  <c:v>1774.3</c:v>
                </c:pt>
                <c:pt idx="2489">
                  <c:v>-10698.44</c:v>
                </c:pt>
                <c:pt idx="2490">
                  <c:v>4272.38</c:v>
                </c:pt>
                <c:pt idx="2491">
                  <c:v>16554.23</c:v>
                </c:pt>
                <c:pt idx="2492">
                  <c:v>6599.1</c:v>
                </c:pt>
                <c:pt idx="2493">
                  <c:v>1190.5899999999999</c:v>
                </c:pt>
                <c:pt idx="2494">
                  <c:v>3200.59</c:v>
                </c:pt>
                <c:pt idx="2495">
                  <c:v>1857.44</c:v>
                </c:pt>
                <c:pt idx="2496">
                  <c:v>4196.32</c:v>
                </c:pt>
                <c:pt idx="2497">
                  <c:v>4834.54</c:v>
                </c:pt>
                <c:pt idx="2498">
                  <c:v>1605.53</c:v>
                </c:pt>
                <c:pt idx="2499">
                  <c:v>1520.02</c:v>
                </c:pt>
                <c:pt idx="2500">
                  <c:v>512.1</c:v>
                </c:pt>
                <c:pt idx="2501">
                  <c:v>605.69000000000005</c:v>
                </c:pt>
                <c:pt idx="2502">
                  <c:v>733.94</c:v>
                </c:pt>
                <c:pt idx="2503">
                  <c:v>5792.47</c:v>
                </c:pt>
                <c:pt idx="2504">
                  <c:v>19729.72</c:v>
                </c:pt>
                <c:pt idx="2505">
                  <c:v>4475.05</c:v>
                </c:pt>
                <c:pt idx="2506">
                  <c:v>11807.3</c:v>
                </c:pt>
                <c:pt idx="2507">
                  <c:v>2795.88</c:v>
                </c:pt>
                <c:pt idx="2508">
                  <c:v>-2748.68</c:v>
                </c:pt>
                <c:pt idx="2509">
                  <c:v>19456.75</c:v>
                </c:pt>
                <c:pt idx="2510">
                  <c:v>5407.79</c:v>
                </c:pt>
                <c:pt idx="2511">
                  <c:v>3028.62</c:v>
                </c:pt>
                <c:pt idx="2512">
                  <c:v>15349.07</c:v>
                </c:pt>
                <c:pt idx="2513">
                  <c:v>28012.09</c:v>
                </c:pt>
                <c:pt idx="2514">
                  <c:v>10400.66</c:v>
                </c:pt>
                <c:pt idx="2515">
                  <c:v>9636.14</c:v>
                </c:pt>
                <c:pt idx="2516">
                  <c:v>1331.43</c:v>
                </c:pt>
                <c:pt idx="2517">
                  <c:v>46387.16</c:v>
                </c:pt>
                <c:pt idx="2518">
                  <c:v>6056.05</c:v>
                </c:pt>
                <c:pt idx="2519">
                  <c:v>3771.71</c:v>
                </c:pt>
                <c:pt idx="2520">
                  <c:v>29497.19</c:v>
                </c:pt>
                <c:pt idx="2521">
                  <c:v>13529.4</c:v>
                </c:pt>
                <c:pt idx="2522">
                  <c:v>25297.55</c:v>
                </c:pt>
                <c:pt idx="2523">
                  <c:v>7124</c:v>
                </c:pt>
                <c:pt idx="2524">
                  <c:v>1819.77</c:v>
                </c:pt>
                <c:pt idx="2525">
                  <c:v>31536.12</c:v>
                </c:pt>
                <c:pt idx="2526">
                  <c:v>19093.14</c:v>
                </c:pt>
                <c:pt idx="2527">
                  <c:v>4404.33</c:v>
                </c:pt>
                <c:pt idx="2528">
                  <c:v>35024.43</c:v>
                </c:pt>
                <c:pt idx="2529">
                  <c:v>10025.709999999999</c:v>
                </c:pt>
                <c:pt idx="2530">
                  <c:v>1798.68</c:v>
                </c:pt>
                <c:pt idx="2531">
                  <c:v>17816.41</c:v>
                </c:pt>
                <c:pt idx="2532">
                  <c:v>829.07</c:v>
                </c:pt>
                <c:pt idx="2533">
                  <c:v>10024.61</c:v>
                </c:pt>
                <c:pt idx="2534">
                  <c:v>3224.29</c:v>
                </c:pt>
                <c:pt idx="2535">
                  <c:v>3735.91</c:v>
                </c:pt>
                <c:pt idx="2536">
                  <c:v>29506.36</c:v>
                </c:pt>
                <c:pt idx="2537">
                  <c:v>31325.37</c:v>
                </c:pt>
                <c:pt idx="2538">
                  <c:v>1525.91</c:v>
                </c:pt>
                <c:pt idx="2539">
                  <c:v>5797.03</c:v>
                </c:pt>
                <c:pt idx="2540">
                  <c:v>-9246.2199999999993</c:v>
                </c:pt>
                <c:pt idx="2541">
                  <c:v>3122.07</c:v>
                </c:pt>
                <c:pt idx="2542">
                  <c:v>3349.79</c:v>
                </c:pt>
                <c:pt idx="2543">
                  <c:v>2968.87</c:v>
                </c:pt>
                <c:pt idx="2544">
                  <c:v>5911.85</c:v>
                </c:pt>
                <c:pt idx="2545">
                  <c:v>4609.03</c:v>
                </c:pt>
                <c:pt idx="2546">
                  <c:v>-17162.39</c:v>
                </c:pt>
                <c:pt idx="2547">
                  <c:v>2073.4899999999998</c:v>
                </c:pt>
                <c:pt idx="2548">
                  <c:v>1327.19</c:v>
                </c:pt>
                <c:pt idx="2549">
                  <c:v>13825.23</c:v>
                </c:pt>
                <c:pt idx="2550">
                  <c:v>5032.8500000000004</c:v>
                </c:pt>
                <c:pt idx="2551">
                  <c:v>1349.98</c:v>
                </c:pt>
                <c:pt idx="2552">
                  <c:v>20891.88</c:v>
                </c:pt>
                <c:pt idx="2553">
                  <c:v>13726.12</c:v>
                </c:pt>
                <c:pt idx="2554">
                  <c:v>14150.85</c:v>
                </c:pt>
                <c:pt idx="2555">
                  <c:v>9746.24</c:v>
                </c:pt>
                <c:pt idx="2556">
                  <c:v>7649.83</c:v>
                </c:pt>
                <c:pt idx="2557">
                  <c:v>18558.080000000002</c:v>
                </c:pt>
                <c:pt idx="2558">
                  <c:v>3012.51</c:v>
                </c:pt>
                <c:pt idx="2559">
                  <c:v>14849.72</c:v>
                </c:pt>
                <c:pt idx="2560">
                  <c:v>3801.04</c:v>
                </c:pt>
                <c:pt idx="2561">
                  <c:v>16899.43</c:v>
                </c:pt>
                <c:pt idx="2562">
                  <c:v>12271.27</c:v>
                </c:pt>
                <c:pt idx="2563">
                  <c:v>18926.11</c:v>
                </c:pt>
                <c:pt idx="2564">
                  <c:v>11553</c:v>
                </c:pt>
                <c:pt idx="2565">
                  <c:v>34980.239999999998</c:v>
                </c:pt>
                <c:pt idx="2566">
                  <c:v>3791.69</c:v>
                </c:pt>
                <c:pt idx="2567">
                  <c:v>1640.13</c:v>
                </c:pt>
                <c:pt idx="2568">
                  <c:v>20800.68</c:v>
                </c:pt>
                <c:pt idx="2569">
                  <c:v>20068.11</c:v>
                </c:pt>
                <c:pt idx="2570">
                  <c:v>20657.61</c:v>
                </c:pt>
                <c:pt idx="2571">
                  <c:v>4232.8599999999997</c:v>
                </c:pt>
                <c:pt idx="2572">
                  <c:v>103259.14</c:v>
                </c:pt>
                <c:pt idx="2573">
                  <c:v>60414.77</c:v>
                </c:pt>
                <c:pt idx="2574">
                  <c:v>15498.11</c:v>
                </c:pt>
                <c:pt idx="2575">
                  <c:v>32335.94</c:v>
                </c:pt>
                <c:pt idx="2576">
                  <c:v>5502.74</c:v>
                </c:pt>
                <c:pt idx="2577">
                  <c:v>7771.56</c:v>
                </c:pt>
                <c:pt idx="2578">
                  <c:v>7434.16</c:v>
                </c:pt>
                <c:pt idx="2579">
                  <c:v>431.92</c:v>
                </c:pt>
                <c:pt idx="2580">
                  <c:v>29554.45</c:v>
                </c:pt>
                <c:pt idx="2581">
                  <c:v>28631.8</c:v>
                </c:pt>
                <c:pt idx="2582">
                  <c:v>19017.86</c:v>
                </c:pt>
                <c:pt idx="2583">
                  <c:v>8706.84</c:v>
                </c:pt>
                <c:pt idx="2584">
                  <c:v>7777.95</c:v>
                </c:pt>
                <c:pt idx="2585">
                  <c:v>9984.14</c:v>
                </c:pt>
                <c:pt idx="2586">
                  <c:v>3579.73</c:v>
                </c:pt>
                <c:pt idx="2587">
                  <c:v>4497.3900000000003</c:v>
                </c:pt>
                <c:pt idx="2588">
                  <c:v>5058.37</c:v>
                </c:pt>
                <c:pt idx="2589">
                  <c:v>6514.8</c:v>
                </c:pt>
                <c:pt idx="2590">
                  <c:v>66773.2</c:v>
                </c:pt>
                <c:pt idx="2591">
                  <c:v>8910.4500000000007</c:v>
                </c:pt>
                <c:pt idx="2592">
                  <c:v>3008.97</c:v>
                </c:pt>
                <c:pt idx="2593">
                  <c:v>6068.85</c:v>
                </c:pt>
                <c:pt idx="2594">
                  <c:v>4260.71</c:v>
                </c:pt>
                <c:pt idx="2595">
                  <c:v>28836.02</c:v>
                </c:pt>
                <c:pt idx="2596">
                  <c:v>10519.66</c:v>
                </c:pt>
                <c:pt idx="2597">
                  <c:v>13635.54</c:v>
                </c:pt>
                <c:pt idx="2598">
                  <c:v>1929.39</c:v>
                </c:pt>
                <c:pt idx="2599">
                  <c:v>8307.42</c:v>
                </c:pt>
                <c:pt idx="2600">
                  <c:v>17678.59</c:v>
                </c:pt>
                <c:pt idx="2601">
                  <c:v>1668.37</c:v>
                </c:pt>
                <c:pt idx="2602">
                  <c:v>10322.84</c:v>
                </c:pt>
                <c:pt idx="2603">
                  <c:v>5299.9</c:v>
                </c:pt>
                <c:pt idx="2604">
                  <c:v>10129.280000000001</c:v>
                </c:pt>
                <c:pt idx="2605">
                  <c:v>66654.37</c:v>
                </c:pt>
                <c:pt idx="2606">
                  <c:v>4444.47</c:v>
                </c:pt>
                <c:pt idx="2607">
                  <c:v>552.08000000000004</c:v>
                </c:pt>
                <c:pt idx="2608">
                  <c:v>12007.65</c:v>
                </c:pt>
                <c:pt idx="2609">
                  <c:v>2396.77</c:v>
                </c:pt>
                <c:pt idx="2610">
                  <c:v>2178.6</c:v>
                </c:pt>
                <c:pt idx="2611">
                  <c:v>1781.13</c:v>
                </c:pt>
                <c:pt idx="2612">
                  <c:v>1625.04</c:v>
                </c:pt>
                <c:pt idx="2613">
                  <c:v>8016.14</c:v>
                </c:pt>
                <c:pt idx="2614">
                  <c:v>47726.85</c:v>
                </c:pt>
                <c:pt idx="2615">
                  <c:v>7054.86</c:v>
                </c:pt>
                <c:pt idx="2616">
                  <c:v>8003</c:v>
                </c:pt>
                <c:pt idx="2617">
                  <c:v>4563.3100000000004</c:v>
                </c:pt>
                <c:pt idx="2618">
                  <c:v>2425.8200000000002</c:v>
                </c:pt>
                <c:pt idx="2619">
                  <c:v>6933.65</c:v>
                </c:pt>
                <c:pt idx="2620">
                  <c:v>17090.990000000002</c:v>
                </c:pt>
                <c:pt idx="2621">
                  <c:v>21435.96</c:v>
                </c:pt>
                <c:pt idx="2622">
                  <c:v>60853.13</c:v>
                </c:pt>
                <c:pt idx="2623">
                  <c:v>8278.9599999999991</c:v>
                </c:pt>
                <c:pt idx="2624">
                  <c:v>15331.42</c:v>
                </c:pt>
                <c:pt idx="2625">
                  <c:v>48269.58</c:v>
                </c:pt>
                <c:pt idx="2626">
                  <c:v>3762.87</c:v>
                </c:pt>
                <c:pt idx="2627">
                  <c:v>1899.68</c:v>
                </c:pt>
                <c:pt idx="2628">
                  <c:v>22407.75</c:v>
                </c:pt>
                <c:pt idx="2629">
                  <c:v>88259.07</c:v>
                </c:pt>
                <c:pt idx="2630">
                  <c:v>31451.29</c:v>
                </c:pt>
                <c:pt idx="2631">
                  <c:v>5113.16</c:v>
                </c:pt>
                <c:pt idx="2632">
                  <c:v>60113.71</c:v>
                </c:pt>
                <c:pt idx="2633">
                  <c:v>40272.269999999997</c:v>
                </c:pt>
                <c:pt idx="2634">
                  <c:v>26476.95</c:v>
                </c:pt>
                <c:pt idx="2635">
                  <c:v>75512.22</c:v>
                </c:pt>
                <c:pt idx="2636">
                  <c:v>9376.9</c:v>
                </c:pt>
                <c:pt idx="2637">
                  <c:v>13588.9</c:v>
                </c:pt>
                <c:pt idx="2638">
                  <c:v>3107.51</c:v>
                </c:pt>
                <c:pt idx="2639">
                  <c:v>6857.6</c:v>
                </c:pt>
                <c:pt idx="2640">
                  <c:v>16098.53</c:v>
                </c:pt>
                <c:pt idx="2641">
                  <c:v>14672.21</c:v>
                </c:pt>
                <c:pt idx="2642">
                  <c:v>41108.43</c:v>
                </c:pt>
                <c:pt idx="2643">
                  <c:v>6714.69</c:v>
                </c:pt>
                <c:pt idx="2644">
                  <c:v>22962.87</c:v>
                </c:pt>
                <c:pt idx="2645">
                  <c:v>15751.69</c:v>
                </c:pt>
                <c:pt idx="2646">
                  <c:v>3377.71</c:v>
                </c:pt>
                <c:pt idx="2647">
                  <c:v>16580.52</c:v>
                </c:pt>
                <c:pt idx="2648">
                  <c:v>4781.28</c:v>
                </c:pt>
                <c:pt idx="2649">
                  <c:v>7355.56</c:v>
                </c:pt>
                <c:pt idx="2650">
                  <c:v>7706.39</c:v>
                </c:pt>
                <c:pt idx="2651">
                  <c:v>6819.92</c:v>
                </c:pt>
                <c:pt idx="2652">
                  <c:v>11759.82</c:v>
                </c:pt>
                <c:pt idx="2653">
                  <c:v>94683.71</c:v>
                </c:pt>
                <c:pt idx="2654">
                  <c:v>9196.7999999999993</c:v>
                </c:pt>
                <c:pt idx="2655">
                  <c:v>3298.99</c:v>
                </c:pt>
                <c:pt idx="2656">
                  <c:v>1745.43</c:v>
                </c:pt>
                <c:pt idx="2657">
                  <c:v>2834.25</c:v>
                </c:pt>
                <c:pt idx="2658">
                  <c:v>18590.43</c:v>
                </c:pt>
                <c:pt idx="2659">
                  <c:v>521.49</c:v>
                </c:pt>
                <c:pt idx="2660">
                  <c:v>42405.31</c:v>
                </c:pt>
                <c:pt idx="2661">
                  <c:v>13762.13</c:v>
                </c:pt>
                <c:pt idx="2662">
                  <c:v>34099.760000000002</c:v>
                </c:pt>
                <c:pt idx="2663">
                  <c:v>50987.98</c:v>
                </c:pt>
                <c:pt idx="2664">
                  <c:v>15665.2</c:v>
                </c:pt>
                <c:pt idx="2665">
                  <c:v>9924.2999999999993</c:v>
                </c:pt>
                <c:pt idx="2666">
                  <c:v>28037.360000000001</c:v>
                </c:pt>
                <c:pt idx="2667">
                  <c:v>7626.89</c:v>
                </c:pt>
                <c:pt idx="2668">
                  <c:v>11841.21</c:v>
                </c:pt>
                <c:pt idx="2669">
                  <c:v>11525.99</c:v>
                </c:pt>
                <c:pt idx="2670">
                  <c:v>7277.2</c:v>
                </c:pt>
                <c:pt idx="2671">
                  <c:v>2584.5500000000002</c:v>
                </c:pt>
                <c:pt idx="2672">
                  <c:v>1833.25</c:v>
                </c:pt>
                <c:pt idx="2673">
                  <c:v>773.41</c:v>
                </c:pt>
                <c:pt idx="2674">
                  <c:v>13071.44</c:v>
                </c:pt>
                <c:pt idx="2675">
                  <c:v>11179.1</c:v>
                </c:pt>
                <c:pt idx="2676">
                  <c:v>28862.44</c:v>
                </c:pt>
                <c:pt idx="2677">
                  <c:v>14570.71</c:v>
                </c:pt>
                <c:pt idx="2678">
                  <c:v>13297.52</c:v>
                </c:pt>
                <c:pt idx="2679">
                  <c:v>2895.09</c:v>
                </c:pt>
                <c:pt idx="2680">
                  <c:v>6311.89</c:v>
                </c:pt>
                <c:pt idx="2681">
                  <c:v>18254.66</c:v>
                </c:pt>
                <c:pt idx="2682">
                  <c:v>2169.35</c:v>
                </c:pt>
                <c:pt idx="2683">
                  <c:v>9545.18</c:v>
                </c:pt>
                <c:pt idx="2684">
                  <c:v>18284.38</c:v>
                </c:pt>
                <c:pt idx="2685">
                  <c:v>7782.91</c:v>
                </c:pt>
                <c:pt idx="2686">
                  <c:v>4982.3100000000004</c:v>
                </c:pt>
                <c:pt idx="2687">
                  <c:v>1832.39</c:v>
                </c:pt>
                <c:pt idx="2688">
                  <c:v>9810.9</c:v>
                </c:pt>
                <c:pt idx="2689">
                  <c:v>10510.32</c:v>
                </c:pt>
                <c:pt idx="2690">
                  <c:v>18487.38</c:v>
                </c:pt>
                <c:pt idx="2691">
                  <c:v>1463.26</c:v>
                </c:pt>
                <c:pt idx="2692">
                  <c:v>2452.3200000000002</c:v>
                </c:pt>
                <c:pt idx="2693">
                  <c:v>1207.25</c:v>
                </c:pt>
                <c:pt idx="2694">
                  <c:v>17760.78</c:v>
                </c:pt>
                <c:pt idx="2695">
                  <c:v>7205.48</c:v>
                </c:pt>
                <c:pt idx="2696">
                  <c:v>50594.57</c:v>
                </c:pt>
                <c:pt idx="2697">
                  <c:v>1408.37</c:v>
                </c:pt>
                <c:pt idx="2698">
                  <c:v>9422.4500000000007</c:v>
                </c:pt>
                <c:pt idx="2699">
                  <c:v>1909.85</c:v>
                </c:pt>
                <c:pt idx="2700">
                  <c:v>16729.89</c:v>
                </c:pt>
                <c:pt idx="2701">
                  <c:v>5341.76</c:v>
                </c:pt>
                <c:pt idx="2702">
                  <c:v>2266.66</c:v>
                </c:pt>
                <c:pt idx="2703">
                  <c:v>-1342.06</c:v>
                </c:pt>
                <c:pt idx="2704">
                  <c:v>5215.91</c:v>
                </c:pt>
                <c:pt idx="2705">
                  <c:v>-701.78</c:v>
                </c:pt>
                <c:pt idx="2706">
                  <c:v>950.96</c:v>
                </c:pt>
                <c:pt idx="2707">
                  <c:v>8050.7</c:v>
                </c:pt>
                <c:pt idx="2708">
                  <c:v>3867.07</c:v>
                </c:pt>
                <c:pt idx="2709">
                  <c:v>2336.3200000000002</c:v>
                </c:pt>
                <c:pt idx="2710">
                  <c:v>10618.76</c:v>
                </c:pt>
                <c:pt idx="2711">
                  <c:v>-4319.6400000000003</c:v>
                </c:pt>
                <c:pt idx="2712">
                  <c:v>1922.36</c:v>
                </c:pt>
                <c:pt idx="2713">
                  <c:v>14788.92</c:v>
                </c:pt>
                <c:pt idx="2714">
                  <c:v>8524.5</c:v>
                </c:pt>
                <c:pt idx="2715">
                  <c:v>6177.14</c:v>
                </c:pt>
                <c:pt idx="2716">
                  <c:v>9880.19</c:v>
                </c:pt>
                <c:pt idx="2717">
                  <c:v>6013.05</c:v>
                </c:pt>
                <c:pt idx="2718">
                  <c:v>15825.98</c:v>
                </c:pt>
                <c:pt idx="2719">
                  <c:v>1935.52</c:v>
                </c:pt>
                <c:pt idx="2720">
                  <c:v>3077.31</c:v>
                </c:pt>
                <c:pt idx="2721">
                  <c:v>1404.57</c:v>
                </c:pt>
                <c:pt idx="2722">
                  <c:v>576.54</c:v>
                </c:pt>
                <c:pt idx="2723">
                  <c:v>20799.48</c:v>
                </c:pt>
                <c:pt idx="2724">
                  <c:v>2997.12</c:v>
                </c:pt>
                <c:pt idx="2725">
                  <c:v>1954.15</c:v>
                </c:pt>
                <c:pt idx="2726">
                  <c:v>8571.9500000000007</c:v>
                </c:pt>
                <c:pt idx="2727">
                  <c:v>23405.16</c:v>
                </c:pt>
                <c:pt idx="2728">
                  <c:v>15163.79</c:v>
                </c:pt>
                <c:pt idx="2729">
                  <c:v>12559.36</c:v>
                </c:pt>
                <c:pt idx="2730">
                  <c:v>3747.79</c:v>
                </c:pt>
                <c:pt idx="2731">
                  <c:v>9547.0499999999993</c:v>
                </c:pt>
                <c:pt idx="2732">
                  <c:v>16890.41</c:v>
                </c:pt>
                <c:pt idx="2733">
                  <c:v>41970.98</c:v>
                </c:pt>
                <c:pt idx="2734">
                  <c:v>1444.45</c:v>
                </c:pt>
                <c:pt idx="2735">
                  <c:v>16457.939999999999</c:v>
                </c:pt>
                <c:pt idx="2736">
                  <c:v>9073.02</c:v>
                </c:pt>
                <c:pt idx="2737">
                  <c:v>7568.83</c:v>
                </c:pt>
                <c:pt idx="2738">
                  <c:v>42776.33</c:v>
                </c:pt>
                <c:pt idx="2739">
                  <c:v>-9755.75</c:v>
                </c:pt>
                <c:pt idx="2740">
                  <c:v>1491.93</c:v>
                </c:pt>
                <c:pt idx="2741">
                  <c:v>9567.2999999999993</c:v>
                </c:pt>
                <c:pt idx="2742">
                  <c:v>11770.21</c:v>
                </c:pt>
                <c:pt idx="2743">
                  <c:v>651.79</c:v>
                </c:pt>
                <c:pt idx="2744">
                  <c:v>16284.2</c:v>
                </c:pt>
                <c:pt idx="2745">
                  <c:v>16006.91</c:v>
                </c:pt>
                <c:pt idx="2746">
                  <c:v>7618.84</c:v>
                </c:pt>
                <c:pt idx="2747">
                  <c:v>11201.98</c:v>
                </c:pt>
                <c:pt idx="2748">
                  <c:v>19713.23</c:v>
                </c:pt>
                <c:pt idx="2749">
                  <c:v>12859.18</c:v>
                </c:pt>
                <c:pt idx="2750">
                  <c:v>3190.31</c:v>
                </c:pt>
                <c:pt idx="2751">
                  <c:v>5799.04</c:v>
                </c:pt>
                <c:pt idx="2752">
                  <c:v>3149.93</c:v>
                </c:pt>
                <c:pt idx="2753">
                  <c:v>10727.81</c:v>
                </c:pt>
                <c:pt idx="2754">
                  <c:v>11384.75</c:v>
                </c:pt>
                <c:pt idx="2755">
                  <c:v>10370.790000000001</c:v>
                </c:pt>
                <c:pt idx="2756">
                  <c:v>1633.78</c:v>
                </c:pt>
                <c:pt idx="2757">
                  <c:v>1522.36</c:v>
                </c:pt>
                <c:pt idx="2758">
                  <c:v>19893.73</c:v>
                </c:pt>
                <c:pt idx="2759">
                  <c:v>13375.62</c:v>
                </c:pt>
                <c:pt idx="2760">
                  <c:v>3822.57</c:v>
                </c:pt>
                <c:pt idx="2761">
                  <c:v>788.45</c:v>
                </c:pt>
                <c:pt idx="2762">
                  <c:v>4200.8999999999996</c:v>
                </c:pt>
                <c:pt idx="2763">
                  <c:v>21585.11</c:v>
                </c:pt>
                <c:pt idx="2764">
                  <c:v>3626.41</c:v>
                </c:pt>
                <c:pt idx="2765">
                  <c:v>12454.62</c:v>
                </c:pt>
                <c:pt idx="2766">
                  <c:v>16731.509999999998</c:v>
                </c:pt>
                <c:pt idx="2767">
                  <c:v>4377.49</c:v>
                </c:pt>
                <c:pt idx="2768">
                  <c:v>9496.5300000000007</c:v>
                </c:pt>
                <c:pt idx="2769">
                  <c:v>31241.22</c:v>
                </c:pt>
                <c:pt idx="2770">
                  <c:v>8365.41</c:v>
                </c:pt>
                <c:pt idx="2771">
                  <c:v>7209.25</c:v>
                </c:pt>
                <c:pt idx="2772">
                  <c:v>4807.2700000000004</c:v>
                </c:pt>
                <c:pt idx="2773">
                  <c:v>33202.07</c:v>
                </c:pt>
                <c:pt idx="2774">
                  <c:v>9015.2800000000007</c:v>
                </c:pt>
                <c:pt idx="2775">
                  <c:v>9333.56</c:v>
                </c:pt>
                <c:pt idx="2776">
                  <c:v>5223.22</c:v>
                </c:pt>
                <c:pt idx="2777">
                  <c:v>1596.45</c:v>
                </c:pt>
                <c:pt idx="2778">
                  <c:v>2479.39</c:v>
                </c:pt>
                <c:pt idx="2779">
                  <c:v>8311.0499999999993</c:v>
                </c:pt>
                <c:pt idx="2780">
                  <c:v>5201.0600000000004</c:v>
                </c:pt>
                <c:pt idx="2781">
                  <c:v>1808.23</c:v>
                </c:pt>
                <c:pt idx="2782">
                  <c:v>631.66999999999996</c:v>
                </c:pt>
                <c:pt idx="2783">
                  <c:v>7583.35</c:v>
                </c:pt>
                <c:pt idx="2784">
                  <c:v>10556.6</c:v>
                </c:pt>
                <c:pt idx="2785">
                  <c:v>1762.21</c:v>
                </c:pt>
                <c:pt idx="2786">
                  <c:v>5477.7</c:v>
                </c:pt>
                <c:pt idx="2787">
                  <c:v>1082.53</c:v>
                </c:pt>
                <c:pt idx="2788">
                  <c:v>14958.57</c:v>
                </c:pt>
                <c:pt idx="2789">
                  <c:v>2326.41</c:v>
                </c:pt>
                <c:pt idx="2790">
                  <c:v>3768.87</c:v>
                </c:pt>
                <c:pt idx="2791">
                  <c:v>29174.69</c:v>
                </c:pt>
                <c:pt idx="2792">
                  <c:v>8926.82</c:v>
                </c:pt>
                <c:pt idx="2793">
                  <c:v>3738.07</c:v>
                </c:pt>
                <c:pt idx="2794">
                  <c:v>6467.99</c:v>
                </c:pt>
                <c:pt idx="2795">
                  <c:v>10965.22</c:v>
                </c:pt>
                <c:pt idx="2796">
                  <c:v>23445.06</c:v>
                </c:pt>
                <c:pt idx="2797">
                  <c:v>4850.3999999999996</c:v>
                </c:pt>
                <c:pt idx="2798">
                  <c:v>1111.68</c:v>
                </c:pt>
                <c:pt idx="2799">
                  <c:v>1776.98</c:v>
                </c:pt>
                <c:pt idx="2800">
                  <c:v>7621.35</c:v>
                </c:pt>
                <c:pt idx="2801">
                  <c:v>880.32</c:v>
                </c:pt>
                <c:pt idx="2802">
                  <c:v>22191.25</c:v>
                </c:pt>
                <c:pt idx="2803">
                  <c:v>5011.3900000000003</c:v>
                </c:pt>
                <c:pt idx="2804">
                  <c:v>1021.54</c:v>
                </c:pt>
                <c:pt idx="2805">
                  <c:v>6743.85</c:v>
                </c:pt>
                <c:pt idx="2806">
                  <c:v>4601.46</c:v>
                </c:pt>
                <c:pt idx="2807">
                  <c:v>3643.34</c:v>
                </c:pt>
                <c:pt idx="2808">
                  <c:v>683.45</c:v>
                </c:pt>
                <c:pt idx="2809">
                  <c:v>10313.65</c:v>
                </c:pt>
                <c:pt idx="2810">
                  <c:v>1806.67</c:v>
                </c:pt>
                <c:pt idx="2811">
                  <c:v>9196.3700000000008</c:v>
                </c:pt>
                <c:pt idx="2812">
                  <c:v>12060.81</c:v>
                </c:pt>
                <c:pt idx="2813">
                  <c:v>-16444.310000000001</c:v>
                </c:pt>
                <c:pt idx="2814">
                  <c:v>19275.13</c:v>
                </c:pt>
                <c:pt idx="2815">
                  <c:v>2663.67</c:v>
                </c:pt>
                <c:pt idx="2816">
                  <c:v>1937.97</c:v>
                </c:pt>
                <c:pt idx="2817">
                  <c:v>5753.71</c:v>
                </c:pt>
                <c:pt idx="2818">
                  <c:v>289.37</c:v>
                </c:pt>
                <c:pt idx="2819">
                  <c:v>2563.4699999999998</c:v>
                </c:pt>
                <c:pt idx="2820">
                  <c:v>19659.830000000002</c:v>
                </c:pt>
                <c:pt idx="2821">
                  <c:v>4731.6499999999996</c:v>
                </c:pt>
                <c:pt idx="2822">
                  <c:v>1196.05</c:v>
                </c:pt>
                <c:pt idx="2823">
                  <c:v>10207.629999999999</c:v>
                </c:pt>
                <c:pt idx="2824">
                  <c:v>3707.57</c:v>
                </c:pt>
                <c:pt idx="2825">
                  <c:v>5562.56</c:v>
                </c:pt>
                <c:pt idx="2826">
                  <c:v>1590.15</c:v>
                </c:pt>
                <c:pt idx="2827">
                  <c:v>5811.83</c:v>
                </c:pt>
                <c:pt idx="2828">
                  <c:v>9771.33</c:v>
                </c:pt>
                <c:pt idx="2829">
                  <c:v>6188.85</c:v>
                </c:pt>
                <c:pt idx="2830">
                  <c:v>13609.46</c:v>
                </c:pt>
                <c:pt idx="2831">
                  <c:v>5241.0200000000004</c:v>
                </c:pt>
                <c:pt idx="2832">
                  <c:v>3374.61</c:v>
                </c:pt>
                <c:pt idx="2833">
                  <c:v>4475.9399999999996</c:v>
                </c:pt>
                <c:pt idx="2834">
                  <c:v>4373.7299999999996</c:v>
                </c:pt>
                <c:pt idx="2835">
                  <c:v>7260.24</c:v>
                </c:pt>
                <c:pt idx="2836">
                  <c:v>1700.68</c:v>
                </c:pt>
                <c:pt idx="2837">
                  <c:v>5755.12</c:v>
                </c:pt>
                <c:pt idx="2838">
                  <c:v>1064.8399999999999</c:v>
                </c:pt>
                <c:pt idx="2839">
                  <c:v>9730.1</c:v>
                </c:pt>
                <c:pt idx="2840">
                  <c:v>6521.69</c:v>
                </c:pt>
                <c:pt idx="2841">
                  <c:v>4856.4399999999996</c:v>
                </c:pt>
                <c:pt idx="2842">
                  <c:v>4062.67</c:v>
                </c:pt>
                <c:pt idx="2843">
                  <c:v>11947.14</c:v>
                </c:pt>
                <c:pt idx="2844">
                  <c:v>24583.16</c:v>
                </c:pt>
                <c:pt idx="2845">
                  <c:v>10213.24</c:v>
                </c:pt>
                <c:pt idx="2846">
                  <c:v>10549.14</c:v>
                </c:pt>
                <c:pt idx="2847">
                  <c:v>945.85</c:v>
                </c:pt>
                <c:pt idx="2848">
                  <c:v>2630.16</c:v>
                </c:pt>
                <c:pt idx="2849">
                  <c:v>15101.2</c:v>
                </c:pt>
                <c:pt idx="2850">
                  <c:v>30321.42</c:v>
                </c:pt>
                <c:pt idx="2851">
                  <c:v>8774.4699999999993</c:v>
                </c:pt>
                <c:pt idx="2852">
                  <c:v>2969.37</c:v>
                </c:pt>
                <c:pt idx="2853">
                  <c:v>7283.89</c:v>
                </c:pt>
                <c:pt idx="2854">
                  <c:v>39674.86</c:v>
                </c:pt>
                <c:pt idx="2855">
                  <c:v>9020.7000000000007</c:v>
                </c:pt>
                <c:pt idx="2856">
                  <c:v>3190.11</c:v>
                </c:pt>
                <c:pt idx="2857">
                  <c:v>3009.96</c:v>
                </c:pt>
                <c:pt idx="2858">
                  <c:v>21921.91</c:v>
                </c:pt>
                <c:pt idx="2859">
                  <c:v>4021.95</c:v>
                </c:pt>
                <c:pt idx="2860">
                  <c:v>29647.94</c:v>
                </c:pt>
                <c:pt idx="2861">
                  <c:v>735.59</c:v>
                </c:pt>
                <c:pt idx="2862">
                  <c:v>17983.009999999998</c:v>
                </c:pt>
                <c:pt idx="2863">
                  <c:v>36860.43</c:v>
                </c:pt>
                <c:pt idx="2864">
                  <c:v>2076.0300000000002</c:v>
                </c:pt>
                <c:pt idx="2865">
                  <c:v>808.66</c:v>
                </c:pt>
                <c:pt idx="2866">
                  <c:v>11023.89</c:v>
                </c:pt>
                <c:pt idx="2867">
                  <c:v>2279.67</c:v>
                </c:pt>
                <c:pt idx="2868">
                  <c:v>22305.8</c:v>
                </c:pt>
                <c:pt idx="2869">
                  <c:v>1122.82</c:v>
                </c:pt>
                <c:pt idx="2870">
                  <c:v>10902.75</c:v>
                </c:pt>
                <c:pt idx="2871">
                  <c:v>5487.14</c:v>
                </c:pt>
                <c:pt idx="2872">
                  <c:v>6126.64</c:v>
                </c:pt>
                <c:pt idx="2873">
                  <c:v>2088.19</c:v>
                </c:pt>
                <c:pt idx="2874">
                  <c:v>30727.97</c:v>
                </c:pt>
                <c:pt idx="2875">
                  <c:v>1448.48</c:v>
                </c:pt>
                <c:pt idx="2876">
                  <c:v>485.84</c:v>
                </c:pt>
                <c:pt idx="2877">
                  <c:v>5232.67</c:v>
                </c:pt>
                <c:pt idx="2878">
                  <c:v>1834.95</c:v>
                </c:pt>
                <c:pt idx="2879">
                  <c:v>9737.58</c:v>
                </c:pt>
                <c:pt idx="2880">
                  <c:v>3039.46</c:v>
                </c:pt>
                <c:pt idx="2881">
                  <c:v>10543.21</c:v>
                </c:pt>
                <c:pt idx="2882">
                  <c:v>23137.11</c:v>
                </c:pt>
                <c:pt idx="2883">
                  <c:v>-6872.96</c:v>
                </c:pt>
                <c:pt idx="2884">
                  <c:v>3220.46</c:v>
                </c:pt>
                <c:pt idx="2885">
                  <c:v>18184.03</c:v>
                </c:pt>
                <c:pt idx="2886">
                  <c:v>7944.41</c:v>
                </c:pt>
                <c:pt idx="2887">
                  <c:v>10738.17</c:v>
                </c:pt>
                <c:pt idx="2888">
                  <c:v>7249.74</c:v>
                </c:pt>
                <c:pt idx="2889">
                  <c:v>7906.86</c:v>
                </c:pt>
                <c:pt idx="2890">
                  <c:v>4220.6899999999996</c:v>
                </c:pt>
                <c:pt idx="2891">
                  <c:v>13437.21</c:v>
                </c:pt>
                <c:pt idx="2892">
                  <c:v>2427.09</c:v>
                </c:pt>
                <c:pt idx="2893">
                  <c:v>660.93</c:v>
                </c:pt>
                <c:pt idx="2894">
                  <c:v>2098.5300000000002</c:v>
                </c:pt>
                <c:pt idx="2895">
                  <c:v>534.67999999999995</c:v>
                </c:pt>
                <c:pt idx="2896">
                  <c:v>1217.46</c:v>
                </c:pt>
                <c:pt idx="2897">
                  <c:v>907.11</c:v>
                </c:pt>
                <c:pt idx="2898">
                  <c:v>4246.12</c:v>
                </c:pt>
                <c:pt idx="2899">
                  <c:v>1159.43</c:v>
                </c:pt>
                <c:pt idx="2900">
                  <c:v>928.17</c:v>
                </c:pt>
                <c:pt idx="2901">
                  <c:v>497.03</c:v>
                </c:pt>
                <c:pt idx="2902">
                  <c:v>1178.4000000000001</c:v>
                </c:pt>
                <c:pt idx="2903">
                  <c:v>959.72</c:v>
                </c:pt>
                <c:pt idx="2904">
                  <c:v>1964.37</c:v>
                </c:pt>
                <c:pt idx="2905">
                  <c:v>886.91</c:v>
                </c:pt>
                <c:pt idx="2906">
                  <c:v>2037.28</c:v>
                </c:pt>
                <c:pt idx="2907">
                  <c:v>12008.65</c:v>
                </c:pt>
                <c:pt idx="2908">
                  <c:v>2927.01</c:v>
                </c:pt>
                <c:pt idx="2909">
                  <c:v>203.09</c:v>
                </c:pt>
                <c:pt idx="2910">
                  <c:v>2031.39</c:v>
                </c:pt>
                <c:pt idx="2911">
                  <c:v>8025.73</c:v>
                </c:pt>
                <c:pt idx="2912">
                  <c:v>1719.01</c:v>
                </c:pt>
                <c:pt idx="2913">
                  <c:v>406.05</c:v>
                </c:pt>
                <c:pt idx="2914">
                  <c:v>11387.19</c:v>
                </c:pt>
                <c:pt idx="2915">
                  <c:v>3402.14</c:v>
                </c:pt>
                <c:pt idx="2916">
                  <c:v>4319.79</c:v>
                </c:pt>
                <c:pt idx="2917">
                  <c:v>1748.12</c:v>
                </c:pt>
                <c:pt idx="2918">
                  <c:v>6393.65</c:v>
                </c:pt>
                <c:pt idx="2919">
                  <c:v>1843.82</c:v>
                </c:pt>
                <c:pt idx="2920">
                  <c:v>14146.4</c:v>
                </c:pt>
                <c:pt idx="2921">
                  <c:v>11148.49</c:v>
                </c:pt>
                <c:pt idx="2922">
                  <c:v>6155.53</c:v>
                </c:pt>
                <c:pt idx="2923">
                  <c:v>647.15</c:v>
                </c:pt>
                <c:pt idx="2924">
                  <c:v>315.45999999999998</c:v>
                </c:pt>
                <c:pt idx="2925">
                  <c:v>3741.49</c:v>
                </c:pt>
                <c:pt idx="2926">
                  <c:v>476.35</c:v>
                </c:pt>
                <c:pt idx="2927">
                  <c:v>-4280.08</c:v>
                </c:pt>
                <c:pt idx="2928">
                  <c:v>2637.98</c:v>
                </c:pt>
                <c:pt idx="2929">
                  <c:v>141.63999999999999</c:v>
                </c:pt>
                <c:pt idx="2930">
                  <c:v>403.31</c:v>
                </c:pt>
                <c:pt idx="2931">
                  <c:v>649.89</c:v>
                </c:pt>
                <c:pt idx="2932">
                  <c:v>627.02</c:v>
                </c:pt>
                <c:pt idx="2933">
                  <c:v>547.92999999999995</c:v>
                </c:pt>
                <c:pt idx="2934">
                  <c:v>2789.89</c:v>
                </c:pt>
                <c:pt idx="2935">
                  <c:v>240.65</c:v>
                </c:pt>
                <c:pt idx="2936">
                  <c:v>3200.31</c:v>
                </c:pt>
                <c:pt idx="2937">
                  <c:v>2296.06</c:v>
                </c:pt>
                <c:pt idx="2938">
                  <c:v>2505.3200000000002</c:v>
                </c:pt>
                <c:pt idx="2939">
                  <c:v>4460.32</c:v>
                </c:pt>
                <c:pt idx="2940">
                  <c:v>2783.71</c:v>
                </c:pt>
                <c:pt idx="2941">
                  <c:v>767.12</c:v>
                </c:pt>
                <c:pt idx="2942">
                  <c:v>2498.37</c:v>
                </c:pt>
                <c:pt idx="2943">
                  <c:v>8766.8700000000008</c:v>
                </c:pt>
                <c:pt idx="2944">
                  <c:v>997.77</c:v>
                </c:pt>
                <c:pt idx="2945">
                  <c:v>861.98</c:v>
                </c:pt>
                <c:pt idx="2946">
                  <c:v>1474.05</c:v>
                </c:pt>
                <c:pt idx="2947">
                  <c:v>518.72</c:v>
                </c:pt>
                <c:pt idx="2948">
                  <c:v>10225.6</c:v>
                </c:pt>
                <c:pt idx="2949">
                  <c:v>539.35</c:v>
                </c:pt>
                <c:pt idx="2950">
                  <c:v>3645.78</c:v>
                </c:pt>
                <c:pt idx="2951">
                  <c:v>-240.77</c:v>
                </c:pt>
                <c:pt idx="2952">
                  <c:v>5519.35</c:v>
                </c:pt>
                <c:pt idx="2953">
                  <c:v>265</c:v>
                </c:pt>
                <c:pt idx="2954">
                  <c:v>3166.3</c:v>
                </c:pt>
                <c:pt idx="2955">
                  <c:v>389.5</c:v>
                </c:pt>
                <c:pt idx="2956">
                  <c:v>7323.72</c:v>
                </c:pt>
                <c:pt idx="2957">
                  <c:v>3928.32</c:v>
                </c:pt>
                <c:pt idx="2958">
                  <c:v>2055.63</c:v>
                </c:pt>
                <c:pt idx="2959">
                  <c:v>818.89</c:v>
                </c:pt>
                <c:pt idx="2960">
                  <c:v>25839.71</c:v>
                </c:pt>
                <c:pt idx="2961">
                  <c:v>46134.83</c:v>
                </c:pt>
                <c:pt idx="2962">
                  <c:v>12490.16</c:v>
                </c:pt>
                <c:pt idx="2963">
                  <c:v>44097.34</c:v>
                </c:pt>
                <c:pt idx="2964">
                  <c:v>4827.1499999999996</c:v>
                </c:pt>
                <c:pt idx="2965">
                  <c:v>18701.64</c:v>
                </c:pt>
                <c:pt idx="2966">
                  <c:v>8023.13</c:v>
                </c:pt>
                <c:pt idx="2967">
                  <c:v>5819.83</c:v>
                </c:pt>
                <c:pt idx="2968">
                  <c:v>10220.74</c:v>
                </c:pt>
                <c:pt idx="2969">
                  <c:v>14524.65</c:v>
                </c:pt>
                <c:pt idx="2970">
                  <c:v>5778</c:v>
                </c:pt>
                <c:pt idx="2971">
                  <c:v>14996.9</c:v>
                </c:pt>
                <c:pt idx="2972">
                  <c:v>71992.52</c:v>
                </c:pt>
                <c:pt idx="2973">
                  <c:v>4121.34</c:v>
                </c:pt>
                <c:pt idx="2974">
                  <c:v>34352.339999999997</c:v>
                </c:pt>
                <c:pt idx="2975">
                  <c:v>19882.990000000002</c:v>
                </c:pt>
                <c:pt idx="2976">
                  <c:v>5060.6400000000003</c:v>
                </c:pt>
                <c:pt idx="2977">
                  <c:v>8458.49</c:v>
                </c:pt>
                <c:pt idx="2978">
                  <c:v>19032.96</c:v>
                </c:pt>
                <c:pt idx="2979">
                  <c:v>13783.06</c:v>
                </c:pt>
                <c:pt idx="2980">
                  <c:v>85969.88</c:v>
                </c:pt>
                <c:pt idx="2981">
                  <c:v>8379.7199999999993</c:v>
                </c:pt>
                <c:pt idx="2982">
                  <c:v>105319.67999999999</c:v>
                </c:pt>
                <c:pt idx="2983">
                  <c:v>82897.710000000006</c:v>
                </c:pt>
                <c:pt idx="2984">
                  <c:v>513.45000000000005</c:v>
                </c:pt>
                <c:pt idx="2985">
                  <c:v>18534.37</c:v>
                </c:pt>
                <c:pt idx="2986">
                  <c:v>2883.34</c:v>
                </c:pt>
                <c:pt idx="2987">
                  <c:v>13301.09</c:v>
                </c:pt>
                <c:pt idx="2988">
                  <c:v>4631.5600000000004</c:v>
                </c:pt>
                <c:pt idx="2989">
                  <c:v>11314.8</c:v>
                </c:pt>
                <c:pt idx="2990">
                  <c:v>16626.45</c:v>
                </c:pt>
                <c:pt idx="2991">
                  <c:v>13251.06</c:v>
                </c:pt>
                <c:pt idx="2992">
                  <c:v>15463.42</c:v>
                </c:pt>
                <c:pt idx="2993">
                  <c:v>43041.120000000003</c:v>
                </c:pt>
                <c:pt idx="2994">
                  <c:v>1692.74</c:v>
                </c:pt>
                <c:pt idx="2995">
                  <c:v>8537.82</c:v>
                </c:pt>
                <c:pt idx="2996">
                  <c:v>32627.13</c:v>
                </c:pt>
                <c:pt idx="2997">
                  <c:v>42903.38</c:v>
                </c:pt>
                <c:pt idx="2998">
                  <c:v>38144.35</c:v>
                </c:pt>
                <c:pt idx="2999">
                  <c:v>9683.3700000000008</c:v>
                </c:pt>
                <c:pt idx="3000">
                  <c:v>49532.61</c:v>
                </c:pt>
                <c:pt idx="3001">
                  <c:v>5279.55</c:v>
                </c:pt>
                <c:pt idx="3002">
                  <c:v>13523.5</c:v>
                </c:pt>
                <c:pt idx="3003">
                  <c:v>38311.71</c:v>
                </c:pt>
                <c:pt idx="3004">
                  <c:v>8085.71</c:v>
                </c:pt>
                <c:pt idx="3005">
                  <c:v>25850.31</c:v>
                </c:pt>
                <c:pt idx="3006">
                  <c:v>6259.67</c:v>
                </c:pt>
                <c:pt idx="3007">
                  <c:v>3144.93</c:v>
                </c:pt>
                <c:pt idx="3008">
                  <c:v>21095.15</c:v>
                </c:pt>
                <c:pt idx="3009">
                  <c:v>2426.41</c:v>
                </c:pt>
                <c:pt idx="3010">
                  <c:v>19134.22</c:v>
                </c:pt>
                <c:pt idx="3011">
                  <c:v>3226.31</c:v>
                </c:pt>
                <c:pt idx="3012">
                  <c:v>30729.86</c:v>
                </c:pt>
                <c:pt idx="3013">
                  <c:v>15794.69</c:v>
                </c:pt>
                <c:pt idx="3014">
                  <c:v>8485.91</c:v>
                </c:pt>
                <c:pt idx="3015">
                  <c:v>2365.84</c:v>
                </c:pt>
                <c:pt idx="3016">
                  <c:v>2374.7800000000002</c:v>
                </c:pt>
                <c:pt idx="3017">
                  <c:v>7791.03</c:v>
                </c:pt>
                <c:pt idx="3018">
                  <c:v>27677.47</c:v>
                </c:pt>
                <c:pt idx="3019">
                  <c:v>4473.8500000000004</c:v>
                </c:pt>
                <c:pt idx="3020">
                  <c:v>6960.34</c:v>
                </c:pt>
                <c:pt idx="3021">
                  <c:v>13526.14</c:v>
                </c:pt>
                <c:pt idx="3022">
                  <c:v>21507.48</c:v>
                </c:pt>
                <c:pt idx="3023">
                  <c:v>12494.92</c:v>
                </c:pt>
                <c:pt idx="3024">
                  <c:v>3029.78</c:v>
                </c:pt>
                <c:pt idx="3025">
                  <c:v>1096.0999999999999</c:v>
                </c:pt>
                <c:pt idx="3026">
                  <c:v>18090.38</c:v>
                </c:pt>
                <c:pt idx="3027">
                  <c:v>2123.39</c:v>
                </c:pt>
                <c:pt idx="3028">
                  <c:v>903</c:v>
                </c:pt>
                <c:pt idx="3029">
                  <c:v>33739</c:v>
                </c:pt>
                <c:pt idx="3030">
                  <c:v>3078.78</c:v>
                </c:pt>
                <c:pt idx="3031">
                  <c:v>15278.53</c:v>
                </c:pt>
                <c:pt idx="3032">
                  <c:v>5661.69</c:v>
                </c:pt>
                <c:pt idx="3033">
                  <c:v>18470.3</c:v>
                </c:pt>
                <c:pt idx="3034">
                  <c:v>16453.849999999999</c:v>
                </c:pt>
                <c:pt idx="3035">
                  <c:v>1631.22</c:v>
                </c:pt>
                <c:pt idx="3036">
                  <c:v>2412.2600000000002</c:v>
                </c:pt>
                <c:pt idx="3037">
                  <c:v>30870.44</c:v>
                </c:pt>
                <c:pt idx="3038">
                  <c:v>3644.09</c:v>
                </c:pt>
                <c:pt idx="3039">
                  <c:v>61581.04</c:v>
                </c:pt>
                <c:pt idx="3040">
                  <c:v>1595.89</c:v>
                </c:pt>
                <c:pt idx="3041">
                  <c:v>10326.129999999999</c:v>
                </c:pt>
                <c:pt idx="3042">
                  <c:v>17423.16</c:v>
                </c:pt>
                <c:pt idx="3043">
                  <c:v>22091.95</c:v>
                </c:pt>
                <c:pt idx="3044">
                  <c:v>14745.58</c:v>
                </c:pt>
                <c:pt idx="3045">
                  <c:v>17335.63</c:v>
                </c:pt>
                <c:pt idx="3046">
                  <c:v>1861.89</c:v>
                </c:pt>
                <c:pt idx="3047">
                  <c:v>3968.56</c:v>
                </c:pt>
                <c:pt idx="3048">
                  <c:v>29825.65</c:v>
                </c:pt>
                <c:pt idx="3049">
                  <c:v>1955.28</c:v>
                </c:pt>
                <c:pt idx="3050">
                  <c:v>20079.5</c:v>
                </c:pt>
                <c:pt idx="3051">
                  <c:v>15832.99</c:v>
                </c:pt>
                <c:pt idx="3052">
                  <c:v>2109.3000000000002</c:v>
                </c:pt>
                <c:pt idx="3053">
                  <c:v>504.56</c:v>
                </c:pt>
                <c:pt idx="3054">
                  <c:v>35857.26</c:v>
                </c:pt>
                <c:pt idx="3055">
                  <c:v>4323.24</c:v>
                </c:pt>
                <c:pt idx="3056">
                  <c:v>11938.2</c:v>
                </c:pt>
                <c:pt idx="3057">
                  <c:v>32502.11</c:v>
                </c:pt>
                <c:pt idx="3058">
                  <c:v>8683.42</c:v>
                </c:pt>
                <c:pt idx="3059">
                  <c:v>8459.35</c:v>
                </c:pt>
                <c:pt idx="3060">
                  <c:v>31455.84</c:v>
                </c:pt>
                <c:pt idx="3061">
                  <c:v>16847.22</c:v>
                </c:pt>
                <c:pt idx="3062">
                  <c:v>3171.74</c:v>
                </c:pt>
                <c:pt idx="3063">
                  <c:v>20233.259999999998</c:v>
                </c:pt>
                <c:pt idx="3064">
                  <c:v>3671.73</c:v>
                </c:pt>
                <c:pt idx="3065">
                  <c:v>459.64</c:v>
                </c:pt>
                <c:pt idx="3066">
                  <c:v>933.64</c:v>
                </c:pt>
                <c:pt idx="3067">
                  <c:v>48541.71</c:v>
                </c:pt>
                <c:pt idx="3068">
                  <c:v>3229.68</c:v>
                </c:pt>
                <c:pt idx="3069">
                  <c:v>8904.6200000000008</c:v>
                </c:pt>
                <c:pt idx="3070">
                  <c:v>32283.19</c:v>
                </c:pt>
                <c:pt idx="3071">
                  <c:v>10109.59</c:v>
                </c:pt>
                <c:pt idx="3072">
                  <c:v>7014.87</c:v>
                </c:pt>
                <c:pt idx="3073">
                  <c:v>6535.23</c:v>
                </c:pt>
                <c:pt idx="3074">
                  <c:v>5827.46</c:v>
                </c:pt>
                <c:pt idx="3075">
                  <c:v>8404.6299999999992</c:v>
                </c:pt>
                <c:pt idx="3076">
                  <c:v>59514.97</c:v>
                </c:pt>
                <c:pt idx="3077">
                  <c:v>5931.42</c:v>
                </c:pt>
                <c:pt idx="3078">
                  <c:v>21633.11</c:v>
                </c:pt>
                <c:pt idx="3079">
                  <c:v>6072.42</c:v>
                </c:pt>
                <c:pt idx="3080">
                  <c:v>2586.4299999999998</c:v>
                </c:pt>
                <c:pt idx="3081">
                  <c:v>5887.22</c:v>
                </c:pt>
                <c:pt idx="3082">
                  <c:v>2604.41</c:v>
                </c:pt>
                <c:pt idx="3083">
                  <c:v>474.87</c:v>
                </c:pt>
                <c:pt idx="3084">
                  <c:v>3981.6</c:v>
                </c:pt>
                <c:pt idx="3085">
                  <c:v>2235.91</c:v>
                </c:pt>
                <c:pt idx="3086">
                  <c:v>1634.64</c:v>
                </c:pt>
                <c:pt idx="3087">
                  <c:v>3276.77</c:v>
                </c:pt>
                <c:pt idx="3088">
                  <c:v>2746.21</c:v>
                </c:pt>
                <c:pt idx="3089">
                  <c:v>3507.92</c:v>
                </c:pt>
                <c:pt idx="3090">
                  <c:v>8762.2900000000009</c:v>
                </c:pt>
                <c:pt idx="3091">
                  <c:v>1743.28</c:v>
                </c:pt>
                <c:pt idx="3092">
                  <c:v>21633.25</c:v>
                </c:pt>
                <c:pt idx="3093">
                  <c:v>1326.42</c:v>
                </c:pt>
                <c:pt idx="3094">
                  <c:v>7736.15</c:v>
                </c:pt>
                <c:pt idx="3095">
                  <c:v>2011.02</c:v>
                </c:pt>
                <c:pt idx="3096">
                  <c:v>1464.93</c:v>
                </c:pt>
                <c:pt idx="3097">
                  <c:v>6638.22</c:v>
                </c:pt>
                <c:pt idx="3098">
                  <c:v>945.71</c:v>
                </c:pt>
                <c:pt idx="3099">
                  <c:v>10887.66</c:v>
                </c:pt>
                <c:pt idx="3100">
                  <c:v>915.19</c:v>
                </c:pt>
                <c:pt idx="3101">
                  <c:v>8434.89</c:v>
                </c:pt>
                <c:pt idx="3102">
                  <c:v>788.56</c:v>
                </c:pt>
                <c:pt idx="3103">
                  <c:v>35073.019999999997</c:v>
                </c:pt>
                <c:pt idx="3104">
                  <c:v>2455.42</c:v>
                </c:pt>
                <c:pt idx="3105">
                  <c:v>1249.9000000000001</c:v>
                </c:pt>
                <c:pt idx="3106">
                  <c:v>10469.15</c:v>
                </c:pt>
                <c:pt idx="3107">
                  <c:v>600.55999999999995</c:v>
                </c:pt>
                <c:pt idx="3108">
                  <c:v>13722.92</c:v>
                </c:pt>
                <c:pt idx="3109">
                  <c:v>2066.4299999999998</c:v>
                </c:pt>
                <c:pt idx="3110">
                  <c:v>6394.99</c:v>
                </c:pt>
                <c:pt idx="3111">
                  <c:v>2720.95</c:v>
                </c:pt>
                <c:pt idx="3112">
                  <c:v>2531.52</c:v>
                </c:pt>
                <c:pt idx="3113">
                  <c:v>14760.92</c:v>
                </c:pt>
                <c:pt idx="3114">
                  <c:v>1429.7</c:v>
                </c:pt>
                <c:pt idx="3115">
                  <c:v>3766.61</c:v>
                </c:pt>
                <c:pt idx="3116">
                  <c:v>1999.45</c:v>
                </c:pt>
                <c:pt idx="3117">
                  <c:v>-416.33</c:v>
                </c:pt>
                <c:pt idx="3118">
                  <c:v>3345.18</c:v>
                </c:pt>
                <c:pt idx="3119">
                  <c:v>3911.72</c:v>
                </c:pt>
                <c:pt idx="3120">
                  <c:v>3674.08</c:v>
                </c:pt>
                <c:pt idx="3121">
                  <c:v>49298.64</c:v>
                </c:pt>
                <c:pt idx="3122">
                  <c:v>4355.1499999999996</c:v>
                </c:pt>
                <c:pt idx="3123">
                  <c:v>3382.43</c:v>
                </c:pt>
                <c:pt idx="3124">
                  <c:v>40641.57</c:v>
                </c:pt>
                <c:pt idx="3125">
                  <c:v>8696.67</c:v>
                </c:pt>
                <c:pt idx="3126">
                  <c:v>2088.1</c:v>
                </c:pt>
                <c:pt idx="3127">
                  <c:v>3318.83</c:v>
                </c:pt>
                <c:pt idx="3128">
                  <c:v>5743.7</c:v>
                </c:pt>
                <c:pt idx="3129">
                  <c:v>342.88</c:v>
                </c:pt>
                <c:pt idx="3130">
                  <c:v>5405</c:v>
                </c:pt>
                <c:pt idx="3131">
                  <c:v>1112.8399999999999</c:v>
                </c:pt>
                <c:pt idx="3132">
                  <c:v>1874.29</c:v>
                </c:pt>
                <c:pt idx="3133">
                  <c:v>464.8</c:v>
                </c:pt>
                <c:pt idx="3134">
                  <c:v>3839.61</c:v>
                </c:pt>
                <c:pt idx="3135">
                  <c:v>571.35</c:v>
                </c:pt>
                <c:pt idx="3136">
                  <c:v>4366.79</c:v>
                </c:pt>
                <c:pt idx="3137">
                  <c:v>2522.87</c:v>
                </c:pt>
                <c:pt idx="3138">
                  <c:v>7544.47</c:v>
                </c:pt>
                <c:pt idx="3139">
                  <c:v>14963.33</c:v>
                </c:pt>
                <c:pt idx="3140">
                  <c:v>17860.099999999999</c:v>
                </c:pt>
                <c:pt idx="3141">
                  <c:v>3731.59</c:v>
                </c:pt>
                <c:pt idx="3142">
                  <c:v>5424.71</c:v>
                </c:pt>
                <c:pt idx="3143">
                  <c:v>11434.68</c:v>
                </c:pt>
                <c:pt idx="3144">
                  <c:v>2804.53</c:v>
                </c:pt>
                <c:pt idx="3145">
                  <c:v>979.77</c:v>
                </c:pt>
                <c:pt idx="3146">
                  <c:v>2876.95</c:v>
                </c:pt>
                <c:pt idx="3147">
                  <c:v>4875.29</c:v>
                </c:pt>
                <c:pt idx="3148">
                  <c:v>3370.24</c:v>
                </c:pt>
                <c:pt idx="3149">
                  <c:v>2348.2600000000002</c:v>
                </c:pt>
                <c:pt idx="3150">
                  <c:v>2901.71</c:v>
                </c:pt>
                <c:pt idx="3151">
                  <c:v>3694.55</c:v>
                </c:pt>
                <c:pt idx="3152">
                  <c:v>2541.38</c:v>
                </c:pt>
                <c:pt idx="3153">
                  <c:v>2769.64</c:v>
                </c:pt>
                <c:pt idx="3154">
                  <c:v>4485.63</c:v>
                </c:pt>
                <c:pt idx="3155">
                  <c:v>6059.24</c:v>
                </c:pt>
                <c:pt idx="3156">
                  <c:v>8306.2099999999991</c:v>
                </c:pt>
                <c:pt idx="3157">
                  <c:v>15050.31</c:v>
                </c:pt>
                <c:pt idx="3158">
                  <c:v>718.54</c:v>
                </c:pt>
                <c:pt idx="3159">
                  <c:v>3083.97</c:v>
                </c:pt>
                <c:pt idx="3160">
                  <c:v>13026.95</c:v>
                </c:pt>
                <c:pt idx="3161">
                  <c:v>1670.01</c:v>
                </c:pt>
                <c:pt idx="3162">
                  <c:v>-3860.73</c:v>
                </c:pt>
                <c:pt idx="3163">
                  <c:v>7631.64</c:v>
                </c:pt>
                <c:pt idx="3164">
                  <c:v>3619.95</c:v>
                </c:pt>
                <c:pt idx="3165">
                  <c:v>1998.5</c:v>
                </c:pt>
                <c:pt idx="3166">
                  <c:v>2516.94</c:v>
                </c:pt>
                <c:pt idx="3167">
                  <c:v>16566.759999999998</c:v>
                </c:pt>
                <c:pt idx="3168">
                  <c:v>53296.18</c:v>
                </c:pt>
                <c:pt idx="3169">
                  <c:v>3147.96</c:v>
                </c:pt>
                <c:pt idx="3170">
                  <c:v>6261.43</c:v>
                </c:pt>
                <c:pt idx="3171">
                  <c:v>6505.45</c:v>
                </c:pt>
                <c:pt idx="3172">
                  <c:v>13103.83</c:v>
                </c:pt>
                <c:pt idx="3173">
                  <c:v>1422.6</c:v>
                </c:pt>
                <c:pt idx="3174">
                  <c:v>1670.35</c:v>
                </c:pt>
                <c:pt idx="3175">
                  <c:v>1475.47</c:v>
                </c:pt>
                <c:pt idx="3176">
                  <c:v>20420.580000000002</c:v>
                </c:pt>
                <c:pt idx="3177">
                  <c:v>2263.86</c:v>
                </c:pt>
                <c:pt idx="3178">
                  <c:v>1114.8800000000001</c:v>
                </c:pt>
                <c:pt idx="3179">
                  <c:v>7461.64</c:v>
                </c:pt>
                <c:pt idx="3180">
                  <c:v>2008.41</c:v>
                </c:pt>
                <c:pt idx="3181">
                  <c:v>19281.580000000002</c:v>
                </c:pt>
                <c:pt idx="3182">
                  <c:v>12836.74</c:v>
                </c:pt>
                <c:pt idx="3183">
                  <c:v>2773.86</c:v>
                </c:pt>
                <c:pt idx="3184">
                  <c:v>17703.990000000002</c:v>
                </c:pt>
                <c:pt idx="3185">
                  <c:v>647.65</c:v>
                </c:pt>
                <c:pt idx="3186">
                  <c:v>859.8</c:v>
                </c:pt>
                <c:pt idx="3187">
                  <c:v>1813.35</c:v>
                </c:pt>
                <c:pt idx="3188">
                  <c:v>978.15</c:v>
                </c:pt>
                <c:pt idx="3189">
                  <c:v>3933.09</c:v>
                </c:pt>
                <c:pt idx="3190">
                  <c:v>7387.87</c:v>
                </c:pt>
                <c:pt idx="3191">
                  <c:v>7856.98</c:v>
                </c:pt>
                <c:pt idx="3192">
                  <c:v>295.79000000000002</c:v>
                </c:pt>
                <c:pt idx="3193">
                  <c:v>8165.06</c:v>
                </c:pt>
                <c:pt idx="3194">
                  <c:v>15293.42</c:v>
                </c:pt>
                <c:pt idx="3195">
                  <c:v>4333.75</c:v>
                </c:pt>
                <c:pt idx="3196">
                  <c:v>44019.54</c:v>
                </c:pt>
                <c:pt idx="3197">
                  <c:v>2629.3</c:v>
                </c:pt>
                <c:pt idx="3198">
                  <c:v>34007.58</c:v>
                </c:pt>
                <c:pt idx="3199">
                  <c:v>2964.65</c:v>
                </c:pt>
                <c:pt idx="3200">
                  <c:v>6542.98</c:v>
                </c:pt>
                <c:pt idx="3201">
                  <c:v>4236.9799999999996</c:v>
                </c:pt>
                <c:pt idx="3202">
                  <c:v>542.84</c:v>
                </c:pt>
                <c:pt idx="3203">
                  <c:v>2506.5100000000002</c:v>
                </c:pt>
                <c:pt idx="3204">
                  <c:v>744.61</c:v>
                </c:pt>
                <c:pt idx="3205">
                  <c:v>21788.77</c:v>
                </c:pt>
                <c:pt idx="3206">
                  <c:v>21770.39</c:v>
                </c:pt>
                <c:pt idx="3207">
                  <c:v>267.51</c:v>
                </c:pt>
                <c:pt idx="3208">
                  <c:v>1506.8</c:v>
                </c:pt>
                <c:pt idx="3209">
                  <c:v>722.7</c:v>
                </c:pt>
                <c:pt idx="3210">
                  <c:v>982.1</c:v>
                </c:pt>
                <c:pt idx="3211">
                  <c:v>16648.330000000002</c:v>
                </c:pt>
                <c:pt idx="3212">
                  <c:v>3545.66</c:v>
                </c:pt>
                <c:pt idx="3213">
                  <c:v>1662.08</c:v>
                </c:pt>
                <c:pt idx="3214">
                  <c:v>7826.44</c:v>
                </c:pt>
                <c:pt idx="3215">
                  <c:v>6651.08</c:v>
                </c:pt>
                <c:pt idx="3216">
                  <c:v>2913.58</c:v>
                </c:pt>
                <c:pt idx="3217">
                  <c:v>2377.66</c:v>
                </c:pt>
                <c:pt idx="3218">
                  <c:v>2308.6799999999998</c:v>
                </c:pt>
                <c:pt idx="3219">
                  <c:v>2110.65</c:v>
                </c:pt>
                <c:pt idx="3220">
                  <c:v>5162.97</c:v>
                </c:pt>
                <c:pt idx="3221">
                  <c:v>790.91</c:v>
                </c:pt>
                <c:pt idx="3222">
                  <c:v>6731.14</c:v>
                </c:pt>
                <c:pt idx="3223">
                  <c:v>356.86</c:v>
                </c:pt>
                <c:pt idx="3224">
                  <c:v>1484.23</c:v>
                </c:pt>
                <c:pt idx="3225">
                  <c:v>1706.02</c:v>
                </c:pt>
                <c:pt idx="3226">
                  <c:v>9774.92</c:v>
                </c:pt>
                <c:pt idx="3227">
                  <c:v>18969.990000000002</c:v>
                </c:pt>
                <c:pt idx="3228">
                  <c:v>11489.24</c:v>
                </c:pt>
                <c:pt idx="3229">
                  <c:v>4996.66</c:v>
                </c:pt>
                <c:pt idx="3230">
                  <c:v>2077.02</c:v>
                </c:pt>
                <c:pt idx="3231">
                  <c:v>3071.2</c:v>
                </c:pt>
                <c:pt idx="3232">
                  <c:v>25650.49</c:v>
                </c:pt>
                <c:pt idx="3233">
                  <c:v>-644.04</c:v>
                </c:pt>
                <c:pt idx="3234">
                  <c:v>4170.83</c:v>
                </c:pt>
                <c:pt idx="3235">
                  <c:v>3698.66</c:v>
                </c:pt>
                <c:pt idx="3236">
                  <c:v>8224.41</c:v>
                </c:pt>
                <c:pt idx="3237">
                  <c:v>2498.38</c:v>
                </c:pt>
                <c:pt idx="3238">
                  <c:v>667.05</c:v>
                </c:pt>
                <c:pt idx="3239">
                  <c:v>6373.71</c:v>
                </c:pt>
                <c:pt idx="3240">
                  <c:v>1542.54</c:v>
                </c:pt>
                <c:pt idx="3241">
                  <c:v>1931.7</c:v>
                </c:pt>
                <c:pt idx="3242">
                  <c:v>7715.76</c:v>
                </c:pt>
                <c:pt idx="3243">
                  <c:v>12776.19</c:v>
                </c:pt>
                <c:pt idx="3244">
                  <c:v>9264.59</c:v>
                </c:pt>
                <c:pt idx="3245">
                  <c:v>8689.4500000000007</c:v>
                </c:pt>
                <c:pt idx="3246">
                  <c:v>3724.02</c:v>
                </c:pt>
                <c:pt idx="3247">
                  <c:v>7850.81</c:v>
                </c:pt>
                <c:pt idx="3248">
                  <c:v>1691.79</c:v>
                </c:pt>
                <c:pt idx="3249">
                  <c:v>7202.83</c:v>
                </c:pt>
                <c:pt idx="3250">
                  <c:v>2248.5700000000002</c:v>
                </c:pt>
                <c:pt idx="3251">
                  <c:v>3456.09</c:v>
                </c:pt>
                <c:pt idx="3252">
                  <c:v>-3249.63</c:v>
                </c:pt>
                <c:pt idx="3253">
                  <c:v>376.81</c:v>
                </c:pt>
                <c:pt idx="3254">
                  <c:v>1628.1</c:v>
                </c:pt>
                <c:pt idx="3255">
                  <c:v>8721.36</c:v>
                </c:pt>
                <c:pt idx="3256">
                  <c:v>5273.52</c:v>
                </c:pt>
                <c:pt idx="3257">
                  <c:v>1198.76</c:v>
                </c:pt>
                <c:pt idx="3258">
                  <c:v>-9179.42</c:v>
                </c:pt>
                <c:pt idx="3259">
                  <c:v>3972.73</c:v>
                </c:pt>
                <c:pt idx="3260">
                  <c:v>7328.63</c:v>
                </c:pt>
                <c:pt idx="3261">
                  <c:v>1620.68</c:v>
                </c:pt>
                <c:pt idx="3262">
                  <c:v>2734.16</c:v>
                </c:pt>
                <c:pt idx="3263">
                  <c:v>6629.25</c:v>
                </c:pt>
                <c:pt idx="3264">
                  <c:v>1632.35</c:v>
                </c:pt>
                <c:pt idx="3265">
                  <c:v>672.18</c:v>
                </c:pt>
                <c:pt idx="3266">
                  <c:v>6546.85</c:v>
                </c:pt>
                <c:pt idx="3267">
                  <c:v>1170.06</c:v>
                </c:pt>
                <c:pt idx="3268">
                  <c:v>9265</c:v>
                </c:pt>
                <c:pt idx="3269">
                  <c:v>2998.1</c:v>
                </c:pt>
                <c:pt idx="3270">
                  <c:v>5838.98</c:v>
                </c:pt>
                <c:pt idx="3271">
                  <c:v>11365.76</c:v>
                </c:pt>
                <c:pt idx="3272">
                  <c:v>25543.26</c:v>
                </c:pt>
                <c:pt idx="3273">
                  <c:v>5550.76</c:v>
                </c:pt>
                <c:pt idx="3274">
                  <c:v>1006.05</c:v>
                </c:pt>
                <c:pt idx="3275">
                  <c:v>3959.39</c:v>
                </c:pt>
                <c:pt idx="3276">
                  <c:v>10740.19</c:v>
                </c:pt>
                <c:pt idx="3277">
                  <c:v>1227.6099999999999</c:v>
                </c:pt>
                <c:pt idx="3278">
                  <c:v>5315.91</c:v>
                </c:pt>
                <c:pt idx="3279">
                  <c:v>9438.8799999999992</c:v>
                </c:pt>
                <c:pt idx="3280">
                  <c:v>5581.98</c:v>
                </c:pt>
                <c:pt idx="3281">
                  <c:v>2069.77</c:v>
                </c:pt>
                <c:pt idx="3282">
                  <c:v>4399.1899999999996</c:v>
                </c:pt>
                <c:pt idx="3283">
                  <c:v>2548.04</c:v>
                </c:pt>
                <c:pt idx="3284">
                  <c:v>-9062.31</c:v>
                </c:pt>
                <c:pt idx="3285">
                  <c:v>3988.09</c:v>
                </c:pt>
                <c:pt idx="3286">
                  <c:v>6906.03</c:v>
                </c:pt>
                <c:pt idx="3287">
                  <c:v>2700.99</c:v>
                </c:pt>
                <c:pt idx="3288">
                  <c:v>1328.2</c:v>
                </c:pt>
                <c:pt idx="3289">
                  <c:v>3268.42</c:v>
                </c:pt>
                <c:pt idx="3290">
                  <c:v>6373.22</c:v>
                </c:pt>
                <c:pt idx="3291">
                  <c:v>3525.23</c:v>
                </c:pt>
                <c:pt idx="3292">
                  <c:v>-14978.49</c:v>
                </c:pt>
                <c:pt idx="3293">
                  <c:v>29671.29</c:v>
                </c:pt>
                <c:pt idx="3294">
                  <c:v>742.61</c:v>
                </c:pt>
                <c:pt idx="3295">
                  <c:v>13375.28</c:v>
                </c:pt>
                <c:pt idx="3296">
                  <c:v>7611.58</c:v>
                </c:pt>
                <c:pt idx="3297">
                  <c:v>9627.5400000000009</c:v>
                </c:pt>
                <c:pt idx="3298">
                  <c:v>2385.5700000000002</c:v>
                </c:pt>
                <c:pt idx="3299">
                  <c:v>14216.49</c:v>
                </c:pt>
                <c:pt idx="3300">
                  <c:v>21791.94</c:v>
                </c:pt>
                <c:pt idx="3301">
                  <c:v>1046.3699999999999</c:v>
                </c:pt>
                <c:pt idx="3302">
                  <c:v>17201.04</c:v>
                </c:pt>
                <c:pt idx="3303">
                  <c:v>8738.9699999999993</c:v>
                </c:pt>
                <c:pt idx="3304">
                  <c:v>22800.02</c:v>
                </c:pt>
                <c:pt idx="3305">
                  <c:v>973.54</c:v>
                </c:pt>
                <c:pt idx="3306">
                  <c:v>37108.25</c:v>
                </c:pt>
                <c:pt idx="3307">
                  <c:v>761.63</c:v>
                </c:pt>
                <c:pt idx="3308">
                  <c:v>2078.23</c:v>
                </c:pt>
                <c:pt idx="3309">
                  <c:v>11820.71</c:v>
                </c:pt>
                <c:pt idx="3310">
                  <c:v>1163.96</c:v>
                </c:pt>
                <c:pt idx="3311">
                  <c:v>18270.099999999999</c:v>
                </c:pt>
                <c:pt idx="3312">
                  <c:v>8682.5</c:v>
                </c:pt>
                <c:pt idx="3313">
                  <c:v>8952.32</c:v>
                </c:pt>
                <c:pt idx="3314">
                  <c:v>4794.22</c:v>
                </c:pt>
                <c:pt idx="3315">
                  <c:v>4705.92</c:v>
                </c:pt>
                <c:pt idx="3316">
                  <c:v>6114.52</c:v>
                </c:pt>
                <c:pt idx="3317">
                  <c:v>2828.61</c:v>
                </c:pt>
                <c:pt idx="3318">
                  <c:v>13063.62</c:v>
                </c:pt>
                <c:pt idx="3319">
                  <c:v>6397.54</c:v>
                </c:pt>
                <c:pt idx="3320">
                  <c:v>1026.8900000000001</c:v>
                </c:pt>
                <c:pt idx="3321">
                  <c:v>14483.43</c:v>
                </c:pt>
                <c:pt idx="3322">
                  <c:v>4218.37</c:v>
                </c:pt>
                <c:pt idx="3323">
                  <c:v>16365.15</c:v>
                </c:pt>
                <c:pt idx="3324">
                  <c:v>2833.84</c:v>
                </c:pt>
                <c:pt idx="3325">
                  <c:v>1207.4000000000001</c:v>
                </c:pt>
                <c:pt idx="3326">
                  <c:v>3825.59</c:v>
                </c:pt>
                <c:pt idx="3327">
                  <c:v>9864.8700000000008</c:v>
                </c:pt>
                <c:pt idx="3328">
                  <c:v>852.15</c:v>
                </c:pt>
                <c:pt idx="3329">
                  <c:v>18156.52</c:v>
                </c:pt>
                <c:pt idx="3330">
                  <c:v>18488.61</c:v>
                </c:pt>
                <c:pt idx="3331">
                  <c:v>3459.94</c:v>
                </c:pt>
                <c:pt idx="3332">
                  <c:v>2252.6999999999998</c:v>
                </c:pt>
                <c:pt idx="3333">
                  <c:v>6520.06</c:v>
                </c:pt>
                <c:pt idx="3334">
                  <c:v>3214.95</c:v>
                </c:pt>
                <c:pt idx="3335">
                  <c:v>4616.37</c:v>
                </c:pt>
                <c:pt idx="3336">
                  <c:v>6701.78</c:v>
                </c:pt>
                <c:pt idx="3337">
                  <c:v>35576.43</c:v>
                </c:pt>
                <c:pt idx="3338">
                  <c:v>5041.51</c:v>
                </c:pt>
                <c:pt idx="3339">
                  <c:v>5362.43</c:v>
                </c:pt>
                <c:pt idx="3340">
                  <c:v>21854.09</c:v>
                </c:pt>
                <c:pt idx="3341">
                  <c:v>4944.05</c:v>
                </c:pt>
                <c:pt idx="3342">
                  <c:v>-11436.35</c:v>
                </c:pt>
                <c:pt idx="3343">
                  <c:v>1390.8</c:v>
                </c:pt>
                <c:pt idx="3344">
                  <c:v>13948.87</c:v>
                </c:pt>
                <c:pt idx="3345">
                  <c:v>5352.08</c:v>
                </c:pt>
                <c:pt idx="3346">
                  <c:v>2923.96</c:v>
                </c:pt>
                <c:pt idx="3347">
                  <c:v>14127.76</c:v>
                </c:pt>
                <c:pt idx="3348">
                  <c:v>5309.66</c:v>
                </c:pt>
                <c:pt idx="3349">
                  <c:v>2631.24</c:v>
                </c:pt>
                <c:pt idx="3350">
                  <c:v>2261.7399999999998</c:v>
                </c:pt>
                <c:pt idx="3351">
                  <c:v>6054.72</c:v>
                </c:pt>
                <c:pt idx="3352">
                  <c:v>5672.91</c:v>
                </c:pt>
                <c:pt idx="3353">
                  <c:v>1999.03</c:v>
                </c:pt>
                <c:pt idx="3354">
                  <c:v>3162.53</c:v>
                </c:pt>
                <c:pt idx="3355">
                  <c:v>-4580.5200000000004</c:v>
                </c:pt>
                <c:pt idx="3356">
                  <c:v>5071.5600000000004</c:v>
                </c:pt>
                <c:pt idx="3357">
                  <c:v>10511.81</c:v>
                </c:pt>
                <c:pt idx="3358">
                  <c:v>-7546.21</c:v>
                </c:pt>
                <c:pt idx="3359">
                  <c:v>1230.67</c:v>
                </c:pt>
                <c:pt idx="3360">
                  <c:v>13356.62</c:v>
                </c:pt>
                <c:pt idx="3361">
                  <c:v>5914.35</c:v>
                </c:pt>
                <c:pt idx="3362">
                  <c:v>2513.09</c:v>
                </c:pt>
                <c:pt idx="3363">
                  <c:v>4464.1099999999997</c:v>
                </c:pt>
                <c:pt idx="3364">
                  <c:v>10453.65</c:v>
                </c:pt>
                <c:pt idx="3365">
                  <c:v>10496.61</c:v>
                </c:pt>
                <c:pt idx="3366">
                  <c:v>2536</c:v>
                </c:pt>
                <c:pt idx="3367">
                  <c:v>8433.51</c:v>
                </c:pt>
                <c:pt idx="3368">
                  <c:v>15784.88</c:v>
                </c:pt>
                <c:pt idx="3369">
                  <c:v>15350.38</c:v>
                </c:pt>
                <c:pt idx="3370">
                  <c:v>1066.32</c:v>
                </c:pt>
                <c:pt idx="3371">
                  <c:v>806.46</c:v>
                </c:pt>
                <c:pt idx="3372">
                  <c:v>647.70000000000005</c:v>
                </c:pt>
                <c:pt idx="3373">
                  <c:v>6993.62</c:v>
                </c:pt>
                <c:pt idx="3374">
                  <c:v>7374.64</c:v>
                </c:pt>
                <c:pt idx="3375">
                  <c:v>5955.38</c:v>
                </c:pt>
                <c:pt idx="3376">
                  <c:v>683.71</c:v>
                </c:pt>
                <c:pt idx="3377">
                  <c:v>-1494.79</c:v>
                </c:pt>
                <c:pt idx="3378">
                  <c:v>1965</c:v>
                </c:pt>
                <c:pt idx="3379">
                  <c:v>10341.17</c:v>
                </c:pt>
                <c:pt idx="3380">
                  <c:v>2296.31</c:v>
                </c:pt>
                <c:pt idx="3381">
                  <c:v>4909.92</c:v>
                </c:pt>
                <c:pt idx="3382">
                  <c:v>1984.15</c:v>
                </c:pt>
                <c:pt idx="3383">
                  <c:v>8792.57</c:v>
                </c:pt>
                <c:pt idx="3384">
                  <c:v>31455.95</c:v>
                </c:pt>
                <c:pt idx="3385">
                  <c:v>9153.2199999999993</c:v>
                </c:pt>
                <c:pt idx="3386">
                  <c:v>5095.7</c:v>
                </c:pt>
                <c:pt idx="3387">
                  <c:v>6640.03</c:v>
                </c:pt>
                <c:pt idx="3388">
                  <c:v>1007.64</c:v>
                </c:pt>
                <c:pt idx="3389">
                  <c:v>521.34</c:v>
                </c:pt>
                <c:pt idx="3390">
                  <c:v>3884.15</c:v>
                </c:pt>
                <c:pt idx="3391">
                  <c:v>15540.59</c:v>
                </c:pt>
                <c:pt idx="3392">
                  <c:v>8445.73</c:v>
                </c:pt>
                <c:pt idx="3393">
                  <c:v>13453.19</c:v>
                </c:pt>
                <c:pt idx="3394">
                  <c:v>13952.35</c:v>
                </c:pt>
                <c:pt idx="3395">
                  <c:v>46187.06</c:v>
                </c:pt>
                <c:pt idx="3396">
                  <c:v>3423.25</c:v>
                </c:pt>
                <c:pt idx="3397">
                  <c:v>9854.4500000000007</c:v>
                </c:pt>
                <c:pt idx="3398">
                  <c:v>14691.35</c:v>
                </c:pt>
                <c:pt idx="3399">
                  <c:v>3593.95</c:v>
                </c:pt>
                <c:pt idx="3400">
                  <c:v>2970.42</c:v>
                </c:pt>
                <c:pt idx="3401">
                  <c:v>20450.25</c:v>
                </c:pt>
                <c:pt idx="3402">
                  <c:v>11240.03</c:v>
                </c:pt>
                <c:pt idx="3403">
                  <c:v>8083.97</c:v>
                </c:pt>
                <c:pt idx="3404">
                  <c:v>24970.01</c:v>
                </c:pt>
                <c:pt idx="3405">
                  <c:v>11177.45</c:v>
                </c:pt>
                <c:pt idx="3406">
                  <c:v>20543.87</c:v>
                </c:pt>
                <c:pt idx="3407">
                  <c:v>21925.96</c:v>
                </c:pt>
                <c:pt idx="3408">
                  <c:v>8301.82</c:v>
                </c:pt>
                <c:pt idx="3409">
                  <c:v>7213</c:v>
                </c:pt>
                <c:pt idx="3410">
                  <c:v>11060.43</c:v>
                </c:pt>
                <c:pt idx="3411">
                  <c:v>5895.27</c:v>
                </c:pt>
                <c:pt idx="3412">
                  <c:v>11960.37</c:v>
                </c:pt>
                <c:pt idx="3413">
                  <c:v>2914.17</c:v>
                </c:pt>
                <c:pt idx="3414">
                  <c:v>396.92</c:v>
                </c:pt>
                <c:pt idx="3415">
                  <c:v>4822.96</c:v>
                </c:pt>
                <c:pt idx="3416">
                  <c:v>5303.56</c:v>
                </c:pt>
                <c:pt idx="3417">
                  <c:v>9833.0499999999993</c:v>
                </c:pt>
                <c:pt idx="3418">
                  <c:v>31135.22</c:v>
                </c:pt>
                <c:pt idx="3419">
                  <c:v>13041.45</c:v>
                </c:pt>
                <c:pt idx="3420">
                  <c:v>12513.47</c:v>
                </c:pt>
                <c:pt idx="3421">
                  <c:v>4312.33</c:v>
                </c:pt>
                <c:pt idx="3422">
                  <c:v>3579.11</c:v>
                </c:pt>
                <c:pt idx="3423">
                  <c:v>10084.1</c:v>
                </c:pt>
                <c:pt idx="3424">
                  <c:v>25345.25</c:v>
                </c:pt>
                <c:pt idx="3425">
                  <c:v>15704.19</c:v>
                </c:pt>
                <c:pt idx="3426">
                  <c:v>11604.37</c:v>
                </c:pt>
                <c:pt idx="3427">
                  <c:v>13999.18</c:v>
                </c:pt>
                <c:pt idx="3428">
                  <c:v>5438.13</c:v>
                </c:pt>
                <c:pt idx="3429">
                  <c:v>14153.41</c:v>
                </c:pt>
                <c:pt idx="3430">
                  <c:v>12340.05</c:v>
                </c:pt>
                <c:pt idx="3431">
                  <c:v>2219.4</c:v>
                </c:pt>
                <c:pt idx="3432">
                  <c:v>25997.67</c:v>
                </c:pt>
                <c:pt idx="3433">
                  <c:v>38535.870000000003</c:v>
                </c:pt>
                <c:pt idx="3434">
                  <c:v>14003.13</c:v>
                </c:pt>
                <c:pt idx="3435">
                  <c:v>12176.99</c:v>
                </c:pt>
                <c:pt idx="3436">
                  <c:v>4452.37</c:v>
                </c:pt>
                <c:pt idx="3437">
                  <c:v>15920.29</c:v>
                </c:pt>
                <c:pt idx="3438">
                  <c:v>4372.1899999999996</c:v>
                </c:pt>
                <c:pt idx="3439">
                  <c:v>7678.15</c:v>
                </c:pt>
                <c:pt idx="3440">
                  <c:v>19577.46</c:v>
                </c:pt>
                <c:pt idx="3441">
                  <c:v>12038.73</c:v>
                </c:pt>
                <c:pt idx="3442">
                  <c:v>2923.33</c:v>
                </c:pt>
                <c:pt idx="3443">
                  <c:v>36017.629999999997</c:v>
                </c:pt>
                <c:pt idx="3444">
                  <c:v>8023.13</c:v>
                </c:pt>
                <c:pt idx="3445">
                  <c:v>14746.14</c:v>
                </c:pt>
                <c:pt idx="3446">
                  <c:v>1993.21</c:v>
                </c:pt>
                <c:pt idx="3447">
                  <c:v>4035.55</c:v>
                </c:pt>
                <c:pt idx="3448">
                  <c:v>3162.05</c:v>
                </c:pt>
                <c:pt idx="3449">
                  <c:v>1760.53</c:v>
                </c:pt>
                <c:pt idx="3450">
                  <c:v>14494.63</c:v>
                </c:pt>
                <c:pt idx="3451">
                  <c:v>4104.9399999999996</c:v>
                </c:pt>
                <c:pt idx="3452">
                  <c:v>30556.16</c:v>
                </c:pt>
                <c:pt idx="3453">
                  <c:v>14806.46</c:v>
                </c:pt>
                <c:pt idx="3454">
                  <c:v>10586.39</c:v>
                </c:pt>
                <c:pt idx="3455">
                  <c:v>7800.55</c:v>
                </c:pt>
                <c:pt idx="3456">
                  <c:v>40079.47</c:v>
                </c:pt>
                <c:pt idx="3457">
                  <c:v>3921.11</c:v>
                </c:pt>
                <c:pt idx="3458">
                  <c:v>4084.71</c:v>
                </c:pt>
                <c:pt idx="3459">
                  <c:v>7778.42</c:v>
                </c:pt>
                <c:pt idx="3460">
                  <c:v>4184.22</c:v>
                </c:pt>
                <c:pt idx="3461">
                  <c:v>2730.22</c:v>
                </c:pt>
                <c:pt idx="3462">
                  <c:v>8673.77</c:v>
                </c:pt>
                <c:pt idx="3463">
                  <c:v>471.28</c:v>
                </c:pt>
                <c:pt idx="3464">
                  <c:v>5058.47</c:v>
                </c:pt>
                <c:pt idx="3465">
                  <c:v>1238.5999999999999</c:v>
                </c:pt>
                <c:pt idx="3466">
                  <c:v>27745.69</c:v>
                </c:pt>
                <c:pt idx="3467">
                  <c:v>6627.49</c:v>
                </c:pt>
                <c:pt idx="3468">
                  <c:v>24069.78</c:v>
                </c:pt>
                <c:pt idx="3469">
                  <c:v>13237.9</c:v>
                </c:pt>
                <c:pt idx="3470">
                  <c:v>22456.76</c:v>
                </c:pt>
                <c:pt idx="3471">
                  <c:v>5074.6499999999996</c:v>
                </c:pt>
                <c:pt idx="3472">
                  <c:v>25308.63</c:v>
                </c:pt>
                <c:pt idx="3473">
                  <c:v>10266.700000000001</c:v>
                </c:pt>
                <c:pt idx="3474">
                  <c:v>4883.21</c:v>
                </c:pt>
                <c:pt idx="3475">
                  <c:v>6526.95</c:v>
                </c:pt>
                <c:pt idx="3476">
                  <c:v>1738.57</c:v>
                </c:pt>
                <c:pt idx="3477">
                  <c:v>5291.52</c:v>
                </c:pt>
                <c:pt idx="3478">
                  <c:v>1029.53</c:v>
                </c:pt>
                <c:pt idx="3479">
                  <c:v>14015.16</c:v>
                </c:pt>
                <c:pt idx="3480">
                  <c:v>2132.8000000000002</c:v>
                </c:pt>
                <c:pt idx="3481">
                  <c:v>2147.9699999999998</c:v>
                </c:pt>
                <c:pt idx="3482">
                  <c:v>8672.42</c:v>
                </c:pt>
                <c:pt idx="3483">
                  <c:v>26536.75</c:v>
                </c:pt>
                <c:pt idx="3484">
                  <c:v>8698.76</c:v>
                </c:pt>
                <c:pt idx="3485">
                  <c:v>5094</c:v>
                </c:pt>
                <c:pt idx="3486">
                  <c:v>1081.03</c:v>
                </c:pt>
                <c:pt idx="3487">
                  <c:v>3916.93</c:v>
                </c:pt>
                <c:pt idx="3488">
                  <c:v>1270.55</c:v>
                </c:pt>
                <c:pt idx="3489">
                  <c:v>4221.7299999999996</c:v>
                </c:pt>
                <c:pt idx="3490">
                  <c:v>9161.07</c:v>
                </c:pt>
                <c:pt idx="3491">
                  <c:v>6943.95</c:v>
                </c:pt>
                <c:pt idx="3492">
                  <c:v>7248.32</c:v>
                </c:pt>
                <c:pt idx="3493">
                  <c:v>7893.73</c:v>
                </c:pt>
                <c:pt idx="3494">
                  <c:v>8978.51</c:v>
                </c:pt>
                <c:pt idx="3495">
                  <c:v>5862.08</c:v>
                </c:pt>
                <c:pt idx="3496">
                  <c:v>9562.5499999999993</c:v>
                </c:pt>
                <c:pt idx="3497">
                  <c:v>24929.34</c:v>
                </c:pt>
                <c:pt idx="3498">
                  <c:v>34424.31</c:v>
                </c:pt>
                <c:pt idx="3499">
                  <c:v>784.08</c:v>
                </c:pt>
                <c:pt idx="3500">
                  <c:v>2769.46</c:v>
                </c:pt>
                <c:pt idx="3501">
                  <c:v>38534.239999999998</c:v>
                </c:pt>
                <c:pt idx="3502">
                  <c:v>1775.01</c:v>
                </c:pt>
                <c:pt idx="3503">
                  <c:v>1986.42</c:v>
                </c:pt>
                <c:pt idx="3504">
                  <c:v>5114.3999999999996</c:v>
                </c:pt>
                <c:pt idx="3505">
                  <c:v>1470.82</c:v>
                </c:pt>
                <c:pt idx="3506">
                  <c:v>1564.94</c:v>
                </c:pt>
                <c:pt idx="3507">
                  <c:v>10229.299999999999</c:v>
                </c:pt>
                <c:pt idx="3508">
                  <c:v>15350.21</c:v>
                </c:pt>
                <c:pt idx="3509">
                  <c:v>13149.18</c:v>
                </c:pt>
                <c:pt idx="3510">
                  <c:v>1287.6199999999999</c:v>
                </c:pt>
                <c:pt idx="3511">
                  <c:v>5676.92</c:v>
                </c:pt>
                <c:pt idx="3512">
                  <c:v>2109.8000000000002</c:v>
                </c:pt>
                <c:pt idx="3513">
                  <c:v>561.28</c:v>
                </c:pt>
                <c:pt idx="3514">
                  <c:v>4090.4</c:v>
                </c:pt>
                <c:pt idx="3515">
                  <c:v>9214.7199999999993</c:v>
                </c:pt>
                <c:pt idx="3516">
                  <c:v>18258.36</c:v>
                </c:pt>
                <c:pt idx="3517">
                  <c:v>1882.72</c:v>
                </c:pt>
                <c:pt idx="3518">
                  <c:v>3709.5</c:v>
                </c:pt>
                <c:pt idx="3519">
                  <c:v>7158.69</c:v>
                </c:pt>
                <c:pt idx="3520">
                  <c:v>22822.94</c:v>
                </c:pt>
                <c:pt idx="3521">
                  <c:v>826.31</c:v>
                </c:pt>
                <c:pt idx="3522">
                  <c:v>13849.52</c:v>
                </c:pt>
                <c:pt idx="3523">
                  <c:v>7976.44</c:v>
                </c:pt>
                <c:pt idx="3524">
                  <c:v>1656.29</c:v>
                </c:pt>
                <c:pt idx="3525">
                  <c:v>2738.97</c:v>
                </c:pt>
                <c:pt idx="3526">
                  <c:v>2425.41</c:v>
                </c:pt>
                <c:pt idx="3527">
                  <c:v>225.72</c:v>
                </c:pt>
                <c:pt idx="3528">
                  <c:v>3916.8</c:v>
                </c:pt>
                <c:pt idx="3529">
                  <c:v>1104.94</c:v>
                </c:pt>
                <c:pt idx="3530">
                  <c:v>6782.02</c:v>
                </c:pt>
                <c:pt idx="3531">
                  <c:v>15209.89</c:v>
                </c:pt>
                <c:pt idx="3532">
                  <c:v>8049.02</c:v>
                </c:pt>
                <c:pt idx="3533">
                  <c:v>3964.63</c:v>
                </c:pt>
                <c:pt idx="3534">
                  <c:v>2146.83</c:v>
                </c:pt>
                <c:pt idx="3535">
                  <c:v>6175.86</c:v>
                </c:pt>
                <c:pt idx="3536">
                  <c:v>6418.06</c:v>
                </c:pt>
                <c:pt idx="3537">
                  <c:v>21099.51</c:v>
                </c:pt>
                <c:pt idx="3538">
                  <c:v>2587.83</c:v>
                </c:pt>
                <c:pt idx="3539">
                  <c:v>24345.72</c:v>
                </c:pt>
                <c:pt idx="3540">
                  <c:v>23263.94</c:v>
                </c:pt>
                <c:pt idx="3541">
                  <c:v>256.64</c:v>
                </c:pt>
                <c:pt idx="3542">
                  <c:v>15753.43</c:v>
                </c:pt>
                <c:pt idx="3543">
                  <c:v>1188.22</c:v>
                </c:pt>
                <c:pt idx="3544">
                  <c:v>3528.95</c:v>
                </c:pt>
                <c:pt idx="3545">
                  <c:v>14445.9</c:v>
                </c:pt>
                <c:pt idx="3546">
                  <c:v>2402.52</c:v>
                </c:pt>
                <c:pt idx="3547">
                  <c:v>16798.37</c:v>
                </c:pt>
                <c:pt idx="3548">
                  <c:v>6137.15</c:v>
                </c:pt>
                <c:pt idx="3549">
                  <c:v>5546.36</c:v>
                </c:pt>
                <c:pt idx="3550">
                  <c:v>13247.6</c:v>
                </c:pt>
                <c:pt idx="3551">
                  <c:v>7979.71</c:v>
                </c:pt>
                <c:pt idx="3552">
                  <c:v>2319.3200000000002</c:v>
                </c:pt>
                <c:pt idx="3553">
                  <c:v>3085.95</c:v>
                </c:pt>
                <c:pt idx="3554">
                  <c:v>8920.1299999999992</c:v>
                </c:pt>
                <c:pt idx="3555">
                  <c:v>1614.94</c:v>
                </c:pt>
                <c:pt idx="3556">
                  <c:v>14883.36</c:v>
                </c:pt>
                <c:pt idx="3557">
                  <c:v>1567.82</c:v>
                </c:pt>
                <c:pt idx="3558">
                  <c:v>5153.3500000000004</c:v>
                </c:pt>
                <c:pt idx="3559">
                  <c:v>1531.34</c:v>
                </c:pt>
                <c:pt idx="3560">
                  <c:v>20698.689999999999</c:v>
                </c:pt>
                <c:pt idx="3561">
                  <c:v>2822.63</c:v>
                </c:pt>
                <c:pt idx="3562">
                  <c:v>1054.1400000000001</c:v>
                </c:pt>
                <c:pt idx="3563">
                  <c:v>-3589.66</c:v>
                </c:pt>
                <c:pt idx="3564">
                  <c:v>10797.6</c:v>
                </c:pt>
                <c:pt idx="3565">
                  <c:v>11443.63</c:v>
                </c:pt>
                <c:pt idx="3566">
                  <c:v>6431.55</c:v>
                </c:pt>
                <c:pt idx="3567">
                  <c:v>4746.9399999999996</c:v>
                </c:pt>
                <c:pt idx="3568">
                  <c:v>7485.99</c:v>
                </c:pt>
                <c:pt idx="3569">
                  <c:v>6021.97</c:v>
                </c:pt>
                <c:pt idx="3570">
                  <c:v>9036.64</c:v>
                </c:pt>
                <c:pt idx="3571">
                  <c:v>24564.9</c:v>
                </c:pt>
                <c:pt idx="3572">
                  <c:v>11048.7</c:v>
                </c:pt>
                <c:pt idx="3573">
                  <c:v>6457.78</c:v>
                </c:pt>
                <c:pt idx="3574">
                  <c:v>741.25</c:v>
                </c:pt>
                <c:pt idx="3575">
                  <c:v>1199.6600000000001</c:v>
                </c:pt>
                <c:pt idx="3576">
                  <c:v>957.82</c:v>
                </c:pt>
                <c:pt idx="3577">
                  <c:v>5838.27</c:v>
                </c:pt>
                <c:pt idx="3578">
                  <c:v>5728.37</c:v>
                </c:pt>
                <c:pt idx="3579">
                  <c:v>2737.84</c:v>
                </c:pt>
                <c:pt idx="3580">
                  <c:v>11286.98</c:v>
                </c:pt>
                <c:pt idx="3581">
                  <c:v>1906.87</c:v>
                </c:pt>
                <c:pt idx="3582">
                  <c:v>2098.9299999999998</c:v>
                </c:pt>
                <c:pt idx="3583">
                  <c:v>7224.44</c:v>
                </c:pt>
                <c:pt idx="3584">
                  <c:v>8092.37</c:v>
                </c:pt>
                <c:pt idx="3585">
                  <c:v>2589.8200000000002</c:v>
                </c:pt>
                <c:pt idx="3586">
                  <c:v>2961.17</c:v>
                </c:pt>
                <c:pt idx="3587">
                  <c:v>2724.25</c:v>
                </c:pt>
                <c:pt idx="3588">
                  <c:v>8614.23</c:v>
                </c:pt>
                <c:pt idx="3589">
                  <c:v>40776.660000000003</c:v>
                </c:pt>
                <c:pt idx="3590">
                  <c:v>6320.38</c:v>
                </c:pt>
                <c:pt idx="3591">
                  <c:v>509.31</c:v>
                </c:pt>
                <c:pt idx="3592">
                  <c:v>1790.62</c:v>
                </c:pt>
                <c:pt idx="3593">
                  <c:v>4718.53</c:v>
                </c:pt>
                <c:pt idx="3594">
                  <c:v>3437.97</c:v>
                </c:pt>
                <c:pt idx="3595">
                  <c:v>24786.01</c:v>
                </c:pt>
                <c:pt idx="3596">
                  <c:v>1751.2</c:v>
                </c:pt>
                <c:pt idx="3597">
                  <c:v>53634.87</c:v>
                </c:pt>
                <c:pt idx="3598">
                  <c:v>2636.15</c:v>
                </c:pt>
                <c:pt idx="3599">
                  <c:v>1198.55</c:v>
                </c:pt>
                <c:pt idx="3600">
                  <c:v>7899.52</c:v>
                </c:pt>
                <c:pt idx="3601">
                  <c:v>55953.27</c:v>
                </c:pt>
                <c:pt idx="3602">
                  <c:v>12569.31</c:v>
                </c:pt>
                <c:pt idx="3603">
                  <c:v>26220.38</c:v>
                </c:pt>
                <c:pt idx="3604">
                  <c:v>27245.88</c:v>
                </c:pt>
                <c:pt idx="3605">
                  <c:v>19927.310000000001</c:v>
                </c:pt>
                <c:pt idx="3606">
                  <c:v>13476.6</c:v>
                </c:pt>
                <c:pt idx="3607">
                  <c:v>39975.18</c:v>
                </c:pt>
                <c:pt idx="3608">
                  <c:v>20533.52</c:v>
                </c:pt>
                <c:pt idx="3609">
                  <c:v>2141.09</c:v>
                </c:pt>
                <c:pt idx="3610">
                  <c:v>20621.57</c:v>
                </c:pt>
                <c:pt idx="3611">
                  <c:v>1451.18</c:v>
                </c:pt>
                <c:pt idx="3612">
                  <c:v>3424.65</c:v>
                </c:pt>
                <c:pt idx="3613">
                  <c:v>43699.839999999997</c:v>
                </c:pt>
                <c:pt idx="3614">
                  <c:v>24806.35</c:v>
                </c:pt>
                <c:pt idx="3615">
                  <c:v>12441.24</c:v>
                </c:pt>
                <c:pt idx="3616">
                  <c:v>10531.25</c:v>
                </c:pt>
                <c:pt idx="3617">
                  <c:v>6062.72</c:v>
                </c:pt>
                <c:pt idx="3618">
                  <c:v>26996.28</c:v>
                </c:pt>
                <c:pt idx="3619">
                  <c:v>2803.53</c:v>
                </c:pt>
                <c:pt idx="3620">
                  <c:v>6441.02</c:v>
                </c:pt>
                <c:pt idx="3621">
                  <c:v>2183.7399999999998</c:v>
                </c:pt>
                <c:pt idx="3622">
                  <c:v>19810.86</c:v>
                </c:pt>
                <c:pt idx="3623">
                  <c:v>23088.93</c:v>
                </c:pt>
                <c:pt idx="3624">
                  <c:v>2283.0100000000002</c:v>
                </c:pt>
                <c:pt idx="3625">
                  <c:v>1721.53</c:v>
                </c:pt>
                <c:pt idx="3626">
                  <c:v>1544.19</c:v>
                </c:pt>
                <c:pt idx="3627">
                  <c:v>43413.53</c:v>
                </c:pt>
                <c:pt idx="3628">
                  <c:v>10411.56</c:v>
                </c:pt>
                <c:pt idx="3629">
                  <c:v>2237.6799999999998</c:v>
                </c:pt>
                <c:pt idx="3630">
                  <c:v>567.28</c:v>
                </c:pt>
                <c:pt idx="3631">
                  <c:v>2983.93</c:v>
                </c:pt>
                <c:pt idx="3632">
                  <c:v>5285.43</c:v>
                </c:pt>
                <c:pt idx="3633">
                  <c:v>18600.080000000002</c:v>
                </c:pt>
                <c:pt idx="3634">
                  <c:v>4277.7700000000004</c:v>
                </c:pt>
                <c:pt idx="3635">
                  <c:v>1483.05</c:v>
                </c:pt>
                <c:pt idx="3636">
                  <c:v>1738.59</c:v>
                </c:pt>
                <c:pt idx="3637">
                  <c:v>6103.62</c:v>
                </c:pt>
                <c:pt idx="3638">
                  <c:v>4908.5600000000004</c:v>
                </c:pt>
                <c:pt idx="3639">
                  <c:v>737.44</c:v>
                </c:pt>
                <c:pt idx="3640">
                  <c:v>6195.52</c:v>
                </c:pt>
                <c:pt idx="3641">
                  <c:v>-19947.55</c:v>
                </c:pt>
                <c:pt idx="3642">
                  <c:v>14622.5</c:v>
                </c:pt>
                <c:pt idx="3643">
                  <c:v>14832.59</c:v>
                </c:pt>
                <c:pt idx="3644">
                  <c:v>18861.169999999998</c:v>
                </c:pt>
                <c:pt idx="3645">
                  <c:v>1917.93</c:v>
                </c:pt>
                <c:pt idx="3646">
                  <c:v>14119.75</c:v>
                </c:pt>
                <c:pt idx="3647">
                  <c:v>2073.75</c:v>
                </c:pt>
                <c:pt idx="3648">
                  <c:v>6003.14</c:v>
                </c:pt>
                <c:pt idx="3649">
                  <c:v>8622.99</c:v>
                </c:pt>
                <c:pt idx="3650">
                  <c:v>10776.48</c:v>
                </c:pt>
                <c:pt idx="3651">
                  <c:v>1438.67</c:v>
                </c:pt>
                <c:pt idx="3652">
                  <c:v>13018.96</c:v>
                </c:pt>
                <c:pt idx="3653">
                  <c:v>8344.83</c:v>
                </c:pt>
                <c:pt idx="3654">
                  <c:v>1460.64</c:v>
                </c:pt>
                <c:pt idx="3655">
                  <c:v>10192.719999999999</c:v>
                </c:pt>
                <c:pt idx="3656">
                  <c:v>5723.96</c:v>
                </c:pt>
                <c:pt idx="3657">
                  <c:v>5316</c:v>
                </c:pt>
                <c:pt idx="3658">
                  <c:v>5970.75</c:v>
                </c:pt>
                <c:pt idx="3659">
                  <c:v>2728.03</c:v>
                </c:pt>
                <c:pt idx="3660">
                  <c:v>24760.77</c:v>
                </c:pt>
                <c:pt idx="3661">
                  <c:v>17806.53</c:v>
                </c:pt>
                <c:pt idx="3662">
                  <c:v>397.21</c:v>
                </c:pt>
                <c:pt idx="3663">
                  <c:v>6874.38</c:v>
                </c:pt>
                <c:pt idx="3664">
                  <c:v>-5653.77</c:v>
                </c:pt>
                <c:pt idx="3665">
                  <c:v>22258.11</c:v>
                </c:pt>
                <c:pt idx="3666">
                  <c:v>9515.58</c:v>
                </c:pt>
                <c:pt idx="3667">
                  <c:v>2115.6799999999998</c:v>
                </c:pt>
                <c:pt idx="3668">
                  <c:v>1336.22</c:v>
                </c:pt>
                <c:pt idx="3669">
                  <c:v>12950.62</c:v>
                </c:pt>
                <c:pt idx="3670">
                  <c:v>12108.13</c:v>
                </c:pt>
                <c:pt idx="3671">
                  <c:v>9509.33</c:v>
                </c:pt>
                <c:pt idx="3672">
                  <c:v>1523.71</c:v>
                </c:pt>
                <c:pt idx="3673">
                  <c:v>7833.65</c:v>
                </c:pt>
                <c:pt idx="3674">
                  <c:v>-432.1</c:v>
                </c:pt>
                <c:pt idx="3675">
                  <c:v>922.35</c:v>
                </c:pt>
                <c:pt idx="3676">
                  <c:v>47289.34</c:v>
                </c:pt>
                <c:pt idx="3677">
                  <c:v>3047.6</c:v>
                </c:pt>
                <c:pt idx="3678">
                  <c:v>16837.060000000001</c:v>
                </c:pt>
                <c:pt idx="3679">
                  <c:v>7710.09</c:v>
                </c:pt>
                <c:pt idx="3680">
                  <c:v>3898.71</c:v>
                </c:pt>
                <c:pt idx="3681">
                  <c:v>5130.33</c:v>
                </c:pt>
                <c:pt idx="3682">
                  <c:v>11201.27</c:v>
                </c:pt>
                <c:pt idx="3683">
                  <c:v>1217.03</c:v>
                </c:pt>
                <c:pt idx="3684">
                  <c:v>6223.39</c:v>
                </c:pt>
                <c:pt idx="3685">
                  <c:v>27596.61</c:v>
                </c:pt>
                <c:pt idx="3686">
                  <c:v>34707.699999999997</c:v>
                </c:pt>
                <c:pt idx="3687">
                  <c:v>21264.65</c:v>
                </c:pt>
                <c:pt idx="3688">
                  <c:v>971.19</c:v>
                </c:pt>
                <c:pt idx="3689">
                  <c:v>8653.0300000000007</c:v>
                </c:pt>
                <c:pt idx="3690">
                  <c:v>1324.42</c:v>
                </c:pt>
                <c:pt idx="3691">
                  <c:v>4436.25</c:v>
                </c:pt>
                <c:pt idx="3692">
                  <c:v>9430.86</c:v>
                </c:pt>
                <c:pt idx="3693">
                  <c:v>9541.0499999999993</c:v>
                </c:pt>
                <c:pt idx="3694">
                  <c:v>87992.38</c:v>
                </c:pt>
                <c:pt idx="3695">
                  <c:v>3535.5</c:v>
                </c:pt>
                <c:pt idx="3696">
                  <c:v>26419.9</c:v>
                </c:pt>
                <c:pt idx="3697">
                  <c:v>815.82</c:v>
                </c:pt>
                <c:pt idx="3698">
                  <c:v>10569.84</c:v>
                </c:pt>
                <c:pt idx="3699">
                  <c:v>7711.11</c:v>
                </c:pt>
                <c:pt idx="3700">
                  <c:v>7649.75</c:v>
                </c:pt>
                <c:pt idx="3701">
                  <c:v>1030.94</c:v>
                </c:pt>
                <c:pt idx="3702">
                  <c:v>804.63</c:v>
                </c:pt>
                <c:pt idx="3703">
                  <c:v>13923.7</c:v>
                </c:pt>
                <c:pt idx="3704">
                  <c:v>1465.1</c:v>
                </c:pt>
                <c:pt idx="3705">
                  <c:v>14600.52</c:v>
                </c:pt>
                <c:pt idx="3706">
                  <c:v>10910.89</c:v>
                </c:pt>
                <c:pt idx="3707">
                  <c:v>14072.29</c:v>
                </c:pt>
                <c:pt idx="3708">
                  <c:v>2396.62</c:v>
                </c:pt>
                <c:pt idx="3709">
                  <c:v>2386.27</c:v>
                </c:pt>
                <c:pt idx="3710">
                  <c:v>16349.08</c:v>
                </c:pt>
                <c:pt idx="3711">
                  <c:v>18290.23</c:v>
                </c:pt>
                <c:pt idx="3712">
                  <c:v>46034.5</c:v>
                </c:pt>
                <c:pt idx="3713">
                  <c:v>52479.06</c:v>
                </c:pt>
                <c:pt idx="3714">
                  <c:v>2294.2199999999998</c:v>
                </c:pt>
                <c:pt idx="3715">
                  <c:v>91915.29</c:v>
                </c:pt>
                <c:pt idx="3716">
                  <c:v>3613.88</c:v>
                </c:pt>
                <c:pt idx="3717">
                  <c:v>1057.9100000000001</c:v>
                </c:pt>
                <c:pt idx="3718">
                  <c:v>12056.72</c:v>
                </c:pt>
                <c:pt idx="3719">
                  <c:v>9757.5</c:v>
                </c:pt>
                <c:pt idx="3720">
                  <c:v>3340.73</c:v>
                </c:pt>
                <c:pt idx="3721">
                  <c:v>3272.11</c:v>
                </c:pt>
                <c:pt idx="3722">
                  <c:v>20706.580000000002</c:v>
                </c:pt>
                <c:pt idx="3723">
                  <c:v>6303.65</c:v>
                </c:pt>
                <c:pt idx="3724">
                  <c:v>5165.5600000000004</c:v>
                </c:pt>
                <c:pt idx="3725">
                  <c:v>10053.450000000001</c:v>
                </c:pt>
                <c:pt idx="3726">
                  <c:v>773.62</c:v>
                </c:pt>
                <c:pt idx="3727">
                  <c:v>5438.89</c:v>
                </c:pt>
                <c:pt idx="3728">
                  <c:v>3316.81</c:v>
                </c:pt>
                <c:pt idx="3729">
                  <c:v>4158.72</c:v>
                </c:pt>
                <c:pt idx="3730">
                  <c:v>4097.29</c:v>
                </c:pt>
                <c:pt idx="3731">
                  <c:v>3639.49</c:v>
                </c:pt>
                <c:pt idx="3732">
                  <c:v>5705.41</c:v>
                </c:pt>
                <c:pt idx="3733">
                  <c:v>9007.33</c:v>
                </c:pt>
                <c:pt idx="3734">
                  <c:v>2305.69</c:v>
                </c:pt>
                <c:pt idx="3735">
                  <c:v>2198.81</c:v>
                </c:pt>
                <c:pt idx="3736">
                  <c:v>22852.06</c:v>
                </c:pt>
                <c:pt idx="3737">
                  <c:v>4677.41</c:v>
                </c:pt>
                <c:pt idx="3738">
                  <c:v>7865.25</c:v>
                </c:pt>
                <c:pt idx="3739">
                  <c:v>21010.51</c:v>
                </c:pt>
                <c:pt idx="3740">
                  <c:v>1146.0899999999999</c:v>
                </c:pt>
                <c:pt idx="3741">
                  <c:v>552.91</c:v>
                </c:pt>
                <c:pt idx="3742">
                  <c:v>63649.279999999999</c:v>
                </c:pt>
                <c:pt idx="3743">
                  <c:v>963.67</c:v>
                </c:pt>
                <c:pt idx="3744">
                  <c:v>2816.01</c:v>
                </c:pt>
                <c:pt idx="3745">
                  <c:v>2658.1</c:v>
                </c:pt>
                <c:pt idx="3746">
                  <c:v>4501.8900000000003</c:v>
                </c:pt>
                <c:pt idx="3747">
                  <c:v>5990.95</c:v>
                </c:pt>
                <c:pt idx="3748">
                  <c:v>2111.08</c:v>
                </c:pt>
                <c:pt idx="3749">
                  <c:v>6049.19</c:v>
                </c:pt>
                <c:pt idx="3750">
                  <c:v>19472.21</c:v>
                </c:pt>
                <c:pt idx="3751">
                  <c:v>22911.15</c:v>
                </c:pt>
                <c:pt idx="3752">
                  <c:v>10460.280000000001</c:v>
                </c:pt>
                <c:pt idx="3753">
                  <c:v>6085.39</c:v>
                </c:pt>
                <c:pt idx="3754">
                  <c:v>1904.13</c:v>
                </c:pt>
                <c:pt idx="3755">
                  <c:v>-22369.41</c:v>
                </c:pt>
                <c:pt idx="3756">
                  <c:v>10205.84</c:v>
                </c:pt>
                <c:pt idx="3757">
                  <c:v>3588.63</c:v>
                </c:pt>
                <c:pt idx="3758">
                  <c:v>3086.27</c:v>
                </c:pt>
                <c:pt idx="3759">
                  <c:v>-1445.73</c:v>
                </c:pt>
                <c:pt idx="3760">
                  <c:v>14836.27</c:v>
                </c:pt>
                <c:pt idx="3761">
                  <c:v>4221.4799999999996</c:v>
                </c:pt>
                <c:pt idx="3762">
                  <c:v>12782.14</c:v>
                </c:pt>
                <c:pt idx="3763">
                  <c:v>2135.71</c:v>
                </c:pt>
                <c:pt idx="3764">
                  <c:v>2484.7399999999998</c:v>
                </c:pt>
                <c:pt idx="3765">
                  <c:v>1317.9</c:v>
                </c:pt>
                <c:pt idx="3766">
                  <c:v>3681.43</c:v>
                </c:pt>
                <c:pt idx="3767">
                  <c:v>5093.75</c:v>
                </c:pt>
                <c:pt idx="3768">
                  <c:v>342.33</c:v>
                </c:pt>
                <c:pt idx="3769">
                  <c:v>26213.94</c:v>
                </c:pt>
                <c:pt idx="3770">
                  <c:v>12950.1</c:v>
                </c:pt>
                <c:pt idx="3771">
                  <c:v>421.05</c:v>
                </c:pt>
                <c:pt idx="3772">
                  <c:v>24579.200000000001</c:v>
                </c:pt>
                <c:pt idx="3773">
                  <c:v>9222.08</c:v>
                </c:pt>
                <c:pt idx="3774">
                  <c:v>5890.06</c:v>
                </c:pt>
                <c:pt idx="3775">
                  <c:v>3116.38</c:v>
                </c:pt>
                <c:pt idx="3776">
                  <c:v>1047.03</c:v>
                </c:pt>
                <c:pt idx="3777">
                  <c:v>3542.76</c:v>
                </c:pt>
                <c:pt idx="3778">
                  <c:v>13573.21</c:v>
                </c:pt>
                <c:pt idx="3779">
                  <c:v>571.71</c:v>
                </c:pt>
                <c:pt idx="3780">
                  <c:v>690.54</c:v>
                </c:pt>
                <c:pt idx="3781">
                  <c:v>7414.26</c:v>
                </c:pt>
                <c:pt idx="3782">
                  <c:v>11455.09</c:v>
                </c:pt>
                <c:pt idx="3783">
                  <c:v>10038.799999999999</c:v>
                </c:pt>
                <c:pt idx="3784">
                  <c:v>10800.8</c:v>
                </c:pt>
                <c:pt idx="3785">
                  <c:v>40218.07</c:v>
                </c:pt>
                <c:pt idx="3786">
                  <c:v>1156.29</c:v>
                </c:pt>
                <c:pt idx="3787">
                  <c:v>15894.6</c:v>
                </c:pt>
                <c:pt idx="3788">
                  <c:v>358.37</c:v>
                </c:pt>
                <c:pt idx="3789">
                  <c:v>36106.29</c:v>
                </c:pt>
                <c:pt idx="3790">
                  <c:v>4762.59</c:v>
                </c:pt>
                <c:pt idx="3791">
                  <c:v>2716.29</c:v>
                </c:pt>
                <c:pt idx="3792">
                  <c:v>-6945.11</c:v>
                </c:pt>
                <c:pt idx="3793">
                  <c:v>25708.69</c:v>
                </c:pt>
                <c:pt idx="3794">
                  <c:v>680.81</c:v>
                </c:pt>
                <c:pt idx="3795">
                  <c:v>2230.09</c:v>
                </c:pt>
                <c:pt idx="3796">
                  <c:v>7020.43</c:v>
                </c:pt>
                <c:pt idx="3797">
                  <c:v>2587.96</c:v>
                </c:pt>
                <c:pt idx="3798">
                  <c:v>6922.67</c:v>
                </c:pt>
                <c:pt idx="3799">
                  <c:v>38870.79</c:v>
                </c:pt>
                <c:pt idx="3800">
                  <c:v>3803.72</c:v>
                </c:pt>
                <c:pt idx="3801">
                  <c:v>-1682.93</c:v>
                </c:pt>
                <c:pt idx="3802">
                  <c:v>9723.99</c:v>
                </c:pt>
                <c:pt idx="3803">
                  <c:v>32822.81</c:v>
                </c:pt>
                <c:pt idx="3804">
                  <c:v>9524.42</c:v>
                </c:pt>
                <c:pt idx="3805">
                  <c:v>4566.24</c:v>
                </c:pt>
                <c:pt idx="3806">
                  <c:v>19893.07</c:v>
                </c:pt>
                <c:pt idx="3807">
                  <c:v>801.1</c:v>
                </c:pt>
                <c:pt idx="3808">
                  <c:v>5409.4</c:v>
                </c:pt>
                <c:pt idx="3809">
                  <c:v>442.84</c:v>
                </c:pt>
                <c:pt idx="3810">
                  <c:v>-15209.89</c:v>
                </c:pt>
                <c:pt idx="3811">
                  <c:v>-5960.55</c:v>
                </c:pt>
                <c:pt idx="3812">
                  <c:v>1223.76</c:v>
                </c:pt>
                <c:pt idx="3813">
                  <c:v>1237.99</c:v>
                </c:pt>
                <c:pt idx="3814">
                  <c:v>3893.4</c:v>
                </c:pt>
                <c:pt idx="3815">
                  <c:v>8248.76</c:v>
                </c:pt>
                <c:pt idx="3816">
                  <c:v>3991.32</c:v>
                </c:pt>
                <c:pt idx="3817">
                  <c:v>655.75</c:v>
                </c:pt>
                <c:pt idx="3818">
                  <c:v>10850.94</c:v>
                </c:pt>
                <c:pt idx="3819">
                  <c:v>3302.65</c:v>
                </c:pt>
                <c:pt idx="3820">
                  <c:v>1600.64</c:v>
                </c:pt>
                <c:pt idx="3821">
                  <c:v>2147.48</c:v>
                </c:pt>
                <c:pt idx="3822">
                  <c:v>2946.52</c:v>
                </c:pt>
                <c:pt idx="3823">
                  <c:v>448.01</c:v>
                </c:pt>
                <c:pt idx="3824">
                  <c:v>2086.64</c:v>
                </c:pt>
                <c:pt idx="3825">
                  <c:v>3053.22</c:v>
                </c:pt>
                <c:pt idx="3826">
                  <c:v>4660</c:v>
                </c:pt>
                <c:pt idx="3827">
                  <c:v>3954.34</c:v>
                </c:pt>
                <c:pt idx="3828">
                  <c:v>3270.64</c:v>
                </c:pt>
                <c:pt idx="3829">
                  <c:v>10477.65</c:v>
                </c:pt>
                <c:pt idx="3830">
                  <c:v>7854.68</c:v>
                </c:pt>
                <c:pt idx="3831">
                  <c:v>20032.18</c:v>
                </c:pt>
                <c:pt idx="3832">
                  <c:v>3751.24</c:v>
                </c:pt>
                <c:pt idx="3833">
                  <c:v>6725.4</c:v>
                </c:pt>
                <c:pt idx="3834">
                  <c:v>2545.94</c:v>
                </c:pt>
                <c:pt idx="3835">
                  <c:v>589.32000000000005</c:v>
                </c:pt>
                <c:pt idx="3836">
                  <c:v>8276.98</c:v>
                </c:pt>
                <c:pt idx="3837">
                  <c:v>1295.22</c:v>
                </c:pt>
                <c:pt idx="3838">
                  <c:v>19464.5</c:v>
                </c:pt>
                <c:pt idx="3839">
                  <c:v>987.8</c:v>
                </c:pt>
                <c:pt idx="3840">
                  <c:v>12614.18</c:v>
                </c:pt>
                <c:pt idx="3841">
                  <c:v>212.46</c:v>
                </c:pt>
                <c:pt idx="3842">
                  <c:v>8072.85</c:v>
                </c:pt>
                <c:pt idx="3843">
                  <c:v>2445.46</c:v>
                </c:pt>
                <c:pt idx="3844">
                  <c:v>2673.77</c:v>
                </c:pt>
                <c:pt idx="3845">
                  <c:v>1422.98</c:v>
                </c:pt>
                <c:pt idx="3846">
                  <c:v>3040.18</c:v>
                </c:pt>
                <c:pt idx="3847">
                  <c:v>27033.3</c:v>
                </c:pt>
                <c:pt idx="3848">
                  <c:v>1823.84</c:v>
                </c:pt>
                <c:pt idx="3849">
                  <c:v>416.42</c:v>
                </c:pt>
                <c:pt idx="3850">
                  <c:v>20822.59</c:v>
                </c:pt>
                <c:pt idx="3851">
                  <c:v>5152.68</c:v>
                </c:pt>
                <c:pt idx="3852">
                  <c:v>6485.26</c:v>
                </c:pt>
                <c:pt idx="3853">
                  <c:v>5036.57</c:v>
                </c:pt>
                <c:pt idx="3854">
                  <c:v>10199.1</c:v>
                </c:pt>
                <c:pt idx="3855">
                  <c:v>1229.18</c:v>
                </c:pt>
                <c:pt idx="3856">
                  <c:v>5466.68</c:v>
                </c:pt>
                <c:pt idx="3857">
                  <c:v>6309.78</c:v>
                </c:pt>
                <c:pt idx="3858">
                  <c:v>23651.439999999999</c:v>
                </c:pt>
                <c:pt idx="3859">
                  <c:v>3244.42</c:v>
                </c:pt>
                <c:pt idx="3860">
                  <c:v>12828.06</c:v>
                </c:pt>
                <c:pt idx="3861">
                  <c:v>27602.23</c:v>
                </c:pt>
                <c:pt idx="3862">
                  <c:v>11923.11</c:v>
                </c:pt>
                <c:pt idx="3863">
                  <c:v>17827.05</c:v>
                </c:pt>
                <c:pt idx="3864">
                  <c:v>25654.49</c:v>
                </c:pt>
                <c:pt idx="3865">
                  <c:v>1643.6</c:v>
                </c:pt>
                <c:pt idx="3866">
                  <c:v>6755.63</c:v>
                </c:pt>
                <c:pt idx="3867">
                  <c:v>1069.23</c:v>
                </c:pt>
                <c:pt idx="3868">
                  <c:v>6499.49</c:v>
                </c:pt>
                <c:pt idx="3869">
                  <c:v>6524.82</c:v>
                </c:pt>
                <c:pt idx="3870">
                  <c:v>27067.14</c:v>
                </c:pt>
                <c:pt idx="3871">
                  <c:v>6545.07</c:v>
                </c:pt>
                <c:pt idx="3872">
                  <c:v>3657.65</c:v>
                </c:pt>
                <c:pt idx="3873">
                  <c:v>1686.62</c:v>
                </c:pt>
                <c:pt idx="3874">
                  <c:v>715.04</c:v>
                </c:pt>
                <c:pt idx="3875">
                  <c:v>1622.1</c:v>
                </c:pt>
                <c:pt idx="3876">
                  <c:v>2339.2800000000002</c:v>
                </c:pt>
                <c:pt idx="3877">
                  <c:v>1339.19</c:v>
                </c:pt>
                <c:pt idx="3878">
                  <c:v>631.22</c:v>
                </c:pt>
                <c:pt idx="3879">
                  <c:v>10137.219999999999</c:v>
                </c:pt>
                <c:pt idx="3880">
                  <c:v>961.08</c:v>
                </c:pt>
                <c:pt idx="3881">
                  <c:v>6221.39</c:v>
                </c:pt>
                <c:pt idx="3882">
                  <c:v>11695.14</c:v>
                </c:pt>
                <c:pt idx="3883">
                  <c:v>2099.4</c:v>
                </c:pt>
                <c:pt idx="3884">
                  <c:v>6677.48</c:v>
                </c:pt>
                <c:pt idx="3885">
                  <c:v>1753.8</c:v>
                </c:pt>
                <c:pt idx="3886">
                  <c:v>9453.01</c:v>
                </c:pt>
                <c:pt idx="3887">
                  <c:v>1768.06</c:v>
                </c:pt>
                <c:pt idx="3888">
                  <c:v>32744.55</c:v>
                </c:pt>
                <c:pt idx="3889">
                  <c:v>13437.6</c:v>
                </c:pt>
                <c:pt idx="3890">
                  <c:v>680.76</c:v>
                </c:pt>
                <c:pt idx="3891">
                  <c:v>958.85</c:v>
                </c:pt>
                <c:pt idx="3892">
                  <c:v>685.82</c:v>
                </c:pt>
                <c:pt idx="3893">
                  <c:v>2171</c:v>
                </c:pt>
                <c:pt idx="3894">
                  <c:v>2223.33</c:v>
                </c:pt>
                <c:pt idx="3895">
                  <c:v>2036.52</c:v>
                </c:pt>
                <c:pt idx="3896">
                  <c:v>1915.55</c:v>
                </c:pt>
                <c:pt idx="3897">
                  <c:v>9899.08</c:v>
                </c:pt>
                <c:pt idx="3898">
                  <c:v>1410.99</c:v>
                </c:pt>
                <c:pt idx="3899">
                  <c:v>3194.72</c:v>
                </c:pt>
                <c:pt idx="3900">
                  <c:v>68753.710000000006</c:v>
                </c:pt>
                <c:pt idx="3901">
                  <c:v>741.81</c:v>
                </c:pt>
                <c:pt idx="3902">
                  <c:v>6416.87</c:v>
                </c:pt>
                <c:pt idx="3903">
                  <c:v>10681.62</c:v>
                </c:pt>
                <c:pt idx="3904">
                  <c:v>2738.29</c:v>
                </c:pt>
                <c:pt idx="3905">
                  <c:v>5357.37</c:v>
                </c:pt>
                <c:pt idx="3906">
                  <c:v>1416.51</c:v>
                </c:pt>
                <c:pt idx="3907">
                  <c:v>7707.98</c:v>
                </c:pt>
                <c:pt idx="3908">
                  <c:v>3465.34</c:v>
                </c:pt>
                <c:pt idx="3909">
                  <c:v>721.58</c:v>
                </c:pt>
                <c:pt idx="3910">
                  <c:v>54687.12</c:v>
                </c:pt>
                <c:pt idx="3911">
                  <c:v>10249.81</c:v>
                </c:pt>
                <c:pt idx="3912">
                  <c:v>24088.1</c:v>
                </c:pt>
                <c:pt idx="3913">
                  <c:v>5727.51</c:v>
                </c:pt>
                <c:pt idx="3914">
                  <c:v>30019.65</c:v>
                </c:pt>
                <c:pt idx="3915">
                  <c:v>4761.79</c:v>
                </c:pt>
                <c:pt idx="3916">
                  <c:v>4056.94</c:v>
                </c:pt>
                <c:pt idx="3917">
                  <c:v>4206.38</c:v>
                </c:pt>
                <c:pt idx="3918">
                  <c:v>1343.18</c:v>
                </c:pt>
                <c:pt idx="3919">
                  <c:v>17018.52</c:v>
                </c:pt>
                <c:pt idx="3920">
                  <c:v>6178.46</c:v>
                </c:pt>
                <c:pt idx="3921">
                  <c:v>7459.36</c:v>
                </c:pt>
                <c:pt idx="3922">
                  <c:v>38089.07</c:v>
                </c:pt>
                <c:pt idx="3923">
                  <c:v>10239.52</c:v>
                </c:pt>
                <c:pt idx="3924">
                  <c:v>2261.48</c:v>
                </c:pt>
                <c:pt idx="3925">
                  <c:v>429.79</c:v>
                </c:pt>
                <c:pt idx="3926">
                  <c:v>3991.73</c:v>
                </c:pt>
                <c:pt idx="3927">
                  <c:v>5592.43</c:v>
                </c:pt>
                <c:pt idx="3928">
                  <c:v>13607.39</c:v>
                </c:pt>
                <c:pt idx="3929">
                  <c:v>10010.65</c:v>
                </c:pt>
                <c:pt idx="3930">
                  <c:v>8719.0499999999993</c:v>
                </c:pt>
                <c:pt idx="3931">
                  <c:v>841.26</c:v>
                </c:pt>
                <c:pt idx="3932">
                  <c:v>2543.09</c:v>
                </c:pt>
                <c:pt idx="3933">
                  <c:v>21194.959999999999</c:v>
                </c:pt>
                <c:pt idx="3934">
                  <c:v>26877.02</c:v>
                </c:pt>
                <c:pt idx="3935">
                  <c:v>8333.07</c:v>
                </c:pt>
                <c:pt idx="3936">
                  <c:v>1895.97</c:v>
                </c:pt>
                <c:pt idx="3937">
                  <c:v>4269.1000000000004</c:v>
                </c:pt>
                <c:pt idx="3938">
                  <c:v>1745.13</c:v>
                </c:pt>
                <c:pt idx="3939">
                  <c:v>23395.9</c:v>
                </c:pt>
                <c:pt idx="3940">
                  <c:v>4703.71</c:v>
                </c:pt>
                <c:pt idx="3941">
                  <c:v>11072.72</c:v>
                </c:pt>
                <c:pt idx="3942">
                  <c:v>705.96</c:v>
                </c:pt>
                <c:pt idx="3943">
                  <c:v>47714.39</c:v>
                </c:pt>
                <c:pt idx="3944">
                  <c:v>8101.52</c:v>
                </c:pt>
                <c:pt idx="3945">
                  <c:v>9809.15</c:v>
                </c:pt>
                <c:pt idx="3946">
                  <c:v>9009.85</c:v>
                </c:pt>
                <c:pt idx="3947">
                  <c:v>11505.49</c:v>
                </c:pt>
                <c:pt idx="3948">
                  <c:v>1131.3599999999999</c:v>
                </c:pt>
                <c:pt idx="3949">
                  <c:v>3763.99</c:v>
                </c:pt>
                <c:pt idx="3950">
                  <c:v>27683.68</c:v>
                </c:pt>
                <c:pt idx="3951">
                  <c:v>1977.2</c:v>
                </c:pt>
                <c:pt idx="3952">
                  <c:v>20387.669999999998</c:v>
                </c:pt>
                <c:pt idx="3953">
                  <c:v>4185.6099999999997</c:v>
                </c:pt>
                <c:pt idx="3954">
                  <c:v>841.28</c:v>
                </c:pt>
                <c:pt idx="3955">
                  <c:v>29018.87</c:v>
                </c:pt>
                <c:pt idx="3956">
                  <c:v>1998.48</c:v>
                </c:pt>
                <c:pt idx="3957">
                  <c:v>8371.73</c:v>
                </c:pt>
                <c:pt idx="3958">
                  <c:v>9723.56</c:v>
                </c:pt>
                <c:pt idx="3959">
                  <c:v>4303.6099999999997</c:v>
                </c:pt>
                <c:pt idx="3960">
                  <c:v>4709.57</c:v>
                </c:pt>
                <c:pt idx="3961">
                  <c:v>236.92</c:v>
                </c:pt>
                <c:pt idx="3962">
                  <c:v>19165.169999999998</c:v>
                </c:pt>
                <c:pt idx="3963">
                  <c:v>10444.69</c:v>
                </c:pt>
                <c:pt idx="3964">
                  <c:v>9625.2999999999993</c:v>
                </c:pt>
                <c:pt idx="3965">
                  <c:v>765.48</c:v>
                </c:pt>
                <c:pt idx="3966">
                  <c:v>2719.49</c:v>
                </c:pt>
                <c:pt idx="3967">
                  <c:v>1564.88</c:v>
                </c:pt>
                <c:pt idx="3968">
                  <c:v>37514.5</c:v>
                </c:pt>
                <c:pt idx="3969">
                  <c:v>819.13</c:v>
                </c:pt>
                <c:pt idx="3970">
                  <c:v>2881.61</c:v>
                </c:pt>
                <c:pt idx="3971">
                  <c:v>28789.56</c:v>
                </c:pt>
                <c:pt idx="3972">
                  <c:v>3494.51</c:v>
                </c:pt>
                <c:pt idx="3973">
                  <c:v>4892.18</c:v>
                </c:pt>
                <c:pt idx="3974">
                  <c:v>6400.88</c:v>
                </c:pt>
                <c:pt idx="3975">
                  <c:v>2388.58</c:v>
                </c:pt>
                <c:pt idx="3976">
                  <c:v>3003.33</c:v>
                </c:pt>
                <c:pt idx="3977">
                  <c:v>10889.18</c:v>
                </c:pt>
                <c:pt idx="3978">
                  <c:v>1298.94</c:v>
                </c:pt>
                <c:pt idx="3979">
                  <c:v>1379.12</c:v>
                </c:pt>
                <c:pt idx="3980">
                  <c:v>5195.37</c:v>
                </c:pt>
                <c:pt idx="3981">
                  <c:v>968.17</c:v>
                </c:pt>
                <c:pt idx="3982">
                  <c:v>1936.05</c:v>
                </c:pt>
                <c:pt idx="3983">
                  <c:v>12165.56</c:v>
                </c:pt>
                <c:pt idx="3984">
                  <c:v>5384.59</c:v>
                </c:pt>
                <c:pt idx="3985">
                  <c:v>33155.040000000001</c:v>
                </c:pt>
                <c:pt idx="3986">
                  <c:v>4672.1899999999996</c:v>
                </c:pt>
                <c:pt idx="3987">
                  <c:v>23317.59</c:v>
                </c:pt>
                <c:pt idx="3988">
                  <c:v>12111.55</c:v>
                </c:pt>
                <c:pt idx="3989">
                  <c:v>1657.12</c:v>
                </c:pt>
                <c:pt idx="3990">
                  <c:v>8222.67</c:v>
                </c:pt>
                <c:pt idx="3991">
                  <c:v>5700.91</c:v>
                </c:pt>
                <c:pt idx="3992">
                  <c:v>18423.28</c:v>
                </c:pt>
                <c:pt idx="3993">
                  <c:v>227.37</c:v>
                </c:pt>
                <c:pt idx="3994">
                  <c:v>3855.18</c:v>
                </c:pt>
                <c:pt idx="3995">
                  <c:v>1507.17</c:v>
                </c:pt>
                <c:pt idx="3996">
                  <c:v>2644.14</c:v>
                </c:pt>
                <c:pt idx="3997">
                  <c:v>13443.31</c:v>
                </c:pt>
                <c:pt idx="3998">
                  <c:v>13582.84</c:v>
                </c:pt>
                <c:pt idx="3999">
                  <c:v>1684.61</c:v>
                </c:pt>
                <c:pt idx="4000">
                  <c:v>11564.89</c:v>
                </c:pt>
                <c:pt idx="4001">
                  <c:v>-223.2</c:v>
                </c:pt>
                <c:pt idx="4002">
                  <c:v>6179.74</c:v>
                </c:pt>
                <c:pt idx="4003">
                  <c:v>3650.72</c:v>
                </c:pt>
                <c:pt idx="4004">
                  <c:v>4783.29</c:v>
                </c:pt>
                <c:pt idx="4005">
                  <c:v>7810.17</c:v>
                </c:pt>
                <c:pt idx="4006">
                  <c:v>4153.6499999999996</c:v>
                </c:pt>
                <c:pt idx="4007">
                  <c:v>1867.24</c:v>
                </c:pt>
                <c:pt idx="4008">
                  <c:v>3894.66</c:v>
                </c:pt>
                <c:pt idx="4009">
                  <c:v>825.09</c:v>
                </c:pt>
                <c:pt idx="4010">
                  <c:v>535.14</c:v>
                </c:pt>
                <c:pt idx="4011">
                  <c:v>4571.0200000000004</c:v>
                </c:pt>
                <c:pt idx="4012">
                  <c:v>9212.59</c:v>
                </c:pt>
                <c:pt idx="4013">
                  <c:v>1725.09</c:v>
                </c:pt>
                <c:pt idx="4014">
                  <c:v>1894.67</c:v>
                </c:pt>
                <c:pt idx="4015">
                  <c:v>6883.52</c:v>
                </c:pt>
                <c:pt idx="4016">
                  <c:v>7311.09</c:v>
                </c:pt>
                <c:pt idx="4017">
                  <c:v>21458.79</c:v>
                </c:pt>
                <c:pt idx="4018">
                  <c:v>1424</c:v>
                </c:pt>
                <c:pt idx="4019">
                  <c:v>14245.31</c:v>
                </c:pt>
                <c:pt idx="4020">
                  <c:v>3725.62</c:v>
                </c:pt>
                <c:pt idx="4021">
                  <c:v>8082.81</c:v>
                </c:pt>
                <c:pt idx="4022">
                  <c:v>471.93</c:v>
                </c:pt>
                <c:pt idx="4023">
                  <c:v>1649.05</c:v>
                </c:pt>
                <c:pt idx="4024">
                  <c:v>2866.7</c:v>
                </c:pt>
                <c:pt idx="4025">
                  <c:v>2867.49</c:v>
                </c:pt>
                <c:pt idx="4026">
                  <c:v>39805.800000000003</c:v>
                </c:pt>
                <c:pt idx="4027">
                  <c:v>6284.72</c:v>
                </c:pt>
                <c:pt idx="4028">
                  <c:v>455.18</c:v>
                </c:pt>
                <c:pt idx="4029">
                  <c:v>1819.55</c:v>
                </c:pt>
                <c:pt idx="4030">
                  <c:v>20540.29</c:v>
                </c:pt>
                <c:pt idx="4031">
                  <c:v>2305.2399999999998</c:v>
                </c:pt>
                <c:pt idx="4032">
                  <c:v>4949.83</c:v>
                </c:pt>
                <c:pt idx="4033">
                  <c:v>4770.75</c:v>
                </c:pt>
                <c:pt idx="4034">
                  <c:v>1383.73</c:v>
                </c:pt>
                <c:pt idx="4035">
                  <c:v>6060.37</c:v>
                </c:pt>
                <c:pt idx="4036">
                  <c:v>2275.75</c:v>
                </c:pt>
                <c:pt idx="4037">
                  <c:v>1352.48</c:v>
                </c:pt>
                <c:pt idx="4038">
                  <c:v>1838.46</c:v>
                </c:pt>
                <c:pt idx="4039">
                  <c:v>8683.44</c:v>
                </c:pt>
                <c:pt idx="4040">
                  <c:v>2083.69</c:v>
                </c:pt>
                <c:pt idx="4041">
                  <c:v>6176.75</c:v>
                </c:pt>
                <c:pt idx="4042">
                  <c:v>11526.25</c:v>
                </c:pt>
                <c:pt idx="4043">
                  <c:v>2378.5700000000002</c:v>
                </c:pt>
                <c:pt idx="4044">
                  <c:v>16759.400000000001</c:v>
                </c:pt>
                <c:pt idx="4045">
                  <c:v>8838.07</c:v>
                </c:pt>
                <c:pt idx="4046">
                  <c:v>1697.51</c:v>
                </c:pt>
                <c:pt idx="4047">
                  <c:v>777.1</c:v>
                </c:pt>
                <c:pt idx="4048">
                  <c:v>6942.27</c:v>
                </c:pt>
                <c:pt idx="4049">
                  <c:v>1043.57</c:v>
                </c:pt>
                <c:pt idx="4050">
                  <c:v>3839.84</c:v>
                </c:pt>
                <c:pt idx="4051">
                  <c:v>10972.55</c:v>
                </c:pt>
                <c:pt idx="4052">
                  <c:v>802.96</c:v>
                </c:pt>
                <c:pt idx="4053">
                  <c:v>1610.94</c:v>
                </c:pt>
                <c:pt idx="4054">
                  <c:v>5196.32</c:v>
                </c:pt>
                <c:pt idx="4055">
                  <c:v>-2570.29</c:v>
                </c:pt>
                <c:pt idx="4056">
                  <c:v>16854.43</c:v>
                </c:pt>
                <c:pt idx="4057">
                  <c:v>9496.73</c:v>
                </c:pt>
                <c:pt idx="4058">
                  <c:v>1610.8</c:v>
                </c:pt>
                <c:pt idx="4059">
                  <c:v>51311.94</c:v>
                </c:pt>
                <c:pt idx="4060">
                  <c:v>4643.6899999999996</c:v>
                </c:pt>
                <c:pt idx="4061">
                  <c:v>4451.2299999999996</c:v>
                </c:pt>
                <c:pt idx="4062">
                  <c:v>2138.7399999999998</c:v>
                </c:pt>
                <c:pt idx="4063">
                  <c:v>11323.33</c:v>
                </c:pt>
                <c:pt idx="4064">
                  <c:v>10346.709999999999</c:v>
                </c:pt>
                <c:pt idx="4065">
                  <c:v>1650.97</c:v>
                </c:pt>
                <c:pt idx="4066">
                  <c:v>4039.1</c:v>
                </c:pt>
                <c:pt idx="4067">
                  <c:v>277.64999999999998</c:v>
                </c:pt>
                <c:pt idx="4068">
                  <c:v>923.46</c:v>
                </c:pt>
                <c:pt idx="4069">
                  <c:v>2073.64</c:v>
                </c:pt>
                <c:pt idx="4070">
                  <c:v>2523.4299999999998</c:v>
                </c:pt>
                <c:pt idx="4071">
                  <c:v>1258.5</c:v>
                </c:pt>
                <c:pt idx="4072">
                  <c:v>22103.119999999999</c:v>
                </c:pt>
                <c:pt idx="4073">
                  <c:v>51054.58</c:v>
                </c:pt>
                <c:pt idx="4074">
                  <c:v>29501.87</c:v>
                </c:pt>
                <c:pt idx="4075">
                  <c:v>4266.3500000000004</c:v>
                </c:pt>
                <c:pt idx="4076">
                  <c:v>15204.23</c:v>
                </c:pt>
                <c:pt idx="4077">
                  <c:v>22425.42</c:v>
                </c:pt>
                <c:pt idx="4078">
                  <c:v>14291.33</c:v>
                </c:pt>
                <c:pt idx="4079">
                  <c:v>-1353.49</c:v>
                </c:pt>
                <c:pt idx="4080">
                  <c:v>971.14</c:v>
                </c:pt>
                <c:pt idx="4081">
                  <c:v>3268.65</c:v>
                </c:pt>
                <c:pt idx="4082">
                  <c:v>3534.03</c:v>
                </c:pt>
                <c:pt idx="4083">
                  <c:v>7908.29</c:v>
                </c:pt>
                <c:pt idx="4084">
                  <c:v>1335.6</c:v>
                </c:pt>
                <c:pt idx="4085">
                  <c:v>2326.56</c:v>
                </c:pt>
                <c:pt idx="4086">
                  <c:v>15273.83</c:v>
                </c:pt>
                <c:pt idx="4087">
                  <c:v>7245.84</c:v>
                </c:pt>
                <c:pt idx="4088">
                  <c:v>4437.3999999999996</c:v>
                </c:pt>
                <c:pt idx="4089">
                  <c:v>3556.86</c:v>
                </c:pt>
                <c:pt idx="4090">
                  <c:v>1518.62</c:v>
                </c:pt>
                <c:pt idx="4091">
                  <c:v>1084.54</c:v>
                </c:pt>
                <c:pt idx="4092">
                  <c:v>14161.26</c:v>
                </c:pt>
                <c:pt idx="4093">
                  <c:v>953.94</c:v>
                </c:pt>
                <c:pt idx="4094">
                  <c:v>300.72000000000003</c:v>
                </c:pt>
                <c:pt idx="4095">
                  <c:v>1722.02</c:v>
                </c:pt>
                <c:pt idx="4096">
                  <c:v>10755.06</c:v>
                </c:pt>
                <c:pt idx="4097">
                  <c:v>4446.6000000000004</c:v>
                </c:pt>
                <c:pt idx="4098">
                  <c:v>1476.45</c:v>
                </c:pt>
                <c:pt idx="4099">
                  <c:v>5911.51</c:v>
                </c:pt>
                <c:pt idx="4100">
                  <c:v>418.76</c:v>
                </c:pt>
                <c:pt idx="4101">
                  <c:v>12527.99</c:v>
                </c:pt>
                <c:pt idx="4102">
                  <c:v>386.66</c:v>
                </c:pt>
                <c:pt idx="4103">
                  <c:v>6877.68</c:v>
                </c:pt>
                <c:pt idx="4104">
                  <c:v>4355.8900000000003</c:v>
                </c:pt>
                <c:pt idx="4105">
                  <c:v>1323.55</c:v>
                </c:pt>
                <c:pt idx="4106">
                  <c:v>2160.61</c:v>
                </c:pt>
                <c:pt idx="4107">
                  <c:v>7958.89</c:v>
                </c:pt>
                <c:pt idx="4108">
                  <c:v>13092.08</c:v>
                </c:pt>
                <c:pt idx="4109">
                  <c:v>4846.83</c:v>
                </c:pt>
                <c:pt idx="4110">
                  <c:v>6108.63</c:v>
                </c:pt>
                <c:pt idx="4111">
                  <c:v>3701.45</c:v>
                </c:pt>
                <c:pt idx="4112">
                  <c:v>15451.4</c:v>
                </c:pt>
                <c:pt idx="4113">
                  <c:v>44220.88</c:v>
                </c:pt>
                <c:pt idx="4114">
                  <c:v>5002.6099999999997</c:v>
                </c:pt>
                <c:pt idx="4115">
                  <c:v>408.11</c:v>
                </c:pt>
                <c:pt idx="4116">
                  <c:v>14283.92</c:v>
                </c:pt>
                <c:pt idx="4117">
                  <c:v>3008.44</c:v>
                </c:pt>
                <c:pt idx="4118">
                  <c:v>11930.43</c:v>
                </c:pt>
                <c:pt idx="4119">
                  <c:v>7589.03</c:v>
                </c:pt>
                <c:pt idx="4120">
                  <c:v>1256.8900000000001</c:v>
                </c:pt>
                <c:pt idx="4121">
                  <c:v>1828.91</c:v>
                </c:pt>
                <c:pt idx="4122">
                  <c:v>8572.82</c:v>
                </c:pt>
                <c:pt idx="4123">
                  <c:v>51428.43</c:v>
                </c:pt>
                <c:pt idx="4124">
                  <c:v>2413.84</c:v>
                </c:pt>
                <c:pt idx="4125">
                  <c:v>16621.53</c:v>
                </c:pt>
                <c:pt idx="4126">
                  <c:v>2143.77</c:v>
                </c:pt>
                <c:pt idx="4127">
                  <c:v>4575.8599999999997</c:v>
                </c:pt>
                <c:pt idx="4128">
                  <c:v>22478.400000000001</c:v>
                </c:pt>
                <c:pt idx="4129">
                  <c:v>10691.06</c:v>
                </c:pt>
                <c:pt idx="4130">
                  <c:v>592.11</c:v>
                </c:pt>
                <c:pt idx="4131">
                  <c:v>9763.7999999999993</c:v>
                </c:pt>
                <c:pt idx="4132">
                  <c:v>22595.96</c:v>
                </c:pt>
                <c:pt idx="4133">
                  <c:v>427.48</c:v>
                </c:pt>
                <c:pt idx="4134">
                  <c:v>15271.08</c:v>
                </c:pt>
                <c:pt idx="4135">
                  <c:v>4127.12</c:v>
                </c:pt>
                <c:pt idx="4136">
                  <c:v>2200.02</c:v>
                </c:pt>
                <c:pt idx="4137">
                  <c:v>8368.09</c:v>
                </c:pt>
                <c:pt idx="4138">
                  <c:v>2382.58</c:v>
                </c:pt>
                <c:pt idx="4139">
                  <c:v>8730.9699999999993</c:v>
                </c:pt>
                <c:pt idx="4140">
                  <c:v>230.29</c:v>
                </c:pt>
                <c:pt idx="4141">
                  <c:v>33796.78</c:v>
                </c:pt>
                <c:pt idx="4142">
                  <c:v>4155.8100000000004</c:v>
                </c:pt>
                <c:pt idx="4143">
                  <c:v>4101.45</c:v>
                </c:pt>
                <c:pt idx="4144">
                  <c:v>3825.5</c:v>
                </c:pt>
                <c:pt idx="4145">
                  <c:v>3241</c:v>
                </c:pt>
                <c:pt idx="4146">
                  <c:v>65960.929999999993</c:v>
                </c:pt>
                <c:pt idx="4147">
                  <c:v>5755.89</c:v>
                </c:pt>
                <c:pt idx="4148">
                  <c:v>-4780.42</c:v>
                </c:pt>
                <c:pt idx="4149">
                  <c:v>6806.9</c:v>
                </c:pt>
                <c:pt idx="4150">
                  <c:v>8231.4</c:v>
                </c:pt>
                <c:pt idx="4151">
                  <c:v>2540.7199999999998</c:v>
                </c:pt>
                <c:pt idx="4152">
                  <c:v>6788.8</c:v>
                </c:pt>
                <c:pt idx="4153">
                  <c:v>1484.9</c:v>
                </c:pt>
                <c:pt idx="4154">
                  <c:v>13115.62</c:v>
                </c:pt>
                <c:pt idx="4155">
                  <c:v>11789.78</c:v>
                </c:pt>
                <c:pt idx="4156">
                  <c:v>2201.2399999999998</c:v>
                </c:pt>
                <c:pt idx="4157">
                  <c:v>12215.05</c:v>
                </c:pt>
                <c:pt idx="4158">
                  <c:v>7636.73</c:v>
                </c:pt>
                <c:pt idx="4159">
                  <c:v>10948.91</c:v>
                </c:pt>
                <c:pt idx="4160">
                  <c:v>40725.15</c:v>
                </c:pt>
                <c:pt idx="4161">
                  <c:v>1087.76</c:v>
                </c:pt>
                <c:pt idx="4162">
                  <c:v>2040.15</c:v>
                </c:pt>
                <c:pt idx="4163">
                  <c:v>13478.49</c:v>
                </c:pt>
                <c:pt idx="4164">
                  <c:v>1448.3</c:v>
                </c:pt>
                <c:pt idx="4165">
                  <c:v>6807.66</c:v>
                </c:pt>
                <c:pt idx="4166">
                  <c:v>8281.5400000000009</c:v>
                </c:pt>
                <c:pt idx="4167">
                  <c:v>21249.119999999999</c:v>
                </c:pt>
                <c:pt idx="4168">
                  <c:v>7018.05</c:v>
                </c:pt>
                <c:pt idx="4169">
                  <c:v>27490.03</c:v>
                </c:pt>
                <c:pt idx="4170">
                  <c:v>1585.18</c:v>
                </c:pt>
                <c:pt idx="4171">
                  <c:v>23940.54</c:v>
                </c:pt>
                <c:pt idx="4172">
                  <c:v>5546.53</c:v>
                </c:pt>
                <c:pt idx="4173">
                  <c:v>3568.7</c:v>
                </c:pt>
                <c:pt idx="4174">
                  <c:v>4743.84</c:v>
                </c:pt>
                <c:pt idx="4175">
                  <c:v>29908.25</c:v>
                </c:pt>
                <c:pt idx="4176">
                  <c:v>1629.97</c:v>
                </c:pt>
                <c:pt idx="4177">
                  <c:v>2248.4299999999998</c:v>
                </c:pt>
                <c:pt idx="4178">
                  <c:v>4732.87</c:v>
                </c:pt>
                <c:pt idx="4179">
                  <c:v>577.35</c:v>
                </c:pt>
                <c:pt idx="4180">
                  <c:v>3902.47</c:v>
                </c:pt>
                <c:pt idx="4181">
                  <c:v>18934.34</c:v>
                </c:pt>
                <c:pt idx="4182">
                  <c:v>10975.59</c:v>
                </c:pt>
                <c:pt idx="4183">
                  <c:v>5894.07</c:v>
                </c:pt>
                <c:pt idx="4184">
                  <c:v>3466.86</c:v>
                </c:pt>
                <c:pt idx="4185">
                  <c:v>1247.58</c:v>
                </c:pt>
                <c:pt idx="4186">
                  <c:v>1866.12</c:v>
                </c:pt>
                <c:pt idx="4187">
                  <c:v>10423.049999999999</c:v>
                </c:pt>
                <c:pt idx="4188">
                  <c:v>12401.05</c:v>
                </c:pt>
                <c:pt idx="4189">
                  <c:v>7649.61</c:v>
                </c:pt>
                <c:pt idx="4190">
                  <c:v>2455.5</c:v>
                </c:pt>
                <c:pt idx="4191">
                  <c:v>1980.75</c:v>
                </c:pt>
                <c:pt idx="4192">
                  <c:v>1090.79</c:v>
                </c:pt>
                <c:pt idx="4193">
                  <c:v>7239.6</c:v>
                </c:pt>
                <c:pt idx="4194">
                  <c:v>3783.74</c:v>
                </c:pt>
                <c:pt idx="4195">
                  <c:v>308.07</c:v>
                </c:pt>
                <c:pt idx="4196">
                  <c:v>5770.04</c:v>
                </c:pt>
                <c:pt idx="4197">
                  <c:v>5068.3999999999996</c:v>
                </c:pt>
                <c:pt idx="4198">
                  <c:v>15576.95</c:v>
                </c:pt>
                <c:pt idx="4199">
                  <c:v>6569.33</c:v>
                </c:pt>
                <c:pt idx="4200">
                  <c:v>5595.62</c:v>
                </c:pt>
                <c:pt idx="4201">
                  <c:v>34567.769999999997</c:v>
                </c:pt>
                <c:pt idx="4202">
                  <c:v>1966.01</c:v>
                </c:pt>
                <c:pt idx="4203">
                  <c:v>38609.870000000003</c:v>
                </c:pt>
                <c:pt idx="4204">
                  <c:v>9287.66</c:v>
                </c:pt>
                <c:pt idx="4205">
                  <c:v>11033.28</c:v>
                </c:pt>
                <c:pt idx="4206">
                  <c:v>4347.3500000000004</c:v>
                </c:pt>
                <c:pt idx="4207">
                  <c:v>4715.21</c:v>
                </c:pt>
                <c:pt idx="4208">
                  <c:v>371.77</c:v>
                </c:pt>
                <c:pt idx="4209">
                  <c:v>807.37</c:v>
                </c:pt>
                <c:pt idx="4210">
                  <c:v>1929.66</c:v>
                </c:pt>
                <c:pt idx="4211">
                  <c:v>8076.32</c:v>
                </c:pt>
                <c:pt idx="4212">
                  <c:v>8072.25</c:v>
                </c:pt>
                <c:pt idx="4213">
                  <c:v>3722.91</c:v>
                </c:pt>
                <c:pt idx="4214">
                  <c:v>1715.26</c:v>
                </c:pt>
                <c:pt idx="4215">
                  <c:v>21510.57</c:v>
                </c:pt>
                <c:pt idx="4216">
                  <c:v>6372.91</c:v>
                </c:pt>
                <c:pt idx="4217">
                  <c:v>632.86</c:v>
                </c:pt>
                <c:pt idx="4218">
                  <c:v>22945.78</c:v>
                </c:pt>
                <c:pt idx="4219">
                  <c:v>2068.42</c:v>
                </c:pt>
                <c:pt idx="4220">
                  <c:v>14697.38</c:v>
                </c:pt>
                <c:pt idx="4221">
                  <c:v>6192.89</c:v>
                </c:pt>
                <c:pt idx="4222">
                  <c:v>2260.4499999999998</c:v>
                </c:pt>
                <c:pt idx="4223">
                  <c:v>1871.23</c:v>
                </c:pt>
                <c:pt idx="4224">
                  <c:v>11103.22</c:v>
                </c:pt>
                <c:pt idx="4225">
                  <c:v>6416.8</c:v>
                </c:pt>
                <c:pt idx="4226">
                  <c:v>569.36</c:v>
                </c:pt>
                <c:pt idx="4227">
                  <c:v>14413.5</c:v>
                </c:pt>
                <c:pt idx="4228">
                  <c:v>2180.6799999999998</c:v>
                </c:pt>
                <c:pt idx="4229">
                  <c:v>689.05</c:v>
                </c:pt>
                <c:pt idx="4230">
                  <c:v>10581.95</c:v>
                </c:pt>
                <c:pt idx="4231">
                  <c:v>62714.17</c:v>
                </c:pt>
                <c:pt idx="4232">
                  <c:v>2328.15</c:v>
                </c:pt>
                <c:pt idx="4233">
                  <c:v>1121.1400000000001</c:v>
                </c:pt>
                <c:pt idx="4234">
                  <c:v>2943.32</c:v>
                </c:pt>
                <c:pt idx="4235">
                  <c:v>1270.47</c:v>
                </c:pt>
                <c:pt idx="4236">
                  <c:v>56137.26</c:v>
                </c:pt>
                <c:pt idx="4237">
                  <c:v>2060.5500000000002</c:v>
                </c:pt>
                <c:pt idx="4238">
                  <c:v>28748.89</c:v>
                </c:pt>
                <c:pt idx="4239">
                  <c:v>2089.21</c:v>
                </c:pt>
                <c:pt idx="4240">
                  <c:v>23534.18</c:v>
                </c:pt>
                <c:pt idx="4241">
                  <c:v>21931.08</c:v>
                </c:pt>
                <c:pt idx="4242">
                  <c:v>54615.31</c:v>
                </c:pt>
                <c:pt idx="4243">
                  <c:v>2385.1</c:v>
                </c:pt>
                <c:pt idx="4244">
                  <c:v>3992.44</c:v>
                </c:pt>
                <c:pt idx="4245">
                  <c:v>2098.92</c:v>
                </c:pt>
                <c:pt idx="4246">
                  <c:v>4185.8999999999996</c:v>
                </c:pt>
                <c:pt idx="4247">
                  <c:v>7516.77</c:v>
                </c:pt>
                <c:pt idx="4248">
                  <c:v>7582.65</c:v>
                </c:pt>
                <c:pt idx="4249">
                  <c:v>6021.32</c:v>
                </c:pt>
                <c:pt idx="4250">
                  <c:v>6881.04</c:v>
                </c:pt>
                <c:pt idx="4251">
                  <c:v>619.54</c:v>
                </c:pt>
                <c:pt idx="4252">
                  <c:v>1525.07</c:v>
                </c:pt>
                <c:pt idx="4253">
                  <c:v>1188.1099999999999</c:v>
                </c:pt>
                <c:pt idx="4254">
                  <c:v>-2192.9299999999998</c:v>
                </c:pt>
                <c:pt idx="4255">
                  <c:v>4294.9399999999996</c:v>
                </c:pt>
                <c:pt idx="4256">
                  <c:v>13352.71</c:v>
                </c:pt>
                <c:pt idx="4257">
                  <c:v>2905.93</c:v>
                </c:pt>
                <c:pt idx="4258">
                  <c:v>13161.99</c:v>
                </c:pt>
                <c:pt idx="4259">
                  <c:v>82038.33</c:v>
                </c:pt>
                <c:pt idx="4260">
                  <c:v>1552.45</c:v>
                </c:pt>
                <c:pt idx="4261">
                  <c:v>1925.47</c:v>
                </c:pt>
                <c:pt idx="4262">
                  <c:v>2330.96</c:v>
                </c:pt>
                <c:pt idx="4263">
                  <c:v>7102.23</c:v>
                </c:pt>
                <c:pt idx="4264">
                  <c:v>815.67</c:v>
                </c:pt>
                <c:pt idx="4265">
                  <c:v>4630.1099999999997</c:v>
                </c:pt>
                <c:pt idx="4266">
                  <c:v>6001.81</c:v>
                </c:pt>
                <c:pt idx="4267">
                  <c:v>1725.81</c:v>
                </c:pt>
                <c:pt idx="4268">
                  <c:v>2094.4699999999998</c:v>
                </c:pt>
                <c:pt idx="4269">
                  <c:v>2244.4699999999998</c:v>
                </c:pt>
                <c:pt idx="4270">
                  <c:v>50961.9</c:v>
                </c:pt>
                <c:pt idx="4271">
                  <c:v>9294.09</c:v>
                </c:pt>
                <c:pt idx="4272">
                  <c:v>10429.14</c:v>
                </c:pt>
                <c:pt idx="4273">
                  <c:v>3213.05</c:v>
                </c:pt>
                <c:pt idx="4274">
                  <c:v>39954.11</c:v>
                </c:pt>
                <c:pt idx="4275">
                  <c:v>4085.71</c:v>
                </c:pt>
                <c:pt idx="4276">
                  <c:v>2537.58</c:v>
                </c:pt>
                <c:pt idx="4277">
                  <c:v>4214.78</c:v>
                </c:pt>
                <c:pt idx="4278">
                  <c:v>14184.29</c:v>
                </c:pt>
                <c:pt idx="4279">
                  <c:v>4404.6899999999996</c:v>
                </c:pt>
                <c:pt idx="4280">
                  <c:v>1316.31</c:v>
                </c:pt>
                <c:pt idx="4281">
                  <c:v>10471.049999999999</c:v>
                </c:pt>
                <c:pt idx="4282">
                  <c:v>-16352.86</c:v>
                </c:pt>
                <c:pt idx="4283">
                  <c:v>3851.57</c:v>
                </c:pt>
                <c:pt idx="4284">
                  <c:v>3206.95</c:v>
                </c:pt>
                <c:pt idx="4285">
                  <c:v>5079.24</c:v>
                </c:pt>
                <c:pt idx="4286">
                  <c:v>711.21</c:v>
                </c:pt>
                <c:pt idx="4287">
                  <c:v>442.67</c:v>
                </c:pt>
                <c:pt idx="4288">
                  <c:v>10806.53</c:v>
                </c:pt>
                <c:pt idx="4289">
                  <c:v>5565.2</c:v>
                </c:pt>
                <c:pt idx="4290">
                  <c:v>6589.84</c:v>
                </c:pt>
                <c:pt idx="4291">
                  <c:v>4935.6099999999997</c:v>
                </c:pt>
                <c:pt idx="4292">
                  <c:v>9631.16</c:v>
                </c:pt>
                <c:pt idx="4293">
                  <c:v>11819.86</c:v>
                </c:pt>
                <c:pt idx="4294">
                  <c:v>36877.370000000003</c:v>
                </c:pt>
                <c:pt idx="4295">
                  <c:v>2410.2600000000002</c:v>
                </c:pt>
                <c:pt idx="4296">
                  <c:v>20578.810000000001</c:v>
                </c:pt>
                <c:pt idx="4297">
                  <c:v>14778.81</c:v>
                </c:pt>
                <c:pt idx="4298">
                  <c:v>449.29</c:v>
                </c:pt>
                <c:pt idx="4299">
                  <c:v>28040.91</c:v>
                </c:pt>
                <c:pt idx="4300">
                  <c:v>2480.34</c:v>
                </c:pt>
                <c:pt idx="4301">
                  <c:v>11653.47</c:v>
                </c:pt>
                <c:pt idx="4302">
                  <c:v>530.29</c:v>
                </c:pt>
                <c:pt idx="4303">
                  <c:v>238.95</c:v>
                </c:pt>
                <c:pt idx="4304">
                  <c:v>913.93</c:v>
                </c:pt>
                <c:pt idx="4305">
                  <c:v>4878.7299999999996</c:v>
                </c:pt>
                <c:pt idx="4306">
                  <c:v>8789.9</c:v>
                </c:pt>
                <c:pt idx="4307">
                  <c:v>811.45</c:v>
                </c:pt>
                <c:pt idx="4308">
                  <c:v>18344.25</c:v>
                </c:pt>
                <c:pt idx="4309">
                  <c:v>6694.56</c:v>
                </c:pt>
                <c:pt idx="4310">
                  <c:v>5725.03</c:v>
                </c:pt>
                <c:pt idx="4311">
                  <c:v>18407.11</c:v>
                </c:pt>
                <c:pt idx="4312">
                  <c:v>4603.3900000000003</c:v>
                </c:pt>
                <c:pt idx="4313">
                  <c:v>593.91</c:v>
                </c:pt>
                <c:pt idx="4314">
                  <c:v>7326.1</c:v>
                </c:pt>
                <c:pt idx="4315">
                  <c:v>663.12</c:v>
                </c:pt>
                <c:pt idx="4316">
                  <c:v>11652.48</c:v>
                </c:pt>
                <c:pt idx="4317">
                  <c:v>6202.43</c:v>
                </c:pt>
                <c:pt idx="4318">
                  <c:v>20716.57</c:v>
                </c:pt>
                <c:pt idx="4319">
                  <c:v>16154.02</c:v>
                </c:pt>
                <c:pt idx="4320">
                  <c:v>8760.7999999999993</c:v>
                </c:pt>
                <c:pt idx="4321">
                  <c:v>12936.83</c:v>
                </c:pt>
                <c:pt idx="4322">
                  <c:v>31423.51</c:v>
                </c:pt>
                <c:pt idx="4323">
                  <c:v>2492.7800000000002</c:v>
                </c:pt>
                <c:pt idx="4324">
                  <c:v>4759.3500000000004</c:v>
                </c:pt>
                <c:pt idx="4325">
                  <c:v>2439.33</c:v>
                </c:pt>
                <c:pt idx="4326">
                  <c:v>2913.1</c:v>
                </c:pt>
                <c:pt idx="4327">
                  <c:v>31371.29</c:v>
                </c:pt>
                <c:pt idx="4328">
                  <c:v>999.21</c:v>
                </c:pt>
                <c:pt idx="4329">
                  <c:v>1049.45</c:v>
                </c:pt>
                <c:pt idx="4330">
                  <c:v>5438.27</c:v>
                </c:pt>
                <c:pt idx="4331">
                  <c:v>1272.8900000000001</c:v>
                </c:pt>
                <c:pt idx="4332">
                  <c:v>6956.97</c:v>
                </c:pt>
                <c:pt idx="4333">
                  <c:v>1900.84</c:v>
                </c:pt>
                <c:pt idx="4334">
                  <c:v>937.83</c:v>
                </c:pt>
                <c:pt idx="4335">
                  <c:v>13974.57</c:v>
                </c:pt>
                <c:pt idx="4336">
                  <c:v>29132.6</c:v>
                </c:pt>
                <c:pt idx="4337">
                  <c:v>5081.8599999999997</c:v>
                </c:pt>
                <c:pt idx="4338">
                  <c:v>2190.61</c:v>
                </c:pt>
                <c:pt idx="4339">
                  <c:v>23145.72</c:v>
                </c:pt>
                <c:pt idx="4340">
                  <c:v>540.85</c:v>
                </c:pt>
                <c:pt idx="4341">
                  <c:v>2501.13</c:v>
                </c:pt>
                <c:pt idx="4342">
                  <c:v>-3867.81</c:v>
                </c:pt>
                <c:pt idx="4343">
                  <c:v>-20802.02</c:v>
                </c:pt>
                <c:pt idx="4344">
                  <c:v>36812.42</c:v>
                </c:pt>
                <c:pt idx="4345">
                  <c:v>12141.75</c:v>
                </c:pt>
                <c:pt idx="4346">
                  <c:v>6395.31</c:v>
                </c:pt>
                <c:pt idx="4347">
                  <c:v>7500.5</c:v>
                </c:pt>
                <c:pt idx="4348">
                  <c:v>4123.01</c:v>
                </c:pt>
                <c:pt idx="4349">
                  <c:v>44767.28</c:v>
                </c:pt>
                <c:pt idx="4350">
                  <c:v>13408.32</c:v>
                </c:pt>
                <c:pt idx="4351">
                  <c:v>889.92</c:v>
                </c:pt>
                <c:pt idx="4352">
                  <c:v>3928.95</c:v>
                </c:pt>
                <c:pt idx="4353">
                  <c:v>876.63</c:v>
                </c:pt>
                <c:pt idx="4354">
                  <c:v>524.21</c:v>
                </c:pt>
                <c:pt idx="4355">
                  <c:v>5086.4399999999996</c:v>
                </c:pt>
                <c:pt idx="4356">
                  <c:v>6531.86</c:v>
                </c:pt>
                <c:pt idx="4357">
                  <c:v>4479.87</c:v>
                </c:pt>
                <c:pt idx="4358">
                  <c:v>5043.25</c:v>
                </c:pt>
                <c:pt idx="4359">
                  <c:v>5241.29</c:v>
                </c:pt>
                <c:pt idx="4360">
                  <c:v>1158.9100000000001</c:v>
                </c:pt>
                <c:pt idx="4361">
                  <c:v>1505.03</c:v>
                </c:pt>
                <c:pt idx="4362">
                  <c:v>5684.49</c:v>
                </c:pt>
                <c:pt idx="4363">
                  <c:v>2680.32</c:v>
                </c:pt>
                <c:pt idx="4364">
                  <c:v>2295.88</c:v>
                </c:pt>
                <c:pt idx="4365">
                  <c:v>49813.9</c:v>
                </c:pt>
                <c:pt idx="4366">
                  <c:v>-1673.57</c:v>
                </c:pt>
                <c:pt idx="4367">
                  <c:v>11981.84</c:v>
                </c:pt>
                <c:pt idx="4368">
                  <c:v>199.54</c:v>
                </c:pt>
                <c:pt idx="4369">
                  <c:v>5027.59</c:v>
                </c:pt>
                <c:pt idx="4370">
                  <c:v>13000.62</c:v>
                </c:pt>
                <c:pt idx="4371">
                  <c:v>3932.96</c:v>
                </c:pt>
                <c:pt idx="4372">
                  <c:v>1613.74</c:v>
                </c:pt>
                <c:pt idx="4373">
                  <c:v>714.29</c:v>
                </c:pt>
                <c:pt idx="4374">
                  <c:v>1158.1099999999999</c:v>
                </c:pt>
                <c:pt idx="4375">
                  <c:v>2635.25</c:v>
                </c:pt>
                <c:pt idx="4376">
                  <c:v>15205.71</c:v>
                </c:pt>
                <c:pt idx="4377">
                  <c:v>2993.03</c:v>
                </c:pt>
                <c:pt idx="4378">
                  <c:v>3485.67</c:v>
                </c:pt>
                <c:pt idx="4379">
                  <c:v>8799.73</c:v>
                </c:pt>
                <c:pt idx="4380">
                  <c:v>3924.75</c:v>
                </c:pt>
                <c:pt idx="4381">
                  <c:v>1504.53</c:v>
                </c:pt>
                <c:pt idx="4382">
                  <c:v>2801.04</c:v>
                </c:pt>
                <c:pt idx="4383">
                  <c:v>5497.01</c:v>
                </c:pt>
                <c:pt idx="4384">
                  <c:v>8061.97</c:v>
                </c:pt>
                <c:pt idx="4385">
                  <c:v>1777.41</c:v>
                </c:pt>
                <c:pt idx="4386">
                  <c:v>20441.96</c:v>
                </c:pt>
                <c:pt idx="4387">
                  <c:v>1137.33</c:v>
                </c:pt>
                <c:pt idx="4388">
                  <c:v>31586.94</c:v>
                </c:pt>
                <c:pt idx="4389">
                  <c:v>5540.03</c:v>
                </c:pt>
                <c:pt idx="4390">
                  <c:v>12363.6</c:v>
                </c:pt>
                <c:pt idx="4391">
                  <c:v>1138.31</c:v>
                </c:pt>
                <c:pt idx="4392">
                  <c:v>1034.24</c:v>
                </c:pt>
                <c:pt idx="4393">
                  <c:v>2506.37</c:v>
                </c:pt>
                <c:pt idx="4394">
                  <c:v>10940.64</c:v>
                </c:pt>
                <c:pt idx="4395">
                  <c:v>-7676.18</c:v>
                </c:pt>
                <c:pt idx="4396">
                  <c:v>3247.42</c:v>
                </c:pt>
                <c:pt idx="4397">
                  <c:v>271.29000000000002</c:v>
                </c:pt>
                <c:pt idx="4398">
                  <c:v>41558.480000000003</c:v>
                </c:pt>
                <c:pt idx="4399">
                  <c:v>4085.84</c:v>
                </c:pt>
                <c:pt idx="4400">
                  <c:v>11834.39</c:v>
                </c:pt>
                <c:pt idx="4401">
                  <c:v>1113.3800000000001</c:v>
                </c:pt>
                <c:pt idx="4402">
                  <c:v>915.02</c:v>
                </c:pt>
                <c:pt idx="4403">
                  <c:v>3276.87</c:v>
                </c:pt>
                <c:pt idx="4404">
                  <c:v>1334.9</c:v>
                </c:pt>
                <c:pt idx="4405">
                  <c:v>1941.85</c:v>
                </c:pt>
                <c:pt idx="4406">
                  <c:v>7703.08</c:v>
                </c:pt>
                <c:pt idx="4407">
                  <c:v>14403.18</c:v>
                </c:pt>
                <c:pt idx="4408">
                  <c:v>3770.29</c:v>
                </c:pt>
                <c:pt idx="4409">
                  <c:v>1518.97</c:v>
                </c:pt>
                <c:pt idx="4410">
                  <c:v>18762.13</c:v>
                </c:pt>
                <c:pt idx="4411">
                  <c:v>7869.5</c:v>
                </c:pt>
                <c:pt idx="4412">
                  <c:v>2899.78</c:v>
                </c:pt>
                <c:pt idx="4413">
                  <c:v>6176.71</c:v>
                </c:pt>
                <c:pt idx="4414">
                  <c:v>3311.69</c:v>
                </c:pt>
                <c:pt idx="4415">
                  <c:v>1522.97</c:v>
                </c:pt>
                <c:pt idx="4416">
                  <c:v>1045.5999999999999</c:v>
                </c:pt>
                <c:pt idx="4417">
                  <c:v>1713.22</c:v>
                </c:pt>
                <c:pt idx="4418">
                  <c:v>1830.8</c:v>
                </c:pt>
                <c:pt idx="4419">
                  <c:v>42291.06</c:v>
                </c:pt>
                <c:pt idx="4420">
                  <c:v>220.54</c:v>
                </c:pt>
                <c:pt idx="4421">
                  <c:v>25106.16</c:v>
                </c:pt>
                <c:pt idx="4422">
                  <c:v>1665.13</c:v>
                </c:pt>
                <c:pt idx="4423">
                  <c:v>664.66</c:v>
                </c:pt>
                <c:pt idx="4424">
                  <c:v>2062.77</c:v>
                </c:pt>
                <c:pt idx="4425">
                  <c:v>-6195.87</c:v>
                </c:pt>
                <c:pt idx="4426">
                  <c:v>16717.97</c:v>
                </c:pt>
                <c:pt idx="4427">
                  <c:v>11239.09</c:v>
                </c:pt>
                <c:pt idx="4428">
                  <c:v>9316.02</c:v>
                </c:pt>
                <c:pt idx="4429">
                  <c:v>4814.1400000000003</c:v>
                </c:pt>
                <c:pt idx="4430">
                  <c:v>2268.06</c:v>
                </c:pt>
                <c:pt idx="4431">
                  <c:v>4795.92</c:v>
                </c:pt>
                <c:pt idx="4432">
                  <c:v>2495.3200000000002</c:v>
                </c:pt>
                <c:pt idx="4433">
                  <c:v>2538.16</c:v>
                </c:pt>
                <c:pt idx="4434">
                  <c:v>23780.959999999999</c:v>
                </c:pt>
                <c:pt idx="4435">
                  <c:v>7763.62</c:v>
                </c:pt>
                <c:pt idx="4436">
                  <c:v>1413.2</c:v>
                </c:pt>
                <c:pt idx="4437">
                  <c:v>2296.0100000000002</c:v>
                </c:pt>
                <c:pt idx="4438">
                  <c:v>4343.59</c:v>
                </c:pt>
                <c:pt idx="4439">
                  <c:v>4992.54</c:v>
                </c:pt>
                <c:pt idx="4440">
                  <c:v>1850.16</c:v>
                </c:pt>
                <c:pt idx="4441">
                  <c:v>10762.12</c:v>
                </c:pt>
                <c:pt idx="4442">
                  <c:v>15115.07</c:v>
                </c:pt>
                <c:pt idx="4443">
                  <c:v>20854.310000000001</c:v>
                </c:pt>
                <c:pt idx="4444">
                  <c:v>6233.83</c:v>
                </c:pt>
                <c:pt idx="4445">
                  <c:v>2777.81</c:v>
                </c:pt>
                <c:pt idx="4446">
                  <c:v>2798.15</c:v>
                </c:pt>
                <c:pt idx="4447">
                  <c:v>10675.91</c:v>
                </c:pt>
                <c:pt idx="4448">
                  <c:v>15946.42</c:v>
                </c:pt>
                <c:pt idx="4449">
                  <c:v>3972.8</c:v>
                </c:pt>
                <c:pt idx="4450">
                  <c:v>13569.33</c:v>
                </c:pt>
                <c:pt idx="4451">
                  <c:v>9828.27</c:v>
                </c:pt>
                <c:pt idx="4452">
                  <c:v>11880.9</c:v>
                </c:pt>
                <c:pt idx="4453">
                  <c:v>8713.56</c:v>
                </c:pt>
                <c:pt idx="4454">
                  <c:v>3392.57</c:v>
                </c:pt>
                <c:pt idx="4455">
                  <c:v>2260.0300000000002</c:v>
                </c:pt>
                <c:pt idx="4456">
                  <c:v>533.36</c:v>
                </c:pt>
                <c:pt idx="4457">
                  <c:v>1486.5</c:v>
                </c:pt>
                <c:pt idx="4458">
                  <c:v>2891.85</c:v>
                </c:pt>
                <c:pt idx="4459">
                  <c:v>7525.08</c:v>
                </c:pt>
                <c:pt idx="4460">
                  <c:v>4657.8500000000004</c:v>
                </c:pt>
                <c:pt idx="4461">
                  <c:v>4389.32</c:v>
                </c:pt>
                <c:pt idx="4462">
                  <c:v>17867.04</c:v>
                </c:pt>
                <c:pt idx="4463">
                  <c:v>9385.0300000000007</c:v>
                </c:pt>
                <c:pt idx="4464">
                  <c:v>3831.17</c:v>
                </c:pt>
                <c:pt idx="4465">
                  <c:v>10978.6</c:v>
                </c:pt>
                <c:pt idx="4466">
                  <c:v>657.25</c:v>
                </c:pt>
                <c:pt idx="4467">
                  <c:v>1695</c:v>
                </c:pt>
                <c:pt idx="4468">
                  <c:v>2487.9</c:v>
                </c:pt>
                <c:pt idx="4469">
                  <c:v>461.26</c:v>
                </c:pt>
                <c:pt idx="4470">
                  <c:v>10235.879999999999</c:v>
                </c:pt>
                <c:pt idx="4471">
                  <c:v>3937.31</c:v>
                </c:pt>
                <c:pt idx="4472">
                  <c:v>1298.67</c:v>
                </c:pt>
                <c:pt idx="4473">
                  <c:v>6716.58</c:v>
                </c:pt>
                <c:pt idx="4474">
                  <c:v>5408.01</c:v>
                </c:pt>
                <c:pt idx="4475">
                  <c:v>8528.41</c:v>
                </c:pt>
                <c:pt idx="4476">
                  <c:v>5226.72</c:v>
                </c:pt>
                <c:pt idx="4477">
                  <c:v>5948.87</c:v>
                </c:pt>
                <c:pt idx="4478">
                  <c:v>8753.7999999999993</c:v>
                </c:pt>
                <c:pt idx="4479">
                  <c:v>4706.74</c:v>
                </c:pt>
                <c:pt idx="4480">
                  <c:v>3023.12</c:v>
                </c:pt>
                <c:pt idx="4481">
                  <c:v>6033.07</c:v>
                </c:pt>
                <c:pt idx="4482">
                  <c:v>4507.87</c:v>
                </c:pt>
                <c:pt idx="4483">
                  <c:v>17663.12</c:v>
                </c:pt>
                <c:pt idx="4484">
                  <c:v>50615.37</c:v>
                </c:pt>
                <c:pt idx="4485">
                  <c:v>1358.52</c:v>
                </c:pt>
                <c:pt idx="4486">
                  <c:v>2191.89</c:v>
                </c:pt>
                <c:pt idx="4487">
                  <c:v>11484.64</c:v>
                </c:pt>
                <c:pt idx="4488">
                  <c:v>3065.33</c:v>
                </c:pt>
                <c:pt idx="4489">
                  <c:v>2385.0300000000002</c:v>
                </c:pt>
                <c:pt idx="4490">
                  <c:v>2021.33</c:v>
                </c:pt>
                <c:pt idx="4491">
                  <c:v>7752.58</c:v>
                </c:pt>
                <c:pt idx="4492">
                  <c:v>6023.44</c:v>
                </c:pt>
                <c:pt idx="4493">
                  <c:v>804.05</c:v>
                </c:pt>
                <c:pt idx="4494">
                  <c:v>7780.09</c:v>
                </c:pt>
                <c:pt idx="4495">
                  <c:v>1721.17</c:v>
                </c:pt>
                <c:pt idx="4496">
                  <c:v>787.1</c:v>
                </c:pt>
                <c:pt idx="4497">
                  <c:v>2793.58</c:v>
                </c:pt>
                <c:pt idx="4498">
                  <c:v>8422.85</c:v>
                </c:pt>
                <c:pt idx="4499">
                  <c:v>5440.15</c:v>
                </c:pt>
                <c:pt idx="4500">
                  <c:v>1889.25</c:v>
                </c:pt>
                <c:pt idx="4501">
                  <c:v>5208.55</c:v>
                </c:pt>
                <c:pt idx="4502">
                  <c:v>-10302.26</c:v>
                </c:pt>
                <c:pt idx="4503">
                  <c:v>3483.11</c:v>
                </c:pt>
                <c:pt idx="4504">
                  <c:v>580.19000000000005</c:v>
                </c:pt>
                <c:pt idx="4505">
                  <c:v>878.06</c:v>
                </c:pt>
                <c:pt idx="4506">
                  <c:v>11226.98</c:v>
                </c:pt>
                <c:pt idx="4507">
                  <c:v>592.83000000000004</c:v>
                </c:pt>
                <c:pt idx="4508">
                  <c:v>2478.15</c:v>
                </c:pt>
                <c:pt idx="4509">
                  <c:v>8322.18</c:v>
                </c:pt>
                <c:pt idx="4510">
                  <c:v>20695.75</c:v>
                </c:pt>
                <c:pt idx="4511">
                  <c:v>12832.94</c:v>
                </c:pt>
                <c:pt idx="4512">
                  <c:v>11814.25</c:v>
                </c:pt>
                <c:pt idx="4513">
                  <c:v>8591.81</c:v>
                </c:pt>
                <c:pt idx="4514">
                  <c:v>33335.379999999997</c:v>
                </c:pt>
                <c:pt idx="4515">
                  <c:v>321.95999999999998</c:v>
                </c:pt>
                <c:pt idx="4516">
                  <c:v>5837.03</c:v>
                </c:pt>
                <c:pt idx="4517">
                  <c:v>2458.64</c:v>
                </c:pt>
                <c:pt idx="4518">
                  <c:v>20176.87</c:v>
                </c:pt>
                <c:pt idx="4519">
                  <c:v>2698.25</c:v>
                </c:pt>
                <c:pt idx="4520">
                  <c:v>772.25</c:v>
                </c:pt>
                <c:pt idx="4521">
                  <c:v>1425.76</c:v>
                </c:pt>
                <c:pt idx="4522">
                  <c:v>251.98</c:v>
                </c:pt>
                <c:pt idx="4523">
                  <c:v>18128.150000000001</c:v>
                </c:pt>
                <c:pt idx="4524">
                  <c:v>1498.78</c:v>
                </c:pt>
                <c:pt idx="4525">
                  <c:v>7801.51</c:v>
                </c:pt>
                <c:pt idx="4526">
                  <c:v>375.3</c:v>
                </c:pt>
                <c:pt idx="4527">
                  <c:v>13686.7</c:v>
                </c:pt>
                <c:pt idx="4528">
                  <c:v>10703.84</c:v>
                </c:pt>
                <c:pt idx="4529">
                  <c:v>8805.43</c:v>
                </c:pt>
                <c:pt idx="4530">
                  <c:v>2077.62</c:v>
                </c:pt>
                <c:pt idx="4531">
                  <c:v>999.99</c:v>
                </c:pt>
                <c:pt idx="4532">
                  <c:v>10148.790000000001</c:v>
                </c:pt>
                <c:pt idx="4533">
                  <c:v>6300.03</c:v>
                </c:pt>
                <c:pt idx="4534">
                  <c:v>8933.39</c:v>
                </c:pt>
                <c:pt idx="4535">
                  <c:v>24521.63</c:v>
                </c:pt>
                <c:pt idx="4536">
                  <c:v>5966.44</c:v>
                </c:pt>
                <c:pt idx="4537">
                  <c:v>46984.23</c:v>
                </c:pt>
                <c:pt idx="4538">
                  <c:v>9196.8700000000008</c:v>
                </c:pt>
                <c:pt idx="4539">
                  <c:v>3182.42</c:v>
                </c:pt>
                <c:pt idx="4540">
                  <c:v>988.53</c:v>
                </c:pt>
                <c:pt idx="4541">
                  <c:v>15002.02</c:v>
                </c:pt>
                <c:pt idx="4542">
                  <c:v>32524.78</c:v>
                </c:pt>
                <c:pt idx="4543">
                  <c:v>8239.98</c:v>
                </c:pt>
                <c:pt idx="4544">
                  <c:v>2866.7</c:v>
                </c:pt>
                <c:pt idx="4545">
                  <c:v>5511.48</c:v>
                </c:pt>
                <c:pt idx="4546">
                  <c:v>14802.57</c:v>
                </c:pt>
                <c:pt idx="4547">
                  <c:v>2708.31</c:v>
                </c:pt>
                <c:pt idx="4548">
                  <c:v>32720.37</c:v>
                </c:pt>
                <c:pt idx="4549">
                  <c:v>11119.44</c:v>
                </c:pt>
                <c:pt idx="4550">
                  <c:v>14304.24</c:v>
                </c:pt>
                <c:pt idx="4551">
                  <c:v>22037.83</c:v>
                </c:pt>
                <c:pt idx="4552">
                  <c:v>2243.98</c:v>
                </c:pt>
                <c:pt idx="4553">
                  <c:v>11554.32</c:v>
                </c:pt>
                <c:pt idx="4554">
                  <c:v>1361.15</c:v>
                </c:pt>
                <c:pt idx="4555">
                  <c:v>5164.38</c:v>
                </c:pt>
                <c:pt idx="4556">
                  <c:v>1159.25</c:v>
                </c:pt>
                <c:pt idx="4557">
                  <c:v>10832.62</c:v>
                </c:pt>
                <c:pt idx="4558">
                  <c:v>2098.38</c:v>
                </c:pt>
                <c:pt idx="4559">
                  <c:v>41996.42</c:v>
                </c:pt>
                <c:pt idx="4560">
                  <c:v>13424.41</c:v>
                </c:pt>
                <c:pt idx="4561">
                  <c:v>36295.300000000003</c:v>
                </c:pt>
                <c:pt idx="4562">
                  <c:v>6599.85</c:v>
                </c:pt>
                <c:pt idx="4563">
                  <c:v>21675.11</c:v>
                </c:pt>
                <c:pt idx="4564">
                  <c:v>50274.45</c:v>
                </c:pt>
                <c:pt idx="4565">
                  <c:v>2794.38</c:v>
                </c:pt>
                <c:pt idx="4566">
                  <c:v>45707.12</c:v>
                </c:pt>
                <c:pt idx="4567">
                  <c:v>18266.88</c:v>
                </c:pt>
                <c:pt idx="4568">
                  <c:v>55942.75</c:v>
                </c:pt>
                <c:pt idx="4569">
                  <c:v>56925.24</c:v>
                </c:pt>
                <c:pt idx="4570">
                  <c:v>10364.48</c:v>
                </c:pt>
                <c:pt idx="4571">
                  <c:v>7027.75</c:v>
                </c:pt>
                <c:pt idx="4572">
                  <c:v>5139.57</c:v>
                </c:pt>
                <c:pt idx="4573">
                  <c:v>8347.84</c:v>
                </c:pt>
                <c:pt idx="4574">
                  <c:v>14753.22</c:v>
                </c:pt>
                <c:pt idx="4575">
                  <c:v>8938.2199999999993</c:v>
                </c:pt>
                <c:pt idx="4576">
                  <c:v>3776.95</c:v>
                </c:pt>
                <c:pt idx="4577">
                  <c:v>4584.76</c:v>
                </c:pt>
                <c:pt idx="4578">
                  <c:v>12469.84</c:v>
                </c:pt>
                <c:pt idx="4579">
                  <c:v>11841.74</c:v>
                </c:pt>
                <c:pt idx="4580">
                  <c:v>28923.84</c:v>
                </c:pt>
                <c:pt idx="4581">
                  <c:v>530.54</c:v>
                </c:pt>
                <c:pt idx="4582">
                  <c:v>79008.13</c:v>
                </c:pt>
                <c:pt idx="4583">
                  <c:v>5606.85</c:v>
                </c:pt>
                <c:pt idx="4584">
                  <c:v>8543.77</c:v>
                </c:pt>
                <c:pt idx="4585">
                  <c:v>22163.02</c:v>
                </c:pt>
                <c:pt idx="4586">
                  <c:v>34504.85</c:v>
                </c:pt>
                <c:pt idx="4587">
                  <c:v>2335.2800000000002</c:v>
                </c:pt>
                <c:pt idx="4588">
                  <c:v>10101.049999999999</c:v>
                </c:pt>
                <c:pt idx="4589">
                  <c:v>16835.38</c:v>
                </c:pt>
                <c:pt idx="4590">
                  <c:v>34143.14</c:v>
                </c:pt>
                <c:pt idx="4591">
                  <c:v>1197.31</c:v>
                </c:pt>
                <c:pt idx="4592">
                  <c:v>22005.78</c:v>
                </c:pt>
                <c:pt idx="4593">
                  <c:v>24571.18</c:v>
                </c:pt>
                <c:pt idx="4594">
                  <c:v>7809.93</c:v>
                </c:pt>
                <c:pt idx="4595">
                  <c:v>15338.79</c:v>
                </c:pt>
                <c:pt idx="4596">
                  <c:v>108050.47</c:v>
                </c:pt>
                <c:pt idx="4597">
                  <c:v>12819.76</c:v>
                </c:pt>
                <c:pt idx="4598">
                  <c:v>14691.17</c:v>
                </c:pt>
                <c:pt idx="4599">
                  <c:v>10030.540000000001</c:v>
                </c:pt>
                <c:pt idx="4600">
                  <c:v>7145.77</c:v>
                </c:pt>
                <c:pt idx="4601">
                  <c:v>2029.07</c:v>
                </c:pt>
                <c:pt idx="4602">
                  <c:v>11601.81</c:v>
                </c:pt>
                <c:pt idx="4603">
                  <c:v>23428.27</c:v>
                </c:pt>
                <c:pt idx="4604">
                  <c:v>2492.0100000000002</c:v>
                </c:pt>
                <c:pt idx="4605">
                  <c:v>9009.77</c:v>
                </c:pt>
                <c:pt idx="4606">
                  <c:v>59666.400000000001</c:v>
                </c:pt>
                <c:pt idx="4607">
                  <c:v>14662.16</c:v>
                </c:pt>
                <c:pt idx="4608">
                  <c:v>20611.28</c:v>
                </c:pt>
                <c:pt idx="4609">
                  <c:v>13048.49</c:v>
                </c:pt>
                <c:pt idx="4610">
                  <c:v>10918.46</c:v>
                </c:pt>
                <c:pt idx="4611">
                  <c:v>14986.94</c:v>
                </c:pt>
                <c:pt idx="4612">
                  <c:v>7889.11</c:v>
                </c:pt>
                <c:pt idx="4613">
                  <c:v>15514.33</c:v>
                </c:pt>
                <c:pt idx="4614">
                  <c:v>10969.91</c:v>
                </c:pt>
                <c:pt idx="4615">
                  <c:v>25047.59</c:v>
                </c:pt>
                <c:pt idx="4616">
                  <c:v>1946.18</c:v>
                </c:pt>
                <c:pt idx="4617">
                  <c:v>10501.38</c:v>
                </c:pt>
                <c:pt idx="4618">
                  <c:v>4165.9399999999996</c:v>
                </c:pt>
                <c:pt idx="4619">
                  <c:v>11985.81</c:v>
                </c:pt>
                <c:pt idx="4620">
                  <c:v>2932.94</c:v>
                </c:pt>
                <c:pt idx="4621">
                  <c:v>89216.960000000006</c:v>
                </c:pt>
                <c:pt idx="4622">
                  <c:v>56306.12</c:v>
                </c:pt>
                <c:pt idx="4623">
                  <c:v>45434.559999999998</c:v>
                </c:pt>
                <c:pt idx="4624">
                  <c:v>32627.15</c:v>
                </c:pt>
                <c:pt idx="4625">
                  <c:v>4300.97</c:v>
                </c:pt>
                <c:pt idx="4626">
                  <c:v>14941.43</c:v>
                </c:pt>
                <c:pt idx="4627">
                  <c:v>31620.29</c:v>
                </c:pt>
                <c:pt idx="4628">
                  <c:v>7763.22</c:v>
                </c:pt>
                <c:pt idx="4629">
                  <c:v>1610.93</c:v>
                </c:pt>
                <c:pt idx="4630">
                  <c:v>2166.5700000000002</c:v>
                </c:pt>
                <c:pt idx="4631">
                  <c:v>1462.08</c:v>
                </c:pt>
                <c:pt idx="4632">
                  <c:v>9372.2000000000007</c:v>
                </c:pt>
                <c:pt idx="4633">
                  <c:v>2754.6</c:v>
                </c:pt>
                <c:pt idx="4634">
                  <c:v>8857.0400000000009</c:v>
                </c:pt>
                <c:pt idx="4635">
                  <c:v>27837.040000000001</c:v>
                </c:pt>
                <c:pt idx="4636">
                  <c:v>3512.32</c:v>
                </c:pt>
                <c:pt idx="4637">
                  <c:v>10215.86</c:v>
                </c:pt>
                <c:pt idx="4638">
                  <c:v>11682.53</c:v>
                </c:pt>
                <c:pt idx="4639">
                  <c:v>4676.6499999999996</c:v>
                </c:pt>
                <c:pt idx="4640">
                  <c:v>8560.57</c:v>
                </c:pt>
                <c:pt idx="4641">
                  <c:v>6402.62</c:v>
                </c:pt>
                <c:pt idx="4642">
                  <c:v>3184.05</c:v>
                </c:pt>
                <c:pt idx="4643">
                  <c:v>1532.11</c:v>
                </c:pt>
                <c:pt idx="4644">
                  <c:v>1883.94</c:v>
                </c:pt>
                <c:pt idx="4645">
                  <c:v>1047.46</c:v>
                </c:pt>
                <c:pt idx="4646">
                  <c:v>842.41</c:v>
                </c:pt>
                <c:pt idx="4647">
                  <c:v>280.08999999999997</c:v>
                </c:pt>
                <c:pt idx="4648">
                  <c:v>12956.54</c:v>
                </c:pt>
                <c:pt idx="4649">
                  <c:v>-6521.83</c:v>
                </c:pt>
                <c:pt idx="4650">
                  <c:v>7842.32</c:v>
                </c:pt>
                <c:pt idx="4651">
                  <c:v>9558.65</c:v>
                </c:pt>
                <c:pt idx="4652">
                  <c:v>6559.28</c:v>
                </c:pt>
                <c:pt idx="4653">
                  <c:v>2116.7800000000002</c:v>
                </c:pt>
                <c:pt idx="4654">
                  <c:v>4802.9399999999996</c:v>
                </c:pt>
                <c:pt idx="4655">
                  <c:v>7475.28</c:v>
                </c:pt>
                <c:pt idx="4656">
                  <c:v>4879.34</c:v>
                </c:pt>
                <c:pt idx="4657">
                  <c:v>31280.68</c:v>
                </c:pt>
                <c:pt idx="4658">
                  <c:v>510.56</c:v>
                </c:pt>
                <c:pt idx="4659">
                  <c:v>4848.53</c:v>
                </c:pt>
                <c:pt idx="4660">
                  <c:v>2480.6799999999998</c:v>
                </c:pt>
                <c:pt idx="4661">
                  <c:v>2902.64</c:v>
                </c:pt>
                <c:pt idx="4662">
                  <c:v>1274.1600000000001</c:v>
                </c:pt>
                <c:pt idx="4663">
                  <c:v>1699.63</c:v>
                </c:pt>
                <c:pt idx="4664">
                  <c:v>2950.4</c:v>
                </c:pt>
                <c:pt idx="4665">
                  <c:v>5515.25</c:v>
                </c:pt>
                <c:pt idx="4666">
                  <c:v>10090.129999999999</c:v>
                </c:pt>
                <c:pt idx="4667">
                  <c:v>5682.27</c:v>
                </c:pt>
                <c:pt idx="4668">
                  <c:v>25041.759999999998</c:v>
                </c:pt>
                <c:pt idx="4669">
                  <c:v>6300.09</c:v>
                </c:pt>
                <c:pt idx="4670">
                  <c:v>3963.31</c:v>
                </c:pt>
                <c:pt idx="4671">
                  <c:v>2633.11</c:v>
                </c:pt>
                <c:pt idx="4672">
                  <c:v>1270.6099999999999</c:v>
                </c:pt>
                <c:pt idx="4673">
                  <c:v>13109.25</c:v>
                </c:pt>
                <c:pt idx="4674">
                  <c:v>9209.2099999999991</c:v>
                </c:pt>
                <c:pt idx="4675">
                  <c:v>969.33</c:v>
                </c:pt>
                <c:pt idx="4676">
                  <c:v>4727.3900000000003</c:v>
                </c:pt>
                <c:pt idx="4677">
                  <c:v>948.97</c:v>
                </c:pt>
                <c:pt idx="4678">
                  <c:v>1215.81</c:v>
                </c:pt>
                <c:pt idx="4679">
                  <c:v>10309.870000000001</c:v>
                </c:pt>
                <c:pt idx="4680">
                  <c:v>2647.07</c:v>
                </c:pt>
                <c:pt idx="4681">
                  <c:v>2380.0100000000002</c:v>
                </c:pt>
                <c:pt idx="4682">
                  <c:v>3763.59</c:v>
                </c:pt>
                <c:pt idx="4683">
                  <c:v>3092.72</c:v>
                </c:pt>
                <c:pt idx="4684">
                  <c:v>6565.93</c:v>
                </c:pt>
                <c:pt idx="4685">
                  <c:v>1858.42</c:v>
                </c:pt>
                <c:pt idx="4686">
                  <c:v>2259.79</c:v>
                </c:pt>
                <c:pt idx="4687">
                  <c:v>22915.95</c:v>
                </c:pt>
                <c:pt idx="4688">
                  <c:v>14479.65</c:v>
                </c:pt>
                <c:pt idx="4689">
                  <c:v>19312.28</c:v>
                </c:pt>
                <c:pt idx="4690">
                  <c:v>734.26</c:v>
                </c:pt>
                <c:pt idx="4691">
                  <c:v>325.64</c:v>
                </c:pt>
                <c:pt idx="4692">
                  <c:v>2099.0700000000002</c:v>
                </c:pt>
                <c:pt idx="4693">
                  <c:v>13.1</c:v>
                </c:pt>
                <c:pt idx="4694">
                  <c:v>5744.82</c:v>
                </c:pt>
                <c:pt idx="4695">
                  <c:v>11553.62</c:v>
                </c:pt>
                <c:pt idx="4696">
                  <c:v>17366.95</c:v>
                </c:pt>
                <c:pt idx="4697">
                  <c:v>9100.86</c:v>
                </c:pt>
                <c:pt idx="4698">
                  <c:v>1216.18</c:v>
                </c:pt>
                <c:pt idx="4699">
                  <c:v>1741.73</c:v>
                </c:pt>
                <c:pt idx="4700">
                  <c:v>762.89</c:v>
                </c:pt>
                <c:pt idx="4701">
                  <c:v>5621.14</c:v>
                </c:pt>
                <c:pt idx="4702">
                  <c:v>1006.64</c:v>
                </c:pt>
                <c:pt idx="4703">
                  <c:v>2092.92</c:v>
                </c:pt>
                <c:pt idx="4704">
                  <c:v>12055.8</c:v>
                </c:pt>
                <c:pt idx="4705">
                  <c:v>4384.3900000000003</c:v>
                </c:pt>
                <c:pt idx="4706">
                  <c:v>4060.39</c:v>
                </c:pt>
                <c:pt idx="4707">
                  <c:v>49489.82</c:v>
                </c:pt>
                <c:pt idx="4708">
                  <c:v>15901.38</c:v>
                </c:pt>
                <c:pt idx="4709">
                  <c:v>12388.57</c:v>
                </c:pt>
                <c:pt idx="4710">
                  <c:v>4776.22</c:v>
                </c:pt>
                <c:pt idx="4711">
                  <c:v>21902.23</c:v>
                </c:pt>
                <c:pt idx="4712">
                  <c:v>2794.3</c:v>
                </c:pt>
                <c:pt idx="4713">
                  <c:v>37970.050000000003</c:v>
                </c:pt>
                <c:pt idx="4714">
                  <c:v>5530.21</c:v>
                </c:pt>
                <c:pt idx="4715">
                  <c:v>7245.42</c:v>
                </c:pt>
                <c:pt idx="4716">
                  <c:v>1215.05</c:v>
                </c:pt>
                <c:pt idx="4717">
                  <c:v>16447.68</c:v>
                </c:pt>
                <c:pt idx="4718">
                  <c:v>23830.080000000002</c:v>
                </c:pt>
                <c:pt idx="4719">
                  <c:v>7173.19</c:v>
                </c:pt>
                <c:pt idx="4720">
                  <c:v>1444.29</c:v>
                </c:pt>
                <c:pt idx="4721">
                  <c:v>48051.19</c:v>
                </c:pt>
                <c:pt idx="4722">
                  <c:v>3315.77</c:v>
                </c:pt>
                <c:pt idx="4723">
                  <c:v>8648.41</c:v>
                </c:pt>
                <c:pt idx="4724">
                  <c:v>48599.16</c:v>
                </c:pt>
                <c:pt idx="4725">
                  <c:v>8240.58</c:v>
                </c:pt>
                <c:pt idx="4726">
                  <c:v>5614.7</c:v>
                </c:pt>
                <c:pt idx="4727">
                  <c:v>2815.02</c:v>
                </c:pt>
                <c:pt idx="4728">
                  <c:v>2618.79</c:v>
                </c:pt>
                <c:pt idx="4729">
                  <c:v>26399.08</c:v>
                </c:pt>
                <c:pt idx="4730">
                  <c:v>1898.6</c:v>
                </c:pt>
                <c:pt idx="4731">
                  <c:v>9850.4599999999991</c:v>
                </c:pt>
                <c:pt idx="4732">
                  <c:v>14221.58</c:v>
                </c:pt>
                <c:pt idx="4733">
                  <c:v>7366.71</c:v>
                </c:pt>
                <c:pt idx="4734">
                  <c:v>20140.830000000002</c:v>
                </c:pt>
                <c:pt idx="4735">
                  <c:v>5533.04</c:v>
                </c:pt>
                <c:pt idx="4736">
                  <c:v>10950.23</c:v>
                </c:pt>
                <c:pt idx="4737">
                  <c:v>26738.99</c:v>
                </c:pt>
                <c:pt idx="4738">
                  <c:v>6178.82</c:v>
                </c:pt>
                <c:pt idx="4739">
                  <c:v>1272.6500000000001</c:v>
                </c:pt>
                <c:pt idx="4740">
                  <c:v>4317.1099999999997</c:v>
                </c:pt>
                <c:pt idx="4741">
                  <c:v>1963.04</c:v>
                </c:pt>
                <c:pt idx="4742">
                  <c:v>863.3</c:v>
                </c:pt>
                <c:pt idx="4743">
                  <c:v>4649.08</c:v>
                </c:pt>
                <c:pt idx="4744">
                  <c:v>27357.919999999998</c:v>
                </c:pt>
                <c:pt idx="4745">
                  <c:v>572.11</c:v>
                </c:pt>
                <c:pt idx="4746">
                  <c:v>1021.9</c:v>
                </c:pt>
                <c:pt idx="4747">
                  <c:v>30301.82</c:v>
                </c:pt>
                <c:pt idx="4748">
                  <c:v>20970.54</c:v>
                </c:pt>
                <c:pt idx="4749">
                  <c:v>759.88</c:v>
                </c:pt>
                <c:pt idx="4750">
                  <c:v>9128.07</c:v>
                </c:pt>
                <c:pt idx="4751">
                  <c:v>808.1</c:v>
                </c:pt>
                <c:pt idx="4752">
                  <c:v>2905.51</c:v>
                </c:pt>
                <c:pt idx="4753">
                  <c:v>16942.740000000002</c:v>
                </c:pt>
                <c:pt idx="4754">
                  <c:v>-4320.25</c:v>
                </c:pt>
                <c:pt idx="4755">
                  <c:v>41101.870000000003</c:v>
                </c:pt>
                <c:pt idx="4756">
                  <c:v>11468.93</c:v>
                </c:pt>
                <c:pt idx="4757">
                  <c:v>4057.27</c:v>
                </c:pt>
                <c:pt idx="4758">
                  <c:v>27777.200000000001</c:v>
                </c:pt>
                <c:pt idx="4759">
                  <c:v>4896.29</c:v>
                </c:pt>
                <c:pt idx="4760">
                  <c:v>13128.66</c:v>
                </c:pt>
                <c:pt idx="4761">
                  <c:v>1801.75</c:v>
                </c:pt>
                <c:pt idx="4762">
                  <c:v>1097.8499999999999</c:v>
                </c:pt>
                <c:pt idx="4763">
                  <c:v>2121.29</c:v>
                </c:pt>
                <c:pt idx="4764">
                  <c:v>14048.38</c:v>
                </c:pt>
                <c:pt idx="4765">
                  <c:v>3174.2</c:v>
                </c:pt>
                <c:pt idx="4766">
                  <c:v>6686.19</c:v>
                </c:pt>
                <c:pt idx="4767">
                  <c:v>585.03</c:v>
                </c:pt>
                <c:pt idx="4768">
                  <c:v>25047.18</c:v>
                </c:pt>
                <c:pt idx="4769">
                  <c:v>31090.75</c:v>
                </c:pt>
                <c:pt idx="4770">
                  <c:v>9501.09</c:v>
                </c:pt>
                <c:pt idx="4771">
                  <c:v>54036.6</c:v>
                </c:pt>
                <c:pt idx="4772">
                  <c:v>4258.8</c:v>
                </c:pt>
                <c:pt idx="4773">
                  <c:v>-3043.09</c:v>
                </c:pt>
                <c:pt idx="4774">
                  <c:v>51843.23</c:v>
                </c:pt>
                <c:pt idx="4775">
                  <c:v>15972.88</c:v>
                </c:pt>
                <c:pt idx="4776">
                  <c:v>1802.68</c:v>
                </c:pt>
                <c:pt idx="4777">
                  <c:v>10111.93</c:v>
                </c:pt>
                <c:pt idx="4778">
                  <c:v>16248.42</c:v>
                </c:pt>
                <c:pt idx="4779">
                  <c:v>2392.7800000000002</c:v>
                </c:pt>
                <c:pt idx="4780">
                  <c:v>14122.08</c:v>
                </c:pt>
                <c:pt idx="4781">
                  <c:v>2329.54</c:v>
                </c:pt>
                <c:pt idx="4782">
                  <c:v>2852.26</c:v>
                </c:pt>
                <c:pt idx="4783">
                  <c:v>14980.51</c:v>
                </c:pt>
                <c:pt idx="4784">
                  <c:v>4496.4799999999996</c:v>
                </c:pt>
                <c:pt idx="4785">
                  <c:v>494.81</c:v>
                </c:pt>
                <c:pt idx="4786">
                  <c:v>1171.53</c:v>
                </c:pt>
                <c:pt idx="4787">
                  <c:v>19517.59</c:v>
                </c:pt>
                <c:pt idx="4788">
                  <c:v>34855.870000000003</c:v>
                </c:pt>
                <c:pt idx="4789">
                  <c:v>835.65</c:v>
                </c:pt>
                <c:pt idx="4790">
                  <c:v>5140.6400000000003</c:v>
                </c:pt>
                <c:pt idx="4791">
                  <c:v>3788.79</c:v>
                </c:pt>
                <c:pt idx="4792">
                  <c:v>1996.55</c:v>
                </c:pt>
                <c:pt idx="4793">
                  <c:v>5399.37</c:v>
                </c:pt>
                <c:pt idx="4794">
                  <c:v>15496.43</c:v>
                </c:pt>
                <c:pt idx="4795">
                  <c:v>733.29</c:v>
                </c:pt>
                <c:pt idx="4796">
                  <c:v>796.21</c:v>
                </c:pt>
                <c:pt idx="4797">
                  <c:v>1462.1</c:v>
                </c:pt>
                <c:pt idx="4798">
                  <c:v>11585.18</c:v>
                </c:pt>
                <c:pt idx="4799">
                  <c:v>5501.75</c:v>
                </c:pt>
                <c:pt idx="4800">
                  <c:v>6259.3</c:v>
                </c:pt>
                <c:pt idx="4801">
                  <c:v>9835.33</c:v>
                </c:pt>
                <c:pt idx="4802">
                  <c:v>5999.79</c:v>
                </c:pt>
                <c:pt idx="4803">
                  <c:v>3258.26</c:v>
                </c:pt>
                <c:pt idx="4804">
                  <c:v>9695.08</c:v>
                </c:pt>
                <c:pt idx="4805">
                  <c:v>5051.8900000000003</c:v>
                </c:pt>
                <c:pt idx="4806">
                  <c:v>2956.63</c:v>
                </c:pt>
                <c:pt idx="4807">
                  <c:v>10677.35</c:v>
                </c:pt>
                <c:pt idx="4808">
                  <c:v>64275.76</c:v>
                </c:pt>
                <c:pt idx="4809">
                  <c:v>12050.17</c:v>
                </c:pt>
                <c:pt idx="4810">
                  <c:v>388.62</c:v>
                </c:pt>
                <c:pt idx="4811">
                  <c:v>13827.62</c:v>
                </c:pt>
                <c:pt idx="4812">
                  <c:v>15809.43</c:v>
                </c:pt>
                <c:pt idx="4813">
                  <c:v>1744.77</c:v>
                </c:pt>
                <c:pt idx="4814">
                  <c:v>12642.23</c:v>
                </c:pt>
                <c:pt idx="4815">
                  <c:v>16970.580000000002</c:v>
                </c:pt>
                <c:pt idx="4816">
                  <c:v>2063.44</c:v>
                </c:pt>
                <c:pt idx="4817">
                  <c:v>1015.63</c:v>
                </c:pt>
                <c:pt idx="4818">
                  <c:v>4550.13</c:v>
                </c:pt>
                <c:pt idx="4819">
                  <c:v>2012.77</c:v>
                </c:pt>
                <c:pt idx="4820">
                  <c:v>16761.259999999998</c:v>
                </c:pt>
                <c:pt idx="4821">
                  <c:v>2149.4299999999998</c:v>
                </c:pt>
                <c:pt idx="4822">
                  <c:v>1487.96</c:v>
                </c:pt>
                <c:pt idx="4823">
                  <c:v>2606.9499999999998</c:v>
                </c:pt>
                <c:pt idx="4824">
                  <c:v>1090.1400000000001</c:v>
                </c:pt>
                <c:pt idx="4825">
                  <c:v>947.89</c:v>
                </c:pt>
                <c:pt idx="4826">
                  <c:v>1238.51</c:v>
                </c:pt>
                <c:pt idx="4827">
                  <c:v>2091.1</c:v>
                </c:pt>
                <c:pt idx="4828">
                  <c:v>11936.79</c:v>
                </c:pt>
                <c:pt idx="4829">
                  <c:v>11506.69</c:v>
                </c:pt>
                <c:pt idx="4830">
                  <c:v>869.64</c:v>
                </c:pt>
                <c:pt idx="4831">
                  <c:v>6383.36</c:v>
                </c:pt>
                <c:pt idx="4832">
                  <c:v>4015.05</c:v>
                </c:pt>
                <c:pt idx="4833">
                  <c:v>7724.47</c:v>
                </c:pt>
                <c:pt idx="4834">
                  <c:v>7512.13</c:v>
                </c:pt>
                <c:pt idx="4835">
                  <c:v>8109.48</c:v>
                </c:pt>
                <c:pt idx="4836">
                  <c:v>2653.92</c:v>
                </c:pt>
                <c:pt idx="4837">
                  <c:v>11451.74</c:v>
                </c:pt>
                <c:pt idx="4838">
                  <c:v>1071.22</c:v>
                </c:pt>
                <c:pt idx="4839">
                  <c:v>1728.73</c:v>
                </c:pt>
                <c:pt idx="4840">
                  <c:v>5260.49</c:v>
                </c:pt>
                <c:pt idx="4841">
                  <c:v>14567.16</c:v>
                </c:pt>
                <c:pt idx="4842">
                  <c:v>3506.72</c:v>
                </c:pt>
                <c:pt idx="4843">
                  <c:v>11791.08</c:v>
                </c:pt>
                <c:pt idx="4844">
                  <c:v>-14347.63</c:v>
                </c:pt>
                <c:pt idx="4845">
                  <c:v>2546.6799999999998</c:v>
                </c:pt>
                <c:pt idx="4846">
                  <c:v>5681.23</c:v>
                </c:pt>
                <c:pt idx="4847">
                  <c:v>741.31</c:v>
                </c:pt>
                <c:pt idx="4848">
                  <c:v>1537.31</c:v>
                </c:pt>
                <c:pt idx="4849">
                  <c:v>12952.15</c:v>
                </c:pt>
                <c:pt idx="4850">
                  <c:v>4842.1899999999996</c:v>
                </c:pt>
                <c:pt idx="4851">
                  <c:v>2224.35</c:v>
                </c:pt>
                <c:pt idx="4852">
                  <c:v>3216.33</c:v>
                </c:pt>
                <c:pt idx="4853">
                  <c:v>5344.48</c:v>
                </c:pt>
                <c:pt idx="4854">
                  <c:v>70692.070000000007</c:v>
                </c:pt>
                <c:pt idx="4855">
                  <c:v>1018.19</c:v>
                </c:pt>
                <c:pt idx="4856">
                  <c:v>802.9</c:v>
                </c:pt>
                <c:pt idx="4857">
                  <c:v>2503.9699999999998</c:v>
                </c:pt>
                <c:pt idx="4858">
                  <c:v>1458.97</c:v>
                </c:pt>
                <c:pt idx="4859">
                  <c:v>6590.32</c:v>
                </c:pt>
                <c:pt idx="4860">
                  <c:v>438.44</c:v>
                </c:pt>
                <c:pt idx="4861">
                  <c:v>6059.91</c:v>
                </c:pt>
                <c:pt idx="4862">
                  <c:v>32076.17</c:v>
                </c:pt>
                <c:pt idx="4863">
                  <c:v>4201.32</c:v>
                </c:pt>
                <c:pt idx="4864">
                  <c:v>15680.99</c:v>
                </c:pt>
                <c:pt idx="4865">
                  <c:v>1722.95</c:v>
                </c:pt>
                <c:pt idx="4866">
                  <c:v>-149.34</c:v>
                </c:pt>
                <c:pt idx="4867">
                  <c:v>2418.66</c:v>
                </c:pt>
                <c:pt idx="4868">
                  <c:v>5776.71</c:v>
                </c:pt>
                <c:pt idx="4869">
                  <c:v>1213.9000000000001</c:v>
                </c:pt>
                <c:pt idx="4870">
                  <c:v>37682.15</c:v>
                </c:pt>
                <c:pt idx="4871">
                  <c:v>2517.09</c:v>
                </c:pt>
                <c:pt idx="4872">
                  <c:v>4638.71</c:v>
                </c:pt>
                <c:pt idx="4873">
                  <c:v>15259.86</c:v>
                </c:pt>
                <c:pt idx="4874">
                  <c:v>3451.68</c:v>
                </c:pt>
                <c:pt idx="4875">
                  <c:v>1705.34</c:v>
                </c:pt>
                <c:pt idx="4876">
                  <c:v>3160.62</c:v>
                </c:pt>
                <c:pt idx="4877">
                  <c:v>43809.95</c:v>
                </c:pt>
                <c:pt idx="4878">
                  <c:v>5907.96</c:v>
                </c:pt>
                <c:pt idx="4879">
                  <c:v>9356.43</c:v>
                </c:pt>
                <c:pt idx="4880">
                  <c:v>17532.27</c:v>
                </c:pt>
                <c:pt idx="4881">
                  <c:v>43541.57</c:v>
                </c:pt>
                <c:pt idx="4882">
                  <c:v>24721.07</c:v>
                </c:pt>
                <c:pt idx="4883">
                  <c:v>6149.42</c:v>
                </c:pt>
                <c:pt idx="4884">
                  <c:v>1318.04</c:v>
                </c:pt>
                <c:pt idx="4885">
                  <c:v>14028.01</c:v>
                </c:pt>
                <c:pt idx="4886">
                  <c:v>2061.2199999999998</c:v>
                </c:pt>
                <c:pt idx="4887">
                  <c:v>7332.33</c:v>
                </c:pt>
                <c:pt idx="4888">
                  <c:v>2808.63</c:v>
                </c:pt>
                <c:pt idx="4889">
                  <c:v>10384.040000000001</c:v>
                </c:pt>
                <c:pt idx="4890">
                  <c:v>-16401.34</c:v>
                </c:pt>
                <c:pt idx="4891">
                  <c:v>894.78</c:v>
                </c:pt>
                <c:pt idx="4892">
                  <c:v>18252.59</c:v>
                </c:pt>
                <c:pt idx="4893">
                  <c:v>17252.18</c:v>
                </c:pt>
                <c:pt idx="4894">
                  <c:v>1379.08</c:v>
                </c:pt>
                <c:pt idx="4895">
                  <c:v>1614.94</c:v>
                </c:pt>
                <c:pt idx="4896">
                  <c:v>10135.4</c:v>
                </c:pt>
                <c:pt idx="4897">
                  <c:v>1702.69</c:v>
                </c:pt>
                <c:pt idx="4898">
                  <c:v>1723.77</c:v>
                </c:pt>
                <c:pt idx="4899">
                  <c:v>9821.4</c:v>
                </c:pt>
                <c:pt idx="4900">
                  <c:v>3994.57</c:v>
                </c:pt>
                <c:pt idx="4901">
                  <c:v>10886.7</c:v>
                </c:pt>
                <c:pt idx="4902">
                  <c:v>17286.64</c:v>
                </c:pt>
                <c:pt idx="4903">
                  <c:v>3681.92</c:v>
                </c:pt>
                <c:pt idx="4904">
                  <c:v>1367.33</c:v>
                </c:pt>
                <c:pt idx="4905">
                  <c:v>1030.3900000000001</c:v>
                </c:pt>
                <c:pt idx="4906">
                  <c:v>3447.63</c:v>
                </c:pt>
                <c:pt idx="4907">
                  <c:v>43976.31</c:v>
                </c:pt>
                <c:pt idx="4908">
                  <c:v>14277.32</c:v>
                </c:pt>
                <c:pt idx="4909">
                  <c:v>2781.44</c:v>
                </c:pt>
                <c:pt idx="4910">
                  <c:v>1417.78</c:v>
                </c:pt>
                <c:pt idx="4911">
                  <c:v>404.73</c:v>
                </c:pt>
                <c:pt idx="4912">
                  <c:v>34950.410000000003</c:v>
                </c:pt>
                <c:pt idx="4913">
                  <c:v>681.06</c:v>
                </c:pt>
                <c:pt idx="4914">
                  <c:v>38797.06</c:v>
                </c:pt>
                <c:pt idx="4915">
                  <c:v>14233.99</c:v>
                </c:pt>
                <c:pt idx="4916">
                  <c:v>24540.85</c:v>
                </c:pt>
                <c:pt idx="4917">
                  <c:v>1209.54</c:v>
                </c:pt>
                <c:pt idx="4918">
                  <c:v>41099</c:v>
                </c:pt>
                <c:pt idx="4919">
                  <c:v>15488.75</c:v>
                </c:pt>
                <c:pt idx="4920">
                  <c:v>9473.08</c:v>
                </c:pt>
                <c:pt idx="4921">
                  <c:v>39465.17</c:v>
                </c:pt>
                <c:pt idx="4922">
                  <c:v>3631.7</c:v>
                </c:pt>
                <c:pt idx="4923">
                  <c:v>4000.15</c:v>
                </c:pt>
                <c:pt idx="4924">
                  <c:v>1003.69</c:v>
                </c:pt>
                <c:pt idx="4925">
                  <c:v>8861.3799999999992</c:v>
                </c:pt>
                <c:pt idx="4926">
                  <c:v>4244.26</c:v>
                </c:pt>
                <c:pt idx="4927">
                  <c:v>9424.4699999999993</c:v>
                </c:pt>
                <c:pt idx="4928">
                  <c:v>484.1</c:v>
                </c:pt>
                <c:pt idx="4929">
                  <c:v>4471.6000000000004</c:v>
                </c:pt>
                <c:pt idx="4930">
                  <c:v>825.29</c:v>
                </c:pt>
                <c:pt idx="4931">
                  <c:v>3207.48</c:v>
                </c:pt>
                <c:pt idx="4932">
                  <c:v>42033.98</c:v>
                </c:pt>
                <c:pt idx="4933">
                  <c:v>-10775.81</c:v>
                </c:pt>
                <c:pt idx="4934">
                  <c:v>5356.03</c:v>
                </c:pt>
                <c:pt idx="4935">
                  <c:v>19171.86</c:v>
                </c:pt>
                <c:pt idx="4936">
                  <c:v>25198.5</c:v>
                </c:pt>
                <c:pt idx="4937">
                  <c:v>8827.08</c:v>
                </c:pt>
                <c:pt idx="4938">
                  <c:v>5554.37</c:v>
                </c:pt>
                <c:pt idx="4939">
                  <c:v>4891.42</c:v>
                </c:pt>
                <c:pt idx="4940">
                  <c:v>9578.6200000000008</c:v>
                </c:pt>
                <c:pt idx="4941">
                  <c:v>14410.02</c:v>
                </c:pt>
                <c:pt idx="4942">
                  <c:v>10196.48</c:v>
                </c:pt>
                <c:pt idx="4943">
                  <c:v>7821.75</c:v>
                </c:pt>
                <c:pt idx="4944">
                  <c:v>756.65</c:v>
                </c:pt>
                <c:pt idx="4945">
                  <c:v>1240.6500000000001</c:v>
                </c:pt>
                <c:pt idx="4946">
                  <c:v>3136.54</c:v>
                </c:pt>
                <c:pt idx="4947">
                  <c:v>30897.05</c:v>
                </c:pt>
                <c:pt idx="4948">
                  <c:v>3297.44</c:v>
                </c:pt>
                <c:pt idx="4949">
                  <c:v>43205.53</c:v>
                </c:pt>
                <c:pt idx="4950">
                  <c:v>6128.79</c:v>
                </c:pt>
                <c:pt idx="4951">
                  <c:v>10600.66</c:v>
                </c:pt>
                <c:pt idx="4952">
                  <c:v>387.94</c:v>
                </c:pt>
                <c:pt idx="4953">
                  <c:v>16113.32</c:v>
                </c:pt>
                <c:pt idx="4954">
                  <c:v>17250.259999999998</c:v>
                </c:pt>
                <c:pt idx="4955">
                  <c:v>9585.02</c:v>
                </c:pt>
                <c:pt idx="4956">
                  <c:v>5962.42</c:v>
                </c:pt>
                <c:pt idx="4957">
                  <c:v>-17039.84</c:v>
                </c:pt>
                <c:pt idx="4958">
                  <c:v>10059.39</c:v>
                </c:pt>
                <c:pt idx="4959">
                  <c:v>1649.78</c:v>
                </c:pt>
                <c:pt idx="4960">
                  <c:v>22526.87</c:v>
                </c:pt>
                <c:pt idx="4961">
                  <c:v>4515.32</c:v>
                </c:pt>
                <c:pt idx="4962">
                  <c:v>29394.39</c:v>
                </c:pt>
                <c:pt idx="4963">
                  <c:v>1407.83</c:v>
                </c:pt>
                <c:pt idx="4964">
                  <c:v>1993.42</c:v>
                </c:pt>
                <c:pt idx="4965">
                  <c:v>6954.86</c:v>
                </c:pt>
                <c:pt idx="4966">
                  <c:v>685.04</c:v>
                </c:pt>
                <c:pt idx="4967">
                  <c:v>98809.84</c:v>
                </c:pt>
                <c:pt idx="4968">
                  <c:v>4617.1099999999997</c:v>
                </c:pt>
                <c:pt idx="4969">
                  <c:v>87880.99</c:v>
                </c:pt>
                <c:pt idx="4970">
                  <c:v>1062.69</c:v>
                </c:pt>
                <c:pt idx="4971">
                  <c:v>1574.63</c:v>
                </c:pt>
                <c:pt idx="4972">
                  <c:v>1395.45</c:v>
                </c:pt>
                <c:pt idx="4973">
                  <c:v>2959.94</c:v>
                </c:pt>
                <c:pt idx="4974">
                  <c:v>2100.83</c:v>
                </c:pt>
                <c:pt idx="4975">
                  <c:v>4627.84</c:v>
                </c:pt>
                <c:pt idx="4976">
                  <c:v>1681.15</c:v>
                </c:pt>
                <c:pt idx="4977">
                  <c:v>17535.939999999999</c:v>
                </c:pt>
                <c:pt idx="4978">
                  <c:v>52467.4</c:v>
                </c:pt>
                <c:pt idx="4979">
                  <c:v>15504.34</c:v>
                </c:pt>
                <c:pt idx="4980">
                  <c:v>1118.04</c:v>
                </c:pt>
                <c:pt idx="4981">
                  <c:v>15143.55</c:v>
                </c:pt>
                <c:pt idx="4982">
                  <c:v>3973.49</c:v>
                </c:pt>
                <c:pt idx="4983">
                  <c:v>55342.080000000002</c:v>
                </c:pt>
                <c:pt idx="4984">
                  <c:v>37990.68</c:v>
                </c:pt>
                <c:pt idx="4985">
                  <c:v>43382.53</c:v>
                </c:pt>
                <c:pt idx="4986">
                  <c:v>148.4</c:v>
                </c:pt>
                <c:pt idx="4987">
                  <c:v>17845.990000000002</c:v>
                </c:pt>
                <c:pt idx="4988">
                  <c:v>790.06</c:v>
                </c:pt>
                <c:pt idx="4989">
                  <c:v>20115.689999999999</c:v>
                </c:pt>
                <c:pt idx="4990">
                  <c:v>3189.62</c:v>
                </c:pt>
                <c:pt idx="4991">
                  <c:v>1193.43</c:v>
                </c:pt>
                <c:pt idx="4992">
                  <c:v>7472.7</c:v>
                </c:pt>
                <c:pt idx="4993">
                  <c:v>5677.72</c:v>
                </c:pt>
                <c:pt idx="4994">
                  <c:v>4610.6000000000004</c:v>
                </c:pt>
                <c:pt idx="4995">
                  <c:v>186.08</c:v>
                </c:pt>
                <c:pt idx="4996">
                  <c:v>9176.08</c:v>
                </c:pt>
                <c:pt idx="4997">
                  <c:v>1717.1</c:v>
                </c:pt>
                <c:pt idx="4998">
                  <c:v>3309.52</c:v>
                </c:pt>
                <c:pt idx="4999">
                  <c:v>4747.1899999999996</c:v>
                </c:pt>
              </c:numCache>
            </c:numRef>
          </c:yVal>
          <c:smooth val="0"/>
          <c:extLst>
            <c:ext xmlns:c16="http://schemas.microsoft.com/office/drawing/2014/chart" uri="{C3380CC4-5D6E-409C-BE32-E72D297353CC}">
              <c16:uniqueId val="{00000002-EACD-41A8-AA10-EEDAD1334E5E}"/>
            </c:ext>
          </c:extLst>
        </c:ser>
        <c:dLbls>
          <c:showLegendKey val="0"/>
          <c:showVal val="0"/>
          <c:showCatName val="0"/>
          <c:showSerName val="0"/>
          <c:showPercent val="0"/>
          <c:showBubbleSize val="0"/>
        </c:dLbls>
        <c:axId val="1120727807"/>
        <c:axId val="2025661871"/>
      </c:scatterChart>
      <c:valAx>
        <c:axId val="11207278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661871"/>
        <c:crosses val="autoZero"/>
        <c:crossBetween val="midCat"/>
      </c:valAx>
      <c:valAx>
        <c:axId val="20256618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Profit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727807"/>
        <c:crosses val="autoZero"/>
        <c:crossBetween val="midCat"/>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2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38100</xdr:colOff>
      <xdr:row>9</xdr:row>
      <xdr:rowOff>72390</xdr:rowOff>
    </xdr:from>
    <xdr:to>
      <xdr:col>5</xdr:col>
      <xdr:colOff>281940</xdr:colOff>
      <xdr:row>25</xdr:row>
      <xdr:rowOff>11430</xdr:rowOff>
    </xdr:to>
    <xdr:graphicFrame macro="">
      <xdr:nvGraphicFramePr>
        <xdr:cNvPr id="2" name="Chart 1">
          <a:extLst>
            <a:ext uri="{FF2B5EF4-FFF2-40B4-BE49-F238E27FC236}">
              <a16:creationId xmlns:a16="http://schemas.microsoft.com/office/drawing/2014/main" id="{05AEF00E-033E-BB3A-4B71-B4290D02D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9</xdr:row>
      <xdr:rowOff>171450</xdr:rowOff>
    </xdr:from>
    <xdr:to>
      <xdr:col>5</xdr:col>
      <xdr:colOff>320040</xdr:colOff>
      <xdr:row>25</xdr:row>
      <xdr:rowOff>110490</xdr:rowOff>
    </xdr:to>
    <xdr:graphicFrame macro="">
      <xdr:nvGraphicFramePr>
        <xdr:cNvPr id="2" name="Chart 1">
          <a:extLst>
            <a:ext uri="{FF2B5EF4-FFF2-40B4-BE49-F238E27FC236}">
              <a16:creationId xmlns:a16="http://schemas.microsoft.com/office/drawing/2014/main" id="{47F6D467-6DE2-8D31-E0DC-E865C06D4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38100</xdr:colOff>
      <xdr:row>1</xdr:row>
      <xdr:rowOff>121920</xdr:rowOff>
    </xdr:from>
    <xdr:to>
      <xdr:col>13</xdr:col>
      <xdr:colOff>396240</xdr:colOff>
      <xdr:row>24</xdr:row>
      <xdr:rowOff>38100</xdr:rowOff>
    </xdr:to>
    <xdr:graphicFrame macro="">
      <xdr:nvGraphicFramePr>
        <xdr:cNvPr id="2" name="Chart 1">
          <a:extLst>
            <a:ext uri="{FF2B5EF4-FFF2-40B4-BE49-F238E27FC236}">
              <a16:creationId xmlns:a16="http://schemas.microsoft.com/office/drawing/2014/main" id="{3917826E-BC7C-C75B-987B-6D8D7F951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10</xdr:row>
      <xdr:rowOff>72390</xdr:rowOff>
    </xdr:from>
    <xdr:to>
      <xdr:col>7</xdr:col>
      <xdr:colOff>160020</xdr:colOff>
      <xdr:row>26</xdr:row>
      <xdr:rowOff>11430</xdr:rowOff>
    </xdr:to>
    <xdr:graphicFrame macro="">
      <xdr:nvGraphicFramePr>
        <xdr:cNvPr id="2" name="Chart 1">
          <a:extLst>
            <a:ext uri="{FF2B5EF4-FFF2-40B4-BE49-F238E27FC236}">
              <a16:creationId xmlns:a16="http://schemas.microsoft.com/office/drawing/2014/main" id="{73A37926-ADD9-B6A9-5EA9-FA19932B8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38100</xdr:colOff>
      <xdr:row>9</xdr:row>
      <xdr:rowOff>133350</xdr:rowOff>
    </xdr:from>
    <xdr:to>
      <xdr:col>5</xdr:col>
      <xdr:colOff>411480</xdr:colOff>
      <xdr:row>25</xdr:row>
      <xdr:rowOff>72390</xdr:rowOff>
    </xdr:to>
    <xdr:graphicFrame macro="">
      <xdr:nvGraphicFramePr>
        <xdr:cNvPr id="2" name="Chart 1">
          <a:extLst>
            <a:ext uri="{FF2B5EF4-FFF2-40B4-BE49-F238E27FC236}">
              <a16:creationId xmlns:a16="http://schemas.microsoft.com/office/drawing/2014/main" id="{C483FC38-A20D-E503-041C-D4E565027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49530</xdr:colOff>
      <xdr:row>10</xdr:row>
      <xdr:rowOff>91440</xdr:rowOff>
    </xdr:from>
    <xdr:to>
      <xdr:col>7</xdr:col>
      <xdr:colOff>289560</xdr:colOff>
      <xdr:row>27</xdr:row>
      <xdr:rowOff>129540</xdr:rowOff>
    </xdr:to>
    <xdr:graphicFrame macro="">
      <xdr:nvGraphicFramePr>
        <xdr:cNvPr id="2" name="Chart 1">
          <a:extLst>
            <a:ext uri="{FF2B5EF4-FFF2-40B4-BE49-F238E27FC236}">
              <a16:creationId xmlns:a16="http://schemas.microsoft.com/office/drawing/2014/main" id="{A05DF151-C8A0-55FC-7E45-9CB183A930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26670</xdr:colOff>
      <xdr:row>14</xdr:row>
      <xdr:rowOff>152400</xdr:rowOff>
    </xdr:from>
    <xdr:to>
      <xdr:col>8</xdr:col>
      <xdr:colOff>205740</xdr:colOff>
      <xdr:row>34</xdr:row>
      <xdr:rowOff>114300</xdr:rowOff>
    </xdr:to>
    <xdr:graphicFrame macro="">
      <xdr:nvGraphicFramePr>
        <xdr:cNvPr id="2" name="Chart 1">
          <a:extLst>
            <a:ext uri="{FF2B5EF4-FFF2-40B4-BE49-F238E27FC236}">
              <a16:creationId xmlns:a16="http://schemas.microsoft.com/office/drawing/2014/main" id="{14AB4BB6-403A-92C1-4423-967292C154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15</xdr:row>
      <xdr:rowOff>11430</xdr:rowOff>
    </xdr:from>
    <xdr:to>
      <xdr:col>12</xdr:col>
      <xdr:colOff>632460</xdr:colOff>
      <xdr:row>32</xdr:row>
      <xdr:rowOff>137160</xdr:rowOff>
    </xdr:to>
    <xdr:graphicFrame macro="">
      <xdr:nvGraphicFramePr>
        <xdr:cNvPr id="2" name="Chart 1">
          <a:extLst>
            <a:ext uri="{FF2B5EF4-FFF2-40B4-BE49-F238E27FC236}">
              <a16:creationId xmlns:a16="http://schemas.microsoft.com/office/drawing/2014/main" id="{197F5AB7-1200-43CB-1BE7-71D49635A0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10</xdr:row>
      <xdr:rowOff>166254</xdr:rowOff>
    </xdr:from>
    <xdr:to>
      <xdr:col>7</xdr:col>
      <xdr:colOff>311728</xdr:colOff>
      <xdr:row>29</xdr:row>
      <xdr:rowOff>6926</xdr:rowOff>
    </xdr:to>
    <xdr:graphicFrame macro="">
      <xdr:nvGraphicFramePr>
        <xdr:cNvPr id="2" name="Chart 1">
          <a:extLst>
            <a:ext uri="{FF2B5EF4-FFF2-40B4-BE49-F238E27FC236}">
              <a16:creationId xmlns:a16="http://schemas.microsoft.com/office/drawing/2014/main" id="{53517C0C-F457-5EFC-49E7-0D0FA5380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9</xdr:row>
      <xdr:rowOff>163830</xdr:rowOff>
    </xdr:from>
    <xdr:to>
      <xdr:col>7</xdr:col>
      <xdr:colOff>624840</xdr:colOff>
      <xdr:row>27</xdr:row>
      <xdr:rowOff>0</xdr:rowOff>
    </xdr:to>
    <xdr:graphicFrame macro="">
      <xdr:nvGraphicFramePr>
        <xdr:cNvPr id="2" name="Chart 1">
          <a:extLst>
            <a:ext uri="{FF2B5EF4-FFF2-40B4-BE49-F238E27FC236}">
              <a16:creationId xmlns:a16="http://schemas.microsoft.com/office/drawing/2014/main" id="{64938F8B-DC55-88C4-833F-1F0DDBDFA3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8</xdr:row>
      <xdr:rowOff>11430</xdr:rowOff>
    </xdr:from>
    <xdr:to>
      <xdr:col>6</xdr:col>
      <xdr:colOff>60960</xdr:colOff>
      <xdr:row>25</xdr:row>
      <xdr:rowOff>45720</xdr:rowOff>
    </xdr:to>
    <xdr:graphicFrame macro="">
      <xdr:nvGraphicFramePr>
        <xdr:cNvPr id="2" name="Chart 1">
          <a:extLst>
            <a:ext uri="{FF2B5EF4-FFF2-40B4-BE49-F238E27FC236}">
              <a16:creationId xmlns:a16="http://schemas.microsoft.com/office/drawing/2014/main" id="{87A56B34-5E26-5F80-227C-CB35AFFF1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12</xdr:row>
      <xdr:rowOff>3810</xdr:rowOff>
    </xdr:from>
    <xdr:to>
      <xdr:col>7</xdr:col>
      <xdr:colOff>129540</xdr:colOff>
      <xdr:row>31</xdr:row>
      <xdr:rowOff>30480</xdr:rowOff>
    </xdr:to>
    <xdr:graphicFrame macro="">
      <xdr:nvGraphicFramePr>
        <xdr:cNvPr id="2" name="Chart 1">
          <a:extLst>
            <a:ext uri="{FF2B5EF4-FFF2-40B4-BE49-F238E27FC236}">
              <a16:creationId xmlns:a16="http://schemas.microsoft.com/office/drawing/2014/main" id="{3A62E911-E490-EA19-FD98-2EFF8290D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16</xdr:row>
      <xdr:rowOff>7620</xdr:rowOff>
    </xdr:from>
    <xdr:to>
      <xdr:col>13</xdr:col>
      <xdr:colOff>662940</xdr:colOff>
      <xdr:row>38</xdr:row>
      <xdr:rowOff>22860</xdr:rowOff>
    </xdr:to>
    <xdr:graphicFrame macro="">
      <xdr:nvGraphicFramePr>
        <xdr:cNvPr id="2" name="Chart 1">
          <a:extLst>
            <a:ext uri="{FF2B5EF4-FFF2-40B4-BE49-F238E27FC236}">
              <a16:creationId xmlns:a16="http://schemas.microsoft.com/office/drawing/2014/main" id="{86474CC9-D8E8-10B5-0B10-D4C19B30A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9</xdr:row>
      <xdr:rowOff>171450</xdr:rowOff>
    </xdr:from>
    <xdr:to>
      <xdr:col>10</xdr:col>
      <xdr:colOff>419100</xdr:colOff>
      <xdr:row>33</xdr:row>
      <xdr:rowOff>68580</xdr:rowOff>
    </xdr:to>
    <xdr:graphicFrame macro="">
      <xdr:nvGraphicFramePr>
        <xdr:cNvPr id="2" name="Chart 1">
          <a:extLst>
            <a:ext uri="{FF2B5EF4-FFF2-40B4-BE49-F238E27FC236}">
              <a16:creationId xmlns:a16="http://schemas.microsoft.com/office/drawing/2014/main" id="{792E60C2-F5ED-CAC1-53C1-DE7F084DBC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c:userShapes xmlns:c="http://schemas.openxmlformats.org/drawingml/2006/chart">
  <cdr:relSizeAnchor xmlns:cdr="http://schemas.openxmlformats.org/drawingml/2006/chartDrawing">
    <cdr:from>
      <cdr:x>0.39761</cdr:x>
      <cdr:y>0.02136</cdr:y>
    </cdr:from>
    <cdr:to>
      <cdr:x>0.618</cdr:x>
      <cdr:y>0.07521</cdr:y>
    </cdr:to>
    <cdr:sp macro="" textlink="">
      <cdr:nvSpPr>
        <cdr:cNvPr id="2" name="TextBox 1">
          <a:extLst xmlns:a="http://schemas.openxmlformats.org/drawingml/2006/main">
            <a:ext uri="{FF2B5EF4-FFF2-40B4-BE49-F238E27FC236}">
              <a16:creationId xmlns:a16="http://schemas.microsoft.com/office/drawing/2014/main" id="{C3C88699-5772-64A8-4AEE-8D47512F4959}"/>
            </a:ext>
          </a:extLst>
        </cdr:cNvPr>
        <cdr:cNvSpPr txBox="1"/>
      </cdr:nvSpPr>
      <cdr:spPr>
        <a:xfrm xmlns:a="http://schemas.openxmlformats.org/drawingml/2006/main">
          <a:off x="3299460" y="87630"/>
          <a:ext cx="1828800" cy="2209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0.31313</cdr:x>
      <cdr:y>0.00836</cdr:y>
    </cdr:from>
    <cdr:to>
      <cdr:x>0.60055</cdr:x>
      <cdr:y>0.08821</cdr:y>
    </cdr:to>
    <cdr:sp macro="" textlink="">
      <cdr:nvSpPr>
        <cdr:cNvPr id="3" name="TextBox 2">
          <a:extLst xmlns:a="http://schemas.openxmlformats.org/drawingml/2006/main">
            <a:ext uri="{FF2B5EF4-FFF2-40B4-BE49-F238E27FC236}">
              <a16:creationId xmlns:a16="http://schemas.microsoft.com/office/drawing/2014/main" id="{85D99CB5-D804-B3B2-0EEC-D93C6E204389}"/>
            </a:ext>
          </a:extLst>
        </cdr:cNvPr>
        <cdr:cNvSpPr txBox="1"/>
      </cdr:nvSpPr>
      <cdr:spPr>
        <a:xfrm xmlns:a="http://schemas.openxmlformats.org/drawingml/2006/main">
          <a:off x="2598420" y="34290"/>
          <a:ext cx="2385060" cy="327660"/>
        </a:xfrm>
        <a:prstGeom xmlns:a="http://schemas.openxmlformats.org/drawingml/2006/main" prst="rect">
          <a:avLst/>
        </a:prstGeom>
      </cdr:spPr>
      <cdr:txBody>
        <a:bodyPr xmlns:a="http://schemas.openxmlformats.org/drawingml/2006/main" vertOverflow="clip" wrap="none" rtlCol="0" anchor="ctr"/>
        <a:lstStyle xmlns:a="http://schemas.openxmlformats.org/drawingml/2006/main"/>
        <a:p xmlns:a="http://schemas.openxmlformats.org/drawingml/2006/main">
          <a:pPr algn="ctr"/>
          <a:r>
            <a:rPr lang="en-IN" sz="1200" b="1"/>
            <a:t>Sales vs Profit by Category</a:t>
          </a:r>
          <a:endParaRPr lang="en-IN" sz="1200" b="1" kern="1200"/>
        </a:p>
      </cdr:txBody>
    </cdr:sp>
  </cdr:relSizeAnchor>
</c:userShapes>
</file>

<file path=xl/drawings/drawing16.xml><?xml version="1.0" encoding="utf-8"?>
<xdr:wsDr xmlns:xdr="http://schemas.openxmlformats.org/drawingml/2006/spreadsheetDrawing" xmlns:a="http://schemas.openxmlformats.org/drawingml/2006/main">
  <xdr:twoCellAnchor>
    <xdr:from>
      <xdr:col>3</xdr:col>
      <xdr:colOff>8889</xdr:colOff>
      <xdr:row>4</xdr:row>
      <xdr:rowOff>21590</xdr:rowOff>
    </xdr:from>
    <xdr:to>
      <xdr:col>17</xdr:col>
      <xdr:colOff>135466</xdr:colOff>
      <xdr:row>30</xdr:row>
      <xdr:rowOff>110067</xdr:rowOff>
    </xdr:to>
    <xdr:graphicFrame macro="">
      <xdr:nvGraphicFramePr>
        <xdr:cNvPr id="2" name="Chart 1">
          <a:extLst>
            <a:ext uri="{FF2B5EF4-FFF2-40B4-BE49-F238E27FC236}">
              <a16:creationId xmlns:a16="http://schemas.microsoft.com/office/drawing/2014/main" id="{A046F3C7-FEB4-9BEA-DAD5-D63AF58D9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660399</xdr:colOff>
      <xdr:row>7</xdr:row>
      <xdr:rowOff>0</xdr:rowOff>
    </xdr:from>
    <xdr:to>
      <xdr:col>13</xdr:col>
      <xdr:colOff>372534</xdr:colOff>
      <xdr:row>28</xdr:row>
      <xdr:rowOff>76199</xdr:rowOff>
    </xdr:to>
    <xdr:graphicFrame macro="">
      <xdr:nvGraphicFramePr>
        <xdr:cNvPr id="2" name="Chart 1">
          <a:extLst>
            <a:ext uri="{FF2B5EF4-FFF2-40B4-BE49-F238E27FC236}">
              <a16:creationId xmlns:a16="http://schemas.microsoft.com/office/drawing/2014/main" id="{982A14AD-E747-8537-124D-4AB18421B3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11</xdr:row>
      <xdr:rowOff>3810</xdr:rowOff>
    </xdr:from>
    <xdr:to>
      <xdr:col>3</xdr:col>
      <xdr:colOff>1059180</xdr:colOff>
      <xdr:row>31</xdr:row>
      <xdr:rowOff>76200</xdr:rowOff>
    </xdr:to>
    <xdr:graphicFrame macro="">
      <xdr:nvGraphicFramePr>
        <xdr:cNvPr id="2" name="Chart 1">
          <a:extLst>
            <a:ext uri="{FF2B5EF4-FFF2-40B4-BE49-F238E27FC236}">
              <a16:creationId xmlns:a16="http://schemas.microsoft.com/office/drawing/2014/main" id="{C2CCA86F-E2C2-7584-A56A-33149E9781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12</xdr:row>
      <xdr:rowOff>19050</xdr:rowOff>
    </xdr:from>
    <xdr:to>
      <xdr:col>6</xdr:col>
      <xdr:colOff>38100</xdr:colOff>
      <xdr:row>27</xdr:row>
      <xdr:rowOff>129540</xdr:rowOff>
    </xdr:to>
    <xdr:graphicFrame macro="">
      <xdr:nvGraphicFramePr>
        <xdr:cNvPr id="2" name="Chart 1">
          <a:extLst>
            <a:ext uri="{FF2B5EF4-FFF2-40B4-BE49-F238E27FC236}">
              <a16:creationId xmlns:a16="http://schemas.microsoft.com/office/drawing/2014/main" id="{DF09E7C4-EBBB-F1C3-BCFA-108109C503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0</xdr:colOff>
      <xdr:row>10</xdr:row>
      <xdr:rowOff>156210</xdr:rowOff>
    </xdr:from>
    <xdr:to>
      <xdr:col>6</xdr:col>
      <xdr:colOff>91440</xdr:colOff>
      <xdr:row>28</xdr:row>
      <xdr:rowOff>129540</xdr:rowOff>
    </xdr:to>
    <xdr:graphicFrame macro="">
      <xdr:nvGraphicFramePr>
        <xdr:cNvPr id="2" name="Chart 1">
          <a:extLst>
            <a:ext uri="{FF2B5EF4-FFF2-40B4-BE49-F238E27FC236}">
              <a16:creationId xmlns:a16="http://schemas.microsoft.com/office/drawing/2014/main" id="{95886BD6-C249-86C1-E397-DDCADB103B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26670</xdr:colOff>
      <xdr:row>11</xdr:row>
      <xdr:rowOff>49530</xdr:rowOff>
    </xdr:from>
    <xdr:to>
      <xdr:col>6</xdr:col>
      <xdr:colOff>304800</xdr:colOff>
      <xdr:row>26</xdr:row>
      <xdr:rowOff>167640</xdr:rowOff>
    </xdr:to>
    <xdr:graphicFrame macro="">
      <xdr:nvGraphicFramePr>
        <xdr:cNvPr id="2" name="Chart 1">
          <a:extLst>
            <a:ext uri="{FF2B5EF4-FFF2-40B4-BE49-F238E27FC236}">
              <a16:creationId xmlns:a16="http://schemas.microsoft.com/office/drawing/2014/main" id="{B2AD4646-A0D6-921B-5AC9-E3CF22CAC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0</xdr:col>
      <xdr:colOff>0</xdr:colOff>
      <xdr:row>9</xdr:row>
      <xdr:rowOff>102870</xdr:rowOff>
    </xdr:from>
    <xdr:to>
      <xdr:col>5</xdr:col>
      <xdr:colOff>365760</xdr:colOff>
      <xdr:row>25</xdr:row>
      <xdr:rowOff>41910</xdr:rowOff>
    </xdr:to>
    <xdr:graphicFrame macro="">
      <xdr:nvGraphicFramePr>
        <xdr:cNvPr id="2" name="Chart 1">
          <a:extLst>
            <a:ext uri="{FF2B5EF4-FFF2-40B4-BE49-F238E27FC236}">
              <a16:creationId xmlns:a16="http://schemas.microsoft.com/office/drawing/2014/main" id="{BFD35C47-82E6-E21B-38AC-5BD06FA53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2</xdr:row>
      <xdr:rowOff>0</xdr:rowOff>
    </xdr:from>
    <xdr:to>
      <xdr:col>7</xdr:col>
      <xdr:colOff>266700</xdr:colOff>
      <xdr:row>20</xdr:row>
      <xdr:rowOff>91440</xdr:rowOff>
    </xdr:to>
    <xdr:graphicFrame macro="">
      <xdr:nvGraphicFramePr>
        <xdr:cNvPr id="5" name="Chart 4">
          <a:extLst>
            <a:ext uri="{FF2B5EF4-FFF2-40B4-BE49-F238E27FC236}">
              <a16:creationId xmlns:a16="http://schemas.microsoft.com/office/drawing/2014/main" id="{F8C566DE-E700-497E-8971-C0C53BF39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129540</xdr:colOff>
      <xdr:row>0</xdr:row>
      <xdr:rowOff>53340</xdr:rowOff>
    </xdr:from>
    <xdr:to>
      <xdr:col>15</xdr:col>
      <xdr:colOff>406400</xdr:colOff>
      <xdr:row>2</xdr:row>
      <xdr:rowOff>160020</xdr:rowOff>
    </xdr:to>
    <xdr:sp macro="" textlink="">
      <xdr:nvSpPr>
        <xdr:cNvPr id="2" name="Rectangle 1">
          <a:extLst>
            <a:ext uri="{FF2B5EF4-FFF2-40B4-BE49-F238E27FC236}">
              <a16:creationId xmlns:a16="http://schemas.microsoft.com/office/drawing/2014/main" id="{2E6E3E6E-4017-46B6-993A-A5220C83B559}"/>
            </a:ext>
          </a:extLst>
        </xdr:cNvPr>
        <xdr:cNvSpPr/>
      </xdr:nvSpPr>
      <xdr:spPr>
        <a:xfrm>
          <a:off x="129540" y="53340"/>
          <a:ext cx="10309860" cy="462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Performance Dashboard | 2023–2025</a:t>
          </a:r>
        </a:p>
      </xdr:txBody>
    </xdr:sp>
    <xdr:clientData/>
  </xdr:twoCellAnchor>
  <xdr:twoCellAnchor>
    <xdr:from>
      <xdr:col>0</xdr:col>
      <xdr:colOff>152400</xdr:colOff>
      <xdr:row>3</xdr:row>
      <xdr:rowOff>73660</xdr:rowOff>
    </xdr:from>
    <xdr:to>
      <xdr:col>2</xdr:col>
      <xdr:colOff>254000</xdr:colOff>
      <xdr:row>8</xdr:row>
      <xdr:rowOff>175260</xdr:rowOff>
    </xdr:to>
    <xdr:sp macro="" textlink="KPI_Pivots!B4">
      <xdr:nvSpPr>
        <xdr:cNvPr id="3" name="Rectangle: Rounded Corners 2">
          <a:extLst>
            <a:ext uri="{FF2B5EF4-FFF2-40B4-BE49-F238E27FC236}">
              <a16:creationId xmlns:a16="http://schemas.microsoft.com/office/drawing/2014/main" id="{8D1C9E46-B318-F65C-CF29-FEF1413D6E41}"/>
            </a:ext>
          </a:extLst>
        </xdr:cNvPr>
        <xdr:cNvSpPr/>
      </xdr:nvSpPr>
      <xdr:spPr>
        <a:xfrm>
          <a:off x="152400" y="607060"/>
          <a:ext cx="1439333" cy="990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rlito"/>
          </a:endParaRPr>
        </a:p>
        <a:p>
          <a:pPr algn="l"/>
          <a:endParaRPr lang="en-US" sz="1100" b="0" i="0" u="none" strike="noStrike">
            <a:solidFill>
              <a:srgbClr val="000000"/>
            </a:solidFill>
            <a:latin typeface="Carlito"/>
          </a:endParaRPr>
        </a:p>
        <a:p>
          <a:pPr algn="l"/>
          <a:fld id="{BC609E5E-4905-4BB6-9955-0FB6F5D61675}" type="TxLink">
            <a:rPr lang="en-US" sz="1200" b="1" i="0" u="none" strike="noStrike">
              <a:solidFill>
                <a:srgbClr val="000000"/>
              </a:solidFill>
              <a:latin typeface="Carlito"/>
            </a:rPr>
            <a:pPr algn="l"/>
            <a:t>₹ 24,21,34,074.58</a:t>
          </a:fld>
          <a:endParaRPr lang="en-IN" sz="1200" b="1"/>
        </a:p>
      </xdr:txBody>
    </xdr:sp>
    <xdr:clientData/>
  </xdr:twoCellAnchor>
  <xdr:oneCellAnchor>
    <xdr:from>
      <xdr:col>0</xdr:col>
      <xdr:colOff>445477</xdr:colOff>
      <xdr:row>4</xdr:row>
      <xdr:rowOff>38100</xdr:rowOff>
    </xdr:from>
    <xdr:ext cx="813685" cy="264560"/>
    <xdr:sp macro="" textlink="">
      <xdr:nvSpPr>
        <xdr:cNvPr id="4" name="TextBox 3">
          <a:extLst>
            <a:ext uri="{FF2B5EF4-FFF2-40B4-BE49-F238E27FC236}">
              <a16:creationId xmlns:a16="http://schemas.microsoft.com/office/drawing/2014/main" id="{3EC74D90-EA8B-68A1-1E77-B4E26DFB6CD5}"/>
            </a:ext>
          </a:extLst>
        </xdr:cNvPr>
        <xdr:cNvSpPr txBox="1"/>
      </xdr:nvSpPr>
      <xdr:spPr>
        <a:xfrm>
          <a:off x="445477" y="749300"/>
          <a:ext cx="81368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t>Total Sales</a:t>
          </a:r>
        </a:p>
      </xdr:txBody>
    </xdr:sp>
    <xdr:clientData/>
  </xdr:oneCellAnchor>
  <xdr:twoCellAnchor>
    <xdr:from>
      <xdr:col>2</xdr:col>
      <xdr:colOff>325976</xdr:colOff>
      <xdr:row>3</xdr:row>
      <xdr:rowOff>73660</xdr:rowOff>
    </xdr:from>
    <xdr:to>
      <xdr:col>4</xdr:col>
      <xdr:colOff>423342</xdr:colOff>
      <xdr:row>8</xdr:row>
      <xdr:rowOff>175260</xdr:rowOff>
    </xdr:to>
    <xdr:sp macro="" textlink="KPI_Pivots!C4">
      <xdr:nvSpPr>
        <xdr:cNvPr id="6" name="Rectangle: Rounded Corners 5">
          <a:extLst>
            <a:ext uri="{FF2B5EF4-FFF2-40B4-BE49-F238E27FC236}">
              <a16:creationId xmlns:a16="http://schemas.microsoft.com/office/drawing/2014/main" id="{4B19F396-E9B8-4A2A-B3FB-8A11B1A4B2C8}"/>
            </a:ext>
          </a:extLst>
        </xdr:cNvPr>
        <xdr:cNvSpPr/>
      </xdr:nvSpPr>
      <xdr:spPr>
        <a:xfrm>
          <a:off x="1663709" y="607060"/>
          <a:ext cx="1435100" cy="990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rlito"/>
          </a:endParaRPr>
        </a:p>
        <a:p>
          <a:pPr algn="l"/>
          <a:endParaRPr lang="en-US" sz="1100" b="0" i="0" u="none" strike="noStrike">
            <a:solidFill>
              <a:srgbClr val="000000"/>
            </a:solidFill>
            <a:latin typeface="Carlito"/>
          </a:endParaRPr>
        </a:p>
        <a:p>
          <a:pPr algn="ctr"/>
          <a:fld id="{468B9E80-86C9-4576-8099-D436F396F1CB}" type="TxLink">
            <a:rPr lang="en-US" sz="1200" b="1" i="0" u="none" strike="noStrike">
              <a:solidFill>
                <a:srgbClr val="000000"/>
              </a:solidFill>
              <a:latin typeface="Carlito"/>
            </a:rPr>
            <a:pPr algn="ctr"/>
            <a:t>₹ 4,90,28,047.58</a:t>
          </a:fld>
          <a:endParaRPr lang="en-IN" sz="1200" b="1"/>
        </a:p>
      </xdr:txBody>
    </xdr:sp>
    <xdr:clientData/>
  </xdr:twoCellAnchor>
  <xdr:oneCellAnchor>
    <xdr:from>
      <xdr:col>2</xdr:col>
      <xdr:colOff>662826</xdr:colOff>
      <xdr:row>4</xdr:row>
      <xdr:rowOff>55033</xdr:rowOff>
    </xdr:from>
    <xdr:ext cx="844655" cy="264560"/>
    <xdr:sp macro="" textlink="">
      <xdr:nvSpPr>
        <xdr:cNvPr id="7" name="TextBox 6">
          <a:extLst>
            <a:ext uri="{FF2B5EF4-FFF2-40B4-BE49-F238E27FC236}">
              <a16:creationId xmlns:a16="http://schemas.microsoft.com/office/drawing/2014/main" id="{E71221A4-9A4B-4697-A6E1-28C2723913BF}"/>
            </a:ext>
          </a:extLst>
        </xdr:cNvPr>
        <xdr:cNvSpPr txBox="1"/>
      </xdr:nvSpPr>
      <xdr:spPr>
        <a:xfrm>
          <a:off x="2000559" y="766233"/>
          <a:ext cx="84465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t>Total Profit</a:t>
          </a:r>
        </a:p>
      </xdr:txBody>
    </xdr:sp>
    <xdr:clientData/>
  </xdr:oneCellAnchor>
  <xdr:twoCellAnchor>
    <xdr:from>
      <xdr:col>4</xdr:col>
      <xdr:colOff>495318</xdr:colOff>
      <xdr:row>3</xdr:row>
      <xdr:rowOff>73660</xdr:rowOff>
    </xdr:from>
    <xdr:to>
      <xdr:col>6</xdr:col>
      <xdr:colOff>490238</xdr:colOff>
      <xdr:row>8</xdr:row>
      <xdr:rowOff>175260</xdr:rowOff>
    </xdr:to>
    <xdr:sp macro="" textlink="KPI_Pivots!F4">
      <xdr:nvSpPr>
        <xdr:cNvPr id="8" name="Rectangle: Rounded Corners 7">
          <a:extLst>
            <a:ext uri="{FF2B5EF4-FFF2-40B4-BE49-F238E27FC236}">
              <a16:creationId xmlns:a16="http://schemas.microsoft.com/office/drawing/2014/main" id="{F8496BF1-25B1-4713-8732-F07305C5CCEF}"/>
            </a:ext>
          </a:extLst>
        </xdr:cNvPr>
        <xdr:cNvSpPr/>
      </xdr:nvSpPr>
      <xdr:spPr>
        <a:xfrm>
          <a:off x="3170785" y="607060"/>
          <a:ext cx="1332653" cy="990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rlito"/>
          </a:endParaRPr>
        </a:p>
        <a:p>
          <a:pPr algn="l"/>
          <a:endParaRPr lang="en-US" sz="1100" b="0" i="0" u="none" strike="noStrike">
            <a:solidFill>
              <a:srgbClr val="000000"/>
            </a:solidFill>
            <a:latin typeface="Carlito"/>
          </a:endParaRPr>
        </a:p>
        <a:p>
          <a:pPr algn="ctr"/>
          <a:fld id="{A8A30811-B8FB-4DE9-A4E7-809DC4493174}" type="TxLink">
            <a:rPr lang="en-US" sz="1200" b="1" i="0" u="none" strike="noStrike">
              <a:solidFill>
                <a:srgbClr val="000000"/>
              </a:solidFill>
              <a:latin typeface="Carlito"/>
            </a:rPr>
            <a:pPr algn="ctr"/>
            <a:t>20.25%</a:t>
          </a:fld>
          <a:endParaRPr lang="en-IN" sz="1200" b="1"/>
        </a:p>
      </xdr:txBody>
    </xdr:sp>
    <xdr:clientData/>
  </xdr:twoCellAnchor>
  <xdr:oneCellAnchor>
    <xdr:from>
      <xdr:col>5</xdr:col>
      <xdr:colOff>42459</xdr:colOff>
      <xdr:row>4</xdr:row>
      <xdr:rowOff>37253</xdr:rowOff>
    </xdr:from>
    <xdr:ext cx="966098" cy="264560"/>
    <xdr:sp macro="" textlink="">
      <xdr:nvSpPr>
        <xdr:cNvPr id="9" name="TextBox 8">
          <a:extLst>
            <a:ext uri="{FF2B5EF4-FFF2-40B4-BE49-F238E27FC236}">
              <a16:creationId xmlns:a16="http://schemas.microsoft.com/office/drawing/2014/main" id="{36CDB41D-538C-4A4B-9EFD-30E1A6448022}"/>
            </a:ext>
          </a:extLst>
        </xdr:cNvPr>
        <xdr:cNvSpPr txBox="1"/>
      </xdr:nvSpPr>
      <xdr:spPr>
        <a:xfrm>
          <a:off x="3386792" y="748453"/>
          <a:ext cx="96609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t>Profit Margin</a:t>
          </a:r>
        </a:p>
      </xdr:txBody>
    </xdr:sp>
    <xdr:clientData/>
  </xdr:oneCellAnchor>
  <xdr:twoCellAnchor>
    <xdr:from>
      <xdr:col>6</xdr:col>
      <xdr:colOff>562215</xdr:colOff>
      <xdr:row>3</xdr:row>
      <xdr:rowOff>73660</xdr:rowOff>
    </xdr:from>
    <xdr:to>
      <xdr:col>8</xdr:col>
      <xdr:colOff>518189</xdr:colOff>
      <xdr:row>8</xdr:row>
      <xdr:rowOff>175260</xdr:rowOff>
    </xdr:to>
    <xdr:sp macro="" textlink="KPI_Pivots!D4">
      <xdr:nvSpPr>
        <xdr:cNvPr id="10" name="Rectangle: Rounded Corners 9">
          <a:extLst>
            <a:ext uri="{FF2B5EF4-FFF2-40B4-BE49-F238E27FC236}">
              <a16:creationId xmlns:a16="http://schemas.microsoft.com/office/drawing/2014/main" id="{DF0CF532-5E53-4AC4-949B-0259A667E334}"/>
            </a:ext>
          </a:extLst>
        </xdr:cNvPr>
        <xdr:cNvSpPr/>
      </xdr:nvSpPr>
      <xdr:spPr>
        <a:xfrm>
          <a:off x="4575415" y="607060"/>
          <a:ext cx="1293707" cy="990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rlito"/>
          </a:endParaRPr>
        </a:p>
        <a:p>
          <a:pPr algn="l"/>
          <a:endParaRPr lang="en-US" sz="1100" b="0" i="0" u="none" strike="noStrike">
            <a:solidFill>
              <a:srgbClr val="000000"/>
            </a:solidFill>
            <a:latin typeface="Carlito"/>
          </a:endParaRPr>
        </a:p>
        <a:p>
          <a:pPr algn="ctr"/>
          <a:fld id="{2254583D-86E6-4A44-AAC0-B0289A384A01}" type="TxLink">
            <a:rPr lang="en-US" sz="1200" b="1" i="0" u="none" strike="noStrike">
              <a:solidFill>
                <a:srgbClr val="000000"/>
              </a:solidFill>
              <a:latin typeface="Carlito"/>
            </a:rPr>
            <a:pPr algn="ctr"/>
            <a:t>5000</a:t>
          </a:fld>
          <a:endParaRPr lang="en-IN" sz="1200" b="1"/>
        </a:p>
      </xdr:txBody>
    </xdr:sp>
    <xdr:clientData/>
  </xdr:twoCellAnchor>
  <xdr:oneCellAnchor>
    <xdr:from>
      <xdr:col>7</xdr:col>
      <xdr:colOff>77740</xdr:colOff>
      <xdr:row>4</xdr:row>
      <xdr:rowOff>28787</xdr:rowOff>
    </xdr:from>
    <xdr:ext cx="914161" cy="264560"/>
    <xdr:sp macro="" textlink="">
      <xdr:nvSpPr>
        <xdr:cNvPr id="11" name="TextBox 10">
          <a:extLst>
            <a:ext uri="{FF2B5EF4-FFF2-40B4-BE49-F238E27FC236}">
              <a16:creationId xmlns:a16="http://schemas.microsoft.com/office/drawing/2014/main" id="{903991DC-529F-4CD1-9D9F-B074CAA17C3C}"/>
            </a:ext>
          </a:extLst>
        </xdr:cNvPr>
        <xdr:cNvSpPr txBox="1"/>
      </xdr:nvSpPr>
      <xdr:spPr>
        <a:xfrm>
          <a:off x="4759807" y="739987"/>
          <a:ext cx="91416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t>Total Orders</a:t>
          </a:r>
        </a:p>
      </xdr:txBody>
    </xdr:sp>
    <xdr:clientData/>
  </xdr:oneCellAnchor>
  <xdr:twoCellAnchor>
    <xdr:from>
      <xdr:col>8</xdr:col>
      <xdr:colOff>590166</xdr:colOff>
      <xdr:row>3</xdr:row>
      <xdr:rowOff>73660</xdr:rowOff>
    </xdr:from>
    <xdr:to>
      <xdr:col>10</xdr:col>
      <xdr:colOff>448733</xdr:colOff>
      <xdr:row>8</xdr:row>
      <xdr:rowOff>175260</xdr:rowOff>
    </xdr:to>
    <xdr:sp macro="" textlink="KPI_Pivots!I4">
      <xdr:nvSpPr>
        <xdr:cNvPr id="12" name="Rectangle: Rounded Corners 11">
          <a:extLst>
            <a:ext uri="{FF2B5EF4-FFF2-40B4-BE49-F238E27FC236}">
              <a16:creationId xmlns:a16="http://schemas.microsoft.com/office/drawing/2014/main" id="{A57E55FF-15C1-4A7C-BA04-AB7CAE76761D}"/>
            </a:ext>
          </a:extLst>
        </xdr:cNvPr>
        <xdr:cNvSpPr/>
      </xdr:nvSpPr>
      <xdr:spPr>
        <a:xfrm>
          <a:off x="5941099" y="607060"/>
          <a:ext cx="1196301" cy="990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i="0" u="none" strike="noStrike">
            <a:solidFill>
              <a:srgbClr val="000000"/>
            </a:solidFill>
            <a:latin typeface="Carlito"/>
          </a:endParaRPr>
        </a:p>
        <a:p>
          <a:pPr algn="l"/>
          <a:endParaRPr lang="en-US" sz="1100" b="0" i="0" u="none" strike="noStrike">
            <a:solidFill>
              <a:srgbClr val="000000"/>
            </a:solidFill>
            <a:latin typeface="Carlito"/>
          </a:endParaRPr>
        </a:p>
        <a:p>
          <a:pPr algn="ctr"/>
          <a:fld id="{1E5BDEFB-E5B3-48D0-BAC4-A7ADF8DE61D5}" type="TxLink">
            <a:rPr lang="en-US" sz="1200" b="1" i="0" u="none" strike="noStrike">
              <a:solidFill>
                <a:srgbClr val="000000"/>
              </a:solidFill>
              <a:latin typeface="Carlito"/>
            </a:rPr>
            <a:pPr algn="ctr"/>
            <a:t>7.42%</a:t>
          </a:fld>
          <a:endParaRPr lang="en-IN" sz="1200" b="1"/>
        </a:p>
      </xdr:txBody>
    </xdr:sp>
    <xdr:clientData/>
  </xdr:twoCellAnchor>
  <xdr:oneCellAnchor>
    <xdr:from>
      <xdr:col>9</xdr:col>
      <xdr:colOff>18242</xdr:colOff>
      <xdr:row>4</xdr:row>
      <xdr:rowOff>25400</xdr:rowOff>
    </xdr:from>
    <xdr:ext cx="1021305" cy="264560"/>
    <xdr:sp macro="" textlink="">
      <xdr:nvSpPr>
        <xdr:cNvPr id="13" name="TextBox 12">
          <a:extLst>
            <a:ext uri="{FF2B5EF4-FFF2-40B4-BE49-F238E27FC236}">
              <a16:creationId xmlns:a16="http://schemas.microsoft.com/office/drawing/2014/main" id="{DE8F2C3E-39D6-4963-B7F9-236F6993B69F}"/>
            </a:ext>
          </a:extLst>
        </xdr:cNvPr>
        <xdr:cNvSpPr txBox="1"/>
      </xdr:nvSpPr>
      <xdr:spPr>
        <a:xfrm>
          <a:off x="6076142" y="736600"/>
          <a:ext cx="102130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IN" sz="1100" b="1"/>
            <a:t>Return</a:t>
          </a:r>
          <a:r>
            <a:rPr lang="en-IN" sz="1100" b="1" baseline="0"/>
            <a:t> Rate %</a:t>
          </a:r>
          <a:endParaRPr lang="en-IN" sz="1100" b="1"/>
        </a:p>
      </xdr:txBody>
    </xdr:sp>
    <xdr:clientData/>
  </xdr:oneCellAnchor>
  <xdr:twoCellAnchor>
    <xdr:from>
      <xdr:col>0</xdr:col>
      <xdr:colOff>15240</xdr:colOff>
      <xdr:row>9</xdr:row>
      <xdr:rowOff>137161</xdr:rowOff>
    </xdr:from>
    <xdr:to>
      <xdr:col>8</xdr:col>
      <xdr:colOff>152400</xdr:colOff>
      <xdr:row>23</xdr:row>
      <xdr:rowOff>53340</xdr:rowOff>
    </xdr:to>
    <xdr:graphicFrame macro="">
      <xdr:nvGraphicFramePr>
        <xdr:cNvPr id="14" name="Chart 13">
          <a:extLst>
            <a:ext uri="{FF2B5EF4-FFF2-40B4-BE49-F238E27FC236}">
              <a16:creationId xmlns:a16="http://schemas.microsoft.com/office/drawing/2014/main" id="{1C70EFC2-98F8-4E1C-9229-9EB972D9B8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215900</xdr:colOff>
      <xdr:row>9</xdr:row>
      <xdr:rowOff>137160</xdr:rowOff>
    </xdr:from>
    <xdr:to>
      <xdr:col>15</xdr:col>
      <xdr:colOff>419100</xdr:colOff>
      <xdr:row>23</xdr:row>
      <xdr:rowOff>45720</xdr:rowOff>
    </xdr:to>
    <xdr:graphicFrame macro="">
      <xdr:nvGraphicFramePr>
        <xdr:cNvPr id="15" name="Chart 14">
          <a:extLst>
            <a:ext uri="{FF2B5EF4-FFF2-40B4-BE49-F238E27FC236}">
              <a16:creationId xmlns:a16="http://schemas.microsoft.com/office/drawing/2014/main" id="{0F40597E-13D4-46A0-9535-328F944702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23</xdr:row>
      <xdr:rowOff>114300</xdr:rowOff>
    </xdr:from>
    <xdr:to>
      <xdr:col>8</xdr:col>
      <xdr:colOff>137160</xdr:colOff>
      <xdr:row>36</xdr:row>
      <xdr:rowOff>45720</xdr:rowOff>
    </xdr:to>
    <xdr:graphicFrame macro="">
      <xdr:nvGraphicFramePr>
        <xdr:cNvPr id="16" name="Chart 15">
          <a:extLst>
            <a:ext uri="{FF2B5EF4-FFF2-40B4-BE49-F238E27FC236}">
              <a16:creationId xmlns:a16="http://schemas.microsoft.com/office/drawing/2014/main" id="{1EB52098-D85C-43CC-9734-E180FA3577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213360</xdr:colOff>
      <xdr:row>23</xdr:row>
      <xdr:rowOff>106680</xdr:rowOff>
    </xdr:from>
    <xdr:to>
      <xdr:col>15</xdr:col>
      <xdr:colOff>426720</xdr:colOff>
      <xdr:row>36</xdr:row>
      <xdr:rowOff>60960</xdr:rowOff>
    </xdr:to>
    <xdr:graphicFrame macro="">
      <xdr:nvGraphicFramePr>
        <xdr:cNvPr id="17" name="Chart 16">
          <a:extLst>
            <a:ext uri="{FF2B5EF4-FFF2-40B4-BE49-F238E27FC236}">
              <a16:creationId xmlns:a16="http://schemas.microsoft.com/office/drawing/2014/main" id="{C322B430-BB9D-4268-B8BE-AA9597DA1E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36</xdr:row>
      <xdr:rowOff>85725</xdr:rowOff>
    </xdr:from>
    <xdr:to>
      <xdr:col>8</xdr:col>
      <xdr:colOff>123825</xdr:colOff>
      <xdr:row>50</xdr:row>
      <xdr:rowOff>142875</xdr:rowOff>
    </xdr:to>
    <xdr:graphicFrame macro="">
      <xdr:nvGraphicFramePr>
        <xdr:cNvPr id="5" name="Chart 4">
          <a:extLst>
            <a:ext uri="{FF2B5EF4-FFF2-40B4-BE49-F238E27FC236}">
              <a16:creationId xmlns:a16="http://schemas.microsoft.com/office/drawing/2014/main" id="{39E6DD32-1716-4B47-9040-9043447E6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200025</xdr:colOff>
      <xdr:row>36</xdr:row>
      <xdr:rowOff>85725</xdr:rowOff>
    </xdr:from>
    <xdr:to>
      <xdr:col>15</xdr:col>
      <xdr:colOff>400050</xdr:colOff>
      <xdr:row>50</xdr:row>
      <xdr:rowOff>161925</xdr:rowOff>
    </xdr:to>
    <xdr:graphicFrame macro="">
      <xdr:nvGraphicFramePr>
        <xdr:cNvPr id="18" name="Chart 17">
          <a:extLst>
            <a:ext uri="{FF2B5EF4-FFF2-40B4-BE49-F238E27FC236}">
              <a16:creationId xmlns:a16="http://schemas.microsoft.com/office/drawing/2014/main" id="{998C9AE0-2F79-4BF2-BC02-579DAA371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558799</xdr:colOff>
      <xdr:row>3</xdr:row>
      <xdr:rowOff>84668</xdr:rowOff>
    </xdr:from>
    <xdr:to>
      <xdr:col>15</xdr:col>
      <xdr:colOff>406400</xdr:colOff>
      <xdr:row>9</xdr:row>
      <xdr:rowOff>16934</xdr:rowOff>
    </xdr:to>
    <mc:AlternateContent xmlns:mc="http://schemas.openxmlformats.org/markup-compatibility/2006" xmlns:a14="http://schemas.microsoft.com/office/drawing/2010/main">
      <mc:Choice Requires="a14">
        <xdr:graphicFrame macro="">
          <xdr:nvGraphicFramePr>
            <xdr:cNvPr id="20" name="Years (Order_Date)">
              <a:extLst>
                <a:ext uri="{FF2B5EF4-FFF2-40B4-BE49-F238E27FC236}">
                  <a16:creationId xmlns:a16="http://schemas.microsoft.com/office/drawing/2014/main" id="{FBBA5BE2-9CC0-4BCF-98FC-FB5721959A01}"/>
                </a:ext>
              </a:extLst>
            </xdr:cNvPr>
            <xdr:cNvGraphicFramePr/>
          </xdr:nvGraphicFramePr>
          <xdr:xfrm>
            <a:off x="0" y="0"/>
            <a:ext cx="0" cy="0"/>
          </xdr:xfrm>
          <a:graphic>
            <a:graphicData uri="http://schemas.microsoft.com/office/drawing/2010/slicer">
              <sle:slicer xmlns:sle="http://schemas.microsoft.com/office/drawing/2010/slicer" name="Years (Order_Date)"/>
            </a:graphicData>
          </a:graphic>
        </xdr:graphicFrame>
      </mc:Choice>
      <mc:Fallback xmlns="">
        <xdr:sp macro="" textlink="">
          <xdr:nvSpPr>
            <xdr:cNvPr id="0" name=""/>
            <xdr:cNvSpPr>
              <a:spLocks noTextEdit="1"/>
            </xdr:cNvSpPr>
          </xdr:nvSpPr>
          <xdr:spPr>
            <a:xfrm>
              <a:off x="7247466" y="618068"/>
              <a:ext cx="3191934" cy="9990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5.xml><?xml version="1.0" encoding="utf-8"?>
<c:userShapes xmlns:c="http://schemas.openxmlformats.org/drawingml/2006/chart">
  <cdr:relSizeAnchor xmlns:cdr="http://schemas.openxmlformats.org/drawingml/2006/chartDrawing">
    <cdr:from>
      <cdr:x>0.39761</cdr:x>
      <cdr:y>0.02136</cdr:y>
    </cdr:from>
    <cdr:to>
      <cdr:x>0.618</cdr:x>
      <cdr:y>0.07521</cdr:y>
    </cdr:to>
    <cdr:sp macro="" textlink="">
      <cdr:nvSpPr>
        <cdr:cNvPr id="2" name="TextBox 1">
          <a:extLst xmlns:a="http://schemas.openxmlformats.org/drawingml/2006/main">
            <a:ext uri="{FF2B5EF4-FFF2-40B4-BE49-F238E27FC236}">
              <a16:creationId xmlns:a16="http://schemas.microsoft.com/office/drawing/2014/main" id="{C3C88699-5772-64A8-4AEE-8D47512F4959}"/>
            </a:ext>
          </a:extLst>
        </cdr:cNvPr>
        <cdr:cNvSpPr txBox="1"/>
      </cdr:nvSpPr>
      <cdr:spPr>
        <a:xfrm xmlns:a="http://schemas.openxmlformats.org/drawingml/2006/main">
          <a:off x="3299460" y="87630"/>
          <a:ext cx="1828800" cy="22098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shekar" refreshedDate="46298.725561342595" createdVersion="8" refreshedVersion="8" minRefreshableVersion="3" recordCount="5000" xr:uid="{F017E78C-C406-4579-B7AE-4C7234B1E466}">
  <cacheSource type="worksheet">
    <worksheetSource name="= Clean_Data"/>
  </cacheSource>
  <cacheFields count="26">
    <cacheField name="Order_ID" numFmtId="0">
      <sharedItems/>
    </cacheField>
    <cacheField name="Order_Date" numFmtId="14">
      <sharedItems containsSemiMixedTypes="0" containsNonDate="0" containsDate="1" containsString="0" minDate="2023-01-01T00:00:00" maxDate="2025-09-28T00:00:00" count="994">
        <d v="2023-11-02T00:00:00"/>
        <d v="2025-04-23T00:00:00"/>
        <d v="2024-06-27T00:00:00"/>
        <d v="2024-01-19T00:00:00"/>
        <d v="2023-05-22T00:00:00"/>
        <d v="2024-11-12T00:00:00"/>
        <d v="2023-04-08T00:00:00"/>
        <d v="2023-09-12T00:00:00"/>
        <d v="2023-08-27T00:00:00"/>
        <d v="2025-02-05T00:00:00"/>
        <d v="2024-01-10T00:00:00"/>
        <d v="2024-01-14T00:00:00"/>
        <d v="2025-07-05T00:00:00"/>
        <d v="2024-02-18T00:00:00"/>
        <d v="2024-08-18T00:00:00"/>
        <d v="2024-12-12T00:00:00"/>
        <d v="2023-06-22T00:00:00"/>
        <d v="2024-05-26T00:00:00"/>
        <d v="2023-12-19T00:00:00"/>
        <d v="2023-05-23T00:00:00"/>
        <d v="2025-02-16T00:00:00"/>
        <d v="2025-02-24T00:00:00"/>
        <d v="2023-10-07T00:00:00"/>
        <d v="2024-03-14T00:00:00"/>
        <d v="2025-08-31T00:00:00"/>
        <d v="2024-02-25T00:00:00"/>
        <d v="2023-08-17T00:00:00"/>
        <d v="2024-05-11T00:00:00"/>
        <d v="2025-07-13T00:00:00"/>
        <d v="2023-09-30T00:00:00"/>
        <d v="2023-02-28T00:00:00"/>
        <d v="2024-12-04T00:00:00"/>
        <d v="2024-07-17T00:00:00"/>
        <d v="2023-01-27T00:00:00"/>
        <d v="2023-10-24T00:00:00"/>
        <d v="2023-12-23T00:00:00"/>
        <d v="2023-11-07T00:00:00"/>
        <d v="2025-07-27T00:00:00"/>
        <d v="2025-09-14T00:00:00"/>
        <d v="2023-12-11T00:00:00"/>
        <d v="2024-05-13T00:00:00"/>
        <d v="2025-01-23T00:00:00"/>
        <d v="2023-08-12T00:00:00"/>
        <d v="2023-12-24T00:00:00"/>
        <d v="2025-05-22T00:00:00"/>
        <d v="2023-12-31T00:00:00"/>
        <d v="2025-07-15T00:00:00"/>
        <d v="2024-10-19T00:00:00"/>
        <d v="2024-09-01T00:00:00"/>
        <d v="2025-09-26T00:00:00"/>
        <d v="2024-10-27T00:00:00"/>
        <d v="2024-12-18T00:00:00"/>
        <d v="2023-07-22T00:00:00"/>
        <d v="2025-04-12T00:00:00"/>
        <d v="2023-10-02T00:00:00"/>
        <d v="2023-10-27T00:00:00"/>
        <d v="2023-08-19T00:00:00"/>
        <d v="2024-08-06T00:00:00"/>
        <d v="2024-02-29T00:00:00"/>
        <d v="2023-08-22T00:00:00"/>
        <d v="2023-01-21T00:00:00"/>
        <d v="2024-04-24T00:00:00"/>
        <d v="2025-04-01T00:00:00"/>
        <d v="2024-07-18T00:00:00"/>
        <d v="2025-01-24T00:00:00"/>
        <d v="2023-03-02T00:00:00"/>
        <d v="2023-05-15T00:00:00"/>
        <d v="2023-10-03T00:00:00"/>
        <d v="2023-07-04T00:00:00"/>
        <d v="2025-09-15T00:00:00"/>
        <d v="2025-09-25T00:00:00"/>
        <d v="2024-10-17T00:00:00"/>
        <d v="2024-02-26T00:00:00"/>
        <d v="2024-02-13T00:00:00"/>
        <d v="2024-09-25T00:00:00"/>
        <d v="2023-08-21T00:00:00"/>
        <d v="2025-07-03T00:00:00"/>
        <d v="2025-07-04T00:00:00"/>
        <d v="2024-11-13T00:00:00"/>
        <d v="2024-10-13T00:00:00"/>
        <d v="2023-02-16T00:00:00"/>
        <d v="2023-11-17T00:00:00"/>
        <d v="2024-07-27T00:00:00"/>
        <d v="2023-08-25T00:00:00"/>
        <d v="2023-07-27T00:00:00"/>
        <d v="2024-03-22T00:00:00"/>
        <d v="2023-08-09T00:00:00"/>
        <d v="2023-02-20T00:00:00"/>
        <d v="2025-04-11T00:00:00"/>
        <d v="2025-06-30T00:00:00"/>
        <d v="2023-06-24T00:00:00"/>
        <d v="2024-09-23T00:00:00"/>
        <d v="2023-01-08T00:00:00"/>
        <d v="2024-10-08T00:00:00"/>
        <d v="2025-03-18T00:00:00"/>
        <d v="2024-09-08T00:00:00"/>
        <d v="2023-02-06T00:00:00"/>
        <d v="2024-03-02T00:00:00"/>
        <d v="2025-05-16T00:00:00"/>
        <d v="2024-08-02T00:00:00"/>
        <d v="2025-06-16T00:00:00"/>
        <d v="2024-08-17T00:00:00"/>
        <d v="2025-08-19T00:00:00"/>
        <d v="2025-05-10T00:00:00"/>
        <d v="2023-12-28T00:00:00"/>
        <d v="2023-09-24T00:00:00"/>
        <d v="2024-05-20T00:00:00"/>
        <d v="2023-06-17T00:00:00"/>
        <d v="2025-06-20T00:00:00"/>
        <d v="2024-05-07T00:00:00"/>
        <d v="2024-07-30T00:00:00"/>
        <d v="2025-07-16T00:00:00"/>
        <d v="2024-06-08T00:00:00"/>
        <d v="2024-03-26T00:00:00"/>
        <d v="2023-04-24T00:00:00"/>
        <d v="2025-08-04T00:00:00"/>
        <d v="2023-06-02T00:00:00"/>
        <d v="2023-12-05T00:00:00"/>
        <d v="2024-12-27T00:00:00"/>
        <d v="2024-06-11T00:00:00"/>
        <d v="2025-04-29T00:00:00"/>
        <d v="2025-06-11T00:00:00"/>
        <d v="2023-01-26T00:00:00"/>
        <d v="2023-12-12T00:00:00"/>
        <d v="2024-08-26T00:00:00"/>
        <d v="2025-05-24T00:00:00"/>
        <d v="2024-10-09T00:00:00"/>
        <d v="2025-08-27T00:00:00"/>
        <d v="2024-01-02T00:00:00"/>
        <d v="2023-01-19T00:00:00"/>
        <d v="2025-09-16T00:00:00"/>
        <d v="2025-04-20T00:00:00"/>
        <d v="2024-05-14T00:00:00"/>
        <d v="2025-09-21T00:00:00"/>
        <d v="2023-05-30T00:00:00"/>
        <d v="2024-02-24T00:00:00"/>
        <d v="2023-07-25T00:00:00"/>
        <d v="2024-05-21T00:00:00"/>
        <d v="2025-02-14T00:00:00"/>
        <d v="2023-07-23T00:00:00"/>
        <d v="2024-05-08T00:00:00"/>
        <d v="2024-04-12T00:00:00"/>
        <d v="2023-11-11T00:00:00"/>
        <d v="2025-09-10T00:00:00"/>
        <d v="2024-10-30T00:00:00"/>
        <d v="2025-04-14T00:00:00"/>
        <d v="2024-05-17T00:00:00"/>
        <d v="2024-08-22T00:00:00"/>
        <d v="2023-08-29T00:00:00"/>
        <d v="2023-07-01T00:00:00"/>
        <d v="2025-03-06T00:00:00"/>
        <d v="2024-07-02T00:00:00"/>
        <d v="2025-09-11T00:00:00"/>
        <d v="2025-08-20T00:00:00"/>
        <d v="2024-07-15T00:00:00"/>
        <d v="2025-03-20T00:00:00"/>
        <d v="2025-06-17T00:00:00"/>
        <d v="2023-02-08T00:00:00"/>
        <d v="2023-01-01T00:00:00"/>
        <d v="2025-05-12T00:00:00"/>
        <d v="2025-01-03T00:00:00"/>
        <d v="2024-11-30T00:00:00"/>
        <d v="2024-04-17T00:00:00"/>
        <d v="2025-03-26T00:00:00"/>
        <d v="2024-06-21T00:00:00"/>
        <d v="2024-10-26T00:00:00"/>
        <d v="2024-10-16T00:00:00"/>
        <d v="2023-10-08T00:00:00"/>
        <d v="2024-10-20T00:00:00"/>
        <d v="2023-02-17T00:00:00"/>
        <d v="2024-02-02T00:00:00"/>
        <d v="2024-01-26T00:00:00"/>
        <d v="2023-10-04T00:00:00"/>
        <d v="2024-10-25T00:00:00"/>
        <d v="2025-03-30T00:00:00"/>
        <d v="2024-05-31T00:00:00"/>
        <d v="2025-03-21T00:00:00"/>
        <d v="2023-06-20T00:00:00"/>
        <d v="2023-11-28T00:00:00"/>
        <d v="2024-04-08T00:00:00"/>
        <d v="2025-01-07T00:00:00"/>
        <d v="2024-03-09T00:00:00"/>
        <d v="2024-01-17T00:00:00"/>
        <d v="2023-03-04T00:00:00"/>
        <d v="2024-07-13T00:00:00"/>
        <d v="2024-10-11T00:00:00"/>
        <d v="2024-04-14T00:00:00"/>
        <d v="2023-08-15T00:00:00"/>
        <d v="2025-02-01T00:00:00"/>
        <d v="2023-04-12T00:00:00"/>
        <d v="2023-12-17T00:00:00"/>
        <d v="2023-04-01T00:00:00"/>
        <d v="2024-01-01T00:00:00"/>
        <d v="2023-06-04T00:00:00"/>
        <d v="2024-01-31T00:00:00"/>
        <d v="2024-12-30T00:00:00"/>
        <d v="2023-01-05T00:00:00"/>
        <d v="2023-03-10T00:00:00"/>
        <d v="2023-03-15T00:00:00"/>
        <d v="2023-12-20T00:00:00"/>
        <d v="2024-04-09T00:00:00"/>
        <d v="2023-05-07T00:00:00"/>
        <d v="2024-05-03T00:00:00"/>
        <d v="2024-05-18T00:00:00"/>
        <d v="2023-12-27T00:00:00"/>
        <d v="2023-11-06T00:00:00"/>
        <d v="2024-11-20T00:00:00"/>
        <d v="2023-11-26T00:00:00"/>
        <d v="2023-07-28T00:00:00"/>
        <d v="2025-08-02T00:00:00"/>
        <d v="2023-02-26T00:00:00"/>
        <d v="2023-12-03T00:00:00"/>
        <d v="2025-06-21T00:00:00"/>
        <d v="2024-01-18T00:00:00"/>
        <d v="2025-01-15T00:00:00"/>
        <d v="2024-09-20T00:00:00"/>
        <d v="2025-08-23T00:00:00"/>
        <d v="2024-11-29T00:00:00"/>
        <d v="2025-02-13T00:00:00"/>
        <d v="2024-12-21T00:00:00"/>
        <d v="2023-02-27T00:00:00"/>
        <d v="2024-09-14T00:00:00"/>
        <d v="2025-07-30T00:00:00"/>
        <d v="2023-08-20T00:00:00"/>
        <d v="2023-10-18T00:00:00"/>
        <d v="2023-10-11T00:00:00"/>
        <d v="2023-11-22T00:00:00"/>
        <d v="2025-02-20T00:00:00"/>
        <d v="2024-09-03T00:00:00"/>
        <d v="2023-08-03T00:00:00"/>
        <d v="2023-09-06T00:00:00"/>
        <d v="2023-06-14T00:00:00"/>
        <d v="2023-02-14T00:00:00"/>
        <d v="2025-01-11T00:00:00"/>
        <d v="2024-05-19T00:00:00"/>
        <d v="2024-07-20T00:00:00"/>
        <d v="2023-03-27T00:00:00"/>
        <d v="2023-10-20T00:00:00"/>
        <d v="2024-08-10T00:00:00"/>
        <d v="2024-07-31T00:00:00"/>
        <d v="2024-01-21T00:00:00"/>
        <d v="2024-12-15T00:00:00"/>
        <d v="2023-11-24T00:00:00"/>
        <d v="2024-11-19T00:00:00"/>
        <d v="2024-04-06T00:00:00"/>
        <d v="2024-05-09T00:00:00"/>
        <d v="2024-12-26T00:00:00"/>
        <d v="2025-07-07T00:00:00"/>
        <d v="2023-10-28T00:00:00"/>
        <d v="2025-03-10T00:00:00"/>
        <d v="2023-05-04T00:00:00"/>
        <d v="2024-09-10T00:00:00"/>
        <d v="2023-08-05T00:00:00"/>
        <d v="2023-04-18T00:00:00"/>
        <d v="2025-02-02T00:00:00"/>
        <d v="2024-02-14T00:00:00"/>
        <d v="2023-11-15T00:00:00"/>
        <d v="2023-11-12T00:00:00"/>
        <d v="2023-01-16T00:00:00"/>
        <d v="2025-02-04T00:00:00"/>
        <d v="2024-06-24T00:00:00"/>
        <d v="2024-09-21T00:00:00"/>
        <d v="2023-07-12T00:00:00"/>
        <d v="2024-04-04T00:00:00"/>
        <d v="2024-02-05T00:00:00"/>
        <d v="2024-02-09T00:00:00"/>
        <d v="2024-12-31T00:00:00"/>
        <d v="2025-07-01T00:00:00"/>
        <d v="2023-03-13T00:00:00"/>
        <d v="2024-02-27T00:00:00"/>
        <d v="2024-01-22T00:00:00"/>
        <d v="2025-01-01T00:00:00"/>
        <d v="2025-01-17T00:00:00"/>
        <d v="2025-03-05T00:00:00"/>
        <d v="2023-10-22T00:00:00"/>
        <d v="2025-07-24T00:00:00"/>
        <d v="2023-08-02T00:00:00"/>
        <d v="2023-03-22T00:00:00"/>
        <d v="2025-04-06T00:00:00"/>
        <d v="2023-09-02T00:00:00"/>
        <d v="2023-02-22T00:00:00"/>
        <d v="2025-07-06T00:00:00"/>
        <d v="2024-06-23T00:00:00"/>
        <d v="2025-07-20T00:00:00"/>
        <d v="2024-06-15T00:00:00"/>
        <d v="2024-07-24T00:00:00"/>
        <d v="2024-07-19T00:00:00"/>
        <d v="2023-09-22T00:00:00"/>
        <d v="2025-09-19T00:00:00"/>
        <d v="2025-09-02T00:00:00"/>
        <d v="2025-06-27T00:00:00"/>
        <d v="2023-02-05T00:00:00"/>
        <d v="2025-08-01T00:00:00"/>
        <d v="2024-09-11T00:00:00"/>
        <d v="2023-03-05T00:00:00"/>
        <d v="2025-08-06T00:00:00"/>
        <d v="2024-10-12T00:00:00"/>
        <d v="2025-09-07T00:00:00"/>
        <d v="2024-09-16T00:00:00"/>
        <d v="2025-01-19T00:00:00"/>
        <d v="2025-05-11T00:00:00"/>
        <d v="2023-07-03T00:00:00"/>
        <d v="2025-04-09T00:00:00"/>
        <d v="2024-11-17T00:00:00"/>
        <d v="2025-06-04T00:00:00"/>
        <d v="2025-04-19T00:00:00"/>
        <d v="2024-07-11T00:00:00"/>
        <d v="2024-12-06T00:00:00"/>
        <d v="2023-02-02T00:00:00"/>
        <d v="2025-09-03T00:00:00"/>
        <d v="2023-01-12T00:00:00"/>
        <d v="2024-03-25T00:00:00"/>
        <d v="2025-08-15T00:00:00"/>
        <d v="2023-08-07T00:00:00"/>
        <d v="2024-04-27T00:00:00"/>
        <d v="2025-02-25T00:00:00"/>
        <d v="2024-05-06T00:00:00"/>
        <d v="2024-02-06T00:00:00"/>
        <d v="2023-09-16T00:00:00"/>
        <d v="2023-09-27T00:00:00"/>
        <d v="2023-02-24T00:00:00"/>
        <d v="2023-07-07T00:00:00"/>
        <d v="2025-05-21T00:00:00"/>
        <d v="2024-07-14T00:00:00"/>
        <d v="2023-12-13T00:00:00"/>
        <d v="2023-02-25T00:00:00"/>
        <d v="2024-11-01T00:00:00"/>
        <d v="2023-05-31T00:00:00"/>
        <d v="2025-02-28T00:00:00"/>
        <d v="2025-06-12T00:00:00"/>
        <d v="2025-02-27T00:00:00"/>
        <d v="2023-01-14T00:00:00"/>
        <d v="2024-11-04T00:00:00"/>
        <d v="2024-03-30T00:00:00"/>
        <d v="2023-06-10T00:00:00"/>
        <d v="2025-09-01T00:00:00"/>
        <d v="2024-08-21T00:00:00"/>
        <d v="2025-03-28T00:00:00"/>
        <d v="2023-09-01T00:00:00"/>
        <d v="2024-07-25T00:00:00"/>
        <d v="2023-12-21T00:00:00"/>
        <d v="2024-10-05T00:00:00"/>
        <d v="2025-07-31T00:00:00"/>
        <d v="2023-07-29T00:00:00"/>
        <d v="2025-08-08T00:00:00"/>
        <d v="2024-06-07T00:00:00"/>
        <d v="2023-05-08T00:00:00"/>
        <d v="2024-05-23T00:00:00"/>
        <d v="2023-06-07T00:00:00"/>
        <d v="2024-01-16T00:00:00"/>
        <d v="2023-09-14T00:00:00"/>
        <d v="2025-03-29T00:00:00"/>
        <d v="2024-10-14T00:00:00"/>
        <d v="2024-04-18T00:00:00"/>
        <d v="2025-03-17T00:00:00"/>
        <d v="2024-08-25T00:00:00"/>
        <d v="2023-03-19T00:00:00"/>
        <d v="2024-09-05T00:00:00"/>
        <d v="2025-05-13T00:00:00"/>
        <d v="2023-03-18T00:00:00"/>
        <d v="2024-01-28T00:00:00"/>
        <d v="2024-12-29T00:00:00"/>
        <d v="2023-09-18T00:00:00"/>
        <d v="2025-08-28T00:00:00"/>
        <d v="2023-12-25T00:00:00"/>
        <d v="2023-04-04T00:00:00"/>
        <d v="2025-03-12T00:00:00"/>
        <d v="2024-08-15T00:00:00"/>
        <d v="2024-03-18T00:00:00"/>
        <d v="2023-03-29T00:00:00"/>
        <d v="2025-09-06T00:00:00"/>
        <d v="2023-05-26T00:00:00"/>
        <d v="2023-05-18T00:00:00"/>
        <d v="2023-05-27T00:00:00"/>
        <d v="2024-09-29T00:00:00"/>
        <d v="2024-11-16T00:00:00"/>
        <d v="2024-10-03T00:00:00"/>
        <d v="2023-08-18T00:00:00"/>
        <d v="2025-01-06T00:00:00"/>
        <d v="2024-07-21T00:00:00"/>
        <d v="2024-12-03T00:00:00"/>
        <d v="2024-03-28T00:00:00"/>
        <d v="2023-09-28T00:00:00"/>
        <d v="2025-01-18T00:00:00"/>
        <d v="2025-06-19T00:00:00"/>
        <d v="2025-04-15T00:00:00"/>
        <d v="2025-02-15T00:00:00"/>
        <d v="2024-01-12T00:00:00"/>
        <d v="2023-02-04T00:00:00"/>
        <d v="2025-05-08T00:00:00"/>
        <d v="2023-05-05T00:00:00"/>
        <d v="2025-07-19T00:00:00"/>
        <d v="2023-01-15T00:00:00"/>
        <d v="2024-01-15T00:00:00"/>
        <d v="2023-08-04T00:00:00"/>
        <d v="2025-07-08T00:00:00"/>
        <d v="2023-07-20T00:00:00"/>
        <d v="2024-12-23T00:00:00"/>
        <d v="2025-09-13T00:00:00"/>
        <d v="2025-03-13T00:00:00"/>
        <d v="2024-12-20T00:00:00"/>
        <d v="2023-07-02T00:00:00"/>
        <d v="2024-06-28T00:00:00"/>
        <d v="2024-09-24T00:00:00"/>
        <d v="2024-06-05T00:00:00"/>
        <d v="2023-05-14T00:00:00"/>
        <d v="2024-06-18T00:00:00"/>
        <d v="2025-06-13T00:00:00"/>
        <d v="2025-02-08T00:00:00"/>
        <d v="2024-06-17T00:00:00"/>
        <d v="2023-06-25T00:00:00"/>
        <d v="2023-09-17T00:00:00"/>
        <d v="2023-06-12T00:00:00"/>
        <d v="2023-03-26T00:00:00"/>
        <d v="2024-05-05T00:00:00"/>
        <d v="2024-05-02T00:00:00"/>
        <d v="2024-02-10T00:00:00"/>
        <d v="2023-07-21T00:00:00"/>
        <d v="2023-01-04T00:00:00"/>
        <d v="2024-01-09T00:00:00"/>
        <d v="2023-09-04T00:00:00"/>
        <d v="2023-03-11T00:00:00"/>
        <d v="2025-01-09T00:00:00"/>
        <d v="2025-04-27T00:00:00"/>
        <d v="2025-03-22T00:00:00"/>
        <d v="2023-01-11T00:00:00"/>
        <d v="2024-10-28T00:00:00"/>
        <d v="2025-01-27T00:00:00"/>
        <d v="2023-04-17T00:00:00"/>
        <d v="2025-03-08T00:00:00"/>
        <d v="2024-07-08T00:00:00"/>
        <d v="2025-08-18T00:00:00"/>
        <d v="2023-07-17T00:00:00"/>
        <d v="2024-04-16T00:00:00"/>
        <d v="2024-10-06T00:00:00"/>
        <d v="2024-06-10T00:00:00"/>
        <d v="2024-10-29T00:00:00"/>
        <d v="2025-07-10T00:00:00"/>
        <d v="2025-05-25T00:00:00"/>
        <d v="2023-08-13T00:00:00"/>
        <d v="2024-12-22T00:00:00"/>
        <d v="2025-04-10T00:00:00"/>
        <d v="2024-12-11T00:00:00"/>
        <d v="2024-11-23T00:00:00"/>
        <d v="2024-04-11T00:00:00"/>
        <d v="2023-09-20T00:00:00"/>
        <d v="2025-07-18T00:00:00"/>
        <d v="2023-10-19T00:00:00"/>
        <d v="2024-09-15T00:00:00"/>
        <d v="2023-08-26T00:00:00"/>
        <d v="2024-10-15T00:00:00"/>
        <d v="2024-12-07T00:00:00"/>
        <d v="2023-07-14T00:00:00"/>
        <d v="2025-08-21T00:00:00"/>
        <d v="2024-02-19T00:00:00"/>
        <d v="2025-08-30T00:00:00"/>
        <d v="2024-11-25T00:00:00"/>
        <d v="2025-02-03T00:00:00"/>
        <d v="2023-10-16T00:00:00"/>
        <d v="2023-10-26T00:00:00"/>
        <d v="2024-06-02T00:00:00"/>
        <d v="2025-02-23T00:00:00"/>
        <d v="2025-05-23T00:00:00"/>
        <d v="2025-01-22T00:00:00"/>
        <d v="2023-04-30T00:00:00"/>
        <d v="2023-06-08T00:00:00"/>
        <d v="2023-01-31T00:00:00"/>
        <d v="2025-09-22T00:00:00"/>
        <d v="2025-07-11T00:00:00"/>
        <d v="2025-04-25T00:00:00"/>
        <d v="2023-05-17T00:00:00"/>
        <d v="2023-01-22T00:00:00"/>
        <d v="2023-04-28T00:00:00"/>
        <d v="2025-09-08T00:00:00"/>
        <d v="2024-03-16T00:00:00"/>
        <d v="2023-11-13T00:00:00"/>
        <d v="2024-06-26T00:00:00"/>
        <d v="2023-07-26T00:00:00"/>
        <d v="2024-07-03T00:00:00"/>
        <d v="2023-10-01T00:00:00"/>
        <d v="2023-05-12T00:00:00"/>
        <d v="2023-04-13T00:00:00"/>
        <d v="2024-07-10T00:00:00"/>
        <d v="2023-05-24T00:00:00"/>
        <d v="2025-06-03T00:00:00"/>
        <d v="2025-07-12T00:00:00"/>
        <d v="2023-03-25T00:00:00"/>
        <d v="2025-02-18T00:00:00"/>
        <d v="2023-12-30T00:00:00"/>
        <d v="2024-09-27T00:00:00"/>
        <d v="2023-07-10T00:00:00"/>
        <d v="2023-05-10T00:00:00"/>
        <d v="2024-12-01T00:00:00"/>
        <d v="2024-08-11T00:00:00"/>
        <d v="2023-07-09T00:00:00"/>
        <d v="2023-09-23T00:00:00"/>
        <d v="2024-08-05T00:00:00"/>
        <d v="2025-03-16T00:00:00"/>
        <d v="2025-07-02T00:00:00"/>
        <d v="2024-11-05T00:00:00"/>
        <d v="2023-05-28T00:00:00"/>
        <d v="2023-12-07T00:00:00"/>
        <d v="2023-11-04T00:00:00"/>
        <d v="2024-04-19T00:00:00"/>
        <d v="2023-02-23T00:00:00"/>
        <d v="2024-02-21T00:00:00"/>
        <d v="2024-07-26T00:00:00"/>
        <d v="2023-10-15T00:00:00"/>
        <d v="2023-07-13T00:00:00"/>
        <d v="2024-12-09T00:00:00"/>
        <d v="2025-04-08T00:00:00"/>
        <d v="2025-04-05T00:00:00"/>
        <d v="2025-06-14T00:00:00"/>
        <d v="2024-06-19T00:00:00"/>
        <d v="2023-09-19T00:00:00"/>
        <d v="2025-06-24T00:00:00"/>
        <d v="2025-08-25T00:00:00"/>
        <d v="2024-05-28T00:00:00"/>
        <d v="2023-07-05T00:00:00"/>
        <d v="2024-03-06T00:00:00"/>
        <d v="2023-11-01T00:00:00"/>
        <d v="2023-02-07T00:00:00"/>
        <d v="2023-03-14T00:00:00"/>
        <d v="2025-07-21T00:00:00"/>
        <d v="2025-06-18T00:00:00"/>
        <d v="2024-03-31T00:00:00"/>
        <d v="2024-04-02T00:00:00"/>
        <d v="2023-04-05T00:00:00"/>
        <d v="2025-08-09T00:00:00"/>
        <d v="2023-06-13T00:00:00"/>
        <d v="2023-04-20T00:00:00"/>
        <d v="2023-10-25T00:00:00"/>
        <d v="2024-03-07T00:00:00"/>
        <d v="2025-05-17T00:00:00"/>
        <d v="2023-03-09T00:00:00"/>
        <d v="2024-05-22T00:00:00"/>
        <d v="2023-06-19T00:00:00"/>
        <d v="2023-08-06T00:00:00"/>
        <d v="2024-03-23T00:00:00"/>
        <d v="2024-06-20T00:00:00"/>
        <d v="2024-03-04T00:00:00"/>
        <d v="2024-06-29T00:00:00"/>
        <d v="2023-10-29T00:00:00"/>
        <d v="2025-06-10T00:00:00"/>
        <d v="2024-02-23T00:00:00"/>
        <d v="2023-04-19T00:00:00"/>
        <d v="2023-05-20T00:00:00"/>
        <d v="2024-08-30T00:00:00"/>
        <d v="2023-11-16T00:00:00"/>
        <d v="2024-11-07T00:00:00"/>
        <d v="2023-03-17T00:00:00"/>
        <d v="2024-02-15T00:00:00"/>
        <d v="2024-02-12T00:00:00"/>
        <d v="2025-09-09T00:00:00"/>
        <d v="2024-10-01T00:00:00"/>
        <d v="2023-11-08T00:00:00"/>
        <d v="2025-01-13T00:00:00"/>
        <d v="2024-08-28T00:00:00"/>
        <d v="2024-12-02T00:00:00"/>
        <d v="2024-03-27T00:00:00"/>
        <d v="2023-06-30T00:00:00"/>
        <d v="2025-01-25T00:00:00"/>
        <d v="2024-07-16T00:00:00"/>
        <d v="2024-08-27T00:00:00"/>
        <d v="2023-01-29T00:00:00"/>
        <d v="2025-05-01T00:00:00"/>
        <d v="2023-02-19T00:00:00"/>
        <d v="2023-10-31T00:00:00"/>
        <d v="2023-03-30T00:00:00"/>
        <d v="2024-04-30T00:00:00"/>
        <d v="2023-02-01T00:00:00"/>
        <d v="2023-06-01T00:00:00"/>
        <d v="2023-03-03T00:00:00"/>
        <d v="2025-08-14T00:00:00"/>
        <d v="2023-01-07T00:00:00"/>
        <d v="2023-12-04T00:00:00"/>
        <d v="2024-11-08T00:00:00"/>
        <d v="2023-01-25T00:00:00"/>
        <d v="2023-09-08T00:00:00"/>
        <d v="2024-05-10T00:00:00"/>
        <d v="2024-06-22T00:00:00"/>
        <d v="2024-03-03T00:00:00"/>
        <d v="2024-05-27T00:00:00"/>
        <d v="2024-08-08T00:00:00"/>
        <d v="2024-04-23T00:00:00"/>
        <d v="2024-12-08T00:00:00"/>
        <d v="2024-06-30T00:00:00"/>
        <d v="2024-08-01T00:00:00"/>
        <d v="2025-02-17T00:00:00"/>
        <d v="2023-01-09T00:00:00"/>
        <d v="2025-01-28T00:00:00"/>
        <d v="2024-11-21T00:00:00"/>
        <d v="2023-03-31T00:00:00"/>
        <d v="2023-05-21T00:00:00"/>
        <d v="2025-06-23T00:00:00"/>
        <d v="2025-05-05T00:00:00"/>
        <d v="2024-01-07T00:00:00"/>
        <d v="2025-03-19T00:00:00"/>
        <d v="2025-01-14T00:00:00"/>
        <d v="2025-06-25T00:00:00"/>
        <d v="2023-11-10T00:00:00"/>
        <d v="2025-07-09T00:00:00"/>
        <d v="2024-06-16T00:00:00"/>
        <d v="2025-05-19T00:00:00"/>
        <d v="2025-04-16T00:00:00"/>
        <d v="2024-06-13T00:00:00"/>
        <d v="2024-07-28T00:00:00"/>
        <d v="2025-02-07T00:00:00"/>
        <d v="2025-01-02T00:00:00"/>
        <d v="2024-06-03T00:00:00"/>
        <d v="2023-10-12T00:00:00"/>
        <d v="2023-11-30T00:00:00"/>
        <d v="2024-04-07T00:00:00"/>
        <d v="2023-06-29T00:00:00"/>
        <d v="2024-11-18T00:00:00"/>
        <d v="2025-06-22T00:00:00"/>
        <d v="2024-05-16T00:00:00"/>
        <d v="2023-12-16T00:00:00"/>
        <d v="2024-12-17T00:00:00"/>
        <d v="2024-07-12T00:00:00"/>
        <d v="2025-02-26T00:00:00"/>
        <d v="2023-05-06T00:00:00"/>
        <d v="2024-06-01T00:00:00"/>
        <d v="2024-03-21T00:00:00"/>
        <d v="2024-06-06T00:00:00"/>
        <d v="2025-05-18T00:00:00"/>
        <d v="2024-02-04T00:00:00"/>
        <d v="2023-12-22T00:00:00"/>
        <d v="2024-04-28T00:00:00"/>
        <d v="2024-04-26T00:00:00"/>
        <d v="2024-08-16T00:00:00"/>
        <d v="2024-04-25T00:00:00"/>
        <d v="2024-01-03T00:00:00"/>
        <d v="2025-06-02T00:00:00"/>
        <d v="2024-08-07T00:00:00"/>
        <d v="2024-01-30T00:00:00"/>
        <d v="2024-11-27T00:00:00"/>
        <d v="2023-04-10T00:00:00"/>
        <d v="2023-06-03T00:00:00"/>
        <d v="2025-09-20T00:00:00"/>
        <d v="2024-12-25T00:00:00"/>
        <d v="2024-01-27T00:00:00"/>
        <d v="2023-08-23T00:00:00"/>
        <d v="2024-12-14T00:00:00"/>
        <d v="2025-05-04T00:00:00"/>
        <d v="2023-05-25T00:00:00"/>
        <d v="2023-02-13T00:00:00"/>
        <d v="2023-11-14T00:00:00"/>
        <d v="2023-12-01T00:00:00"/>
        <d v="2024-05-01T00:00:00"/>
        <d v="2024-08-31T00:00:00"/>
        <d v="2023-08-16T00:00:00"/>
        <d v="2024-08-24T00:00:00"/>
        <d v="2024-10-07T00:00:00"/>
        <d v="2025-04-18T00:00:00"/>
        <d v="2025-09-24T00:00:00"/>
        <d v="2023-03-06T00:00:00"/>
        <d v="2024-01-20T00:00:00"/>
        <d v="2023-01-20T00:00:00"/>
        <d v="2025-08-12T00:00:00"/>
        <d v="2025-01-05T00:00:00"/>
        <d v="2025-04-22T00:00:00"/>
        <d v="2025-03-07T00:00:00"/>
        <d v="2023-03-08T00:00:00"/>
        <d v="2024-12-10T00:00:00"/>
        <d v="2023-03-07T00:00:00"/>
        <d v="2025-02-19T00:00:00"/>
        <d v="2025-05-28T00:00:00"/>
        <d v="2024-09-07T00:00:00"/>
        <d v="2024-02-28T00:00:00"/>
        <d v="2025-03-23T00:00:00"/>
        <d v="2023-04-15T00:00:00"/>
        <d v="2023-04-02T00:00:00"/>
        <d v="2025-09-04T00:00:00"/>
        <d v="2025-01-30T00:00:00"/>
        <d v="2024-06-09T00:00:00"/>
        <d v="2025-07-26T00:00:00"/>
        <d v="2024-08-13T00:00:00"/>
        <d v="2023-06-15T00:00:00"/>
        <d v="2024-10-04T00:00:00"/>
        <d v="2025-04-07T00:00:00"/>
        <d v="2024-12-24T00:00:00"/>
        <d v="2023-10-05T00:00:00"/>
        <d v="2024-02-22T00:00:00"/>
        <d v="2023-11-29T00:00:00"/>
        <d v="2023-12-14T00:00:00"/>
        <d v="2025-07-25T00:00:00"/>
        <d v="2023-09-10T00:00:00"/>
        <d v="2023-01-30T00:00:00"/>
        <d v="2023-06-09T00:00:00"/>
        <d v="2024-02-11T00:00:00"/>
        <d v="2024-08-14T00:00:00"/>
        <d v="2024-04-10T00:00:00"/>
        <d v="2024-03-24T00:00:00"/>
        <d v="2024-04-01T00:00:00"/>
        <d v="2023-06-18T00:00:00"/>
        <d v="2024-09-30T00:00:00"/>
        <d v="2025-08-10T00:00:00"/>
        <d v="2023-12-29T00:00:00"/>
        <d v="2025-03-14T00:00:00"/>
        <d v="2024-01-23T00:00:00"/>
        <d v="2025-07-17T00:00:00"/>
        <d v="2024-05-29T00:00:00"/>
        <d v="2025-02-12T00:00:00"/>
        <d v="2024-04-20T00:00:00"/>
        <d v="2025-08-16T00:00:00"/>
        <d v="2025-07-22T00:00:00"/>
        <d v="2024-07-09T00:00:00"/>
        <d v="2023-02-03T00:00:00"/>
        <d v="2024-05-24T00:00:00"/>
        <d v="2023-07-24T00:00:00"/>
        <d v="2025-02-10T00:00:00"/>
        <d v="2025-04-03T00:00:00"/>
        <d v="2025-08-05T00:00:00"/>
        <d v="2025-08-24T00:00:00"/>
        <d v="2025-05-31T00:00:00"/>
        <d v="2023-07-30T00:00:00"/>
        <d v="2025-05-02T00:00:00"/>
        <d v="2024-03-17T00:00:00"/>
        <d v="2024-09-13T00:00:00"/>
        <d v="2025-03-24T00:00:00"/>
        <d v="2024-07-23T00:00:00"/>
        <d v="2025-01-12T00:00:00"/>
        <d v="2023-11-19T00:00:00"/>
        <d v="2023-05-03T00:00:00"/>
        <d v="2024-01-24T00:00:00"/>
        <d v="2023-04-29T00:00:00"/>
        <d v="2024-08-19T00:00:00"/>
        <d v="2023-12-15T00:00:00"/>
        <d v="2024-02-20T00:00:00"/>
        <d v="2025-05-26T00:00:00"/>
        <d v="2023-11-09T00:00:00"/>
        <d v="2025-02-21T00:00:00"/>
        <d v="2023-12-10T00:00:00"/>
        <d v="2024-02-08T00:00:00"/>
        <d v="2024-09-26T00:00:00"/>
        <d v="2025-07-23T00:00:00"/>
        <d v="2025-08-29T00:00:00"/>
        <d v="2023-09-13T00:00:00"/>
        <d v="2023-04-03T00:00:00"/>
        <d v="2025-03-04T00:00:00"/>
        <d v="2024-11-26T00:00:00"/>
        <d v="2023-05-11T00:00:00"/>
        <d v="2024-10-18T00:00:00"/>
        <d v="2025-06-01T00:00:00"/>
        <d v="2023-05-29T00:00:00"/>
        <d v="2023-12-06T00:00:00"/>
        <d v="2023-01-17T00:00:00"/>
        <d v="2024-06-25T00:00:00"/>
        <d v="2023-12-02T00:00:00"/>
        <d v="2024-12-05T00:00:00"/>
        <d v="2023-10-13T00:00:00"/>
        <d v="2023-04-09T00:00:00"/>
        <d v="2023-07-08T00:00:00"/>
        <d v="2025-09-17T00:00:00"/>
        <d v="2024-07-01T00:00:00"/>
        <d v="2024-02-17T00:00:00"/>
        <d v="2025-05-14T00:00:00"/>
        <d v="2024-03-12T00:00:00"/>
        <d v="2023-04-22T00:00:00"/>
        <d v="2023-09-05T00:00:00"/>
        <d v="2025-02-06T00:00:00"/>
        <d v="2023-01-28T00:00:00"/>
        <d v="2023-11-20T00:00:00"/>
        <d v="2023-04-16T00:00:00"/>
        <d v="2024-11-10T00:00:00"/>
        <d v="2023-08-11T00:00:00"/>
        <d v="2025-09-18T00:00:00"/>
        <d v="2024-03-08T00:00:00"/>
        <d v="2023-06-26T00:00:00"/>
        <d v="2024-08-04T00:00:00"/>
        <d v="2025-03-11T00:00:00"/>
        <d v="2024-04-22T00:00:00"/>
        <d v="2023-11-27T00:00:00"/>
        <d v="2023-01-10T00:00:00"/>
        <d v="2023-11-18T00:00:00"/>
        <d v="2024-07-06T00:00:00"/>
        <d v="2023-06-05T00:00:00"/>
        <d v="2025-01-26T00:00:00"/>
        <d v="2023-07-31T00:00:00"/>
        <d v="2023-01-24T00:00:00"/>
        <d v="2023-03-01T00:00:00"/>
        <d v="2023-11-05T00:00:00"/>
        <d v="2023-01-03T00:00:00"/>
        <d v="2024-10-23T00:00:00"/>
        <d v="2023-09-09T00:00:00"/>
        <d v="2024-07-29T00:00:00"/>
        <d v="2023-10-17T00:00:00"/>
        <d v="2024-07-07T00:00:00"/>
        <d v="2023-12-18T00:00:00"/>
        <d v="2024-01-05T00:00:00"/>
        <d v="2023-02-11T00:00:00"/>
        <d v="2024-05-30T00:00:00"/>
        <d v="2023-09-21T00:00:00"/>
        <d v="2025-06-29T00:00:00"/>
        <d v="2023-05-19T00:00:00"/>
        <d v="2024-09-06T00:00:00"/>
        <d v="2024-09-28T00:00:00"/>
        <d v="2024-03-01T00:00:00"/>
        <d v="2025-01-21T00:00:00"/>
        <d v="2024-09-22T00:00:00"/>
        <d v="2025-04-04T00:00:00"/>
        <d v="2024-11-28T00:00:00"/>
        <d v="2024-08-03T00:00:00"/>
        <d v="2023-04-25T00:00:00"/>
        <d v="2023-10-06T00:00:00"/>
        <d v="2024-09-09T00:00:00"/>
        <d v="2024-06-04T00:00:00"/>
        <d v="2023-03-20T00:00:00"/>
        <d v="2024-05-25T00:00:00"/>
        <d v="2024-09-04T00:00:00"/>
        <d v="2025-06-08T00:00:00"/>
        <d v="2023-01-18T00:00:00"/>
        <d v="2025-08-07T00:00:00"/>
        <d v="2024-03-29T00:00:00"/>
        <d v="2025-08-11T00:00:00"/>
        <d v="2023-09-15T00:00:00"/>
        <d v="2023-05-13T00:00:00"/>
        <d v="2025-03-03T00:00:00"/>
        <d v="2023-04-07T00:00:00"/>
        <d v="2023-06-27T00:00:00"/>
        <d v="2023-01-06T00:00:00"/>
        <d v="2025-05-30T00:00:00"/>
        <d v="2024-07-22T00:00:00"/>
        <d v="2023-05-09T00:00:00"/>
        <d v="2024-11-11T00:00:00"/>
        <d v="2025-05-09T00:00:00"/>
        <d v="2024-03-11T00:00:00"/>
        <d v="2024-08-09T00:00:00"/>
        <d v="2024-03-10T00:00:00"/>
        <d v="2025-01-10T00:00:00"/>
        <d v="2024-11-09T00:00:00"/>
        <d v="2025-05-27T00:00:00"/>
        <d v="2023-01-23T00:00:00"/>
        <d v="2023-04-26T00:00:00"/>
        <d v="2023-12-08T00:00:00"/>
        <d v="2023-03-24T00:00:00"/>
        <d v="2024-04-21T00:00:00"/>
        <d v="2023-12-09T00:00:00"/>
        <d v="2025-04-02T00:00:00"/>
        <d v="2023-08-28T00:00:00"/>
        <d v="2024-02-16T00:00:00"/>
        <d v="2025-04-26T00:00:00"/>
        <d v="2023-08-30T00:00:00"/>
        <d v="2025-04-30T00:00:00"/>
        <d v="2023-10-23T00:00:00"/>
        <d v="2024-02-07T00:00:00"/>
        <d v="2025-07-28T00:00:00"/>
        <d v="2023-02-10T00:00:00"/>
        <d v="2023-07-15T00:00:00"/>
        <d v="2023-06-06T00:00:00"/>
        <d v="2024-04-15T00:00:00"/>
        <d v="2025-08-26T00:00:00"/>
        <d v="2025-06-07T00:00:00"/>
        <d v="2025-06-05T00:00:00"/>
        <d v="2025-03-25T00:00:00"/>
        <d v="2023-10-30T00:00:00"/>
        <d v="2023-11-21T00:00:00"/>
        <d v="2023-03-16T00:00:00"/>
        <d v="2024-05-12T00:00:00"/>
        <d v="2023-10-09T00:00:00"/>
        <d v="2023-12-26T00:00:00"/>
        <d v="2023-03-23T00:00:00"/>
        <d v="2024-10-02T00:00:00"/>
        <d v="2023-09-07T00:00:00"/>
        <d v="2024-12-19T00:00:00"/>
        <d v="2023-07-11T00:00:00"/>
        <d v="2024-03-13T00:00:00"/>
        <d v="2024-10-10T00:00:00"/>
        <d v="2023-04-14T00:00:00"/>
        <d v="2025-03-02T00:00:00"/>
        <d v="2024-08-29T00:00:00"/>
        <d v="2024-09-02T00:00:00"/>
        <d v="2023-10-10T00:00:00"/>
        <d v="2023-10-14T00:00:00"/>
        <d v="2024-09-19T00:00:00"/>
        <d v="2024-11-06T00:00:00"/>
        <d v="2024-08-12T00:00:00"/>
        <d v="2024-01-08T00:00:00"/>
        <d v="2023-09-26T00:00:00"/>
        <d v="2023-03-28T00:00:00"/>
        <d v="2023-01-02T00:00:00"/>
        <d v="2024-04-05T00:00:00"/>
        <d v="2025-03-27T00:00:00"/>
        <d v="2025-05-29T00:00:00"/>
        <d v="2024-09-12T00:00:00"/>
        <d v="2023-01-13T00:00:00"/>
        <d v="2024-10-22T00:00:00"/>
        <d v="2025-06-26T00:00:00"/>
        <d v="2025-06-09T00:00:00"/>
        <d v="2025-08-22T00:00:00"/>
        <d v="2024-10-31T00:00:00"/>
        <d v="2023-11-03T00:00:00"/>
        <d v="2025-07-14T00:00:00"/>
        <d v="2023-06-21T00:00:00"/>
        <d v="2025-09-05T00:00:00"/>
        <d v="2023-07-18T00:00:00"/>
        <d v="2024-03-15T00:00:00"/>
        <d v="2023-08-01T00:00:00"/>
        <d v="2023-07-06T00:00:00"/>
        <d v="2024-12-13T00:00:00"/>
        <d v="2023-08-31T00:00:00"/>
        <d v="2025-04-13T00:00:00"/>
        <d v="2023-04-23T00:00:00"/>
        <d v="2024-11-03T00:00:00"/>
        <d v="2023-02-15T00:00:00"/>
        <d v="2024-11-24T00:00:00"/>
        <d v="2025-04-24T00:00:00"/>
        <d v="2025-09-23T00:00:00"/>
        <d v="2024-01-29T00:00:00"/>
        <d v="2025-05-03T00:00:00"/>
        <d v="2023-08-08T00:00:00"/>
        <d v="2023-05-01T00:00:00"/>
        <d v="2024-01-11T00:00:00"/>
        <d v="2025-07-29T00:00:00"/>
        <d v="2025-01-08T00:00:00"/>
        <d v="2023-09-03T00:00:00"/>
        <d v="2025-08-17T00:00:00"/>
        <d v="2023-08-14T00:00:00"/>
        <d v="2024-02-01T00:00:00"/>
        <d v="2024-01-25T00:00:00"/>
        <d v="2024-03-20T00:00:00"/>
        <d v="2025-05-07T00:00:00"/>
        <d v="2023-09-29T00:00:00"/>
        <d v="2023-11-23T00:00:00"/>
        <d v="2023-05-16T00:00:00"/>
        <d v="2025-08-03T00:00:00"/>
        <d v="2024-12-28T00:00:00"/>
        <d v="2023-02-09T00:00:00"/>
        <d v="2024-03-05T00:00:00"/>
        <d v="2023-06-16T00:00:00"/>
        <d v="2023-04-06T00:00:00"/>
        <d v="2023-07-16T00:00:00"/>
        <d v="2023-04-27T00:00:00"/>
        <d v="2024-04-29T00:00:00"/>
        <d v="2024-10-21T00:00:00"/>
        <d v="2024-01-06T00:00:00"/>
        <d v="2023-06-28T00:00:00"/>
        <d v="2024-01-13T00:00:00"/>
        <d v="2024-05-04T00:00:00"/>
        <d v="2025-01-16T00:00:00"/>
        <d v="2025-02-11T00:00:00"/>
        <d v="2024-03-19T00:00:00"/>
        <d v="2023-02-18T00:00:00"/>
        <d v="2023-07-19T00:00:00"/>
        <d v="2023-04-11T00:00:00"/>
        <d v="2024-09-18T00:00:00"/>
        <d v="2025-04-21T00:00:00"/>
        <d v="2023-03-21T00:00:00"/>
        <d v="2024-01-04T00:00:00"/>
        <d v="2025-02-22T00:00:00"/>
        <d v="2023-02-12T00:00:00"/>
        <d v="2025-09-27T00:00:00"/>
        <d v="2024-10-24T00:00:00"/>
        <d v="2024-07-04T00:00:00"/>
        <d v="2025-02-09T00:00:00"/>
        <d v="2023-02-21T00:00:00"/>
        <d v="2025-04-28T00:00:00"/>
        <d v="2025-05-20T00:00:00"/>
        <d v="2025-06-06T00:00:00"/>
        <d v="2024-08-23T00:00:00"/>
        <d v="2024-11-02T00:00:00"/>
        <d v="2023-08-24T00:00:00"/>
        <d v="2023-03-12T00:00:00"/>
        <d v="2024-06-14T00:00:00"/>
        <d v="2023-05-02T00:00:00"/>
        <d v="2023-06-11T00:00:00"/>
        <d v="2025-03-31T00:00:00"/>
        <d v="2024-12-16T00:00:00"/>
        <d v="2025-08-13T00:00:00"/>
        <d v="2023-04-21T00:00:00"/>
        <d v="2025-06-28T00:00:00"/>
        <d v="2024-05-15T00:00:00"/>
        <d v="2025-01-04T00:00:00"/>
        <d v="2025-04-17T00:00:00"/>
        <d v="2024-11-15T00:00:00"/>
        <d v="2024-02-03T00:00:00"/>
        <d v="2025-01-31T00:00:00"/>
        <d v="2023-09-25T00:00:00"/>
        <d v="2024-04-03T00:00:00"/>
        <d v="2025-03-01T00:00:00"/>
        <d v="2025-05-06T00:00:00"/>
        <d v="2025-03-15T00:00:00"/>
        <d v="2023-06-23T00:00:00"/>
        <d v="2023-11-25T00:00:00"/>
        <d v="2025-01-20T00:00:00"/>
        <d v="2024-09-17T00:00:00"/>
        <d v="2025-01-29T00:00:00"/>
        <d v="2024-08-20T00:00:00"/>
        <d v="2025-05-15T00:00:00"/>
        <d v="2024-04-13T00:00:00"/>
        <d v="2023-09-11T00:00:00"/>
        <d v="2024-11-22T00:00:00"/>
        <d v="2024-11-14T00:00:00"/>
      </sharedItems>
      <fieldGroup par="25"/>
    </cacheField>
    <cacheField name="Ship_Date" numFmtId="14">
      <sharedItems containsSemiMixedTypes="0" containsNonDate="0" containsDate="1" containsString="0" minDate="2023-01-03T00:00:00" maxDate="2025-10-04T00:00:00"/>
    </cacheField>
    <cacheField name="Shipping_Days" numFmtId="0">
      <sharedItems containsSemiMixedTypes="0" containsString="0" containsNumber="1" containsInteger="1" minValue="1" maxValue="7"/>
    </cacheField>
    <cacheField name="Customer_ID" numFmtId="0">
      <sharedItems/>
    </cacheField>
    <cacheField name="Customer_Name" numFmtId="0">
      <sharedItems/>
    </cacheField>
    <cacheField name="Segment" numFmtId="0">
      <sharedItems count="4">
        <s v="Consumer"/>
        <s v="Small Business"/>
        <s v="Corporate"/>
        <s v="Home Office"/>
      </sharedItems>
    </cacheField>
    <cacheField name="Region" numFmtId="0">
      <sharedItems count="5">
        <s v="South"/>
        <s v="West"/>
        <s v="East"/>
        <s v="North"/>
        <s v="Central"/>
      </sharedItems>
    </cacheField>
    <cacheField name="State" numFmtId="0">
      <sharedItems count="12">
        <s v="Telangana"/>
        <s v="Andhra Pradesh"/>
        <s v="Karnataka"/>
        <s v="Tamil Nadu"/>
        <s v="Maharastra"/>
        <s v="Gujarat"/>
        <s v="Maharashtra"/>
        <s v="West Bengal"/>
        <s v="Odisha"/>
        <s v="Delhi"/>
        <s v="Rajasthan"/>
        <s v="Madhya Pradesh"/>
      </sharedItems>
    </cacheField>
    <cacheField name="City" numFmtId="0">
      <sharedItems/>
    </cacheField>
    <cacheField name="Product_ID" numFmtId="0">
      <sharedItems/>
    </cacheField>
    <cacheField name="Category" numFmtId="0">
      <sharedItems count="4">
        <s v="Technology"/>
        <s v="Office Supplies"/>
        <s v="Home Appliances"/>
        <s v="Furniture"/>
      </sharedItems>
    </cacheField>
    <cacheField name="Sub_Category" numFmtId="0">
      <sharedItems count="10">
        <s v="Phones"/>
        <s v="Accessories"/>
        <s v="Laptops"/>
        <s v="Binders"/>
        <s v="Cleaning"/>
        <s v="Kitchen"/>
        <s v="Tables"/>
        <s v="Chairs"/>
        <s v="Paper"/>
        <s v="Storage"/>
      </sharedItems>
    </cacheField>
    <cacheField name="Product_Name" numFmtId="0">
      <sharedItems/>
    </cacheField>
    <cacheField name="Sales" numFmtId="0">
      <sharedItems containsSemiMixedTypes="0" containsString="0" containsNumber="1" minValue="648.66999999999996" maxValue="380618.61"/>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25"/>
    </cacheField>
    <cacheField name="Cost" numFmtId="0">
      <sharedItems containsSemiMixedTypes="0" containsString="0" containsNumber="1" minValue="465.5" maxValue="268600"/>
    </cacheField>
    <cacheField name="Profit" numFmtId="0">
      <sharedItems containsSemiMixedTypes="0" containsString="0" containsNumber="1" minValue="-23824.25" maxValue="112018.61"/>
    </cacheField>
    <cacheField name="Payment_Mode" numFmtId="0">
      <sharedItems count="5">
        <s v="Credit Card"/>
        <s v="Debit Card"/>
        <s v="UPI"/>
        <s v="Cash on Delivery"/>
        <s v="Net Banking"/>
      </sharedItems>
    </cacheField>
    <cacheField name="Ship_Mode" numFmtId="0">
      <sharedItems count="4">
        <s v="First Class"/>
        <s v="Standard Class"/>
        <s v="Second Class"/>
        <s v="Same Day"/>
      </sharedItems>
    </cacheField>
    <cacheField name="Returned" numFmtId="0">
      <sharedItems count="2">
        <s v="No"/>
        <s v="Yes"/>
      </sharedItems>
    </cacheField>
    <cacheField name="Return_Reason" numFmtId="0">
      <sharedItems containsBlank="1" count="7">
        <m/>
        <s v="Wrong Item"/>
        <s v="Late Delivery"/>
        <s v="Damaged"/>
        <s v="Quality Issue"/>
        <s v="Changed Mind"/>
        <s v="Defective"/>
      </sharedItems>
    </cacheField>
    <cacheField name="Profit Margin %" numFmtId="0" formula="Profit/Sales" databaseField="0"/>
    <cacheField name="Months (Order_Date)" numFmtId="0" databaseField="0">
      <fieldGroup base="1">
        <rangePr groupBy="months" startDate="2023-01-01T00:00:00" endDate="2025-09-28T00:00:00"/>
        <groupItems count="14">
          <s v="&lt;01-01-2023"/>
          <s v="Jan"/>
          <s v="Feb"/>
          <s v="Mar"/>
          <s v="Apr"/>
          <s v="May"/>
          <s v="Jun"/>
          <s v="Jul"/>
          <s v="Aug"/>
          <s v="Sep"/>
          <s v="Oct"/>
          <s v="Nov"/>
          <s v="Dec"/>
          <s v="&gt;28-09-2025"/>
        </groupItems>
      </fieldGroup>
    </cacheField>
    <cacheField name="Years (Order_Date)" numFmtId="0" databaseField="0">
      <fieldGroup base="1">
        <rangePr groupBy="years" startDate="2023-01-01T00:00:00" endDate="2025-09-28T00:00:00"/>
        <groupItems count="5">
          <s v="&lt;01-01-2023"/>
          <s v="2023"/>
          <s v="2024"/>
          <s v="2025"/>
          <s v="&gt;28-09-2025"/>
        </groupItems>
      </fieldGroup>
    </cacheField>
  </cacheFields>
  <extLst>
    <ext xmlns:x14="http://schemas.microsoft.com/office/spreadsheetml/2009/9/main" uri="{725AE2AE-9491-48be-B2B4-4EB974FC3084}">
      <x14:pivotCacheDefinition pivotCacheId="2130446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100067"/>
    <x v="0"/>
    <d v="2023-11-05T00:00:00"/>
    <n v="3"/>
    <s v="CUST-00512"/>
    <s v="Neha Sharma"/>
    <x v="0"/>
    <x v="0"/>
    <x v="0"/>
    <s v="Hyderabad"/>
    <s v="PROD-001"/>
    <x v="0"/>
    <x v="0"/>
    <s v="Smartphone"/>
    <n v="214501.45"/>
    <n v="5"/>
    <n v="0"/>
    <n v="155400"/>
    <n v="59101.45"/>
    <x v="0"/>
    <x v="0"/>
    <x v="0"/>
    <x v="0"/>
  </r>
  <r>
    <s v="ORD-100146"/>
    <x v="1"/>
    <d v="2025-04-28T00:00:00"/>
    <n v="5"/>
    <s v="CUST-00558"/>
    <s v="Kiran Naidu"/>
    <x v="0"/>
    <x v="0"/>
    <x v="0"/>
    <s v="Hyderabad"/>
    <s v="PROD-003"/>
    <x v="0"/>
    <x v="1"/>
    <s v="Wireless Headphones"/>
    <n v="13222.9"/>
    <n v="2"/>
    <n v="0"/>
    <n v="8060"/>
    <n v="5162.8999999999996"/>
    <x v="1"/>
    <x v="1"/>
    <x v="0"/>
    <x v="0"/>
  </r>
  <r>
    <s v="ORD-100172"/>
    <x v="2"/>
    <d v="2024-07-02T00:00:00"/>
    <n v="5"/>
    <s v="CUST-00529"/>
    <s v="Neha Sharma"/>
    <x v="1"/>
    <x v="0"/>
    <x v="0"/>
    <s v="Hyderabad"/>
    <s v="PROD-001"/>
    <x v="0"/>
    <x v="0"/>
    <s v="Smartphone"/>
    <n v="79423.66"/>
    <n v="2"/>
    <n v="0"/>
    <n v="62160"/>
    <n v="17263.66"/>
    <x v="2"/>
    <x v="2"/>
    <x v="0"/>
    <x v="0"/>
  </r>
  <r>
    <s v="ORD-100220"/>
    <x v="3"/>
    <d v="2024-01-25T00:00:00"/>
    <n v="6"/>
    <s v="CUST-01280"/>
    <s v="Kavya Rao"/>
    <x v="0"/>
    <x v="0"/>
    <x v="0"/>
    <s v="Hyderabad"/>
    <s v="PROD-002"/>
    <x v="0"/>
    <x v="2"/>
    <s v="Business Laptop"/>
    <n v="211051.41"/>
    <n v="3"/>
    <n v="0"/>
    <n v="161160"/>
    <n v="49891.41"/>
    <x v="3"/>
    <x v="3"/>
    <x v="0"/>
    <x v="0"/>
  </r>
  <r>
    <s v="ORD-100231"/>
    <x v="4"/>
    <d v="2023-05-29T00:00:00"/>
    <n v="7"/>
    <s v="CUST-00297"/>
    <s v="Rahul Singh"/>
    <x v="2"/>
    <x v="0"/>
    <x v="0"/>
    <s v="Hyderabad"/>
    <s v="PROD-003"/>
    <x v="0"/>
    <x v="1"/>
    <s v="Wireless Headphones"/>
    <n v="20816.150000000001"/>
    <n v="3"/>
    <n v="0"/>
    <n v="12090"/>
    <n v="8726.15"/>
    <x v="2"/>
    <x v="1"/>
    <x v="0"/>
    <x v="0"/>
  </r>
  <r>
    <s v="ORD-100233"/>
    <x v="5"/>
    <d v="2024-11-17T00:00:00"/>
    <n v="5"/>
    <s v="CUST-00359"/>
    <s v="Sneha Gupta"/>
    <x v="0"/>
    <x v="0"/>
    <x v="0"/>
    <s v="Hyderabad"/>
    <s v="PROD-003"/>
    <x v="0"/>
    <x v="1"/>
    <s v="Wireless Headphones"/>
    <n v="32182.240000000002"/>
    <n v="5"/>
    <n v="0"/>
    <n v="20150"/>
    <n v="12032.24"/>
    <x v="0"/>
    <x v="0"/>
    <x v="0"/>
    <x v="0"/>
  </r>
  <r>
    <s v="ORD-100335"/>
    <x v="6"/>
    <d v="2023-04-12T00:00:00"/>
    <n v="4"/>
    <s v="CUST-01158"/>
    <s v="Suresh Kumar"/>
    <x v="0"/>
    <x v="0"/>
    <x v="0"/>
    <s v="Hyderabad"/>
    <s v="PROD-008"/>
    <x v="1"/>
    <x v="3"/>
    <s v="Binder Pack"/>
    <n v="4523.21"/>
    <n v="5"/>
    <n v="0"/>
    <n v="2327.5"/>
    <n v="2195.71"/>
    <x v="3"/>
    <x v="2"/>
    <x v="0"/>
    <x v="0"/>
  </r>
  <r>
    <s v="ORD-100354"/>
    <x v="7"/>
    <d v="2023-09-13T00:00:00"/>
    <n v="1"/>
    <s v="CUST-00978"/>
    <s v="Priya Reddy"/>
    <x v="1"/>
    <x v="0"/>
    <x v="0"/>
    <s v="Hyderabad"/>
    <s v="PROD-010"/>
    <x v="2"/>
    <x v="4"/>
    <s v="Vacuum Cleaner"/>
    <n v="52906.16"/>
    <n v="5"/>
    <n v="0"/>
    <n v="32340"/>
    <n v="20566.16"/>
    <x v="1"/>
    <x v="2"/>
    <x v="0"/>
    <x v="0"/>
  </r>
  <r>
    <s v="ORD-100356"/>
    <x v="8"/>
    <d v="2023-08-30T00:00:00"/>
    <n v="3"/>
    <s v="CUST-00871"/>
    <s v="Suresh Kumar"/>
    <x v="1"/>
    <x v="0"/>
    <x v="0"/>
    <s v="Hyderabad"/>
    <s v="PROD-009"/>
    <x v="2"/>
    <x v="5"/>
    <s v="Mixer Grinder"/>
    <n v="20055.05"/>
    <n v="4"/>
    <n v="0"/>
    <n v="12096"/>
    <n v="7959.05"/>
    <x v="3"/>
    <x v="3"/>
    <x v="0"/>
    <x v="0"/>
  </r>
  <r>
    <s v="ORD-100487"/>
    <x v="9"/>
    <d v="2025-02-11T00:00:00"/>
    <n v="6"/>
    <s v="CUST-00977"/>
    <s v="Rahul Singh"/>
    <x v="1"/>
    <x v="0"/>
    <x v="0"/>
    <s v="Hyderabad"/>
    <s v="PROD-010"/>
    <x v="2"/>
    <x v="4"/>
    <s v="Vacuum Cleaner"/>
    <n v="10199.64"/>
    <n v="1"/>
    <n v="0"/>
    <n v="6468"/>
    <n v="3731.64"/>
    <x v="1"/>
    <x v="2"/>
    <x v="0"/>
    <x v="0"/>
  </r>
  <r>
    <s v="ORD-100529"/>
    <x v="10"/>
    <d v="2024-01-13T00:00:00"/>
    <n v="3"/>
    <s v="CUST-00970"/>
    <s v="Pooja Nair"/>
    <x v="0"/>
    <x v="0"/>
    <x v="0"/>
    <s v="Hyderabad"/>
    <s v="PROD-003"/>
    <x v="0"/>
    <x v="1"/>
    <s v="Wireless Headphones"/>
    <n v="6484.34"/>
    <n v="1"/>
    <n v="0"/>
    <n v="4030"/>
    <n v="2454.34"/>
    <x v="4"/>
    <x v="3"/>
    <x v="0"/>
    <x v="0"/>
  </r>
  <r>
    <s v="ORD-100555"/>
    <x v="11"/>
    <d v="2024-01-15T00:00:00"/>
    <n v="1"/>
    <s v="CUST-01600"/>
    <s v="Sneha Gupta"/>
    <x v="3"/>
    <x v="0"/>
    <x v="0"/>
    <s v="Hyderabad"/>
    <s v="PROD-005"/>
    <x v="3"/>
    <x v="6"/>
    <s v="Office Desk"/>
    <n v="91758.63"/>
    <n v="5"/>
    <n v="0"/>
    <n v="60125"/>
    <n v="31633.63"/>
    <x v="0"/>
    <x v="3"/>
    <x v="0"/>
    <x v="0"/>
  </r>
  <r>
    <s v="ORD-100640"/>
    <x v="12"/>
    <d v="2025-07-11T00:00:00"/>
    <n v="6"/>
    <s v="CUST-01559"/>
    <s v="Arjun Rao"/>
    <x v="3"/>
    <x v="0"/>
    <x v="0"/>
    <s v="Hyderabad"/>
    <s v="PROD-004"/>
    <x v="3"/>
    <x v="7"/>
    <s v="Office Chair"/>
    <n v="52683.78"/>
    <n v="4"/>
    <n v="0"/>
    <n v="37120"/>
    <n v="15563.78"/>
    <x v="0"/>
    <x v="2"/>
    <x v="0"/>
    <x v="0"/>
  </r>
  <r>
    <s v="ORD-100671"/>
    <x v="13"/>
    <d v="2024-02-19T00:00:00"/>
    <n v="1"/>
    <s v="CUST-01257"/>
    <s v="Pooja Nair"/>
    <x v="0"/>
    <x v="0"/>
    <x v="0"/>
    <s v="Hyderabad"/>
    <s v="PROD-005"/>
    <x v="3"/>
    <x v="6"/>
    <s v="Office Desk"/>
    <n v="61862.78"/>
    <n v="3"/>
    <n v="0"/>
    <n v="36075"/>
    <n v="25787.78"/>
    <x v="2"/>
    <x v="0"/>
    <x v="0"/>
    <x v="0"/>
  </r>
  <r>
    <s v="ORD-100772"/>
    <x v="14"/>
    <d v="2024-08-25T00:00:00"/>
    <n v="7"/>
    <s v="CUST-01143"/>
    <s v="Pooja Nair"/>
    <x v="0"/>
    <x v="0"/>
    <x v="0"/>
    <s v="Hyderabad"/>
    <s v="PROD-007"/>
    <x v="1"/>
    <x v="8"/>
    <s v="A4 Paper Box"/>
    <n v="10014.92"/>
    <n v="5"/>
    <n v="0"/>
    <n v="5670"/>
    <n v="4344.92"/>
    <x v="1"/>
    <x v="2"/>
    <x v="0"/>
    <x v="0"/>
  </r>
  <r>
    <s v="ORD-100774"/>
    <x v="15"/>
    <d v="2024-12-16T00:00:00"/>
    <n v="4"/>
    <s v="CUST-01354"/>
    <s v="Sneha Gupta"/>
    <x v="2"/>
    <x v="0"/>
    <x v="0"/>
    <s v="Hyderabad"/>
    <s v="PROD-009"/>
    <x v="2"/>
    <x v="5"/>
    <s v="Mixer Grinder"/>
    <n v="10658.52"/>
    <n v="2"/>
    <n v="0"/>
    <n v="6048"/>
    <n v="4610.5200000000004"/>
    <x v="0"/>
    <x v="0"/>
    <x v="0"/>
    <x v="0"/>
  </r>
  <r>
    <s v="ORD-100782"/>
    <x v="16"/>
    <d v="2023-06-25T00:00:00"/>
    <n v="3"/>
    <s v="CUST-00199"/>
    <s v="Neha Sharma"/>
    <x v="3"/>
    <x v="0"/>
    <x v="0"/>
    <s v="Hyderabad"/>
    <s v="PROD-007"/>
    <x v="1"/>
    <x v="8"/>
    <s v="A4 Paper Box"/>
    <n v="10676.14"/>
    <n v="5"/>
    <n v="0"/>
    <n v="5670"/>
    <n v="5006.1400000000003"/>
    <x v="0"/>
    <x v="3"/>
    <x v="0"/>
    <x v="0"/>
  </r>
  <r>
    <s v="ORD-101021"/>
    <x v="17"/>
    <d v="2024-06-01T00:00:00"/>
    <n v="6"/>
    <s v="CUST-00965"/>
    <s v="Suresh Kumar"/>
    <x v="1"/>
    <x v="0"/>
    <x v="0"/>
    <s v="Hyderabad"/>
    <s v="PROD-007"/>
    <x v="1"/>
    <x v="8"/>
    <s v="A4 Paper Box"/>
    <n v="7722.52"/>
    <n v="4"/>
    <n v="0"/>
    <n v="4536"/>
    <n v="3186.52"/>
    <x v="2"/>
    <x v="3"/>
    <x v="0"/>
    <x v="0"/>
  </r>
  <r>
    <s v="ORD-101107"/>
    <x v="18"/>
    <d v="2023-12-24T00:00:00"/>
    <n v="5"/>
    <s v="CUST-01484"/>
    <s v="Sneha Gupta"/>
    <x v="0"/>
    <x v="0"/>
    <x v="0"/>
    <s v="Hyderabad"/>
    <s v="PROD-004"/>
    <x v="3"/>
    <x v="7"/>
    <s v="Office Chair"/>
    <n v="62928.29"/>
    <n v="4"/>
    <n v="0"/>
    <n v="37120"/>
    <n v="25808.29"/>
    <x v="4"/>
    <x v="3"/>
    <x v="0"/>
    <x v="0"/>
  </r>
  <r>
    <s v="ORD-101146"/>
    <x v="19"/>
    <d v="2023-05-26T00:00:00"/>
    <n v="3"/>
    <s v="CUST-01691"/>
    <s v="Sai Reddy"/>
    <x v="0"/>
    <x v="0"/>
    <x v="0"/>
    <s v="Hyderabad"/>
    <s v="PROD-004"/>
    <x v="3"/>
    <x v="7"/>
    <s v="Office Chair"/>
    <n v="32403.85"/>
    <n v="2"/>
    <n v="0"/>
    <n v="18560"/>
    <n v="13843.85"/>
    <x v="1"/>
    <x v="0"/>
    <x v="0"/>
    <x v="0"/>
  </r>
  <r>
    <s v="ORD-101187"/>
    <x v="20"/>
    <d v="2025-02-21T00:00:00"/>
    <n v="5"/>
    <s v="CUST-01479"/>
    <s v="Suresh Kumar"/>
    <x v="0"/>
    <x v="0"/>
    <x v="0"/>
    <s v="Hyderabad"/>
    <s v="PROD-006"/>
    <x v="1"/>
    <x v="9"/>
    <s v="File Cabinet"/>
    <n v="37313"/>
    <n v="5"/>
    <n v="0"/>
    <n v="22230"/>
    <n v="15083"/>
    <x v="4"/>
    <x v="1"/>
    <x v="0"/>
    <x v="0"/>
  </r>
  <r>
    <s v="ORD-101204"/>
    <x v="21"/>
    <d v="2025-02-25T00:00:00"/>
    <n v="1"/>
    <s v="CUST-00693"/>
    <s v="Arjun Rao"/>
    <x v="1"/>
    <x v="0"/>
    <x v="0"/>
    <s v="Hyderabad"/>
    <s v="PROD-007"/>
    <x v="1"/>
    <x v="8"/>
    <s v="A4 Paper Box"/>
    <n v="6997.15"/>
    <n v="3"/>
    <n v="0"/>
    <n v="3402"/>
    <n v="3595.15"/>
    <x v="3"/>
    <x v="2"/>
    <x v="0"/>
    <x v="0"/>
  </r>
  <r>
    <s v="ORD-101206"/>
    <x v="22"/>
    <d v="2023-10-12T00:00:00"/>
    <n v="5"/>
    <s v="CUST-01750"/>
    <s v="Arjun Rao"/>
    <x v="2"/>
    <x v="0"/>
    <x v="0"/>
    <s v="Hyderabad"/>
    <s v="PROD-005"/>
    <x v="3"/>
    <x v="6"/>
    <s v="Office Desk"/>
    <n v="94267.34"/>
    <n v="5"/>
    <n v="0"/>
    <n v="60125"/>
    <n v="34142.339999999997"/>
    <x v="4"/>
    <x v="0"/>
    <x v="0"/>
    <x v="0"/>
  </r>
  <r>
    <s v="ORD-101253"/>
    <x v="23"/>
    <d v="2024-03-20T00:00:00"/>
    <n v="6"/>
    <s v="CUST-01344"/>
    <s v="Neha Sharma"/>
    <x v="2"/>
    <x v="0"/>
    <x v="0"/>
    <s v="Hyderabad"/>
    <s v="PROD-001"/>
    <x v="0"/>
    <x v="0"/>
    <s v="Smartphone"/>
    <n v="228457.28"/>
    <n v="5"/>
    <n v="0"/>
    <n v="155400"/>
    <n v="73057.279999999999"/>
    <x v="1"/>
    <x v="2"/>
    <x v="0"/>
    <x v="0"/>
  </r>
  <r>
    <s v="ORD-101254"/>
    <x v="24"/>
    <d v="2025-09-03T00:00:00"/>
    <n v="3"/>
    <s v="CUST-01730"/>
    <s v="Kavya Rao"/>
    <x v="3"/>
    <x v="0"/>
    <x v="0"/>
    <s v="Hyderabad"/>
    <s v="PROD-001"/>
    <x v="0"/>
    <x v="0"/>
    <s v="Smartphone"/>
    <n v="120686.78"/>
    <n v="3"/>
    <n v="0"/>
    <n v="93240"/>
    <n v="27446.78"/>
    <x v="4"/>
    <x v="1"/>
    <x v="0"/>
    <x v="0"/>
  </r>
  <r>
    <s v="ORD-101261"/>
    <x v="25"/>
    <d v="2024-02-29T00:00:00"/>
    <n v="4"/>
    <s v="CUST-01674"/>
    <s v="Neha Sharma"/>
    <x v="2"/>
    <x v="0"/>
    <x v="0"/>
    <s v="Hyderabad"/>
    <s v="PROD-009"/>
    <x v="2"/>
    <x v="5"/>
    <s v="Mixer Grinder"/>
    <n v="13253.96"/>
    <n v="3"/>
    <n v="0"/>
    <n v="9072"/>
    <n v="4181.96"/>
    <x v="2"/>
    <x v="2"/>
    <x v="0"/>
    <x v="0"/>
  </r>
  <r>
    <s v="ORD-101283"/>
    <x v="26"/>
    <d v="2023-08-23T00:00:00"/>
    <n v="6"/>
    <s v="CUST-00634"/>
    <s v="Meera Patel"/>
    <x v="1"/>
    <x v="0"/>
    <x v="0"/>
    <s v="Hyderabad"/>
    <s v="PROD-001"/>
    <x v="0"/>
    <x v="0"/>
    <s v="Smartphone"/>
    <n v="210213.1"/>
    <n v="5"/>
    <n v="0"/>
    <n v="155400"/>
    <n v="54813.1"/>
    <x v="0"/>
    <x v="3"/>
    <x v="0"/>
    <x v="0"/>
  </r>
  <r>
    <s v="ORD-101322"/>
    <x v="27"/>
    <d v="2024-05-12T00:00:00"/>
    <n v="1"/>
    <s v="CUST-00645"/>
    <s v="Arjun Rao"/>
    <x v="2"/>
    <x v="0"/>
    <x v="0"/>
    <s v="Hyderabad"/>
    <s v="PROD-001"/>
    <x v="0"/>
    <x v="0"/>
    <s v="Smartphone"/>
    <n v="159826.07"/>
    <n v="4"/>
    <n v="0"/>
    <n v="124320"/>
    <n v="35506.07"/>
    <x v="2"/>
    <x v="2"/>
    <x v="0"/>
    <x v="0"/>
  </r>
  <r>
    <s v="ORD-101419"/>
    <x v="28"/>
    <d v="2025-07-18T00:00:00"/>
    <n v="5"/>
    <s v="CUST-01643"/>
    <s v="Rahul Singh"/>
    <x v="3"/>
    <x v="0"/>
    <x v="0"/>
    <s v="Hyderabad"/>
    <s v="PROD-005"/>
    <x v="3"/>
    <x v="6"/>
    <s v="Office Desk"/>
    <n v="95660.86"/>
    <n v="5"/>
    <n v="0"/>
    <n v="60125"/>
    <n v="35535.86"/>
    <x v="0"/>
    <x v="3"/>
    <x v="0"/>
    <x v="0"/>
  </r>
  <r>
    <s v="ORD-101433"/>
    <x v="29"/>
    <d v="2023-10-01T00:00:00"/>
    <n v="1"/>
    <s v="CUST-00329"/>
    <s v="Ravi Kumar"/>
    <x v="0"/>
    <x v="0"/>
    <x v="0"/>
    <s v="Hyderabad"/>
    <s v="PROD-006"/>
    <x v="1"/>
    <x v="9"/>
    <s v="File Cabinet"/>
    <n v="34003.199999999997"/>
    <n v="4"/>
    <n v="0"/>
    <n v="17784"/>
    <n v="16219.2"/>
    <x v="4"/>
    <x v="3"/>
    <x v="0"/>
    <x v="0"/>
  </r>
  <r>
    <s v="ORD-101526"/>
    <x v="30"/>
    <d v="2023-03-06T00:00:00"/>
    <n v="6"/>
    <s v="CUST-01472"/>
    <s v="Pooja Nair"/>
    <x v="2"/>
    <x v="0"/>
    <x v="0"/>
    <s v="Hyderabad"/>
    <s v="PROD-002"/>
    <x v="0"/>
    <x v="2"/>
    <s v="Business Laptop"/>
    <n v="359916.78"/>
    <n v="5"/>
    <n v="0"/>
    <n v="268600"/>
    <n v="91316.78"/>
    <x v="0"/>
    <x v="1"/>
    <x v="0"/>
    <x v="0"/>
  </r>
  <r>
    <s v="ORD-101530"/>
    <x v="31"/>
    <d v="2024-12-08T00:00:00"/>
    <n v="4"/>
    <s v="CUST-01254"/>
    <s v="Sai Reddy"/>
    <x v="1"/>
    <x v="0"/>
    <x v="0"/>
    <s v="Hyderabad"/>
    <s v="PROD-001"/>
    <x v="0"/>
    <x v="0"/>
    <s v="Smartphone"/>
    <n v="116332.06"/>
    <n v="3"/>
    <n v="0"/>
    <n v="93240"/>
    <n v="23092.06"/>
    <x v="2"/>
    <x v="3"/>
    <x v="0"/>
    <x v="0"/>
  </r>
  <r>
    <s v="ORD-101588"/>
    <x v="32"/>
    <d v="2024-07-20T00:00:00"/>
    <n v="3"/>
    <s v="CUST-00243"/>
    <s v="Ravi Kumar"/>
    <x v="1"/>
    <x v="0"/>
    <x v="0"/>
    <s v="Hyderabad"/>
    <s v="PROD-007"/>
    <x v="1"/>
    <x v="8"/>
    <s v="A4 Paper Box"/>
    <n v="4036.08"/>
    <n v="2"/>
    <n v="0"/>
    <n v="2268"/>
    <n v="1768.08"/>
    <x v="3"/>
    <x v="1"/>
    <x v="0"/>
    <x v="0"/>
  </r>
  <r>
    <s v="ORD-101626"/>
    <x v="33"/>
    <d v="2023-02-01T00:00:00"/>
    <n v="5"/>
    <s v="CUST-00795"/>
    <s v="Pooja Nair"/>
    <x v="1"/>
    <x v="0"/>
    <x v="0"/>
    <s v="Hyderabad"/>
    <s v="PROD-002"/>
    <x v="0"/>
    <x v="2"/>
    <s v="Business Laptop"/>
    <n v="355091.25"/>
    <n v="5"/>
    <n v="0"/>
    <n v="268600"/>
    <n v="86491.25"/>
    <x v="4"/>
    <x v="0"/>
    <x v="0"/>
    <x v="0"/>
  </r>
  <r>
    <s v="ORD-101677"/>
    <x v="34"/>
    <d v="2023-10-27T00:00:00"/>
    <n v="3"/>
    <s v="CUST-00120"/>
    <s v="Arjun Rao"/>
    <x v="2"/>
    <x v="0"/>
    <x v="0"/>
    <s v="Hyderabad"/>
    <s v="PROD-004"/>
    <x v="3"/>
    <x v="7"/>
    <s v="Office Chair"/>
    <n v="69002.33"/>
    <n v="5"/>
    <n v="0"/>
    <n v="46400"/>
    <n v="22602.33"/>
    <x v="2"/>
    <x v="1"/>
    <x v="0"/>
    <x v="0"/>
  </r>
  <r>
    <s v="ORD-101708"/>
    <x v="35"/>
    <d v="2023-12-29T00:00:00"/>
    <n v="6"/>
    <s v="CUST-00088"/>
    <s v="Priya Reddy"/>
    <x v="2"/>
    <x v="0"/>
    <x v="0"/>
    <s v="Hyderabad"/>
    <s v="PROD-007"/>
    <x v="1"/>
    <x v="8"/>
    <s v="A4 Paper Box"/>
    <n v="9191.26"/>
    <n v="4"/>
    <n v="0"/>
    <n v="4536"/>
    <n v="4655.26"/>
    <x v="0"/>
    <x v="2"/>
    <x v="0"/>
    <x v="0"/>
  </r>
  <r>
    <s v="ORD-101733"/>
    <x v="36"/>
    <d v="2023-11-09T00:00:00"/>
    <n v="2"/>
    <s v="CUST-00662"/>
    <s v="Sai Reddy"/>
    <x v="3"/>
    <x v="0"/>
    <x v="0"/>
    <s v="Hyderabad"/>
    <s v="PROD-005"/>
    <x v="3"/>
    <x v="6"/>
    <s v="Office Desk"/>
    <n v="84787.11"/>
    <n v="5"/>
    <n v="0"/>
    <n v="60125"/>
    <n v="24662.11"/>
    <x v="4"/>
    <x v="2"/>
    <x v="0"/>
    <x v="0"/>
  </r>
  <r>
    <s v="ORD-101846"/>
    <x v="37"/>
    <d v="2025-07-29T00:00:00"/>
    <n v="2"/>
    <s v="CUST-01627"/>
    <s v="Neha Sharma"/>
    <x v="0"/>
    <x v="0"/>
    <x v="0"/>
    <s v="Hyderabad"/>
    <s v="PROD-006"/>
    <x v="1"/>
    <x v="9"/>
    <s v="File Cabinet"/>
    <n v="7265.48"/>
    <n v="1"/>
    <n v="0"/>
    <n v="4446"/>
    <n v="2819.48"/>
    <x v="0"/>
    <x v="2"/>
    <x v="0"/>
    <x v="0"/>
  </r>
  <r>
    <s v="ORD-101849"/>
    <x v="10"/>
    <d v="2024-01-12T00:00:00"/>
    <n v="2"/>
    <s v="CUST-00739"/>
    <s v="Meera Patel"/>
    <x v="1"/>
    <x v="0"/>
    <x v="0"/>
    <s v="Hyderabad"/>
    <s v="PROD-005"/>
    <x v="3"/>
    <x v="6"/>
    <s v="Office Desk"/>
    <n v="33924.120000000003"/>
    <n v="2"/>
    <n v="0"/>
    <n v="24050"/>
    <n v="9874.1200000000008"/>
    <x v="4"/>
    <x v="1"/>
    <x v="0"/>
    <x v="0"/>
  </r>
  <r>
    <s v="ORD-101982"/>
    <x v="38"/>
    <d v="2025-09-17T00:00:00"/>
    <n v="3"/>
    <s v="CUST-00572"/>
    <s v="Kavya Rao"/>
    <x v="2"/>
    <x v="0"/>
    <x v="0"/>
    <s v="Hyderabad"/>
    <s v="PROD-008"/>
    <x v="1"/>
    <x v="3"/>
    <s v="Binder Pack"/>
    <n v="5137.51"/>
    <n v="5"/>
    <n v="0"/>
    <n v="2327.5"/>
    <n v="2810.01"/>
    <x v="3"/>
    <x v="3"/>
    <x v="0"/>
    <x v="0"/>
  </r>
  <r>
    <s v="ORD-102042"/>
    <x v="39"/>
    <d v="2023-12-18T00:00:00"/>
    <n v="7"/>
    <s v="CUST-01586"/>
    <s v="Meera Patel"/>
    <x v="3"/>
    <x v="0"/>
    <x v="0"/>
    <s v="Hyderabad"/>
    <s v="PROD-001"/>
    <x v="0"/>
    <x v="0"/>
    <s v="Smartphone"/>
    <n v="222625.44"/>
    <n v="5"/>
    <n v="0"/>
    <n v="155400"/>
    <n v="67225.440000000002"/>
    <x v="2"/>
    <x v="2"/>
    <x v="0"/>
    <x v="0"/>
  </r>
  <r>
    <s v="ORD-102066"/>
    <x v="40"/>
    <d v="2024-05-16T00:00:00"/>
    <n v="3"/>
    <s v="CUST-01265"/>
    <s v="Kavya Rao"/>
    <x v="2"/>
    <x v="0"/>
    <x v="0"/>
    <s v="Hyderabad"/>
    <s v="PROD-002"/>
    <x v="0"/>
    <x v="2"/>
    <s v="Business Laptop"/>
    <n v="73416.91"/>
    <n v="1"/>
    <n v="0"/>
    <n v="53720"/>
    <n v="19696.91"/>
    <x v="3"/>
    <x v="1"/>
    <x v="0"/>
    <x v="0"/>
  </r>
  <r>
    <s v="ORD-102085"/>
    <x v="41"/>
    <d v="2025-01-29T00:00:00"/>
    <n v="6"/>
    <s v="CUST-00478"/>
    <s v="Rahul Singh"/>
    <x v="2"/>
    <x v="0"/>
    <x v="0"/>
    <s v="Hyderabad"/>
    <s v="PROD-009"/>
    <x v="2"/>
    <x v="5"/>
    <s v="Mixer Grinder"/>
    <n v="18195.61"/>
    <n v="4"/>
    <n v="0"/>
    <n v="12096"/>
    <n v="6099.61"/>
    <x v="4"/>
    <x v="1"/>
    <x v="0"/>
    <x v="0"/>
  </r>
  <r>
    <s v="ORD-102092"/>
    <x v="42"/>
    <d v="2023-08-14T00:00:00"/>
    <n v="2"/>
    <s v="CUST-00094"/>
    <s v="Kiran Naidu"/>
    <x v="2"/>
    <x v="0"/>
    <x v="0"/>
    <s v="Hyderabad"/>
    <s v="PROD-001"/>
    <x v="0"/>
    <x v="0"/>
    <s v="Smartphone"/>
    <n v="125817.53"/>
    <n v="3"/>
    <n v="0"/>
    <n v="93240"/>
    <n v="32577.53"/>
    <x v="1"/>
    <x v="2"/>
    <x v="0"/>
    <x v="0"/>
  </r>
  <r>
    <s v="ORD-102102"/>
    <x v="43"/>
    <d v="2023-12-31T00:00:00"/>
    <n v="7"/>
    <s v="CUST-00909"/>
    <s v="Arjun Rao"/>
    <x v="2"/>
    <x v="0"/>
    <x v="0"/>
    <s v="Hyderabad"/>
    <s v="PROD-002"/>
    <x v="0"/>
    <x v="2"/>
    <s v="Business Laptop"/>
    <n v="275683.89"/>
    <n v="4"/>
    <n v="0"/>
    <n v="214880"/>
    <n v="60803.89"/>
    <x v="4"/>
    <x v="1"/>
    <x v="0"/>
    <x v="0"/>
  </r>
  <r>
    <s v="ORD-102127"/>
    <x v="44"/>
    <d v="2025-05-23T00:00:00"/>
    <n v="1"/>
    <s v="CUST-01067"/>
    <s v="Priya Reddy"/>
    <x v="1"/>
    <x v="0"/>
    <x v="0"/>
    <s v="Hyderabad"/>
    <s v="PROD-001"/>
    <x v="0"/>
    <x v="0"/>
    <s v="Smartphone"/>
    <n v="75803.759999999995"/>
    <n v="2"/>
    <n v="0"/>
    <n v="62160"/>
    <n v="13643.76"/>
    <x v="1"/>
    <x v="2"/>
    <x v="0"/>
    <x v="0"/>
  </r>
  <r>
    <s v="ORD-102162"/>
    <x v="45"/>
    <d v="2024-01-04T00:00:00"/>
    <n v="4"/>
    <s v="CUST-00553"/>
    <s v="Neha Sharma"/>
    <x v="3"/>
    <x v="0"/>
    <x v="0"/>
    <s v="Hyderabad"/>
    <s v="PROD-006"/>
    <x v="1"/>
    <x v="9"/>
    <s v="File Cabinet"/>
    <n v="28329.35"/>
    <n v="4"/>
    <n v="0"/>
    <n v="17784"/>
    <n v="10545.35"/>
    <x v="1"/>
    <x v="3"/>
    <x v="0"/>
    <x v="0"/>
  </r>
  <r>
    <s v="ORD-102305"/>
    <x v="46"/>
    <d v="2025-07-19T00:00:00"/>
    <n v="4"/>
    <s v="CUST-01513"/>
    <s v="Sai Reddy"/>
    <x v="0"/>
    <x v="0"/>
    <x v="0"/>
    <s v="Hyderabad"/>
    <s v="PROD-009"/>
    <x v="2"/>
    <x v="5"/>
    <s v="Mixer Grinder"/>
    <n v="4487.12"/>
    <n v="1"/>
    <n v="0"/>
    <n v="3024"/>
    <n v="1463.12"/>
    <x v="4"/>
    <x v="1"/>
    <x v="0"/>
    <x v="0"/>
  </r>
  <r>
    <s v="ORD-102322"/>
    <x v="47"/>
    <d v="2024-10-26T00:00:00"/>
    <n v="7"/>
    <s v="CUST-01600"/>
    <s v="Sai Reddy"/>
    <x v="3"/>
    <x v="0"/>
    <x v="0"/>
    <s v="Hyderabad"/>
    <s v="PROD-008"/>
    <x v="1"/>
    <x v="3"/>
    <s v="Binder Pack"/>
    <n v="2872.18"/>
    <n v="3"/>
    <n v="0"/>
    <n v="1396.5"/>
    <n v="1475.68"/>
    <x v="2"/>
    <x v="0"/>
    <x v="0"/>
    <x v="0"/>
  </r>
  <r>
    <s v="ORD-102334"/>
    <x v="48"/>
    <d v="2024-09-03T00:00:00"/>
    <n v="2"/>
    <s v="CUST-01072"/>
    <s v="Kavya Rao"/>
    <x v="2"/>
    <x v="0"/>
    <x v="0"/>
    <s v="Hyderabad"/>
    <s v="PROD-009"/>
    <x v="2"/>
    <x v="5"/>
    <s v="Mixer Grinder"/>
    <n v="15920.65"/>
    <n v="3"/>
    <n v="0"/>
    <n v="9072"/>
    <n v="6848.65"/>
    <x v="1"/>
    <x v="2"/>
    <x v="0"/>
    <x v="0"/>
  </r>
  <r>
    <s v="ORD-102373"/>
    <x v="49"/>
    <d v="2025-10-03T00:00:00"/>
    <n v="7"/>
    <s v="CUST-01340"/>
    <s v="Suresh Kumar"/>
    <x v="3"/>
    <x v="0"/>
    <x v="0"/>
    <s v="Hyderabad"/>
    <s v="PROD-010"/>
    <x v="2"/>
    <x v="4"/>
    <s v="Vacuum Cleaner"/>
    <n v="51034.1"/>
    <n v="5"/>
    <n v="0"/>
    <n v="32340"/>
    <n v="18694.099999999999"/>
    <x v="2"/>
    <x v="3"/>
    <x v="0"/>
    <x v="0"/>
  </r>
  <r>
    <s v="ORD-102450"/>
    <x v="50"/>
    <d v="2024-10-31T00:00:00"/>
    <n v="4"/>
    <s v="CUST-00833"/>
    <s v="Suresh Kumar"/>
    <x v="3"/>
    <x v="0"/>
    <x v="0"/>
    <s v="Hyderabad"/>
    <s v="PROD-006"/>
    <x v="1"/>
    <x v="9"/>
    <s v="File Cabinet"/>
    <n v="25942.87"/>
    <n v="3"/>
    <n v="0"/>
    <n v="13338"/>
    <n v="12604.87"/>
    <x v="1"/>
    <x v="0"/>
    <x v="0"/>
    <x v="0"/>
  </r>
  <r>
    <s v="ORD-102541"/>
    <x v="51"/>
    <d v="2024-12-22T00:00:00"/>
    <n v="4"/>
    <s v="CUST-00096"/>
    <s v="Kiran Naidu"/>
    <x v="0"/>
    <x v="0"/>
    <x v="0"/>
    <s v="Hyderabad"/>
    <s v="PROD-006"/>
    <x v="1"/>
    <x v="9"/>
    <s v="File Cabinet"/>
    <n v="16670.91"/>
    <n v="2"/>
    <n v="0"/>
    <n v="8892"/>
    <n v="7778.91"/>
    <x v="4"/>
    <x v="1"/>
    <x v="0"/>
    <x v="0"/>
  </r>
  <r>
    <s v="ORD-102556"/>
    <x v="52"/>
    <d v="2023-07-28T00:00:00"/>
    <n v="6"/>
    <s v="CUST-01235"/>
    <s v="Suresh Kumar"/>
    <x v="1"/>
    <x v="0"/>
    <x v="0"/>
    <s v="Hyderabad"/>
    <s v="PROD-002"/>
    <x v="0"/>
    <x v="2"/>
    <s v="Business Laptop"/>
    <n v="216746.87"/>
    <n v="3"/>
    <n v="0"/>
    <n v="161160"/>
    <n v="55586.87"/>
    <x v="1"/>
    <x v="2"/>
    <x v="0"/>
    <x v="0"/>
  </r>
  <r>
    <s v="ORD-102669"/>
    <x v="53"/>
    <d v="2025-04-18T00:00:00"/>
    <n v="6"/>
    <s v="CUST-00136"/>
    <s v="Neha Sharma"/>
    <x v="0"/>
    <x v="0"/>
    <x v="0"/>
    <s v="Hyderabad"/>
    <s v="PROD-003"/>
    <x v="0"/>
    <x v="1"/>
    <s v="Wireless Headphones"/>
    <n v="13152.78"/>
    <n v="2"/>
    <n v="0"/>
    <n v="8060"/>
    <n v="5092.78"/>
    <x v="2"/>
    <x v="3"/>
    <x v="0"/>
    <x v="0"/>
  </r>
  <r>
    <s v="ORD-102768"/>
    <x v="52"/>
    <d v="2023-07-24T00:00:00"/>
    <n v="2"/>
    <s v="CUST-00701"/>
    <s v="Priya Reddy"/>
    <x v="2"/>
    <x v="0"/>
    <x v="0"/>
    <s v="Hyderabad"/>
    <s v="PROD-006"/>
    <x v="1"/>
    <x v="9"/>
    <s v="File Cabinet"/>
    <n v="28617.1"/>
    <n v="4"/>
    <n v="0"/>
    <n v="17784"/>
    <n v="10833.1"/>
    <x v="4"/>
    <x v="3"/>
    <x v="0"/>
    <x v="0"/>
  </r>
  <r>
    <s v="ORD-102870"/>
    <x v="27"/>
    <d v="2024-05-16T00:00:00"/>
    <n v="5"/>
    <s v="CUST-01451"/>
    <s v="Meera Patel"/>
    <x v="3"/>
    <x v="0"/>
    <x v="0"/>
    <s v="Hyderabad"/>
    <s v="PROD-005"/>
    <x v="3"/>
    <x v="6"/>
    <s v="Office Desk"/>
    <n v="95655.17"/>
    <n v="5"/>
    <n v="0"/>
    <n v="60125"/>
    <n v="35530.17"/>
    <x v="4"/>
    <x v="3"/>
    <x v="0"/>
    <x v="0"/>
  </r>
  <r>
    <s v="ORD-102890"/>
    <x v="54"/>
    <d v="2023-10-06T00:00:00"/>
    <n v="4"/>
    <s v="CUST-00691"/>
    <s v="Meera Patel"/>
    <x v="0"/>
    <x v="0"/>
    <x v="0"/>
    <s v="Hyderabad"/>
    <s v="PROD-006"/>
    <x v="1"/>
    <x v="9"/>
    <s v="File Cabinet"/>
    <n v="8300.15"/>
    <n v="1"/>
    <n v="0"/>
    <n v="4446"/>
    <n v="3854.15"/>
    <x v="4"/>
    <x v="1"/>
    <x v="0"/>
    <x v="0"/>
  </r>
  <r>
    <s v="ORD-102974"/>
    <x v="55"/>
    <d v="2023-10-30T00:00:00"/>
    <n v="3"/>
    <s v="CUST-00922"/>
    <s v="Ravi Kumar"/>
    <x v="1"/>
    <x v="0"/>
    <x v="0"/>
    <s v="Hyderabad"/>
    <s v="PROD-005"/>
    <x v="3"/>
    <x v="6"/>
    <s v="Office Desk"/>
    <n v="88004.02"/>
    <n v="5"/>
    <n v="0"/>
    <n v="60125"/>
    <n v="27879.02"/>
    <x v="1"/>
    <x v="1"/>
    <x v="0"/>
    <x v="0"/>
  </r>
  <r>
    <s v="ORD-103008"/>
    <x v="56"/>
    <d v="2023-08-21T00:00:00"/>
    <n v="2"/>
    <s v="CUST-00071"/>
    <s v="Sai Reddy"/>
    <x v="3"/>
    <x v="0"/>
    <x v="0"/>
    <s v="Hyderabad"/>
    <s v="PROD-008"/>
    <x v="1"/>
    <x v="3"/>
    <s v="Binder Pack"/>
    <n v="4323.32"/>
    <n v="5"/>
    <n v="0"/>
    <n v="2327.5"/>
    <n v="1995.82"/>
    <x v="2"/>
    <x v="3"/>
    <x v="0"/>
    <x v="0"/>
  </r>
  <r>
    <s v="ORD-103100"/>
    <x v="57"/>
    <d v="2024-08-07T00:00:00"/>
    <n v="1"/>
    <s v="CUST-00852"/>
    <s v="Sneha Gupta"/>
    <x v="2"/>
    <x v="0"/>
    <x v="0"/>
    <s v="Hyderabad"/>
    <s v="PROD-003"/>
    <x v="0"/>
    <x v="1"/>
    <s v="Wireless Headphones"/>
    <n v="14331.03"/>
    <n v="2"/>
    <n v="0"/>
    <n v="8060"/>
    <n v="6271.03"/>
    <x v="1"/>
    <x v="0"/>
    <x v="0"/>
    <x v="0"/>
  </r>
  <r>
    <s v="ORD-103113"/>
    <x v="58"/>
    <d v="2024-03-01T00:00:00"/>
    <n v="1"/>
    <s v="CUST-00275"/>
    <s v="Pooja Nair"/>
    <x v="3"/>
    <x v="0"/>
    <x v="0"/>
    <s v="Hyderabad"/>
    <s v="PROD-001"/>
    <x v="0"/>
    <x v="0"/>
    <s v="Smartphone"/>
    <n v="202500.84"/>
    <n v="5"/>
    <n v="0"/>
    <n v="155400"/>
    <n v="47100.84"/>
    <x v="2"/>
    <x v="0"/>
    <x v="0"/>
    <x v="0"/>
  </r>
  <r>
    <s v="ORD-103160"/>
    <x v="59"/>
    <d v="2023-08-23T00:00:00"/>
    <n v="1"/>
    <s v="CUST-00644"/>
    <s v="Meera Patel"/>
    <x v="1"/>
    <x v="0"/>
    <x v="0"/>
    <s v="Hyderabad"/>
    <s v="PROD-004"/>
    <x v="3"/>
    <x v="7"/>
    <s v="Office Chair"/>
    <n v="14864.62"/>
    <n v="1"/>
    <n v="0"/>
    <n v="9280"/>
    <n v="5584.62"/>
    <x v="2"/>
    <x v="3"/>
    <x v="0"/>
    <x v="0"/>
  </r>
  <r>
    <s v="ORD-103271"/>
    <x v="60"/>
    <d v="2023-01-27T00:00:00"/>
    <n v="6"/>
    <s v="CUST-00190"/>
    <s v="Neha Sharma"/>
    <x v="3"/>
    <x v="0"/>
    <x v="0"/>
    <s v="Hyderabad"/>
    <s v="PROD-010"/>
    <x v="2"/>
    <x v="4"/>
    <s v="Vacuum Cleaner"/>
    <n v="50508.43"/>
    <n v="5"/>
    <n v="0"/>
    <n v="32340"/>
    <n v="18168.43"/>
    <x v="3"/>
    <x v="3"/>
    <x v="0"/>
    <x v="0"/>
  </r>
  <r>
    <s v="ORD-103278"/>
    <x v="61"/>
    <d v="2024-04-30T00:00:00"/>
    <n v="6"/>
    <s v="CUST-00645"/>
    <s v="Kavya Rao"/>
    <x v="2"/>
    <x v="0"/>
    <x v="0"/>
    <s v="Hyderabad"/>
    <s v="PROD-004"/>
    <x v="3"/>
    <x v="7"/>
    <s v="Office Chair"/>
    <n v="52570.16"/>
    <n v="4"/>
    <n v="0"/>
    <n v="37120"/>
    <n v="15450.16"/>
    <x v="3"/>
    <x v="0"/>
    <x v="0"/>
    <x v="0"/>
  </r>
  <r>
    <s v="ORD-103299"/>
    <x v="62"/>
    <d v="2025-04-08T00:00:00"/>
    <n v="7"/>
    <s v="CUST-00405"/>
    <s v="Kavya Rao"/>
    <x v="3"/>
    <x v="0"/>
    <x v="0"/>
    <s v="Hyderabad"/>
    <s v="PROD-001"/>
    <x v="0"/>
    <x v="0"/>
    <s v="Smartphone"/>
    <n v="186650.29"/>
    <n v="4"/>
    <n v="0"/>
    <n v="124320"/>
    <n v="62330.29"/>
    <x v="4"/>
    <x v="1"/>
    <x v="0"/>
    <x v="0"/>
  </r>
  <r>
    <s v="ORD-103326"/>
    <x v="63"/>
    <d v="2024-07-24T00:00:00"/>
    <n v="6"/>
    <s v="CUST-00256"/>
    <s v="Pooja Nair"/>
    <x v="0"/>
    <x v="0"/>
    <x v="0"/>
    <s v="Hyderabad"/>
    <s v="PROD-009"/>
    <x v="2"/>
    <x v="5"/>
    <s v="Mixer Grinder"/>
    <n v="10017.99"/>
    <n v="2"/>
    <n v="0"/>
    <n v="6048"/>
    <n v="3969.99"/>
    <x v="0"/>
    <x v="0"/>
    <x v="0"/>
    <x v="0"/>
  </r>
  <r>
    <s v="ORD-103333"/>
    <x v="64"/>
    <d v="2025-01-26T00:00:00"/>
    <n v="2"/>
    <s v="CUST-01522"/>
    <s v="Arjun Rao"/>
    <x v="3"/>
    <x v="0"/>
    <x v="0"/>
    <s v="Hyderabad"/>
    <s v="PROD-008"/>
    <x v="1"/>
    <x v="3"/>
    <s v="Binder Pack"/>
    <n v="2621.7"/>
    <n v="3"/>
    <n v="0"/>
    <n v="1396.5"/>
    <n v="1225.2"/>
    <x v="2"/>
    <x v="1"/>
    <x v="0"/>
    <x v="0"/>
  </r>
  <r>
    <s v="ORD-103376"/>
    <x v="65"/>
    <d v="2023-03-06T00:00:00"/>
    <n v="4"/>
    <s v="CUST-01121"/>
    <s v="Pooja Nair"/>
    <x v="3"/>
    <x v="0"/>
    <x v="0"/>
    <s v="Hyderabad"/>
    <s v="PROD-009"/>
    <x v="2"/>
    <x v="5"/>
    <s v="Mixer Grinder"/>
    <n v="15899.24"/>
    <n v="3"/>
    <n v="0"/>
    <n v="9072"/>
    <n v="6827.24"/>
    <x v="2"/>
    <x v="3"/>
    <x v="0"/>
    <x v="0"/>
  </r>
  <r>
    <s v="ORD-103429"/>
    <x v="66"/>
    <d v="2023-05-17T00:00:00"/>
    <n v="2"/>
    <s v="CUST-00496"/>
    <s v="Rahul Singh"/>
    <x v="1"/>
    <x v="0"/>
    <x v="0"/>
    <s v="Hyderabad"/>
    <s v="PROD-003"/>
    <x v="0"/>
    <x v="1"/>
    <s v="Wireless Headphones"/>
    <n v="6120.44"/>
    <n v="1"/>
    <n v="0"/>
    <n v="4030"/>
    <n v="2090.44"/>
    <x v="1"/>
    <x v="2"/>
    <x v="0"/>
    <x v="0"/>
  </r>
  <r>
    <s v="ORD-103478"/>
    <x v="67"/>
    <d v="2023-10-10T00:00:00"/>
    <n v="7"/>
    <s v="CUST-00838"/>
    <s v="Kavya Rao"/>
    <x v="2"/>
    <x v="0"/>
    <x v="0"/>
    <s v="Hyderabad"/>
    <s v="PROD-009"/>
    <x v="2"/>
    <x v="5"/>
    <s v="Mixer Grinder"/>
    <n v="18989.849999999999"/>
    <n v="4"/>
    <n v="0"/>
    <n v="12096"/>
    <n v="6893.85"/>
    <x v="4"/>
    <x v="2"/>
    <x v="0"/>
    <x v="0"/>
  </r>
  <r>
    <s v="ORD-103485"/>
    <x v="68"/>
    <d v="2023-07-06T00:00:00"/>
    <n v="2"/>
    <s v="CUST-01220"/>
    <s v="Arjun Rao"/>
    <x v="2"/>
    <x v="0"/>
    <x v="0"/>
    <s v="Hyderabad"/>
    <s v="PROD-004"/>
    <x v="3"/>
    <x v="7"/>
    <s v="Office Chair"/>
    <n v="46820.39"/>
    <n v="3"/>
    <n v="0"/>
    <n v="27840"/>
    <n v="18980.39"/>
    <x v="0"/>
    <x v="0"/>
    <x v="0"/>
    <x v="0"/>
  </r>
  <r>
    <s v="ORD-103561"/>
    <x v="69"/>
    <d v="2025-09-16T00:00:00"/>
    <n v="1"/>
    <s v="CUST-00837"/>
    <s v="Kavya Rao"/>
    <x v="0"/>
    <x v="0"/>
    <x v="0"/>
    <s v="Hyderabad"/>
    <s v="PROD-004"/>
    <x v="3"/>
    <x v="7"/>
    <s v="Office Chair"/>
    <n v="54612.25"/>
    <n v="4"/>
    <n v="0"/>
    <n v="37120"/>
    <n v="17492.25"/>
    <x v="2"/>
    <x v="1"/>
    <x v="0"/>
    <x v="0"/>
  </r>
  <r>
    <s v="ORD-103621"/>
    <x v="70"/>
    <d v="2025-09-29T00:00:00"/>
    <n v="4"/>
    <s v="CUST-00882"/>
    <s v="Sneha Gupta"/>
    <x v="0"/>
    <x v="0"/>
    <x v="0"/>
    <s v="Hyderabad"/>
    <s v="PROD-006"/>
    <x v="1"/>
    <x v="9"/>
    <s v="File Cabinet"/>
    <n v="7920.58"/>
    <n v="1"/>
    <n v="0"/>
    <n v="4446"/>
    <n v="3474.58"/>
    <x v="3"/>
    <x v="2"/>
    <x v="0"/>
    <x v="0"/>
  </r>
  <r>
    <s v="ORD-103636"/>
    <x v="71"/>
    <d v="2024-10-18T00:00:00"/>
    <n v="1"/>
    <s v="CUST-00448"/>
    <s v="Pooja Nair"/>
    <x v="0"/>
    <x v="0"/>
    <x v="0"/>
    <s v="Hyderabad"/>
    <s v="PROD-005"/>
    <x v="3"/>
    <x v="6"/>
    <s v="Office Desk"/>
    <n v="70442.89"/>
    <n v="4"/>
    <n v="0"/>
    <n v="48100"/>
    <n v="22342.89"/>
    <x v="3"/>
    <x v="2"/>
    <x v="0"/>
    <x v="0"/>
  </r>
  <r>
    <s v="ORD-103681"/>
    <x v="72"/>
    <d v="2024-03-04T00:00:00"/>
    <n v="7"/>
    <s v="CUST-01665"/>
    <s v="Pooja Nair"/>
    <x v="2"/>
    <x v="0"/>
    <x v="0"/>
    <s v="Hyderabad"/>
    <s v="PROD-009"/>
    <x v="2"/>
    <x v="5"/>
    <s v="Mixer Grinder"/>
    <n v="9603.7999999999993"/>
    <n v="2"/>
    <n v="0"/>
    <n v="6048"/>
    <n v="3555.8"/>
    <x v="1"/>
    <x v="2"/>
    <x v="0"/>
    <x v="0"/>
  </r>
  <r>
    <s v="ORD-103696"/>
    <x v="73"/>
    <d v="2024-02-18T00:00:00"/>
    <n v="5"/>
    <s v="CUST-00743"/>
    <s v="Meera Patel"/>
    <x v="3"/>
    <x v="0"/>
    <x v="0"/>
    <s v="Hyderabad"/>
    <s v="PROD-010"/>
    <x v="2"/>
    <x v="4"/>
    <s v="Vacuum Cleaner"/>
    <n v="36242.94"/>
    <n v="4"/>
    <n v="0"/>
    <n v="25872"/>
    <n v="10370.94"/>
    <x v="4"/>
    <x v="3"/>
    <x v="0"/>
    <x v="0"/>
  </r>
  <r>
    <s v="ORD-103741"/>
    <x v="74"/>
    <d v="2024-09-30T00:00:00"/>
    <n v="5"/>
    <s v="CUST-00058"/>
    <s v="Kiran Naidu"/>
    <x v="2"/>
    <x v="0"/>
    <x v="0"/>
    <s v="Hyderabad"/>
    <s v="PROD-001"/>
    <x v="0"/>
    <x v="0"/>
    <s v="Smartphone"/>
    <n v="76133.02"/>
    <n v="2"/>
    <n v="0"/>
    <n v="62160"/>
    <n v="13973.02"/>
    <x v="0"/>
    <x v="0"/>
    <x v="0"/>
    <x v="0"/>
  </r>
  <r>
    <s v="ORD-103800"/>
    <x v="75"/>
    <d v="2023-08-22T00:00:00"/>
    <n v="1"/>
    <s v="CUST-01390"/>
    <s v="Ravi Kumar"/>
    <x v="1"/>
    <x v="0"/>
    <x v="0"/>
    <s v="Hyderabad"/>
    <s v="PROD-004"/>
    <x v="3"/>
    <x v="7"/>
    <s v="Office Chair"/>
    <n v="28517.05"/>
    <n v="2"/>
    <n v="0"/>
    <n v="18560"/>
    <n v="9957.0499999999993"/>
    <x v="3"/>
    <x v="0"/>
    <x v="0"/>
    <x v="0"/>
  </r>
  <r>
    <s v="ORD-103809"/>
    <x v="76"/>
    <d v="2025-07-08T00:00:00"/>
    <n v="5"/>
    <s v="CUST-00462"/>
    <s v="Priya Reddy"/>
    <x v="3"/>
    <x v="0"/>
    <x v="0"/>
    <s v="Hyderabad"/>
    <s v="PROD-005"/>
    <x v="3"/>
    <x v="6"/>
    <s v="Office Desk"/>
    <n v="53610.13"/>
    <n v="3"/>
    <n v="0"/>
    <n v="36075"/>
    <n v="17535.13"/>
    <x v="4"/>
    <x v="0"/>
    <x v="0"/>
    <x v="0"/>
  </r>
  <r>
    <s v="ORD-103832"/>
    <x v="77"/>
    <d v="2025-07-11T00:00:00"/>
    <n v="7"/>
    <s v="CUST-00330"/>
    <s v="Pooja Nair"/>
    <x v="3"/>
    <x v="0"/>
    <x v="0"/>
    <s v="Hyderabad"/>
    <s v="PROD-002"/>
    <x v="0"/>
    <x v="2"/>
    <s v="Business Laptop"/>
    <n v="211233.08"/>
    <n v="3"/>
    <n v="0"/>
    <n v="161160"/>
    <n v="50073.08"/>
    <x v="2"/>
    <x v="1"/>
    <x v="0"/>
    <x v="0"/>
  </r>
  <r>
    <s v="ORD-103852"/>
    <x v="78"/>
    <d v="2024-11-16T00:00:00"/>
    <n v="3"/>
    <s v="CUST-00773"/>
    <s v="Sai Reddy"/>
    <x v="2"/>
    <x v="0"/>
    <x v="0"/>
    <s v="Hyderabad"/>
    <s v="PROD-008"/>
    <x v="1"/>
    <x v="3"/>
    <s v="Binder Pack"/>
    <n v="3868.75"/>
    <n v="4"/>
    <n v="0"/>
    <n v="1862"/>
    <n v="2006.75"/>
    <x v="1"/>
    <x v="1"/>
    <x v="0"/>
    <x v="0"/>
  </r>
  <r>
    <s v="ORD-103853"/>
    <x v="79"/>
    <d v="2024-10-18T00:00:00"/>
    <n v="5"/>
    <s v="CUST-01349"/>
    <s v="Pooja Nair"/>
    <x v="0"/>
    <x v="0"/>
    <x v="0"/>
    <s v="Hyderabad"/>
    <s v="PROD-005"/>
    <x v="3"/>
    <x v="6"/>
    <s v="Office Desk"/>
    <n v="59496.08"/>
    <n v="3"/>
    <n v="0"/>
    <n v="36075"/>
    <n v="23421.08"/>
    <x v="1"/>
    <x v="2"/>
    <x v="0"/>
    <x v="0"/>
  </r>
  <r>
    <s v="ORD-103879"/>
    <x v="80"/>
    <d v="2023-02-22T00:00:00"/>
    <n v="6"/>
    <s v="CUST-01242"/>
    <s v="Pooja Nair"/>
    <x v="3"/>
    <x v="0"/>
    <x v="0"/>
    <s v="Hyderabad"/>
    <s v="PROD-003"/>
    <x v="0"/>
    <x v="1"/>
    <s v="Wireless Headphones"/>
    <n v="30319.360000000001"/>
    <n v="5"/>
    <n v="0"/>
    <n v="20150"/>
    <n v="10169.36"/>
    <x v="1"/>
    <x v="1"/>
    <x v="0"/>
    <x v="0"/>
  </r>
  <r>
    <s v="ORD-103909"/>
    <x v="81"/>
    <d v="2023-11-21T00:00:00"/>
    <n v="4"/>
    <s v="CUST-00503"/>
    <s v="Sai Reddy"/>
    <x v="3"/>
    <x v="0"/>
    <x v="0"/>
    <s v="Hyderabad"/>
    <s v="PROD-009"/>
    <x v="2"/>
    <x v="5"/>
    <s v="Mixer Grinder"/>
    <n v="22234.51"/>
    <n v="5"/>
    <n v="0"/>
    <n v="15120"/>
    <n v="7114.51"/>
    <x v="1"/>
    <x v="2"/>
    <x v="0"/>
    <x v="0"/>
  </r>
  <r>
    <s v="ORD-103944"/>
    <x v="82"/>
    <d v="2024-08-01T00:00:00"/>
    <n v="5"/>
    <s v="CUST-01420"/>
    <s v="Sai Reddy"/>
    <x v="1"/>
    <x v="0"/>
    <x v="0"/>
    <s v="Hyderabad"/>
    <s v="PROD-002"/>
    <x v="0"/>
    <x v="2"/>
    <s v="Business Laptop"/>
    <n v="124117.91"/>
    <n v="2"/>
    <n v="0"/>
    <n v="107440"/>
    <n v="16677.91"/>
    <x v="0"/>
    <x v="0"/>
    <x v="0"/>
    <x v="0"/>
  </r>
  <r>
    <s v="ORD-103946"/>
    <x v="83"/>
    <d v="2023-08-31T00:00:00"/>
    <n v="6"/>
    <s v="CUST-01719"/>
    <s v="Meera Patel"/>
    <x v="1"/>
    <x v="0"/>
    <x v="0"/>
    <s v="Hyderabad"/>
    <s v="PROD-004"/>
    <x v="3"/>
    <x v="7"/>
    <s v="Office Chair"/>
    <n v="31932.25"/>
    <n v="2"/>
    <n v="0"/>
    <n v="18560"/>
    <n v="13372.25"/>
    <x v="0"/>
    <x v="0"/>
    <x v="0"/>
    <x v="0"/>
  </r>
  <r>
    <s v="ORD-103954"/>
    <x v="84"/>
    <d v="2023-07-31T00:00:00"/>
    <n v="4"/>
    <s v="CUST-00409"/>
    <s v="Arjun Rao"/>
    <x v="0"/>
    <x v="0"/>
    <x v="0"/>
    <s v="Hyderabad"/>
    <s v="PROD-002"/>
    <x v="0"/>
    <x v="2"/>
    <s v="Business Laptop"/>
    <n v="355936.15"/>
    <n v="5"/>
    <n v="0"/>
    <n v="268600"/>
    <n v="87336.15"/>
    <x v="2"/>
    <x v="2"/>
    <x v="0"/>
    <x v="0"/>
  </r>
  <r>
    <s v="ORD-104024"/>
    <x v="85"/>
    <d v="2024-03-26T00:00:00"/>
    <n v="4"/>
    <s v="CUST-01133"/>
    <s v="Sneha Gupta"/>
    <x v="3"/>
    <x v="0"/>
    <x v="0"/>
    <s v="Hyderabad"/>
    <s v="PROD-002"/>
    <x v="0"/>
    <x v="2"/>
    <s v="Business Laptop"/>
    <n v="380618.61"/>
    <n v="5"/>
    <n v="0"/>
    <n v="268600"/>
    <n v="112018.61"/>
    <x v="4"/>
    <x v="3"/>
    <x v="0"/>
    <x v="0"/>
  </r>
  <r>
    <s v="ORD-104122"/>
    <x v="86"/>
    <d v="2023-08-12T00:00:00"/>
    <n v="3"/>
    <s v="CUST-01602"/>
    <s v="Kavya Rao"/>
    <x v="2"/>
    <x v="0"/>
    <x v="0"/>
    <s v="Hyderabad"/>
    <s v="PROD-002"/>
    <x v="0"/>
    <x v="2"/>
    <s v="Business Laptop"/>
    <n v="73360.679999999993"/>
    <n v="1"/>
    <n v="0"/>
    <n v="53720"/>
    <n v="19640.68"/>
    <x v="2"/>
    <x v="1"/>
    <x v="0"/>
    <x v="0"/>
  </r>
  <r>
    <s v="ORD-104149"/>
    <x v="87"/>
    <d v="2023-02-24T00:00:00"/>
    <n v="4"/>
    <s v="CUST-00558"/>
    <s v="Arjun Rao"/>
    <x v="0"/>
    <x v="0"/>
    <x v="0"/>
    <s v="Hyderabad"/>
    <s v="PROD-003"/>
    <x v="0"/>
    <x v="1"/>
    <s v="Wireless Headphones"/>
    <n v="6314.57"/>
    <n v="1"/>
    <n v="0"/>
    <n v="4030"/>
    <n v="2284.5700000000002"/>
    <x v="2"/>
    <x v="1"/>
    <x v="0"/>
    <x v="0"/>
  </r>
  <r>
    <s v="ORD-104187"/>
    <x v="88"/>
    <d v="2025-04-13T00:00:00"/>
    <n v="2"/>
    <s v="CUST-01417"/>
    <s v="Suresh Kumar"/>
    <x v="2"/>
    <x v="0"/>
    <x v="0"/>
    <s v="Hyderabad"/>
    <s v="PROD-010"/>
    <x v="2"/>
    <x v="4"/>
    <s v="Vacuum Cleaner"/>
    <n v="19256.13"/>
    <n v="2"/>
    <n v="0"/>
    <n v="12936"/>
    <n v="6320.13"/>
    <x v="2"/>
    <x v="1"/>
    <x v="0"/>
    <x v="0"/>
  </r>
  <r>
    <s v="ORD-104192"/>
    <x v="89"/>
    <d v="2025-07-02T00:00:00"/>
    <n v="2"/>
    <s v="CUST-00595"/>
    <s v="Priya Reddy"/>
    <x v="3"/>
    <x v="0"/>
    <x v="0"/>
    <s v="Hyderabad"/>
    <s v="PROD-006"/>
    <x v="1"/>
    <x v="9"/>
    <s v="File Cabinet"/>
    <n v="42872.62"/>
    <n v="5"/>
    <n v="0"/>
    <n v="22230"/>
    <n v="20642.62"/>
    <x v="1"/>
    <x v="0"/>
    <x v="0"/>
    <x v="0"/>
  </r>
  <r>
    <s v="ORD-104218"/>
    <x v="90"/>
    <d v="2023-07-01T00:00:00"/>
    <n v="7"/>
    <s v="CUST-01254"/>
    <s v="Kavya Rao"/>
    <x v="0"/>
    <x v="0"/>
    <x v="0"/>
    <s v="Hyderabad"/>
    <s v="PROD-009"/>
    <x v="2"/>
    <x v="5"/>
    <s v="Mixer Grinder"/>
    <n v="20872.349999999999"/>
    <n v="4"/>
    <n v="0"/>
    <n v="12096"/>
    <n v="8776.35"/>
    <x v="4"/>
    <x v="0"/>
    <x v="0"/>
    <x v="0"/>
  </r>
  <r>
    <s v="ORD-104220"/>
    <x v="91"/>
    <d v="2024-09-25T00:00:00"/>
    <n v="2"/>
    <s v="CUST-01250"/>
    <s v="Neha Sharma"/>
    <x v="3"/>
    <x v="0"/>
    <x v="0"/>
    <s v="Hyderabad"/>
    <s v="PROD-009"/>
    <x v="2"/>
    <x v="5"/>
    <s v="Mixer Grinder"/>
    <n v="13191.19"/>
    <n v="3"/>
    <n v="0"/>
    <n v="9072"/>
    <n v="4119.1899999999996"/>
    <x v="3"/>
    <x v="0"/>
    <x v="0"/>
    <x v="0"/>
  </r>
  <r>
    <s v="ORD-104243"/>
    <x v="92"/>
    <d v="2023-01-10T00:00:00"/>
    <n v="2"/>
    <s v="CUST-00672"/>
    <s v="Sai Reddy"/>
    <x v="1"/>
    <x v="0"/>
    <x v="0"/>
    <s v="Hyderabad"/>
    <s v="PROD-001"/>
    <x v="0"/>
    <x v="0"/>
    <s v="Smartphone"/>
    <n v="79194.240000000005"/>
    <n v="2"/>
    <n v="0"/>
    <n v="62160"/>
    <n v="17034.240000000002"/>
    <x v="0"/>
    <x v="0"/>
    <x v="0"/>
    <x v="0"/>
  </r>
  <r>
    <s v="ORD-104273"/>
    <x v="93"/>
    <d v="2024-10-13T00:00:00"/>
    <n v="5"/>
    <s v="CUST-01447"/>
    <s v="Priya Reddy"/>
    <x v="0"/>
    <x v="0"/>
    <x v="0"/>
    <s v="Hyderabad"/>
    <s v="PROD-008"/>
    <x v="1"/>
    <x v="3"/>
    <s v="Binder Pack"/>
    <n v="3939.66"/>
    <n v="4"/>
    <n v="0"/>
    <n v="1862"/>
    <n v="2077.66"/>
    <x v="3"/>
    <x v="0"/>
    <x v="0"/>
    <x v="0"/>
  </r>
  <r>
    <s v="ORD-104282"/>
    <x v="94"/>
    <d v="2025-03-19T00:00:00"/>
    <n v="1"/>
    <s v="CUST-00690"/>
    <s v="Sai Reddy"/>
    <x v="2"/>
    <x v="0"/>
    <x v="0"/>
    <s v="Hyderabad"/>
    <s v="PROD-004"/>
    <x v="3"/>
    <x v="7"/>
    <s v="Office Chair"/>
    <n v="46483.15"/>
    <n v="3"/>
    <n v="0"/>
    <n v="27840"/>
    <n v="18643.150000000001"/>
    <x v="3"/>
    <x v="1"/>
    <x v="0"/>
    <x v="0"/>
  </r>
  <r>
    <s v="ORD-104285"/>
    <x v="26"/>
    <d v="2023-08-24T00:00:00"/>
    <n v="7"/>
    <s v="CUST-00532"/>
    <s v="Arjun Rao"/>
    <x v="0"/>
    <x v="0"/>
    <x v="0"/>
    <s v="Hyderabad"/>
    <s v="PROD-004"/>
    <x v="3"/>
    <x v="7"/>
    <s v="Office Chair"/>
    <n v="56637.69"/>
    <n v="4"/>
    <n v="0"/>
    <n v="37120"/>
    <n v="19517.689999999999"/>
    <x v="4"/>
    <x v="1"/>
    <x v="0"/>
    <x v="0"/>
  </r>
  <r>
    <s v="ORD-104390"/>
    <x v="95"/>
    <d v="2024-09-11T00:00:00"/>
    <n v="3"/>
    <s v="CUST-01029"/>
    <s v="Arjun Rao"/>
    <x v="0"/>
    <x v="0"/>
    <x v="0"/>
    <s v="Hyderabad"/>
    <s v="PROD-004"/>
    <x v="3"/>
    <x v="7"/>
    <s v="Office Chair"/>
    <n v="31015.32"/>
    <n v="2"/>
    <n v="0"/>
    <n v="18560"/>
    <n v="12455.32"/>
    <x v="4"/>
    <x v="0"/>
    <x v="0"/>
    <x v="0"/>
  </r>
  <r>
    <s v="ORD-104402"/>
    <x v="96"/>
    <d v="2023-02-11T00:00:00"/>
    <n v="5"/>
    <s v="CUST-00812"/>
    <s v="Suresh Kumar"/>
    <x v="0"/>
    <x v="0"/>
    <x v="0"/>
    <s v="Hyderabad"/>
    <s v="PROD-007"/>
    <x v="1"/>
    <x v="8"/>
    <s v="A4 Paper Box"/>
    <n v="8445.31"/>
    <n v="4"/>
    <n v="0"/>
    <n v="4536"/>
    <n v="3909.31"/>
    <x v="3"/>
    <x v="0"/>
    <x v="0"/>
    <x v="0"/>
  </r>
  <r>
    <s v="ORD-104413"/>
    <x v="74"/>
    <d v="2024-10-01T00:00:00"/>
    <n v="6"/>
    <s v="CUST-00961"/>
    <s v="Kavya Rao"/>
    <x v="1"/>
    <x v="0"/>
    <x v="0"/>
    <s v="Hyderabad"/>
    <s v="PROD-010"/>
    <x v="2"/>
    <x v="4"/>
    <s v="Vacuum Cleaner"/>
    <n v="46310.09"/>
    <n v="5"/>
    <n v="0"/>
    <n v="32340"/>
    <n v="13970.09"/>
    <x v="4"/>
    <x v="2"/>
    <x v="0"/>
    <x v="0"/>
  </r>
  <r>
    <s v="ORD-104434"/>
    <x v="97"/>
    <d v="2024-03-03T00:00:00"/>
    <n v="1"/>
    <s v="CUST-00747"/>
    <s v="Rahul Singh"/>
    <x v="3"/>
    <x v="0"/>
    <x v="0"/>
    <s v="Hyderabad"/>
    <s v="PROD-003"/>
    <x v="0"/>
    <x v="1"/>
    <s v="Wireless Headphones"/>
    <n v="20307.240000000002"/>
    <n v="3"/>
    <n v="0"/>
    <n v="12090"/>
    <n v="8217.24"/>
    <x v="3"/>
    <x v="1"/>
    <x v="0"/>
    <x v="0"/>
  </r>
  <r>
    <s v="ORD-104508"/>
    <x v="98"/>
    <d v="2025-05-20T00:00:00"/>
    <n v="4"/>
    <s v="CUST-00174"/>
    <s v="Meera Patel"/>
    <x v="3"/>
    <x v="0"/>
    <x v="0"/>
    <s v="Hyderabad"/>
    <s v="PROD-004"/>
    <x v="3"/>
    <x v="7"/>
    <s v="Office Chair"/>
    <n v="67489.289999999994"/>
    <n v="5"/>
    <n v="0"/>
    <n v="46400"/>
    <n v="21089.29"/>
    <x v="1"/>
    <x v="0"/>
    <x v="0"/>
    <x v="0"/>
  </r>
  <r>
    <s v="ORD-104511"/>
    <x v="99"/>
    <d v="2024-08-03T00:00:00"/>
    <n v="1"/>
    <s v="CUST-00071"/>
    <s v="Kavya Rao"/>
    <x v="1"/>
    <x v="0"/>
    <x v="0"/>
    <s v="Hyderabad"/>
    <s v="PROD-008"/>
    <x v="1"/>
    <x v="3"/>
    <s v="Binder Pack"/>
    <n v="4579.84"/>
    <n v="5"/>
    <n v="0"/>
    <n v="2327.5"/>
    <n v="2252.34"/>
    <x v="4"/>
    <x v="2"/>
    <x v="0"/>
    <x v="0"/>
  </r>
  <r>
    <s v="ORD-104544"/>
    <x v="100"/>
    <d v="2025-06-17T00:00:00"/>
    <n v="1"/>
    <s v="CUST-00363"/>
    <s v="Sai Reddy"/>
    <x v="1"/>
    <x v="0"/>
    <x v="0"/>
    <s v="Hyderabad"/>
    <s v="PROD-009"/>
    <x v="2"/>
    <x v="5"/>
    <s v="Mixer Grinder"/>
    <n v="26001.98"/>
    <n v="5"/>
    <n v="0"/>
    <n v="15120"/>
    <n v="10881.98"/>
    <x v="0"/>
    <x v="0"/>
    <x v="0"/>
    <x v="0"/>
  </r>
  <r>
    <s v="ORD-104748"/>
    <x v="77"/>
    <d v="2025-07-11T00:00:00"/>
    <n v="7"/>
    <s v="CUST-00131"/>
    <s v="Rahul Singh"/>
    <x v="0"/>
    <x v="0"/>
    <x v="0"/>
    <s v="Hyderabad"/>
    <s v="PROD-008"/>
    <x v="1"/>
    <x v="3"/>
    <s v="Binder Pack"/>
    <n v="4590.3500000000004"/>
    <n v="5"/>
    <n v="0"/>
    <n v="2327.5"/>
    <n v="2262.85"/>
    <x v="1"/>
    <x v="3"/>
    <x v="0"/>
    <x v="0"/>
  </r>
  <r>
    <s v="ORD-104782"/>
    <x v="101"/>
    <d v="2024-08-18T00:00:00"/>
    <n v="1"/>
    <s v="CUST-00569"/>
    <s v="Neha Sharma"/>
    <x v="1"/>
    <x v="0"/>
    <x v="0"/>
    <s v="Hyderabad"/>
    <s v="PROD-009"/>
    <x v="2"/>
    <x v="5"/>
    <s v="Mixer Grinder"/>
    <n v="17688.04"/>
    <n v="4"/>
    <n v="0"/>
    <n v="12096"/>
    <n v="5592.04"/>
    <x v="3"/>
    <x v="3"/>
    <x v="0"/>
    <x v="0"/>
  </r>
  <r>
    <s v="ORD-104794"/>
    <x v="102"/>
    <d v="2025-08-26T00:00:00"/>
    <n v="7"/>
    <s v="CUST-01078"/>
    <s v="Kiran Naidu"/>
    <x v="3"/>
    <x v="0"/>
    <x v="0"/>
    <s v="Hyderabad"/>
    <s v="PROD-006"/>
    <x v="1"/>
    <x v="9"/>
    <s v="File Cabinet"/>
    <n v="38770.86"/>
    <n v="5"/>
    <n v="0"/>
    <n v="22230"/>
    <n v="16540.86"/>
    <x v="4"/>
    <x v="1"/>
    <x v="0"/>
    <x v="0"/>
  </r>
  <r>
    <s v="ORD-104801"/>
    <x v="66"/>
    <d v="2023-05-19T00:00:00"/>
    <n v="4"/>
    <s v="CUST-01185"/>
    <s v="Neha Sharma"/>
    <x v="0"/>
    <x v="0"/>
    <x v="0"/>
    <s v="Hyderabad"/>
    <s v="PROD-002"/>
    <x v="0"/>
    <x v="2"/>
    <s v="Business Laptop"/>
    <n v="317558.5"/>
    <n v="5"/>
    <n v="0"/>
    <n v="268600"/>
    <n v="48958.5"/>
    <x v="2"/>
    <x v="0"/>
    <x v="0"/>
    <x v="0"/>
  </r>
  <r>
    <s v="ORD-104854"/>
    <x v="103"/>
    <d v="2025-05-17T00:00:00"/>
    <n v="7"/>
    <s v="CUST-01621"/>
    <s v="Sai Reddy"/>
    <x v="0"/>
    <x v="0"/>
    <x v="0"/>
    <s v="Hyderabad"/>
    <s v="PROD-010"/>
    <x v="2"/>
    <x v="4"/>
    <s v="Vacuum Cleaner"/>
    <n v="47875.65"/>
    <n v="5"/>
    <n v="0"/>
    <n v="32340"/>
    <n v="15535.65"/>
    <x v="3"/>
    <x v="3"/>
    <x v="0"/>
    <x v="0"/>
  </r>
  <r>
    <s v="ORD-104861"/>
    <x v="104"/>
    <d v="2024-01-04T00:00:00"/>
    <n v="7"/>
    <s v="CUST-00786"/>
    <s v="Rahul Singh"/>
    <x v="1"/>
    <x v="0"/>
    <x v="0"/>
    <s v="Hyderabad"/>
    <s v="PROD-001"/>
    <x v="0"/>
    <x v="0"/>
    <s v="Smartphone"/>
    <n v="88903.66"/>
    <n v="2"/>
    <n v="0"/>
    <n v="62160"/>
    <n v="26743.66"/>
    <x v="3"/>
    <x v="1"/>
    <x v="0"/>
    <x v="0"/>
  </r>
  <r>
    <s v="ORD-104901"/>
    <x v="105"/>
    <d v="2023-09-25T00:00:00"/>
    <n v="1"/>
    <s v="CUST-01008"/>
    <s v="Meera Patel"/>
    <x v="2"/>
    <x v="0"/>
    <x v="0"/>
    <s v="Hyderabad"/>
    <s v="PROD-009"/>
    <x v="2"/>
    <x v="5"/>
    <s v="Mixer Grinder"/>
    <n v="9469.99"/>
    <n v="2"/>
    <n v="0"/>
    <n v="6048"/>
    <n v="3421.99"/>
    <x v="1"/>
    <x v="3"/>
    <x v="0"/>
    <x v="0"/>
  </r>
  <r>
    <s v="ORD-104920"/>
    <x v="106"/>
    <d v="2024-05-23T00:00:00"/>
    <n v="3"/>
    <s v="CUST-00996"/>
    <s v="Kiran Naidu"/>
    <x v="2"/>
    <x v="0"/>
    <x v="0"/>
    <s v="Hyderabad"/>
    <s v="PROD-002"/>
    <x v="0"/>
    <x v="2"/>
    <s v="Business Laptop"/>
    <n v="198590.44"/>
    <n v="3"/>
    <n v="0"/>
    <n v="161160"/>
    <n v="37430.44"/>
    <x v="1"/>
    <x v="1"/>
    <x v="0"/>
    <x v="0"/>
  </r>
  <r>
    <s v="ORD-104993"/>
    <x v="107"/>
    <d v="2023-06-18T00:00:00"/>
    <n v="1"/>
    <s v="CUST-00706"/>
    <s v="Arjun Rao"/>
    <x v="1"/>
    <x v="0"/>
    <x v="0"/>
    <s v="Hyderabad"/>
    <s v="PROD-007"/>
    <x v="1"/>
    <x v="8"/>
    <s v="A4 Paper Box"/>
    <n v="6843.77"/>
    <n v="3"/>
    <n v="0"/>
    <n v="3402"/>
    <n v="3441.77"/>
    <x v="2"/>
    <x v="3"/>
    <x v="0"/>
    <x v="0"/>
  </r>
  <r>
    <s v="ORD-100004"/>
    <x v="108"/>
    <d v="2025-06-27T00:00:00"/>
    <n v="7"/>
    <s v="CUST-00097"/>
    <s v="Neha Sharma"/>
    <x v="2"/>
    <x v="0"/>
    <x v="0"/>
    <s v="Hyderabad"/>
    <s v="PROD-001"/>
    <x v="0"/>
    <x v="0"/>
    <s v="Smartphone"/>
    <n v="110316.09"/>
    <n v="3"/>
    <n v="0.15"/>
    <n v="93240"/>
    <n v="17076.09"/>
    <x v="2"/>
    <x v="3"/>
    <x v="0"/>
    <x v="0"/>
  </r>
  <r>
    <s v="ORD-100010"/>
    <x v="109"/>
    <d v="2024-05-11T00:00:00"/>
    <n v="4"/>
    <s v="CUST-01624"/>
    <s v="Rahul Singh"/>
    <x v="1"/>
    <x v="0"/>
    <x v="0"/>
    <s v="Hyderabad"/>
    <s v="PROD-003"/>
    <x v="0"/>
    <x v="1"/>
    <s v="Wireless Headphones"/>
    <n v="26988.71"/>
    <n v="5"/>
    <n v="0.2"/>
    <n v="20150"/>
    <n v="6838.71"/>
    <x v="2"/>
    <x v="3"/>
    <x v="0"/>
    <x v="0"/>
  </r>
  <r>
    <s v="ORD-100038"/>
    <x v="110"/>
    <d v="2024-08-04T00:00:00"/>
    <n v="5"/>
    <s v="CUST-01000"/>
    <s v="Neha Sharma"/>
    <x v="2"/>
    <x v="0"/>
    <x v="0"/>
    <s v="Hyderabad"/>
    <s v="PROD-009"/>
    <x v="2"/>
    <x v="5"/>
    <s v="Mixer Grinder"/>
    <n v="3873.11"/>
    <n v="1"/>
    <n v="0.15"/>
    <n v="3024"/>
    <n v="849.11"/>
    <x v="3"/>
    <x v="3"/>
    <x v="0"/>
    <x v="0"/>
  </r>
  <r>
    <s v="ORD-100170"/>
    <x v="111"/>
    <d v="2025-07-23T00:00:00"/>
    <n v="7"/>
    <s v="CUST-00285"/>
    <s v="Ravi Kumar"/>
    <x v="2"/>
    <x v="0"/>
    <x v="0"/>
    <s v="Hyderabad"/>
    <s v="PROD-010"/>
    <x v="2"/>
    <x v="4"/>
    <s v="Vacuum Cleaner"/>
    <n v="36850.19"/>
    <n v="4"/>
    <n v="0.15"/>
    <n v="25872"/>
    <n v="10978.19"/>
    <x v="3"/>
    <x v="2"/>
    <x v="0"/>
    <x v="0"/>
  </r>
  <r>
    <s v="ORD-100205"/>
    <x v="112"/>
    <d v="2024-06-14T00:00:00"/>
    <n v="6"/>
    <s v="CUST-00052"/>
    <s v="Arjun Rao"/>
    <x v="1"/>
    <x v="0"/>
    <x v="0"/>
    <s v="Hyderabad"/>
    <s v="PROD-007"/>
    <x v="1"/>
    <x v="8"/>
    <s v="A4 Paper Box"/>
    <n v="1974.34"/>
    <n v="1"/>
    <n v="0.15"/>
    <n v="1134"/>
    <n v="840.34"/>
    <x v="3"/>
    <x v="0"/>
    <x v="0"/>
    <x v="0"/>
  </r>
  <r>
    <s v="ORD-100221"/>
    <x v="113"/>
    <d v="2024-04-02T00:00:00"/>
    <n v="7"/>
    <s v="CUST-00894"/>
    <s v="Kiran Naidu"/>
    <x v="0"/>
    <x v="0"/>
    <x v="0"/>
    <s v="Hyderabad"/>
    <s v="PROD-003"/>
    <x v="0"/>
    <x v="1"/>
    <s v="Wireless Headphones"/>
    <n v="19878.3"/>
    <n v="4"/>
    <n v="0.2"/>
    <n v="16120"/>
    <n v="3758.3"/>
    <x v="1"/>
    <x v="2"/>
    <x v="0"/>
    <x v="0"/>
  </r>
  <r>
    <s v="ORD-100235"/>
    <x v="114"/>
    <d v="2023-04-30T00:00:00"/>
    <n v="6"/>
    <s v="CUST-00251"/>
    <s v="Neha Sharma"/>
    <x v="0"/>
    <x v="0"/>
    <x v="0"/>
    <s v="Hyderabad"/>
    <s v="PROD-004"/>
    <x v="3"/>
    <x v="7"/>
    <s v="Office Chair"/>
    <n v="36997.480000000003"/>
    <n v="3"/>
    <n v="0.2"/>
    <n v="27840"/>
    <n v="9157.48"/>
    <x v="1"/>
    <x v="2"/>
    <x v="0"/>
    <x v="0"/>
  </r>
  <r>
    <s v="ORD-100238"/>
    <x v="115"/>
    <d v="2025-08-07T00:00:00"/>
    <n v="3"/>
    <s v="CUST-00921"/>
    <s v="Ravi Kumar"/>
    <x v="2"/>
    <x v="0"/>
    <x v="0"/>
    <s v="Hyderabad"/>
    <s v="PROD-005"/>
    <x v="3"/>
    <x v="6"/>
    <s v="Office Desk"/>
    <n v="14669.97"/>
    <n v="1"/>
    <n v="0.25"/>
    <n v="12025"/>
    <n v="2644.97"/>
    <x v="1"/>
    <x v="2"/>
    <x v="0"/>
    <x v="0"/>
  </r>
  <r>
    <s v="ORD-100242"/>
    <x v="116"/>
    <d v="2023-06-06T00:00:00"/>
    <n v="4"/>
    <s v="CUST-00261"/>
    <s v="Pooja Nair"/>
    <x v="1"/>
    <x v="0"/>
    <x v="0"/>
    <s v="Hyderabad"/>
    <s v="PROD-005"/>
    <x v="3"/>
    <x v="6"/>
    <s v="Office Desk"/>
    <n v="61543.45"/>
    <n v="4"/>
    <n v="0.2"/>
    <n v="48100"/>
    <n v="13443.45"/>
    <x v="1"/>
    <x v="2"/>
    <x v="0"/>
    <x v="0"/>
  </r>
  <r>
    <s v="ORD-100257"/>
    <x v="117"/>
    <d v="2023-12-11T00:00:00"/>
    <n v="6"/>
    <s v="CUST-01635"/>
    <s v="Suresh Kumar"/>
    <x v="3"/>
    <x v="0"/>
    <x v="0"/>
    <s v="Hyderabad"/>
    <s v="PROD-004"/>
    <x v="3"/>
    <x v="7"/>
    <s v="Office Chair"/>
    <n v="24295.35"/>
    <n v="2"/>
    <n v="0.25"/>
    <n v="18560"/>
    <n v="5735.35"/>
    <x v="0"/>
    <x v="1"/>
    <x v="0"/>
    <x v="0"/>
  </r>
  <r>
    <s v="ORD-100309"/>
    <x v="118"/>
    <d v="2025-01-01T00:00:00"/>
    <n v="5"/>
    <s v="CUST-00525"/>
    <s v="Suresh Kumar"/>
    <x v="3"/>
    <x v="0"/>
    <x v="0"/>
    <s v="Hyderabad"/>
    <s v="PROD-001"/>
    <x v="0"/>
    <x v="0"/>
    <s v="Smartphone"/>
    <n v="35881.15"/>
    <n v="1"/>
    <n v="0.15"/>
    <n v="31080"/>
    <n v="4801.1499999999996"/>
    <x v="3"/>
    <x v="0"/>
    <x v="0"/>
    <x v="0"/>
  </r>
  <r>
    <s v="ORD-100349"/>
    <x v="119"/>
    <d v="2024-06-12T00:00:00"/>
    <n v="1"/>
    <s v="CUST-00778"/>
    <s v="Suresh Kumar"/>
    <x v="0"/>
    <x v="0"/>
    <x v="0"/>
    <s v="Hyderabad"/>
    <s v="PROD-007"/>
    <x v="1"/>
    <x v="8"/>
    <s v="A4 Paper Box"/>
    <n v="7851.68"/>
    <n v="5"/>
    <n v="0.2"/>
    <n v="5670"/>
    <n v="2181.6799999999998"/>
    <x v="1"/>
    <x v="0"/>
    <x v="0"/>
    <x v="0"/>
  </r>
  <r>
    <s v="ORD-100366"/>
    <x v="120"/>
    <d v="2025-05-06T00:00:00"/>
    <n v="7"/>
    <s v="CUST-01094"/>
    <s v="Meera Patel"/>
    <x v="1"/>
    <x v="0"/>
    <x v="0"/>
    <s v="Hyderabad"/>
    <s v="PROD-003"/>
    <x v="0"/>
    <x v="1"/>
    <s v="Wireless Headphones"/>
    <n v="22522.91"/>
    <n v="4"/>
    <n v="0.05"/>
    <n v="16120"/>
    <n v="6402.91"/>
    <x v="0"/>
    <x v="0"/>
    <x v="0"/>
    <x v="0"/>
  </r>
  <r>
    <s v="ORD-100370"/>
    <x v="21"/>
    <d v="2025-03-02T00:00:00"/>
    <n v="6"/>
    <s v="CUST-00348"/>
    <s v="Sai Reddy"/>
    <x v="3"/>
    <x v="0"/>
    <x v="0"/>
    <s v="Hyderabad"/>
    <s v="PROD-001"/>
    <x v="0"/>
    <x v="0"/>
    <s v="Smartphone"/>
    <n v="188630.14"/>
    <n v="5"/>
    <n v="0.15"/>
    <n v="155400"/>
    <n v="33230.14"/>
    <x v="3"/>
    <x v="0"/>
    <x v="0"/>
    <x v="0"/>
  </r>
  <r>
    <s v="ORD-100371"/>
    <x v="121"/>
    <d v="2025-06-18T00:00:00"/>
    <n v="7"/>
    <s v="CUST-00344"/>
    <s v="Sneha Gupta"/>
    <x v="1"/>
    <x v="0"/>
    <x v="0"/>
    <s v="Hyderabad"/>
    <s v="PROD-004"/>
    <x v="3"/>
    <x v="7"/>
    <s v="Office Chair"/>
    <n v="25799.05"/>
    <n v="2"/>
    <n v="0.15"/>
    <n v="18560"/>
    <n v="7239.05"/>
    <x v="0"/>
    <x v="0"/>
    <x v="0"/>
    <x v="0"/>
  </r>
  <r>
    <s v="ORD-100408"/>
    <x v="122"/>
    <d v="2023-01-29T00:00:00"/>
    <n v="3"/>
    <s v="CUST-01036"/>
    <s v="Sneha Gupta"/>
    <x v="2"/>
    <x v="0"/>
    <x v="0"/>
    <s v="Hyderabad"/>
    <s v="PROD-004"/>
    <x v="3"/>
    <x v="7"/>
    <s v="Office Chair"/>
    <n v="36453.72"/>
    <n v="3"/>
    <n v="0.25"/>
    <n v="27840"/>
    <n v="8613.7199999999993"/>
    <x v="3"/>
    <x v="2"/>
    <x v="0"/>
    <x v="0"/>
  </r>
  <r>
    <s v="ORD-100412"/>
    <x v="123"/>
    <d v="2023-12-13T00:00:00"/>
    <n v="1"/>
    <s v="CUST-01562"/>
    <s v="Arjun Rao"/>
    <x v="1"/>
    <x v="0"/>
    <x v="0"/>
    <s v="Hyderabad"/>
    <s v="PROD-010"/>
    <x v="2"/>
    <x v="4"/>
    <s v="Vacuum Cleaner"/>
    <n v="41503.08"/>
    <n v="5"/>
    <n v="0.2"/>
    <n v="32340"/>
    <n v="9163.08"/>
    <x v="2"/>
    <x v="1"/>
    <x v="0"/>
    <x v="0"/>
  </r>
  <r>
    <s v="ORD-100417"/>
    <x v="124"/>
    <d v="2024-09-01T00:00:00"/>
    <n v="6"/>
    <s v="CUST-01052"/>
    <s v="Rahul Singh"/>
    <x v="0"/>
    <x v="0"/>
    <x v="0"/>
    <s v="Hyderabad"/>
    <s v="PROD-002"/>
    <x v="0"/>
    <x v="2"/>
    <s v="Business Laptop"/>
    <n v="257231.93"/>
    <n v="4"/>
    <n v="0.1"/>
    <n v="214880"/>
    <n v="42351.93"/>
    <x v="2"/>
    <x v="2"/>
    <x v="0"/>
    <x v="0"/>
  </r>
  <r>
    <s v="ORD-100423"/>
    <x v="3"/>
    <d v="2024-01-22T00:00:00"/>
    <n v="3"/>
    <s v="CUST-00949"/>
    <s v="Rahul Singh"/>
    <x v="3"/>
    <x v="0"/>
    <x v="0"/>
    <s v="Hyderabad"/>
    <s v="PROD-008"/>
    <x v="1"/>
    <x v="3"/>
    <s v="Binder Pack"/>
    <n v="2053.4299999999998"/>
    <n v="3"/>
    <n v="0.25"/>
    <n v="1396.5"/>
    <n v="656.93"/>
    <x v="2"/>
    <x v="0"/>
    <x v="0"/>
    <x v="0"/>
  </r>
  <r>
    <s v="ORD-100428"/>
    <x v="125"/>
    <d v="2025-05-27T00:00:00"/>
    <n v="3"/>
    <s v="CUST-01491"/>
    <s v="Neha Sharma"/>
    <x v="1"/>
    <x v="0"/>
    <x v="0"/>
    <s v="Hyderabad"/>
    <s v="PROD-007"/>
    <x v="1"/>
    <x v="8"/>
    <s v="A4 Paper Box"/>
    <n v="1819.65"/>
    <n v="1"/>
    <n v="0.05"/>
    <n v="1134"/>
    <n v="685.65"/>
    <x v="1"/>
    <x v="1"/>
    <x v="0"/>
    <x v="0"/>
  </r>
  <r>
    <s v="ORD-100484"/>
    <x v="126"/>
    <d v="2024-10-10T00:00:00"/>
    <n v="1"/>
    <s v="CUST-01033"/>
    <s v="Neha Sharma"/>
    <x v="1"/>
    <x v="0"/>
    <x v="0"/>
    <s v="Hyderabad"/>
    <s v="PROD-007"/>
    <x v="1"/>
    <x v="8"/>
    <s v="A4 Paper Box"/>
    <n v="7496.3"/>
    <n v="4"/>
    <n v="0.05"/>
    <n v="4536"/>
    <n v="2960.3"/>
    <x v="3"/>
    <x v="2"/>
    <x v="0"/>
    <x v="0"/>
  </r>
  <r>
    <s v="ORD-100530"/>
    <x v="127"/>
    <d v="2025-09-03T00:00:00"/>
    <n v="7"/>
    <s v="CUST-01096"/>
    <s v="Arjun Rao"/>
    <x v="1"/>
    <x v="0"/>
    <x v="0"/>
    <s v="Hyderabad"/>
    <s v="PROD-005"/>
    <x v="3"/>
    <x v="6"/>
    <s v="Office Desk"/>
    <n v="17559.41"/>
    <n v="1"/>
    <n v="0.1"/>
    <n v="12025"/>
    <n v="5534.41"/>
    <x v="2"/>
    <x v="2"/>
    <x v="0"/>
    <x v="0"/>
  </r>
  <r>
    <s v="ORD-100542"/>
    <x v="128"/>
    <d v="2024-01-05T00:00:00"/>
    <n v="3"/>
    <s v="CUST-01752"/>
    <s v="Arjun Rao"/>
    <x v="1"/>
    <x v="0"/>
    <x v="0"/>
    <s v="Hyderabad"/>
    <s v="PROD-001"/>
    <x v="0"/>
    <x v="0"/>
    <s v="Smartphone"/>
    <n v="199138.69"/>
    <n v="5"/>
    <n v="0.05"/>
    <n v="155400"/>
    <n v="43738.69"/>
    <x v="3"/>
    <x v="2"/>
    <x v="0"/>
    <x v="0"/>
  </r>
  <r>
    <s v="ORD-100558"/>
    <x v="129"/>
    <d v="2023-01-21T00:00:00"/>
    <n v="2"/>
    <s v="CUST-00442"/>
    <s v="Arjun Rao"/>
    <x v="0"/>
    <x v="0"/>
    <x v="0"/>
    <s v="Hyderabad"/>
    <s v="PROD-005"/>
    <x v="3"/>
    <x v="6"/>
    <s v="Office Desk"/>
    <n v="63159.58"/>
    <n v="5"/>
    <n v="0.25"/>
    <n v="60125"/>
    <n v="3034.58"/>
    <x v="3"/>
    <x v="2"/>
    <x v="0"/>
    <x v="0"/>
  </r>
  <r>
    <s v="ORD-100606"/>
    <x v="47"/>
    <d v="2024-10-24T00:00:00"/>
    <n v="5"/>
    <s v="CUST-00799"/>
    <s v="Suresh Kumar"/>
    <x v="0"/>
    <x v="0"/>
    <x v="0"/>
    <s v="Hyderabad"/>
    <s v="PROD-007"/>
    <x v="1"/>
    <x v="8"/>
    <s v="A4 Paper Box"/>
    <n v="7010.74"/>
    <n v="4"/>
    <n v="0.1"/>
    <n v="4536"/>
    <n v="2474.7399999999998"/>
    <x v="0"/>
    <x v="2"/>
    <x v="0"/>
    <x v="0"/>
  </r>
  <r>
    <s v="ORD-100666"/>
    <x v="130"/>
    <d v="2025-09-18T00:00:00"/>
    <n v="2"/>
    <s v="CUST-01024"/>
    <s v="Meera Patel"/>
    <x v="3"/>
    <x v="0"/>
    <x v="0"/>
    <s v="Hyderabad"/>
    <s v="PROD-007"/>
    <x v="1"/>
    <x v="8"/>
    <s v="A4 Paper Box"/>
    <n v="5590.27"/>
    <n v="3"/>
    <n v="0.05"/>
    <n v="3402"/>
    <n v="2188.27"/>
    <x v="0"/>
    <x v="0"/>
    <x v="0"/>
    <x v="0"/>
  </r>
  <r>
    <s v="ORD-100672"/>
    <x v="131"/>
    <d v="2025-04-27T00:00:00"/>
    <n v="7"/>
    <s v="CUST-00053"/>
    <s v="Meera Patel"/>
    <x v="3"/>
    <x v="0"/>
    <x v="0"/>
    <s v="Hyderabad"/>
    <s v="PROD-002"/>
    <x v="0"/>
    <x v="2"/>
    <s v="Business Laptop"/>
    <n v="151554.22"/>
    <n v="3"/>
    <n v="0.25"/>
    <n v="161160"/>
    <n v="-9605.7800000000007"/>
    <x v="3"/>
    <x v="2"/>
    <x v="0"/>
    <x v="0"/>
  </r>
  <r>
    <s v="ORD-100687"/>
    <x v="132"/>
    <d v="2024-05-16T00:00:00"/>
    <n v="2"/>
    <s v="CUST-00687"/>
    <s v="Sai Reddy"/>
    <x v="1"/>
    <x v="0"/>
    <x v="0"/>
    <s v="Hyderabad"/>
    <s v="PROD-002"/>
    <x v="0"/>
    <x v="2"/>
    <s v="Business Laptop"/>
    <n v="121284.75"/>
    <n v="2"/>
    <n v="0.15"/>
    <n v="107440"/>
    <n v="13844.75"/>
    <x v="1"/>
    <x v="1"/>
    <x v="0"/>
    <x v="0"/>
  </r>
  <r>
    <s v="ORD-100736"/>
    <x v="133"/>
    <d v="2025-09-27T00:00:00"/>
    <n v="6"/>
    <s v="CUST-01760"/>
    <s v="Kavya Rao"/>
    <x v="1"/>
    <x v="0"/>
    <x v="0"/>
    <s v="Hyderabad"/>
    <s v="PROD-001"/>
    <x v="0"/>
    <x v="0"/>
    <s v="Smartphone"/>
    <n v="98836.54"/>
    <n v="3"/>
    <n v="0.25"/>
    <n v="93240"/>
    <n v="5596.54"/>
    <x v="3"/>
    <x v="2"/>
    <x v="0"/>
    <x v="0"/>
  </r>
  <r>
    <s v="ORD-100745"/>
    <x v="134"/>
    <d v="2023-06-03T00:00:00"/>
    <n v="4"/>
    <s v="CUST-01774"/>
    <s v="Kiran Naidu"/>
    <x v="2"/>
    <x v="0"/>
    <x v="0"/>
    <s v="Hyderabad"/>
    <s v="PROD-008"/>
    <x v="1"/>
    <x v="3"/>
    <s v="Binder Pack"/>
    <n v="1371.59"/>
    <n v="2"/>
    <n v="0.25"/>
    <n v="931"/>
    <n v="440.59"/>
    <x v="1"/>
    <x v="1"/>
    <x v="0"/>
    <x v="0"/>
  </r>
  <r>
    <s v="ORD-100757"/>
    <x v="27"/>
    <d v="2024-05-12T00:00:00"/>
    <n v="1"/>
    <s v="CUST-00293"/>
    <s v="Priya Reddy"/>
    <x v="2"/>
    <x v="0"/>
    <x v="0"/>
    <s v="Hyderabad"/>
    <s v="PROD-008"/>
    <x v="1"/>
    <x v="3"/>
    <s v="Binder Pack"/>
    <n v="835.56"/>
    <n v="1"/>
    <n v="0.05"/>
    <n v="465.5"/>
    <n v="370.06"/>
    <x v="1"/>
    <x v="1"/>
    <x v="0"/>
    <x v="0"/>
  </r>
  <r>
    <s v="ORD-100793"/>
    <x v="135"/>
    <d v="2024-02-27T00:00:00"/>
    <n v="3"/>
    <s v="CUST-00652"/>
    <s v="Meera Patel"/>
    <x v="0"/>
    <x v="0"/>
    <x v="0"/>
    <s v="Hyderabad"/>
    <s v="PROD-008"/>
    <x v="1"/>
    <x v="3"/>
    <s v="Binder Pack"/>
    <n v="3177.05"/>
    <n v="4"/>
    <n v="0.1"/>
    <n v="1862"/>
    <n v="1315.05"/>
    <x v="3"/>
    <x v="2"/>
    <x v="0"/>
    <x v="0"/>
  </r>
  <r>
    <s v="ORD-100841"/>
    <x v="136"/>
    <d v="2023-07-27T00:00:00"/>
    <n v="2"/>
    <s v="CUST-01202"/>
    <s v="Pooja Nair"/>
    <x v="1"/>
    <x v="0"/>
    <x v="0"/>
    <s v="Hyderabad"/>
    <s v="PROD-001"/>
    <x v="0"/>
    <x v="0"/>
    <s v="Smartphone"/>
    <n v="30343.38"/>
    <n v="1"/>
    <n v="0.2"/>
    <n v="31080"/>
    <n v="-736.62"/>
    <x v="0"/>
    <x v="3"/>
    <x v="0"/>
    <x v="0"/>
  </r>
  <r>
    <s v="ORD-100911"/>
    <x v="137"/>
    <d v="2024-05-23T00:00:00"/>
    <n v="2"/>
    <s v="CUST-00719"/>
    <s v="Arjun Rao"/>
    <x v="3"/>
    <x v="0"/>
    <x v="0"/>
    <s v="Hyderabad"/>
    <s v="PROD-009"/>
    <x v="2"/>
    <x v="5"/>
    <s v="Mixer Grinder"/>
    <n v="24481.439999999999"/>
    <n v="5"/>
    <n v="0.05"/>
    <n v="15120"/>
    <n v="9361.44"/>
    <x v="0"/>
    <x v="0"/>
    <x v="0"/>
    <x v="0"/>
  </r>
  <r>
    <s v="ORD-100921"/>
    <x v="138"/>
    <d v="2025-02-17T00:00:00"/>
    <n v="3"/>
    <s v="CUST-01284"/>
    <s v="Ravi Kumar"/>
    <x v="1"/>
    <x v="0"/>
    <x v="0"/>
    <s v="Hyderabad"/>
    <s v="PROD-001"/>
    <x v="0"/>
    <x v="0"/>
    <s v="Smartphone"/>
    <n v="158114.71"/>
    <n v="4"/>
    <n v="0.15"/>
    <n v="124320"/>
    <n v="33794.71"/>
    <x v="2"/>
    <x v="2"/>
    <x v="0"/>
    <x v="0"/>
  </r>
  <r>
    <s v="ORD-101018"/>
    <x v="139"/>
    <d v="2023-07-26T00:00:00"/>
    <n v="3"/>
    <s v="CUST-00796"/>
    <s v="Kavya Rao"/>
    <x v="0"/>
    <x v="0"/>
    <x v="0"/>
    <s v="Hyderabad"/>
    <s v="PROD-008"/>
    <x v="1"/>
    <x v="3"/>
    <s v="Binder Pack"/>
    <n v="773.39"/>
    <n v="1"/>
    <n v="0.25"/>
    <n v="465.5"/>
    <n v="307.89"/>
    <x v="3"/>
    <x v="0"/>
    <x v="0"/>
    <x v="0"/>
  </r>
  <r>
    <s v="ORD-101033"/>
    <x v="140"/>
    <d v="2024-05-13T00:00:00"/>
    <n v="5"/>
    <s v="CUST-01781"/>
    <s v="Pooja Nair"/>
    <x v="2"/>
    <x v="0"/>
    <x v="0"/>
    <s v="Hyderabad"/>
    <s v="PROD-007"/>
    <x v="1"/>
    <x v="8"/>
    <s v="A4 Paper Box"/>
    <n v="4460.92"/>
    <n v="2"/>
    <n v="0.05"/>
    <n v="2268"/>
    <n v="2192.92"/>
    <x v="1"/>
    <x v="0"/>
    <x v="0"/>
    <x v="0"/>
  </r>
  <r>
    <s v="ORD-101036"/>
    <x v="141"/>
    <d v="2024-04-19T00:00:00"/>
    <n v="7"/>
    <s v="CUST-00806"/>
    <s v="Kiran Naidu"/>
    <x v="3"/>
    <x v="0"/>
    <x v="0"/>
    <s v="Hyderabad"/>
    <s v="PROD-010"/>
    <x v="2"/>
    <x v="4"/>
    <s v="Vacuum Cleaner"/>
    <n v="21270.16"/>
    <n v="3"/>
    <n v="0.25"/>
    <n v="19404"/>
    <n v="1866.16"/>
    <x v="3"/>
    <x v="2"/>
    <x v="0"/>
    <x v="0"/>
  </r>
  <r>
    <s v="ORD-101043"/>
    <x v="142"/>
    <d v="2023-11-18T00:00:00"/>
    <n v="7"/>
    <s v="CUST-01686"/>
    <s v="Sneha Gupta"/>
    <x v="3"/>
    <x v="0"/>
    <x v="0"/>
    <s v="Hyderabad"/>
    <s v="PROD-010"/>
    <x v="2"/>
    <x v="4"/>
    <s v="Vacuum Cleaner"/>
    <n v="24075.52"/>
    <n v="3"/>
    <n v="0.1"/>
    <n v="19404"/>
    <n v="4671.5200000000004"/>
    <x v="1"/>
    <x v="1"/>
    <x v="0"/>
    <x v="0"/>
  </r>
  <r>
    <s v="ORD-101058"/>
    <x v="143"/>
    <d v="2025-09-14T00:00:00"/>
    <n v="4"/>
    <s v="CUST-00114"/>
    <s v="Kiran Naidu"/>
    <x v="0"/>
    <x v="0"/>
    <x v="0"/>
    <s v="Hyderabad"/>
    <s v="PROD-008"/>
    <x v="1"/>
    <x v="3"/>
    <s v="Binder Pack"/>
    <n v="902.92"/>
    <n v="1"/>
    <n v="0.15"/>
    <n v="465.5"/>
    <n v="437.42"/>
    <x v="0"/>
    <x v="1"/>
    <x v="0"/>
    <x v="0"/>
  </r>
  <r>
    <s v="ORD-101123"/>
    <x v="144"/>
    <d v="2024-11-06T00:00:00"/>
    <n v="7"/>
    <s v="CUST-00006"/>
    <s v="Rahul Singh"/>
    <x v="2"/>
    <x v="0"/>
    <x v="0"/>
    <s v="Hyderabad"/>
    <s v="PROD-003"/>
    <x v="0"/>
    <x v="1"/>
    <s v="Wireless Headphones"/>
    <n v="13177.55"/>
    <n v="2"/>
    <n v="0.05"/>
    <n v="8060"/>
    <n v="5117.55"/>
    <x v="2"/>
    <x v="2"/>
    <x v="0"/>
    <x v="0"/>
  </r>
  <r>
    <s v="ORD-101162"/>
    <x v="145"/>
    <d v="2025-04-18T00:00:00"/>
    <n v="4"/>
    <s v="CUST-00228"/>
    <s v="Kavya Rao"/>
    <x v="3"/>
    <x v="0"/>
    <x v="0"/>
    <s v="Hyderabad"/>
    <s v="PROD-009"/>
    <x v="2"/>
    <x v="5"/>
    <s v="Mixer Grinder"/>
    <n v="16325.63"/>
    <n v="5"/>
    <n v="0.25"/>
    <n v="15120"/>
    <n v="1205.6300000000001"/>
    <x v="2"/>
    <x v="1"/>
    <x v="0"/>
    <x v="0"/>
  </r>
  <r>
    <s v="ORD-101188"/>
    <x v="146"/>
    <d v="2024-05-22T00:00:00"/>
    <n v="5"/>
    <s v="CUST-01116"/>
    <s v="Rahul Singh"/>
    <x v="0"/>
    <x v="0"/>
    <x v="0"/>
    <s v="Hyderabad"/>
    <s v="PROD-004"/>
    <x v="3"/>
    <x v="7"/>
    <s v="Office Chair"/>
    <n v="25939.74"/>
    <n v="2"/>
    <n v="0.1"/>
    <n v="18560"/>
    <n v="7379.74"/>
    <x v="1"/>
    <x v="2"/>
    <x v="0"/>
    <x v="0"/>
  </r>
  <r>
    <s v="ORD-101222"/>
    <x v="147"/>
    <d v="2024-08-29T00:00:00"/>
    <n v="7"/>
    <s v="CUST-00928"/>
    <s v="Rahul Singh"/>
    <x v="1"/>
    <x v="0"/>
    <x v="0"/>
    <s v="Hyderabad"/>
    <s v="PROD-002"/>
    <x v="0"/>
    <x v="2"/>
    <s v="Business Laptop"/>
    <n v="280466.03999999998"/>
    <n v="5"/>
    <n v="0.1"/>
    <n v="268600"/>
    <n v="11866.04"/>
    <x v="0"/>
    <x v="2"/>
    <x v="0"/>
    <x v="0"/>
  </r>
  <r>
    <s v="ORD-101224"/>
    <x v="148"/>
    <d v="2023-09-04T00:00:00"/>
    <n v="6"/>
    <s v="CUST-01689"/>
    <s v="Priya Reddy"/>
    <x v="2"/>
    <x v="0"/>
    <x v="0"/>
    <s v="Hyderabad"/>
    <s v="PROD-005"/>
    <x v="3"/>
    <x v="6"/>
    <s v="Office Desk"/>
    <n v="50218.94"/>
    <n v="3"/>
    <n v="0.15"/>
    <n v="36075"/>
    <n v="14143.94"/>
    <x v="0"/>
    <x v="1"/>
    <x v="0"/>
    <x v="0"/>
  </r>
  <r>
    <s v="ORD-101239"/>
    <x v="149"/>
    <d v="2023-07-06T00:00:00"/>
    <n v="5"/>
    <s v="CUST-00767"/>
    <s v="Arjun Rao"/>
    <x v="2"/>
    <x v="0"/>
    <x v="0"/>
    <s v="Hyderabad"/>
    <s v="PROD-010"/>
    <x v="2"/>
    <x v="4"/>
    <s v="Vacuum Cleaner"/>
    <n v="18435.259999999998"/>
    <n v="2"/>
    <n v="0.1"/>
    <n v="12936"/>
    <n v="5499.26"/>
    <x v="1"/>
    <x v="2"/>
    <x v="0"/>
    <x v="0"/>
  </r>
  <r>
    <s v="ORD-101255"/>
    <x v="150"/>
    <d v="2025-03-07T00:00:00"/>
    <n v="1"/>
    <s v="CUST-00176"/>
    <s v="Sneha Gupta"/>
    <x v="2"/>
    <x v="0"/>
    <x v="0"/>
    <s v="Hyderabad"/>
    <s v="PROD-003"/>
    <x v="0"/>
    <x v="1"/>
    <s v="Wireless Headphones"/>
    <n v="27054.65"/>
    <n v="5"/>
    <n v="0.1"/>
    <n v="20150"/>
    <n v="6904.65"/>
    <x v="0"/>
    <x v="0"/>
    <x v="0"/>
    <x v="0"/>
  </r>
  <r>
    <s v="ORD-101268"/>
    <x v="151"/>
    <d v="2024-07-06T00:00:00"/>
    <n v="4"/>
    <s v="CUST-00248"/>
    <s v="Neha Sharma"/>
    <x v="2"/>
    <x v="0"/>
    <x v="0"/>
    <s v="Hyderabad"/>
    <s v="PROD-005"/>
    <x v="3"/>
    <x v="6"/>
    <s v="Office Desk"/>
    <n v="59717.48"/>
    <n v="4"/>
    <n v="0.25"/>
    <n v="48100"/>
    <n v="11617.48"/>
    <x v="0"/>
    <x v="2"/>
    <x v="0"/>
    <x v="0"/>
  </r>
  <r>
    <s v="ORD-101296"/>
    <x v="152"/>
    <d v="2025-09-15T00:00:00"/>
    <n v="4"/>
    <s v="CUST-01704"/>
    <s v="Suresh Kumar"/>
    <x v="1"/>
    <x v="0"/>
    <x v="0"/>
    <s v="Hyderabad"/>
    <s v="PROD-004"/>
    <x v="3"/>
    <x v="7"/>
    <s v="Office Chair"/>
    <n v="52510.400000000001"/>
    <n v="5"/>
    <n v="0.25"/>
    <n v="46400"/>
    <n v="6110.4"/>
    <x v="2"/>
    <x v="3"/>
    <x v="0"/>
    <x v="0"/>
  </r>
  <r>
    <s v="ORD-101297"/>
    <x v="153"/>
    <d v="2025-08-23T00:00:00"/>
    <n v="3"/>
    <s v="CUST-01578"/>
    <s v="Kavya Rao"/>
    <x v="2"/>
    <x v="0"/>
    <x v="0"/>
    <s v="Hyderabad"/>
    <s v="PROD-005"/>
    <x v="3"/>
    <x v="6"/>
    <s v="Office Desk"/>
    <n v="16385.740000000002"/>
    <n v="1"/>
    <n v="0.1"/>
    <n v="12025"/>
    <n v="4360.74"/>
    <x v="3"/>
    <x v="0"/>
    <x v="0"/>
    <x v="0"/>
  </r>
  <r>
    <s v="ORD-101307"/>
    <x v="54"/>
    <d v="2023-10-04T00:00:00"/>
    <n v="2"/>
    <s v="CUST-01264"/>
    <s v="Kiran Naidu"/>
    <x v="1"/>
    <x v="0"/>
    <x v="0"/>
    <s v="Hyderabad"/>
    <s v="PROD-005"/>
    <x v="3"/>
    <x v="6"/>
    <s v="Office Desk"/>
    <n v="50137.57"/>
    <n v="3"/>
    <n v="0.05"/>
    <n v="36075"/>
    <n v="14062.57"/>
    <x v="3"/>
    <x v="3"/>
    <x v="0"/>
    <x v="0"/>
  </r>
  <r>
    <s v="ORD-101317"/>
    <x v="129"/>
    <d v="2023-01-20T00:00:00"/>
    <n v="1"/>
    <s v="CUST-00589"/>
    <s v="Sneha Gupta"/>
    <x v="3"/>
    <x v="0"/>
    <x v="0"/>
    <s v="Hyderabad"/>
    <s v="PROD-006"/>
    <x v="1"/>
    <x v="9"/>
    <s v="File Cabinet"/>
    <n v="14077.24"/>
    <n v="2"/>
    <n v="0.15"/>
    <n v="8892"/>
    <n v="5185.24"/>
    <x v="2"/>
    <x v="1"/>
    <x v="0"/>
    <x v="0"/>
  </r>
  <r>
    <s v="ORD-101349"/>
    <x v="154"/>
    <d v="2024-07-20T00:00:00"/>
    <n v="5"/>
    <s v="CUST-01482"/>
    <s v="Rahul Singh"/>
    <x v="1"/>
    <x v="0"/>
    <x v="0"/>
    <s v="Hyderabad"/>
    <s v="PROD-003"/>
    <x v="0"/>
    <x v="1"/>
    <s v="Wireless Headphones"/>
    <n v="22719.51"/>
    <n v="4"/>
    <n v="0.2"/>
    <n v="16120"/>
    <n v="6599.51"/>
    <x v="0"/>
    <x v="1"/>
    <x v="0"/>
    <x v="0"/>
  </r>
  <r>
    <s v="ORD-101360"/>
    <x v="155"/>
    <d v="2025-03-24T00:00:00"/>
    <n v="4"/>
    <s v="CUST-00428"/>
    <s v="Neha Sharma"/>
    <x v="2"/>
    <x v="0"/>
    <x v="0"/>
    <s v="Hyderabad"/>
    <s v="PROD-001"/>
    <x v="0"/>
    <x v="0"/>
    <s v="Smartphone"/>
    <n v="219976.63"/>
    <n v="5"/>
    <n v="0.05"/>
    <n v="155400"/>
    <n v="64576.63"/>
    <x v="1"/>
    <x v="0"/>
    <x v="0"/>
    <x v="0"/>
  </r>
  <r>
    <s v="ORD-101402"/>
    <x v="156"/>
    <d v="2025-06-23T00:00:00"/>
    <n v="6"/>
    <s v="CUST-00335"/>
    <s v="Priya Reddy"/>
    <x v="3"/>
    <x v="0"/>
    <x v="0"/>
    <s v="Hyderabad"/>
    <s v="PROD-009"/>
    <x v="2"/>
    <x v="5"/>
    <s v="Mixer Grinder"/>
    <n v="3713.68"/>
    <n v="1"/>
    <n v="0.25"/>
    <n v="3024"/>
    <n v="689.68"/>
    <x v="3"/>
    <x v="0"/>
    <x v="0"/>
    <x v="0"/>
  </r>
  <r>
    <s v="ORD-101423"/>
    <x v="25"/>
    <d v="2024-02-27T00:00:00"/>
    <n v="2"/>
    <s v="CUST-00323"/>
    <s v="Meera Patel"/>
    <x v="1"/>
    <x v="0"/>
    <x v="0"/>
    <s v="Hyderabad"/>
    <s v="PROD-001"/>
    <x v="0"/>
    <x v="0"/>
    <s v="Smartphone"/>
    <n v="172406.12"/>
    <n v="5"/>
    <n v="0.2"/>
    <n v="155400"/>
    <n v="17006.12"/>
    <x v="2"/>
    <x v="1"/>
    <x v="0"/>
    <x v="0"/>
  </r>
  <r>
    <s v="ORD-101463"/>
    <x v="157"/>
    <d v="2023-02-13T00:00:00"/>
    <n v="5"/>
    <s v="CUST-01614"/>
    <s v="Priya Reddy"/>
    <x v="0"/>
    <x v="0"/>
    <x v="0"/>
    <s v="Hyderabad"/>
    <s v="PROD-004"/>
    <x v="3"/>
    <x v="7"/>
    <s v="Office Chair"/>
    <n v="15214.42"/>
    <n v="1"/>
    <n v="0.05"/>
    <n v="9280"/>
    <n v="5934.42"/>
    <x v="1"/>
    <x v="1"/>
    <x v="0"/>
    <x v="0"/>
  </r>
  <r>
    <s v="ORD-101469"/>
    <x v="158"/>
    <d v="2023-01-03T00:00:00"/>
    <n v="2"/>
    <s v="CUST-00169"/>
    <s v="Kavya Rao"/>
    <x v="0"/>
    <x v="0"/>
    <x v="0"/>
    <s v="Hyderabad"/>
    <s v="PROD-006"/>
    <x v="1"/>
    <x v="9"/>
    <s v="File Cabinet"/>
    <n v="18863.27"/>
    <n v="3"/>
    <n v="0.25"/>
    <n v="13338"/>
    <n v="5525.27"/>
    <x v="0"/>
    <x v="0"/>
    <x v="0"/>
    <x v="0"/>
  </r>
  <r>
    <s v="ORD-101510"/>
    <x v="159"/>
    <d v="2025-05-13T00:00:00"/>
    <n v="1"/>
    <s v="CUST-00092"/>
    <s v="Meera Patel"/>
    <x v="1"/>
    <x v="0"/>
    <x v="0"/>
    <s v="Hyderabad"/>
    <s v="PROD-005"/>
    <x v="3"/>
    <x v="6"/>
    <s v="Office Desk"/>
    <n v="45312.76"/>
    <n v="3"/>
    <n v="0.25"/>
    <n v="36075"/>
    <n v="9237.76"/>
    <x v="0"/>
    <x v="0"/>
    <x v="0"/>
    <x v="0"/>
  </r>
  <r>
    <s v="ORD-101511"/>
    <x v="160"/>
    <d v="2025-01-05T00:00:00"/>
    <n v="2"/>
    <s v="CUST-00451"/>
    <s v="Priya Reddy"/>
    <x v="3"/>
    <x v="0"/>
    <x v="0"/>
    <s v="Hyderabad"/>
    <s v="PROD-009"/>
    <x v="2"/>
    <x v="5"/>
    <s v="Mixer Grinder"/>
    <n v="4511.51"/>
    <n v="1"/>
    <n v="0.05"/>
    <n v="3024"/>
    <n v="1487.51"/>
    <x v="3"/>
    <x v="2"/>
    <x v="0"/>
    <x v="0"/>
  </r>
  <r>
    <s v="ORD-101517"/>
    <x v="161"/>
    <d v="2024-12-01T00:00:00"/>
    <n v="1"/>
    <s v="CUST-00251"/>
    <s v="Suresh Kumar"/>
    <x v="3"/>
    <x v="0"/>
    <x v="0"/>
    <s v="Hyderabad"/>
    <s v="PROD-009"/>
    <x v="2"/>
    <x v="5"/>
    <s v="Mixer Grinder"/>
    <n v="22936.080000000002"/>
    <n v="5"/>
    <n v="0.1"/>
    <n v="15120"/>
    <n v="7816.08"/>
    <x v="1"/>
    <x v="3"/>
    <x v="0"/>
    <x v="0"/>
  </r>
  <r>
    <s v="ORD-101538"/>
    <x v="162"/>
    <d v="2024-04-23T00:00:00"/>
    <n v="6"/>
    <s v="CUST-01125"/>
    <s v="Arjun Rao"/>
    <x v="0"/>
    <x v="0"/>
    <x v="0"/>
    <s v="Hyderabad"/>
    <s v="PROD-001"/>
    <x v="0"/>
    <x v="0"/>
    <s v="Smartphone"/>
    <n v="69724.12"/>
    <n v="2"/>
    <n v="0.25"/>
    <n v="62160"/>
    <n v="7564.12"/>
    <x v="3"/>
    <x v="2"/>
    <x v="0"/>
    <x v="0"/>
  </r>
  <r>
    <s v="ORD-101562"/>
    <x v="163"/>
    <d v="2025-03-28T00:00:00"/>
    <n v="2"/>
    <s v="CUST-00063"/>
    <s v="Sneha Gupta"/>
    <x v="0"/>
    <x v="0"/>
    <x v="0"/>
    <s v="Hyderabad"/>
    <s v="PROD-010"/>
    <x v="2"/>
    <x v="4"/>
    <s v="Vacuum Cleaner"/>
    <n v="49007.55"/>
    <n v="5"/>
    <n v="0.1"/>
    <n v="32340"/>
    <n v="16667.55"/>
    <x v="2"/>
    <x v="1"/>
    <x v="0"/>
    <x v="0"/>
  </r>
  <r>
    <s v="ORD-101586"/>
    <x v="65"/>
    <d v="2023-03-06T00:00:00"/>
    <n v="4"/>
    <s v="CUST-01190"/>
    <s v="Sai Reddy"/>
    <x v="1"/>
    <x v="0"/>
    <x v="0"/>
    <s v="Hyderabad"/>
    <s v="PROD-003"/>
    <x v="0"/>
    <x v="1"/>
    <s v="Wireless Headphones"/>
    <n v="18589.45"/>
    <n v="4"/>
    <n v="0.25"/>
    <n v="16120"/>
    <n v="2469.4499999999998"/>
    <x v="3"/>
    <x v="2"/>
    <x v="0"/>
    <x v="0"/>
  </r>
  <r>
    <s v="ORD-101607"/>
    <x v="164"/>
    <d v="2024-06-24T00:00:00"/>
    <n v="3"/>
    <s v="CUST-00071"/>
    <s v="Suresh Kumar"/>
    <x v="1"/>
    <x v="0"/>
    <x v="0"/>
    <s v="Hyderabad"/>
    <s v="PROD-004"/>
    <x v="3"/>
    <x v="7"/>
    <s v="Office Chair"/>
    <n v="33982.07"/>
    <n v="3"/>
    <n v="0.25"/>
    <n v="27840"/>
    <n v="6142.07"/>
    <x v="3"/>
    <x v="3"/>
    <x v="0"/>
    <x v="0"/>
  </r>
  <r>
    <s v="ORD-101622"/>
    <x v="165"/>
    <d v="2024-10-29T00:00:00"/>
    <n v="3"/>
    <s v="CUST-00286"/>
    <s v="Suresh Kumar"/>
    <x v="2"/>
    <x v="0"/>
    <x v="0"/>
    <s v="Hyderabad"/>
    <s v="PROD-002"/>
    <x v="0"/>
    <x v="2"/>
    <s v="Business Laptop"/>
    <n v="156310.57999999999"/>
    <n v="3"/>
    <n v="0.15"/>
    <n v="161160"/>
    <n v="-4849.42"/>
    <x v="0"/>
    <x v="1"/>
    <x v="0"/>
    <x v="0"/>
  </r>
  <r>
    <s v="ORD-101736"/>
    <x v="166"/>
    <d v="2024-10-21T00:00:00"/>
    <n v="5"/>
    <s v="CUST-01356"/>
    <s v="Priya Reddy"/>
    <x v="1"/>
    <x v="0"/>
    <x v="0"/>
    <s v="Hyderabad"/>
    <s v="PROD-007"/>
    <x v="1"/>
    <x v="8"/>
    <s v="A4 Paper Box"/>
    <n v="3932.12"/>
    <n v="2"/>
    <n v="0.1"/>
    <n v="2268"/>
    <n v="1664.12"/>
    <x v="2"/>
    <x v="1"/>
    <x v="0"/>
    <x v="0"/>
  </r>
  <r>
    <s v="ORD-101744"/>
    <x v="167"/>
    <d v="2023-10-14T00:00:00"/>
    <n v="6"/>
    <s v="CUST-01056"/>
    <s v="Rahul Singh"/>
    <x v="0"/>
    <x v="0"/>
    <x v="0"/>
    <s v="Hyderabad"/>
    <s v="PROD-003"/>
    <x v="0"/>
    <x v="1"/>
    <s v="Wireless Headphones"/>
    <n v="23512.05"/>
    <n v="5"/>
    <n v="0.2"/>
    <n v="20150"/>
    <n v="3362.05"/>
    <x v="0"/>
    <x v="2"/>
    <x v="0"/>
    <x v="0"/>
  </r>
  <r>
    <s v="ORD-101757"/>
    <x v="168"/>
    <d v="2024-10-26T00:00:00"/>
    <n v="6"/>
    <s v="CUST-01075"/>
    <s v="Rahul Singh"/>
    <x v="1"/>
    <x v="0"/>
    <x v="0"/>
    <s v="Hyderabad"/>
    <s v="PROD-001"/>
    <x v="0"/>
    <x v="0"/>
    <s v="Smartphone"/>
    <n v="63905.48"/>
    <n v="2"/>
    <n v="0.2"/>
    <n v="62160"/>
    <n v="1745.48"/>
    <x v="2"/>
    <x v="2"/>
    <x v="0"/>
    <x v="0"/>
  </r>
  <r>
    <s v="ORD-101758"/>
    <x v="169"/>
    <d v="2023-02-21T00:00:00"/>
    <n v="4"/>
    <s v="CUST-00909"/>
    <s v="Meera Patel"/>
    <x v="0"/>
    <x v="0"/>
    <x v="0"/>
    <s v="Hyderabad"/>
    <s v="PROD-002"/>
    <x v="0"/>
    <x v="2"/>
    <s v="Business Laptop"/>
    <n v="245213.34"/>
    <n v="4"/>
    <n v="0.05"/>
    <n v="214880"/>
    <n v="30333.34"/>
    <x v="2"/>
    <x v="2"/>
    <x v="0"/>
    <x v="0"/>
  </r>
  <r>
    <s v="ORD-101776"/>
    <x v="139"/>
    <d v="2023-07-25T00:00:00"/>
    <n v="2"/>
    <s v="CUST-00955"/>
    <s v="Arjun Rao"/>
    <x v="2"/>
    <x v="0"/>
    <x v="0"/>
    <s v="Hyderabad"/>
    <s v="PROD-003"/>
    <x v="0"/>
    <x v="1"/>
    <s v="Wireless Headphones"/>
    <n v="18732.93"/>
    <n v="3"/>
    <n v="0.05"/>
    <n v="12090"/>
    <n v="6642.93"/>
    <x v="0"/>
    <x v="2"/>
    <x v="0"/>
    <x v="0"/>
  </r>
  <r>
    <s v="ORD-101794"/>
    <x v="170"/>
    <d v="2024-02-09T00:00:00"/>
    <n v="7"/>
    <s v="CUST-01186"/>
    <s v="Priya Reddy"/>
    <x v="3"/>
    <x v="0"/>
    <x v="0"/>
    <s v="Hyderabad"/>
    <s v="PROD-003"/>
    <x v="0"/>
    <x v="1"/>
    <s v="Wireless Headphones"/>
    <n v="12846.66"/>
    <n v="2"/>
    <n v="0.1"/>
    <n v="8060"/>
    <n v="4786.66"/>
    <x v="3"/>
    <x v="0"/>
    <x v="0"/>
    <x v="0"/>
  </r>
  <r>
    <s v="ORD-101819"/>
    <x v="171"/>
    <d v="2024-01-30T00:00:00"/>
    <n v="4"/>
    <s v="CUST-01778"/>
    <s v="Kiran Naidu"/>
    <x v="2"/>
    <x v="0"/>
    <x v="0"/>
    <s v="Hyderabad"/>
    <s v="PROD-002"/>
    <x v="0"/>
    <x v="2"/>
    <s v="Business Laptop"/>
    <n v="54183.5"/>
    <n v="1"/>
    <n v="0.2"/>
    <n v="53720"/>
    <n v="463.5"/>
    <x v="3"/>
    <x v="3"/>
    <x v="0"/>
    <x v="0"/>
  </r>
  <r>
    <s v="ORD-101831"/>
    <x v="172"/>
    <d v="2023-10-07T00:00:00"/>
    <n v="3"/>
    <s v="CUST-00956"/>
    <s v="Arjun Rao"/>
    <x v="1"/>
    <x v="0"/>
    <x v="0"/>
    <s v="Hyderabad"/>
    <s v="PROD-003"/>
    <x v="0"/>
    <x v="1"/>
    <s v="Wireless Headphones"/>
    <n v="26720.6"/>
    <n v="5"/>
    <n v="0.1"/>
    <n v="20150"/>
    <n v="6570.6"/>
    <x v="1"/>
    <x v="0"/>
    <x v="0"/>
    <x v="0"/>
  </r>
  <r>
    <s v="ORD-101832"/>
    <x v="173"/>
    <d v="2024-10-30T00:00:00"/>
    <n v="5"/>
    <s v="CUST-00841"/>
    <s v="Rahul Singh"/>
    <x v="0"/>
    <x v="0"/>
    <x v="0"/>
    <s v="Hyderabad"/>
    <s v="PROD-010"/>
    <x v="2"/>
    <x v="4"/>
    <s v="Vacuum Cleaner"/>
    <n v="8956.23"/>
    <n v="1"/>
    <n v="0.15"/>
    <n v="6468"/>
    <n v="2488.23"/>
    <x v="1"/>
    <x v="3"/>
    <x v="0"/>
    <x v="0"/>
  </r>
  <r>
    <s v="ORD-101838"/>
    <x v="174"/>
    <d v="2025-03-31T00:00:00"/>
    <n v="1"/>
    <s v="CUST-00763"/>
    <s v="Arjun Rao"/>
    <x v="2"/>
    <x v="0"/>
    <x v="0"/>
    <s v="Hyderabad"/>
    <s v="PROD-005"/>
    <x v="3"/>
    <x v="6"/>
    <s v="Office Desk"/>
    <n v="14556.47"/>
    <n v="1"/>
    <n v="0.2"/>
    <n v="12025"/>
    <n v="2531.4699999999998"/>
    <x v="0"/>
    <x v="2"/>
    <x v="0"/>
    <x v="0"/>
  </r>
  <r>
    <s v="ORD-101848"/>
    <x v="175"/>
    <d v="2024-06-05T00:00:00"/>
    <n v="5"/>
    <s v="CUST-01298"/>
    <s v="Suresh Kumar"/>
    <x v="2"/>
    <x v="0"/>
    <x v="0"/>
    <s v="Hyderabad"/>
    <s v="PROD-006"/>
    <x v="1"/>
    <x v="9"/>
    <s v="File Cabinet"/>
    <n v="17396.650000000001"/>
    <n v="3"/>
    <n v="0.25"/>
    <n v="13338"/>
    <n v="4058.65"/>
    <x v="1"/>
    <x v="2"/>
    <x v="0"/>
    <x v="0"/>
  </r>
  <r>
    <s v="ORD-101862"/>
    <x v="176"/>
    <d v="2025-03-23T00:00:00"/>
    <n v="2"/>
    <s v="CUST-01369"/>
    <s v="Sai Reddy"/>
    <x v="0"/>
    <x v="0"/>
    <x v="0"/>
    <s v="Hyderabad"/>
    <s v="PROD-002"/>
    <x v="0"/>
    <x v="2"/>
    <s v="Business Laptop"/>
    <n v="316532.51"/>
    <n v="5"/>
    <n v="0.05"/>
    <n v="268600"/>
    <n v="47932.51"/>
    <x v="0"/>
    <x v="3"/>
    <x v="0"/>
    <x v="0"/>
  </r>
  <r>
    <s v="ORD-101879"/>
    <x v="177"/>
    <d v="2023-06-27T00:00:00"/>
    <n v="7"/>
    <s v="CUST-00740"/>
    <s v="Kiran Naidu"/>
    <x v="0"/>
    <x v="0"/>
    <x v="0"/>
    <s v="Hyderabad"/>
    <s v="PROD-005"/>
    <x v="3"/>
    <x v="6"/>
    <s v="Office Desk"/>
    <n v="14166.59"/>
    <n v="1"/>
    <n v="0.25"/>
    <n v="12025"/>
    <n v="2141.59"/>
    <x v="0"/>
    <x v="1"/>
    <x v="0"/>
    <x v="0"/>
  </r>
  <r>
    <s v="ORD-101891"/>
    <x v="178"/>
    <d v="2023-12-03T00:00:00"/>
    <n v="5"/>
    <s v="CUST-00953"/>
    <s v="Sneha Gupta"/>
    <x v="0"/>
    <x v="0"/>
    <x v="0"/>
    <s v="Hyderabad"/>
    <s v="PROD-005"/>
    <x v="3"/>
    <x v="6"/>
    <s v="Office Desk"/>
    <n v="16850.439999999999"/>
    <n v="1"/>
    <n v="0.05"/>
    <n v="12025"/>
    <n v="4825.4399999999996"/>
    <x v="2"/>
    <x v="2"/>
    <x v="0"/>
    <x v="0"/>
  </r>
  <r>
    <s v="ORD-101910"/>
    <x v="179"/>
    <d v="2024-04-10T00:00:00"/>
    <n v="2"/>
    <s v="CUST-00951"/>
    <s v="Neha Sharma"/>
    <x v="0"/>
    <x v="0"/>
    <x v="0"/>
    <s v="Hyderabad"/>
    <s v="PROD-007"/>
    <x v="1"/>
    <x v="8"/>
    <s v="A4 Paper Box"/>
    <n v="5303.56"/>
    <n v="3"/>
    <n v="0.15"/>
    <n v="3402"/>
    <n v="1901.56"/>
    <x v="3"/>
    <x v="0"/>
    <x v="0"/>
    <x v="0"/>
  </r>
  <r>
    <s v="ORD-101930"/>
    <x v="180"/>
    <d v="2025-01-11T00:00:00"/>
    <n v="4"/>
    <s v="CUST-00893"/>
    <s v="Suresh Kumar"/>
    <x v="0"/>
    <x v="0"/>
    <x v="0"/>
    <s v="Hyderabad"/>
    <s v="PROD-002"/>
    <x v="0"/>
    <x v="2"/>
    <s v="Business Laptop"/>
    <n v="191055.75"/>
    <n v="4"/>
    <n v="0.25"/>
    <n v="214880"/>
    <n v="-23824.25"/>
    <x v="2"/>
    <x v="3"/>
    <x v="0"/>
    <x v="0"/>
  </r>
  <r>
    <s v="ORD-101933"/>
    <x v="181"/>
    <d v="2024-03-10T00:00:00"/>
    <n v="1"/>
    <s v="CUST-01624"/>
    <s v="Kavya Rao"/>
    <x v="2"/>
    <x v="0"/>
    <x v="0"/>
    <s v="Hyderabad"/>
    <s v="PROD-008"/>
    <x v="1"/>
    <x v="3"/>
    <s v="Binder Pack"/>
    <n v="779.17"/>
    <n v="1"/>
    <n v="0.25"/>
    <n v="465.5"/>
    <n v="313.67"/>
    <x v="1"/>
    <x v="2"/>
    <x v="0"/>
    <x v="0"/>
  </r>
  <r>
    <s v="ORD-101947"/>
    <x v="44"/>
    <d v="2025-05-26T00:00:00"/>
    <n v="4"/>
    <s v="CUST-00261"/>
    <s v="Suresh Kumar"/>
    <x v="0"/>
    <x v="0"/>
    <x v="0"/>
    <s v="Hyderabad"/>
    <s v="PROD-002"/>
    <x v="0"/>
    <x v="2"/>
    <s v="Business Laptop"/>
    <n v="341356.08"/>
    <n v="5"/>
    <n v="0.1"/>
    <n v="268600"/>
    <n v="72756.08"/>
    <x v="1"/>
    <x v="1"/>
    <x v="0"/>
    <x v="0"/>
  </r>
  <r>
    <s v="ORD-101948"/>
    <x v="182"/>
    <d v="2024-01-20T00:00:00"/>
    <n v="3"/>
    <s v="CUST-00022"/>
    <s v="Sneha Gupta"/>
    <x v="3"/>
    <x v="0"/>
    <x v="0"/>
    <s v="Hyderabad"/>
    <s v="PROD-009"/>
    <x v="2"/>
    <x v="5"/>
    <s v="Mixer Grinder"/>
    <n v="16869.68"/>
    <n v="4"/>
    <n v="0.2"/>
    <n v="12096"/>
    <n v="4773.68"/>
    <x v="2"/>
    <x v="1"/>
    <x v="0"/>
    <x v="0"/>
  </r>
  <r>
    <s v="ORD-101983"/>
    <x v="183"/>
    <d v="2023-03-08T00:00:00"/>
    <n v="4"/>
    <s v="CUST-01219"/>
    <s v="Ravi Kumar"/>
    <x v="3"/>
    <x v="0"/>
    <x v="0"/>
    <s v="Hyderabad"/>
    <s v="PROD-003"/>
    <x v="0"/>
    <x v="1"/>
    <s v="Wireless Headphones"/>
    <n v="4838.3599999999997"/>
    <n v="1"/>
    <n v="0.25"/>
    <n v="4030"/>
    <n v="808.36"/>
    <x v="0"/>
    <x v="0"/>
    <x v="0"/>
    <x v="0"/>
  </r>
  <r>
    <s v="ORD-101994"/>
    <x v="184"/>
    <d v="2024-07-16T00:00:00"/>
    <n v="3"/>
    <s v="CUST-00188"/>
    <s v="Suresh Kumar"/>
    <x v="1"/>
    <x v="0"/>
    <x v="0"/>
    <s v="Hyderabad"/>
    <s v="PROD-006"/>
    <x v="1"/>
    <x v="9"/>
    <s v="File Cabinet"/>
    <n v="21594.37"/>
    <n v="3"/>
    <n v="0.1"/>
    <n v="13338"/>
    <n v="8256.3700000000008"/>
    <x v="3"/>
    <x v="0"/>
    <x v="0"/>
    <x v="0"/>
  </r>
  <r>
    <s v="ORD-102005"/>
    <x v="185"/>
    <d v="2024-10-12T00:00:00"/>
    <n v="1"/>
    <s v="CUST-00915"/>
    <s v="Rahul Singh"/>
    <x v="3"/>
    <x v="0"/>
    <x v="0"/>
    <s v="Hyderabad"/>
    <s v="PROD-008"/>
    <x v="1"/>
    <x v="3"/>
    <s v="Binder Pack"/>
    <n v="2820.24"/>
    <n v="3"/>
    <n v="0.1"/>
    <n v="1396.5"/>
    <n v="1423.74"/>
    <x v="3"/>
    <x v="3"/>
    <x v="0"/>
    <x v="0"/>
  </r>
  <r>
    <s v="ORD-102028"/>
    <x v="98"/>
    <d v="2025-05-22T00:00:00"/>
    <n v="6"/>
    <s v="CUST-00118"/>
    <s v="Arjun Rao"/>
    <x v="1"/>
    <x v="0"/>
    <x v="0"/>
    <s v="Hyderabad"/>
    <s v="PROD-002"/>
    <x v="0"/>
    <x v="2"/>
    <s v="Business Laptop"/>
    <n v="331857.68"/>
    <n v="5"/>
    <n v="0.1"/>
    <n v="268600"/>
    <n v="63257.68"/>
    <x v="0"/>
    <x v="1"/>
    <x v="0"/>
    <x v="0"/>
  </r>
  <r>
    <s v="ORD-102048"/>
    <x v="186"/>
    <d v="2024-04-19T00:00:00"/>
    <n v="5"/>
    <s v="CUST-00715"/>
    <s v="Priya Reddy"/>
    <x v="0"/>
    <x v="0"/>
    <x v="0"/>
    <s v="Hyderabad"/>
    <s v="PROD-002"/>
    <x v="0"/>
    <x v="2"/>
    <s v="Business Laptop"/>
    <n v="213398.19"/>
    <n v="4"/>
    <n v="0.2"/>
    <n v="214880"/>
    <n v="-1481.81"/>
    <x v="0"/>
    <x v="0"/>
    <x v="0"/>
    <x v="0"/>
  </r>
  <r>
    <s v="ORD-102055"/>
    <x v="187"/>
    <d v="2023-08-20T00:00:00"/>
    <n v="5"/>
    <s v="CUST-01419"/>
    <s v="Sneha Gupta"/>
    <x v="1"/>
    <x v="0"/>
    <x v="0"/>
    <s v="Hyderabad"/>
    <s v="PROD-005"/>
    <x v="3"/>
    <x v="6"/>
    <s v="Office Desk"/>
    <n v="64768.21"/>
    <n v="4"/>
    <n v="0.1"/>
    <n v="48100"/>
    <n v="16668.21"/>
    <x v="0"/>
    <x v="3"/>
    <x v="0"/>
    <x v="0"/>
  </r>
  <r>
    <s v="ORD-102084"/>
    <x v="188"/>
    <d v="2025-02-04T00:00:00"/>
    <n v="3"/>
    <s v="CUST-00120"/>
    <s v="Pooja Nair"/>
    <x v="3"/>
    <x v="0"/>
    <x v="0"/>
    <s v="Hyderabad"/>
    <s v="PROD-006"/>
    <x v="1"/>
    <x v="9"/>
    <s v="File Cabinet"/>
    <n v="18930.099999999999"/>
    <n v="3"/>
    <n v="0.25"/>
    <n v="13338"/>
    <n v="5592.1"/>
    <x v="3"/>
    <x v="0"/>
    <x v="0"/>
    <x v="0"/>
  </r>
  <r>
    <s v="ORD-102088"/>
    <x v="189"/>
    <d v="2023-04-17T00:00:00"/>
    <n v="5"/>
    <s v="CUST-00868"/>
    <s v="Ravi Kumar"/>
    <x v="2"/>
    <x v="0"/>
    <x v="0"/>
    <s v="Hyderabad"/>
    <s v="PROD-010"/>
    <x v="2"/>
    <x v="4"/>
    <s v="Vacuum Cleaner"/>
    <n v="32350.61"/>
    <n v="4"/>
    <n v="0.1"/>
    <n v="25872"/>
    <n v="6478.61"/>
    <x v="2"/>
    <x v="3"/>
    <x v="0"/>
    <x v="0"/>
  </r>
  <r>
    <s v="ORD-102125"/>
    <x v="190"/>
    <d v="2023-12-19T00:00:00"/>
    <n v="2"/>
    <s v="CUST-00601"/>
    <s v="Sneha Gupta"/>
    <x v="0"/>
    <x v="0"/>
    <x v="0"/>
    <s v="Hyderabad"/>
    <s v="PROD-004"/>
    <x v="3"/>
    <x v="7"/>
    <s v="Office Chair"/>
    <n v="10292.620000000001"/>
    <n v="1"/>
    <n v="0.25"/>
    <n v="9280"/>
    <n v="1012.62"/>
    <x v="0"/>
    <x v="2"/>
    <x v="0"/>
    <x v="0"/>
  </r>
  <r>
    <s v="ORD-102145"/>
    <x v="191"/>
    <d v="2023-04-02T00:00:00"/>
    <n v="1"/>
    <s v="CUST-01512"/>
    <s v="Ravi Kumar"/>
    <x v="3"/>
    <x v="0"/>
    <x v="0"/>
    <s v="Hyderabad"/>
    <s v="PROD-003"/>
    <x v="0"/>
    <x v="1"/>
    <s v="Wireless Headphones"/>
    <n v="10589.25"/>
    <n v="2"/>
    <n v="0.25"/>
    <n v="8060"/>
    <n v="2529.25"/>
    <x v="2"/>
    <x v="3"/>
    <x v="0"/>
    <x v="0"/>
  </r>
  <r>
    <s v="ORD-102166"/>
    <x v="192"/>
    <d v="2024-01-05T00:00:00"/>
    <n v="4"/>
    <s v="CUST-00611"/>
    <s v="Pooja Nair"/>
    <x v="2"/>
    <x v="0"/>
    <x v="0"/>
    <s v="Hyderabad"/>
    <s v="PROD-007"/>
    <x v="1"/>
    <x v="8"/>
    <s v="A4 Paper Box"/>
    <n v="2067.14"/>
    <n v="1"/>
    <n v="0.05"/>
    <n v="1134"/>
    <n v="933.14"/>
    <x v="1"/>
    <x v="2"/>
    <x v="0"/>
    <x v="0"/>
  </r>
  <r>
    <s v="ORD-102167"/>
    <x v="193"/>
    <d v="2023-06-07T00:00:00"/>
    <n v="3"/>
    <s v="CUST-01231"/>
    <s v="Rahul Singh"/>
    <x v="1"/>
    <x v="0"/>
    <x v="0"/>
    <s v="Hyderabad"/>
    <s v="PROD-004"/>
    <x v="3"/>
    <x v="7"/>
    <s v="Office Chair"/>
    <n v="50627.96"/>
    <n v="4"/>
    <n v="0.1"/>
    <n v="37120"/>
    <n v="13507.96"/>
    <x v="3"/>
    <x v="2"/>
    <x v="0"/>
    <x v="0"/>
  </r>
  <r>
    <s v="ORD-102176"/>
    <x v="194"/>
    <d v="2024-02-02T00:00:00"/>
    <n v="2"/>
    <s v="CUST-00500"/>
    <s v="Kavya Rao"/>
    <x v="2"/>
    <x v="0"/>
    <x v="0"/>
    <s v="Hyderabad"/>
    <s v="PROD-007"/>
    <x v="1"/>
    <x v="8"/>
    <s v="A4 Paper Box"/>
    <n v="5310.1"/>
    <n v="3"/>
    <n v="0.1"/>
    <n v="3402"/>
    <n v="1908.1"/>
    <x v="2"/>
    <x v="0"/>
    <x v="0"/>
    <x v="0"/>
  </r>
  <r>
    <s v="ORD-102199"/>
    <x v="195"/>
    <d v="2025-01-04T00:00:00"/>
    <n v="5"/>
    <s v="CUST-01225"/>
    <s v="Ravi Kumar"/>
    <x v="1"/>
    <x v="0"/>
    <x v="0"/>
    <s v="Hyderabad"/>
    <s v="PROD-009"/>
    <x v="2"/>
    <x v="5"/>
    <s v="Mixer Grinder"/>
    <n v="7766.11"/>
    <n v="2"/>
    <n v="0.2"/>
    <n v="6048"/>
    <n v="1718.11"/>
    <x v="3"/>
    <x v="3"/>
    <x v="0"/>
    <x v="0"/>
  </r>
  <r>
    <s v="ORD-102218"/>
    <x v="196"/>
    <d v="2023-01-12T00:00:00"/>
    <n v="7"/>
    <s v="CUST-00748"/>
    <s v="Ravi Kumar"/>
    <x v="1"/>
    <x v="0"/>
    <x v="0"/>
    <s v="Hyderabad"/>
    <s v="PROD-006"/>
    <x v="1"/>
    <x v="9"/>
    <s v="File Cabinet"/>
    <n v="40702.400000000001"/>
    <n v="5"/>
    <n v="0.05"/>
    <n v="22230"/>
    <n v="18472.400000000001"/>
    <x v="0"/>
    <x v="2"/>
    <x v="0"/>
    <x v="0"/>
  </r>
  <r>
    <s v="ORD-102248"/>
    <x v="197"/>
    <d v="2023-03-13T00:00:00"/>
    <n v="3"/>
    <s v="CUST-00323"/>
    <s v="Kavya Rao"/>
    <x v="2"/>
    <x v="0"/>
    <x v="0"/>
    <s v="Hyderabad"/>
    <s v="PROD-001"/>
    <x v="0"/>
    <x v="0"/>
    <s v="Smartphone"/>
    <n v="106241.08"/>
    <n v="3"/>
    <n v="0.1"/>
    <n v="93240"/>
    <n v="13001.08"/>
    <x v="0"/>
    <x v="1"/>
    <x v="0"/>
    <x v="0"/>
  </r>
  <r>
    <s v="ORD-102280"/>
    <x v="198"/>
    <d v="2023-03-20T00:00:00"/>
    <n v="5"/>
    <s v="CUST-01119"/>
    <s v="Kiran Naidu"/>
    <x v="3"/>
    <x v="0"/>
    <x v="0"/>
    <s v="Hyderabad"/>
    <s v="PROD-001"/>
    <x v="0"/>
    <x v="0"/>
    <s v="Smartphone"/>
    <n v="153360.65"/>
    <n v="4"/>
    <n v="0.1"/>
    <n v="124320"/>
    <n v="29040.65"/>
    <x v="2"/>
    <x v="3"/>
    <x v="0"/>
    <x v="0"/>
  </r>
  <r>
    <s v="ORD-102291"/>
    <x v="199"/>
    <d v="2023-12-27T00:00:00"/>
    <n v="7"/>
    <s v="CUST-01673"/>
    <s v="Kiran Naidu"/>
    <x v="0"/>
    <x v="0"/>
    <x v="0"/>
    <s v="Hyderabad"/>
    <s v="PROD-004"/>
    <x v="3"/>
    <x v="7"/>
    <s v="Office Chair"/>
    <n v="12915.96"/>
    <n v="1"/>
    <n v="0.2"/>
    <n v="9280"/>
    <n v="3635.96"/>
    <x v="3"/>
    <x v="3"/>
    <x v="0"/>
    <x v="0"/>
  </r>
  <r>
    <s v="ORD-102313"/>
    <x v="200"/>
    <d v="2024-04-11T00:00:00"/>
    <n v="2"/>
    <s v="CUST-01791"/>
    <s v="Kavya Rao"/>
    <x v="3"/>
    <x v="0"/>
    <x v="0"/>
    <s v="Hyderabad"/>
    <s v="PROD-002"/>
    <x v="0"/>
    <x v="2"/>
    <s v="Business Laptop"/>
    <n v="124615.05"/>
    <n v="2"/>
    <n v="0.05"/>
    <n v="107440"/>
    <n v="17175.05"/>
    <x v="1"/>
    <x v="2"/>
    <x v="0"/>
    <x v="0"/>
  </r>
  <r>
    <s v="ORD-102341"/>
    <x v="201"/>
    <d v="2023-05-10T00:00:00"/>
    <n v="3"/>
    <s v="CUST-01146"/>
    <s v="Suresh Kumar"/>
    <x v="2"/>
    <x v="0"/>
    <x v="0"/>
    <s v="Hyderabad"/>
    <s v="PROD-008"/>
    <x v="1"/>
    <x v="3"/>
    <s v="Binder Pack"/>
    <n v="3685.34"/>
    <n v="5"/>
    <n v="0.25"/>
    <n v="2327.5"/>
    <n v="1357.84"/>
    <x v="1"/>
    <x v="1"/>
    <x v="0"/>
    <x v="0"/>
  </r>
  <r>
    <s v="ORD-102350"/>
    <x v="202"/>
    <d v="2024-05-10T00:00:00"/>
    <n v="7"/>
    <s v="CUST-00079"/>
    <s v="Kavya Rao"/>
    <x v="0"/>
    <x v="0"/>
    <x v="0"/>
    <s v="Hyderabad"/>
    <s v="PROD-010"/>
    <x v="2"/>
    <x v="4"/>
    <s v="Vacuum Cleaner"/>
    <n v="25002.57"/>
    <n v="3"/>
    <n v="0.2"/>
    <n v="19404"/>
    <n v="5598.57"/>
    <x v="0"/>
    <x v="2"/>
    <x v="0"/>
    <x v="0"/>
  </r>
  <r>
    <s v="ORD-102361"/>
    <x v="1"/>
    <d v="2025-04-28T00:00:00"/>
    <n v="5"/>
    <s v="CUST-01769"/>
    <s v="Ravi Kumar"/>
    <x v="0"/>
    <x v="0"/>
    <x v="0"/>
    <s v="Hyderabad"/>
    <s v="PROD-005"/>
    <x v="3"/>
    <x v="6"/>
    <s v="Office Desk"/>
    <n v="91901.58"/>
    <n v="5"/>
    <n v="0.05"/>
    <n v="60125"/>
    <n v="31776.58"/>
    <x v="0"/>
    <x v="3"/>
    <x v="0"/>
    <x v="0"/>
  </r>
  <r>
    <s v="ORD-102413"/>
    <x v="203"/>
    <d v="2024-05-19T00:00:00"/>
    <n v="1"/>
    <s v="CUST-01261"/>
    <s v="Sai Reddy"/>
    <x v="3"/>
    <x v="0"/>
    <x v="0"/>
    <s v="Hyderabad"/>
    <s v="PROD-009"/>
    <x v="2"/>
    <x v="5"/>
    <s v="Mixer Grinder"/>
    <n v="8828.4500000000007"/>
    <n v="2"/>
    <n v="0.15"/>
    <n v="6048"/>
    <n v="2780.45"/>
    <x v="2"/>
    <x v="1"/>
    <x v="0"/>
    <x v="0"/>
  </r>
  <r>
    <s v="ORD-102426"/>
    <x v="204"/>
    <d v="2024-01-03T00:00:00"/>
    <n v="7"/>
    <s v="CUST-01224"/>
    <s v="Meera Patel"/>
    <x v="3"/>
    <x v="0"/>
    <x v="0"/>
    <s v="Hyderabad"/>
    <s v="PROD-008"/>
    <x v="1"/>
    <x v="3"/>
    <s v="Binder Pack"/>
    <n v="1642.81"/>
    <n v="2"/>
    <n v="0.05"/>
    <n v="931"/>
    <n v="711.81"/>
    <x v="0"/>
    <x v="0"/>
    <x v="0"/>
    <x v="0"/>
  </r>
  <r>
    <s v="ORD-102430"/>
    <x v="205"/>
    <d v="2023-11-10T00:00:00"/>
    <n v="4"/>
    <s v="CUST-01311"/>
    <s v="Rahul Singh"/>
    <x v="3"/>
    <x v="0"/>
    <x v="0"/>
    <s v="Hyderabad"/>
    <s v="PROD-006"/>
    <x v="1"/>
    <x v="9"/>
    <s v="File Cabinet"/>
    <n v="37241.85"/>
    <n v="5"/>
    <n v="0.05"/>
    <n v="22230"/>
    <n v="15011.85"/>
    <x v="3"/>
    <x v="2"/>
    <x v="0"/>
    <x v="0"/>
  </r>
  <r>
    <s v="ORD-102432"/>
    <x v="206"/>
    <d v="2024-11-27T00:00:00"/>
    <n v="7"/>
    <s v="CUST-01082"/>
    <s v="Neha Sharma"/>
    <x v="2"/>
    <x v="0"/>
    <x v="0"/>
    <s v="Hyderabad"/>
    <s v="PROD-002"/>
    <x v="0"/>
    <x v="2"/>
    <s v="Business Laptop"/>
    <n v="61391.64"/>
    <n v="1"/>
    <n v="0.05"/>
    <n v="53720"/>
    <n v="7671.64"/>
    <x v="3"/>
    <x v="1"/>
    <x v="0"/>
    <x v="0"/>
  </r>
  <r>
    <s v="ORD-102443"/>
    <x v="207"/>
    <d v="2023-12-02T00:00:00"/>
    <n v="6"/>
    <s v="CUST-00079"/>
    <s v="Sneha Gupta"/>
    <x v="2"/>
    <x v="0"/>
    <x v="0"/>
    <s v="Hyderabad"/>
    <s v="PROD-001"/>
    <x v="0"/>
    <x v="0"/>
    <s v="Smartphone"/>
    <n v="168691.20000000001"/>
    <n v="5"/>
    <n v="0.2"/>
    <n v="155400"/>
    <n v="13291.2"/>
    <x v="2"/>
    <x v="2"/>
    <x v="0"/>
    <x v="0"/>
  </r>
  <r>
    <s v="ORD-102446"/>
    <x v="208"/>
    <d v="2023-07-29T00:00:00"/>
    <n v="1"/>
    <s v="CUST-00329"/>
    <s v="Sai Reddy"/>
    <x v="1"/>
    <x v="0"/>
    <x v="0"/>
    <s v="Hyderabad"/>
    <s v="PROD-001"/>
    <x v="0"/>
    <x v="0"/>
    <s v="Smartphone"/>
    <n v="36631.699999999997"/>
    <n v="1"/>
    <n v="0.15"/>
    <n v="31080"/>
    <n v="5551.7"/>
    <x v="0"/>
    <x v="1"/>
    <x v="0"/>
    <x v="0"/>
  </r>
  <r>
    <s v="ORD-102492"/>
    <x v="52"/>
    <d v="2023-07-26T00:00:00"/>
    <n v="4"/>
    <s v="CUST-00277"/>
    <s v="Kiran Naidu"/>
    <x v="0"/>
    <x v="0"/>
    <x v="0"/>
    <s v="Hyderabad"/>
    <s v="PROD-002"/>
    <x v="0"/>
    <x v="2"/>
    <s v="Business Laptop"/>
    <n v="117443.57"/>
    <n v="2"/>
    <n v="0.2"/>
    <n v="107440"/>
    <n v="10003.57"/>
    <x v="0"/>
    <x v="3"/>
    <x v="0"/>
    <x v="0"/>
  </r>
  <r>
    <s v="ORD-102524"/>
    <x v="209"/>
    <d v="2025-08-07T00:00:00"/>
    <n v="5"/>
    <s v="CUST-01670"/>
    <s v="Rahul Singh"/>
    <x v="0"/>
    <x v="0"/>
    <x v="0"/>
    <s v="Hyderabad"/>
    <s v="PROD-003"/>
    <x v="0"/>
    <x v="1"/>
    <s v="Wireless Headphones"/>
    <n v="5816.97"/>
    <n v="1"/>
    <n v="0.2"/>
    <n v="4030"/>
    <n v="1786.97"/>
    <x v="0"/>
    <x v="3"/>
    <x v="0"/>
    <x v="0"/>
  </r>
  <r>
    <s v="ORD-102604"/>
    <x v="210"/>
    <d v="2023-02-27T00:00:00"/>
    <n v="1"/>
    <s v="CUST-01532"/>
    <s v="Kavya Rao"/>
    <x v="3"/>
    <x v="0"/>
    <x v="0"/>
    <s v="Hyderabad"/>
    <s v="PROD-003"/>
    <x v="0"/>
    <x v="1"/>
    <s v="Wireless Headphones"/>
    <n v="11593.24"/>
    <n v="2"/>
    <n v="0.15"/>
    <n v="8060"/>
    <n v="3533.24"/>
    <x v="0"/>
    <x v="3"/>
    <x v="0"/>
    <x v="0"/>
  </r>
  <r>
    <s v="ORD-102616"/>
    <x v="211"/>
    <d v="2023-12-07T00:00:00"/>
    <n v="4"/>
    <s v="CUST-00653"/>
    <s v="Meera Patel"/>
    <x v="3"/>
    <x v="0"/>
    <x v="0"/>
    <s v="Hyderabad"/>
    <s v="PROD-006"/>
    <x v="1"/>
    <x v="9"/>
    <s v="File Cabinet"/>
    <n v="6208.14"/>
    <n v="1"/>
    <n v="0.2"/>
    <n v="4446"/>
    <n v="1762.14"/>
    <x v="1"/>
    <x v="3"/>
    <x v="0"/>
    <x v="0"/>
  </r>
  <r>
    <s v="ORD-102638"/>
    <x v="212"/>
    <d v="2025-06-22T00:00:00"/>
    <n v="1"/>
    <s v="CUST-01465"/>
    <s v="Neha Sharma"/>
    <x v="1"/>
    <x v="0"/>
    <x v="0"/>
    <s v="Hyderabad"/>
    <s v="PROD-003"/>
    <x v="0"/>
    <x v="1"/>
    <s v="Wireless Headphones"/>
    <n v="25591.7"/>
    <n v="4"/>
    <n v="0.05"/>
    <n v="16120"/>
    <n v="9471.7000000000007"/>
    <x v="0"/>
    <x v="1"/>
    <x v="0"/>
    <x v="0"/>
  </r>
  <r>
    <s v="ORD-102672"/>
    <x v="213"/>
    <d v="2024-01-22T00:00:00"/>
    <n v="4"/>
    <s v="CUST-00794"/>
    <s v="Suresh Kumar"/>
    <x v="2"/>
    <x v="0"/>
    <x v="0"/>
    <s v="Hyderabad"/>
    <s v="PROD-009"/>
    <x v="2"/>
    <x v="5"/>
    <s v="Mixer Grinder"/>
    <n v="12632.89"/>
    <n v="3"/>
    <n v="0.2"/>
    <n v="9072"/>
    <n v="3560.89"/>
    <x v="2"/>
    <x v="3"/>
    <x v="0"/>
    <x v="0"/>
  </r>
  <r>
    <s v="ORD-102693"/>
    <x v="53"/>
    <d v="2025-04-19T00:00:00"/>
    <n v="7"/>
    <s v="CUST-00529"/>
    <s v="Kiran Naidu"/>
    <x v="3"/>
    <x v="0"/>
    <x v="0"/>
    <s v="Hyderabad"/>
    <s v="PROD-001"/>
    <x v="0"/>
    <x v="0"/>
    <s v="Smartphone"/>
    <n v="57559.98"/>
    <n v="2"/>
    <n v="0.25"/>
    <n v="62160"/>
    <n v="-4600.0200000000004"/>
    <x v="0"/>
    <x v="0"/>
    <x v="0"/>
    <x v="0"/>
  </r>
  <r>
    <s v="ORD-102711"/>
    <x v="214"/>
    <d v="2025-01-17T00:00:00"/>
    <n v="2"/>
    <s v="CUST-01392"/>
    <s v="Suresh Kumar"/>
    <x v="2"/>
    <x v="0"/>
    <x v="0"/>
    <s v="Hyderabad"/>
    <s v="PROD-006"/>
    <x v="1"/>
    <x v="9"/>
    <s v="File Cabinet"/>
    <n v="39695.68"/>
    <n v="5"/>
    <n v="0.05"/>
    <n v="22230"/>
    <n v="17465.68"/>
    <x v="3"/>
    <x v="1"/>
    <x v="0"/>
    <x v="0"/>
  </r>
  <r>
    <s v="ORD-102718"/>
    <x v="215"/>
    <d v="2024-09-24T00:00:00"/>
    <n v="4"/>
    <s v="CUST-01465"/>
    <s v="Arjun Rao"/>
    <x v="2"/>
    <x v="0"/>
    <x v="0"/>
    <s v="Hyderabad"/>
    <s v="PROD-005"/>
    <x v="3"/>
    <x v="6"/>
    <s v="Office Desk"/>
    <n v="57461.81"/>
    <n v="4"/>
    <n v="0.2"/>
    <n v="48100"/>
    <n v="9361.81"/>
    <x v="2"/>
    <x v="2"/>
    <x v="0"/>
    <x v="0"/>
  </r>
  <r>
    <s v="ORD-102777"/>
    <x v="216"/>
    <d v="2025-08-24T00:00:00"/>
    <n v="1"/>
    <s v="CUST-00727"/>
    <s v="Kiran Naidu"/>
    <x v="1"/>
    <x v="0"/>
    <x v="0"/>
    <s v="Hyderabad"/>
    <s v="PROD-005"/>
    <x v="3"/>
    <x v="6"/>
    <s v="Office Desk"/>
    <n v="25964.2"/>
    <n v="2"/>
    <n v="0.25"/>
    <n v="24050"/>
    <n v="1914.2"/>
    <x v="0"/>
    <x v="3"/>
    <x v="0"/>
    <x v="0"/>
  </r>
  <r>
    <s v="ORD-102778"/>
    <x v="217"/>
    <d v="2024-12-02T00:00:00"/>
    <n v="3"/>
    <s v="CUST-01229"/>
    <s v="Meera Patel"/>
    <x v="3"/>
    <x v="0"/>
    <x v="0"/>
    <s v="Hyderabad"/>
    <s v="PROD-006"/>
    <x v="1"/>
    <x v="9"/>
    <s v="File Cabinet"/>
    <n v="33874.910000000003"/>
    <n v="5"/>
    <n v="0.2"/>
    <n v="22230"/>
    <n v="11644.91"/>
    <x v="0"/>
    <x v="0"/>
    <x v="0"/>
    <x v="0"/>
  </r>
  <r>
    <s v="ORD-102787"/>
    <x v="218"/>
    <d v="2025-02-17T00:00:00"/>
    <n v="4"/>
    <s v="CUST-00978"/>
    <s v="Meera Patel"/>
    <x v="1"/>
    <x v="0"/>
    <x v="0"/>
    <s v="Hyderabad"/>
    <s v="PROD-001"/>
    <x v="0"/>
    <x v="0"/>
    <s v="Smartphone"/>
    <n v="59494.84"/>
    <n v="2"/>
    <n v="0.25"/>
    <n v="62160"/>
    <n v="-2665.16"/>
    <x v="0"/>
    <x v="2"/>
    <x v="0"/>
    <x v="0"/>
  </r>
  <r>
    <s v="ORD-102800"/>
    <x v="219"/>
    <d v="2024-12-27T00:00:00"/>
    <n v="6"/>
    <s v="CUST-00103"/>
    <s v="Kiran Naidu"/>
    <x v="2"/>
    <x v="0"/>
    <x v="0"/>
    <s v="Hyderabad"/>
    <s v="PROD-004"/>
    <x v="3"/>
    <x v="7"/>
    <s v="Office Chair"/>
    <n v="58240.42"/>
    <n v="5"/>
    <n v="0.2"/>
    <n v="46400"/>
    <n v="11840.42"/>
    <x v="0"/>
    <x v="2"/>
    <x v="0"/>
    <x v="0"/>
  </r>
  <r>
    <s v="ORD-102822"/>
    <x v="220"/>
    <d v="2023-03-05T00:00:00"/>
    <n v="6"/>
    <s v="CUST-01096"/>
    <s v="Pooja Nair"/>
    <x v="3"/>
    <x v="0"/>
    <x v="0"/>
    <s v="Hyderabad"/>
    <s v="PROD-004"/>
    <x v="3"/>
    <x v="7"/>
    <s v="Office Chair"/>
    <n v="65178.83"/>
    <n v="5"/>
    <n v="0.15"/>
    <n v="46400"/>
    <n v="18778.830000000002"/>
    <x v="2"/>
    <x v="1"/>
    <x v="0"/>
    <x v="0"/>
  </r>
  <r>
    <s v="ORD-102826"/>
    <x v="165"/>
    <d v="2024-10-29T00:00:00"/>
    <n v="3"/>
    <s v="CUST-01414"/>
    <s v="Kiran Naidu"/>
    <x v="2"/>
    <x v="0"/>
    <x v="0"/>
    <s v="Hyderabad"/>
    <s v="PROD-008"/>
    <x v="1"/>
    <x v="3"/>
    <s v="Binder Pack"/>
    <n v="877.85"/>
    <n v="1"/>
    <n v="0.05"/>
    <n v="465.5"/>
    <n v="412.35"/>
    <x v="0"/>
    <x v="3"/>
    <x v="0"/>
    <x v="0"/>
  </r>
  <r>
    <s v="ORD-102856"/>
    <x v="221"/>
    <d v="2024-09-17T00:00:00"/>
    <n v="3"/>
    <s v="CUST-00403"/>
    <s v="Rahul Singh"/>
    <x v="3"/>
    <x v="0"/>
    <x v="0"/>
    <s v="Hyderabad"/>
    <s v="PROD-005"/>
    <x v="3"/>
    <x v="6"/>
    <s v="Office Desk"/>
    <n v="33995.86"/>
    <n v="2"/>
    <n v="0.15"/>
    <n v="24050"/>
    <n v="9945.86"/>
    <x v="0"/>
    <x v="2"/>
    <x v="0"/>
    <x v="0"/>
  </r>
  <r>
    <s v="ORD-102858"/>
    <x v="75"/>
    <d v="2023-08-22T00:00:00"/>
    <n v="1"/>
    <s v="CUST-01197"/>
    <s v="Kavya Rao"/>
    <x v="1"/>
    <x v="0"/>
    <x v="0"/>
    <s v="Hyderabad"/>
    <s v="PROD-002"/>
    <x v="0"/>
    <x v="2"/>
    <s v="Business Laptop"/>
    <n v="181625.74"/>
    <n v="3"/>
    <n v="0.2"/>
    <n v="161160"/>
    <n v="20465.740000000002"/>
    <x v="0"/>
    <x v="3"/>
    <x v="0"/>
    <x v="0"/>
  </r>
  <r>
    <s v="ORD-102876"/>
    <x v="222"/>
    <d v="2025-08-04T00:00:00"/>
    <n v="5"/>
    <s v="CUST-01228"/>
    <s v="Meera Patel"/>
    <x v="1"/>
    <x v="0"/>
    <x v="0"/>
    <s v="Hyderabad"/>
    <s v="PROD-009"/>
    <x v="2"/>
    <x v="5"/>
    <s v="Mixer Grinder"/>
    <n v="4230.91"/>
    <n v="1"/>
    <n v="0.2"/>
    <n v="3024"/>
    <n v="1206.9100000000001"/>
    <x v="0"/>
    <x v="3"/>
    <x v="0"/>
    <x v="0"/>
  </r>
  <r>
    <s v="ORD-102898"/>
    <x v="28"/>
    <d v="2025-07-18T00:00:00"/>
    <n v="5"/>
    <s v="CUST-00404"/>
    <s v="Sai Reddy"/>
    <x v="2"/>
    <x v="0"/>
    <x v="0"/>
    <s v="Hyderabad"/>
    <s v="PROD-007"/>
    <x v="1"/>
    <x v="8"/>
    <s v="A4 Paper Box"/>
    <n v="6720.9"/>
    <n v="4"/>
    <n v="0.2"/>
    <n v="4536"/>
    <n v="2184.9"/>
    <x v="1"/>
    <x v="0"/>
    <x v="0"/>
    <x v="0"/>
  </r>
  <r>
    <s v="ORD-102905"/>
    <x v="170"/>
    <d v="2024-02-04T00:00:00"/>
    <n v="2"/>
    <s v="CUST-00080"/>
    <s v="Meera Patel"/>
    <x v="3"/>
    <x v="0"/>
    <x v="0"/>
    <s v="Hyderabad"/>
    <s v="PROD-008"/>
    <x v="1"/>
    <x v="3"/>
    <s v="Binder Pack"/>
    <n v="648.66999999999996"/>
    <n v="1"/>
    <n v="0.25"/>
    <n v="465.5"/>
    <n v="183.17"/>
    <x v="1"/>
    <x v="0"/>
    <x v="0"/>
    <x v="0"/>
  </r>
  <r>
    <s v="ORD-102917"/>
    <x v="223"/>
    <d v="2023-08-23T00:00:00"/>
    <n v="3"/>
    <s v="CUST-00070"/>
    <s v="Sai Reddy"/>
    <x v="1"/>
    <x v="0"/>
    <x v="0"/>
    <s v="Hyderabad"/>
    <s v="PROD-001"/>
    <x v="0"/>
    <x v="0"/>
    <s v="Smartphone"/>
    <n v="151132.93"/>
    <n v="4"/>
    <n v="0.1"/>
    <n v="124320"/>
    <n v="26812.93"/>
    <x v="3"/>
    <x v="2"/>
    <x v="0"/>
    <x v="0"/>
  </r>
  <r>
    <s v="ORD-103020"/>
    <x v="224"/>
    <d v="2023-10-24T00:00:00"/>
    <n v="6"/>
    <s v="CUST-01046"/>
    <s v="Pooja Nair"/>
    <x v="3"/>
    <x v="0"/>
    <x v="0"/>
    <s v="Hyderabad"/>
    <s v="PROD-008"/>
    <x v="1"/>
    <x v="3"/>
    <s v="Binder Pack"/>
    <n v="3402.6"/>
    <n v="4"/>
    <n v="0.2"/>
    <n v="1862"/>
    <n v="1540.6"/>
    <x v="2"/>
    <x v="1"/>
    <x v="0"/>
    <x v="0"/>
  </r>
  <r>
    <s v="ORD-103039"/>
    <x v="225"/>
    <d v="2023-10-16T00:00:00"/>
    <n v="5"/>
    <s v="CUST-00814"/>
    <s v="Neha Sharma"/>
    <x v="2"/>
    <x v="0"/>
    <x v="0"/>
    <s v="Hyderabad"/>
    <s v="PROD-005"/>
    <x v="3"/>
    <x v="6"/>
    <s v="Office Desk"/>
    <n v="42864.69"/>
    <n v="3"/>
    <n v="0.2"/>
    <n v="36075"/>
    <n v="6789.69"/>
    <x v="0"/>
    <x v="0"/>
    <x v="0"/>
    <x v="0"/>
  </r>
  <r>
    <s v="ORD-103053"/>
    <x v="226"/>
    <d v="2023-11-25T00:00:00"/>
    <n v="3"/>
    <s v="CUST-00844"/>
    <s v="Priya Reddy"/>
    <x v="2"/>
    <x v="0"/>
    <x v="0"/>
    <s v="Hyderabad"/>
    <s v="PROD-002"/>
    <x v="0"/>
    <x v="2"/>
    <s v="Business Laptop"/>
    <n v="280351.5"/>
    <n v="5"/>
    <n v="0.25"/>
    <n v="268600"/>
    <n v="11751.5"/>
    <x v="1"/>
    <x v="2"/>
    <x v="0"/>
    <x v="0"/>
  </r>
  <r>
    <s v="ORD-103169"/>
    <x v="39"/>
    <d v="2023-12-18T00:00:00"/>
    <n v="7"/>
    <s v="CUST-01661"/>
    <s v="Sneha Gupta"/>
    <x v="2"/>
    <x v="0"/>
    <x v="0"/>
    <s v="Hyderabad"/>
    <s v="PROD-001"/>
    <x v="0"/>
    <x v="0"/>
    <s v="Smartphone"/>
    <n v="34323.26"/>
    <n v="1"/>
    <n v="0.1"/>
    <n v="31080"/>
    <n v="3243.26"/>
    <x v="3"/>
    <x v="1"/>
    <x v="0"/>
    <x v="0"/>
  </r>
  <r>
    <s v="ORD-103211"/>
    <x v="227"/>
    <d v="2025-02-22T00:00:00"/>
    <n v="2"/>
    <s v="CUST-01050"/>
    <s v="Sneha Gupta"/>
    <x v="1"/>
    <x v="0"/>
    <x v="0"/>
    <s v="Hyderabad"/>
    <s v="PROD-001"/>
    <x v="0"/>
    <x v="0"/>
    <s v="Smartphone"/>
    <n v="69859.070000000007"/>
    <n v="2"/>
    <n v="0.25"/>
    <n v="62160"/>
    <n v="7699.07"/>
    <x v="0"/>
    <x v="2"/>
    <x v="0"/>
    <x v="0"/>
  </r>
  <r>
    <s v="ORD-103238"/>
    <x v="228"/>
    <d v="2024-09-10T00:00:00"/>
    <n v="7"/>
    <s v="CUST-00312"/>
    <s v="Meera Patel"/>
    <x v="0"/>
    <x v="0"/>
    <x v="0"/>
    <s v="Hyderabad"/>
    <s v="PROD-004"/>
    <x v="3"/>
    <x v="7"/>
    <s v="Office Chair"/>
    <n v="25734.75"/>
    <n v="2"/>
    <n v="0.05"/>
    <n v="18560"/>
    <n v="7174.75"/>
    <x v="3"/>
    <x v="2"/>
    <x v="0"/>
    <x v="0"/>
  </r>
  <r>
    <s v="ORD-103242"/>
    <x v="155"/>
    <d v="2025-03-26T00:00:00"/>
    <n v="6"/>
    <s v="CUST-01166"/>
    <s v="Suresh Kumar"/>
    <x v="2"/>
    <x v="0"/>
    <x v="0"/>
    <s v="Hyderabad"/>
    <s v="PROD-008"/>
    <x v="1"/>
    <x v="3"/>
    <s v="Binder Pack"/>
    <n v="899.87"/>
    <n v="1"/>
    <n v="0.1"/>
    <n v="465.5"/>
    <n v="434.37"/>
    <x v="2"/>
    <x v="1"/>
    <x v="0"/>
    <x v="0"/>
  </r>
  <r>
    <s v="ORD-103248"/>
    <x v="229"/>
    <d v="2023-08-09T00:00:00"/>
    <n v="6"/>
    <s v="CUST-01674"/>
    <s v="Arjun Rao"/>
    <x v="2"/>
    <x v="0"/>
    <x v="0"/>
    <s v="Hyderabad"/>
    <s v="PROD-010"/>
    <x v="2"/>
    <x v="4"/>
    <s v="Vacuum Cleaner"/>
    <n v="25253.14"/>
    <n v="3"/>
    <n v="0.1"/>
    <n v="19404"/>
    <n v="5849.14"/>
    <x v="0"/>
    <x v="3"/>
    <x v="0"/>
    <x v="0"/>
  </r>
  <r>
    <s v="ORD-103279"/>
    <x v="230"/>
    <d v="2023-09-08T00:00:00"/>
    <n v="2"/>
    <s v="CUST-01778"/>
    <s v="Sai Reddy"/>
    <x v="3"/>
    <x v="0"/>
    <x v="0"/>
    <s v="Hyderabad"/>
    <s v="PROD-010"/>
    <x v="2"/>
    <x v="4"/>
    <s v="Vacuum Cleaner"/>
    <n v="30700.77"/>
    <n v="4"/>
    <n v="0.2"/>
    <n v="25872"/>
    <n v="4828.7700000000004"/>
    <x v="1"/>
    <x v="0"/>
    <x v="0"/>
    <x v="0"/>
  </r>
  <r>
    <s v="ORD-103305"/>
    <x v="231"/>
    <d v="2023-06-15T00:00:00"/>
    <n v="1"/>
    <s v="CUST-00738"/>
    <s v="Sneha Gupta"/>
    <x v="3"/>
    <x v="0"/>
    <x v="0"/>
    <s v="Hyderabad"/>
    <s v="PROD-007"/>
    <x v="1"/>
    <x v="8"/>
    <s v="A4 Paper Box"/>
    <n v="3529.55"/>
    <n v="2"/>
    <n v="0.15"/>
    <n v="2268"/>
    <n v="1261.55"/>
    <x v="2"/>
    <x v="1"/>
    <x v="0"/>
    <x v="0"/>
  </r>
  <r>
    <s v="ORD-103344"/>
    <x v="232"/>
    <d v="2023-02-19T00:00:00"/>
    <n v="5"/>
    <s v="CUST-00834"/>
    <s v="Sai Reddy"/>
    <x v="3"/>
    <x v="0"/>
    <x v="0"/>
    <s v="Hyderabad"/>
    <s v="PROD-005"/>
    <x v="3"/>
    <x v="6"/>
    <s v="Office Desk"/>
    <n v="16300.34"/>
    <n v="1"/>
    <n v="0.15"/>
    <n v="12025"/>
    <n v="4275.34"/>
    <x v="1"/>
    <x v="2"/>
    <x v="0"/>
    <x v="0"/>
  </r>
  <r>
    <s v="ORD-103356"/>
    <x v="233"/>
    <d v="2025-01-12T00:00:00"/>
    <n v="1"/>
    <s v="CUST-01242"/>
    <s v="Meera Patel"/>
    <x v="3"/>
    <x v="0"/>
    <x v="0"/>
    <s v="Hyderabad"/>
    <s v="PROD-003"/>
    <x v="0"/>
    <x v="1"/>
    <s v="Wireless Headphones"/>
    <n v="32630.54"/>
    <n v="5"/>
    <n v="0.1"/>
    <n v="20150"/>
    <n v="12480.54"/>
    <x v="3"/>
    <x v="0"/>
    <x v="0"/>
    <x v="0"/>
  </r>
  <r>
    <s v="ORD-103391"/>
    <x v="126"/>
    <d v="2024-10-15T00:00:00"/>
    <n v="6"/>
    <s v="CUST-01632"/>
    <s v="Sneha Gupta"/>
    <x v="1"/>
    <x v="0"/>
    <x v="0"/>
    <s v="Hyderabad"/>
    <s v="PROD-005"/>
    <x v="3"/>
    <x v="6"/>
    <s v="Office Desk"/>
    <n v="30871.15"/>
    <n v="2"/>
    <n v="0.25"/>
    <n v="24050"/>
    <n v="6821.15"/>
    <x v="1"/>
    <x v="3"/>
    <x v="0"/>
    <x v="0"/>
  </r>
  <r>
    <s v="ORD-103404"/>
    <x v="228"/>
    <d v="2024-09-10T00:00:00"/>
    <n v="7"/>
    <s v="CUST-01348"/>
    <s v="Suresh Kumar"/>
    <x v="1"/>
    <x v="0"/>
    <x v="0"/>
    <s v="Hyderabad"/>
    <s v="PROD-004"/>
    <x v="3"/>
    <x v="7"/>
    <s v="Office Chair"/>
    <n v="69523.53"/>
    <n v="5"/>
    <n v="0.05"/>
    <n v="46400"/>
    <n v="23123.53"/>
    <x v="0"/>
    <x v="3"/>
    <x v="0"/>
    <x v="0"/>
  </r>
  <r>
    <s v="ORD-103422"/>
    <x v="234"/>
    <d v="2024-05-20T00:00:00"/>
    <n v="1"/>
    <s v="CUST-01514"/>
    <s v="Priya Reddy"/>
    <x v="1"/>
    <x v="0"/>
    <x v="0"/>
    <s v="Hyderabad"/>
    <s v="PROD-005"/>
    <x v="3"/>
    <x v="6"/>
    <s v="Office Desk"/>
    <n v="87383.42"/>
    <n v="5"/>
    <n v="0.1"/>
    <n v="60125"/>
    <n v="27258.42"/>
    <x v="2"/>
    <x v="3"/>
    <x v="0"/>
    <x v="0"/>
  </r>
  <r>
    <s v="ORD-103439"/>
    <x v="160"/>
    <d v="2025-01-07T00:00:00"/>
    <n v="4"/>
    <s v="CUST-00904"/>
    <s v="Sai Reddy"/>
    <x v="3"/>
    <x v="0"/>
    <x v="0"/>
    <s v="Hyderabad"/>
    <s v="PROD-007"/>
    <x v="1"/>
    <x v="8"/>
    <s v="A4 Paper Box"/>
    <n v="9245.69"/>
    <n v="5"/>
    <n v="0.15"/>
    <n v="5670"/>
    <n v="3575.69"/>
    <x v="2"/>
    <x v="0"/>
    <x v="0"/>
    <x v="0"/>
  </r>
  <r>
    <s v="ORD-103457"/>
    <x v="183"/>
    <d v="2023-03-09T00:00:00"/>
    <n v="5"/>
    <s v="CUST-01564"/>
    <s v="Kiran Naidu"/>
    <x v="3"/>
    <x v="0"/>
    <x v="0"/>
    <s v="Hyderabad"/>
    <s v="PROD-006"/>
    <x v="1"/>
    <x v="9"/>
    <s v="File Cabinet"/>
    <n v="7172.75"/>
    <n v="1"/>
    <n v="0.15"/>
    <n v="4446"/>
    <n v="2726.75"/>
    <x v="1"/>
    <x v="1"/>
    <x v="0"/>
    <x v="0"/>
  </r>
  <r>
    <s v="ORD-103490"/>
    <x v="235"/>
    <d v="2024-07-23T00:00:00"/>
    <n v="3"/>
    <s v="CUST-01551"/>
    <s v="Neha Sharma"/>
    <x v="3"/>
    <x v="0"/>
    <x v="0"/>
    <s v="Hyderabad"/>
    <s v="PROD-002"/>
    <x v="0"/>
    <x v="2"/>
    <s v="Business Laptop"/>
    <n v="280498.7"/>
    <n v="5"/>
    <n v="0.25"/>
    <n v="268600"/>
    <n v="11898.7"/>
    <x v="1"/>
    <x v="3"/>
    <x v="0"/>
    <x v="0"/>
  </r>
  <r>
    <s v="ORD-103507"/>
    <x v="82"/>
    <d v="2024-07-31T00:00:00"/>
    <n v="4"/>
    <s v="CUST-00389"/>
    <s v="Pooja Nair"/>
    <x v="3"/>
    <x v="0"/>
    <x v="0"/>
    <s v="Hyderabad"/>
    <s v="PROD-008"/>
    <x v="1"/>
    <x v="3"/>
    <s v="Binder Pack"/>
    <n v="2376.73"/>
    <n v="3"/>
    <n v="0.2"/>
    <n v="1396.5"/>
    <n v="980.23"/>
    <x v="0"/>
    <x v="3"/>
    <x v="0"/>
    <x v="0"/>
  </r>
  <r>
    <s v="ORD-103508"/>
    <x v="236"/>
    <d v="2023-03-30T00:00:00"/>
    <n v="3"/>
    <s v="CUST-01781"/>
    <s v="Meera Patel"/>
    <x v="2"/>
    <x v="0"/>
    <x v="0"/>
    <s v="Hyderabad"/>
    <s v="PROD-007"/>
    <x v="1"/>
    <x v="8"/>
    <s v="A4 Paper Box"/>
    <n v="1545.1"/>
    <n v="1"/>
    <n v="0.25"/>
    <n v="1134"/>
    <n v="411.1"/>
    <x v="1"/>
    <x v="3"/>
    <x v="0"/>
    <x v="0"/>
  </r>
  <r>
    <s v="ORD-103510"/>
    <x v="237"/>
    <d v="2023-10-26T00:00:00"/>
    <n v="6"/>
    <s v="CUST-01230"/>
    <s v="Sai Reddy"/>
    <x v="2"/>
    <x v="0"/>
    <x v="0"/>
    <s v="Hyderabad"/>
    <s v="PROD-008"/>
    <x v="1"/>
    <x v="3"/>
    <s v="Binder Pack"/>
    <n v="4019.25"/>
    <n v="5"/>
    <n v="0.1"/>
    <n v="2327.5"/>
    <n v="1691.75"/>
    <x v="1"/>
    <x v="2"/>
    <x v="0"/>
    <x v="0"/>
  </r>
  <r>
    <s v="ORD-103526"/>
    <x v="238"/>
    <d v="2024-08-11T00:00:00"/>
    <n v="1"/>
    <s v="CUST-00577"/>
    <s v="Kiran Naidu"/>
    <x v="2"/>
    <x v="0"/>
    <x v="0"/>
    <s v="Hyderabad"/>
    <s v="PROD-010"/>
    <x v="2"/>
    <x v="4"/>
    <s v="Vacuum Cleaner"/>
    <n v="16154.41"/>
    <n v="2"/>
    <n v="0.2"/>
    <n v="12936"/>
    <n v="3218.41"/>
    <x v="3"/>
    <x v="0"/>
    <x v="0"/>
    <x v="0"/>
  </r>
  <r>
    <s v="ORD-103540"/>
    <x v="239"/>
    <d v="2024-08-03T00:00:00"/>
    <n v="3"/>
    <s v="CUST-00960"/>
    <s v="Kiran Naidu"/>
    <x v="0"/>
    <x v="0"/>
    <x v="0"/>
    <s v="Hyderabad"/>
    <s v="PROD-006"/>
    <x v="1"/>
    <x v="9"/>
    <s v="File Cabinet"/>
    <n v="27893.23"/>
    <n v="4"/>
    <n v="0.05"/>
    <n v="17784"/>
    <n v="10109.23"/>
    <x v="3"/>
    <x v="2"/>
    <x v="0"/>
    <x v="0"/>
  </r>
  <r>
    <s v="ORD-103548"/>
    <x v="240"/>
    <d v="2024-01-22T00:00:00"/>
    <n v="1"/>
    <s v="CUST-01316"/>
    <s v="Rahul Singh"/>
    <x v="0"/>
    <x v="0"/>
    <x v="0"/>
    <s v="Hyderabad"/>
    <s v="PROD-006"/>
    <x v="1"/>
    <x v="9"/>
    <s v="File Cabinet"/>
    <n v="14530.19"/>
    <n v="2"/>
    <n v="0.1"/>
    <n v="8892"/>
    <n v="5638.19"/>
    <x v="3"/>
    <x v="2"/>
    <x v="0"/>
    <x v="0"/>
  </r>
  <r>
    <s v="ORD-103557"/>
    <x v="181"/>
    <d v="2024-03-11T00:00:00"/>
    <n v="2"/>
    <s v="CUST-01453"/>
    <s v="Pooja Nair"/>
    <x v="2"/>
    <x v="0"/>
    <x v="0"/>
    <s v="Hyderabad"/>
    <s v="PROD-008"/>
    <x v="1"/>
    <x v="3"/>
    <s v="Binder Pack"/>
    <n v="859.19"/>
    <n v="1"/>
    <n v="0.15"/>
    <n v="465.5"/>
    <n v="393.69"/>
    <x v="2"/>
    <x v="1"/>
    <x v="0"/>
    <x v="0"/>
  </r>
  <r>
    <s v="ORD-103575"/>
    <x v="241"/>
    <d v="2024-12-18T00:00:00"/>
    <n v="3"/>
    <s v="CUST-01666"/>
    <s v="Sneha Gupta"/>
    <x v="2"/>
    <x v="0"/>
    <x v="0"/>
    <s v="Hyderabad"/>
    <s v="PROD-008"/>
    <x v="1"/>
    <x v="3"/>
    <s v="Binder Pack"/>
    <n v="1341.67"/>
    <n v="2"/>
    <n v="0.25"/>
    <n v="931"/>
    <n v="410.67"/>
    <x v="3"/>
    <x v="2"/>
    <x v="0"/>
    <x v="0"/>
  </r>
  <r>
    <s v="ORD-103599"/>
    <x v="242"/>
    <d v="2023-11-27T00:00:00"/>
    <n v="3"/>
    <s v="CUST-00874"/>
    <s v="Kiran Naidu"/>
    <x v="3"/>
    <x v="0"/>
    <x v="0"/>
    <s v="Hyderabad"/>
    <s v="PROD-001"/>
    <x v="0"/>
    <x v="0"/>
    <s v="Smartphone"/>
    <n v="85986.3"/>
    <n v="2"/>
    <n v="0.05"/>
    <n v="62160"/>
    <n v="23826.3"/>
    <x v="1"/>
    <x v="1"/>
    <x v="0"/>
    <x v="0"/>
  </r>
  <r>
    <s v="ORD-103617"/>
    <x v="243"/>
    <d v="2024-11-21T00:00:00"/>
    <n v="2"/>
    <s v="CUST-00326"/>
    <s v="Sai Reddy"/>
    <x v="0"/>
    <x v="0"/>
    <x v="0"/>
    <s v="Hyderabad"/>
    <s v="PROD-010"/>
    <x v="2"/>
    <x v="4"/>
    <s v="Vacuum Cleaner"/>
    <n v="23854.14"/>
    <n v="3"/>
    <n v="0.2"/>
    <n v="19404"/>
    <n v="4450.1400000000003"/>
    <x v="1"/>
    <x v="1"/>
    <x v="0"/>
    <x v="0"/>
  </r>
  <r>
    <s v="ORD-103623"/>
    <x v="244"/>
    <d v="2024-04-12T00:00:00"/>
    <n v="6"/>
    <s v="CUST-00721"/>
    <s v="Priya Reddy"/>
    <x v="0"/>
    <x v="0"/>
    <x v="0"/>
    <s v="Hyderabad"/>
    <s v="PROD-004"/>
    <x v="3"/>
    <x v="7"/>
    <s v="Office Chair"/>
    <n v="22365.96"/>
    <n v="2"/>
    <n v="0.2"/>
    <n v="18560"/>
    <n v="3805.96"/>
    <x v="2"/>
    <x v="3"/>
    <x v="0"/>
    <x v="0"/>
  </r>
  <r>
    <s v="ORD-103663"/>
    <x v="245"/>
    <d v="2024-05-10T00:00:00"/>
    <n v="1"/>
    <s v="CUST-00646"/>
    <s v="Kavya Rao"/>
    <x v="2"/>
    <x v="0"/>
    <x v="0"/>
    <s v="Hyderabad"/>
    <s v="PROD-008"/>
    <x v="1"/>
    <x v="3"/>
    <s v="Binder Pack"/>
    <n v="810.29"/>
    <n v="1"/>
    <n v="0.2"/>
    <n v="465.5"/>
    <n v="344.79"/>
    <x v="2"/>
    <x v="1"/>
    <x v="0"/>
    <x v="0"/>
  </r>
  <r>
    <s v="ORD-103674"/>
    <x v="246"/>
    <d v="2024-12-27T00:00:00"/>
    <n v="1"/>
    <s v="CUST-01655"/>
    <s v="Sai Reddy"/>
    <x v="0"/>
    <x v="0"/>
    <x v="0"/>
    <s v="Hyderabad"/>
    <s v="PROD-007"/>
    <x v="1"/>
    <x v="8"/>
    <s v="A4 Paper Box"/>
    <n v="7086.56"/>
    <n v="4"/>
    <n v="0.2"/>
    <n v="4536"/>
    <n v="2550.56"/>
    <x v="1"/>
    <x v="0"/>
    <x v="0"/>
    <x v="0"/>
  </r>
  <r>
    <s v="ORD-103732"/>
    <x v="197"/>
    <d v="2023-03-11T00:00:00"/>
    <n v="1"/>
    <s v="CUST-00902"/>
    <s v="Sai Reddy"/>
    <x v="0"/>
    <x v="0"/>
    <x v="0"/>
    <s v="Hyderabad"/>
    <s v="PROD-001"/>
    <x v="0"/>
    <x v="0"/>
    <s v="Smartphone"/>
    <n v="73693.7"/>
    <n v="2"/>
    <n v="0.2"/>
    <n v="62160"/>
    <n v="11533.7"/>
    <x v="2"/>
    <x v="0"/>
    <x v="0"/>
    <x v="0"/>
  </r>
  <r>
    <s v="ORD-103735"/>
    <x v="11"/>
    <d v="2024-01-15T00:00:00"/>
    <n v="1"/>
    <s v="CUST-00031"/>
    <s v="Kavya Rao"/>
    <x v="1"/>
    <x v="0"/>
    <x v="0"/>
    <s v="Hyderabad"/>
    <s v="PROD-006"/>
    <x v="1"/>
    <x v="9"/>
    <s v="File Cabinet"/>
    <n v="26066.15"/>
    <n v="4"/>
    <n v="0.15"/>
    <n v="17784"/>
    <n v="8282.15"/>
    <x v="3"/>
    <x v="1"/>
    <x v="0"/>
    <x v="0"/>
  </r>
  <r>
    <s v="ORD-103785"/>
    <x v="247"/>
    <d v="2025-07-13T00:00:00"/>
    <n v="6"/>
    <s v="CUST-01607"/>
    <s v="Kiran Naidu"/>
    <x v="3"/>
    <x v="0"/>
    <x v="0"/>
    <s v="Hyderabad"/>
    <s v="PROD-005"/>
    <x v="3"/>
    <x v="6"/>
    <s v="Office Desk"/>
    <n v="48970.559999999998"/>
    <n v="3"/>
    <n v="0.1"/>
    <n v="36075"/>
    <n v="12895.56"/>
    <x v="2"/>
    <x v="0"/>
    <x v="0"/>
    <x v="0"/>
  </r>
  <r>
    <s v="ORD-103792"/>
    <x v="248"/>
    <d v="2023-10-29T00:00:00"/>
    <n v="1"/>
    <s v="CUST-01616"/>
    <s v="Pooja Nair"/>
    <x v="3"/>
    <x v="0"/>
    <x v="0"/>
    <s v="Hyderabad"/>
    <s v="PROD-008"/>
    <x v="1"/>
    <x v="3"/>
    <s v="Binder Pack"/>
    <n v="3110.73"/>
    <n v="4"/>
    <n v="0.1"/>
    <n v="1862"/>
    <n v="1248.73"/>
    <x v="1"/>
    <x v="2"/>
    <x v="0"/>
    <x v="0"/>
  </r>
  <r>
    <s v="ORD-103801"/>
    <x v="249"/>
    <d v="2025-03-13T00:00:00"/>
    <n v="3"/>
    <s v="CUST-01700"/>
    <s v="Suresh Kumar"/>
    <x v="3"/>
    <x v="0"/>
    <x v="0"/>
    <s v="Hyderabad"/>
    <s v="PROD-006"/>
    <x v="1"/>
    <x v="9"/>
    <s v="File Cabinet"/>
    <n v="13824.88"/>
    <n v="2"/>
    <n v="0.1"/>
    <n v="8892"/>
    <n v="4932.88"/>
    <x v="0"/>
    <x v="1"/>
    <x v="0"/>
    <x v="0"/>
  </r>
  <r>
    <s v="ORD-103804"/>
    <x v="250"/>
    <d v="2023-05-05T00:00:00"/>
    <n v="1"/>
    <s v="CUST-01696"/>
    <s v="Ravi Kumar"/>
    <x v="2"/>
    <x v="0"/>
    <x v="0"/>
    <s v="Hyderabad"/>
    <s v="PROD-006"/>
    <x v="1"/>
    <x v="9"/>
    <s v="File Cabinet"/>
    <n v="31609.759999999998"/>
    <n v="5"/>
    <n v="0.15"/>
    <n v="22230"/>
    <n v="9379.76"/>
    <x v="2"/>
    <x v="3"/>
    <x v="0"/>
    <x v="0"/>
  </r>
  <r>
    <s v="ORD-103827"/>
    <x v="251"/>
    <d v="2024-09-13T00:00:00"/>
    <n v="3"/>
    <s v="CUST-00904"/>
    <s v="Priya Reddy"/>
    <x v="3"/>
    <x v="0"/>
    <x v="0"/>
    <s v="Hyderabad"/>
    <s v="PROD-004"/>
    <x v="3"/>
    <x v="7"/>
    <s v="Office Chair"/>
    <n v="46600.43"/>
    <n v="4"/>
    <n v="0.2"/>
    <n v="37120"/>
    <n v="9480.43"/>
    <x v="3"/>
    <x v="0"/>
    <x v="0"/>
    <x v="0"/>
  </r>
  <r>
    <s v="ORD-103854"/>
    <x v="144"/>
    <d v="2024-10-31T00:00:00"/>
    <n v="1"/>
    <s v="CUST-00439"/>
    <s v="Sai Reddy"/>
    <x v="2"/>
    <x v="0"/>
    <x v="0"/>
    <s v="Hyderabad"/>
    <s v="PROD-010"/>
    <x v="2"/>
    <x v="4"/>
    <s v="Vacuum Cleaner"/>
    <n v="7917.44"/>
    <n v="1"/>
    <n v="0.15"/>
    <n v="6468"/>
    <n v="1449.44"/>
    <x v="2"/>
    <x v="1"/>
    <x v="0"/>
    <x v="0"/>
  </r>
  <r>
    <s v="ORD-103871"/>
    <x v="252"/>
    <d v="2023-08-08T00:00:00"/>
    <n v="3"/>
    <s v="CUST-00621"/>
    <s v="Arjun Rao"/>
    <x v="0"/>
    <x v="0"/>
    <x v="0"/>
    <s v="Hyderabad"/>
    <s v="PROD-006"/>
    <x v="1"/>
    <x v="9"/>
    <s v="File Cabinet"/>
    <n v="18408.009999999998"/>
    <n v="3"/>
    <n v="0.25"/>
    <n v="13338"/>
    <n v="5070.01"/>
    <x v="1"/>
    <x v="0"/>
    <x v="0"/>
    <x v="0"/>
  </r>
  <r>
    <s v="ORD-103894"/>
    <x v="253"/>
    <d v="2023-04-24T00:00:00"/>
    <n v="6"/>
    <s v="CUST-01514"/>
    <s v="Priya Reddy"/>
    <x v="1"/>
    <x v="0"/>
    <x v="0"/>
    <s v="Hyderabad"/>
    <s v="PROD-003"/>
    <x v="0"/>
    <x v="1"/>
    <s v="Wireless Headphones"/>
    <n v="10438"/>
    <n v="2"/>
    <n v="0.15"/>
    <n v="8060"/>
    <n v="2378"/>
    <x v="1"/>
    <x v="0"/>
    <x v="0"/>
    <x v="0"/>
  </r>
  <r>
    <s v="ORD-103929"/>
    <x v="254"/>
    <d v="2025-02-03T00:00:00"/>
    <n v="1"/>
    <s v="CUST-00555"/>
    <s v="Rahul Singh"/>
    <x v="0"/>
    <x v="0"/>
    <x v="0"/>
    <s v="Hyderabad"/>
    <s v="PROD-010"/>
    <x v="2"/>
    <x v="4"/>
    <s v="Vacuum Cleaner"/>
    <n v="42460.67"/>
    <n v="5"/>
    <n v="0.05"/>
    <n v="32340"/>
    <n v="10120.67"/>
    <x v="1"/>
    <x v="1"/>
    <x v="0"/>
    <x v="0"/>
  </r>
  <r>
    <s v="ORD-103953"/>
    <x v="234"/>
    <d v="2024-05-26T00:00:00"/>
    <n v="7"/>
    <s v="CUST-00030"/>
    <s v="Sneha Gupta"/>
    <x v="2"/>
    <x v="0"/>
    <x v="0"/>
    <s v="Hyderabad"/>
    <s v="PROD-008"/>
    <x v="1"/>
    <x v="3"/>
    <s v="Binder Pack"/>
    <n v="2080.7600000000002"/>
    <n v="3"/>
    <n v="0.25"/>
    <n v="1396.5"/>
    <n v="684.26"/>
    <x v="3"/>
    <x v="3"/>
    <x v="0"/>
    <x v="0"/>
  </r>
  <r>
    <s v="ORD-104025"/>
    <x v="255"/>
    <d v="2024-02-15T00:00:00"/>
    <n v="1"/>
    <s v="CUST-01269"/>
    <s v="Kiran Naidu"/>
    <x v="1"/>
    <x v="0"/>
    <x v="0"/>
    <s v="Hyderabad"/>
    <s v="PROD-005"/>
    <x v="3"/>
    <x v="6"/>
    <s v="Office Desk"/>
    <n v="27114.21"/>
    <n v="2"/>
    <n v="0.2"/>
    <n v="24050"/>
    <n v="3064.21"/>
    <x v="3"/>
    <x v="3"/>
    <x v="0"/>
    <x v="0"/>
  </r>
  <r>
    <s v="ORD-104039"/>
    <x v="256"/>
    <d v="2023-11-19T00:00:00"/>
    <n v="4"/>
    <s v="CUST-00936"/>
    <s v="Sneha Gupta"/>
    <x v="2"/>
    <x v="0"/>
    <x v="0"/>
    <s v="Hyderabad"/>
    <s v="PROD-002"/>
    <x v="0"/>
    <x v="2"/>
    <s v="Business Laptop"/>
    <n v="239443.93"/>
    <n v="4"/>
    <n v="0.2"/>
    <n v="214880"/>
    <n v="24563.93"/>
    <x v="1"/>
    <x v="2"/>
    <x v="0"/>
    <x v="0"/>
  </r>
  <r>
    <s v="ORD-104050"/>
    <x v="195"/>
    <d v="2025-01-01T00:00:00"/>
    <n v="2"/>
    <s v="CUST-00196"/>
    <s v="Neha Sharma"/>
    <x v="2"/>
    <x v="0"/>
    <x v="0"/>
    <s v="Hyderabad"/>
    <s v="PROD-007"/>
    <x v="1"/>
    <x v="8"/>
    <s v="A4 Paper Box"/>
    <n v="8846.85"/>
    <n v="5"/>
    <n v="0.1"/>
    <n v="5670"/>
    <n v="3176.85"/>
    <x v="2"/>
    <x v="2"/>
    <x v="0"/>
    <x v="0"/>
  </r>
  <r>
    <s v="ORD-104051"/>
    <x v="257"/>
    <d v="2023-11-14T00:00:00"/>
    <n v="2"/>
    <s v="CUST-00886"/>
    <s v="Kiran Naidu"/>
    <x v="2"/>
    <x v="0"/>
    <x v="0"/>
    <s v="Hyderabad"/>
    <s v="PROD-002"/>
    <x v="0"/>
    <x v="2"/>
    <s v="Business Laptop"/>
    <n v="54502"/>
    <n v="1"/>
    <n v="0.25"/>
    <n v="53720"/>
    <n v="782"/>
    <x v="1"/>
    <x v="1"/>
    <x v="0"/>
    <x v="0"/>
  </r>
  <r>
    <s v="ORD-104059"/>
    <x v="258"/>
    <d v="2023-01-22T00:00:00"/>
    <n v="6"/>
    <s v="CUST-00325"/>
    <s v="Arjun Rao"/>
    <x v="3"/>
    <x v="0"/>
    <x v="0"/>
    <s v="Hyderabad"/>
    <s v="PROD-010"/>
    <x v="2"/>
    <x v="4"/>
    <s v="Vacuum Cleaner"/>
    <n v="31890.29"/>
    <n v="4"/>
    <n v="0.2"/>
    <n v="25872"/>
    <n v="6018.29"/>
    <x v="3"/>
    <x v="1"/>
    <x v="0"/>
    <x v="0"/>
  </r>
  <r>
    <s v="ORD-104082"/>
    <x v="259"/>
    <d v="2025-02-09T00:00:00"/>
    <n v="5"/>
    <s v="CUST-00844"/>
    <s v="Kiran Naidu"/>
    <x v="1"/>
    <x v="0"/>
    <x v="0"/>
    <s v="Hyderabad"/>
    <s v="PROD-005"/>
    <x v="3"/>
    <x v="6"/>
    <s v="Office Desk"/>
    <n v="34447.800000000003"/>
    <n v="2"/>
    <n v="0.15"/>
    <n v="24050"/>
    <n v="10397.799999999999"/>
    <x v="3"/>
    <x v="1"/>
    <x v="0"/>
    <x v="0"/>
  </r>
  <r>
    <s v="ORD-104093"/>
    <x v="194"/>
    <d v="2024-02-05T00:00:00"/>
    <n v="5"/>
    <s v="CUST-00191"/>
    <s v="Suresh Kumar"/>
    <x v="2"/>
    <x v="0"/>
    <x v="0"/>
    <s v="Hyderabad"/>
    <s v="PROD-004"/>
    <x v="3"/>
    <x v="7"/>
    <s v="Office Chair"/>
    <n v="14333.17"/>
    <n v="1"/>
    <n v="0.05"/>
    <n v="9280"/>
    <n v="5053.17"/>
    <x v="0"/>
    <x v="3"/>
    <x v="0"/>
    <x v="0"/>
  </r>
  <r>
    <s v="ORD-104103"/>
    <x v="260"/>
    <d v="2024-06-30T00:00:00"/>
    <n v="6"/>
    <s v="CUST-01312"/>
    <s v="Meera Patel"/>
    <x v="3"/>
    <x v="0"/>
    <x v="0"/>
    <s v="Hyderabad"/>
    <s v="PROD-007"/>
    <x v="1"/>
    <x v="8"/>
    <s v="A4 Paper Box"/>
    <n v="3728.79"/>
    <n v="2"/>
    <n v="0.2"/>
    <n v="2268"/>
    <n v="1460.79"/>
    <x v="0"/>
    <x v="3"/>
    <x v="0"/>
    <x v="0"/>
  </r>
  <r>
    <s v="ORD-104190"/>
    <x v="261"/>
    <d v="2024-09-23T00:00:00"/>
    <n v="2"/>
    <s v="CUST-01658"/>
    <s v="Arjun Rao"/>
    <x v="0"/>
    <x v="0"/>
    <x v="0"/>
    <s v="Hyderabad"/>
    <s v="PROD-005"/>
    <x v="3"/>
    <x v="6"/>
    <s v="Office Desk"/>
    <n v="77322.429999999993"/>
    <n v="5"/>
    <n v="0.1"/>
    <n v="60125"/>
    <n v="17197.43"/>
    <x v="2"/>
    <x v="2"/>
    <x v="0"/>
    <x v="0"/>
  </r>
  <r>
    <s v="ORD-104296"/>
    <x v="262"/>
    <d v="2023-07-14T00:00:00"/>
    <n v="2"/>
    <s v="CUST-00943"/>
    <s v="Kiran Naidu"/>
    <x v="2"/>
    <x v="0"/>
    <x v="0"/>
    <s v="Hyderabad"/>
    <s v="PROD-003"/>
    <x v="0"/>
    <x v="1"/>
    <s v="Wireless Headphones"/>
    <n v="22754.62"/>
    <n v="4"/>
    <n v="0.05"/>
    <n v="16120"/>
    <n v="6634.62"/>
    <x v="2"/>
    <x v="0"/>
    <x v="0"/>
    <x v="0"/>
  </r>
  <r>
    <s v="ORD-104332"/>
    <x v="263"/>
    <d v="2024-04-08T00:00:00"/>
    <n v="4"/>
    <s v="CUST-00450"/>
    <s v="Kavya Rao"/>
    <x v="3"/>
    <x v="0"/>
    <x v="0"/>
    <s v="Hyderabad"/>
    <s v="PROD-007"/>
    <x v="1"/>
    <x v="8"/>
    <s v="A4 Paper Box"/>
    <n v="9874.39"/>
    <n v="5"/>
    <n v="0.15"/>
    <n v="5670"/>
    <n v="4204.3900000000003"/>
    <x v="3"/>
    <x v="3"/>
    <x v="0"/>
    <x v="0"/>
  </r>
  <r>
    <s v="ORD-104406"/>
    <x v="11"/>
    <d v="2024-01-15T00:00:00"/>
    <n v="1"/>
    <s v="CUST-01124"/>
    <s v="Pooja Nair"/>
    <x v="0"/>
    <x v="0"/>
    <x v="0"/>
    <s v="Hyderabad"/>
    <s v="PROD-004"/>
    <x v="3"/>
    <x v="7"/>
    <s v="Office Chair"/>
    <n v="48637.02"/>
    <n v="4"/>
    <n v="0.1"/>
    <n v="37120"/>
    <n v="11517.02"/>
    <x v="0"/>
    <x v="1"/>
    <x v="0"/>
    <x v="0"/>
  </r>
  <r>
    <s v="ORD-104415"/>
    <x v="264"/>
    <d v="2024-02-11T00:00:00"/>
    <n v="6"/>
    <s v="CUST-01631"/>
    <s v="Kiran Naidu"/>
    <x v="0"/>
    <x v="0"/>
    <x v="0"/>
    <s v="Hyderabad"/>
    <s v="PROD-002"/>
    <x v="0"/>
    <x v="2"/>
    <s v="Business Laptop"/>
    <n v="266886.53000000003"/>
    <n v="4"/>
    <n v="0.05"/>
    <n v="214880"/>
    <n v="52006.53"/>
    <x v="1"/>
    <x v="2"/>
    <x v="0"/>
    <x v="0"/>
  </r>
  <r>
    <s v="ORD-104433"/>
    <x v="265"/>
    <d v="2024-02-10T00:00:00"/>
    <n v="1"/>
    <s v="CUST-01447"/>
    <s v="Kiran Naidu"/>
    <x v="2"/>
    <x v="0"/>
    <x v="0"/>
    <s v="Hyderabad"/>
    <s v="PROD-001"/>
    <x v="0"/>
    <x v="0"/>
    <s v="Smartphone"/>
    <n v="38174.57"/>
    <n v="1"/>
    <n v="0.1"/>
    <n v="31080"/>
    <n v="7094.57"/>
    <x v="2"/>
    <x v="1"/>
    <x v="0"/>
    <x v="0"/>
  </r>
  <r>
    <s v="ORD-104467"/>
    <x v="266"/>
    <d v="2025-01-01T00:00:00"/>
    <n v="1"/>
    <s v="CUST-00530"/>
    <s v="Priya Reddy"/>
    <x v="3"/>
    <x v="0"/>
    <x v="0"/>
    <s v="Hyderabad"/>
    <s v="PROD-007"/>
    <x v="1"/>
    <x v="8"/>
    <s v="A4 Paper Box"/>
    <n v="6926.11"/>
    <n v="4"/>
    <n v="0.2"/>
    <n v="4536"/>
    <n v="2390.11"/>
    <x v="0"/>
    <x v="1"/>
    <x v="0"/>
    <x v="0"/>
  </r>
  <r>
    <s v="ORD-104477"/>
    <x v="107"/>
    <d v="2023-06-24T00:00:00"/>
    <n v="7"/>
    <s v="CUST-00357"/>
    <s v="Sai Reddy"/>
    <x v="3"/>
    <x v="0"/>
    <x v="0"/>
    <s v="Hyderabad"/>
    <s v="PROD-007"/>
    <x v="1"/>
    <x v="8"/>
    <s v="A4 Paper Box"/>
    <n v="3864.24"/>
    <n v="2"/>
    <n v="0.1"/>
    <n v="2268"/>
    <n v="1596.24"/>
    <x v="0"/>
    <x v="3"/>
    <x v="0"/>
    <x v="0"/>
  </r>
  <r>
    <s v="ORD-104479"/>
    <x v="267"/>
    <d v="2025-07-03T00:00:00"/>
    <n v="2"/>
    <s v="CUST-00055"/>
    <s v="Ravi Kumar"/>
    <x v="0"/>
    <x v="0"/>
    <x v="0"/>
    <s v="Hyderabad"/>
    <s v="PROD-001"/>
    <x v="0"/>
    <x v="0"/>
    <s v="Smartphone"/>
    <n v="158108.45000000001"/>
    <n v="4"/>
    <n v="0.05"/>
    <n v="124320"/>
    <n v="33788.449999999997"/>
    <x v="1"/>
    <x v="0"/>
    <x v="0"/>
    <x v="0"/>
  </r>
  <r>
    <s v="ORD-104525"/>
    <x v="154"/>
    <d v="2024-07-21T00:00:00"/>
    <n v="6"/>
    <s v="CUST-00799"/>
    <s v="Sai Reddy"/>
    <x v="0"/>
    <x v="0"/>
    <x v="0"/>
    <s v="Hyderabad"/>
    <s v="PROD-006"/>
    <x v="1"/>
    <x v="9"/>
    <s v="File Cabinet"/>
    <n v="22043.040000000001"/>
    <n v="3"/>
    <n v="0.05"/>
    <n v="13338"/>
    <n v="8705.0400000000009"/>
    <x v="1"/>
    <x v="1"/>
    <x v="0"/>
    <x v="0"/>
  </r>
  <r>
    <s v="ORD-104567"/>
    <x v="268"/>
    <d v="2023-03-15T00:00:00"/>
    <n v="2"/>
    <s v="CUST-00174"/>
    <s v="Meera Patel"/>
    <x v="2"/>
    <x v="0"/>
    <x v="0"/>
    <s v="Hyderabad"/>
    <s v="PROD-009"/>
    <x v="2"/>
    <x v="5"/>
    <s v="Mixer Grinder"/>
    <n v="19737.099999999999"/>
    <n v="5"/>
    <n v="0.2"/>
    <n v="15120"/>
    <n v="4617.1000000000004"/>
    <x v="2"/>
    <x v="1"/>
    <x v="0"/>
    <x v="0"/>
  </r>
  <r>
    <s v="ORD-104584"/>
    <x v="269"/>
    <d v="2024-03-05T00:00:00"/>
    <n v="7"/>
    <s v="CUST-01057"/>
    <s v="Sai Reddy"/>
    <x v="1"/>
    <x v="0"/>
    <x v="0"/>
    <s v="Hyderabad"/>
    <s v="PROD-010"/>
    <x v="2"/>
    <x v="4"/>
    <s v="Vacuum Cleaner"/>
    <n v="14295.78"/>
    <n v="2"/>
    <n v="0.25"/>
    <n v="12936"/>
    <n v="1359.78"/>
    <x v="2"/>
    <x v="3"/>
    <x v="0"/>
    <x v="0"/>
  </r>
  <r>
    <s v="ORD-104601"/>
    <x v="144"/>
    <d v="2024-11-06T00:00:00"/>
    <n v="7"/>
    <s v="CUST-00075"/>
    <s v="Sai Reddy"/>
    <x v="3"/>
    <x v="0"/>
    <x v="0"/>
    <s v="Hyderabad"/>
    <s v="PROD-007"/>
    <x v="1"/>
    <x v="8"/>
    <s v="A4 Paper Box"/>
    <n v="8465.2099999999991"/>
    <n v="5"/>
    <n v="0.25"/>
    <n v="5670"/>
    <n v="2795.21"/>
    <x v="3"/>
    <x v="0"/>
    <x v="0"/>
    <x v="0"/>
  </r>
  <r>
    <s v="ORD-104612"/>
    <x v="21"/>
    <d v="2025-02-25T00:00:00"/>
    <n v="1"/>
    <s v="CUST-00121"/>
    <s v="Pooja Nair"/>
    <x v="3"/>
    <x v="0"/>
    <x v="0"/>
    <s v="Hyderabad"/>
    <s v="PROD-004"/>
    <x v="3"/>
    <x v="7"/>
    <s v="Office Chair"/>
    <n v="37752.800000000003"/>
    <n v="3"/>
    <n v="0.05"/>
    <n v="27840"/>
    <n v="9912.7999999999993"/>
    <x v="2"/>
    <x v="1"/>
    <x v="0"/>
    <x v="0"/>
  </r>
  <r>
    <s v="ORD-104675"/>
    <x v="270"/>
    <d v="2024-01-28T00:00:00"/>
    <n v="6"/>
    <s v="CUST-00711"/>
    <s v="Ravi Kumar"/>
    <x v="0"/>
    <x v="0"/>
    <x v="0"/>
    <s v="Hyderabad"/>
    <s v="PROD-008"/>
    <x v="1"/>
    <x v="3"/>
    <s v="Binder Pack"/>
    <n v="3659.34"/>
    <n v="4"/>
    <n v="0.05"/>
    <n v="1862"/>
    <n v="1797.34"/>
    <x v="2"/>
    <x v="1"/>
    <x v="0"/>
    <x v="0"/>
  </r>
  <r>
    <s v="ORD-104677"/>
    <x v="271"/>
    <d v="2025-01-06T00:00:00"/>
    <n v="5"/>
    <s v="CUST-01770"/>
    <s v="Suresh Kumar"/>
    <x v="2"/>
    <x v="0"/>
    <x v="0"/>
    <s v="Hyderabad"/>
    <s v="PROD-001"/>
    <x v="0"/>
    <x v="0"/>
    <s v="Smartphone"/>
    <n v="121796.96"/>
    <n v="3"/>
    <n v="0.05"/>
    <n v="93240"/>
    <n v="28556.959999999999"/>
    <x v="3"/>
    <x v="0"/>
    <x v="0"/>
    <x v="0"/>
  </r>
  <r>
    <s v="ORD-104678"/>
    <x v="252"/>
    <d v="2023-08-07T00:00:00"/>
    <n v="2"/>
    <s v="CUST-01547"/>
    <s v="Priya Reddy"/>
    <x v="0"/>
    <x v="0"/>
    <x v="0"/>
    <s v="Hyderabad"/>
    <s v="PROD-008"/>
    <x v="1"/>
    <x v="3"/>
    <s v="Binder Pack"/>
    <n v="927.04"/>
    <n v="1"/>
    <n v="0.1"/>
    <n v="465.5"/>
    <n v="461.54"/>
    <x v="0"/>
    <x v="2"/>
    <x v="0"/>
    <x v="0"/>
  </r>
  <r>
    <s v="ORD-104692"/>
    <x v="84"/>
    <d v="2023-07-28T00:00:00"/>
    <n v="1"/>
    <s v="CUST-01340"/>
    <s v="Priya Reddy"/>
    <x v="2"/>
    <x v="0"/>
    <x v="0"/>
    <s v="Hyderabad"/>
    <s v="PROD-006"/>
    <x v="1"/>
    <x v="9"/>
    <s v="File Cabinet"/>
    <n v="27011.56"/>
    <n v="4"/>
    <n v="0.2"/>
    <n v="17784"/>
    <n v="9227.56"/>
    <x v="0"/>
    <x v="0"/>
    <x v="0"/>
    <x v="0"/>
  </r>
  <r>
    <s v="ORD-104719"/>
    <x v="272"/>
    <d v="2025-01-22T00:00:00"/>
    <n v="5"/>
    <s v="CUST-01600"/>
    <s v="Sneha Gupta"/>
    <x v="3"/>
    <x v="0"/>
    <x v="0"/>
    <s v="Hyderabad"/>
    <s v="PROD-007"/>
    <x v="1"/>
    <x v="8"/>
    <s v="A4 Paper Box"/>
    <n v="3590.2"/>
    <n v="2"/>
    <n v="0.1"/>
    <n v="2268"/>
    <n v="1322.2"/>
    <x v="3"/>
    <x v="0"/>
    <x v="0"/>
    <x v="0"/>
  </r>
  <r>
    <s v="ORD-104728"/>
    <x v="273"/>
    <d v="2025-03-07T00:00:00"/>
    <n v="2"/>
    <s v="CUST-01691"/>
    <s v="Meera Patel"/>
    <x v="1"/>
    <x v="0"/>
    <x v="0"/>
    <s v="Hyderabad"/>
    <s v="PROD-010"/>
    <x v="2"/>
    <x v="4"/>
    <s v="Vacuum Cleaner"/>
    <n v="38755.160000000003"/>
    <n v="5"/>
    <n v="0.2"/>
    <n v="32340"/>
    <n v="6415.16"/>
    <x v="1"/>
    <x v="1"/>
    <x v="0"/>
    <x v="0"/>
  </r>
  <r>
    <s v="ORD-104761"/>
    <x v="274"/>
    <d v="2023-10-27T00:00:00"/>
    <n v="5"/>
    <s v="CUST-00705"/>
    <s v="Sai Reddy"/>
    <x v="2"/>
    <x v="0"/>
    <x v="0"/>
    <s v="Hyderabad"/>
    <s v="PROD-007"/>
    <x v="1"/>
    <x v="8"/>
    <s v="A4 Paper Box"/>
    <n v="6071.7"/>
    <n v="3"/>
    <n v="0.1"/>
    <n v="3402"/>
    <n v="2669.7"/>
    <x v="2"/>
    <x v="2"/>
    <x v="0"/>
    <x v="0"/>
  </r>
  <r>
    <s v="ORD-104764"/>
    <x v="173"/>
    <d v="2024-11-01T00:00:00"/>
    <n v="7"/>
    <s v="CUST-00060"/>
    <s v="Kiran Naidu"/>
    <x v="2"/>
    <x v="0"/>
    <x v="0"/>
    <s v="Hyderabad"/>
    <s v="PROD-010"/>
    <x v="2"/>
    <x v="4"/>
    <s v="Vacuum Cleaner"/>
    <n v="36043.08"/>
    <n v="5"/>
    <n v="0.25"/>
    <n v="32340"/>
    <n v="3703.08"/>
    <x v="1"/>
    <x v="1"/>
    <x v="0"/>
    <x v="0"/>
  </r>
  <r>
    <s v="ORD-104783"/>
    <x v="165"/>
    <d v="2024-10-30T00:00:00"/>
    <n v="4"/>
    <s v="CUST-00401"/>
    <s v="Kiran Naidu"/>
    <x v="0"/>
    <x v="0"/>
    <x v="0"/>
    <s v="Hyderabad"/>
    <s v="PROD-002"/>
    <x v="0"/>
    <x v="2"/>
    <s v="Business Laptop"/>
    <n v="162757.59"/>
    <n v="3"/>
    <n v="0.25"/>
    <n v="161160"/>
    <n v="1597.59"/>
    <x v="3"/>
    <x v="0"/>
    <x v="0"/>
    <x v="0"/>
  </r>
  <r>
    <s v="ORD-104787"/>
    <x v="275"/>
    <d v="2025-07-27T00:00:00"/>
    <n v="3"/>
    <s v="CUST-00460"/>
    <s v="Ravi Kumar"/>
    <x v="1"/>
    <x v="0"/>
    <x v="0"/>
    <s v="Hyderabad"/>
    <s v="PROD-006"/>
    <x v="1"/>
    <x v="9"/>
    <s v="File Cabinet"/>
    <n v="26014.11"/>
    <n v="4"/>
    <n v="0.2"/>
    <n v="17784"/>
    <n v="8230.11"/>
    <x v="1"/>
    <x v="1"/>
    <x v="0"/>
    <x v="0"/>
  </r>
  <r>
    <s v="ORD-104867"/>
    <x v="91"/>
    <d v="2024-09-28T00:00:00"/>
    <n v="5"/>
    <s v="CUST-01747"/>
    <s v="Neha Sharma"/>
    <x v="2"/>
    <x v="0"/>
    <x v="0"/>
    <s v="Hyderabad"/>
    <s v="PROD-008"/>
    <x v="1"/>
    <x v="3"/>
    <s v="Binder Pack"/>
    <n v="3668.49"/>
    <n v="5"/>
    <n v="0.25"/>
    <n v="2327.5"/>
    <n v="1340.99"/>
    <x v="2"/>
    <x v="2"/>
    <x v="0"/>
    <x v="0"/>
  </r>
  <r>
    <s v="ORD-104872"/>
    <x v="276"/>
    <d v="2023-08-09T00:00:00"/>
    <n v="7"/>
    <s v="CUST-00187"/>
    <s v="Meera Patel"/>
    <x v="1"/>
    <x v="0"/>
    <x v="0"/>
    <s v="Hyderabad"/>
    <s v="PROD-007"/>
    <x v="1"/>
    <x v="8"/>
    <s v="A4 Paper Box"/>
    <n v="5599.09"/>
    <n v="3"/>
    <n v="0.05"/>
    <n v="3402"/>
    <n v="2197.09"/>
    <x v="2"/>
    <x v="1"/>
    <x v="0"/>
    <x v="0"/>
  </r>
  <r>
    <s v="ORD-104932"/>
    <x v="277"/>
    <d v="2023-03-25T00:00:00"/>
    <n v="3"/>
    <s v="CUST-00384"/>
    <s v="Priya Reddy"/>
    <x v="0"/>
    <x v="0"/>
    <x v="0"/>
    <s v="Hyderabad"/>
    <s v="PROD-002"/>
    <x v="0"/>
    <x v="2"/>
    <s v="Business Laptop"/>
    <n v="263594.27"/>
    <n v="5"/>
    <n v="0.25"/>
    <n v="268600"/>
    <n v="-5005.7299999999996"/>
    <x v="2"/>
    <x v="1"/>
    <x v="0"/>
    <x v="0"/>
  </r>
  <r>
    <s v="ORD-104963"/>
    <x v="278"/>
    <d v="2025-04-12T00:00:00"/>
    <n v="6"/>
    <s v="CUST-00206"/>
    <s v="Arjun Rao"/>
    <x v="1"/>
    <x v="0"/>
    <x v="0"/>
    <s v="Hyderabad"/>
    <s v="PROD-007"/>
    <x v="1"/>
    <x v="8"/>
    <s v="A4 Paper Box"/>
    <n v="9414.24"/>
    <n v="5"/>
    <n v="0.05"/>
    <n v="5670"/>
    <n v="3744.24"/>
    <x v="0"/>
    <x v="1"/>
    <x v="0"/>
    <x v="0"/>
  </r>
  <r>
    <s v="ORD-104965"/>
    <x v="185"/>
    <d v="2024-10-17T00:00:00"/>
    <n v="6"/>
    <s v="CUST-01690"/>
    <s v="Kavya Rao"/>
    <x v="0"/>
    <x v="0"/>
    <x v="0"/>
    <s v="Hyderabad"/>
    <s v="PROD-006"/>
    <x v="1"/>
    <x v="9"/>
    <s v="File Cabinet"/>
    <n v="30477.99"/>
    <n v="4"/>
    <n v="0.05"/>
    <n v="17784"/>
    <n v="12693.99"/>
    <x v="0"/>
    <x v="3"/>
    <x v="0"/>
    <x v="0"/>
  </r>
  <r>
    <s v="ORD-104999"/>
    <x v="279"/>
    <d v="2023-09-07T00:00:00"/>
    <n v="5"/>
    <s v="CUST-01081"/>
    <s v="Neha Sharma"/>
    <x v="0"/>
    <x v="0"/>
    <x v="0"/>
    <s v="Hyderabad"/>
    <s v="PROD-008"/>
    <x v="1"/>
    <x v="3"/>
    <s v="Binder Pack"/>
    <n v="2582.77"/>
    <n v="3"/>
    <n v="0.1"/>
    <n v="1396.5"/>
    <n v="1186.27"/>
    <x v="3"/>
    <x v="3"/>
    <x v="0"/>
    <x v="0"/>
  </r>
  <r>
    <s v="ORD-100082"/>
    <x v="280"/>
    <d v="2023-02-25T00:00:00"/>
    <n v="3"/>
    <s v="CUST-00329"/>
    <s v="Kiran Naidu"/>
    <x v="3"/>
    <x v="0"/>
    <x v="0"/>
    <s v="Hyderabad"/>
    <s v="PROD-009"/>
    <x v="2"/>
    <x v="5"/>
    <s v="Mixer Grinder"/>
    <n v="20981.200000000001"/>
    <n v="5"/>
    <n v="0.05"/>
    <n v="15120"/>
    <n v="5861.2"/>
    <x v="4"/>
    <x v="2"/>
    <x v="0"/>
    <x v="0"/>
  </r>
  <r>
    <s v="ORD-100090"/>
    <x v="281"/>
    <d v="2025-07-09T00:00:00"/>
    <n v="3"/>
    <s v="CUST-01552"/>
    <s v="Meera Patel"/>
    <x v="0"/>
    <x v="0"/>
    <x v="0"/>
    <s v="Hyderabad"/>
    <s v="PROD-004"/>
    <x v="3"/>
    <x v="7"/>
    <s v="Office Chair"/>
    <n v="51641.99"/>
    <n v="4"/>
    <n v="0.2"/>
    <n v="37120"/>
    <n v="14521.99"/>
    <x v="4"/>
    <x v="2"/>
    <x v="0"/>
    <x v="0"/>
  </r>
  <r>
    <s v="ORD-100112"/>
    <x v="282"/>
    <d v="2024-06-25T00:00:00"/>
    <n v="2"/>
    <s v="CUST-00411"/>
    <s v="Suresh Kumar"/>
    <x v="0"/>
    <x v="0"/>
    <x v="0"/>
    <s v="Hyderabad"/>
    <s v="PROD-008"/>
    <x v="1"/>
    <x v="3"/>
    <s v="Binder Pack"/>
    <n v="1831.95"/>
    <n v="2"/>
    <n v="0.05"/>
    <n v="931"/>
    <n v="900.95"/>
    <x v="4"/>
    <x v="1"/>
    <x v="0"/>
    <x v="0"/>
  </r>
  <r>
    <s v="ORD-100159"/>
    <x v="283"/>
    <d v="2025-07-27T00:00:00"/>
    <n v="7"/>
    <s v="CUST-00254"/>
    <s v="Pooja Nair"/>
    <x v="3"/>
    <x v="0"/>
    <x v="0"/>
    <s v="Hyderabad"/>
    <s v="PROD-004"/>
    <x v="3"/>
    <x v="7"/>
    <s v="Office Chair"/>
    <n v="25115.11"/>
    <n v="2"/>
    <n v="0.15"/>
    <n v="18560"/>
    <n v="6555.11"/>
    <x v="4"/>
    <x v="1"/>
    <x v="0"/>
    <x v="0"/>
  </r>
  <r>
    <s v="ORD-100304"/>
    <x v="284"/>
    <d v="2024-06-21T00:00:00"/>
    <n v="6"/>
    <s v="CUST-01736"/>
    <s v="Meera Patel"/>
    <x v="2"/>
    <x v="0"/>
    <x v="0"/>
    <s v="Hyderabad"/>
    <s v="PROD-010"/>
    <x v="2"/>
    <x v="4"/>
    <s v="Vacuum Cleaner"/>
    <n v="34229.589999999997"/>
    <n v="4"/>
    <n v="0.05"/>
    <n v="25872"/>
    <n v="8357.59"/>
    <x v="4"/>
    <x v="3"/>
    <x v="0"/>
    <x v="0"/>
  </r>
  <r>
    <s v="ORD-100340"/>
    <x v="285"/>
    <d v="2024-07-27T00:00:00"/>
    <n v="3"/>
    <s v="CUST-00315"/>
    <s v="Sai Reddy"/>
    <x v="1"/>
    <x v="0"/>
    <x v="0"/>
    <s v="Hyderabad"/>
    <s v="PROD-007"/>
    <x v="1"/>
    <x v="8"/>
    <s v="A4 Paper Box"/>
    <n v="9345.1299999999992"/>
    <n v="5"/>
    <n v="0.2"/>
    <n v="5670"/>
    <n v="3675.13"/>
    <x v="4"/>
    <x v="2"/>
    <x v="0"/>
    <x v="0"/>
  </r>
  <r>
    <s v="ORD-100352"/>
    <x v="286"/>
    <d v="2024-07-22T00:00:00"/>
    <n v="3"/>
    <s v="CUST-01723"/>
    <s v="Pooja Nair"/>
    <x v="3"/>
    <x v="0"/>
    <x v="0"/>
    <s v="Hyderabad"/>
    <s v="PROD-002"/>
    <x v="0"/>
    <x v="2"/>
    <s v="Business Laptop"/>
    <n v="302455.64"/>
    <n v="5"/>
    <n v="0.2"/>
    <n v="268600"/>
    <n v="33855.64"/>
    <x v="4"/>
    <x v="3"/>
    <x v="0"/>
    <x v="0"/>
  </r>
  <r>
    <s v="ORD-100419"/>
    <x v="204"/>
    <d v="2023-12-29T00:00:00"/>
    <n v="2"/>
    <s v="CUST-01793"/>
    <s v="Rahul Singh"/>
    <x v="3"/>
    <x v="0"/>
    <x v="0"/>
    <s v="Hyderabad"/>
    <s v="PROD-003"/>
    <x v="0"/>
    <x v="1"/>
    <s v="Wireless Headphones"/>
    <n v="4916.05"/>
    <n v="1"/>
    <n v="0.2"/>
    <n v="4030"/>
    <n v="886.05"/>
    <x v="4"/>
    <x v="0"/>
    <x v="0"/>
    <x v="0"/>
  </r>
  <r>
    <s v="ORD-100439"/>
    <x v="287"/>
    <d v="2023-09-26T00:00:00"/>
    <n v="4"/>
    <s v="CUST-01776"/>
    <s v="Suresh Kumar"/>
    <x v="3"/>
    <x v="0"/>
    <x v="0"/>
    <s v="Hyderabad"/>
    <s v="PROD-010"/>
    <x v="2"/>
    <x v="4"/>
    <s v="Vacuum Cleaner"/>
    <n v="31625.439999999999"/>
    <n v="4"/>
    <n v="0.2"/>
    <n v="25872"/>
    <n v="5753.44"/>
    <x v="4"/>
    <x v="3"/>
    <x v="0"/>
    <x v="0"/>
  </r>
  <r>
    <s v="ORD-100544"/>
    <x v="288"/>
    <d v="2025-09-25T00:00:00"/>
    <n v="6"/>
    <s v="CUST-00807"/>
    <s v="Ravi Kumar"/>
    <x v="3"/>
    <x v="0"/>
    <x v="0"/>
    <s v="Hyderabad"/>
    <s v="PROD-008"/>
    <x v="1"/>
    <x v="3"/>
    <s v="Binder Pack"/>
    <n v="913.71"/>
    <n v="1"/>
    <n v="0.1"/>
    <n v="465.5"/>
    <n v="448.21"/>
    <x v="4"/>
    <x v="1"/>
    <x v="0"/>
    <x v="0"/>
  </r>
  <r>
    <s v="ORD-100692"/>
    <x v="283"/>
    <d v="2025-07-21T00:00:00"/>
    <n v="1"/>
    <s v="CUST-00965"/>
    <s v="Pooja Nair"/>
    <x v="2"/>
    <x v="0"/>
    <x v="0"/>
    <s v="Hyderabad"/>
    <s v="PROD-004"/>
    <x v="3"/>
    <x v="7"/>
    <s v="Office Chair"/>
    <n v="67301.47"/>
    <n v="5"/>
    <n v="0.1"/>
    <n v="46400"/>
    <n v="20901.47"/>
    <x v="4"/>
    <x v="2"/>
    <x v="0"/>
    <x v="0"/>
  </r>
  <r>
    <s v="ORD-100701"/>
    <x v="143"/>
    <d v="2025-09-13T00:00:00"/>
    <n v="3"/>
    <s v="CUST-00582"/>
    <s v="Suresh Kumar"/>
    <x v="2"/>
    <x v="0"/>
    <x v="0"/>
    <s v="Hyderabad"/>
    <s v="PROD-010"/>
    <x v="2"/>
    <x v="4"/>
    <s v="Vacuum Cleaner"/>
    <n v="49213.26"/>
    <n v="5"/>
    <n v="0.1"/>
    <n v="32340"/>
    <n v="16873.259999999998"/>
    <x v="4"/>
    <x v="3"/>
    <x v="0"/>
    <x v="0"/>
  </r>
  <r>
    <s v="ORD-100767"/>
    <x v="289"/>
    <d v="2025-09-06T00:00:00"/>
    <n v="4"/>
    <s v="CUST-01675"/>
    <s v="Ravi Kumar"/>
    <x v="3"/>
    <x v="0"/>
    <x v="0"/>
    <s v="Hyderabad"/>
    <s v="PROD-005"/>
    <x v="3"/>
    <x v="6"/>
    <s v="Office Desk"/>
    <n v="66681.759999999995"/>
    <n v="4"/>
    <n v="0.1"/>
    <n v="48100"/>
    <n v="18581.759999999998"/>
    <x v="4"/>
    <x v="0"/>
    <x v="0"/>
    <x v="0"/>
  </r>
  <r>
    <s v="ORD-100790"/>
    <x v="34"/>
    <d v="2023-10-31T00:00:00"/>
    <n v="7"/>
    <s v="CUST-01711"/>
    <s v="Sai Reddy"/>
    <x v="2"/>
    <x v="0"/>
    <x v="0"/>
    <s v="Hyderabad"/>
    <s v="PROD-007"/>
    <x v="1"/>
    <x v="8"/>
    <s v="A4 Paper Box"/>
    <n v="4544.99"/>
    <n v="3"/>
    <n v="0.2"/>
    <n v="3402"/>
    <n v="1142.99"/>
    <x v="4"/>
    <x v="0"/>
    <x v="0"/>
    <x v="0"/>
  </r>
  <r>
    <s v="ORD-100898"/>
    <x v="290"/>
    <d v="2025-06-28T00:00:00"/>
    <n v="1"/>
    <s v="CUST-00097"/>
    <s v="Kavya Rao"/>
    <x v="0"/>
    <x v="0"/>
    <x v="0"/>
    <s v="Hyderabad"/>
    <s v="PROD-006"/>
    <x v="1"/>
    <x v="9"/>
    <s v="File Cabinet"/>
    <n v="6597.91"/>
    <n v="1"/>
    <n v="0.2"/>
    <n v="4446"/>
    <n v="2151.91"/>
    <x v="4"/>
    <x v="3"/>
    <x v="0"/>
    <x v="0"/>
  </r>
  <r>
    <s v="ORD-100900"/>
    <x v="249"/>
    <d v="2025-03-12T00:00:00"/>
    <n v="2"/>
    <s v="CUST-01295"/>
    <s v="Sai Reddy"/>
    <x v="3"/>
    <x v="0"/>
    <x v="0"/>
    <s v="Hyderabad"/>
    <s v="PROD-007"/>
    <x v="1"/>
    <x v="8"/>
    <s v="A4 Paper Box"/>
    <n v="8909.4699999999993"/>
    <n v="5"/>
    <n v="0.1"/>
    <n v="5670"/>
    <n v="3239.47"/>
    <x v="4"/>
    <x v="0"/>
    <x v="0"/>
    <x v="0"/>
  </r>
  <r>
    <s v="ORD-100986"/>
    <x v="168"/>
    <d v="2024-10-25T00:00:00"/>
    <n v="5"/>
    <s v="CUST-00914"/>
    <s v="Rahul Singh"/>
    <x v="2"/>
    <x v="0"/>
    <x v="0"/>
    <s v="Hyderabad"/>
    <s v="PROD-006"/>
    <x v="1"/>
    <x v="9"/>
    <s v="File Cabinet"/>
    <n v="33515.379999999997"/>
    <n v="5"/>
    <n v="0.1"/>
    <n v="22230"/>
    <n v="11285.38"/>
    <x v="4"/>
    <x v="3"/>
    <x v="0"/>
    <x v="0"/>
  </r>
  <r>
    <s v="ORD-100995"/>
    <x v="291"/>
    <d v="2023-02-06T00:00:00"/>
    <n v="1"/>
    <s v="CUST-00611"/>
    <s v="Sneha Gupta"/>
    <x v="2"/>
    <x v="0"/>
    <x v="0"/>
    <s v="Hyderabad"/>
    <s v="PROD-001"/>
    <x v="0"/>
    <x v="0"/>
    <s v="Smartphone"/>
    <n v="194597.09"/>
    <n v="5"/>
    <n v="0.1"/>
    <n v="155400"/>
    <n v="39197.089999999997"/>
    <x v="4"/>
    <x v="1"/>
    <x v="0"/>
    <x v="0"/>
  </r>
  <r>
    <s v="ORD-101023"/>
    <x v="146"/>
    <d v="2024-05-22T00:00:00"/>
    <n v="5"/>
    <s v="CUST-00252"/>
    <s v="Sai Reddy"/>
    <x v="3"/>
    <x v="0"/>
    <x v="0"/>
    <s v="Hyderabad"/>
    <s v="PROD-007"/>
    <x v="1"/>
    <x v="8"/>
    <s v="A4 Paper Box"/>
    <n v="8789.9"/>
    <n v="5"/>
    <n v="0.25"/>
    <n v="5670"/>
    <n v="3119.9"/>
    <x v="4"/>
    <x v="1"/>
    <x v="0"/>
    <x v="0"/>
  </r>
  <r>
    <s v="ORD-101066"/>
    <x v="292"/>
    <d v="2025-08-05T00:00:00"/>
    <n v="4"/>
    <s v="CUST-00332"/>
    <s v="Pooja Nair"/>
    <x v="3"/>
    <x v="0"/>
    <x v="0"/>
    <s v="Hyderabad"/>
    <s v="PROD-007"/>
    <x v="1"/>
    <x v="8"/>
    <s v="A4 Paper Box"/>
    <n v="3516.17"/>
    <n v="2"/>
    <n v="0.2"/>
    <n v="2268"/>
    <n v="1248.17"/>
    <x v="4"/>
    <x v="0"/>
    <x v="0"/>
    <x v="0"/>
  </r>
  <r>
    <s v="ORD-101164"/>
    <x v="293"/>
    <d v="2024-09-16T00:00:00"/>
    <n v="5"/>
    <s v="CUST-00204"/>
    <s v="Pooja Nair"/>
    <x v="0"/>
    <x v="0"/>
    <x v="0"/>
    <s v="Hyderabad"/>
    <s v="PROD-010"/>
    <x v="2"/>
    <x v="4"/>
    <s v="Vacuum Cleaner"/>
    <n v="15809.53"/>
    <n v="2"/>
    <n v="0.15"/>
    <n v="12936"/>
    <n v="2873.53"/>
    <x v="4"/>
    <x v="2"/>
    <x v="0"/>
    <x v="0"/>
  </r>
  <r>
    <s v="ORD-101263"/>
    <x v="216"/>
    <d v="2025-08-25T00:00:00"/>
    <n v="2"/>
    <s v="CUST-01474"/>
    <s v="Rahul Singh"/>
    <x v="2"/>
    <x v="0"/>
    <x v="0"/>
    <s v="Hyderabad"/>
    <s v="PROD-002"/>
    <x v="0"/>
    <x v="2"/>
    <s v="Business Laptop"/>
    <n v="280993.19"/>
    <n v="4"/>
    <n v="0.05"/>
    <n v="214880"/>
    <n v="66113.19"/>
    <x v="4"/>
    <x v="3"/>
    <x v="0"/>
    <x v="0"/>
  </r>
  <r>
    <s v="ORD-101332"/>
    <x v="260"/>
    <d v="2024-07-01T00:00:00"/>
    <n v="7"/>
    <s v="CUST-00609"/>
    <s v="Suresh Kumar"/>
    <x v="1"/>
    <x v="0"/>
    <x v="0"/>
    <s v="Hyderabad"/>
    <s v="PROD-007"/>
    <x v="1"/>
    <x v="8"/>
    <s v="A4 Paper Box"/>
    <n v="5381.07"/>
    <n v="3"/>
    <n v="0.1"/>
    <n v="3402"/>
    <n v="1979.07"/>
    <x v="4"/>
    <x v="0"/>
    <x v="0"/>
    <x v="0"/>
  </r>
  <r>
    <s v="ORD-101507"/>
    <x v="294"/>
    <d v="2023-03-07T00:00:00"/>
    <n v="2"/>
    <s v="CUST-00800"/>
    <s v="Neha Sharma"/>
    <x v="1"/>
    <x v="0"/>
    <x v="0"/>
    <s v="Hyderabad"/>
    <s v="PROD-002"/>
    <x v="0"/>
    <x v="2"/>
    <s v="Business Laptop"/>
    <n v="187967.35"/>
    <n v="3"/>
    <n v="0.05"/>
    <n v="161160"/>
    <n v="26807.35"/>
    <x v="4"/>
    <x v="2"/>
    <x v="0"/>
    <x v="0"/>
  </r>
  <r>
    <s v="ORD-101520"/>
    <x v="295"/>
    <d v="2025-08-12T00:00:00"/>
    <n v="6"/>
    <s v="CUST-00182"/>
    <s v="Ravi Kumar"/>
    <x v="2"/>
    <x v="0"/>
    <x v="0"/>
    <s v="Hyderabad"/>
    <s v="PROD-003"/>
    <x v="0"/>
    <x v="1"/>
    <s v="Wireless Headphones"/>
    <n v="18936.599999999999"/>
    <n v="3"/>
    <n v="0.1"/>
    <n v="12090"/>
    <n v="6846.6"/>
    <x v="4"/>
    <x v="1"/>
    <x v="0"/>
    <x v="0"/>
  </r>
  <r>
    <s v="ORD-101576"/>
    <x v="296"/>
    <d v="2024-10-18T00:00:00"/>
    <n v="6"/>
    <s v="CUST-00779"/>
    <s v="Arjun Rao"/>
    <x v="3"/>
    <x v="0"/>
    <x v="0"/>
    <s v="Hyderabad"/>
    <s v="PROD-001"/>
    <x v="0"/>
    <x v="0"/>
    <s v="Smartphone"/>
    <n v="35418.97"/>
    <n v="1"/>
    <n v="0.15"/>
    <n v="31080"/>
    <n v="4338.97"/>
    <x v="4"/>
    <x v="2"/>
    <x v="0"/>
    <x v="0"/>
  </r>
  <r>
    <s v="ORD-101641"/>
    <x v="297"/>
    <d v="2025-09-09T00:00:00"/>
    <n v="2"/>
    <s v="CUST-00495"/>
    <s v="Kiran Naidu"/>
    <x v="2"/>
    <x v="0"/>
    <x v="0"/>
    <s v="Hyderabad"/>
    <s v="PROD-003"/>
    <x v="0"/>
    <x v="1"/>
    <s v="Wireless Headphones"/>
    <n v="20128.240000000002"/>
    <n v="4"/>
    <n v="0.15"/>
    <n v="16120"/>
    <n v="4008.24"/>
    <x v="4"/>
    <x v="3"/>
    <x v="0"/>
    <x v="0"/>
  </r>
  <r>
    <s v="ORD-101676"/>
    <x v="247"/>
    <d v="2025-07-09T00:00:00"/>
    <n v="2"/>
    <s v="CUST-00293"/>
    <s v="Pooja Nair"/>
    <x v="2"/>
    <x v="0"/>
    <x v="0"/>
    <s v="Hyderabad"/>
    <s v="PROD-001"/>
    <x v="0"/>
    <x v="0"/>
    <s v="Smartphone"/>
    <n v="107857.68"/>
    <n v="3"/>
    <n v="0.1"/>
    <n v="93240"/>
    <n v="14617.68"/>
    <x v="4"/>
    <x v="1"/>
    <x v="0"/>
    <x v="0"/>
  </r>
  <r>
    <s v="ORD-101714"/>
    <x v="298"/>
    <d v="2024-09-18T00:00:00"/>
    <n v="2"/>
    <s v="CUST-00096"/>
    <s v="Sai Reddy"/>
    <x v="0"/>
    <x v="0"/>
    <x v="0"/>
    <s v="Hyderabad"/>
    <s v="PROD-001"/>
    <x v="0"/>
    <x v="0"/>
    <s v="Smartphone"/>
    <n v="210202.79"/>
    <n v="5"/>
    <n v="0.05"/>
    <n v="155400"/>
    <n v="54802.79"/>
    <x v="4"/>
    <x v="3"/>
    <x v="0"/>
    <x v="0"/>
  </r>
  <r>
    <s v="ORD-102109"/>
    <x v="197"/>
    <d v="2023-03-16T00:00:00"/>
    <n v="6"/>
    <s v="CUST-00639"/>
    <s v="Priya Reddy"/>
    <x v="3"/>
    <x v="0"/>
    <x v="0"/>
    <s v="Hyderabad"/>
    <s v="PROD-007"/>
    <x v="1"/>
    <x v="8"/>
    <s v="A4 Paper Box"/>
    <n v="10941.52"/>
    <n v="5"/>
    <n v="0.05"/>
    <n v="5670"/>
    <n v="5271.52"/>
    <x v="4"/>
    <x v="1"/>
    <x v="0"/>
    <x v="0"/>
  </r>
  <r>
    <s v="ORD-102158"/>
    <x v="299"/>
    <d v="2025-01-22T00:00:00"/>
    <n v="3"/>
    <s v="CUST-01149"/>
    <s v="Priya Reddy"/>
    <x v="2"/>
    <x v="0"/>
    <x v="0"/>
    <s v="Hyderabad"/>
    <s v="PROD-007"/>
    <x v="1"/>
    <x v="8"/>
    <s v="A4 Paper Box"/>
    <n v="5514.38"/>
    <n v="3"/>
    <n v="0.05"/>
    <n v="3402"/>
    <n v="2112.38"/>
    <x v="4"/>
    <x v="2"/>
    <x v="0"/>
    <x v="0"/>
  </r>
  <r>
    <s v="ORD-102235"/>
    <x v="145"/>
    <d v="2025-04-16T00:00:00"/>
    <n v="2"/>
    <s v="CUST-00799"/>
    <s v="Suresh Kumar"/>
    <x v="2"/>
    <x v="0"/>
    <x v="0"/>
    <s v="Hyderabad"/>
    <s v="PROD-010"/>
    <x v="2"/>
    <x v="4"/>
    <s v="Vacuum Cleaner"/>
    <n v="7677.06"/>
    <n v="1"/>
    <n v="0.25"/>
    <n v="6468"/>
    <n v="1209.06"/>
    <x v="4"/>
    <x v="2"/>
    <x v="0"/>
    <x v="0"/>
  </r>
  <r>
    <s v="ORD-102238"/>
    <x v="202"/>
    <d v="2024-05-06T00:00:00"/>
    <n v="3"/>
    <s v="CUST-00243"/>
    <s v="Arjun Rao"/>
    <x v="0"/>
    <x v="0"/>
    <x v="0"/>
    <s v="Hyderabad"/>
    <s v="PROD-006"/>
    <x v="1"/>
    <x v="9"/>
    <s v="File Cabinet"/>
    <n v="6473.73"/>
    <n v="1"/>
    <n v="0.1"/>
    <n v="4446"/>
    <n v="2027.73"/>
    <x v="4"/>
    <x v="1"/>
    <x v="0"/>
    <x v="0"/>
  </r>
  <r>
    <s v="ORD-102252"/>
    <x v="235"/>
    <d v="2024-07-26T00:00:00"/>
    <n v="6"/>
    <s v="CUST-00898"/>
    <s v="Kiran Naidu"/>
    <x v="3"/>
    <x v="0"/>
    <x v="0"/>
    <s v="Hyderabad"/>
    <s v="PROD-010"/>
    <x v="2"/>
    <x v="4"/>
    <s v="Vacuum Cleaner"/>
    <n v="8799.42"/>
    <n v="1"/>
    <n v="0.15"/>
    <n v="6468"/>
    <n v="2331.42"/>
    <x v="4"/>
    <x v="1"/>
    <x v="0"/>
    <x v="0"/>
  </r>
  <r>
    <s v="ORD-102257"/>
    <x v="300"/>
    <d v="2025-05-12T00:00:00"/>
    <n v="1"/>
    <s v="CUST-00059"/>
    <s v="Sneha Gupta"/>
    <x v="0"/>
    <x v="0"/>
    <x v="0"/>
    <s v="Hyderabad"/>
    <s v="PROD-004"/>
    <x v="3"/>
    <x v="7"/>
    <s v="Office Chair"/>
    <n v="43129.72"/>
    <n v="3"/>
    <n v="0.1"/>
    <n v="27840"/>
    <n v="15289.72"/>
    <x v="4"/>
    <x v="1"/>
    <x v="0"/>
    <x v="0"/>
  </r>
  <r>
    <s v="ORD-102262"/>
    <x v="127"/>
    <d v="2025-09-01T00:00:00"/>
    <n v="5"/>
    <s v="CUST-01785"/>
    <s v="Sneha Gupta"/>
    <x v="3"/>
    <x v="0"/>
    <x v="0"/>
    <s v="Hyderabad"/>
    <s v="PROD-005"/>
    <x v="3"/>
    <x v="6"/>
    <s v="Office Desk"/>
    <n v="85484.46"/>
    <n v="5"/>
    <n v="0.1"/>
    <n v="60125"/>
    <n v="25359.46"/>
    <x v="4"/>
    <x v="2"/>
    <x v="0"/>
    <x v="0"/>
  </r>
  <r>
    <s v="ORD-102306"/>
    <x v="301"/>
    <d v="2023-07-06T00:00:00"/>
    <n v="3"/>
    <s v="CUST-01042"/>
    <s v="Kavya Rao"/>
    <x v="1"/>
    <x v="0"/>
    <x v="0"/>
    <s v="Hyderabad"/>
    <s v="PROD-003"/>
    <x v="0"/>
    <x v="1"/>
    <s v="Wireless Headphones"/>
    <n v="17205.169999999998"/>
    <n v="3"/>
    <n v="0.15"/>
    <n v="12090"/>
    <n v="5115.17"/>
    <x v="4"/>
    <x v="2"/>
    <x v="0"/>
    <x v="0"/>
  </r>
  <r>
    <s v="ORD-102355"/>
    <x v="302"/>
    <d v="2025-04-14T00:00:00"/>
    <n v="5"/>
    <s v="CUST-01569"/>
    <s v="Suresh Kumar"/>
    <x v="0"/>
    <x v="0"/>
    <x v="0"/>
    <s v="Hyderabad"/>
    <s v="PROD-002"/>
    <x v="0"/>
    <x v="2"/>
    <s v="Business Laptop"/>
    <n v="131001.51"/>
    <n v="2"/>
    <n v="0.05"/>
    <n v="107440"/>
    <n v="23561.51"/>
    <x v="4"/>
    <x v="0"/>
    <x v="0"/>
    <x v="0"/>
  </r>
  <r>
    <s v="ORD-102485"/>
    <x v="303"/>
    <d v="2024-11-21T00:00:00"/>
    <n v="4"/>
    <s v="CUST-00560"/>
    <s v="Rahul Singh"/>
    <x v="3"/>
    <x v="0"/>
    <x v="0"/>
    <s v="Hyderabad"/>
    <s v="PROD-009"/>
    <x v="2"/>
    <x v="5"/>
    <s v="Mixer Grinder"/>
    <n v="15057.4"/>
    <n v="4"/>
    <n v="0.25"/>
    <n v="12096"/>
    <n v="2961.4"/>
    <x v="4"/>
    <x v="0"/>
    <x v="0"/>
    <x v="0"/>
  </r>
  <r>
    <s v="ORD-102494"/>
    <x v="304"/>
    <d v="2025-06-07T00:00:00"/>
    <n v="3"/>
    <s v="CUST-00554"/>
    <s v="Sai Reddy"/>
    <x v="1"/>
    <x v="0"/>
    <x v="0"/>
    <s v="Hyderabad"/>
    <s v="PROD-004"/>
    <x v="3"/>
    <x v="7"/>
    <s v="Office Chair"/>
    <n v="23294.02"/>
    <n v="2"/>
    <n v="0.2"/>
    <n v="18560"/>
    <n v="4734.0200000000004"/>
    <x v="4"/>
    <x v="1"/>
    <x v="0"/>
    <x v="0"/>
  </r>
  <r>
    <s v="ORD-102526"/>
    <x v="249"/>
    <d v="2025-03-14T00:00:00"/>
    <n v="4"/>
    <s v="CUST-01547"/>
    <s v="Kiran Naidu"/>
    <x v="3"/>
    <x v="0"/>
    <x v="0"/>
    <s v="Hyderabad"/>
    <s v="PROD-003"/>
    <x v="0"/>
    <x v="1"/>
    <s v="Wireless Headphones"/>
    <n v="18332.36"/>
    <n v="3"/>
    <n v="0.15"/>
    <n v="12090"/>
    <n v="6242.36"/>
    <x v="4"/>
    <x v="1"/>
    <x v="0"/>
    <x v="0"/>
  </r>
  <r>
    <s v="ORD-102612"/>
    <x v="305"/>
    <d v="2025-04-26T00:00:00"/>
    <n v="7"/>
    <s v="CUST-00508"/>
    <s v="Sneha Gupta"/>
    <x v="0"/>
    <x v="0"/>
    <x v="0"/>
    <s v="Hyderabad"/>
    <s v="PROD-009"/>
    <x v="2"/>
    <x v="5"/>
    <s v="Mixer Grinder"/>
    <n v="8176.98"/>
    <n v="2"/>
    <n v="0.15"/>
    <n v="6048"/>
    <n v="2128.98"/>
    <x v="4"/>
    <x v="1"/>
    <x v="0"/>
    <x v="0"/>
  </r>
  <r>
    <s v="ORD-102754"/>
    <x v="306"/>
    <d v="2024-07-16T00:00:00"/>
    <n v="5"/>
    <s v="CUST-00367"/>
    <s v="Arjun Rao"/>
    <x v="3"/>
    <x v="0"/>
    <x v="0"/>
    <s v="Hyderabad"/>
    <s v="PROD-008"/>
    <x v="1"/>
    <x v="3"/>
    <s v="Binder Pack"/>
    <n v="3341.79"/>
    <n v="4"/>
    <n v="0.2"/>
    <n v="1862"/>
    <n v="1479.79"/>
    <x v="4"/>
    <x v="0"/>
    <x v="0"/>
    <x v="0"/>
  </r>
  <r>
    <s v="ORD-102794"/>
    <x v="307"/>
    <d v="2024-12-13T00:00:00"/>
    <n v="7"/>
    <s v="CUST-00591"/>
    <s v="Priya Reddy"/>
    <x v="1"/>
    <x v="0"/>
    <x v="0"/>
    <s v="Hyderabad"/>
    <s v="PROD-001"/>
    <x v="0"/>
    <x v="0"/>
    <s v="Smartphone"/>
    <n v="34671.74"/>
    <n v="1"/>
    <n v="0.15"/>
    <n v="31080"/>
    <n v="3591.74"/>
    <x v="4"/>
    <x v="3"/>
    <x v="0"/>
    <x v="0"/>
  </r>
  <r>
    <s v="ORD-102866"/>
    <x v="308"/>
    <d v="2023-02-03T00:00:00"/>
    <n v="1"/>
    <s v="CUST-01744"/>
    <s v="Rahul Singh"/>
    <x v="3"/>
    <x v="0"/>
    <x v="0"/>
    <s v="Hyderabad"/>
    <s v="PROD-008"/>
    <x v="1"/>
    <x v="3"/>
    <s v="Binder Pack"/>
    <n v="2296.25"/>
    <n v="3"/>
    <n v="0.15"/>
    <n v="1396.5"/>
    <n v="899.75"/>
    <x v="4"/>
    <x v="2"/>
    <x v="0"/>
    <x v="0"/>
  </r>
  <r>
    <s v="ORD-102927"/>
    <x v="309"/>
    <d v="2025-09-04T00:00:00"/>
    <n v="1"/>
    <s v="CUST-00600"/>
    <s v="Sneha Gupta"/>
    <x v="1"/>
    <x v="0"/>
    <x v="0"/>
    <s v="Hyderabad"/>
    <s v="PROD-003"/>
    <x v="0"/>
    <x v="1"/>
    <s v="Wireless Headphones"/>
    <n v="4868.3"/>
    <n v="1"/>
    <n v="0.2"/>
    <n v="4030"/>
    <n v="838.3"/>
    <x v="4"/>
    <x v="2"/>
    <x v="0"/>
    <x v="0"/>
  </r>
  <r>
    <s v="ORD-103054"/>
    <x v="310"/>
    <d v="2023-01-17T00:00:00"/>
    <n v="5"/>
    <s v="CUST-00338"/>
    <s v="Arjun Rao"/>
    <x v="1"/>
    <x v="0"/>
    <x v="0"/>
    <s v="Hyderabad"/>
    <s v="PROD-004"/>
    <x v="3"/>
    <x v="7"/>
    <s v="Office Chair"/>
    <n v="54078.64"/>
    <n v="4"/>
    <n v="0.15"/>
    <n v="37120"/>
    <n v="16958.64"/>
    <x v="4"/>
    <x v="3"/>
    <x v="0"/>
    <x v="0"/>
  </r>
  <r>
    <s v="ORD-103086"/>
    <x v="311"/>
    <d v="2024-03-30T00:00:00"/>
    <n v="5"/>
    <s v="CUST-01385"/>
    <s v="Pooja Nair"/>
    <x v="0"/>
    <x v="0"/>
    <x v="0"/>
    <s v="Hyderabad"/>
    <s v="PROD-001"/>
    <x v="0"/>
    <x v="0"/>
    <s v="Smartphone"/>
    <n v="120709.69"/>
    <n v="3"/>
    <n v="0.05"/>
    <n v="93240"/>
    <n v="27469.69"/>
    <x v="4"/>
    <x v="3"/>
    <x v="0"/>
    <x v="0"/>
  </r>
  <r>
    <s v="ORD-103141"/>
    <x v="312"/>
    <d v="2025-08-22T00:00:00"/>
    <n v="7"/>
    <s v="CUST-00980"/>
    <s v="Neha Sharma"/>
    <x v="2"/>
    <x v="0"/>
    <x v="0"/>
    <s v="Hyderabad"/>
    <s v="PROD-007"/>
    <x v="1"/>
    <x v="8"/>
    <s v="A4 Paper Box"/>
    <n v="3111.93"/>
    <n v="2"/>
    <n v="0.25"/>
    <n v="2268"/>
    <n v="843.93"/>
    <x v="4"/>
    <x v="3"/>
    <x v="0"/>
    <x v="0"/>
  </r>
  <r>
    <s v="ORD-103202"/>
    <x v="5"/>
    <d v="2024-11-18T00:00:00"/>
    <n v="6"/>
    <s v="CUST-01286"/>
    <s v="Kavya Rao"/>
    <x v="0"/>
    <x v="0"/>
    <x v="0"/>
    <s v="Hyderabad"/>
    <s v="PROD-006"/>
    <x v="1"/>
    <x v="9"/>
    <s v="File Cabinet"/>
    <n v="29601.81"/>
    <n v="4"/>
    <n v="0.05"/>
    <n v="17784"/>
    <n v="11817.81"/>
    <x v="4"/>
    <x v="3"/>
    <x v="0"/>
    <x v="0"/>
  </r>
  <r>
    <s v="ORD-103217"/>
    <x v="94"/>
    <d v="2025-03-22T00:00:00"/>
    <n v="4"/>
    <s v="CUST-01144"/>
    <s v="Suresh Kumar"/>
    <x v="3"/>
    <x v="0"/>
    <x v="0"/>
    <s v="Hyderabad"/>
    <s v="PROD-007"/>
    <x v="1"/>
    <x v="8"/>
    <s v="A4 Paper Box"/>
    <n v="2044.2"/>
    <n v="1"/>
    <n v="0.1"/>
    <n v="1134"/>
    <n v="910.2"/>
    <x v="4"/>
    <x v="0"/>
    <x v="0"/>
    <x v="0"/>
  </r>
  <r>
    <s v="ORD-103272"/>
    <x v="105"/>
    <d v="2023-09-29T00:00:00"/>
    <n v="5"/>
    <s v="CUST-00032"/>
    <s v="Meera Patel"/>
    <x v="3"/>
    <x v="0"/>
    <x v="0"/>
    <s v="Hyderabad"/>
    <s v="PROD-010"/>
    <x v="2"/>
    <x v="4"/>
    <s v="Vacuum Cleaner"/>
    <n v="8166.71"/>
    <n v="1"/>
    <n v="0.2"/>
    <n v="6468"/>
    <n v="1698.71"/>
    <x v="4"/>
    <x v="2"/>
    <x v="0"/>
    <x v="0"/>
  </r>
  <r>
    <s v="ORD-103518"/>
    <x v="233"/>
    <d v="2025-01-13T00:00:00"/>
    <n v="2"/>
    <s v="CUST-01635"/>
    <s v="Sai Reddy"/>
    <x v="0"/>
    <x v="0"/>
    <x v="0"/>
    <s v="Hyderabad"/>
    <s v="PROD-003"/>
    <x v="0"/>
    <x v="1"/>
    <s v="Wireless Headphones"/>
    <n v="27126.1"/>
    <n v="5"/>
    <n v="0.25"/>
    <n v="20150"/>
    <n v="6976.1"/>
    <x v="4"/>
    <x v="3"/>
    <x v="0"/>
    <x v="0"/>
  </r>
  <r>
    <s v="ORD-103582"/>
    <x v="313"/>
    <d v="2023-08-09T00:00:00"/>
    <n v="2"/>
    <s v="CUST-00204"/>
    <s v="Suresh Kumar"/>
    <x v="0"/>
    <x v="0"/>
    <x v="0"/>
    <s v="Hyderabad"/>
    <s v="PROD-001"/>
    <x v="0"/>
    <x v="0"/>
    <s v="Smartphone"/>
    <n v="80334.17"/>
    <n v="2"/>
    <n v="0.05"/>
    <n v="62160"/>
    <n v="18174.169999999998"/>
    <x v="4"/>
    <x v="2"/>
    <x v="0"/>
    <x v="0"/>
  </r>
  <r>
    <s v="ORD-103686"/>
    <x v="314"/>
    <d v="2024-04-29T00:00:00"/>
    <n v="2"/>
    <s v="CUST-00642"/>
    <s v="Sneha Gupta"/>
    <x v="0"/>
    <x v="0"/>
    <x v="0"/>
    <s v="Hyderabad"/>
    <s v="PROD-006"/>
    <x v="1"/>
    <x v="9"/>
    <s v="File Cabinet"/>
    <n v="38762.639999999999"/>
    <n v="5"/>
    <n v="0.1"/>
    <n v="22230"/>
    <n v="16532.64"/>
    <x v="4"/>
    <x v="1"/>
    <x v="0"/>
    <x v="0"/>
  </r>
  <r>
    <s v="ORD-103796"/>
    <x v="315"/>
    <d v="2025-03-03T00:00:00"/>
    <n v="6"/>
    <s v="CUST-00399"/>
    <s v="Neha Sharma"/>
    <x v="1"/>
    <x v="0"/>
    <x v="0"/>
    <s v="Hyderabad"/>
    <s v="PROD-003"/>
    <x v="0"/>
    <x v="1"/>
    <s v="Wireless Headphones"/>
    <n v="16451.310000000001"/>
    <n v="3"/>
    <n v="0.15"/>
    <n v="12090"/>
    <n v="4361.3100000000004"/>
    <x v="4"/>
    <x v="1"/>
    <x v="0"/>
    <x v="0"/>
  </r>
  <r>
    <s v="ORD-103845"/>
    <x v="218"/>
    <d v="2025-02-18T00:00:00"/>
    <n v="5"/>
    <s v="CUST-00244"/>
    <s v="Meera Patel"/>
    <x v="2"/>
    <x v="0"/>
    <x v="0"/>
    <s v="Hyderabad"/>
    <s v="PROD-005"/>
    <x v="3"/>
    <x v="6"/>
    <s v="Office Desk"/>
    <n v="30208.61"/>
    <n v="2"/>
    <n v="0.2"/>
    <n v="24050"/>
    <n v="6158.61"/>
    <x v="4"/>
    <x v="2"/>
    <x v="0"/>
    <x v="0"/>
  </r>
  <r>
    <s v="ORD-103966"/>
    <x v="316"/>
    <d v="2024-05-10T00:00:00"/>
    <n v="4"/>
    <s v="CUST-00230"/>
    <s v="Priya Reddy"/>
    <x v="2"/>
    <x v="0"/>
    <x v="0"/>
    <s v="Hyderabad"/>
    <s v="PROD-006"/>
    <x v="1"/>
    <x v="9"/>
    <s v="File Cabinet"/>
    <n v="11081.03"/>
    <n v="2"/>
    <n v="0.25"/>
    <n v="8892"/>
    <n v="2189.0300000000002"/>
    <x v="4"/>
    <x v="3"/>
    <x v="0"/>
    <x v="0"/>
  </r>
  <r>
    <s v="ORD-104242"/>
    <x v="317"/>
    <d v="2024-02-10T00:00:00"/>
    <n v="4"/>
    <s v="CUST-00090"/>
    <s v="Arjun Rao"/>
    <x v="0"/>
    <x v="0"/>
    <x v="0"/>
    <s v="Hyderabad"/>
    <s v="PROD-007"/>
    <x v="1"/>
    <x v="8"/>
    <s v="A4 Paper Box"/>
    <n v="10569.2"/>
    <n v="5"/>
    <n v="0.1"/>
    <n v="5670"/>
    <n v="4899.2"/>
    <x v="4"/>
    <x v="1"/>
    <x v="0"/>
    <x v="0"/>
  </r>
  <r>
    <s v="ORD-104335"/>
    <x v="318"/>
    <d v="2023-09-21T00:00:00"/>
    <n v="5"/>
    <s v="CUST-01358"/>
    <s v="Kiran Naidu"/>
    <x v="1"/>
    <x v="0"/>
    <x v="0"/>
    <s v="Hyderabad"/>
    <s v="PROD-003"/>
    <x v="0"/>
    <x v="1"/>
    <s v="Wireless Headphones"/>
    <n v="28862.86"/>
    <n v="5"/>
    <n v="0.15"/>
    <n v="20150"/>
    <n v="8712.86"/>
    <x v="4"/>
    <x v="0"/>
    <x v="0"/>
    <x v="0"/>
  </r>
  <r>
    <s v="ORD-104383"/>
    <x v="319"/>
    <d v="2023-09-30T00:00:00"/>
    <n v="3"/>
    <s v="CUST-01767"/>
    <s v="Kiran Naidu"/>
    <x v="2"/>
    <x v="0"/>
    <x v="0"/>
    <s v="Hyderabad"/>
    <s v="PROD-007"/>
    <x v="1"/>
    <x v="8"/>
    <s v="A4 Paper Box"/>
    <n v="8127.36"/>
    <n v="5"/>
    <n v="0.15"/>
    <n v="5670"/>
    <n v="2457.36"/>
    <x v="4"/>
    <x v="0"/>
    <x v="0"/>
    <x v="0"/>
  </r>
  <r>
    <s v="ORD-104472"/>
    <x v="274"/>
    <d v="2023-10-25T00:00:00"/>
    <n v="3"/>
    <s v="CUST-01708"/>
    <s v="Suresh Kumar"/>
    <x v="0"/>
    <x v="0"/>
    <x v="0"/>
    <s v="Hyderabad"/>
    <s v="PROD-007"/>
    <x v="1"/>
    <x v="8"/>
    <s v="A4 Paper Box"/>
    <n v="4125.95"/>
    <n v="2"/>
    <n v="0.05"/>
    <n v="2268"/>
    <n v="1857.95"/>
    <x v="4"/>
    <x v="3"/>
    <x v="0"/>
    <x v="0"/>
  </r>
  <r>
    <s v="ORD-104568"/>
    <x v="1"/>
    <d v="2025-04-27T00:00:00"/>
    <n v="4"/>
    <s v="CUST-01621"/>
    <s v="Meera Patel"/>
    <x v="3"/>
    <x v="0"/>
    <x v="0"/>
    <s v="Hyderabad"/>
    <s v="PROD-005"/>
    <x v="3"/>
    <x v="6"/>
    <s v="Office Desk"/>
    <n v="68897.789999999994"/>
    <n v="5"/>
    <n v="0.2"/>
    <n v="60125"/>
    <n v="8772.7900000000009"/>
    <x v="4"/>
    <x v="3"/>
    <x v="0"/>
    <x v="0"/>
  </r>
  <r>
    <s v="ORD-104572"/>
    <x v="167"/>
    <d v="2023-10-12T00:00:00"/>
    <n v="4"/>
    <s v="CUST-00017"/>
    <s v="Neha Sharma"/>
    <x v="1"/>
    <x v="0"/>
    <x v="0"/>
    <s v="Hyderabad"/>
    <s v="PROD-006"/>
    <x v="1"/>
    <x v="9"/>
    <s v="File Cabinet"/>
    <n v="24205.99"/>
    <n v="4"/>
    <n v="0.2"/>
    <n v="17784"/>
    <n v="6421.99"/>
    <x v="4"/>
    <x v="3"/>
    <x v="0"/>
    <x v="0"/>
  </r>
  <r>
    <s v="ORD-104592"/>
    <x v="320"/>
    <d v="2023-03-01T00:00:00"/>
    <n v="5"/>
    <s v="CUST-00096"/>
    <s v="Kiran Naidu"/>
    <x v="0"/>
    <x v="0"/>
    <x v="0"/>
    <s v="Hyderabad"/>
    <s v="PROD-005"/>
    <x v="3"/>
    <x v="6"/>
    <s v="Office Desk"/>
    <n v="57712.19"/>
    <n v="3"/>
    <n v="0.05"/>
    <n v="36075"/>
    <n v="21637.19"/>
    <x v="4"/>
    <x v="3"/>
    <x v="0"/>
    <x v="0"/>
  </r>
  <r>
    <s v="ORD-104617"/>
    <x v="241"/>
    <d v="2024-12-22T00:00:00"/>
    <n v="7"/>
    <s v="CUST-01048"/>
    <s v="Rahul Singh"/>
    <x v="3"/>
    <x v="0"/>
    <x v="0"/>
    <s v="Hyderabad"/>
    <s v="PROD-001"/>
    <x v="0"/>
    <x v="0"/>
    <s v="Smartphone"/>
    <n v="188594.12"/>
    <n v="5"/>
    <n v="0.05"/>
    <n v="155400"/>
    <n v="33194.120000000003"/>
    <x v="4"/>
    <x v="0"/>
    <x v="0"/>
    <x v="0"/>
  </r>
  <r>
    <s v="ORD-104626"/>
    <x v="321"/>
    <d v="2023-07-11T00:00:00"/>
    <n v="4"/>
    <s v="CUST-01039"/>
    <s v="Sai Reddy"/>
    <x v="3"/>
    <x v="0"/>
    <x v="0"/>
    <s v="Hyderabad"/>
    <s v="PROD-009"/>
    <x v="2"/>
    <x v="5"/>
    <s v="Mixer Grinder"/>
    <n v="16510.37"/>
    <n v="4"/>
    <n v="0.2"/>
    <n v="12096"/>
    <n v="4414.37"/>
    <x v="4"/>
    <x v="0"/>
    <x v="0"/>
    <x v="0"/>
  </r>
  <r>
    <s v="ORD-104700"/>
    <x v="241"/>
    <d v="2024-12-19T00:00:00"/>
    <n v="4"/>
    <s v="CUST-01350"/>
    <s v="Sneha Gupta"/>
    <x v="3"/>
    <x v="0"/>
    <x v="0"/>
    <s v="Hyderabad"/>
    <s v="PROD-010"/>
    <x v="2"/>
    <x v="4"/>
    <s v="Vacuum Cleaner"/>
    <n v="26259.21"/>
    <n v="3"/>
    <n v="0.2"/>
    <n v="19404"/>
    <n v="6855.21"/>
    <x v="4"/>
    <x v="0"/>
    <x v="0"/>
    <x v="0"/>
  </r>
  <r>
    <s v="ORD-104799"/>
    <x v="322"/>
    <d v="2025-05-22T00:00:00"/>
    <n v="1"/>
    <s v="CUST-00697"/>
    <s v="Sai Reddy"/>
    <x v="3"/>
    <x v="0"/>
    <x v="0"/>
    <s v="Hyderabad"/>
    <s v="PROD-006"/>
    <x v="1"/>
    <x v="9"/>
    <s v="File Cabinet"/>
    <n v="6455.02"/>
    <n v="1"/>
    <n v="0.15"/>
    <n v="4446"/>
    <n v="2009.02"/>
    <x v="4"/>
    <x v="0"/>
    <x v="0"/>
    <x v="0"/>
  </r>
  <r>
    <s v="ORD-104890"/>
    <x v="323"/>
    <d v="2024-07-17T00:00:00"/>
    <n v="3"/>
    <s v="CUST-00952"/>
    <s v="Suresh Kumar"/>
    <x v="1"/>
    <x v="0"/>
    <x v="0"/>
    <s v="Hyderabad"/>
    <s v="PROD-010"/>
    <x v="2"/>
    <x v="4"/>
    <s v="Vacuum Cleaner"/>
    <n v="16274.4"/>
    <n v="2"/>
    <n v="0.1"/>
    <n v="12936"/>
    <n v="3338.4"/>
    <x v="4"/>
    <x v="2"/>
    <x v="0"/>
    <x v="0"/>
  </r>
  <r>
    <s v="ORD-104944"/>
    <x v="92"/>
    <d v="2023-01-11T00:00:00"/>
    <n v="3"/>
    <s v="CUST-01449"/>
    <s v="Ravi Kumar"/>
    <x v="0"/>
    <x v="0"/>
    <x v="0"/>
    <s v="Hyderabad"/>
    <s v="PROD-008"/>
    <x v="1"/>
    <x v="3"/>
    <s v="Binder Pack"/>
    <n v="946.99"/>
    <n v="1"/>
    <n v="0.1"/>
    <n v="465.5"/>
    <n v="481.49"/>
    <x v="4"/>
    <x v="1"/>
    <x v="0"/>
    <x v="0"/>
  </r>
  <r>
    <s v="ORD-104952"/>
    <x v="324"/>
    <d v="2023-12-19T00:00:00"/>
    <n v="6"/>
    <s v="CUST-01420"/>
    <s v="Kiran Naidu"/>
    <x v="2"/>
    <x v="0"/>
    <x v="0"/>
    <s v="Hyderabad"/>
    <s v="PROD-002"/>
    <x v="0"/>
    <x v="2"/>
    <s v="Business Laptop"/>
    <n v="64044.41"/>
    <n v="1"/>
    <n v="0.05"/>
    <n v="53720"/>
    <n v="10324.41"/>
    <x v="4"/>
    <x v="2"/>
    <x v="0"/>
    <x v="0"/>
  </r>
  <r>
    <s v="ORD-104998"/>
    <x v="325"/>
    <d v="2023-03-02T00:00:00"/>
    <n v="5"/>
    <s v="CUST-01011"/>
    <s v="Ravi Kumar"/>
    <x v="1"/>
    <x v="0"/>
    <x v="0"/>
    <s v="Hyderabad"/>
    <s v="PROD-007"/>
    <x v="1"/>
    <x v="8"/>
    <s v="A4 Paper Box"/>
    <n v="6051.81"/>
    <n v="4"/>
    <n v="0.25"/>
    <n v="4536"/>
    <n v="1515.81"/>
    <x v="4"/>
    <x v="1"/>
    <x v="0"/>
    <x v="0"/>
  </r>
  <r>
    <s v="ORD-100015"/>
    <x v="326"/>
    <d v="2024-11-06T00:00:00"/>
    <n v="5"/>
    <s v="CUST-00343"/>
    <s v="Priya Reddy"/>
    <x v="3"/>
    <x v="0"/>
    <x v="1"/>
    <s v="Vijayawada"/>
    <s v="PROD-008"/>
    <x v="1"/>
    <x v="3"/>
    <s v="Binder Pack"/>
    <n v="2280.3200000000002"/>
    <n v="3"/>
    <n v="0.25"/>
    <n v="1396.5"/>
    <n v="883.82"/>
    <x v="4"/>
    <x v="3"/>
    <x v="0"/>
    <x v="0"/>
  </r>
  <r>
    <s v="ORD-100075"/>
    <x v="327"/>
    <d v="2023-06-03T00:00:00"/>
    <n v="3"/>
    <s v="CUST-00463"/>
    <s v="Ravi Kumar"/>
    <x v="0"/>
    <x v="0"/>
    <x v="1"/>
    <s v="Vijayawada"/>
    <s v="PROD-008"/>
    <x v="1"/>
    <x v="3"/>
    <s v="Binder Pack"/>
    <n v="924.23"/>
    <n v="1"/>
    <n v="0.05"/>
    <n v="465.5"/>
    <n v="458.73"/>
    <x v="0"/>
    <x v="3"/>
    <x v="0"/>
    <x v="0"/>
  </r>
  <r>
    <s v="ORD-100117"/>
    <x v="328"/>
    <d v="2025-03-04T00:00:00"/>
    <n v="4"/>
    <s v="CUST-00062"/>
    <s v="Ravi Kumar"/>
    <x v="0"/>
    <x v="0"/>
    <x v="1"/>
    <s v="Vijayawada"/>
    <s v="PROD-004"/>
    <x v="3"/>
    <x v="7"/>
    <s v="Office Chair"/>
    <n v="38156.980000000003"/>
    <n v="3"/>
    <n v="0.2"/>
    <n v="27840"/>
    <n v="10316.98"/>
    <x v="4"/>
    <x v="3"/>
    <x v="0"/>
    <x v="0"/>
  </r>
  <r>
    <s v="ORD-100163"/>
    <x v="23"/>
    <d v="2024-03-19T00:00:00"/>
    <n v="5"/>
    <s v="CUST-00594"/>
    <s v="Kavya Rao"/>
    <x v="2"/>
    <x v="0"/>
    <x v="1"/>
    <s v="Vijayawada"/>
    <s v="PROD-010"/>
    <x v="2"/>
    <x v="4"/>
    <s v="Vacuum Cleaner"/>
    <n v="8373.91"/>
    <n v="1"/>
    <n v="0.1"/>
    <n v="6468"/>
    <n v="1905.91"/>
    <x v="2"/>
    <x v="3"/>
    <x v="0"/>
    <x v="0"/>
  </r>
  <r>
    <s v="ORD-100178"/>
    <x v="329"/>
    <d v="2025-06-15T00:00:00"/>
    <n v="3"/>
    <s v="CUST-01115"/>
    <s v="Arjun Rao"/>
    <x v="0"/>
    <x v="0"/>
    <x v="1"/>
    <s v="Vijayawada"/>
    <s v="PROD-008"/>
    <x v="1"/>
    <x v="3"/>
    <s v="Binder Pack"/>
    <n v="1987.87"/>
    <n v="3"/>
    <n v="0.25"/>
    <n v="1396.5"/>
    <n v="591.37"/>
    <x v="2"/>
    <x v="1"/>
    <x v="0"/>
    <x v="0"/>
  </r>
  <r>
    <s v="ORD-100185"/>
    <x v="330"/>
    <d v="2025-03-05T00:00:00"/>
    <n v="6"/>
    <s v="CUST-00552"/>
    <s v="Neha Sharma"/>
    <x v="3"/>
    <x v="0"/>
    <x v="1"/>
    <s v="Vijayawada"/>
    <s v="PROD-005"/>
    <x v="3"/>
    <x v="6"/>
    <s v="Office Desk"/>
    <n v="75308.149999999994"/>
    <n v="5"/>
    <n v="0.25"/>
    <n v="60125"/>
    <n v="15183.15"/>
    <x v="3"/>
    <x v="3"/>
    <x v="0"/>
    <x v="0"/>
  </r>
  <r>
    <s v="ORD-100187"/>
    <x v="331"/>
    <d v="2023-01-19T00:00:00"/>
    <n v="5"/>
    <s v="CUST-01724"/>
    <s v="Sneha Gupta"/>
    <x v="0"/>
    <x v="0"/>
    <x v="1"/>
    <s v="Vijayawada"/>
    <s v="PROD-006"/>
    <x v="1"/>
    <x v="9"/>
    <s v="File Cabinet"/>
    <n v="17781.759999999998"/>
    <n v="3"/>
    <n v="0.25"/>
    <n v="13338"/>
    <n v="4443.76"/>
    <x v="1"/>
    <x v="2"/>
    <x v="0"/>
    <x v="0"/>
  </r>
  <r>
    <s v="ORD-100218"/>
    <x v="332"/>
    <d v="2024-11-07T00:00:00"/>
    <n v="3"/>
    <s v="CUST-00477"/>
    <s v="Sneha Gupta"/>
    <x v="2"/>
    <x v="0"/>
    <x v="1"/>
    <s v="Vijayawada"/>
    <s v="PROD-006"/>
    <x v="1"/>
    <x v="9"/>
    <s v="File Cabinet"/>
    <n v="36509.54"/>
    <n v="5"/>
    <n v="0.05"/>
    <n v="22230"/>
    <n v="14279.54"/>
    <x v="4"/>
    <x v="1"/>
    <x v="0"/>
    <x v="0"/>
  </r>
  <r>
    <s v="ORD-100229"/>
    <x v="333"/>
    <d v="2024-04-06T00:00:00"/>
    <n v="7"/>
    <s v="CUST-01371"/>
    <s v="Sai Reddy"/>
    <x v="1"/>
    <x v="0"/>
    <x v="1"/>
    <s v="Vijayawada"/>
    <s v="PROD-007"/>
    <x v="1"/>
    <x v="8"/>
    <s v="A4 Paper Box"/>
    <n v="5584.59"/>
    <n v="3"/>
    <n v="0.05"/>
    <n v="3402"/>
    <n v="2182.59"/>
    <x v="4"/>
    <x v="2"/>
    <x v="0"/>
    <x v="0"/>
  </r>
  <r>
    <s v="ORD-100285"/>
    <x v="334"/>
    <d v="2023-06-16T00:00:00"/>
    <n v="6"/>
    <s v="CUST-01562"/>
    <s v="Suresh Kumar"/>
    <x v="2"/>
    <x v="0"/>
    <x v="1"/>
    <s v="Vijayawada"/>
    <s v="PROD-004"/>
    <x v="3"/>
    <x v="7"/>
    <s v="Office Chair"/>
    <n v="12583.86"/>
    <n v="1"/>
    <n v="0.05"/>
    <n v="9280"/>
    <n v="3303.86"/>
    <x v="3"/>
    <x v="1"/>
    <x v="0"/>
    <x v="0"/>
  </r>
  <r>
    <s v="ORD-100314"/>
    <x v="191"/>
    <d v="2023-04-02T00:00:00"/>
    <n v="1"/>
    <s v="CUST-00779"/>
    <s v="Pooja Nair"/>
    <x v="2"/>
    <x v="0"/>
    <x v="1"/>
    <s v="Vijayawada"/>
    <s v="PROD-007"/>
    <x v="1"/>
    <x v="8"/>
    <s v="A4 Paper Box"/>
    <n v="5934.6"/>
    <n v="4"/>
    <n v="0.25"/>
    <n v="4536"/>
    <n v="1398.6"/>
    <x v="0"/>
    <x v="1"/>
    <x v="0"/>
    <x v="0"/>
  </r>
  <r>
    <s v="ORD-100322"/>
    <x v="335"/>
    <d v="2025-09-03T00:00:00"/>
    <n v="2"/>
    <s v="CUST-00475"/>
    <s v="Ravi Kumar"/>
    <x v="3"/>
    <x v="0"/>
    <x v="1"/>
    <s v="Vijayawada"/>
    <s v="PROD-009"/>
    <x v="2"/>
    <x v="5"/>
    <s v="Mixer Grinder"/>
    <n v="13762.75"/>
    <n v="3"/>
    <n v="0.1"/>
    <n v="9072"/>
    <n v="4690.75"/>
    <x v="4"/>
    <x v="0"/>
    <x v="0"/>
    <x v="0"/>
  </r>
  <r>
    <s v="ORD-100333"/>
    <x v="336"/>
    <d v="2024-08-24T00:00:00"/>
    <n v="3"/>
    <s v="CUST-00345"/>
    <s v="Kiran Naidu"/>
    <x v="2"/>
    <x v="0"/>
    <x v="1"/>
    <s v="Vijayawada"/>
    <s v="PROD-007"/>
    <x v="1"/>
    <x v="8"/>
    <s v="A4 Paper Box"/>
    <n v="4860.1099999999997"/>
    <n v="3"/>
    <n v="0.2"/>
    <n v="3402"/>
    <n v="1458.11"/>
    <x v="4"/>
    <x v="3"/>
    <x v="0"/>
    <x v="0"/>
  </r>
  <r>
    <s v="ORD-100357"/>
    <x v="72"/>
    <d v="2024-02-28T00:00:00"/>
    <n v="2"/>
    <s v="CUST-01319"/>
    <s v="Sneha Gupta"/>
    <x v="2"/>
    <x v="0"/>
    <x v="1"/>
    <s v="Vijayawada"/>
    <s v="PROD-005"/>
    <x v="3"/>
    <x v="6"/>
    <s v="Office Desk"/>
    <n v="62884.56"/>
    <n v="4"/>
    <n v="0.2"/>
    <n v="48100"/>
    <n v="14784.56"/>
    <x v="2"/>
    <x v="3"/>
    <x v="0"/>
    <x v="0"/>
  </r>
  <r>
    <s v="ORD-100373"/>
    <x v="337"/>
    <d v="2025-03-29T00:00:00"/>
    <n v="1"/>
    <s v="CUST-01049"/>
    <s v="Arjun Rao"/>
    <x v="0"/>
    <x v="0"/>
    <x v="1"/>
    <s v="Vijayawada"/>
    <s v="PROD-004"/>
    <x v="3"/>
    <x v="7"/>
    <s v="Office Chair"/>
    <n v="59351.83"/>
    <n v="5"/>
    <n v="0.1"/>
    <n v="46400"/>
    <n v="12951.83"/>
    <x v="3"/>
    <x v="3"/>
    <x v="0"/>
    <x v="0"/>
  </r>
  <r>
    <s v="ORD-100397"/>
    <x v="338"/>
    <d v="2023-09-03T00:00:00"/>
    <n v="2"/>
    <s v="CUST-00456"/>
    <s v="Kiran Naidu"/>
    <x v="3"/>
    <x v="0"/>
    <x v="1"/>
    <s v="Vijayawada"/>
    <s v="PROD-003"/>
    <x v="0"/>
    <x v="1"/>
    <s v="Wireless Headphones"/>
    <n v="9864.68"/>
    <n v="2"/>
    <n v="0.25"/>
    <n v="8060"/>
    <n v="1804.68"/>
    <x v="1"/>
    <x v="1"/>
    <x v="0"/>
    <x v="0"/>
  </r>
  <r>
    <s v="ORD-100401"/>
    <x v="339"/>
    <d v="2024-08-01T00:00:00"/>
    <n v="7"/>
    <s v="CUST-00353"/>
    <s v="Arjun Rao"/>
    <x v="3"/>
    <x v="0"/>
    <x v="1"/>
    <s v="Vijayawada"/>
    <s v="PROD-002"/>
    <x v="0"/>
    <x v="2"/>
    <s v="Business Laptop"/>
    <n v="220955.32"/>
    <n v="4"/>
    <n v="0.1"/>
    <n v="214880"/>
    <n v="6075.32"/>
    <x v="1"/>
    <x v="2"/>
    <x v="0"/>
    <x v="0"/>
  </r>
  <r>
    <s v="ORD-100427"/>
    <x v="303"/>
    <d v="2024-11-22T00:00:00"/>
    <n v="5"/>
    <s v="CUST-01563"/>
    <s v="Meera Patel"/>
    <x v="2"/>
    <x v="0"/>
    <x v="1"/>
    <s v="Vijayawada"/>
    <s v="PROD-006"/>
    <x v="1"/>
    <x v="9"/>
    <s v="File Cabinet"/>
    <n v="19587.27"/>
    <n v="3"/>
    <n v="0.25"/>
    <n v="13338"/>
    <n v="6249.27"/>
    <x v="0"/>
    <x v="1"/>
    <x v="0"/>
    <x v="0"/>
  </r>
  <r>
    <s v="ORD-100446"/>
    <x v="340"/>
    <d v="2023-12-28T00:00:00"/>
    <n v="7"/>
    <s v="CUST-00872"/>
    <s v="Neha Sharma"/>
    <x v="2"/>
    <x v="0"/>
    <x v="1"/>
    <s v="Vijayawada"/>
    <s v="PROD-008"/>
    <x v="1"/>
    <x v="3"/>
    <s v="Binder Pack"/>
    <n v="1948.21"/>
    <n v="2"/>
    <n v="0.05"/>
    <n v="931"/>
    <n v="1017.21"/>
    <x v="2"/>
    <x v="1"/>
    <x v="0"/>
    <x v="0"/>
  </r>
  <r>
    <s v="ORD-100481"/>
    <x v="341"/>
    <d v="2024-10-10T00:00:00"/>
    <n v="5"/>
    <s v="CUST-01163"/>
    <s v="Arjun Rao"/>
    <x v="3"/>
    <x v="0"/>
    <x v="1"/>
    <s v="Vijayawada"/>
    <s v="PROD-002"/>
    <x v="0"/>
    <x v="2"/>
    <s v="Business Laptop"/>
    <n v="119399.43"/>
    <n v="2"/>
    <n v="0.1"/>
    <n v="107440"/>
    <n v="11959.43"/>
    <x v="0"/>
    <x v="3"/>
    <x v="0"/>
    <x v="0"/>
  </r>
  <r>
    <s v="ORD-100494"/>
    <x v="342"/>
    <d v="2025-08-05T00:00:00"/>
    <n v="5"/>
    <s v="CUST-01245"/>
    <s v="Arjun Rao"/>
    <x v="3"/>
    <x v="0"/>
    <x v="1"/>
    <s v="Vijayawada"/>
    <s v="PROD-007"/>
    <x v="1"/>
    <x v="8"/>
    <s v="A4 Paper Box"/>
    <n v="8670.0300000000007"/>
    <n v="4"/>
    <n v="0.05"/>
    <n v="4536"/>
    <n v="4134.03"/>
    <x v="1"/>
    <x v="0"/>
    <x v="0"/>
    <x v="0"/>
  </r>
  <r>
    <s v="ORD-100496"/>
    <x v="343"/>
    <d v="2023-07-31T00:00:00"/>
    <n v="2"/>
    <s v="CUST-00258"/>
    <s v="Meera Patel"/>
    <x v="3"/>
    <x v="0"/>
    <x v="1"/>
    <s v="Vijayawada"/>
    <s v="PROD-008"/>
    <x v="1"/>
    <x v="3"/>
    <s v="Binder Pack"/>
    <n v="2247.1999999999998"/>
    <n v="3"/>
    <n v="0.2"/>
    <n v="1396.5"/>
    <n v="850.7"/>
    <x v="3"/>
    <x v="1"/>
    <x v="0"/>
    <x v="0"/>
  </r>
  <r>
    <s v="ORD-100561"/>
    <x v="133"/>
    <d v="2025-09-27T00:00:00"/>
    <n v="6"/>
    <s v="CUST-00942"/>
    <s v="Suresh Kumar"/>
    <x v="0"/>
    <x v="0"/>
    <x v="1"/>
    <s v="Vijayawada"/>
    <s v="PROD-005"/>
    <x v="3"/>
    <x v="6"/>
    <s v="Office Desk"/>
    <n v="49987.19"/>
    <n v="4"/>
    <n v="0.25"/>
    <n v="48100"/>
    <n v="1887.19"/>
    <x v="4"/>
    <x v="2"/>
    <x v="0"/>
    <x v="0"/>
  </r>
  <r>
    <s v="ORD-100564"/>
    <x v="344"/>
    <d v="2025-08-13T00:00:00"/>
    <n v="5"/>
    <s v="CUST-00310"/>
    <s v="Sai Reddy"/>
    <x v="3"/>
    <x v="0"/>
    <x v="1"/>
    <s v="Vijayawada"/>
    <s v="PROD-007"/>
    <x v="1"/>
    <x v="8"/>
    <s v="A4 Paper Box"/>
    <n v="7835.08"/>
    <n v="4"/>
    <n v="0.05"/>
    <n v="4536"/>
    <n v="3299.08"/>
    <x v="1"/>
    <x v="3"/>
    <x v="0"/>
    <x v="0"/>
  </r>
  <r>
    <s v="ORD-100571"/>
    <x v="345"/>
    <d v="2024-06-13T00:00:00"/>
    <n v="6"/>
    <s v="CUST-01374"/>
    <s v="Kiran Naidu"/>
    <x v="3"/>
    <x v="0"/>
    <x v="1"/>
    <s v="Vijayawada"/>
    <s v="PROD-010"/>
    <x v="2"/>
    <x v="4"/>
    <s v="Vacuum Cleaner"/>
    <n v="29070.799999999999"/>
    <n v="3"/>
    <n v="0.05"/>
    <n v="19404"/>
    <n v="9666.7999999999993"/>
    <x v="2"/>
    <x v="2"/>
    <x v="0"/>
    <x v="0"/>
  </r>
  <r>
    <s v="ORD-100622"/>
    <x v="346"/>
    <d v="2023-05-14T00:00:00"/>
    <n v="6"/>
    <s v="CUST-01524"/>
    <s v="Pooja Nair"/>
    <x v="1"/>
    <x v="0"/>
    <x v="1"/>
    <s v="Vijayawada"/>
    <s v="PROD-004"/>
    <x v="3"/>
    <x v="7"/>
    <s v="Office Chair"/>
    <n v="31669.08"/>
    <n v="3"/>
    <n v="0.2"/>
    <n v="27840"/>
    <n v="3829.08"/>
    <x v="4"/>
    <x v="1"/>
    <x v="0"/>
    <x v="0"/>
  </r>
  <r>
    <s v="ORD-100643"/>
    <x v="347"/>
    <d v="2024-05-30T00:00:00"/>
    <n v="7"/>
    <s v="CUST-00329"/>
    <s v="Kiran Naidu"/>
    <x v="2"/>
    <x v="0"/>
    <x v="1"/>
    <s v="Vijayawada"/>
    <s v="PROD-008"/>
    <x v="1"/>
    <x v="3"/>
    <s v="Binder Pack"/>
    <n v="2805.15"/>
    <n v="3"/>
    <n v="0.05"/>
    <n v="1396.5"/>
    <n v="1408.65"/>
    <x v="4"/>
    <x v="3"/>
    <x v="0"/>
    <x v="0"/>
  </r>
  <r>
    <s v="ORD-100653"/>
    <x v="348"/>
    <d v="2023-06-09T00:00:00"/>
    <n v="2"/>
    <s v="CUST-01039"/>
    <s v="Ravi Kumar"/>
    <x v="3"/>
    <x v="0"/>
    <x v="1"/>
    <s v="Vijayawada"/>
    <s v="PROD-004"/>
    <x v="3"/>
    <x v="7"/>
    <s v="Office Chair"/>
    <n v="56806.21"/>
    <n v="4"/>
    <n v="0.05"/>
    <n v="37120"/>
    <n v="19686.21"/>
    <x v="4"/>
    <x v="3"/>
    <x v="0"/>
    <x v="0"/>
  </r>
  <r>
    <s v="ORD-100664"/>
    <x v="206"/>
    <d v="2024-11-27T00:00:00"/>
    <n v="7"/>
    <s v="CUST-00382"/>
    <s v="Kiran Naidu"/>
    <x v="0"/>
    <x v="0"/>
    <x v="1"/>
    <s v="Vijayawada"/>
    <s v="PROD-005"/>
    <x v="3"/>
    <x v="6"/>
    <s v="Office Desk"/>
    <n v="36423.64"/>
    <n v="2"/>
    <n v="0.1"/>
    <n v="24050"/>
    <n v="12373.64"/>
    <x v="4"/>
    <x v="1"/>
    <x v="0"/>
    <x v="0"/>
  </r>
  <r>
    <s v="ORD-100691"/>
    <x v="327"/>
    <d v="2023-06-03T00:00:00"/>
    <n v="3"/>
    <s v="CUST-01604"/>
    <s v="Pooja Nair"/>
    <x v="3"/>
    <x v="0"/>
    <x v="1"/>
    <s v="Vijayawada"/>
    <s v="PROD-006"/>
    <x v="1"/>
    <x v="9"/>
    <s v="File Cabinet"/>
    <n v="29484.84"/>
    <n v="5"/>
    <n v="0.2"/>
    <n v="22230"/>
    <n v="7254.84"/>
    <x v="4"/>
    <x v="2"/>
    <x v="0"/>
    <x v="0"/>
  </r>
  <r>
    <s v="ORD-100697"/>
    <x v="349"/>
    <d v="2024-01-20T00:00:00"/>
    <n v="4"/>
    <s v="CUST-01091"/>
    <s v="Suresh Kumar"/>
    <x v="1"/>
    <x v="0"/>
    <x v="1"/>
    <s v="Vijayawada"/>
    <s v="PROD-002"/>
    <x v="0"/>
    <x v="2"/>
    <s v="Business Laptop"/>
    <n v="260258.7"/>
    <n v="4"/>
    <n v="0.05"/>
    <n v="214880"/>
    <n v="45378.7"/>
    <x v="1"/>
    <x v="1"/>
    <x v="0"/>
    <x v="0"/>
  </r>
  <r>
    <s v="ORD-100706"/>
    <x v="350"/>
    <d v="2023-09-16T00:00:00"/>
    <n v="2"/>
    <s v="CUST-00509"/>
    <s v="Arjun Rao"/>
    <x v="3"/>
    <x v="0"/>
    <x v="1"/>
    <s v="Vijayawada"/>
    <s v="PROD-002"/>
    <x v="0"/>
    <x v="2"/>
    <s v="Business Laptop"/>
    <n v="153771.87"/>
    <n v="3"/>
    <n v="0.2"/>
    <n v="161160"/>
    <n v="-7388.13"/>
    <x v="2"/>
    <x v="3"/>
    <x v="0"/>
    <x v="0"/>
  </r>
  <r>
    <s v="ORD-100735"/>
    <x v="185"/>
    <d v="2024-10-16T00:00:00"/>
    <n v="5"/>
    <s v="CUST-00731"/>
    <s v="Arjun Rao"/>
    <x v="1"/>
    <x v="0"/>
    <x v="1"/>
    <s v="Vijayawada"/>
    <s v="PROD-001"/>
    <x v="0"/>
    <x v="0"/>
    <s v="Smartphone"/>
    <n v="35784.03"/>
    <n v="1"/>
    <n v="0.2"/>
    <n v="31080"/>
    <n v="4704.03"/>
    <x v="1"/>
    <x v="3"/>
    <x v="0"/>
    <x v="0"/>
  </r>
  <r>
    <s v="ORD-100758"/>
    <x v="204"/>
    <d v="2024-01-01T00:00:00"/>
    <n v="5"/>
    <s v="CUST-00935"/>
    <s v="Sneha Gupta"/>
    <x v="2"/>
    <x v="0"/>
    <x v="1"/>
    <s v="Vijayawada"/>
    <s v="PROD-001"/>
    <x v="0"/>
    <x v="0"/>
    <s v="Smartphone"/>
    <n v="145390.06"/>
    <n v="5"/>
    <n v="0.25"/>
    <n v="155400"/>
    <n v="-10009.94"/>
    <x v="2"/>
    <x v="0"/>
    <x v="0"/>
    <x v="0"/>
  </r>
  <r>
    <s v="ORD-100826"/>
    <x v="144"/>
    <d v="2024-11-02T00:00:00"/>
    <n v="3"/>
    <s v="CUST-00791"/>
    <s v="Sneha Gupta"/>
    <x v="1"/>
    <x v="0"/>
    <x v="1"/>
    <s v="Vijayawada"/>
    <s v="PROD-007"/>
    <x v="1"/>
    <x v="8"/>
    <s v="A4 Paper Box"/>
    <n v="8418.6"/>
    <n v="4"/>
    <n v="0.05"/>
    <n v="4536"/>
    <n v="3882.6"/>
    <x v="3"/>
    <x v="1"/>
    <x v="0"/>
    <x v="0"/>
  </r>
  <r>
    <s v="ORD-100869"/>
    <x v="261"/>
    <d v="2024-09-25T00:00:00"/>
    <n v="4"/>
    <s v="CUST-01552"/>
    <s v="Kavya Rao"/>
    <x v="1"/>
    <x v="0"/>
    <x v="1"/>
    <s v="Vijayawada"/>
    <s v="PROD-009"/>
    <x v="2"/>
    <x v="5"/>
    <s v="Mixer Grinder"/>
    <n v="12029.71"/>
    <n v="3"/>
    <n v="0.2"/>
    <n v="9072"/>
    <n v="2957.71"/>
    <x v="3"/>
    <x v="3"/>
    <x v="0"/>
    <x v="0"/>
  </r>
  <r>
    <s v="ORD-100904"/>
    <x v="156"/>
    <d v="2025-06-22T00:00:00"/>
    <n v="5"/>
    <s v="CUST-01747"/>
    <s v="Kavya Rao"/>
    <x v="1"/>
    <x v="0"/>
    <x v="1"/>
    <s v="Vijayawada"/>
    <s v="PROD-008"/>
    <x v="1"/>
    <x v="3"/>
    <s v="Binder Pack"/>
    <n v="2778.96"/>
    <n v="3"/>
    <n v="0.1"/>
    <n v="1396.5"/>
    <n v="1382.46"/>
    <x v="3"/>
    <x v="2"/>
    <x v="0"/>
    <x v="0"/>
  </r>
  <r>
    <s v="ORD-100906"/>
    <x v="351"/>
    <d v="2025-04-05T00:00:00"/>
    <n v="7"/>
    <s v="CUST-00843"/>
    <s v="Meera Patel"/>
    <x v="0"/>
    <x v="0"/>
    <x v="1"/>
    <s v="Vijayawada"/>
    <s v="PROD-008"/>
    <x v="1"/>
    <x v="3"/>
    <s v="Binder Pack"/>
    <n v="2070.09"/>
    <n v="3"/>
    <n v="0.2"/>
    <n v="1396.5"/>
    <n v="673.59"/>
    <x v="1"/>
    <x v="3"/>
    <x v="0"/>
    <x v="0"/>
  </r>
  <r>
    <s v="ORD-100913"/>
    <x v="352"/>
    <d v="2024-10-18T00:00:00"/>
    <n v="4"/>
    <s v="CUST-00497"/>
    <s v="Sneha Gupta"/>
    <x v="3"/>
    <x v="0"/>
    <x v="1"/>
    <s v="Vijayawada"/>
    <s v="PROD-009"/>
    <x v="2"/>
    <x v="5"/>
    <s v="Mixer Grinder"/>
    <n v="7808.27"/>
    <n v="2"/>
    <n v="0.25"/>
    <n v="6048"/>
    <n v="1760.27"/>
    <x v="4"/>
    <x v="1"/>
    <x v="0"/>
    <x v="0"/>
  </r>
  <r>
    <s v="ORD-100924"/>
    <x v="353"/>
    <d v="2024-04-20T00:00:00"/>
    <n v="2"/>
    <s v="CUST-01229"/>
    <s v="Priya Reddy"/>
    <x v="2"/>
    <x v="0"/>
    <x v="1"/>
    <s v="Vijayawada"/>
    <s v="PROD-003"/>
    <x v="0"/>
    <x v="1"/>
    <s v="Wireless Headphones"/>
    <n v="13757.67"/>
    <n v="3"/>
    <n v="0.25"/>
    <n v="12090"/>
    <n v="1667.67"/>
    <x v="4"/>
    <x v="0"/>
    <x v="0"/>
    <x v="0"/>
  </r>
  <r>
    <s v="ORD-100959"/>
    <x v="354"/>
    <d v="2025-03-21T00:00:00"/>
    <n v="4"/>
    <s v="CUST-00417"/>
    <s v="Kiran Naidu"/>
    <x v="1"/>
    <x v="0"/>
    <x v="1"/>
    <s v="Vijayawada"/>
    <s v="PROD-009"/>
    <x v="2"/>
    <x v="5"/>
    <s v="Mixer Grinder"/>
    <n v="19977.47"/>
    <n v="5"/>
    <n v="0.1"/>
    <n v="15120"/>
    <n v="4857.47"/>
    <x v="2"/>
    <x v="2"/>
    <x v="0"/>
    <x v="0"/>
  </r>
  <r>
    <s v="ORD-100975"/>
    <x v="355"/>
    <d v="2024-08-27T00:00:00"/>
    <n v="2"/>
    <s v="CUST-01734"/>
    <s v="Kavya Rao"/>
    <x v="0"/>
    <x v="0"/>
    <x v="1"/>
    <s v="Vijayawada"/>
    <s v="PROD-007"/>
    <x v="1"/>
    <x v="8"/>
    <s v="A4 Paper Box"/>
    <n v="4981.95"/>
    <n v="3"/>
    <n v="0.2"/>
    <n v="3402"/>
    <n v="1579.95"/>
    <x v="1"/>
    <x v="1"/>
    <x v="0"/>
    <x v="0"/>
  </r>
  <r>
    <s v="ORD-101046"/>
    <x v="356"/>
    <d v="2023-03-25T00:00:00"/>
    <n v="6"/>
    <s v="CUST-00001"/>
    <s v="Arjun Rao"/>
    <x v="3"/>
    <x v="0"/>
    <x v="1"/>
    <s v="Vijayawada"/>
    <s v="PROD-008"/>
    <x v="1"/>
    <x v="3"/>
    <s v="Binder Pack"/>
    <n v="888.77"/>
    <n v="1"/>
    <n v="0.1"/>
    <n v="465.5"/>
    <n v="423.27"/>
    <x v="0"/>
    <x v="3"/>
    <x v="0"/>
    <x v="0"/>
  </r>
  <r>
    <s v="ORD-101048"/>
    <x v="126"/>
    <d v="2024-10-13T00:00:00"/>
    <n v="4"/>
    <s v="CUST-00645"/>
    <s v="Meera Patel"/>
    <x v="3"/>
    <x v="0"/>
    <x v="1"/>
    <s v="Vijayawada"/>
    <s v="PROD-001"/>
    <x v="0"/>
    <x v="0"/>
    <s v="Smartphone"/>
    <n v="110486.91"/>
    <n v="3"/>
    <n v="0.05"/>
    <n v="93240"/>
    <n v="17246.91"/>
    <x v="4"/>
    <x v="3"/>
    <x v="0"/>
    <x v="0"/>
  </r>
  <r>
    <s v="ORD-101061"/>
    <x v="357"/>
    <d v="2024-09-09T00:00:00"/>
    <n v="4"/>
    <s v="CUST-00774"/>
    <s v="Arjun Rao"/>
    <x v="0"/>
    <x v="0"/>
    <x v="1"/>
    <s v="Vijayawada"/>
    <s v="PROD-008"/>
    <x v="1"/>
    <x v="3"/>
    <s v="Binder Pack"/>
    <n v="862.28"/>
    <n v="1"/>
    <n v="0.05"/>
    <n v="465.5"/>
    <n v="396.78"/>
    <x v="3"/>
    <x v="2"/>
    <x v="0"/>
    <x v="0"/>
  </r>
  <r>
    <s v="ORD-101063"/>
    <x v="94"/>
    <d v="2025-03-22T00:00:00"/>
    <n v="4"/>
    <s v="CUST-01502"/>
    <s v="Arjun Rao"/>
    <x v="1"/>
    <x v="0"/>
    <x v="1"/>
    <s v="Vijayawada"/>
    <s v="PROD-005"/>
    <x v="3"/>
    <x v="6"/>
    <s v="Office Desk"/>
    <n v="74832.44"/>
    <n v="4"/>
    <n v="0.05"/>
    <n v="48100"/>
    <n v="26732.44"/>
    <x v="0"/>
    <x v="0"/>
    <x v="0"/>
    <x v="0"/>
  </r>
  <r>
    <s v="ORD-101089"/>
    <x v="358"/>
    <d v="2025-05-17T00:00:00"/>
    <n v="4"/>
    <s v="CUST-00800"/>
    <s v="Suresh Kumar"/>
    <x v="0"/>
    <x v="0"/>
    <x v="1"/>
    <s v="Vijayawada"/>
    <s v="PROD-005"/>
    <x v="3"/>
    <x v="6"/>
    <s v="Office Desk"/>
    <n v="64364.69"/>
    <n v="4"/>
    <n v="0.2"/>
    <n v="48100"/>
    <n v="16264.69"/>
    <x v="1"/>
    <x v="0"/>
    <x v="0"/>
    <x v="0"/>
  </r>
  <r>
    <s v="ORD-101096"/>
    <x v="350"/>
    <d v="2023-09-16T00:00:00"/>
    <n v="2"/>
    <s v="CUST-00544"/>
    <s v="Meera Patel"/>
    <x v="2"/>
    <x v="0"/>
    <x v="1"/>
    <s v="Vijayawada"/>
    <s v="PROD-009"/>
    <x v="2"/>
    <x v="5"/>
    <s v="Mixer Grinder"/>
    <n v="8931.84"/>
    <n v="2"/>
    <n v="0.1"/>
    <n v="6048"/>
    <n v="2883.84"/>
    <x v="4"/>
    <x v="1"/>
    <x v="0"/>
    <x v="0"/>
  </r>
  <r>
    <s v="ORD-101182"/>
    <x v="359"/>
    <d v="2023-03-23T00:00:00"/>
    <n v="5"/>
    <s v="CUST-01248"/>
    <s v="Ravi Kumar"/>
    <x v="3"/>
    <x v="0"/>
    <x v="1"/>
    <s v="Vijayawada"/>
    <s v="PROD-009"/>
    <x v="2"/>
    <x v="5"/>
    <s v="Mixer Grinder"/>
    <n v="7116.08"/>
    <n v="2"/>
    <n v="0.2"/>
    <n v="6048"/>
    <n v="1068.08"/>
    <x v="4"/>
    <x v="3"/>
    <x v="0"/>
    <x v="0"/>
  </r>
  <r>
    <s v="ORD-101198"/>
    <x v="360"/>
    <d v="2024-01-31T00:00:00"/>
    <n v="3"/>
    <s v="CUST-00271"/>
    <s v="Kavya Rao"/>
    <x v="0"/>
    <x v="0"/>
    <x v="1"/>
    <s v="Vijayawada"/>
    <s v="PROD-009"/>
    <x v="2"/>
    <x v="5"/>
    <s v="Mixer Grinder"/>
    <n v="5043.05"/>
    <n v="1"/>
    <n v="0.05"/>
    <n v="3024"/>
    <n v="2019.05"/>
    <x v="2"/>
    <x v="2"/>
    <x v="0"/>
    <x v="0"/>
  </r>
  <r>
    <s v="ORD-101232"/>
    <x v="361"/>
    <d v="2024-12-31T00:00:00"/>
    <n v="2"/>
    <s v="CUST-01280"/>
    <s v="Sneha Gupta"/>
    <x v="2"/>
    <x v="0"/>
    <x v="1"/>
    <s v="Vijayawada"/>
    <s v="PROD-002"/>
    <x v="0"/>
    <x v="2"/>
    <s v="Business Laptop"/>
    <n v="51026.55"/>
    <n v="1"/>
    <n v="0.25"/>
    <n v="53720"/>
    <n v="-2693.45"/>
    <x v="1"/>
    <x v="3"/>
    <x v="0"/>
    <x v="0"/>
  </r>
  <r>
    <s v="ORD-101236"/>
    <x v="362"/>
    <d v="2023-09-22T00:00:00"/>
    <n v="4"/>
    <s v="CUST-00767"/>
    <s v="Ravi Kumar"/>
    <x v="0"/>
    <x v="0"/>
    <x v="1"/>
    <s v="Vijayawada"/>
    <s v="PROD-001"/>
    <x v="0"/>
    <x v="0"/>
    <s v="Smartphone"/>
    <n v="168074.7"/>
    <n v="5"/>
    <n v="0.25"/>
    <n v="155400"/>
    <n v="12674.7"/>
    <x v="2"/>
    <x v="0"/>
    <x v="0"/>
    <x v="0"/>
  </r>
  <r>
    <s v="ORD-101278"/>
    <x v="342"/>
    <d v="2025-08-07T00:00:00"/>
    <n v="7"/>
    <s v="CUST-00148"/>
    <s v="Rahul Singh"/>
    <x v="1"/>
    <x v="0"/>
    <x v="1"/>
    <s v="Vijayawada"/>
    <s v="PROD-001"/>
    <x v="0"/>
    <x v="0"/>
    <s v="Smartphone"/>
    <n v="126691.86"/>
    <n v="3"/>
    <n v="0.1"/>
    <n v="93240"/>
    <n v="33451.86"/>
    <x v="4"/>
    <x v="3"/>
    <x v="0"/>
    <x v="0"/>
  </r>
  <r>
    <s v="ORD-101282"/>
    <x v="363"/>
    <d v="2025-08-30T00:00:00"/>
    <n v="2"/>
    <s v="CUST-00764"/>
    <s v="Kavya Rao"/>
    <x v="2"/>
    <x v="0"/>
    <x v="1"/>
    <s v="Vijayawada"/>
    <s v="PROD-006"/>
    <x v="1"/>
    <x v="9"/>
    <s v="File Cabinet"/>
    <n v="21196.11"/>
    <n v="4"/>
    <n v="0.25"/>
    <n v="17784"/>
    <n v="3412.11"/>
    <x v="4"/>
    <x v="3"/>
    <x v="0"/>
    <x v="0"/>
  </r>
  <r>
    <s v="ORD-101288"/>
    <x v="46"/>
    <d v="2025-07-17T00:00:00"/>
    <n v="2"/>
    <s v="CUST-00359"/>
    <s v="Kiran Naidu"/>
    <x v="2"/>
    <x v="0"/>
    <x v="1"/>
    <s v="Vijayawada"/>
    <s v="PROD-005"/>
    <x v="3"/>
    <x v="6"/>
    <s v="Office Desk"/>
    <n v="36742.120000000003"/>
    <n v="2"/>
    <n v="0.05"/>
    <n v="24050"/>
    <n v="12692.12"/>
    <x v="2"/>
    <x v="3"/>
    <x v="0"/>
    <x v="0"/>
  </r>
  <r>
    <s v="ORD-101306"/>
    <x v="28"/>
    <d v="2025-07-17T00:00:00"/>
    <n v="4"/>
    <s v="CUST-01321"/>
    <s v="Kiran Naidu"/>
    <x v="1"/>
    <x v="0"/>
    <x v="1"/>
    <s v="Vijayawada"/>
    <s v="PROD-002"/>
    <x v="0"/>
    <x v="2"/>
    <s v="Business Laptop"/>
    <n v="265433.76"/>
    <n v="4"/>
    <n v="0.05"/>
    <n v="214880"/>
    <n v="50553.760000000002"/>
    <x v="0"/>
    <x v="0"/>
    <x v="0"/>
    <x v="0"/>
  </r>
  <r>
    <s v="ORD-101315"/>
    <x v="364"/>
    <d v="2023-12-27T00:00:00"/>
    <n v="2"/>
    <s v="CUST-00130"/>
    <s v="Sneha Gupta"/>
    <x v="3"/>
    <x v="0"/>
    <x v="1"/>
    <s v="Vijayawada"/>
    <s v="PROD-010"/>
    <x v="2"/>
    <x v="4"/>
    <s v="Vacuum Cleaner"/>
    <n v="15931.77"/>
    <n v="2"/>
    <n v="0.1"/>
    <n v="12936"/>
    <n v="2995.77"/>
    <x v="2"/>
    <x v="3"/>
    <x v="0"/>
    <x v="0"/>
  </r>
  <r>
    <s v="ORD-101325"/>
    <x v="365"/>
    <d v="2023-04-10T00:00:00"/>
    <n v="6"/>
    <s v="CUST-00181"/>
    <s v="Ravi Kumar"/>
    <x v="0"/>
    <x v="0"/>
    <x v="1"/>
    <s v="Vijayawada"/>
    <s v="PROD-007"/>
    <x v="1"/>
    <x v="8"/>
    <s v="A4 Paper Box"/>
    <n v="7085.03"/>
    <n v="4"/>
    <n v="0.2"/>
    <n v="4536"/>
    <n v="2549.0300000000002"/>
    <x v="2"/>
    <x v="1"/>
    <x v="0"/>
    <x v="0"/>
  </r>
  <r>
    <s v="ORD-101326"/>
    <x v="259"/>
    <d v="2025-02-11T00:00:00"/>
    <n v="7"/>
    <s v="CUST-01465"/>
    <s v="Suresh Kumar"/>
    <x v="2"/>
    <x v="0"/>
    <x v="1"/>
    <s v="Vijayawada"/>
    <s v="PROD-009"/>
    <x v="2"/>
    <x v="5"/>
    <s v="Mixer Grinder"/>
    <n v="4031.28"/>
    <n v="1"/>
    <n v="0.25"/>
    <n v="3024"/>
    <n v="1007.28"/>
    <x v="4"/>
    <x v="0"/>
    <x v="0"/>
    <x v="0"/>
  </r>
  <r>
    <s v="ORD-101351"/>
    <x v="93"/>
    <d v="2024-10-12T00:00:00"/>
    <n v="4"/>
    <s v="CUST-01399"/>
    <s v="Priya Reddy"/>
    <x v="0"/>
    <x v="0"/>
    <x v="1"/>
    <s v="Vijayawada"/>
    <s v="PROD-008"/>
    <x v="1"/>
    <x v="3"/>
    <s v="Binder Pack"/>
    <n v="813.18"/>
    <n v="1"/>
    <n v="0.1"/>
    <n v="465.5"/>
    <n v="347.68"/>
    <x v="0"/>
    <x v="0"/>
    <x v="0"/>
    <x v="0"/>
  </r>
  <r>
    <s v="ORD-101367"/>
    <x v="366"/>
    <d v="2025-03-17T00:00:00"/>
    <n v="5"/>
    <s v="CUST-01157"/>
    <s v="Kavya Rao"/>
    <x v="1"/>
    <x v="0"/>
    <x v="1"/>
    <s v="Vijayawada"/>
    <s v="PROD-010"/>
    <x v="2"/>
    <x v="4"/>
    <s v="Vacuum Cleaner"/>
    <n v="24234.07"/>
    <n v="3"/>
    <n v="0.2"/>
    <n v="19404"/>
    <n v="4830.07"/>
    <x v="4"/>
    <x v="3"/>
    <x v="0"/>
    <x v="0"/>
  </r>
  <r>
    <s v="ORD-101404"/>
    <x v="367"/>
    <d v="2024-08-17T00:00:00"/>
    <n v="2"/>
    <s v="CUST-01540"/>
    <s v="Sai Reddy"/>
    <x v="1"/>
    <x v="0"/>
    <x v="1"/>
    <s v="Vijayawada"/>
    <s v="PROD-006"/>
    <x v="1"/>
    <x v="9"/>
    <s v="File Cabinet"/>
    <n v="15659.75"/>
    <n v="2"/>
    <n v="0.1"/>
    <n v="8892"/>
    <n v="6767.75"/>
    <x v="3"/>
    <x v="1"/>
    <x v="0"/>
    <x v="0"/>
  </r>
  <r>
    <s v="ORD-101470"/>
    <x v="368"/>
    <d v="2024-03-25T00:00:00"/>
    <n v="7"/>
    <s v="CUST-00295"/>
    <s v="Sneha Gupta"/>
    <x v="0"/>
    <x v="0"/>
    <x v="1"/>
    <s v="Vijayawada"/>
    <s v="PROD-002"/>
    <x v="0"/>
    <x v="2"/>
    <s v="Business Laptop"/>
    <n v="219370.2"/>
    <n v="4"/>
    <n v="0.2"/>
    <n v="214880"/>
    <n v="4490.2"/>
    <x v="0"/>
    <x v="0"/>
    <x v="0"/>
    <x v="0"/>
  </r>
  <r>
    <s v="ORD-101498"/>
    <x v="369"/>
    <d v="2023-04-04T00:00:00"/>
    <n v="6"/>
    <s v="CUST-00460"/>
    <s v="Sai Reddy"/>
    <x v="1"/>
    <x v="0"/>
    <x v="1"/>
    <s v="Vijayawada"/>
    <s v="PROD-001"/>
    <x v="0"/>
    <x v="0"/>
    <s v="Smartphone"/>
    <n v="34412.410000000003"/>
    <n v="1"/>
    <n v="0.2"/>
    <n v="31080"/>
    <n v="3332.41"/>
    <x v="2"/>
    <x v="0"/>
    <x v="0"/>
    <x v="0"/>
  </r>
  <r>
    <s v="ORD-101518"/>
    <x v="370"/>
    <d v="2025-09-07T00:00:00"/>
    <n v="1"/>
    <s v="CUST-00256"/>
    <s v="Suresh Kumar"/>
    <x v="1"/>
    <x v="0"/>
    <x v="1"/>
    <s v="Vijayawada"/>
    <s v="PROD-002"/>
    <x v="0"/>
    <x v="2"/>
    <s v="Business Laptop"/>
    <n v="262784.28000000003"/>
    <n v="5"/>
    <n v="0.2"/>
    <n v="268600"/>
    <n v="-5815.72"/>
    <x v="0"/>
    <x v="0"/>
    <x v="0"/>
    <x v="0"/>
  </r>
  <r>
    <s v="ORD-101544"/>
    <x v="371"/>
    <d v="2023-05-31T00:00:00"/>
    <n v="5"/>
    <s v="CUST-01557"/>
    <s v="Priya Reddy"/>
    <x v="1"/>
    <x v="0"/>
    <x v="1"/>
    <s v="Vijayawada"/>
    <s v="PROD-009"/>
    <x v="2"/>
    <x v="5"/>
    <s v="Mixer Grinder"/>
    <n v="23289.43"/>
    <n v="5"/>
    <n v="0.05"/>
    <n v="15120"/>
    <n v="8169.43"/>
    <x v="1"/>
    <x v="1"/>
    <x v="0"/>
    <x v="0"/>
  </r>
  <r>
    <s v="ORD-101568"/>
    <x v="372"/>
    <d v="2023-05-20T00:00:00"/>
    <n v="2"/>
    <s v="CUST-01663"/>
    <s v="Suresh Kumar"/>
    <x v="0"/>
    <x v="0"/>
    <x v="1"/>
    <s v="Vijayawada"/>
    <s v="PROD-007"/>
    <x v="1"/>
    <x v="8"/>
    <s v="A4 Paper Box"/>
    <n v="6657.76"/>
    <n v="4"/>
    <n v="0.25"/>
    <n v="4536"/>
    <n v="2121.7600000000002"/>
    <x v="0"/>
    <x v="0"/>
    <x v="0"/>
    <x v="0"/>
  </r>
  <r>
    <s v="ORD-101623"/>
    <x v="0"/>
    <d v="2023-11-07T00:00:00"/>
    <n v="5"/>
    <s v="CUST-01752"/>
    <s v="Pooja Nair"/>
    <x v="2"/>
    <x v="0"/>
    <x v="1"/>
    <s v="Vijayawada"/>
    <s v="PROD-008"/>
    <x v="1"/>
    <x v="3"/>
    <s v="Binder Pack"/>
    <n v="1782.36"/>
    <n v="2"/>
    <n v="0.05"/>
    <n v="931"/>
    <n v="851.36"/>
    <x v="4"/>
    <x v="1"/>
    <x v="0"/>
    <x v="0"/>
  </r>
  <r>
    <s v="ORD-101646"/>
    <x v="269"/>
    <d v="2024-03-04T00:00:00"/>
    <n v="6"/>
    <s v="CUST-00881"/>
    <s v="Kiran Naidu"/>
    <x v="0"/>
    <x v="0"/>
    <x v="1"/>
    <s v="Vijayawada"/>
    <s v="PROD-008"/>
    <x v="1"/>
    <x v="3"/>
    <s v="Binder Pack"/>
    <n v="1888.63"/>
    <n v="2"/>
    <n v="0.1"/>
    <n v="931"/>
    <n v="957.63"/>
    <x v="1"/>
    <x v="3"/>
    <x v="0"/>
    <x v="0"/>
  </r>
  <r>
    <s v="ORD-101662"/>
    <x v="79"/>
    <d v="2024-10-16T00:00:00"/>
    <n v="3"/>
    <s v="CUST-00454"/>
    <s v="Suresh Kumar"/>
    <x v="2"/>
    <x v="0"/>
    <x v="1"/>
    <s v="Vijayawada"/>
    <s v="PROD-009"/>
    <x v="2"/>
    <x v="5"/>
    <s v="Mixer Grinder"/>
    <n v="20018.43"/>
    <n v="5"/>
    <n v="0.25"/>
    <n v="15120"/>
    <n v="4898.43"/>
    <x v="0"/>
    <x v="3"/>
    <x v="0"/>
    <x v="0"/>
  </r>
  <r>
    <s v="ORD-101691"/>
    <x v="138"/>
    <d v="2025-02-20T00:00:00"/>
    <n v="6"/>
    <s v="CUST-00255"/>
    <s v="Kavya Rao"/>
    <x v="0"/>
    <x v="0"/>
    <x v="1"/>
    <s v="Vijayawada"/>
    <s v="PROD-001"/>
    <x v="0"/>
    <x v="0"/>
    <s v="Smartphone"/>
    <n v="40375.96"/>
    <n v="1"/>
    <n v="0.1"/>
    <n v="31080"/>
    <n v="9295.9599999999991"/>
    <x v="0"/>
    <x v="3"/>
    <x v="0"/>
    <x v="0"/>
  </r>
  <r>
    <s v="ORD-101735"/>
    <x v="173"/>
    <d v="2024-10-26T00:00:00"/>
    <n v="1"/>
    <s v="CUST-01696"/>
    <s v="Kavya Rao"/>
    <x v="0"/>
    <x v="0"/>
    <x v="1"/>
    <s v="Vijayawada"/>
    <s v="PROD-001"/>
    <x v="0"/>
    <x v="0"/>
    <s v="Smartphone"/>
    <n v="37774.67"/>
    <n v="1"/>
    <n v="0.1"/>
    <n v="31080"/>
    <n v="6694.67"/>
    <x v="4"/>
    <x v="1"/>
    <x v="0"/>
    <x v="0"/>
  </r>
  <r>
    <s v="ORD-101754"/>
    <x v="373"/>
    <d v="2023-05-31T00:00:00"/>
    <n v="4"/>
    <s v="CUST-00976"/>
    <s v="Ravi Kumar"/>
    <x v="3"/>
    <x v="0"/>
    <x v="1"/>
    <s v="Vijayawada"/>
    <s v="PROD-001"/>
    <x v="0"/>
    <x v="0"/>
    <s v="Smartphone"/>
    <n v="113904.27"/>
    <n v="3"/>
    <n v="0.1"/>
    <n v="93240"/>
    <n v="20664.27"/>
    <x v="3"/>
    <x v="3"/>
    <x v="0"/>
    <x v="0"/>
  </r>
  <r>
    <s v="ORD-101770"/>
    <x v="374"/>
    <d v="2024-10-01T00:00:00"/>
    <n v="2"/>
    <s v="CUST-01645"/>
    <s v="Sneha Gupta"/>
    <x v="3"/>
    <x v="0"/>
    <x v="1"/>
    <s v="Vijayawada"/>
    <s v="PROD-002"/>
    <x v="0"/>
    <x v="2"/>
    <s v="Business Laptop"/>
    <n v="200906.78"/>
    <n v="4"/>
    <n v="0.25"/>
    <n v="214880"/>
    <n v="-13973.22"/>
    <x v="1"/>
    <x v="3"/>
    <x v="0"/>
    <x v="0"/>
  </r>
  <r>
    <s v="ORD-101801"/>
    <x v="268"/>
    <d v="2023-03-16T00:00:00"/>
    <n v="3"/>
    <s v="CUST-01207"/>
    <s v="Ravi Kumar"/>
    <x v="1"/>
    <x v="0"/>
    <x v="1"/>
    <s v="Vijayawada"/>
    <s v="PROD-004"/>
    <x v="3"/>
    <x v="7"/>
    <s v="Office Chair"/>
    <n v="33061.47"/>
    <n v="3"/>
    <n v="0.2"/>
    <n v="27840"/>
    <n v="5221.47"/>
    <x v="0"/>
    <x v="1"/>
    <x v="0"/>
    <x v="0"/>
  </r>
  <r>
    <s v="ORD-101806"/>
    <x v="375"/>
    <d v="2024-11-18T00:00:00"/>
    <n v="2"/>
    <s v="CUST-00852"/>
    <s v="Sneha Gupta"/>
    <x v="2"/>
    <x v="0"/>
    <x v="1"/>
    <s v="Vijayawada"/>
    <s v="PROD-009"/>
    <x v="2"/>
    <x v="5"/>
    <s v="Mixer Grinder"/>
    <n v="4090.93"/>
    <n v="1"/>
    <n v="0.1"/>
    <n v="3024"/>
    <n v="1066.93"/>
    <x v="0"/>
    <x v="3"/>
    <x v="0"/>
    <x v="0"/>
  </r>
  <r>
    <s v="ORD-101839"/>
    <x v="376"/>
    <d v="2024-10-04T00:00:00"/>
    <n v="1"/>
    <s v="CUST-01184"/>
    <s v="Kiran Naidu"/>
    <x v="2"/>
    <x v="0"/>
    <x v="1"/>
    <s v="Vijayawada"/>
    <s v="PROD-006"/>
    <x v="1"/>
    <x v="9"/>
    <s v="File Cabinet"/>
    <n v="22530.79"/>
    <n v="4"/>
    <n v="0.25"/>
    <n v="17784"/>
    <n v="4746.79"/>
    <x v="1"/>
    <x v="0"/>
    <x v="0"/>
    <x v="0"/>
  </r>
  <r>
    <s v="ORD-101856"/>
    <x v="26"/>
    <d v="2023-08-18T00:00:00"/>
    <n v="1"/>
    <s v="CUST-00767"/>
    <s v="Kavya Rao"/>
    <x v="3"/>
    <x v="0"/>
    <x v="1"/>
    <s v="Vijayawada"/>
    <s v="PROD-006"/>
    <x v="1"/>
    <x v="9"/>
    <s v="File Cabinet"/>
    <n v="33524.199999999997"/>
    <n v="5"/>
    <n v="0.1"/>
    <n v="22230"/>
    <n v="11294.2"/>
    <x v="0"/>
    <x v="1"/>
    <x v="0"/>
    <x v="0"/>
  </r>
  <r>
    <s v="ORD-101860"/>
    <x v="53"/>
    <d v="2025-04-19T00:00:00"/>
    <n v="7"/>
    <s v="CUST-00103"/>
    <s v="Neha Sharma"/>
    <x v="3"/>
    <x v="0"/>
    <x v="1"/>
    <s v="Vijayawada"/>
    <s v="PROD-004"/>
    <x v="3"/>
    <x v="7"/>
    <s v="Office Chair"/>
    <n v="32948.870000000003"/>
    <n v="3"/>
    <n v="0.2"/>
    <n v="27840"/>
    <n v="5108.87"/>
    <x v="3"/>
    <x v="1"/>
    <x v="0"/>
    <x v="0"/>
  </r>
  <r>
    <s v="ORD-101904"/>
    <x v="265"/>
    <d v="2024-02-14T00:00:00"/>
    <n v="5"/>
    <s v="CUST-00292"/>
    <s v="Neha Sharma"/>
    <x v="0"/>
    <x v="0"/>
    <x v="1"/>
    <s v="Vijayawada"/>
    <s v="PROD-006"/>
    <x v="1"/>
    <x v="9"/>
    <s v="File Cabinet"/>
    <n v="23051.34"/>
    <n v="4"/>
    <n v="0.2"/>
    <n v="17784"/>
    <n v="5267.34"/>
    <x v="2"/>
    <x v="2"/>
    <x v="0"/>
    <x v="0"/>
  </r>
  <r>
    <s v="ORD-101909"/>
    <x v="377"/>
    <d v="2023-08-23T00:00:00"/>
    <n v="5"/>
    <s v="CUST-01308"/>
    <s v="Sai Reddy"/>
    <x v="1"/>
    <x v="0"/>
    <x v="1"/>
    <s v="Vijayawada"/>
    <s v="PROD-009"/>
    <x v="2"/>
    <x v="5"/>
    <s v="Mixer Grinder"/>
    <n v="4151.0200000000004"/>
    <n v="1"/>
    <n v="0.1"/>
    <n v="3024"/>
    <n v="1127.02"/>
    <x v="3"/>
    <x v="3"/>
    <x v="0"/>
    <x v="0"/>
  </r>
  <r>
    <s v="ORD-101920"/>
    <x v="378"/>
    <d v="2025-01-07T00:00:00"/>
    <n v="1"/>
    <s v="CUST-00179"/>
    <s v="Rahul Singh"/>
    <x v="2"/>
    <x v="0"/>
    <x v="1"/>
    <s v="Vijayawada"/>
    <s v="PROD-001"/>
    <x v="0"/>
    <x v="0"/>
    <s v="Smartphone"/>
    <n v="34060.120000000003"/>
    <n v="1"/>
    <n v="0.1"/>
    <n v="31080"/>
    <n v="2980.12"/>
    <x v="0"/>
    <x v="0"/>
    <x v="0"/>
    <x v="0"/>
  </r>
  <r>
    <s v="ORD-101961"/>
    <x v="379"/>
    <d v="2024-07-24T00:00:00"/>
    <n v="3"/>
    <s v="CUST-01186"/>
    <s v="Neha Sharma"/>
    <x v="1"/>
    <x v="0"/>
    <x v="1"/>
    <s v="Vijayawada"/>
    <s v="PROD-006"/>
    <x v="1"/>
    <x v="9"/>
    <s v="File Cabinet"/>
    <n v="23872.74"/>
    <n v="3"/>
    <n v="0.05"/>
    <n v="13338"/>
    <n v="10534.74"/>
    <x v="2"/>
    <x v="1"/>
    <x v="0"/>
    <x v="0"/>
  </r>
  <r>
    <s v="ORD-101974"/>
    <x v="140"/>
    <d v="2024-05-09T00:00:00"/>
    <n v="1"/>
    <s v="CUST-00377"/>
    <s v="Sneha Gupta"/>
    <x v="1"/>
    <x v="0"/>
    <x v="1"/>
    <s v="Vijayawada"/>
    <s v="PROD-006"/>
    <x v="1"/>
    <x v="9"/>
    <s v="File Cabinet"/>
    <n v="13707.48"/>
    <n v="2"/>
    <n v="0.05"/>
    <n v="8892"/>
    <n v="4815.4799999999996"/>
    <x v="1"/>
    <x v="0"/>
    <x v="0"/>
    <x v="0"/>
  </r>
  <r>
    <s v="ORD-102014"/>
    <x v="53"/>
    <d v="2025-04-16T00:00:00"/>
    <n v="4"/>
    <s v="CUST-01012"/>
    <s v="Arjun Rao"/>
    <x v="2"/>
    <x v="0"/>
    <x v="1"/>
    <s v="Vijayawada"/>
    <s v="PROD-003"/>
    <x v="0"/>
    <x v="1"/>
    <s v="Wireless Headphones"/>
    <n v="19233.37"/>
    <n v="4"/>
    <n v="0.2"/>
    <n v="16120"/>
    <n v="3113.37"/>
    <x v="3"/>
    <x v="1"/>
    <x v="0"/>
    <x v="0"/>
  </r>
  <r>
    <s v="ORD-102046"/>
    <x v="372"/>
    <d v="2023-05-23T00:00:00"/>
    <n v="5"/>
    <s v="CUST-01472"/>
    <s v="Neha Sharma"/>
    <x v="1"/>
    <x v="0"/>
    <x v="1"/>
    <s v="Vijayawada"/>
    <s v="PROD-002"/>
    <x v="0"/>
    <x v="2"/>
    <s v="Business Laptop"/>
    <n v="309088.14"/>
    <n v="5"/>
    <n v="0.05"/>
    <n v="268600"/>
    <n v="40488.14"/>
    <x v="3"/>
    <x v="1"/>
    <x v="0"/>
    <x v="0"/>
  </r>
  <r>
    <s v="ORD-102078"/>
    <x v="36"/>
    <d v="2023-11-14T00:00:00"/>
    <n v="7"/>
    <s v="CUST-01197"/>
    <s v="Neha Sharma"/>
    <x v="0"/>
    <x v="0"/>
    <x v="1"/>
    <s v="Vijayawada"/>
    <s v="PROD-001"/>
    <x v="0"/>
    <x v="0"/>
    <s v="Smartphone"/>
    <n v="83519.06"/>
    <n v="2"/>
    <n v="0.1"/>
    <n v="62160"/>
    <n v="21359.06"/>
    <x v="4"/>
    <x v="3"/>
    <x v="0"/>
    <x v="0"/>
  </r>
  <r>
    <s v="ORD-102105"/>
    <x v="380"/>
    <d v="2024-12-05T00:00:00"/>
    <n v="2"/>
    <s v="CUST-01649"/>
    <s v="Priya Reddy"/>
    <x v="2"/>
    <x v="0"/>
    <x v="1"/>
    <s v="Vijayawada"/>
    <s v="PROD-001"/>
    <x v="0"/>
    <x v="0"/>
    <s v="Smartphone"/>
    <n v="173717.56"/>
    <n v="4"/>
    <n v="0.05"/>
    <n v="124320"/>
    <n v="49397.56"/>
    <x v="4"/>
    <x v="2"/>
    <x v="0"/>
    <x v="0"/>
  </r>
  <r>
    <s v="ORD-102123"/>
    <x v="82"/>
    <d v="2024-07-28T00:00:00"/>
    <n v="1"/>
    <s v="CUST-00199"/>
    <s v="Arjun Rao"/>
    <x v="1"/>
    <x v="0"/>
    <x v="1"/>
    <s v="Vijayawada"/>
    <s v="PROD-001"/>
    <x v="0"/>
    <x v="0"/>
    <s v="Smartphone"/>
    <n v="137264.63"/>
    <n v="4"/>
    <n v="0.25"/>
    <n v="124320"/>
    <n v="12944.63"/>
    <x v="2"/>
    <x v="0"/>
    <x v="0"/>
    <x v="0"/>
  </r>
  <r>
    <s v="ORD-102139"/>
    <x v="381"/>
    <d v="2024-03-29T00:00:00"/>
    <n v="1"/>
    <s v="CUST-00157"/>
    <s v="Arjun Rao"/>
    <x v="2"/>
    <x v="0"/>
    <x v="1"/>
    <s v="Vijayawada"/>
    <s v="PROD-004"/>
    <x v="3"/>
    <x v="7"/>
    <s v="Office Chair"/>
    <n v="13908.39"/>
    <n v="1"/>
    <n v="0.1"/>
    <n v="9280"/>
    <n v="4628.3900000000003"/>
    <x v="2"/>
    <x v="0"/>
    <x v="0"/>
    <x v="0"/>
  </r>
  <r>
    <s v="ORD-102221"/>
    <x v="382"/>
    <d v="2023-10-01T00:00:00"/>
    <n v="3"/>
    <s v="CUST-01453"/>
    <s v="Ravi Kumar"/>
    <x v="0"/>
    <x v="0"/>
    <x v="1"/>
    <s v="Vijayawada"/>
    <s v="PROD-004"/>
    <x v="3"/>
    <x v="7"/>
    <s v="Office Chair"/>
    <n v="48342.51"/>
    <n v="4"/>
    <n v="0.25"/>
    <n v="37120"/>
    <n v="11222.51"/>
    <x v="3"/>
    <x v="3"/>
    <x v="0"/>
    <x v="0"/>
  </r>
  <r>
    <s v="ORD-102236"/>
    <x v="253"/>
    <d v="2023-04-21T00:00:00"/>
    <n v="3"/>
    <s v="CUST-01090"/>
    <s v="Suresh Kumar"/>
    <x v="2"/>
    <x v="0"/>
    <x v="1"/>
    <s v="Vijayawada"/>
    <s v="PROD-006"/>
    <x v="1"/>
    <x v="9"/>
    <s v="File Cabinet"/>
    <n v="6902.63"/>
    <n v="1"/>
    <n v="0.05"/>
    <n v="4446"/>
    <n v="2456.63"/>
    <x v="0"/>
    <x v="3"/>
    <x v="0"/>
    <x v="0"/>
  </r>
  <r>
    <s v="ORD-102260"/>
    <x v="182"/>
    <d v="2024-01-21T00:00:00"/>
    <n v="4"/>
    <s v="CUST-00335"/>
    <s v="Arjun Rao"/>
    <x v="1"/>
    <x v="0"/>
    <x v="1"/>
    <s v="Vijayawada"/>
    <s v="PROD-010"/>
    <x v="2"/>
    <x v="4"/>
    <s v="Vacuum Cleaner"/>
    <n v="42931.06"/>
    <n v="5"/>
    <n v="0.05"/>
    <n v="32340"/>
    <n v="10591.06"/>
    <x v="0"/>
    <x v="0"/>
    <x v="0"/>
    <x v="0"/>
  </r>
  <r>
    <s v="ORD-102261"/>
    <x v="55"/>
    <d v="2023-11-02T00:00:00"/>
    <n v="6"/>
    <s v="CUST-00618"/>
    <s v="Neha Sharma"/>
    <x v="3"/>
    <x v="0"/>
    <x v="1"/>
    <s v="Vijayawada"/>
    <s v="PROD-002"/>
    <x v="0"/>
    <x v="2"/>
    <s v="Business Laptop"/>
    <n v="121394.27"/>
    <n v="2"/>
    <n v="0.2"/>
    <n v="107440"/>
    <n v="13954.27"/>
    <x v="4"/>
    <x v="3"/>
    <x v="0"/>
    <x v="0"/>
  </r>
  <r>
    <s v="ORD-102274"/>
    <x v="383"/>
    <d v="2025-01-23T00:00:00"/>
    <n v="5"/>
    <s v="CUST-00590"/>
    <s v="Kiran Naidu"/>
    <x v="2"/>
    <x v="0"/>
    <x v="1"/>
    <s v="Vijayawada"/>
    <s v="PROD-001"/>
    <x v="0"/>
    <x v="0"/>
    <s v="Smartphone"/>
    <n v="163168.18"/>
    <n v="4"/>
    <n v="0.05"/>
    <n v="124320"/>
    <n v="38848.18"/>
    <x v="0"/>
    <x v="2"/>
    <x v="0"/>
    <x v="0"/>
  </r>
  <r>
    <s v="ORD-102285"/>
    <x v="384"/>
    <d v="2025-06-21T00:00:00"/>
    <n v="2"/>
    <s v="CUST-00842"/>
    <s v="Neha Sharma"/>
    <x v="1"/>
    <x v="0"/>
    <x v="1"/>
    <s v="Vijayawada"/>
    <s v="PROD-005"/>
    <x v="3"/>
    <x v="6"/>
    <s v="Office Desk"/>
    <n v="25922.53"/>
    <n v="2"/>
    <n v="0.25"/>
    <n v="24050"/>
    <n v="1872.53"/>
    <x v="0"/>
    <x v="2"/>
    <x v="0"/>
    <x v="0"/>
  </r>
  <r>
    <s v="ORD-102309"/>
    <x v="215"/>
    <d v="2024-09-22T00:00:00"/>
    <n v="2"/>
    <s v="CUST-01320"/>
    <s v="Rahul Singh"/>
    <x v="3"/>
    <x v="0"/>
    <x v="1"/>
    <s v="Vijayawada"/>
    <s v="PROD-010"/>
    <x v="2"/>
    <x v="4"/>
    <s v="Vacuum Cleaner"/>
    <n v="18086.38"/>
    <n v="2"/>
    <n v="0.05"/>
    <n v="12936"/>
    <n v="5150.38"/>
    <x v="3"/>
    <x v="0"/>
    <x v="0"/>
    <x v="0"/>
  </r>
  <r>
    <s v="ORD-102412"/>
    <x v="23"/>
    <d v="2024-03-20T00:00:00"/>
    <n v="6"/>
    <s v="CUST-01355"/>
    <s v="Neha Sharma"/>
    <x v="2"/>
    <x v="0"/>
    <x v="1"/>
    <s v="Vijayawada"/>
    <s v="PROD-001"/>
    <x v="0"/>
    <x v="0"/>
    <s v="Smartphone"/>
    <n v="31451.74"/>
    <n v="1"/>
    <n v="0.2"/>
    <n v="31080"/>
    <n v="371.74"/>
    <x v="2"/>
    <x v="2"/>
    <x v="0"/>
    <x v="0"/>
  </r>
  <r>
    <s v="ORD-102427"/>
    <x v="385"/>
    <d v="2025-04-20T00:00:00"/>
    <n v="5"/>
    <s v="CUST-01772"/>
    <s v="Rahul Singh"/>
    <x v="3"/>
    <x v="0"/>
    <x v="1"/>
    <s v="Vijayawada"/>
    <s v="PROD-005"/>
    <x v="3"/>
    <x v="6"/>
    <s v="Office Desk"/>
    <n v="35702.959999999999"/>
    <n v="2"/>
    <n v="0.1"/>
    <n v="24050"/>
    <n v="11652.96"/>
    <x v="0"/>
    <x v="0"/>
    <x v="0"/>
    <x v="0"/>
  </r>
  <r>
    <s v="ORD-102483"/>
    <x v="386"/>
    <d v="2025-02-18T00:00:00"/>
    <n v="3"/>
    <s v="CUST-01451"/>
    <s v="Sai Reddy"/>
    <x v="1"/>
    <x v="0"/>
    <x v="1"/>
    <s v="Vijayawada"/>
    <s v="PROD-005"/>
    <x v="3"/>
    <x v="6"/>
    <s v="Office Desk"/>
    <n v="59971.31"/>
    <n v="4"/>
    <n v="0.2"/>
    <n v="48100"/>
    <n v="11871.31"/>
    <x v="2"/>
    <x v="0"/>
    <x v="0"/>
    <x v="0"/>
  </r>
  <r>
    <s v="ORD-102496"/>
    <x v="169"/>
    <d v="2023-02-18T00:00:00"/>
    <n v="1"/>
    <s v="CUST-01603"/>
    <s v="Priya Reddy"/>
    <x v="0"/>
    <x v="0"/>
    <x v="1"/>
    <s v="Vijayawada"/>
    <s v="PROD-005"/>
    <x v="3"/>
    <x v="6"/>
    <s v="Office Desk"/>
    <n v="43161.27"/>
    <n v="3"/>
    <n v="0.25"/>
    <n v="36075"/>
    <n v="7086.27"/>
    <x v="3"/>
    <x v="0"/>
    <x v="0"/>
    <x v="0"/>
  </r>
  <r>
    <s v="ORD-102569"/>
    <x v="364"/>
    <d v="2024-01-01T00:00:00"/>
    <n v="7"/>
    <s v="CUST-00050"/>
    <s v="Arjun Rao"/>
    <x v="2"/>
    <x v="0"/>
    <x v="1"/>
    <s v="Vijayawada"/>
    <s v="PROD-009"/>
    <x v="2"/>
    <x v="5"/>
    <s v="Mixer Grinder"/>
    <n v="20912.02"/>
    <n v="5"/>
    <n v="0.1"/>
    <n v="15120"/>
    <n v="5792.02"/>
    <x v="4"/>
    <x v="0"/>
    <x v="0"/>
    <x v="0"/>
  </r>
  <r>
    <s v="ORD-102589"/>
    <x v="131"/>
    <d v="2025-04-27T00:00:00"/>
    <n v="7"/>
    <s v="CUST-01434"/>
    <s v="Suresh Kumar"/>
    <x v="1"/>
    <x v="0"/>
    <x v="1"/>
    <s v="Vijayawada"/>
    <s v="PROD-001"/>
    <x v="0"/>
    <x v="0"/>
    <s v="Smartphone"/>
    <n v="130224.99"/>
    <n v="3"/>
    <n v="0.05"/>
    <n v="93240"/>
    <n v="36984.99"/>
    <x v="2"/>
    <x v="1"/>
    <x v="0"/>
    <x v="0"/>
  </r>
  <r>
    <s v="ORD-102622"/>
    <x v="387"/>
    <d v="2024-01-13T00:00:00"/>
    <n v="1"/>
    <s v="CUST-01491"/>
    <s v="Kavya Rao"/>
    <x v="1"/>
    <x v="0"/>
    <x v="1"/>
    <s v="Vijayawada"/>
    <s v="PROD-006"/>
    <x v="1"/>
    <x v="9"/>
    <s v="File Cabinet"/>
    <n v="30151.34"/>
    <n v="4"/>
    <n v="0.05"/>
    <n v="17784"/>
    <n v="12367.34"/>
    <x v="0"/>
    <x v="2"/>
    <x v="0"/>
    <x v="0"/>
  </r>
  <r>
    <s v="ORD-102629"/>
    <x v="388"/>
    <d v="2023-02-09T00:00:00"/>
    <n v="5"/>
    <s v="CUST-00783"/>
    <s v="Priya Reddy"/>
    <x v="3"/>
    <x v="0"/>
    <x v="1"/>
    <s v="Vijayawada"/>
    <s v="PROD-009"/>
    <x v="2"/>
    <x v="5"/>
    <s v="Mixer Grinder"/>
    <n v="3803.29"/>
    <n v="1"/>
    <n v="0.2"/>
    <n v="3024"/>
    <n v="779.29"/>
    <x v="0"/>
    <x v="2"/>
    <x v="0"/>
    <x v="0"/>
  </r>
  <r>
    <s v="ORD-102645"/>
    <x v="360"/>
    <d v="2024-01-29T00:00:00"/>
    <n v="1"/>
    <s v="CUST-01491"/>
    <s v="Pooja Nair"/>
    <x v="0"/>
    <x v="0"/>
    <x v="1"/>
    <s v="Vijayawada"/>
    <s v="PROD-004"/>
    <x v="3"/>
    <x v="7"/>
    <s v="Office Chair"/>
    <n v="11517.17"/>
    <n v="1"/>
    <n v="0.2"/>
    <n v="9280"/>
    <n v="2237.17"/>
    <x v="1"/>
    <x v="3"/>
    <x v="0"/>
    <x v="0"/>
  </r>
  <r>
    <s v="ORD-102652"/>
    <x v="389"/>
    <d v="2025-05-11T00:00:00"/>
    <n v="3"/>
    <s v="CUST-01049"/>
    <s v="Neha Sharma"/>
    <x v="1"/>
    <x v="0"/>
    <x v="1"/>
    <s v="Vijayawada"/>
    <s v="PROD-005"/>
    <x v="3"/>
    <x v="6"/>
    <s v="Office Desk"/>
    <n v="16887.96"/>
    <n v="1"/>
    <n v="0.1"/>
    <n v="12025"/>
    <n v="4862.96"/>
    <x v="0"/>
    <x v="2"/>
    <x v="0"/>
    <x v="0"/>
  </r>
  <r>
    <s v="ORD-102680"/>
    <x v="390"/>
    <d v="2023-05-12T00:00:00"/>
    <n v="7"/>
    <s v="CUST-00782"/>
    <s v="Pooja Nair"/>
    <x v="0"/>
    <x v="0"/>
    <x v="1"/>
    <s v="Vijayawada"/>
    <s v="PROD-010"/>
    <x v="2"/>
    <x v="4"/>
    <s v="Vacuum Cleaner"/>
    <n v="18995.43"/>
    <n v="2"/>
    <n v="0.05"/>
    <n v="12936"/>
    <n v="6059.43"/>
    <x v="1"/>
    <x v="3"/>
    <x v="0"/>
    <x v="0"/>
  </r>
  <r>
    <s v="ORD-102696"/>
    <x v="250"/>
    <d v="2023-05-11T00:00:00"/>
    <n v="7"/>
    <s v="CUST-00046"/>
    <s v="Arjun Rao"/>
    <x v="3"/>
    <x v="0"/>
    <x v="1"/>
    <s v="Vijayawada"/>
    <s v="PROD-005"/>
    <x v="3"/>
    <x v="6"/>
    <s v="Office Desk"/>
    <n v="67197.63"/>
    <n v="5"/>
    <n v="0.2"/>
    <n v="60125"/>
    <n v="7072.63"/>
    <x v="4"/>
    <x v="3"/>
    <x v="0"/>
    <x v="0"/>
  </r>
  <r>
    <s v="ORD-102720"/>
    <x v="391"/>
    <d v="2025-07-26T00:00:00"/>
    <n v="7"/>
    <s v="CUST-00352"/>
    <s v="Arjun Rao"/>
    <x v="1"/>
    <x v="0"/>
    <x v="1"/>
    <s v="Vijayawada"/>
    <s v="PROD-007"/>
    <x v="1"/>
    <x v="8"/>
    <s v="A4 Paper Box"/>
    <n v="2007.79"/>
    <n v="1"/>
    <n v="0.05"/>
    <n v="1134"/>
    <n v="873.79"/>
    <x v="4"/>
    <x v="0"/>
    <x v="0"/>
    <x v="0"/>
  </r>
  <r>
    <s v="ORD-102798"/>
    <x v="392"/>
    <d v="2023-01-18T00:00:00"/>
    <n v="3"/>
    <s v="CUST-01231"/>
    <s v="Priya Reddy"/>
    <x v="0"/>
    <x v="0"/>
    <x v="1"/>
    <s v="Vijayawada"/>
    <s v="PROD-003"/>
    <x v="0"/>
    <x v="1"/>
    <s v="Wireless Headphones"/>
    <n v="21158.58"/>
    <n v="4"/>
    <n v="0.1"/>
    <n v="16120"/>
    <n v="5038.58"/>
    <x v="1"/>
    <x v="2"/>
    <x v="0"/>
    <x v="0"/>
  </r>
  <r>
    <s v="ORD-102818"/>
    <x v="393"/>
    <d v="2024-01-17T00:00:00"/>
    <n v="2"/>
    <s v="CUST-00367"/>
    <s v="Pooja Nair"/>
    <x v="0"/>
    <x v="0"/>
    <x v="1"/>
    <s v="Vijayawada"/>
    <s v="PROD-008"/>
    <x v="1"/>
    <x v="3"/>
    <s v="Binder Pack"/>
    <n v="2071.52"/>
    <n v="3"/>
    <n v="0.25"/>
    <n v="1396.5"/>
    <n v="675.02"/>
    <x v="3"/>
    <x v="0"/>
    <x v="0"/>
    <x v="0"/>
  </r>
  <r>
    <s v="ORD-102831"/>
    <x v="394"/>
    <d v="2023-08-11T00:00:00"/>
    <n v="7"/>
    <s v="CUST-00729"/>
    <s v="Ravi Kumar"/>
    <x v="1"/>
    <x v="0"/>
    <x v="1"/>
    <s v="Vijayawada"/>
    <s v="PROD-006"/>
    <x v="1"/>
    <x v="9"/>
    <s v="File Cabinet"/>
    <n v="23815.07"/>
    <n v="4"/>
    <n v="0.2"/>
    <n v="17784"/>
    <n v="6031.07"/>
    <x v="0"/>
    <x v="3"/>
    <x v="0"/>
    <x v="0"/>
  </r>
  <r>
    <s v="ORD-102888"/>
    <x v="395"/>
    <d v="2025-07-15T00:00:00"/>
    <n v="7"/>
    <s v="CUST-01590"/>
    <s v="Kavya Rao"/>
    <x v="1"/>
    <x v="0"/>
    <x v="1"/>
    <s v="Vijayawada"/>
    <s v="PROD-008"/>
    <x v="1"/>
    <x v="3"/>
    <s v="Binder Pack"/>
    <n v="1481.2"/>
    <n v="2"/>
    <n v="0.2"/>
    <n v="931"/>
    <n v="550.20000000000005"/>
    <x v="2"/>
    <x v="1"/>
    <x v="0"/>
    <x v="0"/>
  </r>
  <r>
    <s v="ORD-102897"/>
    <x v="396"/>
    <d v="2023-07-22T00:00:00"/>
    <n v="2"/>
    <s v="CUST-00692"/>
    <s v="Pooja Nair"/>
    <x v="2"/>
    <x v="0"/>
    <x v="1"/>
    <s v="Vijayawada"/>
    <s v="PROD-004"/>
    <x v="3"/>
    <x v="7"/>
    <s v="Office Chair"/>
    <n v="28382.82"/>
    <n v="2"/>
    <n v="0.1"/>
    <n v="18560"/>
    <n v="9822.82"/>
    <x v="4"/>
    <x v="1"/>
    <x v="0"/>
    <x v="0"/>
  </r>
  <r>
    <s v="ORD-102949"/>
    <x v="166"/>
    <d v="2024-10-21T00:00:00"/>
    <n v="5"/>
    <s v="CUST-01378"/>
    <s v="Sai Reddy"/>
    <x v="3"/>
    <x v="0"/>
    <x v="1"/>
    <s v="Vijayawada"/>
    <s v="PROD-004"/>
    <x v="3"/>
    <x v="7"/>
    <s v="Office Chair"/>
    <n v="57216.42"/>
    <n v="5"/>
    <n v="0.2"/>
    <n v="46400"/>
    <n v="10816.42"/>
    <x v="3"/>
    <x v="2"/>
    <x v="0"/>
    <x v="0"/>
  </r>
  <r>
    <s v="ORD-102958"/>
    <x v="397"/>
    <d v="2024-12-26T00:00:00"/>
    <n v="3"/>
    <s v="CUST-00314"/>
    <s v="Priya Reddy"/>
    <x v="3"/>
    <x v="0"/>
    <x v="1"/>
    <s v="Vijayawada"/>
    <s v="PROD-001"/>
    <x v="0"/>
    <x v="0"/>
    <s v="Smartphone"/>
    <n v="185046.53"/>
    <n v="5"/>
    <n v="0.2"/>
    <n v="155400"/>
    <n v="29646.53"/>
    <x v="2"/>
    <x v="2"/>
    <x v="0"/>
    <x v="0"/>
  </r>
  <r>
    <s v="ORD-102988"/>
    <x v="398"/>
    <d v="2025-09-20T00:00:00"/>
    <n v="7"/>
    <s v="CUST-00941"/>
    <s v="Neha Sharma"/>
    <x v="2"/>
    <x v="0"/>
    <x v="1"/>
    <s v="Vijayawada"/>
    <s v="PROD-001"/>
    <x v="0"/>
    <x v="0"/>
    <s v="Smartphone"/>
    <n v="164742.16"/>
    <n v="5"/>
    <n v="0.2"/>
    <n v="155400"/>
    <n v="9342.16"/>
    <x v="2"/>
    <x v="0"/>
    <x v="0"/>
    <x v="0"/>
  </r>
  <r>
    <s v="ORD-103014"/>
    <x v="399"/>
    <d v="2025-03-20T00:00:00"/>
    <n v="7"/>
    <s v="CUST-00033"/>
    <s v="Suresh Kumar"/>
    <x v="1"/>
    <x v="0"/>
    <x v="1"/>
    <s v="Vijayawada"/>
    <s v="PROD-006"/>
    <x v="1"/>
    <x v="9"/>
    <s v="File Cabinet"/>
    <n v="21936.06"/>
    <n v="3"/>
    <n v="0.05"/>
    <n v="13338"/>
    <n v="8598.06"/>
    <x v="0"/>
    <x v="0"/>
    <x v="0"/>
    <x v="0"/>
  </r>
  <r>
    <s v="ORD-103018"/>
    <x v="400"/>
    <d v="2024-12-22T00:00:00"/>
    <n v="2"/>
    <s v="CUST-00303"/>
    <s v="Suresh Kumar"/>
    <x v="0"/>
    <x v="0"/>
    <x v="1"/>
    <s v="Vijayawada"/>
    <s v="PROD-001"/>
    <x v="0"/>
    <x v="0"/>
    <s v="Smartphone"/>
    <n v="126791.67"/>
    <n v="3"/>
    <n v="0.1"/>
    <n v="93240"/>
    <n v="33551.67"/>
    <x v="4"/>
    <x v="0"/>
    <x v="0"/>
    <x v="0"/>
  </r>
  <r>
    <s v="ORD-103066"/>
    <x v="401"/>
    <d v="2023-07-04T00:00:00"/>
    <n v="2"/>
    <s v="CUST-00012"/>
    <s v="Priya Reddy"/>
    <x v="1"/>
    <x v="0"/>
    <x v="1"/>
    <s v="Vijayawada"/>
    <s v="PROD-004"/>
    <x v="3"/>
    <x v="7"/>
    <s v="Office Chair"/>
    <n v="15264.97"/>
    <n v="1"/>
    <n v="0.05"/>
    <n v="9280"/>
    <n v="5984.97"/>
    <x v="0"/>
    <x v="0"/>
    <x v="0"/>
    <x v="0"/>
  </r>
  <r>
    <s v="ORD-103072"/>
    <x v="0"/>
    <d v="2023-11-06T00:00:00"/>
    <n v="4"/>
    <s v="CUST-00618"/>
    <s v="Arjun Rao"/>
    <x v="2"/>
    <x v="0"/>
    <x v="1"/>
    <s v="Vijayawada"/>
    <s v="PROD-010"/>
    <x v="2"/>
    <x v="4"/>
    <s v="Vacuum Cleaner"/>
    <n v="8985.7800000000007"/>
    <n v="1"/>
    <n v="0.1"/>
    <n v="6468"/>
    <n v="2517.7800000000002"/>
    <x v="1"/>
    <x v="3"/>
    <x v="0"/>
    <x v="0"/>
  </r>
  <r>
    <s v="ORD-103099"/>
    <x v="252"/>
    <d v="2023-08-11T00:00:00"/>
    <n v="6"/>
    <s v="CUST-00061"/>
    <s v="Rahul Singh"/>
    <x v="2"/>
    <x v="0"/>
    <x v="1"/>
    <s v="Vijayawada"/>
    <s v="PROD-005"/>
    <x v="3"/>
    <x v="6"/>
    <s v="Office Desk"/>
    <n v="28068.19"/>
    <n v="2"/>
    <n v="0.2"/>
    <n v="24050"/>
    <n v="4018.19"/>
    <x v="0"/>
    <x v="1"/>
    <x v="0"/>
    <x v="0"/>
  </r>
  <r>
    <s v="ORD-103110"/>
    <x v="402"/>
    <d v="2024-06-30T00:00:00"/>
    <n v="2"/>
    <s v="CUST-00377"/>
    <s v="Ravi Kumar"/>
    <x v="0"/>
    <x v="0"/>
    <x v="1"/>
    <s v="Vijayawada"/>
    <s v="PROD-004"/>
    <x v="3"/>
    <x v="7"/>
    <s v="Office Chair"/>
    <n v="34897.120000000003"/>
    <n v="3"/>
    <n v="0.2"/>
    <n v="27840"/>
    <n v="7057.12"/>
    <x v="4"/>
    <x v="0"/>
    <x v="0"/>
    <x v="0"/>
  </r>
  <r>
    <s v="ORD-103122"/>
    <x v="54"/>
    <d v="2023-10-07T00:00:00"/>
    <n v="5"/>
    <s v="CUST-00796"/>
    <s v="Meera Patel"/>
    <x v="2"/>
    <x v="0"/>
    <x v="1"/>
    <s v="Vijayawada"/>
    <s v="PROD-010"/>
    <x v="2"/>
    <x v="4"/>
    <s v="Vacuum Cleaner"/>
    <n v="28810.28"/>
    <n v="3"/>
    <n v="0.05"/>
    <n v="19404"/>
    <n v="9406.2800000000007"/>
    <x v="0"/>
    <x v="2"/>
    <x v="0"/>
    <x v="0"/>
  </r>
  <r>
    <s v="ORD-103142"/>
    <x v="253"/>
    <d v="2023-04-24T00:00:00"/>
    <n v="6"/>
    <s v="CUST-01336"/>
    <s v="Suresh Kumar"/>
    <x v="3"/>
    <x v="0"/>
    <x v="1"/>
    <s v="Vijayawada"/>
    <s v="PROD-006"/>
    <x v="1"/>
    <x v="9"/>
    <s v="File Cabinet"/>
    <n v="38649.040000000001"/>
    <n v="5"/>
    <n v="0.1"/>
    <n v="22230"/>
    <n v="16419.04"/>
    <x v="4"/>
    <x v="2"/>
    <x v="0"/>
    <x v="0"/>
  </r>
  <r>
    <s v="ORD-103152"/>
    <x v="403"/>
    <d v="2024-09-29T00:00:00"/>
    <n v="5"/>
    <s v="CUST-01128"/>
    <s v="Pooja Nair"/>
    <x v="2"/>
    <x v="0"/>
    <x v="1"/>
    <s v="Vijayawada"/>
    <s v="PROD-010"/>
    <x v="2"/>
    <x v="4"/>
    <s v="Vacuum Cleaner"/>
    <n v="39208.65"/>
    <n v="5"/>
    <n v="0.25"/>
    <n v="32340"/>
    <n v="6868.65"/>
    <x v="2"/>
    <x v="0"/>
    <x v="0"/>
    <x v="0"/>
  </r>
  <r>
    <s v="ORD-103155"/>
    <x v="404"/>
    <d v="2024-06-11T00:00:00"/>
    <n v="6"/>
    <s v="CUST-00641"/>
    <s v="Neha Sharma"/>
    <x v="2"/>
    <x v="0"/>
    <x v="1"/>
    <s v="Vijayawada"/>
    <s v="PROD-008"/>
    <x v="1"/>
    <x v="3"/>
    <s v="Binder Pack"/>
    <n v="741.31"/>
    <n v="1"/>
    <n v="0.2"/>
    <n v="465.5"/>
    <n v="275.81"/>
    <x v="1"/>
    <x v="1"/>
    <x v="0"/>
    <x v="0"/>
  </r>
  <r>
    <s v="ORD-103157"/>
    <x v="405"/>
    <d v="2023-05-16T00:00:00"/>
    <n v="2"/>
    <s v="CUST-00549"/>
    <s v="Ravi Kumar"/>
    <x v="3"/>
    <x v="0"/>
    <x v="1"/>
    <s v="Vijayawada"/>
    <s v="PROD-009"/>
    <x v="2"/>
    <x v="5"/>
    <s v="Mixer Grinder"/>
    <n v="12495.08"/>
    <n v="3"/>
    <n v="0.2"/>
    <n v="9072"/>
    <n v="3423.08"/>
    <x v="2"/>
    <x v="2"/>
    <x v="0"/>
    <x v="0"/>
  </r>
  <r>
    <s v="ORD-103177"/>
    <x v="406"/>
    <d v="2024-06-23T00:00:00"/>
    <n v="5"/>
    <s v="CUST-01514"/>
    <s v="Arjun Rao"/>
    <x v="3"/>
    <x v="0"/>
    <x v="1"/>
    <s v="Vijayawada"/>
    <s v="PROD-001"/>
    <x v="0"/>
    <x v="0"/>
    <s v="Smartphone"/>
    <n v="92080.66"/>
    <n v="3"/>
    <n v="0.25"/>
    <n v="93240"/>
    <n v="-1159.3399999999999"/>
    <x v="1"/>
    <x v="1"/>
    <x v="0"/>
    <x v="0"/>
  </r>
  <r>
    <s v="ORD-103182"/>
    <x v="407"/>
    <d v="2025-06-15T00:00:00"/>
    <n v="2"/>
    <s v="CUST-00139"/>
    <s v="Arjun Rao"/>
    <x v="1"/>
    <x v="0"/>
    <x v="1"/>
    <s v="Vijayawada"/>
    <s v="PROD-005"/>
    <x v="3"/>
    <x v="6"/>
    <s v="Office Desk"/>
    <n v="15548.58"/>
    <n v="1"/>
    <n v="0.1"/>
    <n v="12025"/>
    <n v="3523.58"/>
    <x v="0"/>
    <x v="3"/>
    <x v="0"/>
    <x v="0"/>
  </r>
  <r>
    <s v="ORD-103197"/>
    <x v="384"/>
    <d v="2025-06-23T00:00:00"/>
    <n v="4"/>
    <s v="CUST-01355"/>
    <s v="Priya Reddy"/>
    <x v="2"/>
    <x v="0"/>
    <x v="1"/>
    <s v="Vijayawada"/>
    <s v="PROD-008"/>
    <x v="1"/>
    <x v="3"/>
    <s v="Binder Pack"/>
    <n v="3258.07"/>
    <n v="4"/>
    <n v="0.2"/>
    <n v="1862"/>
    <n v="1396.07"/>
    <x v="4"/>
    <x v="3"/>
    <x v="0"/>
    <x v="0"/>
  </r>
  <r>
    <s v="ORD-103302"/>
    <x v="408"/>
    <d v="2025-02-10T00:00:00"/>
    <n v="2"/>
    <s v="CUST-00526"/>
    <s v="Pooja Nair"/>
    <x v="0"/>
    <x v="0"/>
    <x v="1"/>
    <s v="Vijayawada"/>
    <s v="PROD-001"/>
    <x v="0"/>
    <x v="0"/>
    <s v="Smartphone"/>
    <n v="171353.88"/>
    <n v="5"/>
    <n v="0.2"/>
    <n v="155400"/>
    <n v="15953.88"/>
    <x v="3"/>
    <x v="3"/>
    <x v="0"/>
    <x v="0"/>
  </r>
  <r>
    <s v="ORD-103313"/>
    <x v="247"/>
    <d v="2025-07-12T00:00:00"/>
    <n v="5"/>
    <s v="CUST-01753"/>
    <s v="Neha Sharma"/>
    <x v="1"/>
    <x v="0"/>
    <x v="1"/>
    <s v="Vijayawada"/>
    <s v="PROD-007"/>
    <x v="1"/>
    <x v="8"/>
    <s v="A4 Paper Box"/>
    <n v="1841.68"/>
    <n v="1"/>
    <n v="0.2"/>
    <n v="1134"/>
    <n v="707.68"/>
    <x v="4"/>
    <x v="0"/>
    <x v="0"/>
    <x v="0"/>
  </r>
  <r>
    <s v="ORD-103329"/>
    <x v="122"/>
    <d v="2023-01-29T00:00:00"/>
    <n v="3"/>
    <s v="CUST-01540"/>
    <s v="Sneha Gupta"/>
    <x v="2"/>
    <x v="0"/>
    <x v="1"/>
    <s v="Vijayawada"/>
    <s v="PROD-001"/>
    <x v="0"/>
    <x v="0"/>
    <s v="Smartphone"/>
    <n v="158121.97"/>
    <n v="5"/>
    <n v="0.25"/>
    <n v="155400"/>
    <n v="2721.97"/>
    <x v="1"/>
    <x v="2"/>
    <x v="0"/>
    <x v="0"/>
  </r>
  <r>
    <s v="ORD-103353"/>
    <x v="409"/>
    <d v="2024-06-22T00:00:00"/>
    <n v="5"/>
    <s v="CUST-00147"/>
    <s v="Suresh Kumar"/>
    <x v="3"/>
    <x v="0"/>
    <x v="1"/>
    <s v="Vijayawada"/>
    <s v="PROD-003"/>
    <x v="0"/>
    <x v="1"/>
    <s v="Wireless Headphones"/>
    <n v="12992.86"/>
    <n v="2"/>
    <n v="0.1"/>
    <n v="8060"/>
    <n v="4932.8599999999997"/>
    <x v="1"/>
    <x v="3"/>
    <x v="0"/>
    <x v="0"/>
  </r>
  <r>
    <s v="ORD-103369"/>
    <x v="276"/>
    <d v="2023-08-05T00:00:00"/>
    <n v="3"/>
    <s v="CUST-01409"/>
    <s v="Ravi Kumar"/>
    <x v="3"/>
    <x v="0"/>
    <x v="1"/>
    <s v="Vijayawada"/>
    <s v="PROD-006"/>
    <x v="1"/>
    <x v="9"/>
    <s v="File Cabinet"/>
    <n v="37144.639999999999"/>
    <n v="5"/>
    <n v="0.05"/>
    <n v="22230"/>
    <n v="14914.64"/>
    <x v="2"/>
    <x v="0"/>
    <x v="0"/>
    <x v="0"/>
  </r>
  <r>
    <s v="ORD-103417"/>
    <x v="410"/>
    <d v="2023-06-30T00:00:00"/>
    <n v="5"/>
    <s v="CUST-00775"/>
    <s v="Neha Sharma"/>
    <x v="2"/>
    <x v="0"/>
    <x v="1"/>
    <s v="Vijayawada"/>
    <s v="PROD-008"/>
    <x v="1"/>
    <x v="3"/>
    <s v="Binder Pack"/>
    <n v="2272.44"/>
    <n v="3"/>
    <n v="0.25"/>
    <n v="1396.5"/>
    <n v="875.94"/>
    <x v="2"/>
    <x v="3"/>
    <x v="0"/>
    <x v="0"/>
  </r>
  <r>
    <s v="ORD-103448"/>
    <x v="237"/>
    <d v="2023-10-23T00:00:00"/>
    <n v="3"/>
    <s v="CUST-01511"/>
    <s v="Ravi Kumar"/>
    <x v="2"/>
    <x v="0"/>
    <x v="1"/>
    <s v="Vijayawada"/>
    <s v="PROD-002"/>
    <x v="0"/>
    <x v="2"/>
    <s v="Business Laptop"/>
    <n v="46650.18"/>
    <n v="1"/>
    <n v="0.25"/>
    <n v="53720"/>
    <n v="-7069.82"/>
    <x v="2"/>
    <x v="0"/>
    <x v="0"/>
    <x v="0"/>
  </r>
  <r>
    <s v="ORD-103460"/>
    <x v="20"/>
    <d v="2025-02-19T00:00:00"/>
    <n v="3"/>
    <s v="CUST-00902"/>
    <s v="Pooja Nair"/>
    <x v="0"/>
    <x v="0"/>
    <x v="1"/>
    <s v="Vijayawada"/>
    <s v="PROD-002"/>
    <x v="0"/>
    <x v="2"/>
    <s v="Business Laptop"/>
    <n v="63904.800000000003"/>
    <n v="1"/>
    <n v="0.05"/>
    <n v="53720"/>
    <n v="10184.799999999999"/>
    <x v="3"/>
    <x v="2"/>
    <x v="0"/>
    <x v="0"/>
  </r>
  <r>
    <s v="ORD-103468"/>
    <x v="85"/>
    <d v="2024-03-26T00:00:00"/>
    <n v="4"/>
    <s v="CUST-01722"/>
    <s v="Rahul Singh"/>
    <x v="3"/>
    <x v="0"/>
    <x v="1"/>
    <s v="Vijayawada"/>
    <s v="PROD-004"/>
    <x v="3"/>
    <x v="7"/>
    <s v="Office Chair"/>
    <n v="52822.080000000002"/>
    <n v="5"/>
    <n v="0.2"/>
    <n v="46400"/>
    <n v="6422.08"/>
    <x v="4"/>
    <x v="0"/>
    <x v="0"/>
    <x v="0"/>
  </r>
  <r>
    <s v="ORD-103527"/>
    <x v="411"/>
    <d v="2023-09-23T00:00:00"/>
    <n v="6"/>
    <s v="CUST-01793"/>
    <s v="Suresh Kumar"/>
    <x v="2"/>
    <x v="0"/>
    <x v="1"/>
    <s v="Vijayawada"/>
    <s v="PROD-002"/>
    <x v="0"/>
    <x v="2"/>
    <s v="Business Laptop"/>
    <n v="153329.68"/>
    <n v="3"/>
    <n v="0.25"/>
    <n v="161160"/>
    <n v="-7830.32"/>
    <x v="3"/>
    <x v="3"/>
    <x v="0"/>
    <x v="0"/>
  </r>
  <r>
    <s v="ORD-103532"/>
    <x v="412"/>
    <d v="2023-06-19T00:00:00"/>
    <n v="7"/>
    <s v="CUST-00141"/>
    <s v="Ravi Kumar"/>
    <x v="2"/>
    <x v="0"/>
    <x v="1"/>
    <s v="Vijayawada"/>
    <s v="PROD-006"/>
    <x v="1"/>
    <x v="9"/>
    <s v="File Cabinet"/>
    <n v="6103.21"/>
    <n v="1"/>
    <n v="0.2"/>
    <n v="4446"/>
    <n v="1657.21"/>
    <x v="4"/>
    <x v="1"/>
    <x v="0"/>
    <x v="0"/>
  </r>
  <r>
    <s v="ORD-103536"/>
    <x v="413"/>
    <d v="2023-04-01T00:00:00"/>
    <n v="6"/>
    <s v="CUST-00260"/>
    <s v="Ravi Kumar"/>
    <x v="2"/>
    <x v="0"/>
    <x v="1"/>
    <s v="Vijayawada"/>
    <s v="PROD-003"/>
    <x v="0"/>
    <x v="1"/>
    <s v="Wireless Headphones"/>
    <n v="5795.05"/>
    <n v="1"/>
    <n v="0.05"/>
    <n v="4030"/>
    <n v="1765.05"/>
    <x v="2"/>
    <x v="3"/>
    <x v="0"/>
    <x v="0"/>
  </r>
  <r>
    <s v="ORD-103554"/>
    <x v="258"/>
    <d v="2023-01-19T00:00:00"/>
    <n v="3"/>
    <s v="CUST-01759"/>
    <s v="Rahul Singh"/>
    <x v="2"/>
    <x v="0"/>
    <x v="1"/>
    <s v="Vijayawada"/>
    <s v="PROD-002"/>
    <x v="0"/>
    <x v="2"/>
    <s v="Business Laptop"/>
    <n v="293790.87"/>
    <n v="5"/>
    <n v="0.05"/>
    <n v="268600"/>
    <n v="25190.87"/>
    <x v="4"/>
    <x v="1"/>
    <x v="0"/>
    <x v="0"/>
  </r>
  <r>
    <s v="ORD-103559"/>
    <x v="414"/>
    <d v="2024-05-08T00:00:00"/>
    <n v="3"/>
    <s v="CUST-01166"/>
    <s v="Ravi Kumar"/>
    <x v="3"/>
    <x v="0"/>
    <x v="1"/>
    <s v="Vijayawada"/>
    <s v="PROD-001"/>
    <x v="0"/>
    <x v="0"/>
    <s v="Smartphone"/>
    <n v="167581.01999999999"/>
    <n v="5"/>
    <n v="0.25"/>
    <n v="155400"/>
    <n v="12181.02"/>
    <x v="3"/>
    <x v="3"/>
    <x v="0"/>
    <x v="0"/>
  </r>
  <r>
    <s v="ORD-103563"/>
    <x v="415"/>
    <d v="2024-05-07T00:00:00"/>
    <n v="5"/>
    <s v="CUST-00492"/>
    <s v="Suresh Kumar"/>
    <x v="0"/>
    <x v="0"/>
    <x v="1"/>
    <s v="Vijayawada"/>
    <s v="PROD-003"/>
    <x v="0"/>
    <x v="1"/>
    <s v="Wireless Headphones"/>
    <n v="25130.560000000001"/>
    <n v="5"/>
    <n v="0.2"/>
    <n v="20150"/>
    <n v="4980.5600000000004"/>
    <x v="4"/>
    <x v="2"/>
    <x v="0"/>
    <x v="0"/>
  </r>
  <r>
    <s v="ORD-103580"/>
    <x v="416"/>
    <d v="2024-02-17T00:00:00"/>
    <n v="7"/>
    <s v="CUST-01573"/>
    <s v="Kavya Rao"/>
    <x v="3"/>
    <x v="0"/>
    <x v="1"/>
    <s v="Vijayawada"/>
    <s v="PROD-001"/>
    <x v="0"/>
    <x v="0"/>
    <s v="Smartphone"/>
    <n v="120905.28"/>
    <n v="4"/>
    <n v="0.25"/>
    <n v="124320"/>
    <n v="-3414.72"/>
    <x v="4"/>
    <x v="3"/>
    <x v="0"/>
    <x v="0"/>
  </r>
  <r>
    <s v="ORD-103603"/>
    <x v="11"/>
    <d v="2024-01-18T00:00:00"/>
    <n v="4"/>
    <s v="CUST-00826"/>
    <s v="Arjun Rao"/>
    <x v="2"/>
    <x v="0"/>
    <x v="1"/>
    <s v="Vijayawada"/>
    <s v="PROD-004"/>
    <x v="3"/>
    <x v="7"/>
    <s v="Office Chair"/>
    <n v="14480.94"/>
    <n v="1"/>
    <n v="0.05"/>
    <n v="9280"/>
    <n v="5200.9399999999996"/>
    <x v="0"/>
    <x v="1"/>
    <x v="0"/>
    <x v="0"/>
  </r>
  <r>
    <s v="ORD-103632"/>
    <x v="417"/>
    <d v="2023-07-27T00:00:00"/>
    <n v="6"/>
    <s v="CUST-01289"/>
    <s v="Sai Reddy"/>
    <x v="2"/>
    <x v="0"/>
    <x v="1"/>
    <s v="Vijayawada"/>
    <s v="PROD-010"/>
    <x v="2"/>
    <x v="4"/>
    <s v="Vacuum Cleaner"/>
    <n v="17838.28"/>
    <n v="2"/>
    <n v="0.05"/>
    <n v="12936"/>
    <n v="4902.28"/>
    <x v="1"/>
    <x v="3"/>
    <x v="0"/>
    <x v="0"/>
  </r>
  <r>
    <s v="ORD-103635"/>
    <x v="418"/>
    <d v="2023-01-09T00:00:00"/>
    <n v="5"/>
    <s v="CUST-01263"/>
    <s v="Sai Reddy"/>
    <x v="1"/>
    <x v="0"/>
    <x v="1"/>
    <s v="Vijayawada"/>
    <s v="PROD-009"/>
    <x v="2"/>
    <x v="5"/>
    <s v="Mixer Grinder"/>
    <n v="12759.23"/>
    <n v="3"/>
    <n v="0.1"/>
    <n v="9072"/>
    <n v="3687.23"/>
    <x v="4"/>
    <x v="2"/>
    <x v="0"/>
    <x v="0"/>
  </r>
  <r>
    <s v="ORD-103662"/>
    <x v="419"/>
    <d v="2024-01-10T00:00:00"/>
    <n v="1"/>
    <s v="CUST-01771"/>
    <s v="Kavya Rao"/>
    <x v="3"/>
    <x v="0"/>
    <x v="1"/>
    <s v="Vijayawada"/>
    <s v="PROD-003"/>
    <x v="0"/>
    <x v="1"/>
    <s v="Wireless Headphones"/>
    <n v="25112.55"/>
    <n v="4"/>
    <n v="0.05"/>
    <n v="16120"/>
    <n v="8992.5499999999993"/>
    <x v="2"/>
    <x v="0"/>
    <x v="0"/>
    <x v="0"/>
  </r>
  <r>
    <s v="ORD-103668"/>
    <x v="420"/>
    <d v="2023-09-05T00:00:00"/>
    <n v="1"/>
    <s v="CUST-01621"/>
    <s v="Neha Sharma"/>
    <x v="3"/>
    <x v="0"/>
    <x v="1"/>
    <s v="Vijayawada"/>
    <s v="PROD-004"/>
    <x v="3"/>
    <x v="7"/>
    <s v="Office Chair"/>
    <n v="22428.29"/>
    <n v="2"/>
    <n v="0.2"/>
    <n v="18560"/>
    <n v="3868.29"/>
    <x v="0"/>
    <x v="2"/>
    <x v="0"/>
    <x v="0"/>
  </r>
  <r>
    <s v="ORD-103685"/>
    <x v="421"/>
    <d v="2023-03-15T00:00:00"/>
    <n v="4"/>
    <s v="CUST-01522"/>
    <s v="Kavya Rao"/>
    <x v="2"/>
    <x v="0"/>
    <x v="1"/>
    <s v="Vijayawada"/>
    <s v="PROD-007"/>
    <x v="1"/>
    <x v="8"/>
    <s v="A4 Paper Box"/>
    <n v="10095.58"/>
    <n v="5"/>
    <n v="0.05"/>
    <n v="5670"/>
    <n v="4425.58"/>
    <x v="3"/>
    <x v="1"/>
    <x v="0"/>
    <x v="0"/>
  </r>
  <r>
    <s v="ORD-103707"/>
    <x v="422"/>
    <d v="2025-01-11T00:00:00"/>
    <n v="2"/>
    <s v="CUST-00651"/>
    <s v="Kavya Rao"/>
    <x v="0"/>
    <x v="0"/>
    <x v="1"/>
    <s v="Vijayawada"/>
    <s v="PROD-002"/>
    <x v="0"/>
    <x v="2"/>
    <s v="Business Laptop"/>
    <n v="175606.69"/>
    <n v="3"/>
    <n v="0.05"/>
    <n v="161160"/>
    <n v="14446.69"/>
    <x v="2"/>
    <x v="2"/>
    <x v="0"/>
    <x v="0"/>
  </r>
  <r>
    <s v="ORD-103713"/>
    <x v="371"/>
    <d v="2023-06-02T00:00:00"/>
    <n v="7"/>
    <s v="CUST-01371"/>
    <s v="Suresh Kumar"/>
    <x v="3"/>
    <x v="0"/>
    <x v="1"/>
    <s v="Vijayawada"/>
    <s v="PROD-008"/>
    <x v="1"/>
    <x v="3"/>
    <s v="Binder Pack"/>
    <n v="1704.86"/>
    <n v="2"/>
    <n v="0.05"/>
    <n v="931"/>
    <n v="773.86"/>
    <x v="4"/>
    <x v="2"/>
    <x v="0"/>
    <x v="0"/>
  </r>
  <r>
    <s v="ORD-103743"/>
    <x v="423"/>
    <d v="2025-05-01T00:00:00"/>
    <n v="4"/>
    <s v="CUST-01571"/>
    <s v="Sneha Gupta"/>
    <x v="1"/>
    <x v="0"/>
    <x v="1"/>
    <s v="Vijayawada"/>
    <s v="PROD-004"/>
    <x v="3"/>
    <x v="7"/>
    <s v="Office Chair"/>
    <n v="47257.32"/>
    <n v="4"/>
    <n v="0.1"/>
    <n v="37120"/>
    <n v="10137.32"/>
    <x v="4"/>
    <x v="1"/>
    <x v="0"/>
    <x v="0"/>
  </r>
  <r>
    <s v="ORD-103755"/>
    <x v="424"/>
    <d v="2025-03-25T00:00:00"/>
    <n v="3"/>
    <s v="CUST-01321"/>
    <s v="Kiran Naidu"/>
    <x v="3"/>
    <x v="0"/>
    <x v="1"/>
    <s v="Vijayawada"/>
    <s v="PROD-008"/>
    <x v="1"/>
    <x v="3"/>
    <s v="Binder Pack"/>
    <n v="2928.99"/>
    <n v="4"/>
    <n v="0.25"/>
    <n v="1862"/>
    <n v="1066.99"/>
    <x v="0"/>
    <x v="1"/>
    <x v="0"/>
    <x v="0"/>
  </r>
  <r>
    <s v="ORD-103818"/>
    <x v="153"/>
    <d v="2025-08-27T00:00:00"/>
    <n v="7"/>
    <s v="CUST-01253"/>
    <s v="Kavya Rao"/>
    <x v="3"/>
    <x v="0"/>
    <x v="1"/>
    <s v="Vijayawada"/>
    <s v="PROD-010"/>
    <x v="2"/>
    <x v="4"/>
    <s v="Vacuum Cleaner"/>
    <n v="38300.14"/>
    <n v="5"/>
    <n v="0.25"/>
    <n v="32340"/>
    <n v="5960.14"/>
    <x v="0"/>
    <x v="3"/>
    <x v="0"/>
    <x v="0"/>
  </r>
  <r>
    <s v="ORD-103843"/>
    <x v="425"/>
    <d v="2023-01-16T00:00:00"/>
    <n v="5"/>
    <s v="CUST-01478"/>
    <s v="Suresh Kumar"/>
    <x v="0"/>
    <x v="0"/>
    <x v="1"/>
    <s v="Vijayawada"/>
    <s v="PROD-002"/>
    <x v="0"/>
    <x v="2"/>
    <s v="Business Laptop"/>
    <n v="232727.12"/>
    <n v="4"/>
    <n v="0.05"/>
    <n v="214880"/>
    <n v="17847.12"/>
    <x v="2"/>
    <x v="1"/>
    <x v="0"/>
    <x v="0"/>
  </r>
  <r>
    <s v="ORD-103846"/>
    <x v="160"/>
    <d v="2025-01-07T00:00:00"/>
    <n v="4"/>
    <s v="CUST-01327"/>
    <s v="Priya Reddy"/>
    <x v="0"/>
    <x v="0"/>
    <x v="1"/>
    <s v="Vijayawada"/>
    <s v="PROD-006"/>
    <x v="1"/>
    <x v="9"/>
    <s v="File Cabinet"/>
    <n v="7263.52"/>
    <n v="1"/>
    <n v="0.1"/>
    <n v="4446"/>
    <n v="2817.52"/>
    <x v="3"/>
    <x v="2"/>
    <x v="0"/>
    <x v="0"/>
  </r>
  <r>
    <s v="ORD-103869"/>
    <x v="426"/>
    <d v="2024-11-04T00:00:00"/>
    <n v="7"/>
    <s v="CUST-01496"/>
    <s v="Priya Reddy"/>
    <x v="3"/>
    <x v="0"/>
    <x v="1"/>
    <s v="Vijayawada"/>
    <s v="PROD-009"/>
    <x v="2"/>
    <x v="5"/>
    <s v="Mixer Grinder"/>
    <n v="20259.060000000001"/>
    <n v="5"/>
    <n v="0.1"/>
    <n v="15120"/>
    <n v="5139.0600000000004"/>
    <x v="1"/>
    <x v="1"/>
    <x v="0"/>
    <x v="0"/>
  </r>
  <r>
    <s v="ORD-103887"/>
    <x v="86"/>
    <d v="2023-08-16T00:00:00"/>
    <n v="7"/>
    <s v="CUST-01557"/>
    <s v="Sneha Gupta"/>
    <x v="3"/>
    <x v="0"/>
    <x v="1"/>
    <s v="Vijayawada"/>
    <s v="PROD-004"/>
    <x v="3"/>
    <x v="7"/>
    <s v="Office Chair"/>
    <n v="39121.35"/>
    <n v="3"/>
    <n v="0.1"/>
    <n v="27840"/>
    <n v="11281.35"/>
    <x v="0"/>
    <x v="2"/>
    <x v="0"/>
    <x v="0"/>
  </r>
  <r>
    <s v="ORD-103910"/>
    <x v="363"/>
    <d v="2025-08-31T00:00:00"/>
    <n v="3"/>
    <s v="CUST-00062"/>
    <s v="Rahul Singh"/>
    <x v="2"/>
    <x v="0"/>
    <x v="1"/>
    <s v="Vijayawada"/>
    <s v="PROD-010"/>
    <x v="2"/>
    <x v="4"/>
    <s v="Vacuum Cleaner"/>
    <n v="7057.89"/>
    <n v="1"/>
    <n v="0.25"/>
    <n v="6468"/>
    <n v="589.89"/>
    <x v="1"/>
    <x v="0"/>
    <x v="0"/>
    <x v="0"/>
  </r>
  <r>
    <s v="ORD-103912"/>
    <x v="339"/>
    <d v="2024-08-01T00:00:00"/>
    <n v="7"/>
    <s v="CUST-00734"/>
    <s v="Kavya Rao"/>
    <x v="1"/>
    <x v="0"/>
    <x v="1"/>
    <s v="Vijayawada"/>
    <s v="PROD-003"/>
    <x v="0"/>
    <x v="1"/>
    <s v="Wireless Headphones"/>
    <n v="27213.87"/>
    <n v="5"/>
    <n v="0.25"/>
    <n v="20150"/>
    <n v="7063.87"/>
    <x v="3"/>
    <x v="0"/>
    <x v="0"/>
    <x v="0"/>
  </r>
  <r>
    <s v="ORD-103934"/>
    <x v="427"/>
    <d v="2025-01-31T00:00:00"/>
    <n v="4"/>
    <s v="CUST-00764"/>
    <s v="Suresh Kumar"/>
    <x v="2"/>
    <x v="0"/>
    <x v="1"/>
    <s v="Vijayawada"/>
    <s v="PROD-009"/>
    <x v="2"/>
    <x v="5"/>
    <s v="Mixer Grinder"/>
    <n v="4333"/>
    <n v="1"/>
    <n v="0.1"/>
    <n v="3024"/>
    <n v="1309"/>
    <x v="3"/>
    <x v="1"/>
    <x v="0"/>
    <x v="0"/>
  </r>
  <r>
    <s v="ORD-103937"/>
    <x v="428"/>
    <d v="2023-04-24T00:00:00"/>
    <n v="7"/>
    <s v="CUST-00405"/>
    <s v="Meera Patel"/>
    <x v="3"/>
    <x v="0"/>
    <x v="1"/>
    <s v="Vijayawada"/>
    <s v="PROD-009"/>
    <x v="2"/>
    <x v="5"/>
    <s v="Mixer Grinder"/>
    <n v="19320.22"/>
    <n v="5"/>
    <n v="0.2"/>
    <n v="15120"/>
    <n v="4200.22"/>
    <x v="0"/>
    <x v="0"/>
    <x v="0"/>
    <x v="0"/>
  </r>
  <r>
    <s v="ORD-103938"/>
    <x v="136"/>
    <d v="2023-07-28T00:00:00"/>
    <n v="3"/>
    <s v="CUST-01095"/>
    <s v="Arjun Rao"/>
    <x v="1"/>
    <x v="0"/>
    <x v="1"/>
    <s v="Vijayawada"/>
    <s v="PROD-010"/>
    <x v="2"/>
    <x v="4"/>
    <s v="Vacuum Cleaner"/>
    <n v="24444.67"/>
    <n v="3"/>
    <n v="0.2"/>
    <n v="19404"/>
    <n v="5040.67"/>
    <x v="3"/>
    <x v="2"/>
    <x v="0"/>
    <x v="0"/>
  </r>
  <r>
    <s v="ORD-103949"/>
    <x v="123"/>
    <d v="2023-12-15T00:00:00"/>
    <n v="3"/>
    <s v="CUST-00608"/>
    <s v="Sai Reddy"/>
    <x v="3"/>
    <x v="0"/>
    <x v="1"/>
    <s v="Vijayawada"/>
    <s v="PROD-001"/>
    <x v="0"/>
    <x v="0"/>
    <s v="Smartphone"/>
    <n v="35151.9"/>
    <n v="1"/>
    <n v="0.25"/>
    <n v="31080"/>
    <n v="4071.9"/>
    <x v="0"/>
    <x v="3"/>
    <x v="0"/>
    <x v="0"/>
  </r>
  <r>
    <s v="ORD-103961"/>
    <x v="429"/>
    <d v="2025-03-14T00:00:00"/>
    <n v="6"/>
    <s v="CUST-01399"/>
    <s v="Arjun Rao"/>
    <x v="1"/>
    <x v="0"/>
    <x v="1"/>
    <s v="Vijayawada"/>
    <s v="PROD-002"/>
    <x v="0"/>
    <x v="2"/>
    <s v="Business Laptop"/>
    <n v="109700.33"/>
    <n v="2"/>
    <n v="0.25"/>
    <n v="107440"/>
    <n v="2260.33"/>
    <x v="1"/>
    <x v="3"/>
    <x v="0"/>
    <x v="0"/>
  </r>
  <r>
    <s v="ORD-103972"/>
    <x v="430"/>
    <d v="2024-07-10T00:00:00"/>
    <n v="2"/>
    <s v="CUST-00752"/>
    <s v="Arjun Rao"/>
    <x v="0"/>
    <x v="0"/>
    <x v="1"/>
    <s v="Vijayawada"/>
    <s v="PROD-009"/>
    <x v="2"/>
    <x v="5"/>
    <s v="Mixer Grinder"/>
    <n v="17455.919999999998"/>
    <n v="5"/>
    <n v="0.2"/>
    <n v="15120"/>
    <n v="2335.92"/>
    <x v="0"/>
    <x v="1"/>
    <x v="0"/>
    <x v="0"/>
  </r>
  <r>
    <s v="ORD-103986"/>
    <x v="431"/>
    <d v="2025-08-19T00:00:00"/>
    <n v="1"/>
    <s v="CUST-01664"/>
    <s v="Ravi Kumar"/>
    <x v="1"/>
    <x v="0"/>
    <x v="1"/>
    <s v="Vijayawada"/>
    <s v="PROD-005"/>
    <x v="3"/>
    <x v="6"/>
    <s v="Office Desk"/>
    <n v="55170.38"/>
    <n v="4"/>
    <n v="0.2"/>
    <n v="48100"/>
    <n v="7070.38"/>
    <x v="2"/>
    <x v="0"/>
    <x v="0"/>
    <x v="0"/>
  </r>
  <r>
    <s v="ORD-104013"/>
    <x v="432"/>
    <d v="2023-07-21T00:00:00"/>
    <n v="4"/>
    <s v="CUST-01028"/>
    <s v="Sneha Gupta"/>
    <x v="2"/>
    <x v="0"/>
    <x v="1"/>
    <s v="Vijayawada"/>
    <s v="PROD-004"/>
    <x v="3"/>
    <x v="7"/>
    <s v="Office Chair"/>
    <n v="45202.58"/>
    <n v="4"/>
    <n v="0.2"/>
    <n v="37120"/>
    <n v="8082.58"/>
    <x v="0"/>
    <x v="0"/>
    <x v="0"/>
    <x v="0"/>
  </r>
  <r>
    <s v="ORD-104078"/>
    <x v="161"/>
    <d v="2024-12-01T00:00:00"/>
    <n v="1"/>
    <s v="CUST-00007"/>
    <s v="Sneha Gupta"/>
    <x v="0"/>
    <x v="0"/>
    <x v="1"/>
    <s v="Vijayawada"/>
    <s v="PROD-007"/>
    <x v="1"/>
    <x v="8"/>
    <s v="A4 Paper Box"/>
    <n v="8163.85"/>
    <n v="5"/>
    <n v="0.2"/>
    <n v="5670"/>
    <n v="2493.85"/>
    <x v="4"/>
    <x v="1"/>
    <x v="0"/>
    <x v="0"/>
  </r>
  <r>
    <s v="ORD-104172"/>
    <x v="428"/>
    <d v="2023-04-19T00:00:00"/>
    <n v="2"/>
    <s v="CUST-01451"/>
    <s v="Priya Reddy"/>
    <x v="0"/>
    <x v="0"/>
    <x v="1"/>
    <s v="Vijayawada"/>
    <s v="PROD-010"/>
    <x v="2"/>
    <x v="4"/>
    <s v="Vacuum Cleaner"/>
    <n v="49228.52"/>
    <n v="5"/>
    <n v="0.1"/>
    <n v="32340"/>
    <n v="16888.52"/>
    <x v="0"/>
    <x v="2"/>
    <x v="0"/>
    <x v="0"/>
  </r>
  <r>
    <s v="ORD-104203"/>
    <x v="433"/>
    <d v="2024-04-23T00:00:00"/>
    <n v="7"/>
    <s v="CUST-00138"/>
    <s v="Meera Patel"/>
    <x v="2"/>
    <x v="0"/>
    <x v="1"/>
    <s v="Vijayawada"/>
    <s v="PROD-004"/>
    <x v="3"/>
    <x v="7"/>
    <s v="Office Chair"/>
    <n v="55452.79"/>
    <n v="4"/>
    <n v="0.1"/>
    <n v="37120"/>
    <n v="18332.79"/>
    <x v="3"/>
    <x v="1"/>
    <x v="0"/>
    <x v="0"/>
  </r>
  <r>
    <s v="ORD-104237"/>
    <x v="305"/>
    <d v="2025-04-24T00:00:00"/>
    <n v="5"/>
    <s v="CUST-01132"/>
    <s v="Arjun Rao"/>
    <x v="1"/>
    <x v="0"/>
    <x v="1"/>
    <s v="Vijayawada"/>
    <s v="PROD-004"/>
    <x v="3"/>
    <x v="7"/>
    <s v="Office Chair"/>
    <n v="64568.03"/>
    <n v="5"/>
    <n v="0.2"/>
    <n v="46400"/>
    <n v="18168.03"/>
    <x v="2"/>
    <x v="0"/>
    <x v="0"/>
    <x v="0"/>
  </r>
  <r>
    <s v="ORD-104269"/>
    <x v="434"/>
    <d v="2024-10-12T00:00:00"/>
    <n v="6"/>
    <s v="CUST-01146"/>
    <s v="Meera Patel"/>
    <x v="3"/>
    <x v="0"/>
    <x v="1"/>
    <s v="Vijayawada"/>
    <s v="PROD-001"/>
    <x v="0"/>
    <x v="0"/>
    <s v="Smartphone"/>
    <n v="206551.45"/>
    <n v="5"/>
    <n v="0.1"/>
    <n v="155400"/>
    <n v="51151.45"/>
    <x v="4"/>
    <x v="3"/>
    <x v="0"/>
    <x v="0"/>
  </r>
  <r>
    <s v="ORD-104287"/>
    <x v="435"/>
    <d v="2024-06-16T00:00:00"/>
    <n v="6"/>
    <s v="CUST-01573"/>
    <s v="Ravi Kumar"/>
    <x v="1"/>
    <x v="0"/>
    <x v="1"/>
    <s v="Vijayawada"/>
    <s v="PROD-005"/>
    <x v="3"/>
    <x v="6"/>
    <s v="Office Desk"/>
    <n v="32640.62"/>
    <n v="2"/>
    <n v="0.05"/>
    <n v="24050"/>
    <n v="8590.6200000000008"/>
    <x v="3"/>
    <x v="0"/>
    <x v="0"/>
    <x v="0"/>
  </r>
  <r>
    <s v="ORD-104290"/>
    <x v="436"/>
    <d v="2024-10-31T00:00:00"/>
    <n v="2"/>
    <s v="CUST-01783"/>
    <s v="Rahul Singh"/>
    <x v="0"/>
    <x v="0"/>
    <x v="1"/>
    <s v="Vijayawada"/>
    <s v="PROD-004"/>
    <x v="3"/>
    <x v="7"/>
    <s v="Office Chair"/>
    <n v="29101.94"/>
    <n v="2"/>
    <n v="0.05"/>
    <n v="18560"/>
    <n v="10541.94"/>
    <x v="0"/>
    <x v="2"/>
    <x v="0"/>
    <x v="0"/>
  </r>
  <r>
    <s v="ORD-104304"/>
    <x v="371"/>
    <d v="2023-05-27T00:00:00"/>
    <n v="1"/>
    <s v="CUST-00577"/>
    <s v="Sai Reddy"/>
    <x v="0"/>
    <x v="0"/>
    <x v="1"/>
    <s v="Vijayawada"/>
    <s v="PROD-010"/>
    <x v="2"/>
    <x v="4"/>
    <s v="Vacuum Cleaner"/>
    <n v="22782.26"/>
    <n v="3"/>
    <n v="0.25"/>
    <n v="19404"/>
    <n v="3378.26"/>
    <x v="3"/>
    <x v="0"/>
    <x v="0"/>
    <x v="0"/>
  </r>
  <r>
    <s v="ORD-104345"/>
    <x v="269"/>
    <d v="2024-03-04T00:00:00"/>
    <n v="6"/>
    <s v="CUST-01104"/>
    <s v="Sneha Gupta"/>
    <x v="3"/>
    <x v="0"/>
    <x v="1"/>
    <s v="Vijayawada"/>
    <s v="PROD-005"/>
    <x v="3"/>
    <x v="6"/>
    <s v="Office Desk"/>
    <n v="13970.73"/>
    <n v="1"/>
    <n v="0.25"/>
    <n v="12025"/>
    <n v="1945.73"/>
    <x v="1"/>
    <x v="3"/>
    <x v="0"/>
    <x v="0"/>
  </r>
  <r>
    <s v="ORD-104348"/>
    <x v="437"/>
    <d v="2025-07-16T00:00:00"/>
    <n v="6"/>
    <s v="CUST-00644"/>
    <s v="Neha Sharma"/>
    <x v="2"/>
    <x v="0"/>
    <x v="1"/>
    <s v="Vijayawada"/>
    <s v="PROD-008"/>
    <x v="1"/>
    <x v="3"/>
    <s v="Binder Pack"/>
    <n v="3112.66"/>
    <n v="4"/>
    <n v="0.25"/>
    <n v="1862"/>
    <n v="1250.6600000000001"/>
    <x v="0"/>
    <x v="1"/>
    <x v="0"/>
    <x v="0"/>
  </r>
  <r>
    <s v="ORD-104362"/>
    <x v="438"/>
    <d v="2025-05-29T00:00:00"/>
    <n v="4"/>
    <s v="CUST-00742"/>
    <s v="Sneha Gupta"/>
    <x v="0"/>
    <x v="0"/>
    <x v="1"/>
    <s v="Vijayawada"/>
    <s v="PROD-005"/>
    <x v="3"/>
    <x v="6"/>
    <s v="Office Desk"/>
    <n v="83185.55"/>
    <n v="5"/>
    <n v="0.1"/>
    <n v="60125"/>
    <n v="23060.55"/>
    <x v="1"/>
    <x v="2"/>
    <x v="0"/>
    <x v="0"/>
  </r>
  <r>
    <s v="ORD-104367"/>
    <x v="362"/>
    <d v="2023-09-24T00:00:00"/>
    <n v="6"/>
    <s v="CUST-00681"/>
    <s v="Sneha Gupta"/>
    <x v="0"/>
    <x v="0"/>
    <x v="1"/>
    <s v="Vijayawada"/>
    <s v="PROD-003"/>
    <x v="0"/>
    <x v="1"/>
    <s v="Wireless Headphones"/>
    <n v="22083.56"/>
    <n v="4"/>
    <n v="0.2"/>
    <n v="16120"/>
    <n v="5963.56"/>
    <x v="1"/>
    <x v="1"/>
    <x v="0"/>
    <x v="0"/>
  </r>
  <r>
    <s v="ORD-104369"/>
    <x v="439"/>
    <d v="2023-08-14T00:00:00"/>
    <n v="1"/>
    <s v="CUST-00676"/>
    <s v="Neha Sharma"/>
    <x v="3"/>
    <x v="0"/>
    <x v="1"/>
    <s v="Vijayawada"/>
    <s v="PROD-001"/>
    <x v="0"/>
    <x v="0"/>
    <s v="Smartphone"/>
    <n v="95850.94"/>
    <n v="3"/>
    <n v="0.25"/>
    <n v="93240"/>
    <n v="2610.94"/>
    <x v="2"/>
    <x v="2"/>
    <x v="0"/>
    <x v="0"/>
  </r>
  <r>
    <s v="ORD-104400"/>
    <x v="440"/>
    <d v="2024-12-25T00:00:00"/>
    <n v="3"/>
    <s v="CUST-01361"/>
    <s v="Priya Reddy"/>
    <x v="0"/>
    <x v="0"/>
    <x v="1"/>
    <s v="Vijayawada"/>
    <s v="PROD-009"/>
    <x v="2"/>
    <x v="5"/>
    <s v="Mixer Grinder"/>
    <n v="24321.54"/>
    <n v="5"/>
    <n v="0.05"/>
    <n v="15120"/>
    <n v="9201.5400000000009"/>
    <x v="4"/>
    <x v="0"/>
    <x v="0"/>
    <x v="0"/>
  </r>
  <r>
    <s v="ORD-104401"/>
    <x v="134"/>
    <d v="2023-06-06T00:00:00"/>
    <n v="7"/>
    <s v="CUST-00748"/>
    <s v="Rahul Singh"/>
    <x v="3"/>
    <x v="0"/>
    <x v="1"/>
    <s v="Vijayawada"/>
    <s v="PROD-007"/>
    <x v="1"/>
    <x v="8"/>
    <s v="A4 Paper Box"/>
    <n v="1563.68"/>
    <n v="1"/>
    <n v="0.25"/>
    <n v="1134"/>
    <n v="429.68"/>
    <x v="1"/>
    <x v="1"/>
    <x v="0"/>
    <x v="0"/>
  </r>
  <r>
    <s v="ORD-104425"/>
    <x v="95"/>
    <d v="2024-09-10T00:00:00"/>
    <n v="2"/>
    <s v="CUST-00976"/>
    <s v="Meera Patel"/>
    <x v="1"/>
    <x v="0"/>
    <x v="1"/>
    <s v="Vijayawada"/>
    <s v="PROD-006"/>
    <x v="1"/>
    <x v="9"/>
    <s v="File Cabinet"/>
    <n v="27627.24"/>
    <n v="4"/>
    <n v="0.2"/>
    <n v="17784"/>
    <n v="9843.24"/>
    <x v="4"/>
    <x v="2"/>
    <x v="0"/>
    <x v="0"/>
  </r>
  <r>
    <s v="ORD-104441"/>
    <x v="63"/>
    <d v="2024-07-20T00:00:00"/>
    <n v="2"/>
    <s v="CUST-00980"/>
    <s v="Arjun Rao"/>
    <x v="0"/>
    <x v="0"/>
    <x v="1"/>
    <s v="Vijayawada"/>
    <s v="PROD-009"/>
    <x v="2"/>
    <x v="5"/>
    <s v="Mixer Grinder"/>
    <n v="22770.16"/>
    <n v="5"/>
    <n v="0.05"/>
    <n v="15120"/>
    <n v="7650.16"/>
    <x v="1"/>
    <x v="1"/>
    <x v="0"/>
    <x v="0"/>
  </r>
  <r>
    <s v="ORD-104456"/>
    <x v="317"/>
    <d v="2024-02-12T00:00:00"/>
    <n v="6"/>
    <s v="CUST-00492"/>
    <s v="Kavya Rao"/>
    <x v="1"/>
    <x v="0"/>
    <x v="1"/>
    <s v="Vijayawada"/>
    <s v="PROD-003"/>
    <x v="0"/>
    <x v="1"/>
    <s v="Wireless Headphones"/>
    <n v="12320.4"/>
    <n v="2"/>
    <n v="0.05"/>
    <n v="8060"/>
    <n v="4260.3999999999996"/>
    <x v="0"/>
    <x v="1"/>
    <x v="0"/>
    <x v="0"/>
  </r>
  <r>
    <s v="ORD-104468"/>
    <x v="220"/>
    <d v="2023-03-03T00:00:00"/>
    <n v="4"/>
    <s v="CUST-01559"/>
    <s v="Ravi Kumar"/>
    <x v="3"/>
    <x v="0"/>
    <x v="1"/>
    <s v="Vijayawada"/>
    <s v="PROD-001"/>
    <x v="0"/>
    <x v="0"/>
    <s v="Smartphone"/>
    <n v="111727.34"/>
    <n v="3"/>
    <n v="0.2"/>
    <n v="93240"/>
    <n v="18487.34"/>
    <x v="3"/>
    <x v="2"/>
    <x v="0"/>
    <x v="0"/>
  </r>
  <r>
    <s v="ORD-104473"/>
    <x v="197"/>
    <d v="2023-03-12T00:00:00"/>
    <n v="2"/>
    <s v="CUST-01028"/>
    <s v="Meera Patel"/>
    <x v="0"/>
    <x v="0"/>
    <x v="1"/>
    <s v="Vijayawada"/>
    <s v="PROD-004"/>
    <x v="3"/>
    <x v="7"/>
    <s v="Office Chair"/>
    <n v="10853.42"/>
    <n v="1"/>
    <n v="0.25"/>
    <n v="9280"/>
    <n v="1573.42"/>
    <x v="3"/>
    <x v="3"/>
    <x v="0"/>
    <x v="0"/>
  </r>
  <r>
    <s v="ORD-104520"/>
    <x v="441"/>
    <d v="2025-04-13T00:00:00"/>
    <n v="3"/>
    <s v="CUST-00075"/>
    <s v="Sneha Gupta"/>
    <x v="2"/>
    <x v="0"/>
    <x v="1"/>
    <s v="Vijayawada"/>
    <s v="PROD-001"/>
    <x v="0"/>
    <x v="0"/>
    <s v="Smartphone"/>
    <n v="34768.050000000003"/>
    <n v="1"/>
    <n v="0.2"/>
    <n v="31080"/>
    <n v="3688.05"/>
    <x v="3"/>
    <x v="3"/>
    <x v="0"/>
    <x v="0"/>
  </r>
  <r>
    <s v="ORD-104555"/>
    <x v="94"/>
    <d v="2025-03-25T00:00:00"/>
    <n v="7"/>
    <s v="CUST-00353"/>
    <s v="Priya Reddy"/>
    <x v="1"/>
    <x v="0"/>
    <x v="1"/>
    <s v="Vijayawada"/>
    <s v="PROD-008"/>
    <x v="1"/>
    <x v="3"/>
    <s v="Binder Pack"/>
    <n v="2800.4"/>
    <n v="3"/>
    <n v="0.05"/>
    <n v="1396.5"/>
    <n v="1403.9"/>
    <x v="4"/>
    <x v="1"/>
    <x v="0"/>
    <x v="0"/>
  </r>
  <r>
    <s v="ORD-104557"/>
    <x v="442"/>
    <d v="2024-12-15T00:00:00"/>
    <n v="4"/>
    <s v="CUST-01684"/>
    <s v="Ravi Kumar"/>
    <x v="0"/>
    <x v="0"/>
    <x v="1"/>
    <s v="Vijayawada"/>
    <s v="PROD-006"/>
    <x v="1"/>
    <x v="9"/>
    <s v="File Cabinet"/>
    <n v="32456.18"/>
    <n v="5"/>
    <n v="0.2"/>
    <n v="22230"/>
    <n v="10226.18"/>
    <x v="0"/>
    <x v="3"/>
    <x v="0"/>
    <x v="0"/>
  </r>
  <r>
    <s v="ORD-104569"/>
    <x v="86"/>
    <d v="2023-08-11T00:00:00"/>
    <n v="2"/>
    <s v="CUST-00027"/>
    <s v="Rahul Singh"/>
    <x v="0"/>
    <x v="0"/>
    <x v="1"/>
    <s v="Vijayawada"/>
    <s v="PROD-008"/>
    <x v="1"/>
    <x v="3"/>
    <s v="Binder Pack"/>
    <n v="757.24"/>
    <n v="1"/>
    <n v="0.25"/>
    <n v="465.5"/>
    <n v="291.74"/>
    <x v="0"/>
    <x v="1"/>
    <x v="0"/>
    <x v="0"/>
  </r>
  <r>
    <s v="ORD-104594"/>
    <x v="443"/>
    <d v="2024-11-24T00:00:00"/>
    <n v="1"/>
    <s v="CUST-01038"/>
    <s v="Kiran Naidu"/>
    <x v="3"/>
    <x v="0"/>
    <x v="1"/>
    <s v="Vijayawada"/>
    <s v="PROD-008"/>
    <x v="1"/>
    <x v="3"/>
    <s v="Binder Pack"/>
    <n v="2475.4899999999998"/>
    <n v="3"/>
    <n v="0.05"/>
    <n v="1396.5"/>
    <n v="1078.99"/>
    <x v="3"/>
    <x v="0"/>
    <x v="0"/>
    <x v="0"/>
  </r>
  <r>
    <s v="ORD-104603"/>
    <x v="444"/>
    <d v="2024-04-15T00:00:00"/>
    <n v="4"/>
    <s v="CUST-00254"/>
    <s v="Suresh Kumar"/>
    <x v="2"/>
    <x v="0"/>
    <x v="1"/>
    <s v="Vijayawada"/>
    <s v="PROD-001"/>
    <x v="0"/>
    <x v="0"/>
    <s v="Smartphone"/>
    <n v="144323.59"/>
    <n v="4"/>
    <n v="0.1"/>
    <n v="124320"/>
    <n v="20003.59"/>
    <x v="2"/>
    <x v="2"/>
    <x v="0"/>
    <x v="0"/>
  </r>
  <r>
    <s v="ORD-104614"/>
    <x v="444"/>
    <d v="2024-04-16T00:00:00"/>
    <n v="5"/>
    <s v="CUST-01268"/>
    <s v="Rahul Singh"/>
    <x v="3"/>
    <x v="0"/>
    <x v="1"/>
    <s v="Vijayawada"/>
    <s v="PROD-001"/>
    <x v="0"/>
    <x v="0"/>
    <s v="Smartphone"/>
    <n v="141370.4"/>
    <n v="4"/>
    <n v="0.1"/>
    <n v="124320"/>
    <n v="17050.400000000001"/>
    <x v="4"/>
    <x v="1"/>
    <x v="0"/>
    <x v="0"/>
  </r>
  <r>
    <s v="ORD-104625"/>
    <x v="225"/>
    <d v="2023-10-15T00:00:00"/>
    <n v="4"/>
    <s v="CUST-01248"/>
    <s v="Rahul Singh"/>
    <x v="3"/>
    <x v="0"/>
    <x v="1"/>
    <s v="Vijayawada"/>
    <s v="PROD-008"/>
    <x v="1"/>
    <x v="3"/>
    <s v="Binder Pack"/>
    <n v="2752.79"/>
    <n v="4"/>
    <n v="0.25"/>
    <n v="1862"/>
    <n v="890.79"/>
    <x v="4"/>
    <x v="1"/>
    <x v="0"/>
    <x v="0"/>
  </r>
  <r>
    <s v="ORD-104635"/>
    <x v="445"/>
    <d v="2023-09-23T00:00:00"/>
    <n v="3"/>
    <s v="CUST-00967"/>
    <s v="Rahul Singh"/>
    <x v="1"/>
    <x v="0"/>
    <x v="1"/>
    <s v="Vijayawada"/>
    <s v="PROD-009"/>
    <x v="2"/>
    <x v="5"/>
    <s v="Mixer Grinder"/>
    <n v="8777.52"/>
    <n v="2"/>
    <n v="0.05"/>
    <n v="6048"/>
    <n v="2729.52"/>
    <x v="1"/>
    <x v="1"/>
    <x v="0"/>
    <x v="0"/>
  </r>
  <r>
    <s v="ORD-104652"/>
    <x v="59"/>
    <d v="2023-08-23T00:00:00"/>
    <n v="1"/>
    <s v="CUST-00130"/>
    <s v="Ravi Kumar"/>
    <x v="3"/>
    <x v="0"/>
    <x v="1"/>
    <s v="Vijayawada"/>
    <s v="PROD-002"/>
    <x v="0"/>
    <x v="2"/>
    <s v="Business Laptop"/>
    <n v="50581.15"/>
    <n v="1"/>
    <n v="0.2"/>
    <n v="53720"/>
    <n v="-3138.85"/>
    <x v="1"/>
    <x v="0"/>
    <x v="0"/>
    <x v="0"/>
  </r>
  <r>
    <s v="ORD-104741"/>
    <x v="385"/>
    <d v="2025-04-18T00:00:00"/>
    <n v="3"/>
    <s v="CUST-00859"/>
    <s v="Arjun Rao"/>
    <x v="0"/>
    <x v="0"/>
    <x v="1"/>
    <s v="Vijayawada"/>
    <s v="PROD-006"/>
    <x v="1"/>
    <x v="9"/>
    <s v="File Cabinet"/>
    <n v="7839.54"/>
    <n v="1"/>
    <n v="0.1"/>
    <n v="4446"/>
    <n v="3393.54"/>
    <x v="3"/>
    <x v="1"/>
    <x v="0"/>
    <x v="0"/>
  </r>
  <r>
    <s v="ORD-104759"/>
    <x v="444"/>
    <d v="2024-04-12T00:00:00"/>
    <n v="1"/>
    <s v="CUST-00726"/>
    <s v="Sneha Gupta"/>
    <x v="3"/>
    <x v="0"/>
    <x v="1"/>
    <s v="Vijayawada"/>
    <s v="PROD-005"/>
    <x v="3"/>
    <x v="6"/>
    <s v="Office Desk"/>
    <n v="60288.959999999999"/>
    <n v="4"/>
    <n v="0.25"/>
    <n v="48100"/>
    <n v="12188.96"/>
    <x v="0"/>
    <x v="2"/>
    <x v="0"/>
    <x v="0"/>
  </r>
  <r>
    <s v="ORD-104770"/>
    <x v="446"/>
    <d v="2025-07-25T00:00:00"/>
    <n v="7"/>
    <s v="CUST-00693"/>
    <s v="Neha Sharma"/>
    <x v="2"/>
    <x v="0"/>
    <x v="1"/>
    <s v="Vijayawada"/>
    <s v="PROD-010"/>
    <x v="2"/>
    <x v="4"/>
    <s v="Vacuum Cleaner"/>
    <n v="36104.959999999999"/>
    <n v="4"/>
    <n v="0.1"/>
    <n v="25872"/>
    <n v="10232.959999999999"/>
    <x v="3"/>
    <x v="2"/>
    <x v="0"/>
    <x v="0"/>
  </r>
  <r>
    <s v="ORD-104825"/>
    <x v="447"/>
    <d v="2023-10-22T00:00:00"/>
    <n v="3"/>
    <s v="CUST-00745"/>
    <s v="Pooja Nair"/>
    <x v="0"/>
    <x v="0"/>
    <x v="1"/>
    <s v="Vijayawada"/>
    <s v="PROD-003"/>
    <x v="0"/>
    <x v="1"/>
    <s v="Wireless Headphones"/>
    <n v="5697.46"/>
    <n v="1"/>
    <n v="0.2"/>
    <n v="4030"/>
    <n v="1667.46"/>
    <x v="4"/>
    <x v="0"/>
    <x v="0"/>
    <x v="0"/>
  </r>
  <r>
    <s v="ORD-104847"/>
    <x v="398"/>
    <d v="2025-09-17T00:00:00"/>
    <n v="4"/>
    <s v="CUST-00064"/>
    <s v="Rahul Singh"/>
    <x v="1"/>
    <x v="0"/>
    <x v="1"/>
    <s v="Vijayawada"/>
    <s v="PROD-001"/>
    <x v="0"/>
    <x v="0"/>
    <s v="Smartphone"/>
    <n v="34976.44"/>
    <n v="1"/>
    <n v="0.25"/>
    <n v="31080"/>
    <n v="3896.44"/>
    <x v="0"/>
    <x v="2"/>
    <x v="0"/>
    <x v="0"/>
  </r>
  <r>
    <s v="ORD-104864"/>
    <x v="448"/>
    <d v="2024-09-16T00:00:00"/>
    <n v="1"/>
    <s v="CUST-00293"/>
    <s v="Pooja Nair"/>
    <x v="0"/>
    <x v="0"/>
    <x v="1"/>
    <s v="Vijayawada"/>
    <s v="PROD-004"/>
    <x v="3"/>
    <x v="7"/>
    <s v="Office Chair"/>
    <n v="51128.09"/>
    <n v="5"/>
    <n v="0.25"/>
    <n v="46400"/>
    <n v="4728.09"/>
    <x v="3"/>
    <x v="3"/>
    <x v="0"/>
    <x v="0"/>
  </r>
  <r>
    <s v="ORD-104874"/>
    <x v="449"/>
    <d v="2023-08-31T00:00:00"/>
    <n v="5"/>
    <s v="CUST-00955"/>
    <s v="Priya Reddy"/>
    <x v="2"/>
    <x v="0"/>
    <x v="1"/>
    <s v="Vijayawada"/>
    <s v="PROD-008"/>
    <x v="1"/>
    <x v="3"/>
    <s v="Binder Pack"/>
    <n v="4174.59"/>
    <n v="5"/>
    <n v="0.05"/>
    <n v="2327.5"/>
    <n v="1847.09"/>
    <x v="3"/>
    <x v="1"/>
    <x v="0"/>
    <x v="0"/>
  </r>
  <r>
    <s v="ORD-104929"/>
    <x v="281"/>
    <d v="2025-07-09T00:00:00"/>
    <n v="3"/>
    <s v="CUST-01661"/>
    <s v="Sai Reddy"/>
    <x v="2"/>
    <x v="0"/>
    <x v="1"/>
    <s v="Vijayawada"/>
    <s v="PROD-008"/>
    <x v="1"/>
    <x v="3"/>
    <s v="Binder Pack"/>
    <n v="3670.59"/>
    <n v="4"/>
    <n v="0.05"/>
    <n v="1862"/>
    <n v="1808.59"/>
    <x v="2"/>
    <x v="0"/>
    <x v="0"/>
    <x v="0"/>
  </r>
  <r>
    <s v="ORD-104961"/>
    <x v="450"/>
    <d v="2024-10-19T00:00:00"/>
    <n v="4"/>
    <s v="CUST-00460"/>
    <s v="Sai Reddy"/>
    <x v="1"/>
    <x v="0"/>
    <x v="1"/>
    <s v="Vijayawada"/>
    <s v="PROD-010"/>
    <x v="2"/>
    <x v="4"/>
    <s v="Vacuum Cleaner"/>
    <n v="7855.84"/>
    <n v="1"/>
    <n v="0.25"/>
    <n v="6468"/>
    <n v="1387.84"/>
    <x v="3"/>
    <x v="1"/>
    <x v="0"/>
    <x v="0"/>
  </r>
  <r>
    <s v="ORD-104997"/>
    <x v="451"/>
    <d v="2024-12-11T00:00:00"/>
    <n v="4"/>
    <s v="CUST-00083"/>
    <s v="Arjun Rao"/>
    <x v="1"/>
    <x v="0"/>
    <x v="1"/>
    <s v="Vijayawada"/>
    <s v="PROD-008"/>
    <x v="1"/>
    <x v="3"/>
    <s v="Binder Pack"/>
    <n v="897.53"/>
    <n v="1"/>
    <n v="0.1"/>
    <n v="465.5"/>
    <n v="432.03"/>
    <x v="3"/>
    <x v="2"/>
    <x v="0"/>
    <x v="0"/>
  </r>
  <r>
    <s v="ORD-100085"/>
    <x v="303"/>
    <d v="2024-11-22T00:00:00"/>
    <n v="5"/>
    <s v="CUST-00223"/>
    <s v="Priya Reddy"/>
    <x v="1"/>
    <x v="0"/>
    <x v="1"/>
    <s v="Vijayawada"/>
    <s v="PROD-002"/>
    <x v="0"/>
    <x v="2"/>
    <s v="Business Laptop"/>
    <n v="302813.21000000002"/>
    <n v="5"/>
    <n v="0.15"/>
    <n v="268600"/>
    <n v="34213.21"/>
    <x v="2"/>
    <x v="0"/>
    <x v="0"/>
    <x v="0"/>
  </r>
  <r>
    <s v="ORD-100156"/>
    <x v="452"/>
    <d v="2023-07-16T00:00:00"/>
    <n v="2"/>
    <s v="CUST-00981"/>
    <s v="Neha Sharma"/>
    <x v="2"/>
    <x v="0"/>
    <x v="1"/>
    <s v="Vijayawada"/>
    <s v="PROD-008"/>
    <x v="1"/>
    <x v="3"/>
    <s v="Binder Pack"/>
    <n v="1703.39"/>
    <n v="2"/>
    <n v="0.15"/>
    <n v="931"/>
    <n v="772.39"/>
    <x v="1"/>
    <x v="1"/>
    <x v="0"/>
    <x v="0"/>
  </r>
  <r>
    <s v="ORD-100199"/>
    <x v="216"/>
    <d v="2025-08-26T00:00:00"/>
    <n v="3"/>
    <s v="CUST-00503"/>
    <s v="Kavya Rao"/>
    <x v="2"/>
    <x v="0"/>
    <x v="1"/>
    <s v="Vijayawada"/>
    <s v="PROD-007"/>
    <x v="1"/>
    <x v="8"/>
    <s v="A4 Paper Box"/>
    <n v="5558.69"/>
    <n v="3"/>
    <n v="0.15"/>
    <n v="3402"/>
    <n v="2156.69"/>
    <x v="3"/>
    <x v="1"/>
    <x v="0"/>
    <x v="0"/>
  </r>
  <r>
    <s v="ORD-100372"/>
    <x v="453"/>
    <d v="2025-08-27T00:00:00"/>
    <n v="6"/>
    <s v="CUST-01016"/>
    <s v="Meera Patel"/>
    <x v="0"/>
    <x v="0"/>
    <x v="1"/>
    <s v="Vijayawada"/>
    <s v="PROD-008"/>
    <x v="1"/>
    <x v="3"/>
    <s v="Binder Pack"/>
    <n v="4293.25"/>
    <n v="5"/>
    <n v="0.15"/>
    <n v="2327.5"/>
    <n v="1965.75"/>
    <x v="0"/>
    <x v="1"/>
    <x v="0"/>
    <x v="0"/>
  </r>
  <r>
    <s v="ORD-100444"/>
    <x v="423"/>
    <d v="2025-04-28T00:00:00"/>
    <n v="1"/>
    <s v="CUST-01525"/>
    <s v="Meera Patel"/>
    <x v="0"/>
    <x v="0"/>
    <x v="1"/>
    <s v="Vijayawada"/>
    <s v="PROD-004"/>
    <x v="3"/>
    <x v="7"/>
    <s v="Office Chair"/>
    <n v="22246.62"/>
    <n v="2"/>
    <n v="0.15"/>
    <n v="18560"/>
    <n v="3686.62"/>
    <x v="4"/>
    <x v="1"/>
    <x v="0"/>
    <x v="0"/>
  </r>
  <r>
    <s v="ORD-100550"/>
    <x v="350"/>
    <d v="2023-09-21T00:00:00"/>
    <n v="7"/>
    <s v="CUST-00950"/>
    <s v="Ravi Kumar"/>
    <x v="2"/>
    <x v="0"/>
    <x v="1"/>
    <s v="Vijayawada"/>
    <s v="PROD-003"/>
    <x v="0"/>
    <x v="1"/>
    <s v="Wireless Headphones"/>
    <n v="25933.01"/>
    <n v="5"/>
    <n v="0.15"/>
    <n v="20150"/>
    <n v="5783.01"/>
    <x v="1"/>
    <x v="1"/>
    <x v="0"/>
    <x v="0"/>
  </r>
  <r>
    <s v="ORD-100722"/>
    <x v="163"/>
    <d v="2025-03-30T00:00:00"/>
    <n v="4"/>
    <s v="CUST-01693"/>
    <s v="Meera Patel"/>
    <x v="3"/>
    <x v="0"/>
    <x v="1"/>
    <s v="Vijayawada"/>
    <s v="PROD-003"/>
    <x v="0"/>
    <x v="1"/>
    <s v="Wireless Headphones"/>
    <n v="28160.01"/>
    <n v="5"/>
    <n v="0.15"/>
    <n v="20150"/>
    <n v="8010.01"/>
    <x v="4"/>
    <x v="0"/>
    <x v="0"/>
    <x v="0"/>
  </r>
  <r>
    <s v="ORD-100814"/>
    <x v="454"/>
    <d v="2024-02-23T00:00:00"/>
    <n v="4"/>
    <s v="CUST-01786"/>
    <s v="Priya Reddy"/>
    <x v="2"/>
    <x v="0"/>
    <x v="1"/>
    <s v="Vijayawada"/>
    <s v="PROD-002"/>
    <x v="0"/>
    <x v="2"/>
    <s v="Business Laptop"/>
    <n v="59601.440000000002"/>
    <n v="1"/>
    <n v="0.15"/>
    <n v="53720"/>
    <n v="5881.44"/>
    <x v="4"/>
    <x v="3"/>
    <x v="0"/>
    <x v="0"/>
  </r>
  <r>
    <s v="ORD-100819"/>
    <x v="455"/>
    <d v="2025-08-31T00:00:00"/>
    <n v="1"/>
    <s v="CUST-01050"/>
    <s v="Ravi Kumar"/>
    <x v="3"/>
    <x v="0"/>
    <x v="1"/>
    <s v="Vijayawada"/>
    <s v="PROD-006"/>
    <x v="1"/>
    <x v="9"/>
    <s v="File Cabinet"/>
    <n v="36517.21"/>
    <n v="5"/>
    <n v="0.15"/>
    <n v="22230"/>
    <n v="14287.21"/>
    <x v="0"/>
    <x v="2"/>
    <x v="0"/>
    <x v="0"/>
  </r>
  <r>
    <s v="ORD-100944"/>
    <x v="456"/>
    <d v="2024-12-01T00:00:00"/>
    <n v="6"/>
    <s v="CUST-00277"/>
    <s v="Suresh Kumar"/>
    <x v="0"/>
    <x v="0"/>
    <x v="1"/>
    <s v="Vijayawada"/>
    <s v="PROD-003"/>
    <x v="0"/>
    <x v="1"/>
    <s v="Wireless Headphones"/>
    <n v="11812.35"/>
    <n v="2"/>
    <n v="0.15"/>
    <n v="8060"/>
    <n v="3752.35"/>
    <x v="0"/>
    <x v="1"/>
    <x v="0"/>
    <x v="0"/>
  </r>
  <r>
    <s v="ORD-101006"/>
    <x v="457"/>
    <d v="2025-02-09T00:00:00"/>
    <n v="6"/>
    <s v="CUST-00172"/>
    <s v="Meera Patel"/>
    <x v="3"/>
    <x v="0"/>
    <x v="1"/>
    <s v="Vijayawada"/>
    <s v="PROD-003"/>
    <x v="0"/>
    <x v="1"/>
    <s v="Wireless Headphones"/>
    <n v="5741.27"/>
    <n v="1"/>
    <n v="0.15"/>
    <n v="4030"/>
    <n v="1711.27"/>
    <x v="0"/>
    <x v="2"/>
    <x v="0"/>
    <x v="0"/>
  </r>
  <r>
    <s v="ORD-101143"/>
    <x v="110"/>
    <d v="2024-08-04T00:00:00"/>
    <n v="5"/>
    <s v="CUST-01630"/>
    <s v="Priya Reddy"/>
    <x v="3"/>
    <x v="0"/>
    <x v="1"/>
    <s v="Vijayawada"/>
    <s v="PROD-005"/>
    <x v="3"/>
    <x v="6"/>
    <s v="Office Desk"/>
    <n v="76638.36"/>
    <n v="5"/>
    <n v="0.15"/>
    <n v="60125"/>
    <n v="16513.36"/>
    <x v="3"/>
    <x v="2"/>
    <x v="0"/>
    <x v="0"/>
  </r>
  <r>
    <s v="ORD-101160"/>
    <x v="12"/>
    <d v="2025-07-08T00:00:00"/>
    <n v="3"/>
    <s v="CUST-00546"/>
    <s v="Suresh Kumar"/>
    <x v="1"/>
    <x v="0"/>
    <x v="1"/>
    <s v="Vijayawada"/>
    <s v="PROD-007"/>
    <x v="1"/>
    <x v="8"/>
    <s v="A4 Paper Box"/>
    <n v="1660.44"/>
    <n v="1"/>
    <n v="0.15"/>
    <n v="1134"/>
    <n v="526.44000000000005"/>
    <x v="0"/>
    <x v="0"/>
    <x v="0"/>
    <x v="0"/>
  </r>
  <r>
    <s v="ORD-101173"/>
    <x v="458"/>
    <d v="2023-10-18T00:00:00"/>
    <n v="2"/>
    <s v="CUST-00487"/>
    <s v="Sneha Gupta"/>
    <x v="1"/>
    <x v="0"/>
    <x v="1"/>
    <s v="Vijayawada"/>
    <s v="PROD-005"/>
    <x v="3"/>
    <x v="6"/>
    <s v="Office Desk"/>
    <n v="57491.44"/>
    <n v="4"/>
    <n v="0.15"/>
    <n v="48100"/>
    <n v="9391.44"/>
    <x v="0"/>
    <x v="2"/>
    <x v="0"/>
    <x v="0"/>
  </r>
  <r>
    <s v="ORD-101352"/>
    <x v="333"/>
    <d v="2024-04-02T00:00:00"/>
    <n v="3"/>
    <s v="CUST-01583"/>
    <s v="Sai Reddy"/>
    <x v="3"/>
    <x v="0"/>
    <x v="1"/>
    <s v="Vijayawada"/>
    <s v="PROD-004"/>
    <x v="3"/>
    <x v="7"/>
    <s v="Office Chair"/>
    <n v="13161.39"/>
    <n v="1"/>
    <n v="0.15"/>
    <n v="9280"/>
    <n v="3881.39"/>
    <x v="4"/>
    <x v="0"/>
    <x v="0"/>
    <x v="0"/>
  </r>
  <r>
    <s v="ORD-101457"/>
    <x v="108"/>
    <d v="2025-06-27T00:00:00"/>
    <n v="7"/>
    <s v="CUST-00633"/>
    <s v="Arjun Rao"/>
    <x v="0"/>
    <x v="0"/>
    <x v="1"/>
    <s v="Vijayawada"/>
    <s v="PROD-005"/>
    <x v="3"/>
    <x v="6"/>
    <s v="Office Desk"/>
    <n v="31223.37"/>
    <n v="2"/>
    <n v="0.15"/>
    <n v="24050"/>
    <n v="7173.37"/>
    <x v="2"/>
    <x v="1"/>
    <x v="0"/>
    <x v="0"/>
  </r>
  <r>
    <s v="ORD-101460"/>
    <x v="149"/>
    <d v="2023-07-08T00:00:00"/>
    <n v="7"/>
    <s v="CUST-01640"/>
    <s v="Pooja Nair"/>
    <x v="0"/>
    <x v="0"/>
    <x v="1"/>
    <s v="Vijayawada"/>
    <s v="PROD-005"/>
    <x v="3"/>
    <x v="6"/>
    <s v="Office Desk"/>
    <n v="16322.38"/>
    <n v="1"/>
    <n v="0.15"/>
    <n v="12025"/>
    <n v="4297.38"/>
    <x v="0"/>
    <x v="0"/>
    <x v="0"/>
    <x v="0"/>
  </r>
  <r>
    <s v="ORD-101476"/>
    <x v="459"/>
    <d v="2023-10-29T00:00:00"/>
    <n v="3"/>
    <s v="CUST-00578"/>
    <s v="Kavya Rao"/>
    <x v="1"/>
    <x v="0"/>
    <x v="1"/>
    <s v="Vijayawada"/>
    <s v="PROD-001"/>
    <x v="0"/>
    <x v="0"/>
    <s v="Smartphone"/>
    <n v="39522.79"/>
    <n v="1"/>
    <n v="0.15"/>
    <n v="31080"/>
    <n v="8442.7900000000009"/>
    <x v="0"/>
    <x v="2"/>
    <x v="0"/>
    <x v="0"/>
  </r>
  <r>
    <s v="ORD-101533"/>
    <x v="460"/>
    <d v="2024-06-07T00:00:00"/>
    <n v="5"/>
    <s v="CUST-01697"/>
    <s v="Kiran Naidu"/>
    <x v="1"/>
    <x v="0"/>
    <x v="1"/>
    <s v="Vijayawada"/>
    <s v="PROD-009"/>
    <x v="2"/>
    <x v="5"/>
    <s v="Mixer Grinder"/>
    <n v="3981.5"/>
    <n v="1"/>
    <n v="0.15"/>
    <n v="3024"/>
    <n v="957.5"/>
    <x v="3"/>
    <x v="2"/>
    <x v="0"/>
    <x v="0"/>
  </r>
  <r>
    <s v="ORD-101536"/>
    <x v="461"/>
    <d v="2025-02-24T00:00:00"/>
    <n v="1"/>
    <s v="CUST-00095"/>
    <s v="Sai Reddy"/>
    <x v="2"/>
    <x v="0"/>
    <x v="1"/>
    <s v="Vijayawada"/>
    <s v="PROD-002"/>
    <x v="0"/>
    <x v="2"/>
    <s v="Business Laptop"/>
    <n v="108721.92"/>
    <n v="2"/>
    <n v="0.15"/>
    <n v="107440"/>
    <n v="1281.92"/>
    <x v="2"/>
    <x v="2"/>
    <x v="0"/>
    <x v="0"/>
  </r>
  <r>
    <s v="ORD-101549"/>
    <x v="462"/>
    <d v="2025-05-27T00:00:00"/>
    <n v="4"/>
    <s v="CUST-01734"/>
    <s v="Ravi Kumar"/>
    <x v="3"/>
    <x v="0"/>
    <x v="1"/>
    <s v="Vijayawada"/>
    <s v="PROD-005"/>
    <x v="3"/>
    <x v="6"/>
    <s v="Office Desk"/>
    <n v="44893.74"/>
    <n v="3"/>
    <n v="0.15"/>
    <n v="36075"/>
    <n v="8818.74"/>
    <x v="2"/>
    <x v="0"/>
    <x v="0"/>
    <x v="0"/>
  </r>
  <r>
    <s v="ORD-101671"/>
    <x v="463"/>
    <d v="2025-01-27T00:00:00"/>
    <n v="5"/>
    <s v="CUST-01745"/>
    <s v="Rahul Singh"/>
    <x v="3"/>
    <x v="0"/>
    <x v="1"/>
    <s v="Vijayawada"/>
    <s v="PROD-002"/>
    <x v="0"/>
    <x v="2"/>
    <s v="Business Laptop"/>
    <n v="58260.15"/>
    <n v="1"/>
    <n v="0.15"/>
    <n v="53720"/>
    <n v="4540.1499999999996"/>
    <x v="3"/>
    <x v="2"/>
    <x v="0"/>
    <x v="0"/>
  </r>
  <r>
    <s v="ORD-101673"/>
    <x v="464"/>
    <d v="2023-05-01T00:00:00"/>
    <n v="1"/>
    <s v="CUST-00083"/>
    <s v="Suresh Kumar"/>
    <x v="3"/>
    <x v="0"/>
    <x v="1"/>
    <s v="Vijayawada"/>
    <s v="PROD-008"/>
    <x v="1"/>
    <x v="3"/>
    <s v="Binder Pack"/>
    <n v="4126.93"/>
    <n v="5"/>
    <n v="0.15"/>
    <n v="2327.5"/>
    <n v="1799.43"/>
    <x v="4"/>
    <x v="1"/>
    <x v="0"/>
    <x v="0"/>
  </r>
  <r>
    <s v="ORD-101683"/>
    <x v="465"/>
    <d v="2023-06-10T00:00:00"/>
    <n v="2"/>
    <s v="CUST-01733"/>
    <s v="Kiran Naidu"/>
    <x v="1"/>
    <x v="0"/>
    <x v="1"/>
    <s v="Vijayawada"/>
    <s v="PROD-009"/>
    <x v="2"/>
    <x v="5"/>
    <s v="Mixer Grinder"/>
    <n v="3876.73"/>
    <n v="1"/>
    <n v="0.15"/>
    <n v="3024"/>
    <n v="852.73"/>
    <x v="0"/>
    <x v="2"/>
    <x v="0"/>
    <x v="0"/>
  </r>
  <r>
    <s v="ORD-101687"/>
    <x v="466"/>
    <d v="2023-02-07T00:00:00"/>
    <n v="7"/>
    <s v="CUST-00508"/>
    <s v="Arjun Rao"/>
    <x v="1"/>
    <x v="0"/>
    <x v="1"/>
    <s v="Vijayawada"/>
    <s v="PROD-005"/>
    <x v="3"/>
    <x v="6"/>
    <s v="Office Desk"/>
    <n v="32037.88"/>
    <n v="2"/>
    <n v="0.15"/>
    <n v="24050"/>
    <n v="7987.88"/>
    <x v="0"/>
    <x v="2"/>
    <x v="0"/>
    <x v="0"/>
  </r>
  <r>
    <s v="ORD-101971"/>
    <x v="467"/>
    <d v="2025-09-27T00:00:00"/>
    <n v="5"/>
    <s v="CUST-00225"/>
    <s v="Kiran Naidu"/>
    <x v="1"/>
    <x v="0"/>
    <x v="1"/>
    <s v="Vijayawada"/>
    <s v="PROD-007"/>
    <x v="1"/>
    <x v="8"/>
    <s v="A4 Paper Box"/>
    <n v="5237.68"/>
    <n v="3"/>
    <n v="0.15"/>
    <n v="3402"/>
    <n v="1835.68"/>
    <x v="1"/>
    <x v="1"/>
    <x v="0"/>
    <x v="0"/>
  </r>
  <r>
    <s v="ORD-101999"/>
    <x v="468"/>
    <d v="2025-07-16T00:00:00"/>
    <n v="5"/>
    <s v="CUST-00757"/>
    <s v="Sai Reddy"/>
    <x v="0"/>
    <x v="0"/>
    <x v="1"/>
    <s v="Vijayawada"/>
    <s v="PROD-008"/>
    <x v="1"/>
    <x v="3"/>
    <s v="Binder Pack"/>
    <n v="1592.62"/>
    <n v="2"/>
    <n v="0.15"/>
    <n v="931"/>
    <n v="661.62"/>
    <x v="1"/>
    <x v="3"/>
    <x v="0"/>
    <x v="0"/>
  </r>
  <r>
    <s v="ORD-102019"/>
    <x v="469"/>
    <d v="2025-05-01T00:00:00"/>
    <n v="6"/>
    <s v="CUST-01600"/>
    <s v="Suresh Kumar"/>
    <x v="1"/>
    <x v="0"/>
    <x v="1"/>
    <s v="Vijayawada"/>
    <s v="PROD-002"/>
    <x v="0"/>
    <x v="2"/>
    <s v="Business Laptop"/>
    <n v="104242.21"/>
    <n v="2"/>
    <n v="0.15"/>
    <n v="107440"/>
    <n v="-3197.79"/>
    <x v="1"/>
    <x v="0"/>
    <x v="0"/>
    <x v="0"/>
  </r>
  <r>
    <s v="ORD-102058"/>
    <x v="316"/>
    <d v="2024-05-13T00:00:00"/>
    <n v="7"/>
    <s v="CUST-00714"/>
    <s v="Neha Sharma"/>
    <x v="3"/>
    <x v="0"/>
    <x v="1"/>
    <s v="Vijayawada"/>
    <s v="PROD-006"/>
    <x v="1"/>
    <x v="9"/>
    <s v="File Cabinet"/>
    <n v="24300.98"/>
    <n v="4"/>
    <n v="0.15"/>
    <n v="17784"/>
    <n v="6516.98"/>
    <x v="1"/>
    <x v="1"/>
    <x v="0"/>
    <x v="0"/>
  </r>
  <r>
    <s v="ORD-102164"/>
    <x v="152"/>
    <d v="2025-09-16T00:00:00"/>
    <n v="5"/>
    <s v="CUST-00196"/>
    <s v="Sneha Gupta"/>
    <x v="3"/>
    <x v="0"/>
    <x v="1"/>
    <s v="Vijayawada"/>
    <s v="PROD-009"/>
    <x v="2"/>
    <x v="5"/>
    <s v="Mixer Grinder"/>
    <n v="16911.3"/>
    <n v="4"/>
    <n v="0.15"/>
    <n v="12096"/>
    <n v="4815.3"/>
    <x v="0"/>
    <x v="3"/>
    <x v="0"/>
    <x v="0"/>
  </r>
  <r>
    <s v="ORD-102190"/>
    <x v="468"/>
    <d v="2025-07-15T00:00:00"/>
    <n v="4"/>
    <s v="CUST-00516"/>
    <s v="Meera Patel"/>
    <x v="2"/>
    <x v="0"/>
    <x v="1"/>
    <s v="Vijayawada"/>
    <s v="PROD-004"/>
    <x v="3"/>
    <x v="7"/>
    <s v="Office Chair"/>
    <n v="23659.79"/>
    <n v="2"/>
    <n v="0.15"/>
    <n v="18560"/>
    <n v="5099.79"/>
    <x v="3"/>
    <x v="0"/>
    <x v="0"/>
    <x v="0"/>
  </r>
  <r>
    <s v="ORD-102316"/>
    <x v="53"/>
    <d v="2025-04-17T00:00:00"/>
    <n v="5"/>
    <s v="CUST-01187"/>
    <s v="Suresh Kumar"/>
    <x v="3"/>
    <x v="0"/>
    <x v="1"/>
    <s v="Vijayawada"/>
    <s v="PROD-009"/>
    <x v="2"/>
    <x v="5"/>
    <s v="Mixer Grinder"/>
    <n v="18094.63"/>
    <n v="4"/>
    <n v="0.15"/>
    <n v="12096"/>
    <n v="5998.63"/>
    <x v="3"/>
    <x v="2"/>
    <x v="0"/>
    <x v="0"/>
  </r>
  <r>
    <s v="ORD-102368"/>
    <x v="189"/>
    <d v="2023-04-18T00:00:00"/>
    <n v="6"/>
    <s v="CUST-00276"/>
    <s v="Ravi Kumar"/>
    <x v="3"/>
    <x v="0"/>
    <x v="1"/>
    <s v="Vijayawada"/>
    <s v="PROD-007"/>
    <x v="1"/>
    <x v="8"/>
    <s v="A4 Paper Box"/>
    <n v="5395.6"/>
    <n v="3"/>
    <n v="0.15"/>
    <n v="3402"/>
    <n v="1993.6"/>
    <x v="3"/>
    <x v="1"/>
    <x v="0"/>
    <x v="0"/>
  </r>
  <r>
    <s v="ORD-102488"/>
    <x v="470"/>
    <d v="2023-05-23T00:00:00"/>
    <n v="6"/>
    <s v="CUST-00840"/>
    <s v="Rahul Singh"/>
    <x v="0"/>
    <x v="0"/>
    <x v="1"/>
    <s v="Vijayawada"/>
    <s v="PROD-007"/>
    <x v="1"/>
    <x v="8"/>
    <s v="A4 Paper Box"/>
    <n v="1795.2"/>
    <n v="1"/>
    <n v="0.15"/>
    <n v="1134"/>
    <n v="661.2"/>
    <x v="3"/>
    <x v="0"/>
    <x v="0"/>
    <x v="0"/>
  </r>
  <r>
    <s v="ORD-102557"/>
    <x v="382"/>
    <d v="2023-10-03T00:00:00"/>
    <n v="5"/>
    <s v="CUST-00457"/>
    <s v="Suresh Kumar"/>
    <x v="1"/>
    <x v="0"/>
    <x v="1"/>
    <s v="Vijayawada"/>
    <s v="PROD-003"/>
    <x v="0"/>
    <x v="1"/>
    <s v="Wireless Headphones"/>
    <n v="23168.63"/>
    <n v="4"/>
    <n v="0.15"/>
    <n v="16120"/>
    <n v="7048.63"/>
    <x v="1"/>
    <x v="2"/>
    <x v="0"/>
    <x v="0"/>
  </r>
  <r>
    <s v="ORD-102580"/>
    <x v="206"/>
    <d v="2024-11-24T00:00:00"/>
    <n v="4"/>
    <s v="CUST-00595"/>
    <s v="Sneha Gupta"/>
    <x v="3"/>
    <x v="0"/>
    <x v="1"/>
    <s v="Vijayawada"/>
    <s v="PROD-003"/>
    <x v="0"/>
    <x v="1"/>
    <s v="Wireless Headphones"/>
    <n v="23166.47"/>
    <n v="4"/>
    <n v="0.15"/>
    <n v="16120"/>
    <n v="7046.47"/>
    <x v="2"/>
    <x v="2"/>
    <x v="0"/>
    <x v="0"/>
  </r>
  <r>
    <s v="ORD-102587"/>
    <x v="17"/>
    <d v="2024-05-31T00:00:00"/>
    <n v="5"/>
    <s v="CUST-00383"/>
    <s v="Pooja Nair"/>
    <x v="2"/>
    <x v="0"/>
    <x v="1"/>
    <s v="Vijayawada"/>
    <s v="PROD-002"/>
    <x v="0"/>
    <x v="2"/>
    <s v="Business Laptop"/>
    <n v="275451.05"/>
    <n v="5"/>
    <n v="0.15"/>
    <n v="268600"/>
    <n v="6851.05"/>
    <x v="2"/>
    <x v="2"/>
    <x v="0"/>
    <x v="0"/>
  </r>
  <r>
    <s v="ORD-102636"/>
    <x v="77"/>
    <d v="2025-07-07T00:00:00"/>
    <n v="3"/>
    <s v="CUST-00677"/>
    <s v="Sneha Gupta"/>
    <x v="2"/>
    <x v="0"/>
    <x v="1"/>
    <s v="Vijayawada"/>
    <s v="PROD-003"/>
    <x v="0"/>
    <x v="1"/>
    <s v="Wireless Headphones"/>
    <n v="6151.56"/>
    <n v="1"/>
    <n v="0.15"/>
    <n v="4030"/>
    <n v="2121.56"/>
    <x v="3"/>
    <x v="0"/>
    <x v="0"/>
    <x v="0"/>
  </r>
  <r>
    <s v="ORD-102705"/>
    <x v="471"/>
    <d v="2023-01-29T00:00:00"/>
    <n v="7"/>
    <s v="CUST-00101"/>
    <s v="Suresh Kumar"/>
    <x v="3"/>
    <x v="0"/>
    <x v="1"/>
    <s v="Vijayawada"/>
    <s v="PROD-008"/>
    <x v="1"/>
    <x v="3"/>
    <s v="Binder Pack"/>
    <n v="837.13"/>
    <n v="1"/>
    <n v="0.15"/>
    <n v="465.5"/>
    <n v="371.63"/>
    <x v="3"/>
    <x v="0"/>
    <x v="0"/>
    <x v="0"/>
  </r>
  <r>
    <s v="ORD-102715"/>
    <x v="472"/>
    <d v="2023-05-03T00:00:00"/>
    <n v="5"/>
    <s v="CUST-01798"/>
    <s v="Arjun Rao"/>
    <x v="1"/>
    <x v="0"/>
    <x v="1"/>
    <s v="Vijayawada"/>
    <s v="PROD-004"/>
    <x v="3"/>
    <x v="7"/>
    <s v="Office Chair"/>
    <n v="12107.88"/>
    <n v="1"/>
    <n v="0.15"/>
    <n v="9280"/>
    <n v="2827.88"/>
    <x v="0"/>
    <x v="0"/>
    <x v="0"/>
    <x v="0"/>
  </r>
  <r>
    <s v="ORD-102770"/>
    <x v="473"/>
    <d v="2025-09-12T00:00:00"/>
    <n v="4"/>
    <s v="CUST-00719"/>
    <s v="Sneha Gupta"/>
    <x v="0"/>
    <x v="0"/>
    <x v="1"/>
    <s v="Vijayawada"/>
    <s v="PROD-002"/>
    <x v="0"/>
    <x v="2"/>
    <s v="Business Laptop"/>
    <n v="53501.59"/>
    <n v="1"/>
    <n v="0.15"/>
    <n v="53720"/>
    <n v="-218.41"/>
    <x v="4"/>
    <x v="0"/>
    <x v="0"/>
    <x v="0"/>
  </r>
  <r>
    <s v="ORD-102773"/>
    <x v="474"/>
    <d v="2024-03-23T00:00:00"/>
    <n v="7"/>
    <s v="CUST-01721"/>
    <s v="Ravi Kumar"/>
    <x v="3"/>
    <x v="0"/>
    <x v="1"/>
    <s v="Vijayawada"/>
    <s v="PROD-009"/>
    <x v="2"/>
    <x v="5"/>
    <s v="Mixer Grinder"/>
    <n v="13164.12"/>
    <n v="3"/>
    <n v="0.15"/>
    <n v="9072"/>
    <n v="4092.12"/>
    <x v="4"/>
    <x v="2"/>
    <x v="0"/>
    <x v="0"/>
  </r>
  <r>
    <s v="ORD-102893"/>
    <x v="265"/>
    <d v="2024-02-11T00:00:00"/>
    <n v="2"/>
    <s v="CUST-00768"/>
    <s v="Priya Reddy"/>
    <x v="0"/>
    <x v="0"/>
    <x v="1"/>
    <s v="Vijayawada"/>
    <s v="PROD-008"/>
    <x v="1"/>
    <x v="3"/>
    <s v="Binder Pack"/>
    <n v="902.94"/>
    <n v="1"/>
    <n v="0.15"/>
    <n v="465.5"/>
    <n v="437.44"/>
    <x v="2"/>
    <x v="2"/>
    <x v="0"/>
    <x v="0"/>
  </r>
  <r>
    <s v="ORD-102919"/>
    <x v="475"/>
    <d v="2023-11-17T00:00:00"/>
    <n v="4"/>
    <s v="CUST-00245"/>
    <s v="Sneha Gupta"/>
    <x v="2"/>
    <x v="0"/>
    <x v="1"/>
    <s v="Vijayawada"/>
    <s v="PROD-007"/>
    <x v="1"/>
    <x v="8"/>
    <s v="A4 Paper Box"/>
    <n v="5858.15"/>
    <n v="3"/>
    <n v="0.15"/>
    <n v="3402"/>
    <n v="2456.15"/>
    <x v="0"/>
    <x v="1"/>
    <x v="0"/>
    <x v="0"/>
  </r>
  <r>
    <s v="ORD-102973"/>
    <x v="476"/>
    <d v="2024-07-01T00:00:00"/>
    <n v="5"/>
    <s v="CUST-01314"/>
    <s v="Ravi Kumar"/>
    <x v="2"/>
    <x v="0"/>
    <x v="1"/>
    <s v="Vijayawada"/>
    <s v="PROD-001"/>
    <x v="0"/>
    <x v="0"/>
    <s v="Smartphone"/>
    <n v="168127.07"/>
    <n v="5"/>
    <n v="0.15"/>
    <n v="155400"/>
    <n v="12727.07"/>
    <x v="1"/>
    <x v="1"/>
    <x v="0"/>
    <x v="0"/>
  </r>
  <r>
    <s v="ORD-102989"/>
    <x v="477"/>
    <d v="2023-07-30T00:00:00"/>
    <n v="4"/>
    <s v="CUST-00279"/>
    <s v="Sneha Gupta"/>
    <x v="1"/>
    <x v="0"/>
    <x v="1"/>
    <s v="Vijayawada"/>
    <s v="PROD-009"/>
    <x v="2"/>
    <x v="5"/>
    <s v="Mixer Grinder"/>
    <n v="7383.74"/>
    <n v="2"/>
    <n v="0.15"/>
    <n v="6048"/>
    <n v="1335.74"/>
    <x v="1"/>
    <x v="3"/>
    <x v="0"/>
    <x v="0"/>
  </r>
  <r>
    <s v="ORD-102993"/>
    <x v="75"/>
    <d v="2023-08-22T00:00:00"/>
    <n v="1"/>
    <s v="CUST-00368"/>
    <s v="Arjun Rao"/>
    <x v="3"/>
    <x v="0"/>
    <x v="1"/>
    <s v="Vijayawada"/>
    <s v="PROD-008"/>
    <x v="1"/>
    <x v="3"/>
    <s v="Binder Pack"/>
    <n v="1537.67"/>
    <n v="2"/>
    <n v="0.15"/>
    <n v="931"/>
    <n v="606.66999999999996"/>
    <x v="3"/>
    <x v="1"/>
    <x v="0"/>
    <x v="0"/>
  </r>
  <r>
    <s v="ORD-103131"/>
    <x v="296"/>
    <d v="2024-10-14T00:00:00"/>
    <n v="2"/>
    <s v="CUST-00996"/>
    <s v="Kavya Rao"/>
    <x v="1"/>
    <x v="0"/>
    <x v="1"/>
    <s v="Vijayawada"/>
    <s v="PROD-007"/>
    <x v="1"/>
    <x v="8"/>
    <s v="A4 Paper Box"/>
    <n v="8799.98"/>
    <n v="5"/>
    <n v="0.15"/>
    <n v="5670"/>
    <n v="3129.98"/>
    <x v="1"/>
    <x v="2"/>
    <x v="0"/>
    <x v="0"/>
  </r>
  <r>
    <s v="ORD-103193"/>
    <x v="245"/>
    <d v="2024-05-13T00:00:00"/>
    <n v="4"/>
    <s v="CUST-00079"/>
    <s v="Neha Sharma"/>
    <x v="2"/>
    <x v="0"/>
    <x v="1"/>
    <s v="Vijayawada"/>
    <s v="PROD-005"/>
    <x v="3"/>
    <x v="6"/>
    <s v="Office Desk"/>
    <n v="17387.28"/>
    <n v="1"/>
    <n v="0.15"/>
    <n v="12025"/>
    <n v="5362.28"/>
    <x v="1"/>
    <x v="0"/>
    <x v="0"/>
    <x v="0"/>
  </r>
  <r>
    <s v="ORD-103303"/>
    <x v="20"/>
    <d v="2025-02-22T00:00:00"/>
    <n v="6"/>
    <s v="CUST-01593"/>
    <s v="Rahul Singh"/>
    <x v="3"/>
    <x v="0"/>
    <x v="1"/>
    <s v="Vijayawada"/>
    <s v="PROD-005"/>
    <x v="3"/>
    <x v="6"/>
    <s v="Office Desk"/>
    <n v="15067.56"/>
    <n v="1"/>
    <n v="0.15"/>
    <n v="12025"/>
    <n v="3042.56"/>
    <x v="0"/>
    <x v="3"/>
    <x v="0"/>
    <x v="0"/>
  </r>
  <r>
    <s v="ORD-103355"/>
    <x v="478"/>
    <d v="2024-07-05T00:00:00"/>
    <n v="2"/>
    <s v="CUST-00210"/>
    <s v="Kavya Rao"/>
    <x v="0"/>
    <x v="0"/>
    <x v="1"/>
    <s v="Vijayawada"/>
    <s v="PROD-010"/>
    <x v="2"/>
    <x v="4"/>
    <s v="Vacuum Cleaner"/>
    <n v="16729.62"/>
    <n v="2"/>
    <n v="0.15"/>
    <n v="12936"/>
    <n v="3793.62"/>
    <x v="4"/>
    <x v="1"/>
    <x v="0"/>
    <x v="0"/>
  </r>
  <r>
    <s v="ORD-103416"/>
    <x v="479"/>
    <d v="2023-10-03T00:00:00"/>
    <n v="2"/>
    <s v="CUST-00871"/>
    <s v="Rahul Singh"/>
    <x v="1"/>
    <x v="0"/>
    <x v="1"/>
    <s v="Vijayawada"/>
    <s v="PROD-006"/>
    <x v="1"/>
    <x v="9"/>
    <s v="File Cabinet"/>
    <n v="14310.75"/>
    <n v="2"/>
    <n v="0.15"/>
    <n v="8892"/>
    <n v="5418.75"/>
    <x v="2"/>
    <x v="2"/>
    <x v="0"/>
    <x v="0"/>
  </r>
  <r>
    <s v="ORD-103446"/>
    <x v="166"/>
    <d v="2024-10-23T00:00:00"/>
    <n v="7"/>
    <s v="CUST-01581"/>
    <s v="Suresh Kumar"/>
    <x v="3"/>
    <x v="0"/>
    <x v="1"/>
    <s v="Vijayawada"/>
    <s v="PROD-006"/>
    <x v="1"/>
    <x v="9"/>
    <s v="File Cabinet"/>
    <n v="29200.06"/>
    <n v="4"/>
    <n v="0.15"/>
    <n v="17784"/>
    <n v="11416.06"/>
    <x v="1"/>
    <x v="2"/>
    <x v="0"/>
    <x v="0"/>
  </r>
  <r>
    <s v="ORD-103454"/>
    <x v="480"/>
    <d v="2023-05-18T00:00:00"/>
    <n v="6"/>
    <s v="CUST-01471"/>
    <s v="Pooja Nair"/>
    <x v="0"/>
    <x v="0"/>
    <x v="1"/>
    <s v="Vijayawada"/>
    <s v="PROD-010"/>
    <x v="2"/>
    <x v="4"/>
    <s v="Vacuum Cleaner"/>
    <n v="22569.43"/>
    <n v="3"/>
    <n v="0.15"/>
    <n v="19404"/>
    <n v="3165.43"/>
    <x v="4"/>
    <x v="3"/>
    <x v="0"/>
    <x v="0"/>
  </r>
  <r>
    <s v="ORD-103578"/>
    <x v="481"/>
    <d v="2023-04-19T00:00:00"/>
    <n v="6"/>
    <s v="CUST-00045"/>
    <s v="Ravi Kumar"/>
    <x v="1"/>
    <x v="0"/>
    <x v="1"/>
    <s v="Vijayawada"/>
    <s v="PROD-007"/>
    <x v="1"/>
    <x v="8"/>
    <s v="A4 Paper Box"/>
    <n v="6733.02"/>
    <n v="4"/>
    <n v="0.15"/>
    <n v="4536"/>
    <n v="2197.02"/>
    <x v="4"/>
    <x v="0"/>
    <x v="0"/>
    <x v="0"/>
  </r>
  <r>
    <s v="ORD-103583"/>
    <x v="164"/>
    <d v="2024-06-28T00:00:00"/>
    <n v="7"/>
    <s v="CUST-01493"/>
    <s v="Pooja Nair"/>
    <x v="0"/>
    <x v="0"/>
    <x v="1"/>
    <s v="Vijayawada"/>
    <s v="PROD-003"/>
    <x v="0"/>
    <x v="1"/>
    <s v="Wireless Headphones"/>
    <n v="27225.96"/>
    <n v="5"/>
    <n v="0.15"/>
    <n v="20150"/>
    <n v="7075.96"/>
    <x v="2"/>
    <x v="1"/>
    <x v="0"/>
    <x v="0"/>
  </r>
  <r>
    <s v="ORD-103838"/>
    <x v="482"/>
    <d v="2024-07-15T00:00:00"/>
    <n v="5"/>
    <s v="CUST-01201"/>
    <s v="Meera Patel"/>
    <x v="3"/>
    <x v="0"/>
    <x v="1"/>
    <s v="Vijayawada"/>
    <s v="PROD-010"/>
    <x v="2"/>
    <x v="4"/>
    <s v="Vacuum Cleaner"/>
    <n v="31481.17"/>
    <n v="4"/>
    <n v="0.15"/>
    <n v="25872"/>
    <n v="5609.17"/>
    <x v="1"/>
    <x v="0"/>
    <x v="0"/>
    <x v="0"/>
  </r>
  <r>
    <s v="ORD-103985"/>
    <x v="483"/>
    <d v="2023-05-30T00:00:00"/>
    <n v="6"/>
    <s v="CUST-01720"/>
    <s v="Sai Reddy"/>
    <x v="1"/>
    <x v="0"/>
    <x v="1"/>
    <s v="Vijayawada"/>
    <s v="PROD-010"/>
    <x v="2"/>
    <x v="4"/>
    <s v="Vacuum Cleaner"/>
    <n v="31204.51"/>
    <n v="4"/>
    <n v="0.15"/>
    <n v="25872"/>
    <n v="5332.51"/>
    <x v="4"/>
    <x v="0"/>
    <x v="0"/>
    <x v="0"/>
  </r>
  <r>
    <s v="ORD-104095"/>
    <x v="484"/>
    <d v="2025-06-10T00:00:00"/>
    <n v="7"/>
    <s v="CUST-01149"/>
    <s v="Meera Patel"/>
    <x v="3"/>
    <x v="0"/>
    <x v="1"/>
    <s v="Vijayawada"/>
    <s v="PROD-010"/>
    <x v="2"/>
    <x v="4"/>
    <s v="Vacuum Cleaner"/>
    <n v="32729.47"/>
    <n v="4"/>
    <n v="0.15"/>
    <n v="25872"/>
    <n v="6857.47"/>
    <x v="0"/>
    <x v="3"/>
    <x v="0"/>
    <x v="0"/>
  </r>
  <r>
    <s v="ORD-104106"/>
    <x v="485"/>
    <d v="2025-07-14T00:00:00"/>
    <n v="2"/>
    <s v="CUST-00140"/>
    <s v="Arjun Rao"/>
    <x v="0"/>
    <x v="0"/>
    <x v="1"/>
    <s v="Vijayawada"/>
    <s v="PROD-004"/>
    <x v="3"/>
    <x v="7"/>
    <s v="Office Chair"/>
    <n v="23541.26"/>
    <n v="2"/>
    <n v="0.15"/>
    <n v="18560"/>
    <n v="4981.26"/>
    <x v="4"/>
    <x v="3"/>
    <x v="0"/>
    <x v="0"/>
  </r>
  <r>
    <s v="ORD-104264"/>
    <x v="486"/>
    <d v="2023-03-29T00:00:00"/>
    <n v="4"/>
    <s v="CUST-00270"/>
    <s v="Rahul Singh"/>
    <x v="3"/>
    <x v="0"/>
    <x v="1"/>
    <s v="Vijayawada"/>
    <s v="PROD-002"/>
    <x v="0"/>
    <x v="2"/>
    <s v="Business Laptop"/>
    <n v="227978.4"/>
    <n v="4"/>
    <n v="0.15"/>
    <n v="214880"/>
    <n v="13098.4"/>
    <x v="2"/>
    <x v="1"/>
    <x v="0"/>
    <x v="0"/>
  </r>
  <r>
    <s v="ORD-104319"/>
    <x v="487"/>
    <d v="2025-02-23T00:00:00"/>
    <n v="5"/>
    <s v="CUST-00013"/>
    <s v="Neha Sharma"/>
    <x v="2"/>
    <x v="0"/>
    <x v="1"/>
    <s v="Vijayawada"/>
    <s v="PROD-007"/>
    <x v="1"/>
    <x v="8"/>
    <s v="A4 Paper Box"/>
    <n v="9558.75"/>
    <n v="5"/>
    <n v="0.15"/>
    <n v="5670"/>
    <n v="3888.75"/>
    <x v="4"/>
    <x v="1"/>
    <x v="0"/>
    <x v="0"/>
  </r>
  <r>
    <s v="ORD-104365"/>
    <x v="488"/>
    <d v="2023-12-31T00:00:00"/>
    <n v="1"/>
    <s v="CUST-00292"/>
    <s v="Sneha Gupta"/>
    <x v="1"/>
    <x v="0"/>
    <x v="1"/>
    <s v="Vijayawada"/>
    <s v="PROD-006"/>
    <x v="1"/>
    <x v="9"/>
    <s v="File Cabinet"/>
    <n v="21788.09"/>
    <n v="3"/>
    <n v="0.15"/>
    <n v="13338"/>
    <n v="8450.09"/>
    <x v="2"/>
    <x v="2"/>
    <x v="0"/>
    <x v="0"/>
  </r>
  <r>
    <s v="ORD-104370"/>
    <x v="489"/>
    <d v="2024-10-02T00:00:00"/>
    <n v="5"/>
    <s v="CUST-00497"/>
    <s v="Meera Patel"/>
    <x v="0"/>
    <x v="0"/>
    <x v="1"/>
    <s v="Vijayawada"/>
    <s v="PROD-008"/>
    <x v="1"/>
    <x v="3"/>
    <s v="Binder Pack"/>
    <n v="1584.67"/>
    <n v="2"/>
    <n v="0.15"/>
    <n v="931"/>
    <n v="653.66999999999996"/>
    <x v="1"/>
    <x v="3"/>
    <x v="0"/>
    <x v="0"/>
  </r>
  <r>
    <s v="ORD-104492"/>
    <x v="490"/>
    <d v="2023-07-13T00:00:00"/>
    <n v="3"/>
    <s v="CUST-01447"/>
    <s v="Kavya Rao"/>
    <x v="3"/>
    <x v="0"/>
    <x v="1"/>
    <s v="Vijayawada"/>
    <s v="PROD-004"/>
    <x v="3"/>
    <x v="7"/>
    <s v="Office Chair"/>
    <n v="24845.63"/>
    <n v="2"/>
    <n v="0.15"/>
    <n v="18560"/>
    <n v="6285.63"/>
    <x v="4"/>
    <x v="1"/>
    <x v="0"/>
    <x v="0"/>
  </r>
  <r>
    <s v="ORD-104505"/>
    <x v="317"/>
    <d v="2024-02-09T00:00:00"/>
    <n v="3"/>
    <s v="CUST-01294"/>
    <s v="Arjun Rao"/>
    <x v="1"/>
    <x v="0"/>
    <x v="1"/>
    <s v="Vijayawada"/>
    <s v="PROD-002"/>
    <x v="0"/>
    <x v="2"/>
    <s v="Business Laptop"/>
    <n v="53055.51"/>
    <n v="1"/>
    <n v="0.15"/>
    <n v="53720"/>
    <n v="-664.49"/>
    <x v="1"/>
    <x v="1"/>
    <x v="0"/>
    <x v="0"/>
  </r>
  <r>
    <s v="ORD-104506"/>
    <x v="159"/>
    <d v="2025-05-18T00:00:00"/>
    <n v="6"/>
    <s v="CUST-01048"/>
    <s v="Kiran Naidu"/>
    <x v="3"/>
    <x v="0"/>
    <x v="1"/>
    <s v="Vijayawada"/>
    <s v="PROD-010"/>
    <x v="2"/>
    <x v="4"/>
    <s v="Vacuum Cleaner"/>
    <n v="36656.46"/>
    <n v="4"/>
    <n v="0.15"/>
    <n v="25872"/>
    <n v="10784.46"/>
    <x v="1"/>
    <x v="2"/>
    <x v="0"/>
    <x v="0"/>
  </r>
  <r>
    <s v="ORD-104514"/>
    <x v="28"/>
    <d v="2025-07-14T00:00:00"/>
    <n v="1"/>
    <s v="CUST-00735"/>
    <s v="Pooja Nair"/>
    <x v="2"/>
    <x v="0"/>
    <x v="1"/>
    <s v="Vijayawada"/>
    <s v="PROD-007"/>
    <x v="1"/>
    <x v="8"/>
    <s v="A4 Paper Box"/>
    <n v="5592.92"/>
    <n v="3"/>
    <n v="0.15"/>
    <n v="3402"/>
    <n v="2190.92"/>
    <x v="3"/>
    <x v="3"/>
    <x v="0"/>
    <x v="0"/>
  </r>
  <r>
    <s v="ORD-104650"/>
    <x v="75"/>
    <d v="2023-08-22T00:00:00"/>
    <n v="1"/>
    <s v="CUST-01207"/>
    <s v="Ravi Kumar"/>
    <x v="1"/>
    <x v="0"/>
    <x v="1"/>
    <s v="Vijayawada"/>
    <s v="PROD-002"/>
    <x v="0"/>
    <x v="2"/>
    <s v="Business Laptop"/>
    <n v="52087.45"/>
    <n v="1"/>
    <n v="0.15"/>
    <n v="53720"/>
    <n v="-1632.55"/>
    <x v="3"/>
    <x v="3"/>
    <x v="0"/>
    <x v="0"/>
  </r>
  <r>
    <s v="ORD-104915"/>
    <x v="173"/>
    <d v="2024-10-28T00:00:00"/>
    <n v="3"/>
    <s v="CUST-01578"/>
    <s v="Sneha Gupta"/>
    <x v="2"/>
    <x v="0"/>
    <x v="1"/>
    <s v="Vijayawada"/>
    <s v="PROD-010"/>
    <x v="2"/>
    <x v="4"/>
    <s v="Vacuum Cleaner"/>
    <n v="37612.53"/>
    <n v="5"/>
    <n v="0.15"/>
    <n v="32340"/>
    <n v="5272.53"/>
    <x v="0"/>
    <x v="0"/>
    <x v="0"/>
    <x v="0"/>
  </r>
  <r>
    <s v="ORD-100018"/>
    <x v="491"/>
    <d v="2023-05-17T00:00:00"/>
    <n v="7"/>
    <s v="CUST-01574"/>
    <s v="Rahul Singh"/>
    <x v="0"/>
    <x v="0"/>
    <x v="1"/>
    <s v="Vijayawada"/>
    <s v="PROD-009"/>
    <x v="2"/>
    <x v="5"/>
    <s v="Mixer Grinder"/>
    <n v="23018.34"/>
    <n v="5"/>
    <n v="0"/>
    <n v="15120"/>
    <n v="7898.34"/>
    <x v="2"/>
    <x v="1"/>
    <x v="0"/>
    <x v="0"/>
  </r>
  <r>
    <s v="ORD-100036"/>
    <x v="492"/>
    <d v="2024-12-07T00:00:00"/>
    <n v="6"/>
    <s v="CUST-01297"/>
    <s v="Sai Reddy"/>
    <x v="1"/>
    <x v="0"/>
    <x v="1"/>
    <s v="Vijayawada"/>
    <s v="PROD-006"/>
    <x v="1"/>
    <x v="9"/>
    <s v="File Cabinet"/>
    <n v="29587.200000000001"/>
    <n v="4"/>
    <n v="0"/>
    <n v="17784"/>
    <n v="11803.2"/>
    <x v="1"/>
    <x v="1"/>
    <x v="0"/>
    <x v="0"/>
  </r>
  <r>
    <s v="ORD-100091"/>
    <x v="146"/>
    <d v="2024-05-22T00:00:00"/>
    <n v="5"/>
    <s v="CUST-01538"/>
    <s v="Neha Sharma"/>
    <x v="2"/>
    <x v="0"/>
    <x v="1"/>
    <s v="Vijayawada"/>
    <s v="PROD-005"/>
    <x v="3"/>
    <x v="6"/>
    <s v="Office Desk"/>
    <n v="73763.05"/>
    <n v="4"/>
    <n v="0"/>
    <n v="48100"/>
    <n v="25663.05"/>
    <x v="0"/>
    <x v="0"/>
    <x v="0"/>
    <x v="0"/>
  </r>
  <r>
    <s v="ORD-100206"/>
    <x v="311"/>
    <d v="2024-03-31T00:00:00"/>
    <n v="6"/>
    <s v="CUST-00085"/>
    <s v="Pooja Nair"/>
    <x v="0"/>
    <x v="0"/>
    <x v="1"/>
    <s v="Vijayawada"/>
    <s v="PROD-003"/>
    <x v="0"/>
    <x v="1"/>
    <s v="Wireless Headphones"/>
    <n v="27405.09"/>
    <n v="4"/>
    <n v="0"/>
    <n v="16120"/>
    <n v="11285.09"/>
    <x v="1"/>
    <x v="0"/>
    <x v="0"/>
    <x v="0"/>
  </r>
  <r>
    <s v="ORD-100222"/>
    <x v="307"/>
    <d v="2024-12-11T00:00:00"/>
    <n v="5"/>
    <s v="CUST-01197"/>
    <s v="Priya Reddy"/>
    <x v="2"/>
    <x v="0"/>
    <x v="1"/>
    <s v="Vijayawada"/>
    <s v="PROD-010"/>
    <x v="2"/>
    <x v="4"/>
    <s v="Vacuum Cleaner"/>
    <n v="43067.79"/>
    <n v="4"/>
    <n v="0"/>
    <n v="25872"/>
    <n v="17195.79"/>
    <x v="4"/>
    <x v="0"/>
    <x v="0"/>
    <x v="0"/>
  </r>
  <r>
    <s v="ORD-100301"/>
    <x v="29"/>
    <d v="2023-10-06T00:00:00"/>
    <n v="6"/>
    <s v="CUST-00784"/>
    <s v="Kavya Rao"/>
    <x v="0"/>
    <x v="0"/>
    <x v="1"/>
    <s v="Vijayawada"/>
    <s v="PROD-005"/>
    <x v="3"/>
    <x v="6"/>
    <s v="Office Desk"/>
    <n v="19944.689999999999"/>
    <n v="1"/>
    <n v="0"/>
    <n v="12025"/>
    <n v="7919.69"/>
    <x v="1"/>
    <x v="0"/>
    <x v="0"/>
    <x v="0"/>
  </r>
  <r>
    <s v="ORD-100350"/>
    <x v="391"/>
    <d v="2025-07-21T00:00:00"/>
    <n v="2"/>
    <s v="CUST-00726"/>
    <s v="Sai Reddy"/>
    <x v="2"/>
    <x v="0"/>
    <x v="1"/>
    <s v="Vijayawada"/>
    <s v="PROD-010"/>
    <x v="2"/>
    <x v="4"/>
    <s v="Vacuum Cleaner"/>
    <n v="52015.16"/>
    <n v="5"/>
    <n v="0"/>
    <n v="32340"/>
    <n v="19675.16"/>
    <x v="0"/>
    <x v="1"/>
    <x v="0"/>
    <x v="0"/>
  </r>
  <r>
    <s v="ORD-100369"/>
    <x v="354"/>
    <d v="2025-03-19T00:00:00"/>
    <n v="2"/>
    <s v="CUST-01281"/>
    <s v="Pooja Nair"/>
    <x v="1"/>
    <x v="0"/>
    <x v="1"/>
    <s v="Vijayawada"/>
    <s v="PROD-007"/>
    <x v="1"/>
    <x v="8"/>
    <s v="A4 Paper Box"/>
    <n v="10027"/>
    <n v="5"/>
    <n v="0"/>
    <n v="5670"/>
    <n v="4357"/>
    <x v="4"/>
    <x v="0"/>
    <x v="0"/>
    <x v="0"/>
  </r>
  <r>
    <s v="ORD-100517"/>
    <x v="233"/>
    <d v="2025-01-18T00:00:00"/>
    <n v="7"/>
    <s v="CUST-00161"/>
    <s v="Arjun Rao"/>
    <x v="2"/>
    <x v="0"/>
    <x v="1"/>
    <s v="Vijayawada"/>
    <s v="PROD-003"/>
    <x v="0"/>
    <x v="1"/>
    <s v="Wireless Headphones"/>
    <n v="27056.83"/>
    <n v="4"/>
    <n v="0"/>
    <n v="16120"/>
    <n v="10936.83"/>
    <x v="4"/>
    <x v="2"/>
    <x v="0"/>
    <x v="0"/>
  </r>
  <r>
    <s v="ORD-100559"/>
    <x v="493"/>
    <d v="2024-08-18T00:00:00"/>
    <n v="7"/>
    <s v="CUST-01300"/>
    <s v="Pooja Nair"/>
    <x v="0"/>
    <x v="0"/>
    <x v="1"/>
    <s v="Vijayawada"/>
    <s v="PROD-002"/>
    <x v="0"/>
    <x v="2"/>
    <s v="Business Laptop"/>
    <n v="65829.789999999994"/>
    <n v="1"/>
    <n v="0"/>
    <n v="53720"/>
    <n v="12109.79"/>
    <x v="3"/>
    <x v="0"/>
    <x v="0"/>
    <x v="0"/>
  </r>
  <r>
    <s v="ORD-100636"/>
    <x v="69"/>
    <d v="2025-09-19T00:00:00"/>
    <n v="4"/>
    <s v="CUST-01552"/>
    <s v="Kiran Naidu"/>
    <x v="3"/>
    <x v="0"/>
    <x v="1"/>
    <s v="Vijayawada"/>
    <s v="PROD-007"/>
    <x v="1"/>
    <x v="8"/>
    <s v="A4 Paper Box"/>
    <n v="8746.34"/>
    <n v="4"/>
    <n v="0"/>
    <n v="4536"/>
    <n v="4210.34"/>
    <x v="3"/>
    <x v="3"/>
    <x v="0"/>
    <x v="0"/>
  </r>
  <r>
    <s v="ORD-100760"/>
    <x v="494"/>
    <d v="2023-07-10T00:00:00"/>
    <n v="1"/>
    <s v="CUST-01409"/>
    <s v="Meera Patel"/>
    <x v="3"/>
    <x v="0"/>
    <x v="1"/>
    <s v="Vijayawada"/>
    <s v="PROD-006"/>
    <x v="1"/>
    <x v="9"/>
    <s v="File Cabinet"/>
    <n v="40292.6"/>
    <n v="5"/>
    <n v="0"/>
    <n v="22230"/>
    <n v="18062.599999999999"/>
    <x v="0"/>
    <x v="0"/>
    <x v="0"/>
    <x v="0"/>
  </r>
  <r>
    <s v="ORD-100832"/>
    <x v="495"/>
    <d v="2023-09-27T00:00:00"/>
    <n v="4"/>
    <s v="CUST-01479"/>
    <s v="Priya Reddy"/>
    <x v="2"/>
    <x v="0"/>
    <x v="1"/>
    <s v="Vijayawada"/>
    <s v="PROD-007"/>
    <x v="1"/>
    <x v="8"/>
    <s v="A4 Paper Box"/>
    <n v="6853.73"/>
    <n v="3"/>
    <n v="0"/>
    <n v="3402"/>
    <n v="3451.73"/>
    <x v="1"/>
    <x v="1"/>
    <x v="0"/>
    <x v="0"/>
  </r>
  <r>
    <s v="ORD-100956"/>
    <x v="139"/>
    <d v="2023-07-27T00:00:00"/>
    <n v="4"/>
    <s v="CUST-00735"/>
    <s v="Priya Reddy"/>
    <x v="0"/>
    <x v="0"/>
    <x v="1"/>
    <s v="Vijayawada"/>
    <s v="PROD-005"/>
    <x v="3"/>
    <x v="6"/>
    <s v="Office Desk"/>
    <n v="53738"/>
    <n v="3"/>
    <n v="0"/>
    <n v="36075"/>
    <n v="17663"/>
    <x v="1"/>
    <x v="3"/>
    <x v="0"/>
    <x v="0"/>
  </r>
  <r>
    <s v="ORD-100994"/>
    <x v="496"/>
    <d v="2024-08-08T00:00:00"/>
    <n v="3"/>
    <s v="CUST-01472"/>
    <s v="Meera Patel"/>
    <x v="1"/>
    <x v="0"/>
    <x v="1"/>
    <s v="Vijayawada"/>
    <s v="PROD-002"/>
    <x v="0"/>
    <x v="2"/>
    <s v="Business Laptop"/>
    <n v="351662.66"/>
    <n v="5"/>
    <n v="0"/>
    <n v="268600"/>
    <n v="83062.66"/>
    <x v="3"/>
    <x v="0"/>
    <x v="0"/>
    <x v="0"/>
  </r>
  <r>
    <s v="ORD-100997"/>
    <x v="497"/>
    <d v="2025-03-17T00:00:00"/>
    <n v="1"/>
    <s v="CUST-01395"/>
    <s v="Pooja Nair"/>
    <x v="3"/>
    <x v="0"/>
    <x v="1"/>
    <s v="Vijayawada"/>
    <s v="PROD-002"/>
    <x v="0"/>
    <x v="2"/>
    <s v="Business Laptop"/>
    <n v="71736.039999999994"/>
    <n v="1"/>
    <n v="0"/>
    <n v="53720"/>
    <n v="18016.04"/>
    <x v="2"/>
    <x v="3"/>
    <x v="0"/>
    <x v="0"/>
  </r>
  <r>
    <s v="ORD-101022"/>
    <x v="78"/>
    <d v="2024-11-17T00:00:00"/>
    <n v="4"/>
    <s v="CUST-00282"/>
    <s v="Suresh Kumar"/>
    <x v="2"/>
    <x v="0"/>
    <x v="1"/>
    <s v="Vijayawada"/>
    <s v="PROD-010"/>
    <x v="2"/>
    <x v="4"/>
    <s v="Vacuum Cleaner"/>
    <n v="10227.9"/>
    <n v="1"/>
    <n v="0"/>
    <n v="6468"/>
    <n v="3759.9"/>
    <x v="0"/>
    <x v="1"/>
    <x v="0"/>
    <x v="0"/>
  </r>
  <r>
    <s v="ORD-101054"/>
    <x v="78"/>
    <d v="2024-11-16T00:00:00"/>
    <n v="3"/>
    <s v="CUST-00205"/>
    <s v="Pooja Nair"/>
    <x v="0"/>
    <x v="0"/>
    <x v="1"/>
    <s v="Vijayawada"/>
    <s v="PROD-007"/>
    <x v="1"/>
    <x v="8"/>
    <s v="A4 Paper Box"/>
    <n v="6151.94"/>
    <n v="3"/>
    <n v="0"/>
    <n v="3402"/>
    <n v="2749.94"/>
    <x v="0"/>
    <x v="1"/>
    <x v="0"/>
    <x v="0"/>
  </r>
  <r>
    <s v="ORD-101097"/>
    <x v="498"/>
    <d v="2025-07-03T00:00:00"/>
    <n v="1"/>
    <s v="CUST-00990"/>
    <s v="Pooja Nair"/>
    <x v="2"/>
    <x v="0"/>
    <x v="1"/>
    <s v="Vijayawada"/>
    <s v="PROD-006"/>
    <x v="1"/>
    <x v="9"/>
    <s v="File Cabinet"/>
    <n v="36969.339999999997"/>
    <n v="5"/>
    <n v="0"/>
    <n v="22230"/>
    <n v="14739.34"/>
    <x v="3"/>
    <x v="1"/>
    <x v="0"/>
    <x v="0"/>
  </r>
  <r>
    <s v="ORD-101117"/>
    <x v="499"/>
    <d v="2024-11-07T00:00:00"/>
    <n v="2"/>
    <s v="CUST-00994"/>
    <s v="Kavya Rao"/>
    <x v="3"/>
    <x v="0"/>
    <x v="1"/>
    <s v="Vijayawada"/>
    <s v="PROD-007"/>
    <x v="1"/>
    <x v="8"/>
    <s v="A4 Paper Box"/>
    <n v="6270.93"/>
    <n v="3"/>
    <n v="0"/>
    <n v="3402"/>
    <n v="2868.93"/>
    <x v="2"/>
    <x v="0"/>
    <x v="0"/>
    <x v="0"/>
  </r>
  <r>
    <s v="ORD-101212"/>
    <x v="435"/>
    <d v="2024-06-11T00:00:00"/>
    <n v="1"/>
    <s v="CUST-00390"/>
    <s v="Pooja Nair"/>
    <x v="1"/>
    <x v="0"/>
    <x v="1"/>
    <s v="Vijayawada"/>
    <s v="PROD-008"/>
    <x v="1"/>
    <x v="3"/>
    <s v="Binder Pack"/>
    <n v="4880.6899999999996"/>
    <n v="5"/>
    <n v="0"/>
    <n v="2327.5"/>
    <n v="2553.19"/>
    <x v="4"/>
    <x v="2"/>
    <x v="0"/>
    <x v="0"/>
  </r>
  <r>
    <s v="ORD-101219"/>
    <x v="440"/>
    <d v="2024-12-26T00:00:00"/>
    <n v="4"/>
    <s v="CUST-01623"/>
    <s v="Priya Reddy"/>
    <x v="2"/>
    <x v="0"/>
    <x v="1"/>
    <s v="Vijayawada"/>
    <s v="PROD-007"/>
    <x v="1"/>
    <x v="8"/>
    <s v="A4 Paper Box"/>
    <n v="4676.51"/>
    <n v="2"/>
    <n v="0"/>
    <n v="2268"/>
    <n v="2408.5100000000002"/>
    <x v="1"/>
    <x v="0"/>
    <x v="0"/>
    <x v="0"/>
  </r>
  <r>
    <s v="ORD-101248"/>
    <x v="477"/>
    <d v="2023-07-28T00:00:00"/>
    <n v="2"/>
    <s v="CUST-00603"/>
    <s v="Priya Reddy"/>
    <x v="2"/>
    <x v="0"/>
    <x v="1"/>
    <s v="Vijayawada"/>
    <s v="PROD-008"/>
    <x v="1"/>
    <x v="3"/>
    <s v="Binder Pack"/>
    <n v="3178.79"/>
    <n v="3"/>
    <n v="0"/>
    <n v="1396.5"/>
    <n v="1782.29"/>
    <x v="1"/>
    <x v="2"/>
    <x v="0"/>
    <x v="0"/>
  </r>
  <r>
    <s v="ORD-101343"/>
    <x v="467"/>
    <d v="2025-09-28T00:00:00"/>
    <n v="6"/>
    <s v="CUST-01600"/>
    <s v="Meera Patel"/>
    <x v="2"/>
    <x v="0"/>
    <x v="1"/>
    <s v="Vijayawada"/>
    <s v="PROD-005"/>
    <x v="3"/>
    <x v="6"/>
    <s v="Office Desk"/>
    <n v="20531.29"/>
    <n v="1"/>
    <n v="0"/>
    <n v="12025"/>
    <n v="8506.2900000000009"/>
    <x v="0"/>
    <x v="1"/>
    <x v="0"/>
    <x v="0"/>
  </r>
  <r>
    <s v="ORD-101397"/>
    <x v="500"/>
    <d v="2023-05-29T00:00:00"/>
    <n v="1"/>
    <s v="CUST-00050"/>
    <s v="Kavya Rao"/>
    <x v="0"/>
    <x v="0"/>
    <x v="1"/>
    <s v="Vijayawada"/>
    <s v="PROD-001"/>
    <x v="0"/>
    <x v="0"/>
    <s v="Smartphone"/>
    <n v="165202.72"/>
    <n v="4"/>
    <n v="0"/>
    <n v="124320"/>
    <n v="40882.720000000001"/>
    <x v="3"/>
    <x v="1"/>
    <x v="0"/>
    <x v="0"/>
  </r>
  <r>
    <s v="ORD-101414"/>
    <x v="501"/>
    <d v="2023-12-12T00:00:00"/>
    <n v="5"/>
    <s v="CUST-01586"/>
    <s v="Arjun Rao"/>
    <x v="1"/>
    <x v="0"/>
    <x v="1"/>
    <s v="Vijayawada"/>
    <s v="PROD-001"/>
    <x v="0"/>
    <x v="0"/>
    <s v="Smartphone"/>
    <n v="125945.53"/>
    <n v="3"/>
    <n v="0"/>
    <n v="93240"/>
    <n v="32705.53"/>
    <x v="3"/>
    <x v="3"/>
    <x v="0"/>
    <x v="0"/>
  </r>
  <r>
    <s v="ORD-101500"/>
    <x v="347"/>
    <d v="2024-05-27T00:00:00"/>
    <n v="4"/>
    <s v="CUST-01432"/>
    <s v="Arjun Rao"/>
    <x v="0"/>
    <x v="0"/>
    <x v="1"/>
    <s v="Vijayawada"/>
    <s v="PROD-010"/>
    <x v="2"/>
    <x v="4"/>
    <s v="Vacuum Cleaner"/>
    <n v="31812.400000000001"/>
    <n v="3"/>
    <n v="0"/>
    <n v="19404"/>
    <n v="12408.4"/>
    <x v="0"/>
    <x v="0"/>
    <x v="0"/>
    <x v="0"/>
  </r>
  <r>
    <s v="ORD-101505"/>
    <x v="486"/>
    <d v="2023-03-29T00:00:00"/>
    <n v="4"/>
    <s v="CUST-00533"/>
    <s v="Ravi Kumar"/>
    <x v="0"/>
    <x v="0"/>
    <x v="1"/>
    <s v="Vijayawada"/>
    <s v="PROD-001"/>
    <x v="0"/>
    <x v="0"/>
    <s v="Smartphone"/>
    <n v="84785.99"/>
    <n v="2"/>
    <n v="0"/>
    <n v="62160"/>
    <n v="22625.99"/>
    <x v="2"/>
    <x v="3"/>
    <x v="0"/>
    <x v="0"/>
  </r>
  <r>
    <s v="ORD-101512"/>
    <x v="208"/>
    <d v="2023-08-04T00:00:00"/>
    <n v="7"/>
    <s v="CUST-01463"/>
    <s v="Arjun Rao"/>
    <x v="3"/>
    <x v="0"/>
    <x v="1"/>
    <s v="Vijayawada"/>
    <s v="PROD-001"/>
    <x v="0"/>
    <x v="0"/>
    <s v="Smartphone"/>
    <n v="46386.6"/>
    <n v="1"/>
    <n v="0"/>
    <n v="31080"/>
    <n v="15306.6"/>
    <x v="1"/>
    <x v="1"/>
    <x v="0"/>
    <x v="0"/>
  </r>
  <r>
    <s v="ORD-101525"/>
    <x v="502"/>
    <d v="2023-11-09T00:00:00"/>
    <n v="5"/>
    <s v="CUST-00645"/>
    <s v="Suresh Kumar"/>
    <x v="0"/>
    <x v="0"/>
    <x v="1"/>
    <s v="Vijayawada"/>
    <s v="PROD-007"/>
    <x v="1"/>
    <x v="8"/>
    <s v="A4 Paper Box"/>
    <n v="6122.12"/>
    <n v="3"/>
    <n v="0"/>
    <n v="3402"/>
    <n v="2720.12"/>
    <x v="0"/>
    <x v="2"/>
    <x v="0"/>
    <x v="0"/>
  </r>
  <r>
    <s v="ORD-101535"/>
    <x v="484"/>
    <d v="2025-06-04T00:00:00"/>
    <n v="1"/>
    <s v="CUST-00725"/>
    <s v="Meera Patel"/>
    <x v="0"/>
    <x v="0"/>
    <x v="1"/>
    <s v="Vijayawada"/>
    <s v="PROD-001"/>
    <x v="0"/>
    <x v="0"/>
    <s v="Smartphone"/>
    <n v="82021.5"/>
    <n v="2"/>
    <n v="0"/>
    <n v="62160"/>
    <n v="19861.5"/>
    <x v="4"/>
    <x v="2"/>
    <x v="0"/>
    <x v="0"/>
  </r>
  <r>
    <s v="ORD-101557"/>
    <x v="456"/>
    <d v="2024-12-01T00:00:00"/>
    <n v="6"/>
    <s v="CUST-00834"/>
    <s v="Sai Reddy"/>
    <x v="1"/>
    <x v="0"/>
    <x v="1"/>
    <s v="Vijayawada"/>
    <s v="PROD-003"/>
    <x v="0"/>
    <x v="1"/>
    <s v="Wireless Headphones"/>
    <n v="19466.46"/>
    <n v="3"/>
    <n v="0"/>
    <n v="12090"/>
    <n v="7376.46"/>
    <x v="0"/>
    <x v="3"/>
    <x v="0"/>
    <x v="0"/>
  </r>
  <r>
    <s v="ORD-101590"/>
    <x v="503"/>
    <d v="2024-04-24T00:00:00"/>
    <n v="5"/>
    <s v="CUST-01446"/>
    <s v="Meera Patel"/>
    <x v="2"/>
    <x v="0"/>
    <x v="1"/>
    <s v="Vijayawada"/>
    <s v="PROD-002"/>
    <x v="0"/>
    <x v="2"/>
    <s v="Business Laptop"/>
    <n v="215358.43"/>
    <n v="3"/>
    <n v="0"/>
    <n v="161160"/>
    <n v="54198.43"/>
    <x v="4"/>
    <x v="3"/>
    <x v="0"/>
    <x v="0"/>
  </r>
  <r>
    <s v="ORD-101619"/>
    <x v="212"/>
    <d v="2025-06-22T00:00:00"/>
    <n v="1"/>
    <s v="CUST-01644"/>
    <s v="Neha Sharma"/>
    <x v="1"/>
    <x v="0"/>
    <x v="1"/>
    <s v="Vijayawada"/>
    <s v="PROD-001"/>
    <x v="0"/>
    <x v="0"/>
    <s v="Smartphone"/>
    <n v="78158.77"/>
    <n v="2"/>
    <n v="0"/>
    <n v="62160"/>
    <n v="15998.77"/>
    <x v="2"/>
    <x v="1"/>
    <x v="0"/>
    <x v="0"/>
  </r>
  <r>
    <s v="ORD-101661"/>
    <x v="65"/>
    <d v="2023-03-08T00:00:00"/>
    <n v="6"/>
    <s v="CUST-00372"/>
    <s v="Kavya Rao"/>
    <x v="1"/>
    <x v="0"/>
    <x v="1"/>
    <s v="Vijayawada"/>
    <s v="PROD-005"/>
    <x v="3"/>
    <x v="6"/>
    <s v="Office Desk"/>
    <n v="77751.320000000007"/>
    <n v="4"/>
    <n v="0"/>
    <n v="48100"/>
    <n v="29651.32"/>
    <x v="2"/>
    <x v="1"/>
    <x v="0"/>
    <x v="0"/>
  </r>
  <r>
    <s v="ORD-101775"/>
    <x v="140"/>
    <d v="2024-05-10T00:00:00"/>
    <n v="2"/>
    <s v="CUST-01153"/>
    <s v="Arjun Rao"/>
    <x v="3"/>
    <x v="0"/>
    <x v="1"/>
    <s v="Vijayawada"/>
    <s v="PROD-006"/>
    <x v="1"/>
    <x v="9"/>
    <s v="File Cabinet"/>
    <n v="14278.26"/>
    <n v="2"/>
    <n v="0"/>
    <n v="8892"/>
    <n v="5386.26"/>
    <x v="1"/>
    <x v="0"/>
    <x v="0"/>
    <x v="0"/>
  </r>
  <r>
    <s v="ORD-101784"/>
    <x v="48"/>
    <d v="2024-09-02T00:00:00"/>
    <n v="1"/>
    <s v="CUST-00702"/>
    <s v="Sneha Gupta"/>
    <x v="2"/>
    <x v="0"/>
    <x v="1"/>
    <s v="Vijayawada"/>
    <s v="PROD-001"/>
    <x v="0"/>
    <x v="0"/>
    <s v="Smartphone"/>
    <n v="80150.73"/>
    <n v="2"/>
    <n v="0"/>
    <n v="62160"/>
    <n v="17990.73"/>
    <x v="4"/>
    <x v="2"/>
    <x v="0"/>
    <x v="0"/>
  </r>
  <r>
    <s v="ORD-101824"/>
    <x v="131"/>
    <d v="2025-04-24T00:00:00"/>
    <n v="4"/>
    <s v="CUST-00563"/>
    <s v="Sai Reddy"/>
    <x v="0"/>
    <x v="0"/>
    <x v="1"/>
    <s v="Vijayawada"/>
    <s v="PROD-003"/>
    <x v="0"/>
    <x v="1"/>
    <s v="Wireless Headphones"/>
    <n v="6191.37"/>
    <n v="1"/>
    <n v="0"/>
    <n v="4030"/>
    <n v="2161.37"/>
    <x v="1"/>
    <x v="3"/>
    <x v="0"/>
    <x v="0"/>
  </r>
  <r>
    <s v="ORD-101872"/>
    <x v="504"/>
    <d v="2023-02-26T00:00:00"/>
    <n v="3"/>
    <s v="CUST-00537"/>
    <s v="Pooja Nair"/>
    <x v="1"/>
    <x v="0"/>
    <x v="1"/>
    <s v="Vijayawada"/>
    <s v="PROD-001"/>
    <x v="0"/>
    <x v="0"/>
    <s v="Smartphone"/>
    <n v="121821.99"/>
    <n v="3"/>
    <n v="0"/>
    <n v="93240"/>
    <n v="28581.99"/>
    <x v="0"/>
    <x v="2"/>
    <x v="0"/>
    <x v="0"/>
  </r>
  <r>
    <s v="ORD-101899"/>
    <x v="250"/>
    <d v="2023-05-08T00:00:00"/>
    <n v="4"/>
    <s v="CUST-01414"/>
    <s v="Neha Sharma"/>
    <x v="2"/>
    <x v="0"/>
    <x v="1"/>
    <s v="Vijayawada"/>
    <s v="PROD-004"/>
    <x v="3"/>
    <x v="7"/>
    <s v="Office Chair"/>
    <n v="44496.17"/>
    <n v="3"/>
    <n v="0"/>
    <n v="27840"/>
    <n v="16656.169999999998"/>
    <x v="4"/>
    <x v="3"/>
    <x v="0"/>
    <x v="0"/>
  </r>
  <r>
    <s v="ORD-101906"/>
    <x v="505"/>
    <d v="2024-02-22T00:00:00"/>
    <n v="1"/>
    <s v="CUST-00529"/>
    <s v="Sneha Gupta"/>
    <x v="2"/>
    <x v="0"/>
    <x v="1"/>
    <s v="Vijayawada"/>
    <s v="PROD-007"/>
    <x v="1"/>
    <x v="8"/>
    <s v="A4 Paper Box"/>
    <n v="11110.41"/>
    <n v="5"/>
    <n v="0"/>
    <n v="5670"/>
    <n v="5440.41"/>
    <x v="3"/>
    <x v="1"/>
    <x v="0"/>
    <x v="0"/>
  </r>
  <r>
    <s v="ORD-101926"/>
    <x v="173"/>
    <d v="2024-10-28T00:00:00"/>
    <n v="3"/>
    <s v="CUST-00852"/>
    <s v="Arjun Rao"/>
    <x v="3"/>
    <x v="0"/>
    <x v="1"/>
    <s v="Vijayawada"/>
    <s v="PROD-003"/>
    <x v="0"/>
    <x v="1"/>
    <s v="Wireless Headphones"/>
    <n v="14444.01"/>
    <n v="2"/>
    <n v="0"/>
    <n v="8060"/>
    <n v="6384.01"/>
    <x v="4"/>
    <x v="3"/>
    <x v="0"/>
    <x v="0"/>
  </r>
  <r>
    <s v="ORD-101950"/>
    <x v="506"/>
    <d v="2024-07-30T00:00:00"/>
    <n v="4"/>
    <s v="CUST-00914"/>
    <s v="Neha Sharma"/>
    <x v="2"/>
    <x v="0"/>
    <x v="1"/>
    <s v="Vijayawada"/>
    <s v="PROD-006"/>
    <x v="1"/>
    <x v="9"/>
    <s v="File Cabinet"/>
    <n v="15947.7"/>
    <n v="2"/>
    <n v="0"/>
    <n v="8892"/>
    <n v="7055.7"/>
    <x v="0"/>
    <x v="1"/>
    <x v="0"/>
    <x v="0"/>
  </r>
  <r>
    <s v="ORD-102029"/>
    <x v="315"/>
    <d v="2025-02-27T00:00:00"/>
    <n v="2"/>
    <s v="CUST-01366"/>
    <s v="Sai Reddy"/>
    <x v="2"/>
    <x v="0"/>
    <x v="1"/>
    <s v="Vijayawada"/>
    <s v="PROD-004"/>
    <x v="3"/>
    <x v="7"/>
    <s v="Office Chair"/>
    <n v="43302.16"/>
    <n v="3"/>
    <n v="0"/>
    <n v="27840"/>
    <n v="15462.16"/>
    <x v="4"/>
    <x v="0"/>
    <x v="0"/>
    <x v="0"/>
  </r>
  <r>
    <s v="ORD-102059"/>
    <x v="238"/>
    <d v="2024-08-11T00:00:00"/>
    <n v="1"/>
    <s v="CUST-00863"/>
    <s v="Sai Reddy"/>
    <x v="1"/>
    <x v="0"/>
    <x v="1"/>
    <s v="Vijayawada"/>
    <s v="PROD-002"/>
    <x v="0"/>
    <x v="2"/>
    <s v="Business Laptop"/>
    <n v="68189.929999999993"/>
    <n v="1"/>
    <n v="0"/>
    <n v="53720"/>
    <n v="14469.93"/>
    <x v="3"/>
    <x v="2"/>
    <x v="0"/>
    <x v="0"/>
  </r>
  <r>
    <s v="ORD-102074"/>
    <x v="207"/>
    <d v="2023-12-01T00:00:00"/>
    <n v="5"/>
    <s v="CUST-00486"/>
    <s v="Arjun Rao"/>
    <x v="1"/>
    <x v="0"/>
    <x v="1"/>
    <s v="Vijayawada"/>
    <s v="PROD-001"/>
    <x v="0"/>
    <x v="0"/>
    <s v="Smartphone"/>
    <n v="120138.61"/>
    <n v="3"/>
    <n v="0"/>
    <n v="93240"/>
    <n v="26898.61"/>
    <x v="1"/>
    <x v="0"/>
    <x v="0"/>
    <x v="0"/>
  </r>
  <r>
    <s v="ORD-102089"/>
    <x v="296"/>
    <d v="2024-10-19T00:00:00"/>
    <n v="7"/>
    <s v="CUST-00914"/>
    <s v="Meera Patel"/>
    <x v="3"/>
    <x v="0"/>
    <x v="1"/>
    <s v="Vijayawada"/>
    <s v="PROD-010"/>
    <x v="2"/>
    <x v="4"/>
    <s v="Vacuum Cleaner"/>
    <n v="10084.799999999999"/>
    <n v="1"/>
    <n v="0"/>
    <n v="6468"/>
    <n v="3616.8"/>
    <x v="1"/>
    <x v="3"/>
    <x v="0"/>
    <x v="0"/>
  </r>
  <r>
    <s v="ORD-102091"/>
    <x v="183"/>
    <d v="2023-03-10T00:00:00"/>
    <n v="6"/>
    <s v="CUST-00624"/>
    <s v="Ravi Kumar"/>
    <x v="3"/>
    <x v="0"/>
    <x v="1"/>
    <s v="Vijayawada"/>
    <s v="PROD-010"/>
    <x v="2"/>
    <x v="4"/>
    <s v="Vacuum Cleaner"/>
    <n v="44253.19"/>
    <n v="5"/>
    <n v="0"/>
    <n v="32340"/>
    <n v="11913.19"/>
    <x v="2"/>
    <x v="0"/>
    <x v="0"/>
    <x v="0"/>
  </r>
  <r>
    <s v="ORD-102132"/>
    <x v="64"/>
    <d v="2025-01-28T00:00:00"/>
    <n v="4"/>
    <s v="CUST-01677"/>
    <s v="Sai Reddy"/>
    <x v="3"/>
    <x v="0"/>
    <x v="1"/>
    <s v="Vijayawada"/>
    <s v="PROD-010"/>
    <x v="2"/>
    <x v="4"/>
    <s v="Vacuum Cleaner"/>
    <n v="27784.89"/>
    <n v="3"/>
    <n v="0"/>
    <n v="19404"/>
    <n v="8380.89"/>
    <x v="1"/>
    <x v="0"/>
    <x v="0"/>
    <x v="0"/>
  </r>
  <r>
    <s v="ORD-102140"/>
    <x v="507"/>
    <d v="2023-10-19T00:00:00"/>
    <n v="4"/>
    <s v="CUST-01196"/>
    <s v="Rahul Singh"/>
    <x v="3"/>
    <x v="0"/>
    <x v="1"/>
    <s v="Vijayawada"/>
    <s v="PROD-004"/>
    <x v="3"/>
    <x v="7"/>
    <s v="Office Chair"/>
    <n v="44719.360000000001"/>
    <n v="3"/>
    <n v="0"/>
    <n v="27840"/>
    <n v="16879.36"/>
    <x v="4"/>
    <x v="2"/>
    <x v="0"/>
    <x v="0"/>
  </r>
  <r>
    <s v="ORD-102148"/>
    <x v="226"/>
    <d v="2023-11-25T00:00:00"/>
    <n v="3"/>
    <s v="CUST-00667"/>
    <s v="Rahul Singh"/>
    <x v="3"/>
    <x v="0"/>
    <x v="1"/>
    <s v="Vijayawada"/>
    <s v="PROD-002"/>
    <x v="0"/>
    <x v="2"/>
    <s v="Business Laptop"/>
    <n v="185806.18"/>
    <n v="3"/>
    <n v="0"/>
    <n v="161160"/>
    <n v="24646.18"/>
    <x v="2"/>
    <x v="0"/>
    <x v="0"/>
    <x v="0"/>
  </r>
  <r>
    <s v="ORD-102163"/>
    <x v="253"/>
    <d v="2023-04-20T00:00:00"/>
    <n v="2"/>
    <s v="CUST-01075"/>
    <s v="Ravi Kumar"/>
    <x v="1"/>
    <x v="0"/>
    <x v="1"/>
    <s v="Vijayawada"/>
    <s v="PROD-001"/>
    <x v="0"/>
    <x v="0"/>
    <s v="Smartphone"/>
    <n v="189075.42"/>
    <n v="5"/>
    <n v="0"/>
    <n v="155400"/>
    <n v="33675.42"/>
    <x v="4"/>
    <x v="1"/>
    <x v="0"/>
    <x v="0"/>
  </r>
  <r>
    <s v="ORD-102178"/>
    <x v="6"/>
    <d v="2023-04-14T00:00:00"/>
    <n v="6"/>
    <s v="CUST-00855"/>
    <s v="Priya Reddy"/>
    <x v="3"/>
    <x v="0"/>
    <x v="1"/>
    <s v="Vijayawada"/>
    <s v="PROD-009"/>
    <x v="2"/>
    <x v="5"/>
    <s v="Mixer Grinder"/>
    <n v="5052.8100000000004"/>
    <n v="1"/>
    <n v="0"/>
    <n v="3024"/>
    <n v="2028.81"/>
    <x v="0"/>
    <x v="0"/>
    <x v="0"/>
    <x v="0"/>
  </r>
  <r>
    <s v="ORD-102191"/>
    <x v="90"/>
    <d v="2023-06-27T00:00:00"/>
    <n v="3"/>
    <s v="CUST-00992"/>
    <s v="Rahul Singh"/>
    <x v="1"/>
    <x v="0"/>
    <x v="1"/>
    <s v="Vijayawada"/>
    <s v="PROD-009"/>
    <x v="2"/>
    <x v="5"/>
    <s v="Mixer Grinder"/>
    <n v="18087.13"/>
    <n v="4"/>
    <n v="0"/>
    <n v="12096"/>
    <n v="5991.13"/>
    <x v="4"/>
    <x v="2"/>
    <x v="0"/>
    <x v="0"/>
  </r>
  <r>
    <s v="ORD-102224"/>
    <x v="508"/>
    <d v="2023-07-14T00:00:00"/>
    <n v="1"/>
    <s v="CUST-01713"/>
    <s v="Suresh Kumar"/>
    <x v="1"/>
    <x v="0"/>
    <x v="1"/>
    <s v="Vijayawada"/>
    <s v="PROD-008"/>
    <x v="1"/>
    <x v="3"/>
    <s v="Binder Pack"/>
    <n v="2969.73"/>
    <n v="3"/>
    <n v="0"/>
    <n v="1396.5"/>
    <n v="1573.23"/>
    <x v="4"/>
    <x v="1"/>
    <x v="0"/>
    <x v="0"/>
  </r>
  <r>
    <s v="ORD-102267"/>
    <x v="500"/>
    <d v="2023-06-01T00:00:00"/>
    <n v="4"/>
    <s v="CUST-01592"/>
    <s v="Priya Reddy"/>
    <x v="3"/>
    <x v="0"/>
    <x v="1"/>
    <s v="Vijayawada"/>
    <s v="PROD-005"/>
    <x v="3"/>
    <x v="6"/>
    <s v="Office Desk"/>
    <n v="66956.97"/>
    <n v="4"/>
    <n v="0"/>
    <n v="48100"/>
    <n v="18856.97"/>
    <x v="2"/>
    <x v="1"/>
    <x v="0"/>
    <x v="0"/>
  </r>
  <r>
    <s v="ORD-102298"/>
    <x v="509"/>
    <d v="2024-12-13T00:00:00"/>
    <n v="4"/>
    <s v="CUST-00807"/>
    <s v="Kiran Naidu"/>
    <x v="0"/>
    <x v="0"/>
    <x v="1"/>
    <s v="Vijayawada"/>
    <s v="PROD-006"/>
    <x v="1"/>
    <x v="9"/>
    <s v="File Cabinet"/>
    <n v="38111.660000000003"/>
    <n v="5"/>
    <n v="0"/>
    <n v="22230"/>
    <n v="15881.66"/>
    <x v="1"/>
    <x v="2"/>
    <x v="0"/>
    <x v="0"/>
  </r>
  <r>
    <s v="ORD-102333"/>
    <x v="206"/>
    <d v="2024-11-26T00:00:00"/>
    <n v="6"/>
    <s v="CUST-00484"/>
    <s v="Kavya Rao"/>
    <x v="1"/>
    <x v="0"/>
    <x v="1"/>
    <s v="Vijayawada"/>
    <s v="PROD-001"/>
    <x v="0"/>
    <x v="0"/>
    <s v="Smartphone"/>
    <n v="214543.41"/>
    <n v="5"/>
    <n v="0"/>
    <n v="155400"/>
    <n v="59143.41"/>
    <x v="0"/>
    <x v="1"/>
    <x v="0"/>
    <x v="0"/>
  </r>
  <r>
    <s v="ORD-102345"/>
    <x v="510"/>
    <d v="2025-04-12T00:00:00"/>
    <n v="4"/>
    <s v="CUST-00724"/>
    <s v="Neha Sharma"/>
    <x v="1"/>
    <x v="0"/>
    <x v="1"/>
    <s v="Vijayawada"/>
    <s v="PROD-005"/>
    <x v="3"/>
    <x v="6"/>
    <s v="Office Desk"/>
    <n v="99269.43"/>
    <n v="5"/>
    <n v="0"/>
    <n v="60125"/>
    <n v="39144.43"/>
    <x v="3"/>
    <x v="1"/>
    <x v="0"/>
    <x v="0"/>
  </r>
  <r>
    <s v="ORD-102360"/>
    <x v="134"/>
    <d v="2023-06-06T00:00:00"/>
    <n v="7"/>
    <s v="CUST-00046"/>
    <s v="Kavya Rao"/>
    <x v="2"/>
    <x v="0"/>
    <x v="1"/>
    <s v="Vijayawada"/>
    <s v="PROD-005"/>
    <x v="3"/>
    <x v="6"/>
    <s v="Office Desk"/>
    <n v="41333.279999999999"/>
    <n v="2"/>
    <n v="0"/>
    <n v="24050"/>
    <n v="17283.28"/>
    <x v="3"/>
    <x v="1"/>
    <x v="0"/>
    <x v="0"/>
  </r>
  <r>
    <s v="ORD-102394"/>
    <x v="511"/>
    <d v="2025-04-09T00:00:00"/>
    <n v="4"/>
    <s v="CUST-00791"/>
    <s v="Suresh Kumar"/>
    <x v="2"/>
    <x v="0"/>
    <x v="1"/>
    <s v="Vijayawada"/>
    <s v="PROD-001"/>
    <x v="0"/>
    <x v="0"/>
    <s v="Smartphone"/>
    <n v="183443.96"/>
    <n v="4"/>
    <n v="0"/>
    <n v="124320"/>
    <n v="59123.96"/>
    <x v="1"/>
    <x v="3"/>
    <x v="0"/>
    <x v="0"/>
  </r>
  <r>
    <s v="ORD-102399"/>
    <x v="128"/>
    <d v="2024-01-07T00:00:00"/>
    <n v="5"/>
    <s v="CUST-00522"/>
    <s v="Ravi Kumar"/>
    <x v="2"/>
    <x v="0"/>
    <x v="1"/>
    <s v="Vijayawada"/>
    <s v="PROD-003"/>
    <x v="0"/>
    <x v="1"/>
    <s v="Wireless Headphones"/>
    <n v="28888.54"/>
    <n v="4"/>
    <n v="0"/>
    <n v="16120"/>
    <n v="12768.54"/>
    <x v="3"/>
    <x v="3"/>
    <x v="0"/>
    <x v="0"/>
  </r>
  <r>
    <s v="ORD-102408"/>
    <x v="459"/>
    <d v="2023-10-27T00:00:00"/>
    <n v="1"/>
    <s v="CUST-01604"/>
    <s v="Sai Reddy"/>
    <x v="1"/>
    <x v="0"/>
    <x v="1"/>
    <s v="Vijayawada"/>
    <s v="PROD-001"/>
    <x v="0"/>
    <x v="0"/>
    <s v="Smartphone"/>
    <n v="191662.94"/>
    <n v="5"/>
    <n v="0"/>
    <n v="155400"/>
    <n v="36262.94"/>
    <x v="4"/>
    <x v="3"/>
    <x v="0"/>
    <x v="0"/>
  </r>
  <r>
    <s v="ORD-102420"/>
    <x v="512"/>
    <d v="2025-06-21T00:00:00"/>
    <n v="7"/>
    <s v="CUST-01225"/>
    <s v="Pooja Nair"/>
    <x v="1"/>
    <x v="0"/>
    <x v="1"/>
    <s v="Vijayawada"/>
    <s v="PROD-001"/>
    <x v="0"/>
    <x v="0"/>
    <s v="Smartphone"/>
    <n v="86761.74"/>
    <n v="2"/>
    <n v="0"/>
    <n v="62160"/>
    <n v="24601.74"/>
    <x v="3"/>
    <x v="1"/>
    <x v="0"/>
    <x v="0"/>
  </r>
  <r>
    <s v="ORD-102448"/>
    <x v="348"/>
    <d v="2023-06-12T00:00:00"/>
    <n v="5"/>
    <s v="CUST-00746"/>
    <s v="Pooja Nair"/>
    <x v="0"/>
    <x v="0"/>
    <x v="1"/>
    <s v="Vijayawada"/>
    <s v="PROD-001"/>
    <x v="0"/>
    <x v="0"/>
    <s v="Smartphone"/>
    <n v="221354.77"/>
    <n v="5"/>
    <n v="0"/>
    <n v="155400"/>
    <n v="65954.77"/>
    <x v="3"/>
    <x v="1"/>
    <x v="0"/>
    <x v="0"/>
  </r>
  <r>
    <s v="ORD-102534"/>
    <x v="116"/>
    <d v="2023-06-04T00:00:00"/>
    <n v="2"/>
    <s v="CUST-00776"/>
    <s v="Arjun Rao"/>
    <x v="0"/>
    <x v="0"/>
    <x v="1"/>
    <s v="Vijayawada"/>
    <s v="PROD-003"/>
    <x v="0"/>
    <x v="1"/>
    <s v="Wireless Headphones"/>
    <n v="33103.35"/>
    <n v="5"/>
    <n v="0"/>
    <n v="20150"/>
    <n v="12953.35"/>
    <x v="1"/>
    <x v="3"/>
    <x v="0"/>
    <x v="0"/>
  </r>
  <r>
    <s v="ORD-102561"/>
    <x v="513"/>
    <d v="2024-06-24T00:00:00"/>
    <n v="5"/>
    <s v="CUST-00314"/>
    <s v="Pooja Nair"/>
    <x v="1"/>
    <x v="0"/>
    <x v="1"/>
    <s v="Vijayawada"/>
    <s v="PROD-010"/>
    <x v="2"/>
    <x v="4"/>
    <s v="Vacuum Cleaner"/>
    <n v="35287.93"/>
    <n v="4"/>
    <n v="0"/>
    <n v="25872"/>
    <n v="9415.93"/>
    <x v="4"/>
    <x v="2"/>
    <x v="0"/>
    <x v="0"/>
  </r>
  <r>
    <s v="ORD-102603"/>
    <x v="514"/>
    <d v="2023-09-25T00:00:00"/>
    <n v="6"/>
    <s v="CUST-01384"/>
    <s v="Kiran Naidu"/>
    <x v="0"/>
    <x v="0"/>
    <x v="1"/>
    <s v="Vijayawada"/>
    <s v="PROD-002"/>
    <x v="0"/>
    <x v="2"/>
    <s v="Business Laptop"/>
    <n v="65804.789999999994"/>
    <n v="1"/>
    <n v="0"/>
    <n v="53720"/>
    <n v="12084.79"/>
    <x v="4"/>
    <x v="3"/>
    <x v="0"/>
    <x v="0"/>
  </r>
  <r>
    <s v="ORD-102839"/>
    <x v="316"/>
    <d v="2024-05-11T00:00:00"/>
    <n v="5"/>
    <s v="CUST-00731"/>
    <s v="Priya Reddy"/>
    <x v="0"/>
    <x v="0"/>
    <x v="1"/>
    <s v="Vijayawada"/>
    <s v="PROD-009"/>
    <x v="2"/>
    <x v="5"/>
    <s v="Mixer Grinder"/>
    <n v="19006.599999999999"/>
    <n v="4"/>
    <n v="0"/>
    <n v="12096"/>
    <n v="6910.6"/>
    <x v="1"/>
    <x v="2"/>
    <x v="0"/>
    <x v="0"/>
  </r>
  <r>
    <s v="ORD-102918"/>
    <x v="515"/>
    <d v="2025-06-29T00:00:00"/>
    <n v="5"/>
    <s v="CUST-00484"/>
    <s v="Suresh Kumar"/>
    <x v="2"/>
    <x v="0"/>
    <x v="1"/>
    <s v="Vijayawada"/>
    <s v="PROD-004"/>
    <x v="3"/>
    <x v="7"/>
    <s v="Office Chair"/>
    <n v="15433.57"/>
    <n v="1"/>
    <n v="0"/>
    <n v="9280"/>
    <n v="6153.57"/>
    <x v="3"/>
    <x v="1"/>
    <x v="0"/>
    <x v="0"/>
  </r>
  <r>
    <s v="ORD-103216"/>
    <x v="516"/>
    <d v="2025-08-29T00:00:00"/>
    <n v="4"/>
    <s v="CUST-00568"/>
    <s v="Neha Sharma"/>
    <x v="3"/>
    <x v="0"/>
    <x v="1"/>
    <s v="Vijayawada"/>
    <s v="PROD-007"/>
    <x v="1"/>
    <x v="8"/>
    <s v="A4 Paper Box"/>
    <n v="2200.79"/>
    <n v="1"/>
    <n v="0"/>
    <n v="1134"/>
    <n v="1066.79"/>
    <x v="1"/>
    <x v="3"/>
    <x v="0"/>
    <x v="0"/>
  </r>
  <r>
    <s v="ORD-103274"/>
    <x v="300"/>
    <d v="2025-05-14T00:00:00"/>
    <n v="3"/>
    <s v="CUST-01598"/>
    <s v="Kavya Rao"/>
    <x v="1"/>
    <x v="0"/>
    <x v="1"/>
    <s v="Vijayawada"/>
    <s v="PROD-007"/>
    <x v="1"/>
    <x v="8"/>
    <s v="A4 Paper Box"/>
    <n v="4407.18"/>
    <n v="2"/>
    <n v="0"/>
    <n v="2268"/>
    <n v="2139.1799999999998"/>
    <x v="3"/>
    <x v="3"/>
    <x v="0"/>
    <x v="0"/>
  </r>
  <r>
    <s v="ORD-103395"/>
    <x v="18"/>
    <d v="2023-12-26T00:00:00"/>
    <n v="7"/>
    <s v="CUST-01765"/>
    <s v="Arjun Rao"/>
    <x v="3"/>
    <x v="0"/>
    <x v="1"/>
    <s v="Vijayawada"/>
    <s v="PROD-004"/>
    <x v="3"/>
    <x v="7"/>
    <s v="Office Chair"/>
    <n v="15309.6"/>
    <n v="1"/>
    <n v="0"/>
    <n v="9280"/>
    <n v="6029.6"/>
    <x v="1"/>
    <x v="0"/>
    <x v="0"/>
    <x v="0"/>
  </r>
  <r>
    <s v="ORD-103442"/>
    <x v="517"/>
    <d v="2024-05-29T00:00:00"/>
    <n v="1"/>
    <s v="CUST-01289"/>
    <s v="Pooja Nair"/>
    <x v="3"/>
    <x v="0"/>
    <x v="1"/>
    <s v="Vijayawada"/>
    <s v="PROD-005"/>
    <x v="3"/>
    <x v="6"/>
    <s v="Office Desk"/>
    <n v="18473.86"/>
    <n v="1"/>
    <n v="0"/>
    <n v="12025"/>
    <n v="6448.86"/>
    <x v="1"/>
    <x v="0"/>
    <x v="0"/>
    <x v="0"/>
  </r>
  <r>
    <s v="ORD-103451"/>
    <x v="518"/>
    <d v="2023-07-07T00:00:00"/>
    <n v="2"/>
    <s v="CUST-00683"/>
    <s v="Meera Patel"/>
    <x v="3"/>
    <x v="0"/>
    <x v="1"/>
    <s v="Vijayawada"/>
    <s v="PROD-005"/>
    <x v="3"/>
    <x v="6"/>
    <s v="Office Desk"/>
    <n v="16887.93"/>
    <n v="1"/>
    <n v="0"/>
    <n v="12025"/>
    <n v="4862.93"/>
    <x v="4"/>
    <x v="3"/>
    <x v="0"/>
    <x v="0"/>
  </r>
  <r>
    <s v="ORD-103533"/>
    <x v="519"/>
    <d v="2024-03-10T00:00:00"/>
    <n v="4"/>
    <s v="CUST-01448"/>
    <s v="Kavya Rao"/>
    <x v="0"/>
    <x v="0"/>
    <x v="1"/>
    <s v="Vijayawada"/>
    <s v="PROD-005"/>
    <x v="3"/>
    <x v="6"/>
    <s v="Office Desk"/>
    <n v="35186.699999999997"/>
    <n v="2"/>
    <n v="0"/>
    <n v="24050"/>
    <n v="11136.7"/>
    <x v="4"/>
    <x v="1"/>
    <x v="0"/>
    <x v="0"/>
  </r>
  <r>
    <s v="ORD-103597"/>
    <x v="157"/>
    <d v="2023-02-10T00:00:00"/>
    <n v="2"/>
    <s v="CUST-00764"/>
    <s v="Rahul Singh"/>
    <x v="0"/>
    <x v="0"/>
    <x v="1"/>
    <s v="Vijayawada"/>
    <s v="PROD-001"/>
    <x v="0"/>
    <x v="0"/>
    <s v="Smartphone"/>
    <n v="178394.61"/>
    <n v="4"/>
    <n v="0"/>
    <n v="124320"/>
    <n v="54074.61"/>
    <x v="2"/>
    <x v="2"/>
    <x v="0"/>
    <x v="0"/>
  </r>
  <r>
    <s v="ORD-103606"/>
    <x v="76"/>
    <d v="2025-07-04T00:00:00"/>
    <n v="1"/>
    <s v="CUST-01762"/>
    <s v="Priya Reddy"/>
    <x v="3"/>
    <x v="0"/>
    <x v="1"/>
    <s v="Vijayawada"/>
    <s v="PROD-008"/>
    <x v="1"/>
    <x v="3"/>
    <s v="Binder Pack"/>
    <n v="1794.47"/>
    <n v="2"/>
    <n v="0"/>
    <n v="931"/>
    <n v="863.47"/>
    <x v="0"/>
    <x v="0"/>
    <x v="0"/>
    <x v="0"/>
  </r>
  <r>
    <s v="ORD-103658"/>
    <x v="520"/>
    <d v="2023-11-07T00:00:00"/>
    <n v="6"/>
    <s v="CUST-00294"/>
    <s v="Neha Sharma"/>
    <x v="1"/>
    <x v="0"/>
    <x v="1"/>
    <s v="Vijayawada"/>
    <s v="PROD-002"/>
    <x v="0"/>
    <x v="2"/>
    <s v="Business Laptop"/>
    <n v="137278.57999999999"/>
    <n v="2"/>
    <n v="0"/>
    <n v="107440"/>
    <n v="29838.58"/>
    <x v="3"/>
    <x v="1"/>
    <x v="0"/>
    <x v="0"/>
  </r>
  <r>
    <s v="ORD-103676"/>
    <x v="521"/>
    <d v="2023-02-11T00:00:00"/>
    <n v="4"/>
    <s v="CUST-00844"/>
    <s v="Kavya Rao"/>
    <x v="3"/>
    <x v="0"/>
    <x v="1"/>
    <s v="Vijayawada"/>
    <s v="PROD-003"/>
    <x v="0"/>
    <x v="1"/>
    <s v="Wireless Headphones"/>
    <n v="32416.76"/>
    <n v="5"/>
    <n v="0"/>
    <n v="20150"/>
    <n v="12266.76"/>
    <x v="0"/>
    <x v="3"/>
    <x v="0"/>
    <x v="0"/>
  </r>
  <r>
    <s v="ORD-103678"/>
    <x v="522"/>
    <d v="2023-03-20T00:00:00"/>
    <n v="6"/>
    <s v="CUST-01515"/>
    <s v="Arjun Rao"/>
    <x v="0"/>
    <x v="0"/>
    <x v="1"/>
    <s v="Vijayawada"/>
    <s v="PROD-009"/>
    <x v="2"/>
    <x v="5"/>
    <s v="Mixer Grinder"/>
    <n v="17314.93"/>
    <n v="4"/>
    <n v="0"/>
    <n v="12096"/>
    <n v="5218.93"/>
    <x v="4"/>
    <x v="2"/>
    <x v="0"/>
    <x v="0"/>
  </r>
  <r>
    <s v="ORD-103690"/>
    <x v="523"/>
    <d v="2025-07-22T00:00:00"/>
    <n v="1"/>
    <s v="CUST-00001"/>
    <s v="Meera Patel"/>
    <x v="1"/>
    <x v="0"/>
    <x v="1"/>
    <s v="Vijayawada"/>
    <s v="PROD-007"/>
    <x v="1"/>
    <x v="8"/>
    <s v="A4 Paper Box"/>
    <n v="2331.17"/>
    <n v="1"/>
    <n v="0"/>
    <n v="1134"/>
    <n v="1197.17"/>
    <x v="1"/>
    <x v="3"/>
    <x v="0"/>
    <x v="0"/>
  </r>
  <r>
    <s v="ORD-103710"/>
    <x v="126"/>
    <d v="2024-10-12T00:00:00"/>
    <n v="3"/>
    <s v="CUST-00291"/>
    <s v="Priya Reddy"/>
    <x v="1"/>
    <x v="0"/>
    <x v="1"/>
    <s v="Vijayawada"/>
    <s v="PROD-010"/>
    <x v="2"/>
    <x v="4"/>
    <s v="Vacuum Cleaner"/>
    <n v="35816.43"/>
    <n v="4"/>
    <n v="0"/>
    <n v="25872"/>
    <n v="9944.43"/>
    <x v="2"/>
    <x v="0"/>
    <x v="0"/>
    <x v="0"/>
  </r>
  <r>
    <s v="ORD-103808"/>
    <x v="524"/>
    <d v="2025-06-22T00:00:00"/>
    <n v="4"/>
    <s v="CUST-01154"/>
    <s v="Neha Sharma"/>
    <x v="1"/>
    <x v="0"/>
    <x v="1"/>
    <s v="Vijayawada"/>
    <s v="PROD-008"/>
    <x v="1"/>
    <x v="3"/>
    <s v="Binder Pack"/>
    <n v="1762.16"/>
    <n v="2"/>
    <n v="0"/>
    <n v="931"/>
    <n v="831.16"/>
    <x v="0"/>
    <x v="1"/>
    <x v="0"/>
    <x v="0"/>
  </r>
  <r>
    <s v="ORD-103839"/>
    <x v="525"/>
    <d v="2024-04-02T00:00:00"/>
    <n v="2"/>
    <s v="CUST-01223"/>
    <s v="Priya Reddy"/>
    <x v="0"/>
    <x v="0"/>
    <x v="1"/>
    <s v="Vijayawada"/>
    <s v="PROD-003"/>
    <x v="0"/>
    <x v="1"/>
    <s v="Wireless Headphones"/>
    <n v="24096.03"/>
    <n v="4"/>
    <n v="0"/>
    <n v="16120"/>
    <n v="7976.03"/>
    <x v="0"/>
    <x v="3"/>
    <x v="0"/>
    <x v="0"/>
  </r>
  <r>
    <s v="ORD-103870"/>
    <x v="74"/>
    <d v="2024-09-26T00:00:00"/>
    <n v="1"/>
    <s v="CUST-01632"/>
    <s v="Sai Reddy"/>
    <x v="1"/>
    <x v="0"/>
    <x v="1"/>
    <s v="Vijayawada"/>
    <s v="PROD-004"/>
    <x v="3"/>
    <x v="7"/>
    <s v="Office Chair"/>
    <n v="59746.64"/>
    <n v="4"/>
    <n v="0"/>
    <n v="37120"/>
    <n v="22626.639999999999"/>
    <x v="3"/>
    <x v="2"/>
    <x v="0"/>
    <x v="0"/>
  </r>
  <r>
    <s v="ORD-103903"/>
    <x v="526"/>
    <d v="2024-04-09T00:00:00"/>
    <n v="7"/>
    <s v="CUST-00624"/>
    <s v="Pooja Nair"/>
    <x v="1"/>
    <x v="0"/>
    <x v="1"/>
    <s v="Vijayawada"/>
    <s v="PROD-001"/>
    <x v="0"/>
    <x v="0"/>
    <s v="Smartphone"/>
    <n v="203664.9"/>
    <n v="5"/>
    <n v="0"/>
    <n v="155400"/>
    <n v="48264.9"/>
    <x v="3"/>
    <x v="0"/>
    <x v="0"/>
    <x v="0"/>
  </r>
  <r>
    <s v="ORD-103904"/>
    <x v="527"/>
    <d v="2023-04-09T00:00:00"/>
    <n v="4"/>
    <s v="CUST-00912"/>
    <s v="Kiran Naidu"/>
    <x v="0"/>
    <x v="0"/>
    <x v="1"/>
    <s v="Vijayawada"/>
    <s v="PROD-001"/>
    <x v="0"/>
    <x v="0"/>
    <s v="Smartphone"/>
    <n v="200316.05"/>
    <n v="5"/>
    <n v="0"/>
    <n v="155400"/>
    <n v="44916.05"/>
    <x v="3"/>
    <x v="3"/>
    <x v="0"/>
    <x v="0"/>
  </r>
  <r>
    <s v="ORD-103905"/>
    <x v="226"/>
    <d v="2023-11-28T00:00:00"/>
    <n v="6"/>
    <s v="CUST-00228"/>
    <s v="Kavya Rao"/>
    <x v="1"/>
    <x v="0"/>
    <x v="1"/>
    <s v="Vijayawada"/>
    <s v="PROD-003"/>
    <x v="0"/>
    <x v="1"/>
    <s v="Wireless Headphones"/>
    <n v="28480.25"/>
    <n v="4"/>
    <n v="0"/>
    <n v="16120"/>
    <n v="12360.25"/>
    <x v="0"/>
    <x v="3"/>
    <x v="0"/>
    <x v="0"/>
  </r>
  <r>
    <s v="ORD-103965"/>
    <x v="528"/>
    <d v="2025-08-12T00:00:00"/>
    <n v="3"/>
    <s v="CUST-01554"/>
    <s v="Meera Patel"/>
    <x v="0"/>
    <x v="0"/>
    <x v="1"/>
    <s v="Vijayawada"/>
    <s v="PROD-009"/>
    <x v="2"/>
    <x v="5"/>
    <s v="Mixer Grinder"/>
    <n v="26175.439999999999"/>
    <n v="5"/>
    <n v="0"/>
    <n v="15120"/>
    <n v="11055.44"/>
    <x v="4"/>
    <x v="1"/>
    <x v="0"/>
    <x v="0"/>
  </r>
  <r>
    <s v="ORD-104001"/>
    <x v="64"/>
    <d v="2025-01-31T00:00:00"/>
    <n v="7"/>
    <s v="CUST-00389"/>
    <s v="Rahul Singh"/>
    <x v="2"/>
    <x v="0"/>
    <x v="1"/>
    <s v="Vijayawada"/>
    <s v="PROD-004"/>
    <x v="3"/>
    <x v="7"/>
    <s v="Office Chair"/>
    <n v="28800.3"/>
    <n v="2"/>
    <n v="0"/>
    <n v="18560"/>
    <n v="10240.299999999999"/>
    <x v="4"/>
    <x v="3"/>
    <x v="0"/>
    <x v="0"/>
  </r>
  <r>
    <s v="ORD-104100"/>
    <x v="529"/>
    <d v="2023-06-14T00:00:00"/>
    <n v="1"/>
    <s v="CUST-01667"/>
    <s v="Meera Patel"/>
    <x v="1"/>
    <x v="0"/>
    <x v="1"/>
    <s v="Vijayawada"/>
    <s v="PROD-001"/>
    <x v="0"/>
    <x v="0"/>
    <s v="Smartphone"/>
    <n v="155037.97"/>
    <n v="4"/>
    <n v="0"/>
    <n v="124320"/>
    <n v="30717.97"/>
    <x v="2"/>
    <x v="0"/>
    <x v="0"/>
    <x v="0"/>
  </r>
  <r>
    <s v="ORD-104180"/>
    <x v="530"/>
    <d v="2023-04-25T00:00:00"/>
    <n v="5"/>
    <s v="CUST-00359"/>
    <s v="Kavya Rao"/>
    <x v="2"/>
    <x v="0"/>
    <x v="1"/>
    <s v="Vijayawada"/>
    <s v="PROD-009"/>
    <x v="2"/>
    <x v="5"/>
    <s v="Mixer Grinder"/>
    <n v="8806.51"/>
    <n v="2"/>
    <n v="0"/>
    <n v="6048"/>
    <n v="2758.51"/>
    <x v="1"/>
    <x v="0"/>
    <x v="0"/>
    <x v="0"/>
  </r>
  <r>
    <s v="ORD-104194"/>
    <x v="531"/>
    <d v="2023-10-26T00:00:00"/>
    <n v="1"/>
    <s v="CUST-00134"/>
    <s v="Sneha Gupta"/>
    <x v="2"/>
    <x v="0"/>
    <x v="1"/>
    <s v="Vijayawada"/>
    <s v="PROD-010"/>
    <x v="2"/>
    <x v="4"/>
    <s v="Vacuum Cleaner"/>
    <n v="18449.830000000002"/>
    <n v="2"/>
    <n v="0"/>
    <n v="12936"/>
    <n v="5513.83"/>
    <x v="1"/>
    <x v="1"/>
    <x v="0"/>
    <x v="0"/>
  </r>
  <r>
    <s v="ORD-104289"/>
    <x v="532"/>
    <d v="2024-03-11T00:00:00"/>
    <n v="4"/>
    <s v="CUST-00798"/>
    <s v="Kiran Naidu"/>
    <x v="1"/>
    <x v="0"/>
    <x v="1"/>
    <s v="Vijayawada"/>
    <s v="PROD-004"/>
    <x v="3"/>
    <x v="7"/>
    <s v="Office Chair"/>
    <n v="79450.149999999994"/>
    <n v="5"/>
    <n v="0"/>
    <n v="46400"/>
    <n v="33050.15"/>
    <x v="3"/>
    <x v="1"/>
    <x v="0"/>
    <x v="0"/>
  </r>
  <r>
    <s v="ORD-104327"/>
    <x v="533"/>
    <d v="2025-05-21T00:00:00"/>
    <n v="4"/>
    <s v="CUST-00131"/>
    <s v="Sai Reddy"/>
    <x v="2"/>
    <x v="0"/>
    <x v="1"/>
    <s v="Vijayawada"/>
    <s v="PROD-005"/>
    <x v="3"/>
    <x v="6"/>
    <s v="Office Desk"/>
    <n v="67364.44"/>
    <n v="4"/>
    <n v="0"/>
    <n v="48100"/>
    <n v="19264.439999999999"/>
    <x v="2"/>
    <x v="0"/>
    <x v="0"/>
    <x v="0"/>
  </r>
  <r>
    <s v="ORD-104368"/>
    <x v="415"/>
    <d v="2024-05-08T00:00:00"/>
    <n v="6"/>
    <s v="CUST-00319"/>
    <s v="Suresh Kumar"/>
    <x v="1"/>
    <x v="0"/>
    <x v="1"/>
    <s v="Vijayawada"/>
    <s v="PROD-009"/>
    <x v="2"/>
    <x v="5"/>
    <s v="Mixer Grinder"/>
    <n v="8643.17"/>
    <n v="2"/>
    <n v="0"/>
    <n v="6048"/>
    <n v="2595.17"/>
    <x v="1"/>
    <x v="0"/>
    <x v="0"/>
    <x v="0"/>
  </r>
  <r>
    <s v="ORD-104379"/>
    <x v="368"/>
    <d v="2024-03-23T00:00:00"/>
    <n v="5"/>
    <s v="CUST-01432"/>
    <s v="Arjun Rao"/>
    <x v="2"/>
    <x v="0"/>
    <x v="1"/>
    <s v="Vijayawada"/>
    <s v="PROD-001"/>
    <x v="0"/>
    <x v="0"/>
    <s v="Smartphone"/>
    <n v="40672.53"/>
    <n v="1"/>
    <n v="0"/>
    <n v="31080"/>
    <n v="9592.5300000000007"/>
    <x v="1"/>
    <x v="1"/>
    <x v="0"/>
    <x v="0"/>
  </r>
  <r>
    <s v="ORD-104414"/>
    <x v="534"/>
    <d v="2023-03-10T00:00:00"/>
    <n v="1"/>
    <s v="CUST-00453"/>
    <s v="Meera Patel"/>
    <x v="1"/>
    <x v="0"/>
    <x v="1"/>
    <s v="Vijayawada"/>
    <s v="PROD-002"/>
    <x v="0"/>
    <x v="2"/>
    <s v="Business Laptop"/>
    <n v="302469.46000000002"/>
    <n v="4"/>
    <n v="0"/>
    <n v="214880"/>
    <n v="87589.46"/>
    <x v="1"/>
    <x v="3"/>
    <x v="0"/>
    <x v="0"/>
  </r>
  <r>
    <s v="ORD-104476"/>
    <x v="535"/>
    <d v="2024-05-26T00:00:00"/>
    <n v="4"/>
    <s v="CUST-01067"/>
    <s v="Ravi Kumar"/>
    <x v="1"/>
    <x v="0"/>
    <x v="1"/>
    <s v="Vijayawada"/>
    <s v="PROD-010"/>
    <x v="2"/>
    <x v="4"/>
    <s v="Vacuum Cleaner"/>
    <n v="21297.599999999999"/>
    <n v="2"/>
    <n v="0"/>
    <n v="12936"/>
    <n v="8361.6"/>
    <x v="3"/>
    <x v="0"/>
    <x v="0"/>
    <x v="0"/>
  </r>
  <r>
    <s v="ORD-104512"/>
    <x v="536"/>
    <d v="2023-06-26T00:00:00"/>
    <n v="7"/>
    <s v="CUST-01534"/>
    <s v="Sai Reddy"/>
    <x v="2"/>
    <x v="0"/>
    <x v="1"/>
    <s v="Vijayawada"/>
    <s v="PROD-006"/>
    <x v="1"/>
    <x v="9"/>
    <s v="File Cabinet"/>
    <n v="8416.41"/>
    <n v="1"/>
    <n v="0"/>
    <n v="4446"/>
    <n v="3970.41"/>
    <x v="2"/>
    <x v="3"/>
    <x v="0"/>
    <x v="0"/>
  </r>
  <r>
    <s v="ORD-104515"/>
    <x v="537"/>
    <d v="2023-08-07T00:00:00"/>
    <n v="1"/>
    <s v="CUST-00195"/>
    <s v="Neha Sharma"/>
    <x v="1"/>
    <x v="0"/>
    <x v="1"/>
    <s v="Vijayawada"/>
    <s v="PROD-001"/>
    <x v="0"/>
    <x v="0"/>
    <s v="Smartphone"/>
    <n v="217756.37"/>
    <n v="5"/>
    <n v="0"/>
    <n v="155400"/>
    <n v="62356.37"/>
    <x v="3"/>
    <x v="2"/>
    <x v="0"/>
    <x v="0"/>
  </r>
  <r>
    <s v="ORD-104523"/>
    <x v="538"/>
    <d v="2024-03-29T00:00:00"/>
    <n v="6"/>
    <s v="CUST-01371"/>
    <s v="Arjun Rao"/>
    <x v="0"/>
    <x v="0"/>
    <x v="1"/>
    <s v="Vijayawada"/>
    <s v="PROD-007"/>
    <x v="1"/>
    <x v="8"/>
    <s v="A4 Paper Box"/>
    <n v="6860.49"/>
    <n v="3"/>
    <n v="0"/>
    <n v="3402"/>
    <n v="3458.49"/>
    <x v="3"/>
    <x v="0"/>
    <x v="0"/>
    <x v="0"/>
  </r>
  <r>
    <s v="ORD-104529"/>
    <x v="539"/>
    <d v="2024-06-25T00:00:00"/>
    <n v="5"/>
    <s v="CUST-00323"/>
    <s v="Sneha Gupta"/>
    <x v="0"/>
    <x v="0"/>
    <x v="1"/>
    <s v="Vijayawada"/>
    <s v="PROD-004"/>
    <x v="3"/>
    <x v="7"/>
    <s v="Office Chair"/>
    <n v="56667.11"/>
    <n v="4"/>
    <n v="0"/>
    <n v="37120"/>
    <n v="19547.11"/>
    <x v="3"/>
    <x v="0"/>
    <x v="0"/>
    <x v="0"/>
  </r>
  <r>
    <s v="ORD-104532"/>
    <x v="380"/>
    <d v="2024-12-09T00:00:00"/>
    <n v="6"/>
    <s v="CUST-01715"/>
    <s v="Kavya Rao"/>
    <x v="0"/>
    <x v="0"/>
    <x v="1"/>
    <s v="Vijayawada"/>
    <s v="PROD-003"/>
    <x v="0"/>
    <x v="1"/>
    <s v="Wireless Headphones"/>
    <n v="6953.25"/>
    <n v="1"/>
    <n v="0"/>
    <n v="4030"/>
    <n v="2923.25"/>
    <x v="0"/>
    <x v="3"/>
    <x v="0"/>
    <x v="0"/>
  </r>
  <r>
    <s v="ORD-104562"/>
    <x v="103"/>
    <d v="2025-05-16T00:00:00"/>
    <n v="6"/>
    <s v="CUST-00022"/>
    <s v="Meera Patel"/>
    <x v="0"/>
    <x v="0"/>
    <x v="1"/>
    <s v="Vijayawada"/>
    <s v="PROD-005"/>
    <x v="3"/>
    <x v="6"/>
    <s v="Office Desk"/>
    <n v="78715.520000000004"/>
    <n v="4"/>
    <n v="0"/>
    <n v="48100"/>
    <n v="30615.52"/>
    <x v="3"/>
    <x v="1"/>
    <x v="0"/>
    <x v="0"/>
  </r>
  <r>
    <s v="ORD-104563"/>
    <x v="540"/>
    <d v="2024-03-07T00:00:00"/>
    <n v="3"/>
    <s v="CUST-00048"/>
    <s v="Kiran Naidu"/>
    <x v="3"/>
    <x v="0"/>
    <x v="1"/>
    <s v="Vijayawada"/>
    <s v="PROD-005"/>
    <x v="3"/>
    <x v="6"/>
    <s v="Office Desk"/>
    <n v="99627.77"/>
    <n v="5"/>
    <n v="0"/>
    <n v="60125"/>
    <n v="39502.769999999997"/>
    <x v="0"/>
    <x v="0"/>
    <x v="0"/>
    <x v="0"/>
  </r>
  <r>
    <s v="ORD-104906"/>
    <x v="541"/>
    <d v="2024-07-01T00:00:00"/>
    <n v="2"/>
    <s v="CUST-00787"/>
    <s v="Kiran Naidu"/>
    <x v="2"/>
    <x v="0"/>
    <x v="1"/>
    <s v="Vijayawada"/>
    <s v="PROD-009"/>
    <x v="2"/>
    <x v="5"/>
    <s v="Mixer Grinder"/>
    <n v="25085.17"/>
    <n v="5"/>
    <n v="0"/>
    <n v="15120"/>
    <n v="9965.17"/>
    <x v="4"/>
    <x v="3"/>
    <x v="0"/>
    <x v="0"/>
  </r>
  <r>
    <s v="ORD-104912"/>
    <x v="542"/>
    <d v="2023-11-04T00:00:00"/>
    <n v="6"/>
    <s v="CUST-01294"/>
    <s v="Suresh Kumar"/>
    <x v="3"/>
    <x v="0"/>
    <x v="1"/>
    <s v="Vijayawada"/>
    <s v="PROD-005"/>
    <x v="3"/>
    <x v="6"/>
    <s v="Office Desk"/>
    <n v="89374.58"/>
    <n v="5"/>
    <n v="0"/>
    <n v="60125"/>
    <n v="29249.58"/>
    <x v="0"/>
    <x v="3"/>
    <x v="0"/>
    <x v="0"/>
  </r>
  <r>
    <s v="ORD-104972"/>
    <x v="543"/>
    <d v="2025-06-15T00:00:00"/>
    <n v="5"/>
    <s v="CUST-00395"/>
    <s v="Rahul Singh"/>
    <x v="3"/>
    <x v="0"/>
    <x v="1"/>
    <s v="Vijayawada"/>
    <s v="PROD-002"/>
    <x v="0"/>
    <x v="2"/>
    <s v="Business Laptop"/>
    <n v="140742.6"/>
    <n v="2"/>
    <n v="0"/>
    <n v="107440"/>
    <n v="33302.6"/>
    <x v="1"/>
    <x v="3"/>
    <x v="0"/>
    <x v="0"/>
  </r>
  <r>
    <s v="ORD-104986"/>
    <x v="544"/>
    <d v="2024-02-27T00:00:00"/>
    <n v="4"/>
    <s v="CUST-01707"/>
    <s v="Meera Patel"/>
    <x v="2"/>
    <x v="0"/>
    <x v="1"/>
    <s v="Vijayawada"/>
    <s v="PROD-006"/>
    <x v="1"/>
    <x v="9"/>
    <s v="File Cabinet"/>
    <n v="14140.46"/>
    <n v="2"/>
    <n v="0"/>
    <n v="8892"/>
    <n v="5248.46"/>
    <x v="2"/>
    <x v="0"/>
    <x v="0"/>
    <x v="0"/>
  </r>
  <r>
    <s v="ORD-100074"/>
    <x v="479"/>
    <d v="2023-10-06T00:00:00"/>
    <n v="5"/>
    <s v="CUST-01159"/>
    <s v="Suresh Kumar"/>
    <x v="2"/>
    <x v="0"/>
    <x v="2"/>
    <s v="Bengaluru"/>
    <s v="PROD-002"/>
    <x v="0"/>
    <x v="2"/>
    <s v="Business Laptop"/>
    <n v="209711.12"/>
    <n v="3"/>
    <n v="0"/>
    <n v="161160"/>
    <n v="48551.12"/>
    <x v="1"/>
    <x v="0"/>
    <x v="0"/>
    <x v="0"/>
  </r>
  <r>
    <s v="ORD-100223"/>
    <x v="338"/>
    <d v="2023-09-03T00:00:00"/>
    <n v="2"/>
    <s v="CUST-00687"/>
    <s v="Meera Patel"/>
    <x v="2"/>
    <x v="0"/>
    <x v="2"/>
    <s v="Bengaluru"/>
    <s v="PROD-010"/>
    <x v="2"/>
    <x v="4"/>
    <s v="Vacuum Cleaner"/>
    <n v="9219.27"/>
    <n v="1"/>
    <n v="0"/>
    <n v="6468"/>
    <n v="2751.27"/>
    <x v="3"/>
    <x v="0"/>
    <x v="0"/>
    <x v="0"/>
  </r>
  <r>
    <s v="ORD-100429"/>
    <x v="113"/>
    <d v="2024-03-28T00:00:00"/>
    <n v="2"/>
    <s v="CUST-00245"/>
    <s v="Rahul Singh"/>
    <x v="2"/>
    <x v="0"/>
    <x v="2"/>
    <s v="Bengaluru"/>
    <s v="PROD-007"/>
    <x v="1"/>
    <x v="8"/>
    <s v="A4 Paper Box"/>
    <n v="9779.0499999999993"/>
    <n v="5"/>
    <n v="0"/>
    <n v="5670"/>
    <n v="4109.05"/>
    <x v="2"/>
    <x v="1"/>
    <x v="0"/>
    <x v="0"/>
  </r>
  <r>
    <s v="ORD-100435"/>
    <x v="32"/>
    <d v="2024-07-21T00:00:00"/>
    <n v="4"/>
    <s v="CUST-00162"/>
    <s v="Ravi Kumar"/>
    <x v="3"/>
    <x v="0"/>
    <x v="2"/>
    <s v="Bengaluru"/>
    <s v="PROD-008"/>
    <x v="1"/>
    <x v="3"/>
    <s v="Binder Pack"/>
    <n v="4174.96"/>
    <n v="4"/>
    <n v="0"/>
    <n v="1862"/>
    <n v="2312.96"/>
    <x v="2"/>
    <x v="1"/>
    <x v="0"/>
    <x v="0"/>
  </r>
  <r>
    <s v="ORD-100436"/>
    <x v="216"/>
    <d v="2025-08-25T00:00:00"/>
    <n v="2"/>
    <s v="CUST-00783"/>
    <s v="Meera Patel"/>
    <x v="3"/>
    <x v="0"/>
    <x v="2"/>
    <s v="Bengaluru"/>
    <s v="PROD-005"/>
    <x v="3"/>
    <x v="6"/>
    <s v="Office Desk"/>
    <n v="87412.96"/>
    <n v="5"/>
    <n v="0"/>
    <n v="60125"/>
    <n v="27287.96"/>
    <x v="1"/>
    <x v="3"/>
    <x v="0"/>
    <x v="0"/>
  </r>
  <r>
    <s v="ORD-100459"/>
    <x v="502"/>
    <d v="2023-11-09T00:00:00"/>
    <n v="5"/>
    <s v="CUST-00118"/>
    <s v="Kavya Rao"/>
    <x v="2"/>
    <x v="0"/>
    <x v="2"/>
    <s v="Bengaluru"/>
    <s v="PROD-005"/>
    <x v="3"/>
    <x v="6"/>
    <s v="Office Desk"/>
    <n v="72618.69"/>
    <n v="4"/>
    <n v="0"/>
    <n v="48100"/>
    <n v="24518.69"/>
    <x v="0"/>
    <x v="2"/>
    <x v="0"/>
    <x v="0"/>
  </r>
  <r>
    <s v="ORD-100461"/>
    <x v="204"/>
    <d v="2023-12-31T00:00:00"/>
    <n v="4"/>
    <s v="CUST-01146"/>
    <s v="Priya Reddy"/>
    <x v="3"/>
    <x v="0"/>
    <x v="2"/>
    <s v="Bengaluru"/>
    <s v="PROD-005"/>
    <x v="3"/>
    <x v="6"/>
    <s v="Office Desk"/>
    <n v="84559.91"/>
    <n v="5"/>
    <n v="0"/>
    <n v="60125"/>
    <n v="24434.91"/>
    <x v="3"/>
    <x v="1"/>
    <x v="0"/>
    <x v="0"/>
  </r>
  <r>
    <s v="ORD-100466"/>
    <x v="320"/>
    <d v="2023-03-02T00:00:00"/>
    <n v="6"/>
    <s v="CUST-00839"/>
    <s v="Kavya Rao"/>
    <x v="3"/>
    <x v="0"/>
    <x v="2"/>
    <s v="Bengaluru"/>
    <s v="PROD-002"/>
    <x v="0"/>
    <x v="2"/>
    <s v="Business Laptop"/>
    <n v="152019.64000000001"/>
    <n v="2"/>
    <n v="0"/>
    <n v="107440"/>
    <n v="44579.64"/>
    <x v="3"/>
    <x v="1"/>
    <x v="0"/>
    <x v="0"/>
  </r>
  <r>
    <s v="ORD-100470"/>
    <x v="545"/>
    <d v="2023-04-24T00:00:00"/>
    <n v="5"/>
    <s v="CUST-00196"/>
    <s v="Kiran Naidu"/>
    <x v="0"/>
    <x v="0"/>
    <x v="2"/>
    <s v="Bengaluru"/>
    <s v="PROD-003"/>
    <x v="0"/>
    <x v="1"/>
    <s v="Wireless Headphones"/>
    <n v="21305.09"/>
    <n v="3"/>
    <n v="0"/>
    <n v="12090"/>
    <n v="9215.09"/>
    <x v="0"/>
    <x v="3"/>
    <x v="0"/>
    <x v="0"/>
  </r>
  <r>
    <s v="ORD-100536"/>
    <x v="546"/>
    <d v="2023-05-22T00:00:00"/>
    <n v="2"/>
    <s v="CUST-01402"/>
    <s v="Rahul Singh"/>
    <x v="1"/>
    <x v="0"/>
    <x v="2"/>
    <s v="Bengaluru"/>
    <s v="PROD-010"/>
    <x v="2"/>
    <x v="4"/>
    <s v="Vacuum Cleaner"/>
    <n v="8912.07"/>
    <n v="1"/>
    <n v="0"/>
    <n v="6468"/>
    <n v="2444.0700000000002"/>
    <x v="4"/>
    <x v="0"/>
    <x v="0"/>
    <x v="0"/>
  </r>
  <r>
    <s v="ORD-100562"/>
    <x v="547"/>
    <d v="2024-09-06T00:00:00"/>
    <n v="7"/>
    <s v="CUST-00699"/>
    <s v="Suresh Kumar"/>
    <x v="0"/>
    <x v="0"/>
    <x v="2"/>
    <s v="Bengaluru"/>
    <s v="PROD-003"/>
    <x v="0"/>
    <x v="1"/>
    <s v="Wireless Headphones"/>
    <n v="13402.03"/>
    <n v="2"/>
    <n v="0"/>
    <n v="8060"/>
    <n v="5342.03"/>
    <x v="0"/>
    <x v="0"/>
    <x v="0"/>
    <x v="0"/>
  </r>
  <r>
    <s v="ORD-100574"/>
    <x v="323"/>
    <d v="2024-07-21T00:00:00"/>
    <n v="7"/>
    <s v="CUST-01487"/>
    <s v="Pooja Nair"/>
    <x v="2"/>
    <x v="0"/>
    <x v="2"/>
    <s v="Bengaluru"/>
    <s v="PROD-004"/>
    <x v="3"/>
    <x v="7"/>
    <s v="Office Chair"/>
    <n v="28069.83"/>
    <n v="2"/>
    <n v="0"/>
    <n v="18560"/>
    <n v="9509.83"/>
    <x v="3"/>
    <x v="0"/>
    <x v="0"/>
    <x v="0"/>
  </r>
  <r>
    <s v="ORD-100656"/>
    <x v="0"/>
    <d v="2023-11-05T00:00:00"/>
    <n v="3"/>
    <s v="CUST-00050"/>
    <s v="Sneha Gupta"/>
    <x v="3"/>
    <x v="0"/>
    <x v="2"/>
    <s v="Bengaluru"/>
    <s v="PROD-007"/>
    <x v="1"/>
    <x v="8"/>
    <s v="A4 Paper Box"/>
    <n v="8596.35"/>
    <n v="4"/>
    <n v="0"/>
    <n v="4536"/>
    <n v="4060.35"/>
    <x v="2"/>
    <x v="3"/>
    <x v="0"/>
    <x v="0"/>
  </r>
  <r>
    <s v="ORD-100761"/>
    <x v="509"/>
    <d v="2024-12-15T00:00:00"/>
    <n v="6"/>
    <s v="CUST-00042"/>
    <s v="Ravi Kumar"/>
    <x v="3"/>
    <x v="0"/>
    <x v="2"/>
    <s v="Bengaluru"/>
    <s v="PROD-001"/>
    <x v="0"/>
    <x v="0"/>
    <s v="Smartphone"/>
    <n v="227712.1"/>
    <n v="5"/>
    <n v="0"/>
    <n v="155400"/>
    <n v="72312.100000000006"/>
    <x v="0"/>
    <x v="0"/>
    <x v="0"/>
    <x v="0"/>
  </r>
  <r>
    <s v="ORD-100808"/>
    <x v="548"/>
    <d v="2023-11-22T00:00:00"/>
    <n v="6"/>
    <s v="CUST-01672"/>
    <s v="Priya Reddy"/>
    <x v="3"/>
    <x v="0"/>
    <x v="2"/>
    <s v="Bengaluru"/>
    <s v="PROD-003"/>
    <x v="0"/>
    <x v="1"/>
    <s v="Wireless Headphones"/>
    <n v="19942.05"/>
    <n v="3"/>
    <n v="0"/>
    <n v="12090"/>
    <n v="7852.05"/>
    <x v="2"/>
    <x v="0"/>
    <x v="0"/>
    <x v="0"/>
  </r>
  <r>
    <s v="ORD-100859"/>
    <x v="549"/>
    <d v="2024-11-13T00:00:00"/>
    <n v="6"/>
    <s v="CUST-00448"/>
    <s v="Sai Reddy"/>
    <x v="2"/>
    <x v="0"/>
    <x v="2"/>
    <s v="Bengaluru"/>
    <s v="PROD-008"/>
    <x v="1"/>
    <x v="3"/>
    <s v="Binder Pack"/>
    <n v="3749.08"/>
    <n v="4"/>
    <n v="0"/>
    <n v="1862"/>
    <n v="1887.08"/>
    <x v="4"/>
    <x v="3"/>
    <x v="0"/>
    <x v="0"/>
  </r>
  <r>
    <s v="ORD-100940"/>
    <x v="423"/>
    <d v="2025-04-28T00:00:00"/>
    <n v="1"/>
    <s v="CUST-00285"/>
    <s v="Arjun Rao"/>
    <x v="2"/>
    <x v="0"/>
    <x v="2"/>
    <s v="Bengaluru"/>
    <s v="PROD-002"/>
    <x v="0"/>
    <x v="2"/>
    <s v="Business Laptop"/>
    <n v="74619.92"/>
    <n v="1"/>
    <n v="0"/>
    <n v="53720"/>
    <n v="20899.919999999998"/>
    <x v="4"/>
    <x v="3"/>
    <x v="0"/>
    <x v="0"/>
  </r>
  <r>
    <s v="ORD-100949"/>
    <x v="550"/>
    <d v="2023-03-19T00:00:00"/>
    <n v="2"/>
    <s v="CUST-01179"/>
    <s v="Sneha Gupta"/>
    <x v="3"/>
    <x v="0"/>
    <x v="2"/>
    <s v="Bengaluru"/>
    <s v="PROD-009"/>
    <x v="2"/>
    <x v="5"/>
    <s v="Mixer Grinder"/>
    <n v="5193.6000000000004"/>
    <n v="1"/>
    <n v="0"/>
    <n v="3024"/>
    <n v="2169.6"/>
    <x v="3"/>
    <x v="3"/>
    <x v="0"/>
    <x v="0"/>
  </r>
  <r>
    <s v="ORD-100981"/>
    <x v="551"/>
    <d v="2024-02-21T00:00:00"/>
    <n v="6"/>
    <s v="CUST-01718"/>
    <s v="Sneha Gupta"/>
    <x v="0"/>
    <x v="0"/>
    <x v="2"/>
    <s v="Bengaluru"/>
    <s v="PROD-003"/>
    <x v="0"/>
    <x v="1"/>
    <s v="Wireless Headphones"/>
    <n v="26119.97"/>
    <n v="4"/>
    <n v="0"/>
    <n v="16120"/>
    <n v="9999.9699999999993"/>
    <x v="2"/>
    <x v="3"/>
    <x v="0"/>
    <x v="0"/>
  </r>
  <r>
    <s v="ORD-101065"/>
    <x v="552"/>
    <d v="2024-02-17T00:00:00"/>
    <n v="5"/>
    <s v="CUST-00072"/>
    <s v="Ravi Kumar"/>
    <x v="3"/>
    <x v="0"/>
    <x v="2"/>
    <s v="Bengaluru"/>
    <s v="PROD-006"/>
    <x v="1"/>
    <x v="9"/>
    <s v="File Cabinet"/>
    <n v="16401.580000000002"/>
    <n v="2"/>
    <n v="0"/>
    <n v="8892"/>
    <n v="7509.58"/>
    <x v="0"/>
    <x v="0"/>
    <x v="0"/>
    <x v="0"/>
  </r>
  <r>
    <s v="ORD-101070"/>
    <x v="70"/>
    <d v="2025-09-29T00:00:00"/>
    <n v="4"/>
    <s v="CUST-00216"/>
    <s v="Priya Reddy"/>
    <x v="3"/>
    <x v="0"/>
    <x v="2"/>
    <s v="Bengaluru"/>
    <s v="PROD-009"/>
    <x v="2"/>
    <x v="5"/>
    <s v="Mixer Grinder"/>
    <n v="9119.7199999999993"/>
    <n v="2"/>
    <n v="0"/>
    <n v="6048"/>
    <n v="3071.72"/>
    <x v="1"/>
    <x v="2"/>
    <x v="0"/>
    <x v="0"/>
  </r>
  <r>
    <s v="ORD-101196"/>
    <x v="217"/>
    <d v="2024-12-04T00:00:00"/>
    <n v="5"/>
    <s v="CUST-00087"/>
    <s v="Sai Reddy"/>
    <x v="2"/>
    <x v="0"/>
    <x v="2"/>
    <s v="Bengaluru"/>
    <s v="PROD-001"/>
    <x v="0"/>
    <x v="0"/>
    <s v="Smartphone"/>
    <n v="180914.82"/>
    <n v="4"/>
    <n v="0"/>
    <n v="124320"/>
    <n v="56594.82"/>
    <x v="2"/>
    <x v="3"/>
    <x v="0"/>
    <x v="0"/>
  </r>
  <r>
    <s v="ORD-101270"/>
    <x v="431"/>
    <d v="2025-08-21T00:00:00"/>
    <n v="3"/>
    <s v="CUST-00150"/>
    <s v="Pooja Nair"/>
    <x v="3"/>
    <x v="0"/>
    <x v="2"/>
    <s v="Bengaluru"/>
    <s v="PROD-006"/>
    <x v="1"/>
    <x v="9"/>
    <s v="File Cabinet"/>
    <n v="7556.8"/>
    <n v="1"/>
    <n v="0"/>
    <n v="4446"/>
    <n v="3110.8"/>
    <x v="2"/>
    <x v="1"/>
    <x v="0"/>
    <x v="0"/>
  </r>
  <r>
    <s v="ORD-101364"/>
    <x v="40"/>
    <d v="2024-05-18T00:00:00"/>
    <n v="5"/>
    <s v="CUST-01127"/>
    <s v="Rahul Singh"/>
    <x v="1"/>
    <x v="0"/>
    <x v="2"/>
    <s v="Bengaluru"/>
    <s v="PROD-008"/>
    <x v="1"/>
    <x v="3"/>
    <s v="Binder Pack"/>
    <n v="4387.79"/>
    <n v="5"/>
    <n v="0"/>
    <n v="2327.5"/>
    <n v="2060.29"/>
    <x v="4"/>
    <x v="2"/>
    <x v="0"/>
    <x v="0"/>
  </r>
  <r>
    <s v="ORD-101448"/>
    <x v="40"/>
    <d v="2024-05-19T00:00:00"/>
    <n v="6"/>
    <s v="CUST-00866"/>
    <s v="Sai Reddy"/>
    <x v="0"/>
    <x v="0"/>
    <x v="2"/>
    <s v="Bengaluru"/>
    <s v="PROD-008"/>
    <x v="1"/>
    <x v="3"/>
    <s v="Binder Pack"/>
    <n v="4744.6899999999996"/>
    <n v="5"/>
    <n v="0"/>
    <n v="2327.5"/>
    <n v="2417.19"/>
    <x v="3"/>
    <x v="0"/>
    <x v="0"/>
    <x v="0"/>
  </r>
  <r>
    <s v="ORD-101468"/>
    <x v="553"/>
    <d v="2025-09-16T00:00:00"/>
    <n v="7"/>
    <s v="CUST-00352"/>
    <s v="Suresh Kumar"/>
    <x v="1"/>
    <x v="0"/>
    <x v="2"/>
    <s v="Bengaluru"/>
    <s v="PROD-010"/>
    <x v="2"/>
    <x v="4"/>
    <s v="Vacuum Cleaner"/>
    <n v="17950.34"/>
    <n v="2"/>
    <n v="0"/>
    <n v="12936"/>
    <n v="5014.34"/>
    <x v="2"/>
    <x v="2"/>
    <x v="0"/>
    <x v="0"/>
  </r>
  <r>
    <s v="ORD-101599"/>
    <x v="534"/>
    <d v="2023-03-10T00:00:00"/>
    <n v="1"/>
    <s v="CUST-00340"/>
    <s v="Ravi Kumar"/>
    <x v="0"/>
    <x v="0"/>
    <x v="2"/>
    <s v="Bengaluru"/>
    <s v="PROD-001"/>
    <x v="0"/>
    <x v="0"/>
    <s v="Smartphone"/>
    <n v="45615.18"/>
    <n v="1"/>
    <n v="0"/>
    <n v="31080"/>
    <n v="14535.18"/>
    <x v="3"/>
    <x v="1"/>
    <x v="0"/>
    <x v="0"/>
  </r>
  <r>
    <s v="ORD-101649"/>
    <x v="554"/>
    <d v="2024-10-08T00:00:00"/>
    <n v="7"/>
    <s v="CUST-00398"/>
    <s v="Meera Patel"/>
    <x v="2"/>
    <x v="0"/>
    <x v="2"/>
    <s v="Bengaluru"/>
    <s v="PROD-004"/>
    <x v="3"/>
    <x v="7"/>
    <s v="Office Chair"/>
    <n v="15886"/>
    <n v="1"/>
    <n v="0"/>
    <n v="9280"/>
    <n v="6606"/>
    <x v="2"/>
    <x v="1"/>
    <x v="0"/>
    <x v="0"/>
  </r>
  <r>
    <s v="ORD-101656"/>
    <x v="555"/>
    <d v="2023-11-11T00:00:00"/>
    <n v="3"/>
    <s v="CUST-00573"/>
    <s v="Neha Sharma"/>
    <x v="3"/>
    <x v="0"/>
    <x v="2"/>
    <s v="Bengaluru"/>
    <s v="PROD-001"/>
    <x v="0"/>
    <x v="0"/>
    <s v="Smartphone"/>
    <n v="44828.49"/>
    <n v="1"/>
    <n v="0"/>
    <n v="31080"/>
    <n v="13748.49"/>
    <x v="0"/>
    <x v="3"/>
    <x v="0"/>
    <x v="0"/>
  </r>
  <r>
    <s v="ORD-101675"/>
    <x v="556"/>
    <d v="2025-01-14T00:00:00"/>
    <n v="1"/>
    <s v="CUST-01557"/>
    <s v="Pooja Nair"/>
    <x v="0"/>
    <x v="0"/>
    <x v="2"/>
    <s v="Bengaluru"/>
    <s v="PROD-009"/>
    <x v="2"/>
    <x v="5"/>
    <s v="Mixer Grinder"/>
    <n v="13625.42"/>
    <n v="3"/>
    <n v="0"/>
    <n v="9072"/>
    <n v="4553.42"/>
    <x v="0"/>
    <x v="0"/>
    <x v="0"/>
    <x v="0"/>
  </r>
  <r>
    <s v="ORD-101712"/>
    <x v="486"/>
    <d v="2023-03-29T00:00:00"/>
    <n v="4"/>
    <s v="CUST-01010"/>
    <s v="Ravi Kumar"/>
    <x v="2"/>
    <x v="0"/>
    <x v="2"/>
    <s v="Bengaluru"/>
    <s v="PROD-008"/>
    <x v="1"/>
    <x v="3"/>
    <s v="Binder Pack"/>
    <n v="2638.09"/>
    <n v="3"/>
    <n v="0"/>
    <n v="1396.5"/>
    <n v="1241.5899999999999"/>
    <x v="4"/>
    <x v="0"/>
    <x v="0"/>
    <x v="0"/>
  </r>
  <r>
    <s v="ORD-101842"/>
    <x v="508"/>
    <d v="2023-07-15T00:00:00"/>
    <n v="2"/>
    <s v="CUST-01261"/>
    <s v="Kavya Rao"/>
    <x v="0"/>
    <x v="0"/>
    <x v="2"/>
    <s v="Bengaluru"/>
    <s v="PROD-007"/>
    <x v="1"/>
    <x v="8"/>
    <s v="A4 Paper Box"/>
    <n v="6639.36"/>
    <n v="3"/>
    <n v="0"/>
    <n v="3402"/>
    <n v="3237.36"/>
    <x v="3"/>
    <x v="3"/>
    <x v="0"/>
    <x v="0"/>
  </r>
  <r>
    <s v="ORD-101962"/>
    <x v="97"/>
    <d v="2024-03-04T00:00:00"/>
    <n v="2"/>
    <s v="CUST-00973"/>
    <s v="Rahul Singh"/>
    <x v="1"/>
    <x v="0"/>
    <x v="2"/>
    <s v="Bengaluru"/>
    <s v="PROD-008"/>
    <x v="1"/>
    <x v="3"/>
    <s v="Binder Pack"/>
    <n v="1947.3"/>
    <n v="2"/>
    <n v="0"/>
    <n v="931"/>
    <n v="1016.3"/>
    <x v="3"/>
    <x v="0"/>
    <x v="0"/>
    <x v="0"/>
  </r>
  <r>
    <s v="ORD-102007"/>
    <x v="405"/>
    <d v="2023-05-19T00:00:00"/>
    <n v="5"/>
    <s v="CUST-01047"/>
    <s v="Suresh Kumar"/>
    <x v="1"/>
    <x v="0"/>
    <x v="2"/>
    <s v="Bengaluru"/>
    <s v="PROD-003"/>
    <x v="0"/>
    <x v="1"/>
    <s v="Wireless Headphones"/>
    <n v="6137.84"/>
    <n v="1"/>
    <n v="0"/>
    <n v="4030"/>
    <n v="2107.84"/>
    <x v="2"/>
    <x v="2"/>
    <x v="0"/>
    <x v="0"/>
  </r>
  <r>
    <s v="ORD-102035"/>
    <x v="550"/>
    <d v="2023-03-23T00:00:00"/>
    <n v="6"/>
    <s v="CUST-00834"/>
    <s v="Sneha Gupta"/>
    <x v="3"/>
    <x v="0"/>
    <x v="2"/>
    <s v="Bengaluru"/>
    <s v="PROD-005"/>
    <x v="3"/>
    <x v="6"/>
    <s v="Office Desk"/>
    <n v="36596.879999999997"/>
    <n v="2"/>
    <n v="0"/>
    <n v="24050"/>
    <n v="12546.88"/>
    <x v="2"/>
    <x v="3"/>
    <x v="0"/>
    <x v="0"/>
  </r>
  <r>
    <s v="ORD-102079"/>
    <x v="530"/>
    <d v="2023-04-22T00:00:00"/>
    <n v="2"/>
    <s v="CUST-00257"/>
    <s v="Sai Reddy"/>
    <x v="3"/>
    <x v="0"/>
    <x v="2"/>
    <s v="Bengaluru"/>
    <s v="PROD-003"/>
    <x v="0"/>
    <x v="1"/>
    <s v="Wireless Headphones"/>
    <n v="26814.720000000001"/>
    <n v="4"/>
    <n v="0"/>
    <n v="16120"/>
    <n v="10694.72"/>
    <x v="2"/>
    <x v="2"/>
    <x v="0"/>
    <x v="0"/>
  </r>
  <r>
    <s v="ORD-102207"/>
    <x v="557"/>
    <d v="2024-09-02T00:00:00"/>
    <n v="5"/>
    <s v="CUST-00600"/>
    <s v="Meera Patel"/>
    <x v="0"/>
    <x v="0"/>
    <x v="2"/>
    <s v="Bengaluru"/>
    <s v="PROD-010"/>
    <x v="2"/>
    <x v="4"/>
    <s v="Vacuum Cleaner"/>
    <n v="44352.33"/>
    <n v="5"/>
    <n v="0"/>
    <n v="32340"/>
    <n v="12012.33"/>
    <x v="0"/>
    <x v="3"/>
    <x v="0"/>
    <x v="0"/>
  </r>
  <r>
    <s v="ORD-102374"/>
    <x v="67"/>
    <d v="2023-10-07T00:00:00"/>
    <n v="4"/>
    <s v="CUST-00624"/>
    <s v="Sai Reddy"/>
    <x v="1"/>
    <x v="0"/>
    <x v="2"/>
    <s v="Bengaluru"/>
    <s v="PROD-009"/>
    <x v="2"/>
    <x v="5"/>
    <s v="Mixer Grinder"/>
    <n v="13445.39"/>
    <n v="3"/>
    <n v="0"/>
    <n v="9072"/>
    <n v="4373.3900000000003"/>
    <x v="0"/>
    <x v="2"/>
    <x v="0"/>
    <x v="0"/>
  </r>
  <r>
    <s v="ORD-102383"/>
    <x v="558"/>
    <d v="2024-12-03T00:00:00"/>
    <n v="1"/>
    <s v="CUST-00919"/>
    <s v="Meera Patel"/>
    <x v="0"/>
    <x v="0"/>
    <x v="2"/>
    <s v="Bengaluru"/>
    <s v="PROD-009"/>
    <x v="2"/>
    <x v="5"/>
    <s v="Mixer Grinder"/>
    <n v="24934.32"/>
    <n v="5"/>
    <n v="0"/>
    <n v="15120"/>
    <n v="9814.32"/>
    <x v="1"/>
    <x v="0"/>
    <x v="0"/>
    <x v="0"/>
  </r>
  <r>
    <s v="ORD-102532"/>
    <x v="410"/>
    <d v="2023-06-28T00:00:00"/>
    <n v="3"/>
    <s v="CUST-01564"/>
    <s v="Kavya Rao"/>
    <x v="0"/>
    <x v="0"/>
    <x v="2"/>
    <s v="Bengaluru"/>
    <s v="PROD-006"/>
    <x v="1"/>
    <x v="9"/>
    <s v="File Cabinet"/>
    <n v="7511.21"/>
    <n v="1"/>
    <n v="0"/>
    <n v="4446"/>
    <n v="3065.21"/>
    <x v="2"/>
    <x v="1"/>
    <x v="0"/>
    <x v="0"/>
  </r>
  <r>
    <s v="ORD-102649"/>
    <x v="8"/>
    <d v="2023-09-02T00:00:00"/>
    <n v="6"/>
    <s v="CUST-01626"/>
    <s v="Priya Reddy"/>
    <x v="2"/>
    <x v="0"/>
    <x v="2"/>
    <s v="Bengaluru"/>
    <s v="PROD-006"/>
    <x v="1"/>
    <x v="9"/>
    <s v="File Cabinet"/>
    <n v="15068.38"/>
    <n v="2"/>
    <n v="0"/>
    <n v="8892"/>
    <n v="6176.38"/>
    <x v="3"/>
    <x v="3"/>
    <x v="0"/>
    <x v="0"/>
  </r>
  <r>
    <s v="ORD-102662"/>
    <x v="559"/>
    <d v="2024-03-28T00:00:00"/>
    <n v="1"/>
    <s v="CUST-01224"/>
    <s v="Sneha Gupta"/>
    <x v="2"/>
    <x v="0"/>
    <x v="2"/>
    <s v="Bengaluru"/>
    <s v="PROD-001"/>
    <x v="0"/>
    <x v="0"/>
    <s v="Smartphone"/>
    <n v="155294"/>
    <n v="4"/>
    <n v="0"/>
    <n v="124320"/>
    <n v="30974"/>
    <x v="0"/>
    <x v="2"/>
    <x v="0"/>
    <x v="0"/>
  </r>
  <r>
    <s v="ORD-102702"/>
    <x v="85"/>
    <d v="2024-03-28T00:00:00"/>
    <n v="6"/>
    <s v="CUST-00691"/>
    <s v="Pooja Nair"/>
    <x v="3"/>
    <x v="0"/>
    <x v="2"/>
    <s v="Bengaluru"/>
    <s v="PROD-009"/>
    <x v="2"/>
    <x v="5"/>
    <s v="Mixer Grinder"/>
    <n v="5193.5600000000004"/>
    <n v="1"/>
    <n v="0"/>
    <n v="3024"/>
    <n v="2169.56"/>
    <x v="3"/>
    <x v="3"/>
    <x v="0"/>
    <x v="0"/>
  </r>
  <r>
    <s v="ORD-102703"/>
    <x v="101"/>
    <d v="2024-08-18T00:00:00"/>
    <n v="1"/>
    <s v="CUST-01073"/>
    <s v="Pooja Nair"/>
    <x v="3"/>
    <x v="0"/>
    <x v="2"/>
    <s v="Bengaluru"/>
    <s v="PROD-009"/>
    <x v="2"/>
    <x v="5"/>
    <s v="Mixer Grinder"/>
    <n v="17708.990000000002"/>
    <n v="4"/>
    <n v="0"/>
    <n v="12096"/>
    <n v="5612.99"/>
    <x v="1"/>
    <x v="3"/>
    <x v="0"/>
    <x v="0"/>
  </r>
  <r>
    <s v="ORD-102740"/>
    <x v="473"/>
    <d v="2025-09-15T00:00:00"/>
    <n v="7"/>
    <s v="CUST-00899"/>
    <s v="Suresh Kumar"/>
    <x v="2"/>
    <x v="0"/>
    <x v="2"/>
    <s v="Bengaluru"/>
    <s v="PROD-004"/>
    <x v="3"/>
    <x v="7"/>
    <s v="Office Chair"/>
    <n v="13908.74"/>
    <n v="1"/>
    <n v="0"/>
    <n v="9280"/>
    <n v="4628.74"/>
    <x v="1"/>
    <x v="2"/>
    <x v="0"/>
    <x v="0"/>
  </r>
  <r>
    <s v="ORD-102786"/>
    <x v="560"/>
    <d v="2023-07-05T00:00:00"/>
    <n v="5"/>
    <s v="CUST-00330"/>
    <s v="Sneha Gupta"/>
    <x v="0"/>
    <x v="0"/>
    <x v="2"/>
    <s v="Bengaluru"/>
    <s v="PROD-009"/>
    <x v="2"/>
    <x v="5"/>
    <s v="Mixer Grinder"/>
    <n v="9585.59"/>
    <n v="2"/>
    <n v="0"/>
    <n v="6048"/>
    <n v="3537.59"/>
    <x v="2"/>
    <x v="0"/>
    <x v="0"/>
    <x v="0"/>
  </r>
  <r>
    <s v="ORD-102957"/>
    <x v="222"/>
    <d v="2025-08-04T00:00:00"/>
    <n v="5"/>
    <s v="CUST-00778"/>
    <s v="Sai Reddy"/>
    <x v="3"/>
    <x v="0"/>
    <x v="2"/>
    <s v="Bengaluru"/>
    <s v="PROD-002"/>
    <x v="0"/>
    <x v="2"/>
    <s v="Business Laptop"/>
    <n v="68105.149999999994"/>
    <n v="1"/>
    <n v="0"/>
    <n v="53720"/>
    <n v="14385.15"/>
    <x v="2"/>
    <x v="3"/>
    <x v="0"/>
    <x v="0"/>
  </r>
  <r>
    <s v="ORD-102987"/>
    <x v="561"/>
    <d v="2025-01-28T00:00:00"/>
    <n v="3"/>
    <s v="CUST-00545"/>
    <s v="Kavya Rao"/>
    <x v="1"/>
    <x v="0"/>
    <x v="2"/>
    <s v="Bengaluru"/>
    <s v="PROD-005"/>
    <x v="3"/>
    <x v="6"/>
    <s v="Office Desk"/>
    <n v="55530.83"/>
    <n v="3"/>
    <n v="0"/>
    <n v="36075"/>
    <n v="19455.830000000002"/>
    <x v="0"/>
    <x v="2"/>
    <x v="0"/>
    <x v="0"/>
  </r>
  <r>
    <s v="ORD-103033"/>
    <x v="407"/>
    <d v="2025-06-14T00:00:00"/>
    <n v="1"/>
    <s v="CUST-01105"/>
    <s v="Sai Reddy"/>
    <x v="0"/>
    <x v="0"/>
    <x v="2"/>
    <s v="Bengaluru"/>
    <s v="PROD-008"/>
    <x v="1"/>
    <x v="3"/>
    <s v="Binder Pack"/>
    <n v="5059.1099999999997"/>
    <n v="5"/>
    <n v="0"/>
    <n v="2327.5"/>
    <n v="2731.61"/>
    <x v="2"/>
    <x v="3"/>
    <x v="0"/>
    <x v="0"/>
  </r>
  <r>
    <s v="ORD-103174"/>
    <x v="209"/>
    <d v="2025-08-08T00:00:00"/>
    <n v="6"/>
    <s v="CUST-01152"/>
    <s v="Pooja Nair"/>
    <x v="2"/>
    <x v="0"/>
    <x v="2"/>
    <s v="Bengaluru"/>
    <s v="PROD-001"/>
    <x v="0"/>
    <x v="0"/>
    <s v="Smartphone"/>
    <n v="114683.86"/>
    <n v="3"/>
    <n v="0"/>
    <n v="93240"/>
    <n v="21443.86"/>
    <x v="4"/>
    <x v="2"/>
    <x v="0"/>
    <x v="0"/>
  </r>
  <r>
    <s v="ORD-103230"/>
    <x v="562"/>
    <d v="2024-07-20T00:00:00"/>
    <n v="4"/>
    <s v="CUST-00448"/>
    <s v="Sai Reddy"/>
    <x v="0"/>
    <x v="0"/>
    <x v="2"/>
    <s v="Bengaluru"/>
    <s v="PROD-005"/>
    <x v="3"/>
    <x v="6"/>
    <s v="Office Desk"/>
    <n v="86601.18"/>
    <n v="5"/>
    <n v="0"/>
    <n v="60125"/>
    <n v="26476.18"/>
    <x v="2"/>
    <x v="2"/>
    <x v="0"/>
    <x v="0"/>
  </r>
  <r>
    <s v="ORD-103249"/>
    <x v="397"/>
    <d v="2024-12-28T00:00:00"/>
    <n v="5"/>
    <s v="CUST-00730"/>
    <s v="Kavya Rao"/>
    <x v="3"/>
    <x v="0"/>
    <x v="2"/>
    <s v="Bengaluru"/>
    <s v="PROD-003"/>
    <x v="0"/>
    <x v="1"/>
    <s v="Wireless Headphones"/>
    <n v="13622.62"/>
    <n v="2"/>
    <n v="0"/>
    <n v="8060"/>
    <n v="5562.62"/>
    <x v="1"/>
    <x v="3"/>
    <x v="0"/>
    <x v="0"/>
  </r>
  <r>
    <s v="ORD-103311"/>
    <x v="563"/>
    <d v="2024-08-29T00:00:00"/>
    <n v="2"/>
    <s v="CUST-01591"/>
    <s v="Neha Sharma"/>
    <x v="1"/>
    <x v="0"/>
    <x v="2"/>
    <s v="Bengaluru"/>
    <s v="PROD-004"/>
    <x v="3"/>
    <x v="7"/>
    <s v="Office Chair"/>
    <n v="44474.32"/>
    <n v="3"/>
    <n v="0"/>
    <n v="27840"/>
    <n v="16634.32"/>
    <x v="3"/>
    <x v="0"/>
    <x v="0"/>
    <x v="0"/>
  </r>
  <r>
    <s v="ORD-103324"/>
    <x v="336"/>
    <d v="2024-08-25T00:00:00"/>
    <n v="4"/>
    <s v="CUST-01668"/>
    <s v="Neha Sharma"/>
    <x v="0"/>
    <x v="0"/>
    <x v="2"/>
    <s v="Bengaluru"/>
    <s v="PROD-001"/>
    <x v="0"/>
    <x v="0"/>
    <s v="Smartphone"/>
    <n v="171926.7"/>
    <n v="4"/>
    <n v="0"/>
    <n v="124320"/>
    <n v="47606.7"/>
    <x v="3"/>
    <x v="1"/>
    <x v="0"/>
    <x v="0"/>
  </r>
  <r>
    <s v="ORD-103398"/>
    <x v="564"/>
    <d v="2023-02-03T00:00:00"/>
    <n v="5"/>
    <s v="CUST-01291"/>
    <s v="Sneha Gupta"/>
    <x v="3"/>
    <x v="0"/>
    <x v="2"/>
    <s v="Bengaluru"/>
    <s v="PROD-002"/>
    <x v="0"/>
    <x v="2"/>
    <s v="Business Laptop"/>
    <n v="264270.28000000003"/>
    <n v="4"/>
    <n v="0"/>
    <n v="214880"/>
    <n v="49390.28"/>
    <x v="2"/>
    <x v="3"/>
    <x v="0"/>
    <x v="0"/>
  </r>
  <r>
    <s v="ORD-103406"/>
    <x v="565"/>
    <d v="2025-05-08T00:00:00"/>
    <n v="7"/>
    <s v="CUST-01598"/>
    <s v="Sneha Gupta"/>
    <x v="1"/>
    <x v="0"/>
    <x v="2"/>
    <s v="Bengaluru"/>
    <s v="PROD-004"/>
    <x v="3"/>
    <x v="7"/>
    <s v="Office Chair"/>
    <n v="79371.25"/>
    <n v="5"/>
    <n v="0"/>
    <n v="46400"/>
    <n v="32971.25"/>
    <x v="1"/>
    <x v="1"/>
    <x v="0"/>
    <x v="0"/>
  </r>
  <r>
    <s v="ORD-103449"/>
    <x v="556"/>
    <d v="2025-01-17T00:00:00"/>
    <n v="4"/>
    <s v="CUST-00805"/>
    <s v="Suresh Kumar"/>
    <x v="3"/>
    <x v="0"/>
    <x v="2"/>
    <s v="Bengaluru"/>
    <s v="PROD-002"/>
    <x v="0"/>
    <x v="2"/>
    <s v="Business Laptop"/>
    <n v="143147.85"/>
    <n v="2"/>
    <n v="0"/>
    <n v="107440"/>
    <n v="35707.85"/>
    <x v="1"/>
    <x v="3"/>
    <x v="0"/>
    <x v="0"/>
  </r>
  <r>
    <s v="ORD-103496"/>
    <x v="566"/>
    <d v="2023-02-26T00:00:00"/>
    <n v="7"/>
    <s v="CUST-00385"/>
    <s v="Neha Sharma"/>
    <x v="0"/>
    <x v="0"/>
    <x v="2"/>
    <s v="Bengaluru"/>
    <s v="PROD-009"/>
    <x v="2"/>
    <x v="5"/>
    <s v="Mixer Grinder"/>
    <n v="26090.59"/>
    <n v="5"/>
    <n v="0"/>
    <n v="15120"/>
    <n v="10970.59"/>
    <x v="2"/>
    <x v="3"/>
    <x v="0"/>
    <x v="0"/>
  </r>
  <r>
    <s v="ORD-103545"/>
    <x v="567"/>
    <d v="2023-11-07T00:00:00"/>
    <n v="7"/>
    <s v="CUST-01732"/>
    <s v="Kavya Rao"/>
    <x v="2"/>
    <x v="0"/>
    <x v="2"/>
    <s v="Bengaluru"/>
    <s v="PROD-004"/>
    <x v="3"/>
    <x v="7"/>
    <s v="Office Chair"/>
    <n v="13152.95"/>
    <n v="1"/>
    <n v="0"/>
    <n v="9280"/>
    <n v="3872.95"/>
    <x v="3"/>
    <x v="2"/>
    <x v="0"/>
    <x v="0"/>
  </r>
  <r>
    <s v="ORD-103547"/>
    <x v="57"/>
    <d v="2024-08-12T00:00:00"/>
    <n v="6"/>
    <s v="CUST-00042"/>
    <s v="Kiran Naidu"/>
    <x v="2"/>
    <x v="0"/>
    <x v="2"/>
    <s v="Bengaluru"/>
    <s v="PROD-003"/>
    <x v="0"/>
    <x v="1"/>
    <s v="Wireless Headphones"/>
    <n v="32174.76"/>
    <n v="5"/>
    <n v="0"/>
    <n v="20150"/>
    <n v="12024.76"/>
    <x v="1"/>
    <x v="3"/>
    <x v="0"/>
    <x v="0"/>
  </r>
  <r>
    <s v="ORD-103610"/>
    <x v="100"/>
    <d v="2025-06-22T00:00:00"/>
    <n v="6"/>
    <s v="CUST-00455"/>
    <s v="Rahul Singh"/>
    <x v="2"/>
    <x v="0"/>
    <x v="2"/>
    <s v="Bengaluru"/>
    <s v="PROD-005"/>
    <x v="3"/>
    <x v="6"/>
    <s v="Office Desk"/>
    <n v="18714.93"/>
    <n v="1"/>
    <n v="0"/>
    <n v="12025"/>
    <n v="6689.93"/>
    <x v="3"/>
    <x v="2"/>
    <x v="0"/>
    <x v="0"/>
  </r>
  <r>
    <s v="ORD-103748"/>
    <x v="265"/>
    <d v="2024-02-11T00:00:00"/>
    <n v="2"/>
    <s v="CUST-01212"/>
    <s v="Pooja Nair"/>
    <x v="2"/>
    <x v="0"/>
    <x v="2"/>
    <s v="Bengaluru"/>
    <s v="PROD-008"/>
    <x v="1"/>
    <x v="3"/>
    <s v="Binder Pack"/>
    <n v="1983.7"/>
    <n v="2"/>
    <n v="0"/>
    <n v="931"/>
    <n v="1052.7"/>
    <x v="1"/>
    <x v="2"/>
    <x v="0"/>
    <x v="0"/>
  </r>
  <r>
    <s v="ORD-103756"/>
    <x v="450"/>
    <d v="2024-10-17T00:00:00"/>
    <n v="2"/>
    <s v="CUST-01038"/>
    <s v="Arjun Rao"/>
    <x v="0"/>
    <x v="0"/>
    <x v="2"/>
    <s v="Bengaluru"/>
    <s v="PROD-010"/>
    <x v="2"/>
    <x v="4"/>
    <s v="Vacuum Cleaner"/>
    <n v="50182.83"/>
    <n v="5"/>
    <n v="0"/>
    <n v="32340"/>
    <n v="17842.830000000002"/>
    <x v="3"/>
    <x v="3"/>
    <x v="0"/>
    <x v="0"/>
  </r>
  <r>
    <s v="ORD-103772"/>
    <x v="568"/>
    <d v="2023-04-06T00:00:00"/>
    <n v="7"/>
    <s v="CUST-01278"/>
    <s v="Arjun Rao"/>
    <x v="1"/>
    <x v="0"/>
    <x v="2"/>
    <s v="Bengaluru"/>
    <s v="PROD-004"/>
    <x v="3"/>
    <x v="7"/>
    <s v="Office Chair"/>
    <n v="62424.07"/>
    <n v="4"/>
    <n v="0"/>
    <n v="37120"/>
    <n v="25304.07"/>
    <x v="3"/>
    <x v="3"/>
    <x v="0"/>
    <x v="0"/>
  </r>
  <r>
    <s v="ORD-103803"/>
    <x v="308"/>
    <d v="2023-02-09T00:00:00"/>
    <n v="7"/>
    <s v="CUST-00223"/>
    <s v="Priya Reddy"/>
    <x v="3"/>
    <x v="0"/>
    <x v="2"/>
    <s v="Bengaluru"/>
    <s v="PROD-006"/>
    <x v="1"/>
    <x v="9"/>
    <s v="File Cabinet"/>
    <n v="8206.4599999999991"/>
    <n v="1"/>
    <n v="0"/>
    <n v="4446"/>
    <n v="3760.46"/>
    <x v="1"/>
    <x v="3"/>
    <x v="0"/>
    <x v="0"/>
  </r>
  <r>
    <s v="ORD-104003"/>
    <x v="412"/>
    <d v="2023-06-16T00:00:00"/>
    <n v="4"/>
    <s v="CUST-00082"/>
    <s v="Pooja Nair"/>
    <x v="1"/>
    <x v="0"/>
    <x v="2"/>
    <s v="Bengaluru"/>
    <s v="PROD-004"/>
    <x v="3"/>
    <x v="7"/>
    <s v="Office Chair"/>
    <n v="13479.78"/>
    <n v="1"/>
    <n v="0"/>
    <n v="9280"/>
    <n v="4199.78"/>
    <x v="1"/>
    <x v="0"/>
    <x v="0"/>
    <x v="0"/>
  </r>
  <r>
    <s v="ORD-104046"/>
    <x v="298"/>
    <d v="2024-09-21T00:00:00"/>
    <n v="5"/>
    <s v="CUST-00522"/>
    <s v="Sai Reddy"/>
    <x v="2"/>
    <x v="0"/>
    <x v="2"/>
    <s v="Bengaluru"/>
    <s v="PROD-009"/>
    <x v="2"/>
    <x v="5"/>
    <s v="Mixer Grinder"/>
    <n v="26689.52"/>
    <n v="5"/>
    <n v="0"/>
    <n v="15120"/>
    <n v="11569.52"/>
    <x v="4"/>
    <x v="3"/>
    <x v="0"/>
    <x v="0"/>
  </r>
  <r>
    <s v="ORD-104060"/>
    <x v="569"/>
    <d v="2024-05-01T00:00:00"/>
    <n v="1"/>
    <s v="CUST-00856"/>
    <s v="Rahul Singh"/>
    <x v="2"/>
    <x v="0"/>
    <x v="2"/>
    <s v="Bengaluru"/>
    <s v="PROD-005"/>
    <x v="3"/>
    <x v="6"/>
    <s v="Office Desk"/>
    <n v="52948.639999999999"/>
    <n v="3"/>
    <n v="0"/>
    <n v="36075"/>
    <n v="16873.64"/>
    <x v="3"/>
    <x v="2"/>
    <x v="0"/>
    <x v="0"/>
  </r>
  <r>
    <s v="ORD-104175"/>
    <x v="448"/>
    <d v="2024-09-20T00:00:00"/>
    <n v="5"/>
    <s v="CUST-00960"/>
    <s v="Ravi Kumar"/>
    <x v="3"/>
    <x v="0"/>
    <x v="2"/>
    <s v="Bengaluru"/>
    <s v="PROD-002"/>
    <x v="0"/>
    <x v="2"/>
    <s v="Business Laptop"/>
    <n v="205124.18"/>
    <n v="3"/>
    <n v="0"/>
    <n v="161160"/>
    <n v="43964.18"/>
    <x v="4"/>
    <x v="2"/>
    <x v="0"/>
    <x v="0"/>
  </r>
  <r>
    <s v="ORD-104230"/>
    <x v="136"/>
    <d v="2023-07-26T00:00:00"/>
    <n v="1"/>
    <s v="CUST-01761"/>
    <s v="Arjun Rao"/>
    <x v="1"/>
    <x v="0"/>
    <x v="2"/>
    <s v="Bengaluru"/>
    <s v="PROD-009"/>
    <x v="2"/>
    <x v="5"/>
    <s v="Mixer Grinder"/>
    <n v="15348.66"/>
    <n v="3"/>
    <n v="0"/>
    <n v="9072"/>
    <n v="6276.66"/>
    <x v="0"/>
    <x v="1"/>
    <x v="0"/>
    <x v="0"/>
  </r>
  <r>
    <s v="ORD-104275"/>
    <x v="570"/>
    <d v="2023-02-03T00:00:00"/>
    <n v="2"/>
    <s v="CUST-01221"/>
    <s v="Suresh Kumar"/>
    <x v="0"/>
    <x v="0"/>
    <x v="2"/>
    <s v="Bengaluru"/>
    <s v="PROD-001"/>
    <x v="0"/>
    <x v="0"/>
    <s v="Smartphone"/>
    <n v="38894.129999999997"/>
    <n v="1"/>
    <n v="0"/>
    <n v="31080"/>
    <n v="7814.13"/>
    <x v="1"/>
    <x v="1"/>
    <x v="0"/>
    <x v="0"/>
  </r>
  <r>
    <s v="ORD-104298"/>
    <x v="503"/>
    <d v="2024-04-24T00:00:00"/>
    <n v="5"/>
    <s v="CUST-00305"/>
    <s v="Ravi Kumar"/>
    <x v="1"/>
    <x v="0"/>
    <x v="2"/>
    <s v="Bengaluru"/>
    <s v="PROD-003"/>
    <x v="0"/>
    <x v="1"/>
    <s v="Wireless Headphones"/>
    <n v="7193.95"/>
    <n v="1"/>
    <n v="0"/>
    <n v="4030"/>
    <n v="3163.95"/>
    <x v="3"/>
    <x v="1"/>
    <x v="0"/>
    <x v="0"/>
  </r>
  <r>
    <s v="ORD-104340"/>
    <x v="571"/>
    <d v="2023-06-03T00:00:00"/>
    <n v="2"/>
    <s v="CUST-01785"/>
    <s v="Kavya Rao"/>
    <x v="2"/>
    <x v="0"/>
    <x v="2"/>
    <s v="Bengaluru"/>
    <s v="PROD-001"/>
    <x v="0"/>
    <x v="0"/>
    <s v="Smartphone"/>
    <n v="185342.65"/>
    <n v="4"/>
    <n v="0"/>
    <n v="124320"/>
    <n v="61022.65"/>
    <x v="3"/>
    <x v="1"/>
    <x v="0"/>
    <x v="0"/>
  </r>
  <r>
    <s v="ORD-104361"/>
    <x v="521"/>
    <d v="2023-02-12T00:00:00"/>
    <n v="5"/>
    <s v="CUST-01425"/>
    <s v="Suresh Kumar"/>
    <x v="0"/>
    <x v="0"/>
    <x v="2"/>
    <s v="Bengaluru"/>
    <s v="PROD-008"/>
    <x v="1"/>
    <x v="3"/>
    <s v="Binder Pack"/>
    <n v="1819.5"/>
    <n v="2"/>
    <n v="0"/>
    <n v="931"/>
    <n v="888.5"/>
    <x v="3"/>
    <x v="0"/>
    <x v="0"/>
    <x v="0"/>
  </r>
  <r>
    <s v="ORD-104394"/>
    <x v="78"/>
    <d v="2024-11-16T00:00:00"/>
    <n v="3"/>
    <s v="CUST-01774"/>
    <s v="Priya Reddy"/>
    <x v="3"/>
    <x v="0"/>
    <x v="2"/>
    <s v="Bengaluru"/>
    <s v="PROD-004"/>
    <x v="3"/>
    <x v="7"/>
    <s v="Office Chair"/>
    <n v="45088.15"/>
    <n v="3"/>
    <n v="0"/>
    <n v="27840"/>
    <n v="17248.150000000001"/>
    <x v="0"/>
    <x v="2"/>
    <x v="0"/>
    <x v="0"/>
  </r>
  <r>
    <s v="ORD-104528"/>
    <x v="132"/>
    <d v="2024-05-17T00:00:00"/>
    <n v="3"/>
    <s v="CUST-01673"/>
    <s v="Ravi Kumar"/>
    <x v="0"/>
    <x v="0"/>
    <x v="2"/>
    <s v="Bengaluru"/>
    <s v="PROD-008"/>
    <x v="1"/>
    <x v="3"/>
    <s v="Binder Pack"/>
    <n v="5307.11"/>
    <n v="5"/>
    <n v="0"/>
    <n v="2327.5"/>
    <n v="2979.61"/>
    <x v="2"/>
    <x v="2"/>
    <x v="0"/>
    <x v="0"/>
  </r>
  <r>
    <s v="ORD-104561"/>
    <x v="572"/>
    <d v="2023-03-06T00:00:00"/>
    <n v="3"/>
    <s v="CUST-01755"/>
    <s v="Suresh Kumar"/>
    <x v="0"/>
    <x v="0"/>
    <x v="2"/>
    <s v="Bengaluru"/>
    <s v="PROD-006"/>
    <x v="1"/>
    <x v="9"/>
    <s v="File Cabinet"/>
    <n v="25189.06"/>
    <n v="3"/>
    <n v="0"/>
    <n v="13338"/>
    <n v="11851.06"/>
    <x v="1"/>
    <x v="3"/>
    <x v="0"/>
    <x v="0"/>
  </r>
  <r>
    <s v="ORD-104596"/>
    <x v="573"/>
    <d v="2025-08-18T00:00:00"/>
    <n v="4"/>
    <s v="CUST-00867"/>
    <s v="Meera Patel"/>
    <x v="0"/>
    <x v="0"/>
    <x v="2"/>
    <s v="Bengaluru"/>
    <s v="PROD-002"/>
    <x v="0"/>
    <x v="2"/>
    <s v="Business Laptop"/>
    <n v="209462.17"/>
    <n v="3"/>
    <n v="0"/>
    <n v="161160"/>
    <n v="48302.17"/>
    <x v="1"/>
    <x v="1"/>
    <x v="0"/>
    <x v="0"/>
  </r>
  <r>
    <s v="ORD-104634"/>
    <x v="48"/>
    <d v="2024-09-08T00:00:00"/>
    <n v="7"/>
    <s v="CUST-00695"/>
    <s v="Arjun Rao"/>
    <x v="0"/>
    <x v="0"/>
    <x v="2"/>
    <s v="Bengaluru"/>
    <s v="PROD-002"/>
    <x v="0"/>
    <x v="2"/>
    <s v="Business Laptop"/>
    <n v="294807.88"/>
    <n v="4"/>
    <n v="0"/>
    <n v="214880"/>
    <n v="79927.88"/>
    <x v="1"/>
    <x v="0"/>
    <x v="0"/>
    <x v="0"/>
  </r>
  <r>
    <s v="ORD-104651"/>
    <x v="574"/>
    <d v="2023-01-13T00:00:00"/>
    <n v="6"/>
    <s v="CUST-01380"/>
    <s v="Sai Reddy"/>
    <x v="2"/>
    <x v="0"/>
    <x v="2"/>
    <s v="Bengaluru"/>
    <s v="PROD-004"/>
    <x v="3"/>
    <x v="7"/>
    <s v="Office Chair"/>
    <n v="74470.41"/>
    <n v="5"/>
    <n v="0"/>
    <n v="46400"/>
    <n v="28070.41"/>
    <x v="0"/>
    <x v="0"/>
    <x v="0"/>
    <x v="0"/>
  </r>
  <r>
    <s v="ORD-104680"/>
    <x v="505"/>
    <d v="2024-02-22T00:00:00"/>
    <n v="1"/>
    <s v="CUST-00969"/>
    <s v="Kiran Naidu"/>
    <x v="0"/>
    <x v="0"/>
    <x v="2"/>
    <s v="Bengaluru"/>
    <s v="PROD-003"/>
    <x v="0"/>
    <x v="1"/>
    <s v="Wireless Headphones"/>
    <n v="17792.02"/>
    <n v="3"/>
    <n v="0"/>
    <n v="12090"/>
    <n v="5702.02"/>
    <x v="3"/>
    <x v="3"/>
    <x v="0"/>
    <x v="0"/>
  </r>
  <r>
    <s v="ORD-104738"/>
    <x v="489"/>
    <d v="2024-10-04T00:00:00"/>
    <n v="7"/>
    <s v="CUST-01173"/>
    <s v="Kiran Naidu"/>
    <x v="2"/>
    <x v="0"/>
    <x v="2"/>
    <s v="Bengaluru"/>
    <s v="PROD-010"/>
    <x v="2"/>
    <x v="4"/>
    <s v="Vacuum Cleaner"/>
    <n v="49999.56"/>
    <n v="5"/>
    <n v="0"/>
    <n v="32340"/>
    <n v="17659.560000000001"/>
    <x v="2"/>
    <x v="3"/>
    <x v="0"/>
    <x v="0"/>
  </r>
  <r>
    <s v="ORD-104776"/>
    <x v="565"/>
    <d v="2025-05-04T00:00:00"/>
    <n v="3"/>
    <s v="CUST-00436"/>
    <s v="Priya Reddy"/>
    <x v="2"/>
    <x v="0"/>
    <x v="2"/>
    <s v="Bengaluru"/>
    <s v="PROD-006"/>
    <x v="1"/>
    <x v="9"/>
    <s v="File Cabinet"/>
    <n v="21868.94"/>
    <n v="3"/>
    <n v="0"/>
    <n v="13338"/>
    <n v="8530.94"/>
    <x v="3"/>
    <x v="2"/>
    <x v="0"/>
    <x v="0"/>
  </r>
  <r>
    <s v="ORD-104786"/>
    <x v="575"/>
    <d v="2023-12-08T00:00:00"/>
    <n v="4"/>
    <s v="CUST-00357"/>
    <s v="Neha Sharma"/>
    <x v="3"/>
    <x v="0"/>
    <x v="2"/>
    <s v="Bengaluru"/>
    <s v="PROD-001"/>
    <x v="0"/>
    <x v="0"/>
    <s v="Smartphone"/>
    <n v="214652.78"/>
    <n v="5"/>
    <n v="0"/>
    <n v="155400"/>
    <n v="59252.78"/>
    <x v="3"/>
    <x v="1"/>
    <x v="0"/>
    <x v="0"/>
  </r>
  <r>
    <s v="ORD-104788"/>
    <x v="462"/>
    <d v="2025-05-30T00:00:00"/>
    <n v="7"/>
    <s v="CUST-01778"/>
    <s v="Rahul Singh"/>
    <x v="0"/>
    <x v="0"/>
    <x v="2"/>
    <s v="Bengaluru"/>
    <s v="PROD-009"/>
    <x v="2"/>
    <x v="5"/>
    <s v="Mixer Grinder"/>
    <n v="4766.95"/>
    <n v="1"/>
    <n v="0"/>
    <n v="3024"/>
    <n v="1742.95"/>
    <x v="4"/>
    <x v="2"/>
    <x v="0"/>
    <x v="0"/>
  </r>
  <r>
    <s v="ORD-104820"/>
    <x v="252"/>
    <d v="2023-08-09T00:00:00"/>
    <n v="4"/>
    <s v="CUST-01284"/>
    <s v="Kiran Naidu"/>
    <x v="3"/>
    <x v="0"/>
    <x v="2"/>
    <s v="Bengaluru"/>
    <s v="PROD-008"/>
    <x v="1"/>
    <x v="3"/>
    <s v="Binder Pack"/>
    <n v="4499.6499999999996"/>
    <n v="5"/>
    <n v="0"/>
    <n v="2327.5"/>
    <n v="2172.15"/>
    <x v="2"/>
    <x v="3"/>
    <x v="0"/>
    <x v="0"/>
  </r>
  <r>
    <s v="ORD-104832"/>
    <x v="297"/>
    <d v="2025-09-10T00:00:00"/>
    <n v="3"/>
    <s v="CUST-01255"/>
    <s v="Kavya Rao"/>
    <x v="2"/>
    <x v="0"/>
    <x v="2"/>
    <s v="Bengaluru"/>
    <s v="PROD-008"/>
    <x v="1"/>
    <x v="3"/>
    <s v="Binder Pack"/>
    <n v="3076.29"/>
    <n v="3"/>
    <n v="0"/>
    <n v="1396.5"/>
    <n v="1679.79"/>
    <x v="1"/>
    <x v="1"/>
    <x v="0"/>
    <x v="0"/>
  </r>
  <r>
    <s v="ORD-104959"/>
    <x v="576"/>
    <d v="2024-11-11T00:00:00"/>
    <n v="3"/>
    <s v="CUST-01301"/>
    <s v="Meera Patel"/>
    <x v="0"/>
    <x v="0"/>
    <x v="2"/>
    <s v="Bengaluru"/>
    <s v="PROD-005"/>
    <x v="3"/>
    <x v="6"/>
    <s v="Office Desk"/>
    <n v="17127.37"/>
    <n v="1"/>
    <n v="0"/>
    <n v="12025"/>
    <n v="5102.37"/>
    <x v="0"/>
    <x v="3"/>
    <x v="0"/>
    <x v="0"/>
  </r>
  <r>
    <s v="ORD-100029"/>
    <x v="577"/>
    <d v="2023-01-27T00:00:00"/>
    <n v="2"/>
    <s v="CUST-01313"/>
    <s v="Ravi Kumar"/>
    <x v="3"/>
    <x v="0"/>
    <x v="2"/>
    <s v="Bengaluru"/>
    <s v="PROD-010"/>
    <x v="2"/>
    <x v="4"/>
    <s v="Vacuum Cleaner"/>
    <n v="40927.269999999997"/>
    <n v="5"/>
    <n v="0.25"/>
    <n v="32340"/>
    <n v="8587.27"/>
    <x v="3"/>
    <x v="1"/>
    <x v="0"/>
    <x v="0"/>
  </r>
  <r>
    <s v="ORD-100035"/>
    <x v="570"/>
    <d v="2023-02-05T00:00:00"/>
    <n v="4"/>
    <s v="CUST-00643"/>
    <s v="Kiran Naidu"/>
    <x v="3"/>
    <x v="0"/>
    <x v="2"/>
    <s v="Bengaluru"/>
    <s v="PROD-003"/>
    <x v="0"/>
    <x v="1"/>
    <s v="Wireless Headphones"/>
    <n v="12237.63"/>
    <n v="2"/>
    <n v="0.1"/>
    <n v="8060"/>
    <n v="4177.63"/>
    <x v="0"/>
    <x v="0"/>
    <x v="0"/>
    <x v="0"/>
  </r>
  <r>
    <s v="ORD-100081"/>
    <x v="529"/>
    <d v="2023-06-15T00:00:00"/>
    <n v="2"/>
    <s v="CUST-00022"/>
    <s v="Sai Reddy"/>
    <x v="2"/>
    <x v="0"/>
    <x v="2"/>
    <s v="Bengaluru"/>
    <s v="PROD-005"/>
    <x v="3"/>
    <x v="6"/>
    <s v="Office Desk"/>
    <n v="72452.61"/>
    <n v="4"/>
    <n v="0.05"/>
    <n v="48100"/>
    <n v="24352.61"/>
    <x v="0"/>
    <x v="3"/>
    <x v="0"/>
    <x v="0"/>
  </r>
  <r>
    <s v="ORD-100107"/>
    <x v="578"/>
    <d v="2023-09-12T00:00:00"/>
    <n v="4"/>
    <s v="CUST-00120"/>
    <s v="Priya Reddy"/>
    <x v="0"/>
    <x v="0"/>
    <x v="2"/>
    <s v="Bengaluru"/>
    <s v="PROD-010"/>
    <x v="2"/>
    <x v="4"/>
    <s v="Vacuum Cleaner"/>
    <n v="22751.8"/>
    <n v="3"/>
    <n v="0.25"/>
    <n v="19404"/>
    <n v="3347.8"/>
    <x v="3"/>
    <x v="0"/>
    <x v="0"/>
    <x v="0"/>
  </r>
  <r>
    <s v="ORD-100111"/>
    <x v="579"/>
    <d v="2024-05-16T00:00:00"/>
    <n v="6"/>
    <s v="CUST-01223"/>
    <s v="Kavya Rao"/>
    <x v="1"/>
    <x v="0"/>
    <x v="2"/>
    <s v="Bengaluru"/>
    <s v="PROD-002"/>
    <x v="0"/>
    <x v="2"/>
    <s v="Business Laptop"/>
    <n v="143485.51999999999"/>
    <n v="2"/>
    <n v="0.05"/>
    <n v="107440"/>
    <n v="36045.519999999997"/>
    <x v="3"/>
    <x v="3"/>
    <x v="0"/>
    <x v="0"/>
  </r>
  <r>
    <s v="ORD-100123"/>
    <x v="580"/>
    <d v="2024-06-24T00:00:00"/>
    <n v="2"/>
    <s v="CUST-01512"/>
    <s v="Meera Patel"/>
    <x v="1"/>
    <x v="0"/>
    <x v="2"/>
    <s v="Bengaluru"/>
    <s v="PROD-003"/>
    <x v="0"/>
    <x v="1"/>
    <s v="Wireless Headphones"/>
    <n v="24760.28"/>
    <n v="5"/>
    <n v="0.25"/>
    <n v="20150"/>
    <n v="4610.28"/>
    <x v="1"/>
    <x v="3"/>
    <x v="0"/>
    <x v="0"/>
  </r>
  <r>
    <s v="ORD-100198"/>
    <x v="542"/>
    <d v="2023-11-02T00:00:00"/>
    <n v="4"/>
    <s v="CUST-01233"/>
    <s v="Priya Reddy"/>
    <x v="1"/>
    <x v="0"/>
    <x v="2"/>
    <s v="Bengaluru"/>
    <s v="PROD-006"/>
    <x v="1"/>
    <x v="9"/>
    <s v="File Cabinet"/>
    <n v="6979.13"/>
    <n v="1"/>
    <n v="0.15"/>
    <n v="4446"/>
    <n v="2533.13"/>
    <x v="1"/>
    <x v="3"/>
    <x v="0"/>
    <x v="0"/>
  </r>
  <r>
    <s v="ORD-100224"/>
    <x v="103"/>
    <d v="2025-05-17T00:00:00"/>
    <n v="7"/>
    <s v="CUST-01049"/>
    <s v="Pooja Nair"/>
    <x v="2"/>
    <x v="0"/>
    <x v="2"/>
    <s v="Bengaluru"/>
    <s v="PROD-007"/>
    <x v="1"/>
    <x v="8"/>
    <s v="A4 Paper Box"/>
    <n v="4956.16"/>
    <n v="3"/>
    <n v="0.2"/>
    <n v="3402"/>
    <n v="1554.16"/>
    <x v="3"/>
    <x v="3"/>
    <x v="0"/>
    <x v="0"/>
  </r>
  <r>
    <s v="ORD-100243"/>
    <x v="581"/>
    <d v="2024-03-07T00:00:00"/>
    <n v="4"/>
    <s v="CUST-00067"/>
    <s v="Suresh Kumar"/>
    <x v="1"/>
    <x v="0"/>
    <x v="2"/>
    <s v="Bengaluru"/>
    <s v="PROD-003"/>
    <x v="0"/>
    <x v="1"/>
    <s v="Wireless Headphones"/>
    <n v="26447.42"/>
    <n v="4"/>
    <n v="0.05"/>
    <n v="16120"/>
    <n v="10327.42"/>
    <x v="2"/>
    <x v="2"/>
    <x v="0"/>
    <x v="0"/>
  </r>
  <r>
    <s v="ORD-100252"/>
    <x v="478"/>
    <d v="2024-07-06T00:00:00"/>
    <n v="3"/>
    <s v="CUST-01226"/>
    <s v="Arjun Rao"/>
    <x v="2"/>
    <x v="0"/>
    <x v="2"/>
    <s v="Bengaluru"/>
    <s v="PROD-005"/>
    <x v="3"/>
    <x v="6"/>
    <s v="Office Desk"/>
    <n v="19260.830000000002"/>
    <n v="1"/>
    <n v="0.05"/>
    <n v="12025"/>
    <n v="7235.83"/>
    <x v="2"/>
    <x v="1"/>
    <x v="0"/>
    <x v="0"/>
  </r>
  <r>
    <s v="ORD-100253"/>
    <x v="570"/>
    <d v="2023-02-03T00:00:00"/>
    <n v="2"/>
    <s v="CUST-01281"/>
    <s v="Kiran Naidu"/>
    <x v="3"/>
    <x v="0"/>
    <x v="2"/>
    <s v="Bengaluru"/>
    <s v="PROD-010"/>
    <x v="2"/>
    <x v="4"/>
    <s v="Vacuum Cleaner"/>
    <n v="9885.31"/>
    <n v="1"/>
    <n v="0.05"/>
    <n v="6468"/>
    <n v="3417.31"/>
    <x v="3"/>
    <x v="3"/>
    <x v="0"/>
    <x v="0"/>
  </r>
  <r>
    <s v="ORD-100261"/>
    <x v="471"/>
    <d v="2023-01-28T00:00:00"/>
    <n v="6"/>
    <s v="CUST-01539"/>
    <s v="Ravi Kumar"/>
    <x v="3"/>
    <x v="0"/>
    <x v="2"/>
    <s v="Bengaluru"/>
    <s v="PROD-006"/>
    <x v="1"/>
    <x v="9"/>
    <s v="File Cabinet"/>
    <n v="22592.55"/>
    <n v="3"/>
    <n v="0.05"/>
    <n v="13338"/>
    <n v="9254.5499999999993"/>
    <x v="0"/>
    <x v="0"/>
    <x v="0"/>
    <x v="0"/>
  </r>
  <r>
    <s v="ORD-100264"/>
    <x v="582"/>
    <d v="2024-06-02T00:00:00"/>
    <n v="6"/>
    <s v="CUST-01648"/>
    <s v="Kavya Rao"/>
    <x v="0"/>
    <x v="0"/>
    <x v="2"/>
    <s v="Bengaluru"/>
    <s v="PROD-002"/>
    <x v="0"/>
    <x v="2"/>
    <s v="Business Laptop"/>
    <n v="254106.2"/>
    <n v="5"/>
    <n v="0.2"/>
    <n v="268600"/>
    <n v="-14493.8"/>
    <x v="3"/>
    <x v="2"/>
    <x v="0"/>
    <x v="0"/>
  </r>
  <r>
    <s v="ORD-100292"/>
    <x v="38"/>
    <d v="2025-09-19T00:00:00"/>
    <n v="5"/>
    <s v="CUST-00669"/>
    <s v="Kavya Rao"/>
    <x v="2"/>
    <x v="0"/>
    <x v="2"/>
    <s v="Bengaluru"/>
    <s v="PROD-004"/>
    <x v="3"/>
    <x v="7"/>
    <s v="Office Chair"/>
    <n v="11847.99"/>
    <n v="1"/>
    <n v="0.25"/>
    <n v="9280"/>
    <n v="2567.9899999999998"/>
    <x v="0"/>
    <x v="3"/>
    <x v="0"/>
    <x v="0"/>
  </r>
  <r>
    <s v="ORD-100433"/>
    <x v="325"/>
    <d v="2023-02-27T00:00:00"/>
    <n v="2"/>
    <s v="CUST-01695"/>
    <s v="Priya Reddy"/>
    <x v="3"/>
    <x v="0"/>
    <x v="2"/>
    <s v="Bengaluru"/>
    <s v="PROD-009"/>
    <x v="2"/>
    <x v="5"/>
    <s v="Mixer Grinder"/>
    <n v="8027.6"/>
    <n v="2"/>
    <n v="0.15"/>
    <n v="6048"/>
    <n v="1979.6"/>
    <x v="0"/>
    <x v="2"/>
    <x v="0"/>
    <x v="0"/>
  </r>
  <r>
    <s v="ORD-100485"/>
    <x v="502"/>
    <d v="2023-11-06T00:00:00"/>
    <n v="2"/>
    <s v="CUST-00869"/>
    <s v="Ravi Kumar"/>
    <x v="3"/>
    <x v="0"/>
    <x v="2"/>
    <s v="Bengaluru"/>
    <s v="PROD-009"/>
    <x v="2"/>
    <x v="5"/>
    <s v="Mixer Grinder"/>
    <n v="13832.24"/>
    <n v="3"/>
    <n v="0.1"/>
    <n v="9072"/>
    <n v="4760.24"/>
    <x v="1"/>
    <x v="0"/>
    <x v="0"/>
    <x v="0"/>
  </r>
  <r>
    <s v="ORD-100497"/>
    <x v="325"/>
    <d v="2023-02-26T00:00:00"/>
    <n v="1"/>
    <s v="CUST-00816"/>
    <s v="Suresh Kumar"/>
    <x v="2"/>
    <x v="0"/>
    <x v="2"/>
    <s v="Bengaluru"/>
    <s v="PROD-003"/>
    <x v="0"/>
    <x v="1"/>
    <s v="Wireless Headphones"/>
    <n v="23863.85"/>
    <n v="4"/>
    <n v="0.15"/>
    <n v="16120"/>
    <n v="7743.85"/>
    <x v="2"/>
    <x v="1"/>
    <x v="0"/>
    <x v="0"/>
  </r>
  <r>
    <s v="ORD-100503"/>
    <x v="32"/>
    <d v="2024-07-18T00:00:00"/>
    <n v="1"/>
    <s v="CUST-01489"/>
    <s v="Priya Reddy"/>
    <x v="1"/>
    <x v="0"/>
    <x v="2"/>
    <s v="Bengaluru"/>
    <s v="PROD-005"/>
    <x v="3"/>
    <x v="6"/>
    <s v="Office Desk"/>
    <n v="75345.600000000006"/>
    <n v="4"/>
    <n v="0.05"/>
    <n v="48100"/>
    <n v="27245.599999999999"/>
    <x v="1"/>
    <x v="0"/>
    <x v="0"/>
    <x v="0"/>
  </r>
  <r>
    <s v="ORD-100556"/>
    <x v="583"/>
    <d v="2024-08-12T00:00:00"/>
    <n v="4"/>
    <s v="CUST-00502"/>
    <s v="Meera Patel"/>
    <x v="2"/>
    <x v="0"/>
    <x v="2"/>
    <s v="Bengaluru"/>
    <s v="PROD-010"/>
    <x v="2"/>
    <x v="4"/>
    <s v="Vacuum Cleaner"/>
    <n v="7239.36"/>
    <n v="1"/>
    <n v="0.25"/>
    <n v="6468"/>
    <n v="771.36"/>
    <x v="1"/>
    <x v="2"/>
    <x v="0"/>
    <x v="0"/>
  </r>
  <r>
    <s v="ORD-100695"/>
    <x v="433"/>
    <d v="2024-04-17T00:00:00"/>
    <n v="1"/>
    <s v="CUST-01305"/>
    <s v="Sneha Gupta"/>
    <x v="1"/>
    <x v="0"/>
    <x v="2"/>
    <s v="Bengaluru"/>
    <s v="PROD-003"/>
    <x v="0"/>
    <x v="1"/>
    <s v="Wireless Headphones"/>
    <n v="21802.05"/>
    <n v="4"/>
    <n v="0.1"/>
    <n v="16120"/>
    <n v="5682.05"/>
    <x v="0"/>
    <x v="0"/>
    <x v="0"/>
    <x v="0"/>
  </r>
  <r>
    <s v="ORD-100700"/>
    <x v="158"/>
    <d v="2023-01-07T00:00:00"/>
    <n v="6"/>
    <s v="CUST-01078"/>
    <s v="Kavya Rao"/>
    <x v="2"/>
    <x v="0"/>
    <x v="2"/>
    <s v="Bengaluru"/>
    <s v="PROD-007"/>
    <x v="1"/>
    <x v="8"/>
    <s v="A4 Paper Box"/>
    <n v="7570.36"/>
    <n v="4"/>
    <n v="0.05"/>
    <n v="4536"/>
    <n v="3034.36"/>
    <x v="2"/>
    <x v="0"/>
    <x v="0"/>
    <x v="0"/>
  </r>
  <r>
    <s v="ORD-100713"/>
    <x v="69"/>
    <d v="2025-09-18T00:00:00"/>
    <n v="3"/>
    <s v="CUST-01150"/>
    <s v="Arjun Rao"/>
    <x v="1"/>
    <x v="0"/>
    <x v="2"/>
    <s v="Bengaluru"/>
    <s v="PROD-002"/>
    <x v="0"/>
    <x v="2"/>
    <s v="Business Laptop"/>
    <n v="51211.49"/>
    <n v="1"/>
    <n v="0.2"/>
    <n v="53720"/>
    <n v="-2508.5100000000002"/>
    <x v="0"/>
    <x v="0"/>
    <x v="0"/>
    <x v="0"/>
  </r>
  <r>
    <s v="ORD-100720"/>
    <x v="191"/>
    <d v="2023-04-04T00:00:00"/>
    <n v="3"/>
    <s v="CUST-01172"/>
    <s v="Sneha Gupta"/>
    <x v="0"/>
    <x v="0"/>
    <x v="2"/>
    <s v="Bengaluru"/>
    <s v="PROD-001"/>
    <x v="0"/>
    <x v="0"/>
    <s v="Smartphone"/>
    <n v="162691.81"/>
    <n v="5"/>
    <n v="0.25"/>
    <n v="155400"/>
    <n v="7291.81"/>
    <x v="2"/>
    <x v="1"/>
    <x v="0"/>
    <x v="0"/>
  </r>
  <r>
    <s v="ORD-100746"/>
    <x v="129"/>
    <d v="2023-01-23T00:00:00"/>
    <n v="4"/>
    <s v="CUST-00897"/>
    <s v="Rahul Singh"/>
    <x v="1"/>
    <x v="0"/>
    <x v="2"/>
    <s v="Bengaluru"/>
    <s v="PROD-007"/>
    <x v="1"/>
    <x v="8"/>
    <s v="A4 Paper Box"/>
    <n v="2891.86"/>
    <n v="2"/>
    <n v="0.25"/>
    <n v="2268"/>
    <n v="623.86"/>
    <x v="0"/>
    <x v="0"/>
    <x v="0"/>
    <x v="0"/>
  </r>
  <r>
    <s v="ORD-100755"/>
    <x v="503"/>
    <d v="2024-04-26T00:00:00"/>
    <n v="7"/>
    <s v="CUST-00280"/>
    <s v="Pooja Nair"/>
    <x v="0"/>
    <x v="0"/>
    <x v="2"/>
    <s v="Bengaluru"/>
    <s v="PROD-003"/>
    <x v="0"/>
    <x v="1"/>
    <s v="Wireless Headphones"/>
    <n v="4996.83"/>
    <n v="1"/>
    <n v="0.15"/>
    <n v="4030"/>
    <n v="966.83"/>
    <x v="0"/>
    <x v="3"/>
    <x v="0"/>
    <x v="0"/>
  </r>
  <r>
    <s v="ORD-100766"/>
    <x v="377"/>
    <d v="2023-08-23T00:00:00"/>
    <n v="5"/>
    <s v="CUST-00417"/>
    <s v="Rahul Singh"/>
    <x v="3"/>
    <x v="0"/>
    <x v="2"/>
    <s v="Bengaluru"/>
    <s v="PROD-001"/>
    <x v="0"/>
    <x v="0"/>
    <s v="Smartphone"/>
    <n v="103409.67"/>
    <n v="3"/>
    <n v="0.1"/>
    <n v="93240"/>
    <n v="10169.67"/>
    <x v="2"/>
    <x v="1"/>
    <x v="0"/>
    <x v="0"/>
  </r>
  <r>
    <s v="ORD-100769"/>
    <x v="386"/>
    <d v="2025-02-18T00:00:00"/>
    <n v="3"/>
    <s v="CUST-01683"/>
    <s v="Priya Reddy"/>
    <x v="1"/>
    <x v="0"/>
    <x v="2"/>
    <s v="Bengaluru"/>
    <s v="PROD-009"/>
    <x v="2"/>
    <x v="5"/>
    <s v="Mixer Grinder"/>
    <n v="18516.060000000001"/>
    <n v="4"/>
    <n v="0.05"/>
    <n v="12096"/>
    <n v="6420.06"/>
    <x v="0"/>
    <x v="0"/>
    <x v="0"/>
    <x v="0"/>
  </r>
  <r>
    <s v="ORD-100778"/>
    <x v="584"/>
    <d v="2024-04-28T00:00:00"/>
    <n v="5"/>
    <s v="CUST-01575"/>
    <s v="Suresh Kumar"/>
    <x v="2"/>
    <x v="0"/>
    <x v="2"/>
    <s v="Bengaluru"/>
    <s v="PROD-004"/>
    <x v="3"/>
    <x v="7"/>
    <s v="Office Chair"/>
    <n v="55828.72"/>
    <n v="4"/>
    <n v="0.1"/>
    <n v="37120"/>
    <n v="18708.72"/>
    <x v="2"/>
    <x v="3"/>
    <x v="0"/>
    <x v="0"/>
  </r>
  <r>
    <s v="ORD-100800"/>
    <x v="495"/>
    <d v="2023-09-30T00:00:00"/>
    <n v="7"/>
    <s v="CUST-00345"/>
    <s v="Sai Reddy"/>
    <x v="1"/>
    <x v="0"/>
    <x v="2"/>
    <s v="Bengaluru"/>
    <s v="PROD-010"/>
    <x v="2"/>
    <x v="4"/>
    <s v="Vacuum Cleaner"/>
    <n v="45761.03"/>
    <n v="5"/>
    <n v="0.15"/>
    <n v="32340"/>
    <n v="13421.03"/>
    <x v="2"/>
    <x v="3"/>
    <x v="0"/>
    <x v="0"/>
  </r>
  <r>
    <s v="ORD-100816"/>
    <x v="95"/>
    <d v="2024-09-11T00:00:00"/>
    <n v="3"/>
    <s v="CUST-01616"/>
    <s v="Ravi Kumar"/>
    <x v="0"/>
    <x v="0"/>
    <x v="2"/>
    <s v="Bengaluru"/>
    <s v="PROD-006"/>
    <x v="1"/>
    <x v="9"/>
    <s v="File Cabinet"/>
    <n v="39858.57"/>
    <n v="5"/>
    <n v="0.05"/>
    <n v="22230"/>
    <n v="17628.57"/>
    <x v="3"/>
    <x v="0"/>
    <x v="0"/>
    <x v="0"/>
  </r>
  <r>
    <s v="ORD-100823"/>
    <x v="496"/>
    <d v="2024-08-08T00:00:00"/>
    <n v="3"/>
    <s v="CUST-00979"/>
    <s v="Kavya Rao"/>
    <x v="1"/>
    <x v="0"/>
    <x v="2"/>
    <s v="Bengaluru"/>
    <s v="PROD-007"/>
    <x v="1"/>
    <x v="8"/>
    <s v="A4 Paper Box"/>
    <n v="5157.88"/>
    <n v="3"/>
    <n v="0.1"/>
    <n v="3402"/>
    <n v="1755.88"/>
    <x v="1"/>
    <x v="3"/>
    <x v="0"/>
    <x v="0"/>
  </r>
  <r>
    <s v="ORD-100834"/>
    <x v="312"/>
    <d v="2025-08-19T00:00:00"/>
    <n v="4"/>
    <s v="CUST-00040"/>
    <s v="Kavya Rao"/>
    <x v="0"/>
    <x v="0"/>
    <x v="2"/>
    <s v="Bengaluru"/>
    <s v="PROD-009"/>
    <x v="2"/>
    <x v="5"/>
    <s v="Mixer Grinder"/>
    <n v="16762.509999999998"/>
    <n v="5"/>
    <n v="0.25"/>
    <n v="15120"/>
    <n v="1642.51"/>
    <x v="3"/>
    <x v="1"/>
    <x v="0"/>
    <x v="0"/>
  </r>
  <r>
    <s v="ORD-100878"/>
    <x v="157"/>
    <d v="2023-02-12T00:00:00"/>
    <n v="4"/>
    <s v="CUST-01758"/>
    <s v="Rahul Singh"/>
    <x v="2"/>
    <x v="0"/>
    <x v="2"/>
    <s v="Bengaluru"/>
    <s v="PROD-006"/>
    <x v="1"/>
    <x v="9"/>
    <s v="File Cabinet"/>
    <n v="27826.400000000001"/>
    <n v="5"/>
    <n v="0.25"/>
    <n v="22230"/>
    <n v="5596.4"/>
    <x v="3"/>
    <x v="2"/>
    <x v="0"/>
    <x v="0"/>
  </r>
  <r>
    <s v="ORD-100891"/>
    <x v="567"/>
    <d v="2023-11-05T00:00:00"/>
    <n v="5"/>
    <s v="CUST-00711"/>
    <s v="Meera Patel"/>
    <x v="3"/>
    <x v="0"/>
    <x v="2"/>
    <s v="Bengaluru"/>
    <s v="PROD-004"/>
    <x v="3"/>
    <x v="7"/>
    <s v="Office Chair"/>
    <n v="22750.71"/>
    <n v="2"/>
    <n v="0.2"/>
    <n v="18560"/>
    <n v="4190.71"/>
    <x v="2"/>
    <x v="3"/>
    <x v="0"/>
    <x v="0"/>
  </r>
  <r>
    <s v="ORD-100892"/>
    <x v="342"/>
    <d v="2025-08-03T00:00:00"/>
    <n v="3"/>
    <s v="CUST-01247"/>
    <s v="Suresh Kumar"/>
    <x v="3"/>
    <x v="0"/>
    <x v="2"/>
    <s v="Bengaluru"/>
    <s v="PROD-010"/>
    <x v="2"/>
    <x v="4"/>
    <s v="Vacuum Cleaner"/>
    <n v="30003.61"/>
    <n v="4"/>
    <n v="0.2"/>
    <n v="25872"/>
    <n v="4131.6099999999997"/>
    <x v="1"/>
    <x v="2"/>
    <x v="0"/>
    <x v="0"/>
  </r>
  <r>
    <s v="ORD-100896"/>
    <x v="562"/>
    <d v="2024-07-23T00:00:00"/>
    <n v="7"/>
    <s v="CUST-00695"/>
    <s v="Arjun Rao"/>
    <x v="3"/>
    <x v="0"/>
    <x v="2"/>
    <s v="Bengaluru"/>
    <s v="PROD-009"/>
    <x v="2"/>
    <x v="5"/>
    <s v="Mixer Grinder"/>
    <n v="13774.6"/>
    <n v="3"/>
    <n v="0.1"/>
    <n v="9072"/>
    <n v="4702.6000000000004"/>
    <x v="2"/>
    <x v="0"/>
    <x v="0"/>
    <x v="0"/>
  </r>
  <r>
    <s v="ORD-100901"/>
    <x v="226"/>
    <d v="2023-11-27T00:00:00"/>
    <n v="5"/>
    <s v="CUST-00096"/>
    <s v="Pooja Nair"/>
    <x v="1"/>
    <x v="0"/>
    <x v="2"/>
    <s v="Bengaluru"/>
    <s v="PROD-008"/>
    <x v="1"/>
    <x v="3"/>
    <s v="Binder Pack"/>
    <n v="3879.71"/>
    <n v="4"/>
    <n v="0.05"/>
    <n v="1862"/>
    <n v="2017.71"/>
    <x v="1"/>
    <x v="0"/>
    <x v="0"/>
    <x v="0"/>
  </r>
  <r>
    <s v="ORD-100923"/>
    <x v="585"/>
    <d v="2024-12-15T00:00:00"/>
    <n v="7"/>
    <s v="CUST-01277"/>
    <s v="Priya Reddy"/>
    <x v="0"/>
    <x v="0"/>
    <x v="2"/>
    <s v="Bengaluru"/>
    <s v="PROD-005"/>
    <x v="3"/>
    <x v="6"/>
    <s v="Office Desk"/>
    <n v="70947.27"/>
    <n v="4"/>
    <n v="0.1"/>
    <n v="48100"/>
    <n v="22847.27"/>
    <x v="1"/>
    <x v="3"/>
    <x v="0"/>
    <x v="0"/>
  </r>
  <r>
    <s v="ORD-100957"/>
    <x v="351"/>
    <d v="2025-03-30T00:00:00"/>
    <n v="1"/>
    <s v="CUST-00772"/>
    <s v="Sai Reddy"/>
    <x v="1"/>
    <x v="0"/>
    <x v="2"/>
    <s v="Bengaluru"/>
    <s v="PROD-005"/>
    <x v="3"/>
    <x v="6"/>
    <s v="Office Desk"/>
    <n v="70491.61"/>
    <n v="4"/>
    <n v="0.05"/>
    <n v="48100"/>
    <n v="22391.61"/>
    <x v="3"/>
    <x v="1"/>
    <x v="0"/>
    <x v="0"/>
  </r>
  <r>
    <s v="ORD-100961"/>
    <x v="586"/>
    <d v="2024-07-04T00:00:00"/>
    <n v="4"/>
    <s v="CUST-00060"/>
    <s v="Kavya Rao"/>
    <x v="0"/>
    <x v="0"/>
    <x v="2"/>
    <s v="Bengaluru"/>
    <s v="PROD-009"/>
    <x v="2"/>
    <x v="5"/>
    <s v="Mixer Grinder"/>
    <n v="6702.77"/>
    <n v="2"/>
    <n v="0.25"/>
    <n v="6048"/>
    <n v="654.77"/>
    <x v="2"/>
    <x v="2"/>
    <x v="0"/>
    <x v="0"/>
  </r>
  <r>
    <s v="ORD-100979"/>
    <x v="239"/>
    <d v="2024-08-05T00:00:00"/>
    <n v="5"/>
    <s v="CUST-00788"/>
    <s v="Neha Sharma"/>
    <x v="0"/>
    <x v="0"/>
    <x v="2"/>
    <s v="Bengaluru"/>
    <s v="PROD-004"/>
    <x v="3"/>
    <x v="7"/>
    <s v="Office Chair"/>
    <n v="28705.02"/>
    <n v="2"/>
    <n v="0.05"/>
    <n v="18560"/>
    <n v="10145.02"/>
    <x v="0"/>
    <x v="2"/>
    <x v="0"/>
    <x v="0"/>
  </r>
  <r>
    <s v="ORD-101003"/>
    <x v="587"/>
    <d v="2024-08-02T00:00:00"/>
    <n v="1"/>
    <s v="CUST-01379"/>
    <s v="Meera Patel"/>
    <x v="3"/>
    <x v="0"/>
    <x v="2"/>
    <s v="Bengaluru"/>
    <s v="PROD-002"/>
    <x v="0"/>
    <x v="2"/>
    <s v="Business Laptop"/>
    <n v="124608.8"/>
    <n v="2"/>
    <n v="0.05"/>
    <n v="107440"/>
    <n v="17168.8"/>
    <x v="2"/>
    <x v="1"/>
    <x v="0"/>
    <x v="0"/>
  </r>
  <r>
    <s v="ORD-101025"/>
    <x v="485"/>
    <d v="2025-07-17T00:00:00"/>
    <n v="5"/>
    <s v="CUST-01520"/>
    <s v="Rahul Singh"/>
    <x v="0"/>
    <x v="0"/>
    <x v="2"/>
    <s v="Bengaluru"/>
    <s v="PROD-004"/>
    <x v="3"/>
    <x v="7"/>
    <s v="Office Chair"/>
    <n v="59150.879999999997"/>
    <n v="5"/>
    <n v="0.15"/>
    <n v="46400"/>
    <n v="12750.88"/>
    <x v="3"/>
    <x v="3"/>
    <x v="0"/>
    <x v="0"/>
  </r>
  <r>
    <s v="ORD-101027"/>
    <x v="588"/>
    <d v="2025-02-24T00:00:00"/>
    <n v="7"/>
    <s v="CUST-00306"/>
    <s v="Rahul Singh"/>
    <x v="0"/>
    <x v="0"/>
    <x v="2"/>
    <s v="Bengaluru"/>
    <s v="PROD-003"/>
    <x v="0"/>
    <x v="1"/>
    <s v="Wireless Headphones"/>
    <n v="10322.1"/>
    <n v="2"/>
    <n v="0.25"/>
    <n v="8060"/>
    <n v="2262.1"/>
    <x v="3"/>
    <x v="2"/>
    <x v="0"/>
    <x v="0"/>
  </r>
  <r>
    <s v="ORD-101083"/>
    <x v="589"/>
    <d v="2023-01-11T00:00:00"/>
    <n v="2"/>
    <s v="CUST-00812"/>
    <s v="Neha Sharma"/>
    <x v="2"/>
    <x v="0"/>
    <x v="2"/>
    <s v="Bengaluru"/>
    <s v="PROD-006"/>
    <x v="1"/>
    <x v="9"/>
    <s v="File Cabinet"/>
    <n v="33711.97"/>
    <n v="5"/>
    <n v="0.15"/>
    <n v="22230"/>
    <n v="11481.97"/>
    <x v="3"/>
    <x v="0"/>
    <x v="0"/>
    <x v="0"/>
  </r>
  <r>
    <s v="ORD-101099"/>
    <x v="432"/>
    <d v="2023-07-24T00:00:00"/>
    <n v="7"/>
    <s v="CUST-00038"/>
    <s v="Priya Reddy"/>
    <x v="3"/>
    <x v="0"/>
    <x v="2"/>
    <s v="Bengaluru"/>
    <s v="PROD-004"/>
    <x v="3"/>
    <x v="7"/>
    <s v="Office Chair"/>
    <n v="40772.699999999997"/>
    <n v="3"/>
    <n v="0.1"/>
    <n v="27840"/>
    <n v="12932.7"/>
    <x v="2"/>
    <x v="2"/>
    <x v="0"/>
    <x v="0"/>
  </r>
  <r>
    <s v="ORD-101124"/>
    <x v="590"/>
    <d v="2025-01-30T00:00:00"/>
    <n v="2"/>
    <s v="CUST-01529"/>
    <s v="Meera Patel"/>
    <x v="0"/>
    <x v="0"/>
    <x v="2"/>
    <s v="Bengaluru"/>
    <s v="PROD-007"/>
    <x v="1"/>
    <x v="8"/>
    <s v="A4 Paper Box"/>
    <n v="5665.31"/>
    <n v="3"/>
    <n v="0.15"/>
    <n v="3402"/>
    <n v="2263.31"/>
    <x v="2"/>
    <x v="3"/>
    <x v="0"/>
    <x v="0"/>
  </r>
  <r>
    <s v="ORD-101130"/>
    <x v="591"/>
    <d v="2024-11-22T00:00:00"/>
    <n v="1"/>
    <s v="CUST-00559"/>
    <s v="Kiran Naidu"/>
    <x v="1"/>
    <x v="0"/>
    <x v="2"/>
    <s v="Bengaluru"/>
    <s v="PROD-009"/>
    <x v="2"/>
    <x v="5"/>
    <s v="Mixer Grinder"/>
    <n v="19736.11"/>
    <n v="5"/>
    <n v="0.2"/>
    <n v="15120"/>
    <n v="4616.1099999999997"/>
    <x v="2"/>
    <x v="3"/>
    <x v="0"/>
    <x v="0"/>
  </r>
  <r>
    <s v="ORD-101136"/>
    <x v="87"/>
    <d v="2023-02-22T00:00:00"/>
    <n v="2"/>
    <s v="CUST-00460"/>
    <s v="Suresh Kumar"/>
    <x v="0"/>
    <x v="0"/>
    <x v="2"/>
    <s v="Bengaluru"/>
    <s v="PROD-006"/>
    <x v="1"/>
    <x v="9"/>
    <s v="File Cabinet"/>
    <n v="7104.36"/>
    <n v="1"/>
    <n v="0.15"/>
    <n v="4446"/>
    <n v="2658.36"/>
    <x v="0"/>
    <x v="0"/>
    <x v="0"/>
    <x v="0"/>
  </r>
  <r>
    <s v="ORD-101178"/>
    <x v="83"/>
    <d v="2023-08-29T00:00:00"/>
    <n v="4"/>
    <s v="CUST-01463"/>
    <s v="Meera Patel"/>
    <x v="3"/>
    <x v="0"/>
    <x v="2"/>
    <s v="Bengaluru"/>
    <s v="PROD-003"/>
    <x v="0"/>
    <x v="1"/>
    <s v="Wireless Headphones"/>
    <n v="30235.9"/>
    <n v="5"/>
    <n v="0.1"/>
    <n v="20150"/>
    <n v="10085.9"/>
    <x v="3"/>
    <x v="0"/>
    <x v="0"/>
    <x v="0"/>
  </r>
  <r>
    <s v="ORD-101181"/>
    <x v="592"/>
    <d v="2023-04-01T00:00:00"/>
    <n v="1"/>
    <s v="CUST-01686"/>
    <s v="Meera Patel"/>
    <x v="3"/>
    <x v="0"/>
    <x v="2"/>
    <s v="Bengaluru"/>
    <s v="PROD-009"/>
    <x v="2"/>
    <x v="5"/>
    <s v="Mixer Grinder"/>
    <n v="4599.68"/>
    <n v="1"/>
    <n v="0.05"/>
    <n v="3024"/>
    <n v="1575.68"/>
    <x v="3"/>
    <x v="3"/>
    <x v="0"/>
    <x v="0"/>
  </r>
  <r>
    <s v="ORD-101199"/>
    <x v="593"/>
    <d v="2023-05-28T00:00:00"/>
    <n v="7"/>
    <s v="CUST-01654"/>
    <s v="Sai Reddy"/>
    <x v="1"/>
    <x v="0"/>
    <x v="2"/>
    <s v="Bengaluru"/>
    <s v="PROD-004"/>
    <x v="3"/>
    <x v="7"/>
    <s v="Office Chair"/>
    <n v="49231.61"/>
    <n v="5"/>
    <n v="0.25"/>
    <n v="46400"/>
    <n v="2831.61"/>
    <x v="1"/>
    <x v="0"/>
    <x v="0"/>
    <x v="0"/>
  </r>
  <r>
    <s v="ORD-101235"/>
    <x v="100"/>
    <d v="2025-06-23T00:00:00"/>
    <n v="7"/>
    <s v="CUST-01335"/>
    <s v="Rahul Singh"/>
    <x v="3"/>
    <x v="0"/>
    <x v="2"/>
    <s v="Bengaluru"/>
    <s v="PROD-002"/>
    <x v="0"/>
    <x v="2"/>
    <s v="Business Laptop"/>
    <n v="261503.9"/>
    <n v="4"/>
    <n v="0.1"/>
    <n v="214880"/>
    <n v="46623.9"/>
    <x v="0"/>
    <x v="0"/>
    <x v="0"/>
    <x v="0"/>
  </r>
  <r>
    <s v="ORD-101258"/>
    <x v="594"/>
    <d v="2025-06-28T00:00:00"/>
    <n v="5"/>
    <s v="CUST-00672"/>
    <s v="Rahul Singh"/>
    <x v="3"/>
    <x v="0"/>
    <x v="2"/>
    <s v="Bengaluru"/>
    <s v="PROD-001"/>
    <x v="0"/>
    <x v="0"/>
    <s v="Smartphone"/>
    <n v="156486.24"/>
    <n v="4"/>
    <n v="0.05"/>
    <n v="124320"/>
    <n v="32166.240000000002"/>
    <x v="0"/>
    <x v="3"/>
    <x v="0"/>
    <x v="0"/>
  </r>
  <r>
    <s v="ORD-101324"/>
    <x v="595"/>
    <d v="2025-05-10T00:00:00"/>
    <n v="5"/>
    <s v="CUST-01065"/>
    <s v="Sneha Gupta"/>
    <x v="0"/>
    <x v="0"/>
    <x v="2"/>
    <s v="Bengaluru"/>
    <s v="PROD-005"/>
    <x v="3"/>
    <x v="6"/>
    <s v="Office Desk"/>
    <n v="37505.68"/>
    <n v="3"/>
    <n v="0.25"/>
    <n v="36075"/>
    <n v="1430.68"/>
    <x v="1"/>
    <x v="1"/>
    <x v="0"/>
    <x v="0"/>
  </r>
  <r>
    <s v="ORD-101327"/>
    <x v="534"/>
    <d v="2023-03-12T00:00:00"/>
    <n v="3"/>
    <s v="CUST-00025"/>
    <s v="Neha Sharma"/>
    <x v="2"/>
    <x v="0"/>
    <x v="2"/>
    <s v="Bengaluru"/>
    <s v="PROD-010"/>
    <x v="2"/>
    <x v="4"/>
    <s v="Vacuum Cleaner"/>
    <n v="9429.76"/>
    <n v="1"/>
    <n v="0.1"/>
    <n v="6468"/>
    <n v="2961.76"/>
    <x v="0"/>
    <x v="1"/>
    <x v="0"/>
    <x v="0"/>
  </r>
  <r>
    <s v="ORD-101330"/>
    <x v="596"/>
    <d v="2024-01-13T00:00:00"/>
    <n v="6"/>
    <s v="CUST-01749"/>
    <s v="Neha Sharma"/>
    <x v="2"/>
    <x v="0"/>
    <x v="2"/>
    <s v="Bengaluru"/>
    <s v="PROD-004"/>
    <x v="3"/>
    <x v="7"/>
    <s v="Office Chair"/>
    <n v="11603.44"/>
    <n v="1"/>
    <n v="0.25"/>
    <n v="9280"/>
    <n v="2323.44"/>
    <x v="1"/>
    <x v="0"/>
    <x v="0"/>
    <x v="0"/>
  </r>
  <r>
    <s v="ORD-101359"/>
    <x v="61"/>
    <d v="2024-04-25T00:00:00"/>
    <n v="1"/>
    <s v="CUST-01023"/>
    <s v="Pooja Nair"/>
    <x v="0"/>
    <x v="0"/>
    <x v="2"/>
    <s v="Bengaluru"/>
    <s v="PROD-007"/>
    <x v="1"/>
    <x v="8"/>
    <s v="A4 Paper Box"/>
    <n v="3614.52"/>
    <n v="2"/>
    <n v="0.15"/>
    <n v="2268"/>
    <n v="1346.52"/>
    <x v="1"/>
    <x v="1"/>
    <x v="0"/>
    <x v="0"/>
  </r>
  <r>
    <s v="ORD-101392"/>
    <x v="84"/>
    <d v="2023-08-03T00:00:00"/>
    <n v="7"/>
    <s v="CUST-01423"/>
    <s v="Kavya Rao"/>
    <x v="0"/>
    <x v="0"/>
    <x v="2"/>
    <s v="Bengaluru"/>
    <s v="PROD-006"/>
    <x v="1"/>
    <x v="9"/>
    <s v="File Cabinet"/>
    <n v="6489.87"/>
    <n v="1"/>
    <n v="0.15"/>
    <n v="4446"/>
    <n v="2043.87"/>
    <x v="2"/>
    <x v="3"/>
    <x v="0"/>
    <x v="0"/>
  </r>
  <r>
    <s v="ORD-101395"/>
    <x v="98"/>
    <d v="2025-05-22T00:00:00"/>
    <n v="6"/>
    <s v="CUST-00802"/>
    <s v="Ravi Kumar"/>
    <x v="3"/>
    <x v="0"/>
    <x v="2"/>
    <s v="Bengaluru"/>
    <s v="PROD-001"/>
    <x v="0"/>
    <x v="0"/>
    <s v="Smartphone"/>
    <n v="128202.14"/>
    <n v="3"/>
    <n v="0.05"/>
    <n v="93240"/>
    <n v="34962.14"/>
    <x v="1"/>
    <x v="0"/>
    <x v="0"/>
    <x v="0"/>
  </r>
  <r>
    <s v="ORD-101416"/>
    <x v="433"/>
    <d v="2024-04-22T00:00:00"/>
    <n v="6"/>
    <s v="CUST-00313"/>
    <s v="Suresh Kumar"/>
    <x v="2"/>
    <x v="0"/>
    <x v="2"/>
    <s v="Bengaluru"/>
    <s v="PROD-009"/>
    <x v="2"/>
    <x v="5"/>
    <s v="Mixer Grinder"/>
    <n v="22666.880000000001"/>
    <n v="5"/>
    <n v="0.15"/>
    <n v="15120"/>
    <n v="7546.88"/>
    <x v="3"/>
    <x v="3"/>
    <x v="0"/>
    <x v="0"/>
  </r>
  <r>
    <s v="ORD-101446"/>
    <x v="85"/>
    <d v="2024-03-24T00:00:00"/>
    <n v="2"/>
    <s v="CUST-01603"/>
    <s v="Neha Sharma"/>
    <x v="1"/>
    <x v="0"/>
    <x v="2"/>
    <s v="Bengaluru"/>
    <s v="PROD-001"/>
    <x v="0"/>
    <x v="0"/>
    <s v="Smartphone"/>
    <n v="126767.5"/>
    <n v="4"/>
    <n v="0.2"/>
    <n v="124320"/>
    <n v="2447.5"/>
    <x v="2"/>
    <x v="3"/>
    <x v="0"/>
    <x v="0"/>
  </r>
  <r>
    <s v="ORD-101472"/>
    <x v="451"/>
    <d v="2024-12-10T00:00:00"/>
    <n v="3"/>
    <s v="CUST-00843"/>
    <s v="Suresh Kumar"/>
    <x v="3"/>
    <x v="0"/>
    <x v="2"/>
    <s v="Bengaluru"/>
    <s v="PROD-007"/>
    <x v="1"/>
    <x v="8"/>
    <s v="A4 Paper Box"/>
    <n v="5955.75"/>
    <n v="3"/>
    <n v="0.1"/>
    <n v="3402"/>
    <n v="2553.75"/>
    <x v="2"/>
    <x v="2"/>
    <x v="0"/>
    <x v="0"/>
  </r>
  <r>
    <s v="ORD-101513"/>
    <x v="297"/>
    <d v="2025-09-11T00:00:00"/>
    <n v="4"/>
    <s v="CUST-00127"/>
    <s v="Meera Patel"/>
    <x v="2"/>
    <x v="0"/>
    <x v="2"/>
    <s v="Bengaluru"/>
    <s v="PROD-001"/>
    <x v="0"/>
    <x v="0"/>
    <s v="Smartphone"/>
    <n v="125061.46"/>
    <n v="4"/>
    <n v="0.2"/>
    <n v="124320"/>
    <n v="741.46"/>
    <x v="0"/>
    <x v="0"/>
    <x v="0"/>
    <x v="0"/>
  </r>
  <r>
    <s v="ORD-101552"/>
    <x v="597"/>
    <d v="2025-03-21T00:00:00"/>
    <n v="2"/>
    <s v="CUST-01761"/>
    <s v="Rahul Singh"/>
    <x v="0"/>
    <x v="0"/>
    <x v="2"/>
    <s v="Bengaluru"/>
    <s v="PROD-005"/>
    <x v="3"/>
    <x v="6"/>
    <s v="Office Desk"/>
    <n v="30404.15"/>
    <n v="2"/>
    <n v="0.1"/>
    <n v="24050"/>
    <n v="6354.15"/>
    <x v="3"/>
    <x v="3"/>
    <x v="0"/>
    <x v="0"/>
  </r>
  <r>
    <s v="ORD-101559"/>
    <x v="399"/>
    <d v="2025-03-15T00:00:00"/>
    <n v="2"/>
    <s v="CUST-01113"/>
    <s v="Kiran Naidu"/>
    <x v="2"/>
    <x v="0"/>
    <x v="2"/>
    <s v="Bengaluru"/>
    <s v="PROD-007"/>
    <x v="1"/>
    <x v="8"/>
    <s v="A4 Paper Box"/>
    <n v="4270.66"/>
    <n v="3"/>
    <n v="0.25"/>
    <n v="3402"/>
    <n v="868.66"/>
    <x v="1"/>
    <x v="3"/>
    <x v="0"/>
    <x v="0"/>
  </r>
  <r>
    <s v="ORD-101570"/>
    <x v="20"/>
    <d v="2025-02-18T00:00:00"/>
    <n v="2"/>
    <s v="CUST-01696"/>
    <s v="Arjun Rao"/>
    <x v="1"/>
    <x v="0"/>
    <x v="2"/>
    <s v="Bengaluru"/>
    <s v="PROD-007"/>
    <x v="1"/>
    <x v="8"/>
    <s v="A4 Paper Box"/>
    <n v="6529.97"/>
    <n v="4"/>
    <n v="0.2"/>
    <n v="4536"/>
    <n v="1993.97"/>
    <x v="1"/>
    <x v="0"/>
    <x v="0"/>
    <x v="0"/>
  </r>
  <r>
    <s v="ORD-101583"/>
    <x v="598"/>
    <d v="2025-01-15T00:00:00"/>
    <n v="1"/>
    <s v="CUST-01288"/>
    <s v="Kiran Naidu"/>
    <x v="3"/>
    <x v="0"/>
    <x v="2"/>
    <s v="Bengaluru"/>
    <s v="PROD-007"/>
    <x v="1"/>
    <x v="8"/>
    <s v="A4 Paper Box"/>
    <n v="7267.3"/>
    <n v="4"/>
    <n v="0.1"/>
    <n v="4536"/>
    <n v="2731.3"/>
    <x v="2"/>
    <x v="3"/>
    <x v="0"/>
    <x v="0"/>
  </r>
  <r>
    <s v="ORD-101609"/>
    <x v="599"/>
    <d v="2025-07-01T00:00:00"/>
    <n v="6"/>
    <s v="CUST-01139"/>
    <s v="Ravi Kumar"/>
    <x v="3"/>
    <x v="0"/>
    <x v="2"/>
    <s v="Bengaluru"/>
    <s v="PROD-001"/>
    <x v="0"/>
    <x v="0"/>
    <s v="Smartphone"/>
    <n v="77868.27"/>
    <n v="2"/>
    <n v="0.1"/>
    <n v="62160"/>
    <n v="15708.27"/>
    <x v="3"/>
    <x v="0"/>
    <x v="0"/>
    <x v="0"/>
  </r>
  <r>
    <s v="ORD-101625"/>
    <x v="58"/>
    <d v="2024-03-01T00:00:00"/>
    <n v="1"/>
    <s v="CUST-01553"/>
    <s v="Sai Reddy"/>
    <x v="3"/>
    <x v="0"/>
    <x v="2"/>
    <s v="Bengaluru"/>
    <s v="PROD-006"/>
    <x v="1"/>
    <x v="9"/>
    <s v="File Cabinet"/>
    <n v="6131.09"/>
    <n v="1"/>
    <n v="0.25"/>
    <n v="4446"/>
    <n v="1685.09"/>
    <x v="3"/>
    <x v="3"/>
    <x v="0"/>
    <x v="0"/>
  </r>
  <r>
    <s v="ORD-101659"/>
    <x v="400"/>
    <d v="2024-12-21T00:00:00"/>
    <n v="1"/>
    <s v="CUST-00003"/>
    <s v="Ravi Kumar"/>
    <x v="0"/>
    <x v="0"/>
    <x v="2"/>
    <s v="Bengaluru"/>
    <s v="PROD-010"/>
    <x v="2"/>
    <x v="4"/>
    <s v="Vacuum Cleaner"/>
    <n v="19484.150000000001"/>
    <n v="2"/>
    <n v="0.05"/>
    <n v="12936"/>
    <n v="6548.15"/>
    <x v="1"/>
    <x v="3"/>
    <x v="0"/>
    <x v="0"/>
  </r>
  <r>
    <s v="ORD-101722"/>
    <x v="600"/>
    <d v="2023-11-15T00:00:00"/>
    <n v="5"/>
    <s v="CUST-01486"/>
    <s v="Pooja Nair"/>
    <x v="1"/>
    <x v="0"/>
    <x v="2"/>
    <s v="Bengaluru"/>
    <s v="PROD-005"/>
    <x v="3"/>
    <x v="6"/>
    <s v="Office Desk"/>
    <n v="56995.08"/>
    <n v="4"/>
    <n v="0.2"/>
    <n v="48100"/>
    <n v="8895.08"/>
    <x v="2"/>
    <x v="1"/>
    <x v="0"/>
    <x v="0"/>
  </r>
  <r>
    <s v="ORD-101730"/>
    <x v="601"/>
    <d v="2025-07-11T00:00:00"/>
    <n v="2"/>
    <s v="CUST-00733"/>
    <s v="Suresh Kumar"/>
    <x v="3"/>
    <x v="0"/>
    <x v="2"/>
    <s v="Bengaluru"/>
    <s v="PROD-005"/>
    <x v="3"/>
    <x v="6"/>
    <s v="Office Desk"/>
    <n v="33575.629999999997"/>
    <n v="2"/>
    <n v="0.15"/>
    <n v="24050"/>
    <n v="9525.6299999999992"/>
    <x v="3"/>
    <x v="3"/>
    <x v="0"/>
    <x v="0"/>
  </r>
  <r>
    <s v="ORD-101772"/>
    <x v="41"/>
    <d v="2025-01-26T00:00:00"/>
    <n v="3"/>
    <s v="CUST-00470"/>
    <s v="Meera Patel"/>
    <x v="2"/>
    <x v="0"/>
    <x v="2"/>
    <s v="Bengaluru"/>
    <s v="PROD-001"/>
    <x v="0"/>
    <x v="0"/>
    <s v="Smartphone"/>
    <n v="59862.48"/>
    <n v="2"/>
    <n v="0.25"/>
    <n v="62160"/>
    <n v="-2297.52"/>
    <x v="2"/>
    <x v="2"/>
    <x v="0"/>
    <x v="0"/>
  </r>
  <r>
    <s v="ORD-101790"/>
    <x v="479"/>
    <d v="2023-10-07T00:00:00"/>
    <n v="6"/>
    <s v="CUST-01327"/>
    <s v="Kiran Naidu"/>
    <x v="3"/>
    <x v="0"/>
    <x v="2"/>
    <s v="Bengaluru"/>
    <s v="PROD-007"/>
    <x v="1"/>
    <x v="8"/>
    <s v="A4 Paper Box"/>
    <n v="6651.68"/>
    <n v="3"/>
    <n v="0.05"/>
    <n v="3402"/>
    <n v="3249.68"/>
    <x v="3"/>
    <x v="2"/>
    <x v="0"/>
    <x v="0"/>
  </r>
  <r>
    <s v="ORD-101800"/>
    <x v="602"/>
    <d v="2024-06-19T00:00:00"/>
    <n v="3"/>
    <s v="CUST-00857"/>
    <s v="Kavya Rao"/>
    <x v="3"/>
    <x v="0"/>
    <x v="2"/>
    <s v="Bengaluru"/>
    <s v="PROD-001"/>
    <x v="0"/>
    <x v="0"/>
    <s v="Smartphone"/>
    <n v="73863.520000000004"/>
    <n v="2"/>
    <n v="0.2"/>
    <n v="62160"/>
    <n v="11703.52"/>
    <x v="2"/>
    <x v="3"/>
    <x v="0"/>
    <x v="0"/>
  </r>
  <r>
    <s v="ORD-101803"/>
    <x v="378"/>
    <d v="2025-01-09T00:00:00"/>
    <n v="3"/>
    <s v="CUST-00510"/>
    <s v="Kavya Rao"/>
    <x v="3"/>
    <x v="0"/>
    <x v="2"/>
    <s v="Bengaluru"/>
    <s v="PROD-003"/>
    <x v="0"/>
    <x v="1"/>
    <s v="Wireless Headphones"/>
    <n v="24611.07"/>
    <n v="4"/>
    <n v="0.15"/>
    <n v="16120"/>
    <n v="8491.07"/>
    <x v="0"/>
    <x v="1"/>
    <x v="0"/>
    <x v="0"/>
  </r>
  <r>
    <s v="ORD-101805"/>
    <x v="603"/>
    <d v="2025-05-21T00:00:00"/>
    <n v="2"/>
    <s v="CUST-00048"/>
    <s v="Priya Reddy"/>
    <x v="3"/>
    <x v="0"/>
    <x v="2"/>
    <s v="Bengaluru"/>
    <s v="PROD-008"/>
    <x v="1"/>
    <x v="3"/>
    <s v="Binder Pack"/>
    <n v="2796.29"/>
    <n v="3"/>
    <n v="0.05"/>
    <n v="1396.5"/>
    <n v="1399.79"/>
    <x v="0"/>
    <x v="0"/>
    <x v="0"/>
    <x v="0"/>
  </r>
  <r>
    <s v="ORD-101808"/>
    <x v="155"/>
    <d v="2025-03-21T00:00:00"/>
    <n v="1"/>
    <s v="CUST-00502"/>
    <s v="Rahul Singh"/>
    <x v="3"/>
    <x v="0"/>
    <x v="2"/>
    <s v="Bengaluru"/>
    <s v="PROD-010"/>
    <x v="2"/>
    <x v="4"/>
    <s v="Vacuum Cleaner"/>
    <n v="26164.37"/>
    <n v="3"/>
    <n v="0.05"/>
    <n v="19404"/>
    <n v="6760.37"/>
    <x v="1"/>
    <x v="3"/>
    <x v="0"/>
    <x v="0"/>
  </r>
  <r>
    <s v="ORD-101815"/>
    <x v="604"/>
    <d v="2025-04-18T00:00:00"/>
    <n v="2"/>
    <s v="CUST-00588"/>
    <s v="Priya Reddy"/>
    <x v="3"/>
    <x v="0"/>
    <x v="2"/>
    <s v="Bengaluru"/>
    <s v="PROD-006"/>
    <x v="1"/>
    <x v="9"/>
    <s v="File Cabinet"/>
    <n v="20209.13"/>
    <n v="3"/>
    <n v="0.05"/>
    <n v="13338"/>
    <n v="6871.13"/>
    <x v="1"/>
    <x v="0"/>
    <x v="0"/>
    <x v="0"/>
  </r>
  <r>
    <s v="ORD-101913"/>
    <x v="533"/>
    <d v="2025-05-18T00:00:00"/>
    <n v="1"/>
    <s v="CUST-01550"/>
    <s v="Neha Sharma"/>
    <x v="1"/>
    <x v="0"/>
    <x v="2"/>
    <s v="Bengaluru"/>
    <s v="PROD-003"/>
    <x v="0"/>
    <x v="1"/>
    <s v="Wireless Headphones"/>
    <n v="10258.94"/>
    <n v="2"/>
    <n v="0.25"/>
    <n v="8060"/>
    <n v="2198.94"/>
    <x v="1"/>
    <x v="2"/>
    <x v="0"/>
    <x v="0"/>
  </r>
  <r>
    <s v="ORD-101919"/>
    <x v="517"/>
    <d v="2024-06-02T00:00:00"/>
    <n v="5"/>
    <s v="CUST-00250"/>
    <s v="Rahul Singh"/>
    <x v="3"/>
    <x v="0"/>
    <x v="2"/>
    <s v="Bengaluru"/>
    <s v="PROD-008"/>
    <x v="1"/>
    <x v="3"/>
    <s v="Binder Pack"/>
    <n v="1996.14"/>
    <n v="3"/>
    <n v="0.25"/>
    <n v="1396.5"/>
    <n v="599.64"/>
    <x v="1"/>
    <x v="1"/>
    <x v="0"/>
    <x v="0"/>
  </r>
  <r>
    <s v="ORD-101925"/>
    <x v="605"/>
    <d v="2024-06-19T00:00:00"/>
    <n v="6"/>
    <s v="CUST-00218"/>
    <s v="Kavya Rao"/>
    <x v="2"/>
    <x v="0"/>
    <x v="2"/>
    <s v="Bengaluru"/>
    <s v="PROD-009"/>
    <x v="2"/>
    <x v="5"/>
    <s v="Mixer Grinder"/>
    <n v="11469.38"/>
    <n v="3"/>
    <n v="0.15"/>
    <n v="9072"/>
    <n v="2397.38"/>
    <x v="2"/>
    <x v="1"/>
    <x v="0"/>
    <x v="0"/>
  </r>
  <r>
    <s v="ORD-101937"/>
    <x v="80"/>
    <d v="2023-02-17T00:00:00"/>
    <n v="1"/>
    <s v="CUST-00650"/>
    <s v="Meera Patel"/>
    <x v="0"/>
    <x v="0"/>
    <x v="2"/>
    <s v="Bengaluru"/>
    <s v="PROD-006"/>
    <x v="1"/>
    <x v="9"/>
    <s v="File Cabinet"/>
    <n v="24122.78"/>
    <n v="4"/>
    <n v="0.25"/>
    <n v="17784"/>
    <n v="6338.78"/>
    <x v="3"/>
    <x v="1"/>
    <x v="0"/>
    <x v="0"/>
  </r>
  <r>
    <s v="ORD-101942"/>
    <x v="544"/>
    <d v="2024-02-27T00:00:00"/>
    <n v="4"/>
    <s v="CUST-00431"/>
    <s v="Suresh Kumar"/>
    <x v="1"/>
    <x v="0"/>
    <x v="2"/>
    <s v="Bengaluru"/>
    <s v="PROD-010"/>
    <x v="2"/>
    <x v="4"/>
    <s v="Vacuum Cleaner"/>
    <n v="33601.79"/>
    <n v="5"/>
    <n v="0.25"/>
    <n v="32340"/>
    <n v="1261.79"/>
    <x v="1"/>
    <x v="2"/>
    <x v="0"/>
    <x v="0"/>
  </r>
  <r>
    <s v="ORD-101952"/>
    <x v="96"/>
    <d v="2023-02-13T00:00:00"/>
    <n v="7"/>
    <s v="CUST-01081"/>
    <s v="Neha Sharma"/>
    <x v="0"/>
    <x v="0"/>
    <x v="2"/>
    <s v="Bengaluru"/>
    <s v="PROD-007"/>
    <x v="1"/>
    <x v="8"/>
    <s v="A4 Paper Box"/>
    <n v="5971.66"/>
    <n v="3"/>
    <n v="0.1"/>
    <n v="3402"/>
    <n v="2569.66"/>
    <x v="2"/>
    <x v="1"/>
    <x v="0"/>
    <x v="0"/>
  </r>
  <r>
    <s v="ORD-101957"/>
    <x v="390"/>
    <d v="2023-05-10T00:00:00"/>
    <n v="5"/>
    <s v="CUST-01389"/>
    <s v="Pooja Nair"/>
    <x v="1"/>
    <x v="0"/>
    <x v="2"/>
    <s v="Bengaluru"/>
    <s v="PROD-008"/>
    <x v="1"/>
    <x v="3"/>
    <s v="Binder Pack"/>
    <n v="3614.69"/>
    <n v="4"/>
    <n v="0.05"/>
    <n v="1862"/>
    <n v="1752.69"/>
    <x v="0"/>
    <x v="3"/>
    <x v="0"/>
    <x v="0"/>
  </r>
  <r>
    <s v="ORD-101986"/>
    <x v="352"/>
    <d v="2024-10-18T00:00:00"/>
    <n v="4"/>
    <s v="CUST-01430"/>
    <s v="Pooja Nair"/>
    <x v="0"/>
    <x v="0"/>
    <x v="2"/>
    <s v="Bengaluru"/>
    <s v="PROD-002"/>
    <x v="0"/>
    <x v="2"/>
    <s v="Business Laptop"/>
    <n v="103644.07"/>
    <n v="2"/>
    <n v="0.25"/>
    <n v="107440"/>
    <n v="-3795.93"/>
    <x v="1"/>
    <x v="3"/>
    <x v="0"/>
    <x v="0"/>
  </r>
  <r>
    <s v="ORD-101988"/>
    <x v="606"/>
    <d v="2024-07-29T00:00:00"/>
    <n v="1"/>
    <s v="CUST-00353"/>
    <s v="Sai Reddy"/>
    <x v="0"/>
    <x v="0"/>
    <x v="2"/>
    <s v="Bengaluru"/>
    <s v="PROD-008"/>
    <x v="1"/>
    <x v="3"/>
    <s v="Binder Pack"/>
    <n v="2761.82"/>
    <n v="4"/>
    <n v="0.25"/>
    <n v="1862"/>
    <n v="899.82"/>
    <x v="3"/>
    <x v="3"/>
    <x v="0"/>
    <x v="0"/>
  </r>
  <r>
    <s v="ORD-102002"/>
    <x v="607"/>
    <d v="2025-02-08T00:00:00"/>
    <n v="1"/>
    <s v="CUST-01328"/>
    <s v="Rahul Singh"/>
    <x v="3"/>
    <x v="0"/>
    <x v="2"/>
    <s v="Bengaluru"/>
    <s v="PROD-002"/>
    <x v="0"/>
    <x v="2"/>
    <s v="Business Laptop"/>
    <n v="210140.97"/>
    <n v="4"/>
    <n v="0.15"/>
    <n v="214880"/>
    <n v="-4739.03"/>
    <x v="1"/>
    <x v="3"/>
    <x v="0"/>
    <x v="0"/>
  </r>
  <r>
    <s v="ORD-102036"/>
    <x v="608"/>
    <d v="2025-01-04T00:00:00"/>
    <n v="2"/>
    <s v="CUST-00606"/>
    <s v="Kiran Naidu"/>
    <x v="2"/>
    <x v="0"/>
    <x v="2"/>
    <s v="Bengaluru"/>
    <s v="PROD-010"/>
    <x v="2"/>
    <x v="4"/>
    <s v="Vacuum Cleaner"/>
    <n v="25648.32"/>
    <n v="3"/>
    <n v="0.05"/>
    <n v="19404"/>
    <n v="6244.32"/>
    <x v="3"/>
    <x v="3"/>
    <x v="0"/>
    <x v="0"/>
  </r>
  <r>
    <s v="ORD-102053"/>
    <x v="609"/>
    <d v="2024-06-06T00:00:00"/>
    <n v="3"/>
    <s v="CUST-00415"/>
    <s v="Ravi Kumar"/>
    <x v="1"/>
    <x v="0"/>
    <x v="2"/>
    <s v="Bengaluru"/>
    <s v="PROD-001"/>
    <x v="0"/>
    <x v="0"/>
    <s v="Smartphone"/>
    <n v="191433.9"/>
    <n v="5"/>
    <n v="0.15"/>
    <n v="155400"/>
    <n v="36033.9"/>
    <x v="1"/>
    <x v="0"/>
    <x v="0"/>
    <x v="0"/>
  </r>
  <r>
    <s v="ORD-102065"/>
    <x v="41"/>
    <d v="2025-01-25T00:00:00"/>
    <n v="2"/>
    <s v="CUST-00760"/>
    <s v="Arjun Rao"/>
    <x v="2"/>
    <x v="0"/>
    <x v="2"/>
    <s v="Bengaluru"/>
    <s v="PROD-010"/>
    <x v="2"/>
    <x v="4"/>
    <s v="Vacuum Cleaner"/>
    <n v="28589.62"/>
    <n v="4"/>
    <n v="0.2"/>
    <n v="25872"/>
    <n v="2717.62"/>
    <x v="1"/>
    <x v="0"/>
    <x v="0"/>
    <x v="0"/>
  </r>
  <r>
    <s v="ORD-102098"/>
    <x v="540"/>
    <d v="2024-03-07T00:00:00"/>
    <n v="3"/>
    <s v="CUST-01389"/>
    <s v="Kiran Naidu"/>
    <x v="2"/>
    <x v="0"/>
    <x v="2"/>
    <s v="Bengaluru"/>
    <s v="PROD-009"/>
    <x v="2"/>
    <x v="5"/>
    <s v="Mixer Grinder"/>
    <n v="7611.67"/>
    <n v="2"/>
    <n v="0.15"/>
    <n v="6048"/>
    <n v="1563.67"/>
    <x v="3"/>
    <x v="1"/>
    <x v="0"/>
    <x v="0"/>
  </r>
  <r>
    <s v="ORD-102100"/>
    <x v="483"/>
    <d v="2023-05-29T00:00:00"/>
    <n v="5"/>
    <s v="CUST-01173"/>
    <s v="Kavya Rao"/>
    <x v="3"/>
    <x v="0"/>
    <x v="2"/>
    <s v="Bengaluru"/>
    <s v="PROD-007"/>
    <x v="1"/>
    <x v="8"/>
    <s v="A4 Paper Box"/>
    <n v="3757.46"/>
    <n v="2"/>
    <n v="0.2"/>
    <n v="2268"/>
    <n v="1489.46"/>
    <x v="1"/>
    <x v="3"/>
    <x v="0"/>
    <x v="0"/>
  </r>
  <r>
    <s v="ORD-102118"/>
    <x v="141"/>
    <d v="2024-04-17T00:00:00"/>
    <n v="5"/>
    <s v="CUST-00773"/>
    <s v="Ravi Kumar"/>
    <x v="0"/>
    <x v="0"/>
    <x v="2"/>
    <s v="Bengaluru"/>
    <s v="PROD-001"/>
    <x v="0"/>
    <x v="0"/>
    <s v="Smartphone"/>
    <n v="183405.95"/>
    <n v="5"/>
    <n v="0.05"/>
    <n v="155400"/>
    <n v="28005.95"/>
    <x v="3"/>
    <x v="0"/>
    <x v="0"/>
    <x v="0"/>
  </r>
  <r>
    <s v="ORD-102136"/>
    <x v="53"/>
    <d v="2025-04-15T00:00:00"/>
    <n v="3"/>
    <s v="CUST-01446"/>
    <s v="Kiran Naidu"/>
    <x v="0"/>
    <x v="0"/>
    <x v="2"/>
    <s v="Bengaluru"/>
    <s v="PROD-007"/>
    <x v="1"/>
    <x v="8"/>
    <s v="A4 Paper Box"/>
    <n v="9887.25"/>
    <n v="5"/>
    <n v="0.1"/>
    <n v="5670"/>
    <n v="4217.25"/>
    <x v="1"/>
    <x v="3"/>
    <x v="0"/>
    <x v="0"/>
  </r>
  <r>
    <s v="ORD-102141"/>
    <x v="610"/>
    <d v="2023-10-17T00:00:00"/>
    <n v="5"/>
    <s v="CUST-00395"/>
    <s v="Neha Sharma"/>
    <x v="1"/>
    <x v="0"/>
    <x v="2"/>
    <s v="Bengaluru"/>
    <s v="PROD-002"/>
    <x v="0"/>
    <x v="2"/>
    <s v="Business Laptop"/>
    <n v="288641.09999999998"/>
    <n v="4"/>
    <n v="0.05"/>
    <n v="214880"/>
    <n v="73761.100000000006"/>
    <x v="2"/>
    <x v="2"/>
    <x v="0"/>
    <x v="0"/>
  </r>
  <r>
    <s v="ORD-102239"/>
    <x v="611"/>
    <d v="2023-12-06T00:00:00"/>
    <n v="6"/>
    <s v="CUST-01177"/>
    <s v="Suresh Kumar"/>
    <x v="1"/>
    <x v="0"/>
    <x v="2"/>
    <s v="Bengaluru"/>
    <s v="PROD-003"/>
    <x v="0"/>
    <x v="1"/>
    <s v="Wireless Headphones"/>
    <n v="6079.38"/>
    <n v="1"/>
    <n v="0.05"/>
    <n v="4030"/>
    <n v="2049.38"/>
    <x v="2"/>
    <x v="0"/>
    <x v="0"/>
    <x v="0"/>
  </r>
  <r>
    <s v="ORD-102240"/>
    <x v="240"/>
    <d v="2024-01-25T00:00:00"/>
    <n v="4"/>
    <s v="CUST-01476"/>
    <s v="Ravi Kumar"/>
    <x v="0"/>
    <x v="0"/>
    <x v="2"/>
    <s v="Bengaluru"/>
    <s v="PROD-005"/>
    <x v="3"/>
    <x v="6"/>
    <s v="Office Desk"/>
    <n v="70925.05"/>
    <n v="4"/>
    <n v="0.1"/>
    <n v="48100"/>
    <n v="22825.05"/>
    <x v="3"/>
    <x v="0"/>
    <x v="0"/>
    <x v="0"/>
  </r>
  <r>
    <s v="ORD-102253"/>
    <x v="538"/>
    <d v="2024-03-29T00:00:00"/>
    <n v="6"/>
    <s v="CUST-00433"/>
    <s v="Kavya Rao"/>
    <x v="3"/>
    <x v="0"/>
    <x v="2"/>
    <s v="Bengaluru"/>
    <s v="PROD-009"/>
    <x v="2"/>
    <x v="5"/>
    <s v="Mixer Grinder"/>
    <n v="20265.78"/>
    <n v="4"/>
    <n v="0.05"/>
    <n v="12096"/>
    <n v="8169.78"/>
    <x v="3"/>
    <x v="2"/>
    <x v="0"/>
    <x v="0"/>
  </r>
  <r>
    <s v="ORD-102288"/>
    <x v="612"/>
    <d v="2024-04-11T00:00:00"/>
    <n v="4"/>
    <s v="CUST-00809"/>
    <s v="Priya Reddy"/>
    <x v="3"/>
    <x v="0"/>
    <x v="2"/>
    <s v="Bengaluru"/>
    <s v="PROD-002"/>
    <x v="0"/>
    <x v="2"/>
    <s v="Business Laptop"/>
    <n v="187756.52"/>
    <n v="3"/>
    <n v="0.1"/>
    <n v="161160"/>
    <n v="26596.52"/>
    <x v="3"/>
    <x v="3"/>
    <x v="0"/>
    <x v="0"/>
  </r>
  <r>
    <s v="ORD-102296"/>
    <x v="426"/>
    <d v="2024-10-30T00:00:00"/>
    <n v="2"/>
    <s v="CUST-00128"/>
    <s v="Neha Sharma"/>
    <x v="3"/>
    <x v="0"/>
    <x v="2"/>
    <s v="Bengaluru"/>
    <s v="PROD-010"/>
    <x v="2"/>
    <x v="4"/>
    <s v="Vacuum Cleaner"/>
    <n v="24047.759999999998"/>
    <n v="3"/>
    <n v="0.2"/>
    <n v="19404"/>
    <n v="4643.76"/>
    <x v="3"/>
    <x v="2"/>
    <x v="0"/>
    <x v="0"/>
  </r>
  <r>
    <s v="ORD-102358"/>
    <x v="613"/>
    <d v="2023-07-06T00:00:00"/>
    <n v="7"/>
    <s v="CUST-00961"/>
    <s v="Arjun Rao"/>
    <x v="0"/>
    <x v="0"/>
    <x v="2"/>
    <s v="Bengaluru"/>
    <s v="PROD-001"/>
    <x v="0"/>
    <x v="0"/>
    <s v="Smartphone"/>
    <n v="111551.67999999999"/>
    <n v="3"/>
    <n v="0.1"/>
    <n v="93240"/>
    <n v="18311.68"/>
    <x v="0"/>
    <x v="1"/>
    <x v="0"/>
    <x v="0"/>
  </r>
  <r>
    <s v="ORD-102371"/>
    <x v="614"/>
    <d v="2024-11-20T00:00:00"/>
    <n v="2"/>
    <s v="CUST-00526"/>
    <s v="Pooja Nair"/>
    <x v="2"/>
    <x v="0"/>
    <x v="2"/>
    <s v="Bengaluru"/>
    <s v="PROD-002"/>
    <x v="0"/>
    <x v="2"/>
    <s v="Business Laptop"/>
    <n v="133320.01"/>
    <n v="2"/>
    <n v="0.1"/>
    <n v="107440"/>
    <n v="25880.01"/>
    <x v="2"/>
    <x v="1"/>
    <x v="0"/>
    <x v="0"/>
  </r>
  <r>
    <s v="ORD-102411"/>
    <x v="615"/>
    <d v="2025-06-28T00:00:00"/>
    <n v="6"/>
    <s v="CUST-00435"/>
    <s v="Rahul Singh"/>
    <x v="0"/>
    <x v="0"/>
    <x v="2"/>
    <s v="Bengaluru"/>
    <s v="PROD-005"/>
    <x v="3"/>
    <x v="6"/>
    <s v="Office Desk"/>
    <n v="26296.36"/>
    <n v="2"/>
    <n v="0.25"/>
    <n v="24050"/>
    <n v="2246.36"/>
    <x v="0"/>
    <x v="1"/>
    <x v="0"/>
    <x v="0"/>
  </r>
  <r>
    <s v="ORD-102473"/>
    <x v="616"/>
    <d v="2024-05-17T00:00:00"/>
    <n v="1"/>
    <s v="CUST-01090"/>
    <s v="Kavya Rao"/>
    <x v="1"/>
    <x v="0"/>
    <x v="2"/>
    <s v="Bengaluru"/>
    <s v="PROD-010"/>
    <x v="2"/>
    <x v="4"/>
    <s v="Vacuum Cleaner"/>
    <n v="40874.339999999997"/>
    <n v="5"/>
    <n v="0.15"/>
    <n v="32340"/>
    <n v="8534.34"/>
    <x v="3"/>
    <x v="0"/>
    <x v="0"/>
    <x v="0"/>
  </r>
  <r>
    <s v="ORD-102482"/>
    <x v="40"/>
    <d v="2024-05-14T00:00:00"/>
    <n v="1"/>
    <s v="CUST-01151"/>
    <s v="Sneha Gupta"/>
    <x v="3"/>
    <x v="0"/>
    <x v="2"/>
    <s v="Bengaluru"/>
    <s v="PROD-005"/>
    <x v="3"/>
    <x v="6"/>
    <s v="Office Desk"/>
    <n v="43577.47"/>
    <n v="3"/>
    <n v="0.2"/>
    <n v="36075"/>
    <n v="7502.47"/>
    <x v="3"/>
    <x v="3"/>
    <x v="0"/>
    <x v="0"/>
  </r>
  <r>
    <s v="ORD-102523"/>
    <x v="617"/>
    <d v="2023-12-17T00:00:00"/>
    <n v="1"/>
    <s v="CUST-00074"/>
    <s v="Priya Reddy"/>
    <x v="0"/>
    <x v="0"/>
    <x v="2"/>
    <s v="Bengaluru"/>
    <s v="PROD-009"/>
    <x v="2"/>
    <x v="5"/>
    <s v="Mixer Grinder"/>
    <n v="16595.64"/>
    <n v="5"/>
    <n v="0.25"/>
    <n v="15120"/>
    <n v="1475.64"/>
    <x v="2"/>
    <x v="2"/>
    <x v="0"/>
    <x v="0"/>
  </r>
  <r>
    <s v="ORD-102547"/>
    <x v="10"/>
    <d v="2024-01-14T00:00:00"/>
    <n v="4"/>
    <s v="CUST-01035"/>
    <s v="Arjun Rao"/>
    <x v="0"/>
    <x v="0"/>
    <x v="2"/>
    <s v="Bengaluru"/>
    <s v="PROD-007"/>
    <x v="1"/>
    <x v="8"/>
    <s v="A4 Paper Box"/>
    <n v="10868.33"/>
    <n v="5"/>
    <n v="0.05"/>
    <n v="5670"/>
    <n v="5198.33"/>
    <x v="3"/>
    <x v="2"/>
    <x v="0"/>
    <x v="0"/>
  </r>
  <r>
    <s v="ORD-102588"/>
    <x v="618"/>
    <d v="2024-12-23T00:00:00"/>
    <n v="6"/>
    <s v="CUST-00610"/>
    <s v="Neha Sharma"/>
    <x v="3"/>
    <x v="0"/>
    <x v="2"/>
    <s v="Bengaluru"/>
    <s v="PROD-001"/>
    <x v="0"/>
    <x v="0"/>
    <s v="Smartphone"/>
    <n v="93081.919999999998"/>
    <n v="3"/>
    <n v="0.2"/>
    <n v="93240"/>
    <n v="-158.08000000000001"/>
    <x v="1"/>
    <x v="2"/>
    <x v="0"/>
    <x v="0"/>
  </r>
  <r>
    <s v="ORD-102621"/>
    <x v="613"/>
    <d v="2023-07-04T00:00:00"/>
    <n v="5"/>
    <s v="CUST-00685"/>
    <s v="Sai Reddy"/>
    <x v="0"/>
    <x v="0"/>
    <x v="2"/>
    <s v="Bengaluru"/>
    <s v="PROD-001"/>
    <x v="0"/>
    <x v="0"/>
    <s v="Smartphone"/>
    <n v="164223.69"/>
    <n v="4"/>
    <n v="0.1"/>
    <n v="124320"/>
    <n v="39903.69"/>
    <x v="0"/>
    <x v="2"/>
    <x v="0"/>
    <x v="0"/>
  </r>
  <r>
    <s v="ORD-102628"/>
    <x v="619"/>
    <d v="2024-07-18T00:00:00"/>
    <n v="6"/>
    <s v="CUST-00735"/>
    <s v="Sai Reddy"/>
    <x v="1"/>
    <x v="0"/>
    <x v="2"/>
    <s v="Bengaluru"/>
    <s v="PROD-007"/>
    <x v="1"/>
    <x v="8"/>
    <s v="A4 Paper Box"/>
    <n v="1479.9"/>
    <n v="1"/>
    <n v="0.25"/>
    <n v="1134"/>
    <n v="345.9"/>
    <x v="0"/>
    <x v="3"/>
    <x v="0"/>
    <x v="0"/>
  </r>
  <r>
    <s v="ORD-102679"/>
    <x v="119"/>
    <d v="2024-06-15T00:00:00"/>
    <n v="4"/>
    <s v="CUST-01068"/>
    <s v="Suresh Kumar"/>
    <x v="1"/>
    <x v="0"/>
    <x v="2"/>
    <s v="Bengaluru"/>
    <s v="PROD-001"/>
    <x v="0"/>
    <x v="0"/>
    <s v="Smartphone"/>
    <n v="151773.25"/>
    <n v="4"/>
    <n v="0.15"/>
    <n v="124320"/>
    <n v="27453.25"/>
    <x v="1"/>
    <x v="2"/>
    <x v="0"/>
    <x v="0"/>
  </r>
  <r>
    <s v="ORD-102709"/>
    <x v="577"/>
    <d v="2023-01-27T00:00:00"/>
    <n v="2"/>
    <s v="CUST-01457"/>
    <s v="Pooja Nair"/>
    <x v="0"/>
    <x v="0"/>
    <x v="2"/>
    <s v="Bengaluru"/>
    <s v="PROD-009"/>
    <x v="2"/>
    <x v="5"/>
    <s v="Mixer Grinder"/>
    <n v="16343.25"/>
    <n v="4"/>
    <n v="0.1"/>
    <n v="12096"/>
    <n v="4247.25"/>
    <x v="2"/>
    <x v="0"/>
    <x v="0"/>
    <x v="0"/>
  </r>
  <r>
    <s v="ORD-102717"/>
    <x v="620"/>
    <d v="2025-03-04T00:00:00"/>
    <n v="6"/>
    <s v="CUST-00458"/>
    <s v="Arjun Rao"/>
    <x v="2"/>
    <x v="0"/>
    <x v="2"/>
    <s v="Bengaluru"/>
    <s v="PROD-001"/>
    <x v="0"/>
    <x v="0"/>
    <s v="Smartphone"/>
    <n v="132557.49"/>
    <n v="4"/>
    <n v="0.25"/>
    <n v="124320"/>
    <n v="8237.49"/>
    <x v="2"/>
    <x v="3"/>
    <x v="0"/>
    <x v="0"/>
  </r>
  <r>
    <s v="ORD-102726"/>
    <x v="621"/>
    <d v="2023-05-12T00:00:00"/>
    <n v="6"/>
    <s v="CUST-00963"/>
    <s v="Ravi Kumar"/>
    <x v="2"/>
    <x v="0"/>
    <x v="2"/>
    <s v="Bengaluru"/>
    <s v="PROD-006"/>
    <x v="1"/>
    <x v="9"/>
    <s v="File Cabinet"/>
    <n v="11454.33"/>
    <n v="2"/>
    <n v="0.25"/>
    <n v="8892"/>
    <n v="2562.33"/>
    <x v="0"/>
    <x v="0"/>
    <x v="0"/>
    <x v="0"/>
  </r>
  <r>
    <s v="ORD-102744"/>
    <x v="365"/>
    <d v="2023-04-10T00:00:00"/>
    <n v="6"/>
    <s v="CUST-01042"/>
    <s v="Rahul Singh"/>
    <x v="3"/>
    <x v="0"/>
    <x v="2"/>
    <s v="Bengaluru"/>
    <s v="PROD-007"/>
    <x v="1"/>
    <x v="8"/>
    <s v="A4 Paper Box"/>
    <n v="8518.83"/>
    <n v="5"/>
    <n v="0.25"/>
    <n v="5670"/>
    <n v="2848.83"/>
    <x v="1"/>
    <x v="1"/>
    <x v="0"/>
    <x v="0"/>
  </r>
  <r>
    <s v="ORD-102749"/>
    <x v="570"/>
    <d v="2023-02-06T00:00:00"/>
    <n v="5"/>
    <s v="CUST-01495"/>
    <s v="Sneha Gupta"/>
    <x v="1"/>
    <x v="0"/>
    <x v="2"/>
    <s v="Bengaluru"/>
    <s v="PROD-005"/>
    <x v="3"/>
    <x v="6"/>
    <s v="Office Desk"/>
    <n v="14536.67"/>
    <n v="1"/>
    <n v="0.2"/>
    <n v="12025"/>
    <n v="2511.67"/>
    <x v="1"/>
    <x v="1"/>
    <x v="0"/>
    <x v="0"/>
  </r>
  <r>
    <s v="ORD-102755"/>
    <x v="622"/>
    <d v="2024-06-06T00:00:00"/>
    <n v="5"/>
    <s v="CUST-01707"/>
    <s v="Neha Sharma"/>
    <x v="1"/>
    <x v="0"/>
    <x v="2"/>
    <s v="Bengaluru"/>
    <s v="PROD-003"/>
    <x v="0"/>
    <x v="1"/>
    <s v="Wireless Headphones"/>
    <n v="28149.67"/>
    <n v="5"/>
    <n v="0.15"/>
    <n v="20150"/>
    <n v="7999.67"/>
    <x v="0"/>
    <x v="1"/>
    <x v="0"/>
    <x v="0"/>
  </r>
  <r>
    <s v="ORD-102760"/>
    <x v="623"/>
    <d v="2024-03-28T00:00:00"/>
    <n v="7"/>
    <s v="CUST-00590"/>
    <s v="Kavya Rao"/>
    <x v="2"/>
    <x v="0"/>
    <x v="2"/>
    <s v="Bengaluru"/>
    <s v="PROD-010"/>
    <x v="2"/>
    <x v="4"/>
    <s v="Vacuum Cleaner"/>
    <n v="9290.8799999999992"/>
    <n v="1"/>
    <n v="0.1"/>
    <n v="6468"/>
    <n v="2822.88"/>
    <x v="2"/>
    <x v="1"/>
    <x v="0"/>
    <x v="0"/>
  </r>
  <r>
    <s v="ORD-102776"/>
    <x v="624"/>
    <d v="2024-06-09T00:00:00"/>
    <n v="3"/>
    <s v="CUST-00137"/>
    <s v="Pooja Nair"/>
    <x v="1"/>
    <x v="0"/>
    <x v="2"/>
    <s v="Bengaluru"/>
    <s v="PROD-006"/>
    <x v="1"/>
    <x v="9"/>
    <s v="File Cabinet"/>
    <n v="37021.760000000002"/>
    <n v="5"/>
    <n v="0.1"/>
    <n v="22230"/>
    <n v="14791.76"/>
    <x v="0"/>
    <x v="2"/>
    <x v="0"/>
    <x v="0"/>
  </r>
  <r>
    <s v="ORD-102784"/>
    <x v="589"/>
    <d v="2023-01-14T00:00:00"/>
    <n v="5"/>
    <s v="CUST-00727"/>
    <s v="Sai Reddy"/>
    <x v="3"/>
    <x v="0"/>
    <x v="2"/>
    <s v="Bengaluru"/>
    <s v="PROD-002"/>
    <x v="0"/>
    <x v="2"/>
    <s v="Business Laptop"/>
    <n v="145580.85"/>
    <n v="3"/>
    <n v="0.25"/>
    <n v="161160"/>
    <n v="-15579.15"/>
    <x v="2"/>
    <x v="2"/>
    <x v="0"/>
    <x v="0"/>
  </r>
  <r>
    <s v="ORD-102791"/>
    <x v="512"/>
    <d v="2025-06-18T00:00:00"/>
    <n v="4"/>
    <s v="CUST-01290"/>
    <s v="Ravi Kumar"/>
    <x v="3"/>
    <x v="0"/>
    <x v="2"/>
    <s v="Bengaluru"/>
    <s v="PROD-002"/>
    <x v="0"/>
    <x v="2"/>
    <s v="Business Laptop"/>
    <n v="150262.88"/>
    <n v="3"/>
    <n v="0.2"/>
    <n v="161160"/>
    <n v="-10897.12"/>
    <x v="1"/>
    <x v="3"/>
    <x v="0"/>
    <x v="0"/>
  </r>
  <r>
    <s v="ORD-102805"/>
    <x v="254"/>
    <d v="2025-02-07T00:00:00"/>
    <n v="5"/>
    <s v="CUST-00455"/>
    <s v="Pooja Nair"/>
    <x v="0"/>
    <x v="0"/>
    <x v="2"/>
    <s v="Bengaluru"/>
    <s v="PROD-002"/>
    <x v="0"/>
    <x v="2"/>
    <s v="Business Laptop"/>
    <n v="107077.83"/>
    <n v="2"/>
    <n v="0.25"/>
    <n v="107440"/>
    <n v="-362.17"/>
    <x v="1"/>
    <x v="2"/>
    <x v="0"/>
    <x v="0"/>
  </r>
  <r>
    <s v="ORD-102867"/>
    <x v="625"/>
    <d v="2025-05-23T00:00:00"/>
    <n v="5"/>
    <s v="CUST-00008"/>
    <s v="Kavya Rao"/>
    <x v="3"/>
    <x v="0"/>
    <x v="2"/>
    <s v="Bengaluru"/>
    <s v="PROD-008"/>
    <x v="1"/>
    <x v="3"/>
    <s v="Binder Pack"/>
    <n v="2729.06"/>
    <n v="3"/>
    <n v="0.05"/>
    <n v="1396.5"/>
    <n v="1332.56"/>
    <x v="3"/>
    <x v="2"/>
    <x v="0"/>
    <x v="0"/>
  </r>
  <r>
    <s v="ORD-102880"/>
    <x v="626"/>
    <d v="2024-02-06T00:00:00"/>
    <n v="2"/>
    <s v="CUST-01010"/>
    <s v="Rahul Singh"/>
    <x v="1"/>
    <x v="0"/>
    <x v="2"/>
    <s v="Bengaluru"/>
    <s v="PROD-007"/>
    <x v="1"/>
    <x v="8"/>
    <s v="A4 Paper Box"/>
    <n v="4039.54"/>
    <n v="2"/>
    <n v="0.1"/>
    <n v="2268"/>
    <n v="1771.54"/>
    <x v="1"/>
    <x v="2"/>
    <x v="0"/>
    <x v="0"/>
  </r>
  <r>
    <s v="ORD-102889"/>
    <x v="403"/>
    <d v="2024-09-25T00:00:00"/>
    <n v="1"/>
    <s v="CUST-00819"/>
    <s v="Kavya Rao"/>
    <x v="2"/>
    <x v="0"/>
    <x v="2"/>
    <s v="Bengaluru"/>
    <s v="PROD-004"/>
    <x v="3"/>
    <x v="7"/>
    <s v="Office Chair"/>
    <n v="27327.72"/>
    <n v="2"/>
    <n v="0.1"/>
    <n v="18560"/>
    <n v="8767.7199999999993"/>
    <x v="1"/>
    <x v="1"/>
    <x v="0"/>
    <x v="0"/>
  </r>
  <r>
    <s v="ORD-102902"/>
    <x v="627"/>
    <d v="2023-12-25T00:00:00"/>
    <n v="3"/>
    <s v="CUST-01057"/>
    <s v="Sneha Gupta"/>
    <x v="0"/>
    <x v="0"/>
    <x v="2"/>
    <s v="Bengaluru"/>
    <s v="PROD-010"/>
    <x v="2"/>
    <x v="4"/>
    <s v="Vacuum Cleaner"/>
    <n v="8782.43"/>
    <n v="1"/>
    <n v="0.1"/>
    <n v="6468"/>
    <n v="2314.4299999999998"/>
    <x v="2"/>
    <x v="1"/>
    <x v="0"/>
    <x v="0"/>
  </r>
  <r>
    <s v="ORD-102920"/>
    <x v="628"/>
    <d v="2024-05-03T00:00:00"/>
    <n v="5"/>
    <s v="CUST-00415"/>
    <s v="Neha Sharma"/>
    <x v="2"/>
    <x v="0"/>
    <x v="2"/>
    <s v="Bengaluru"/>
    <s v="PROD-008"/>
    <x v="1"/>
    <x v="3"/>
    <s v="Binder Pack"/>
    <n v="3490.64"/>
    <n v="5"/>
    <n v="0.2"/>
    <n v="2327.5"/>
    <n v="1163.1400000000001"/>
    <x v="0"/>
    <x v="2"/>
    <x v="0"/>
    <x v="0"/>
  </r>
  <r>
    <s v="ORD-102923"/>
    <x v="476"/>
    <d v="2024-07-03T00:00:00"/>
    <n v="7"/>
    <s v="CUST-01596"/>
    <s v="Neha Sharma"/>
    <x v="3"/>
    <x v="0"/>
    <x v="2"/>
    <s v="Bengaluru"/>
    <s v="PROD-002"/>
    <x v="0"/>
    <x v="2"/>
    <s v="Business Laptop"/>
    <n v="248029.98"/>
    <n v="4"/>
    <n v="0.15"/>
    <n v="214880"/>
    <n v="33149.980000000003"/>
    <x v="0"/>
    <x v="3"/>
    <x v="0"/>
    <x v="0"/>
  </r>
  <r>
    <s v="ORD-102933"/>
    <x v="211"/>
    <d v="2023-12-07T00:00:00"/>
    <n v="4"/>
    <s v="CUST-00746"/>
    <s v="Ravi Kumar"/>
    <x v="2"/>
    <x v="0"/>
    <x v="2"/>
    <s v="Bengaluru"/>
    <s v="PROD-006"/>
    <x v="1"/>
    <x v="9"/>
    <s v="File Cabinet"/>
    <n v="25941.9"/>
    <n v="4"/>
    <n v="0.15"/>
    <n v="17784"/>
    <n v="8157.9"/>
    <x v="1"/>
    <x v="1"/>
    <x v="0"/>
    <x v="0"/>
  </r>
  <r>
    <s v="ORD-102940"/>
    <x v="629"/>
    <d v="2024-05-03T00:00:00"/>
    <n v="7"/>
    <s v="CUST-00676"/>
    <s v="Sneha Gupta"/>
    <x v="0"/>
    <x v="0"/>
    <x v="2"/>
    <s v="Bengaluru"/>
    <s v="PROD-009"/>
    <x v="2"/>
    <x v="5"/>
    <s v="Mixer Grinder"/>
    <n v="3504.63"/>
    <n v="1"/>
    <n v="0.25"/>
    <n v="3024"/>
    <n v="480.63"/>
    <x v="2"/>
    <x v="1"/>
    <x v="0"/>
    <x v="0"/>
  </r>
  <r>
    <s v="ORD-102944"/>
    <x v="267"/>
    <d v="2025-07-04T00:00:00"/>
    <n v="3"/>
    <s v="CUST-01624"/>
    <s v="Suresh Kumar"/>
    <x v="0"/>
    <x v="0"/>
    <x v="2"/>
    <s v="Bengaluru"/>
    <s v="PROD-003"/>
    <x v="0"/>
    <x v="1"/>
    <s v="Wireless Headphones"/>
    <n v="31602.1"/>
    <n v="5"/>
    <n v="0.1"/>
    <n v="20150"/>
    <n v="11452.1"/>
    <x v="3"/>
    <x v="2"/>
    <x v="0"/>
    <x v="0"/>
  </r>
  <r>
    <s v="ORD-102953"/>
    <x v="499"/>
    <d v="2024-11-10T00:00:00"/>
    <n v="5"/>
    <s v="CUST-01062"/>
    <s v="Sneha Gupta"/>
    <x v="2"/>
    <x v="0"/>
    <x v="2"/>
    <s v="Bengaluru"/>
    <s v="PROD-008"/>
    <x v="1"/>
    <x v="3"/>
    <s v="Binder Pack"/>
    <n v="1825.91"/>
    <n v="2"/>
    <n v="0.1"/>
    <n v="931"/>
    <n v="894.91"/>
    <x v="1"/>
    <x v="0"/>
    <x v="0"/>
    <x v="0"/>
  </r>
  <r>
    <s v="ORD-102965"/>
    <x v="533"/>
    <d v="2025-05-21T00:00:00"/>
    <n v="4"/>
    <s v="CUST-01153"/>
    <s v="Kavya Rao"/>
    <x v="1"/>
    <x v="0"/>
    <x v="2"/>
    <s v="Bengaluru"/>
    <s v="PROD-004"/>
    <x v="3"/>
    <x v="7"/>
    <s v="Office Chair"/>
    <n v="27125.18"/>
    <n v="2"/>
    <n v="0.05"/>
    <n v="18560"/>
    <n v="8565.18"/>
    <x v="1"/>
    <x v="3"/>
    <x v="0"/>
    <x v="0"/>
  </r>
  <r>
    <s v="ORD-102968"/>
    <x v="5"/>
    <d v="2024-11-15T00:00:00"/>
    <n v="3"/>
    <s v="CUST-00772"/>
    <s v="Sneha Gupta"/>
    <x v="0"/>
    <x v="0"/>
    <x v="2"/>
    <s v="Bengaluru"/>
    <s v="PROD-003"/>
    <x v="0"/>
    <x v="1"/>
    <s v="Wireless Headphones"/>
    <n v="15169.93"/>
    <n v="3"/>
    <n v="0.15"/>
    <n v="12090"/>
    <n v="3079.93"/>
    <x v="0"/>
    <x v="0"/>
    <x v="0"/>
    <x v="0"/>
  </r>
  <r>
    <s v="ORD-102981"/>
    <x v="630"/>
    <d v="2024-08-20T00:00:00"/>
    <n v="4"/>
    <s v="CUST-00241"/>
    <s v="Kavya Rao"/>
    <x v="3"/>
    <x v="0"/>
    <x v="2"/>
    <s v="Bengaluru"/>
    <s v="PROD-007"/>
    <x v="1"/>
    <x v="8"/>
    <s v="A4 Paper Box"/>
    <n v="5535.72"/>
    <n v="3"/>
    <n v="0.2"/>
    <n v="3402"/>
    <n v="2133.7199999999998"/>
    <x v="3"/>
    <x v="0"/>
    <x v="0"/>
    <x v="0"/>
  </r>
  <r>
    <s v="ORD-102994"/>
    <x v="191"/>
    <d v="2023-04-07T00:00:00"/>
    <n v="6"/>
    <s v="CUST-00622"/>
    <s v="Neha Sharma"/>
    <x v="3"/>
    <x v="0"/>
    <x v="2"/>
    <s v="Bengaluru"/>
    <s v="PROD-002"/>
    <x v="0"/>
    <x v="2"/>
    <s v="Business Laptop"/>
    <n v="133537.74"/>
    <n v="2"/>
    <n v="0.05"/>
    <n v="107440"/>
    <n v="26097.74"/>
    <x v="1"/>
    <x v="2"/>
    <x v="0"/>
    <x v="0"/>
  </r>
  <r>
    <s v="ORD-103007"/>
    <x v="393"/>
    <d v="2024-01-18T00:00:00"/>
    <n v="3"/>
    <s v="CUST-00561"/>
    <s v="Pooja Nair"/>
    <x v="1"/>
    <x v="0"/>
    <x v="2"/>
    <s v="Bengaluru"/>
    <s v="PROD-010"/>
    <x v="2"/>
    <x v="4"/>
    <s v="Vacuum Cleaner"/>
    <n v="38417.46"/>
    <n v="5"/>
    <n v="0.2"/>
    <n v="32340"/>
    <n v="6077.46"/>
    <x v="3"/>
    <x v="3"/>
    <x v="0"/>
    <x v="0"/>
  </r>
  <r>
    <s v="ORD-103116"/>
    <x v="500"/>
    <d v="2023-06-01T00:00:00"/>
    <n v="4"/>
    <s v="CUST-00964"/>
    <s v="Sneha Gupta"/>
    <x v="3"/>
    <x v="0"/>
    <x v="2"/>
    <s v="Bengaluru"/>
    <s v="PROD-001"/>
    <x v="0"/>
    <x v="0"/>
    <s v="Smartphone"/>
    <n v="73677.89"/>
    <n v="2"/>
    <n v="0.2"/>
    <n v="62160"/>
    <n v="11517.89"/>
    <x v="1"/>
    <x v="2"/>
    <x v="0"/>
    <x v="0"/>
  </r>
  <r>
    <s v="ORD-103133"/>
    <x v="631"/>
    <d v="2024-05-01T00:00:00"/>
    <n v="6"/>
    <s v="CUST-00919"/>
    <s v="Meera Patel"/>
    <x v="1"/>
    <x v="0"/>
    <x v="2"/>
    <s v="Bengaluru"/>
    <s v="PROD-008"/>
    <x v="1"/>
    <x v="3"/>
    <s v="Binder Pack"/>
    <n v="3462.43"/>
    <n v="5"/>
    <n v="0.2"/>
    <n v="2327.5"/>
    <n v="1134.93"/>
    <x v="1"/>
    <x v="0"/>
    <x v="0"/>
    <x v="0"/>
  </r>
  <r>
    <s v="ORD-103137"/>
    <x v="632"/>
    <d v="2024-01-06T00:00:00"/>
    <n v="3"/>
    <s v="CUST-00719"/>
    <s v="Priya Reddy"/>
    <x v="2"/>
    <x v="0"/>
    <x v="2"/>
    <s v="Bengaluru"/>
    <s v="PROD-004"/>
    <x v="3"/>
    <x v="7"/>
    <s v="Office Chair"/>
    <n v="22876.05"/>
    <n v="2"/>
    <n v="0.2"/>
    <n v="18560"/>
    <n v="4316.05"/>
    <x v="0"/>
    <x v="0"/>
    <x v="0"/>
    <x v="0"/>
  </r>
  <r>
    <s v="ORD-103154"/>
    <x v="633"/>
    <d v="2025-06-07T00:00:00"/>
    <n v="5"/>
    <s v="CUST-00779"/>
    <s v="Kiran Naidu"/>
    <x v="0"/>
    <x v="0"/>
    <x v="2"/>
    <s v="Bengaluru"/>
    <s v="PROD-001"/>
    <x v="0"/>
    <x v="0"/>
    <s v="Smartphone"/>
    <n v="34823.949999999997"/>
    <n v="1"/>
    <n v="0.2"/>
    <n v="31080"/>
    <n v="3743.95"/>
    <x v="0"/>
    <x v="0"/>
    <x v="0"/>
    <x v="0"/>
  </r>
  <r>
    <s v="ORD-103190"/>
    <x v="634"/>
    <d v="2024-08-12T00:00:00"/>
    <n v="5"/>
    <s v="CUST-00043"/>
    <s v="Pooja Nair"/>
    <x v="3"/>
    <x v="0"/>
    <x v="2"/>
    <s v="Bengaluru"/>
    <s v="PROD-008"/>
    <x v="1"/>
    <x v="3"/>
    <s v="Binder Pack"/>
    <n v="1599.82"/>
    <n v="2"/>
    <n v="0.2"/>
    <n v="931"/>
    <n v="668.82"/>
    <x v="1"/>
    <x v="3"/>
    <x v="0"/>
    <x v="0"/>
  </r>
  <r>
    <s v="ORD-103191"/>
    <x v="53"/>
    <d v="2025-04-18T00:00:00"/>
    <n v="6"/>
    <s v="CUST-00907"/>
    <s v="Kavya Rao"/>
    <x v="0"/>
    <x v="0"/>
    <x v="2"/>
    <s v="Bengaluru"/>
    <s v="PROD-002"/>
    <x v="0"/>
    <x v="2"/>
    <s v="Business Laptop"/>
    <n v="294560.03999999998"/>
    <n v="5"/>
    <n v="0.2"/>
    <n v="268600"/>
    <n v="25960.04"/>
    <x v="2"/>
    <x v="3"/>
    <x v="0"/>
    <x v="0"/>
  </r>
  <r>
    <s v="ORD-103221"/>
    <x v="486"/>
    <d v="2023-03-26T00:00:00"/>
    <n v="1"/>
    <s v="CUST-01183"/>
    <s v="Priya Reddy"/>
    <x v="3"/>
    <x v="0"/>
    <x v="2"/>
    <s v="Bengaluru"/>
    <s v="PROD-003"/>
    <x v="0"/>
    <x v="1"/>
    <s v="Wireless Headphones"/>
    <n v="6260.2"/>
    <n v="1"/>
    <n v="0.1"/>
    <n v="4030"/>
    <n v="2230.1999999999998"/>
    <x v="3"/>
    <x v="3"/>
    <x v="0"/>
    <x v="0"/>
  </r>
  <r>
    <s v="ORD-103246"/>
    <x v="541"/>
    <d v="2024-07-03T00:00:00"/>
    <n v="4"/>
    <s v="CUST-01698"/>
    <s v="Pooja Nair"/>
    <x v="0"/>
    <x v="0"/>
    <x v="2"/>
    <s v="Bengaluru"/>
    <s v="PROD-005"/>
    <x v="3"/>
    <x v="6"/>
    <s v="Office Desk"/>
    <n v="16857"/>
    <n v="1"/>
    <n v="0.1"/>
    <n v="12025"/>
    <n v="4832"/>
    <x v="2"/>
    <x v="0"/>
    <x v="0"/>
    <x v="0"/>
  </r>
  <r>
    <s v="ORD-103260"/>
    <x v="635"/>
    <d v="2024-02-04T00:00:00"/>
    <n v="5"/>
    <s v="CUST-01053"/>
    <s v="Rahul Singh"/>
    <x v="3"/>
    <x v="0"/>
    <x v="2"/>
    <s v="Bengaluru"/>
    <s v="PROD-010"/>
    <x v="2"/>
    <x v="4"/>
    <s v="Vacuum Cleaner"/>
    <n v="31112.68"/>
    <n v="4"/>
    <n v="0.2"/>
    <n v="25872"/>
    <n v="5240.68"/>
    <x v="1"/>
    <x v="2"/>
    <x v="0"/>
    <x v="0"/>
  </r>
  <r>
    <s v="ORD-103273"/>
    <x v="636"/>
    <d v="2024-11-30T00:00:00"/>
    <n v="3"/>
    <s v="CUST-01268"/>
    <s v="Neha Sharma"/>
    <x v="3"/>
    <x v="0"/>
    <x v="2"/>
    <s v="Bengaluru"/>
    <s v="PROD-005"/>
    <x v="3"/>
    <x v="6"/>
    <s v="Office Desk"/>
    <n v="75987.83"/>
    <n v="5"/>
    <n v="0.2"/>
    <n v="60125"/>
    <n v="15862.83"/>
    <x v="0"/>
    <x v="1"/>
    <x v="0"/>
    <x v="0"/>
  </r>
  <r>
    <s v="ORD-103296"/>
    <x v="88"/>
    <d v="2025-04-14T00:00:00"/>
    <n v="3"/>
    <s v="CUST-00727"/>
    <s v="Rahul Singh"/>
    <x v="2"/>
    <x v="0"/>
    <x v="2"/>
    <s v="Bengaluru"/>
    <s v="PROD-003"/>
    <x v="0"/>
    <x v="1"/>
    <s v="Wireless Headphones"/>
    <n v="9334.61"/>
    <n v="2"/>
    <n v="0.25"/>
    <n v="8060"/>
    <n v="1274.6099999999999"/>
    <x v="3"/>
    <x v="3"/>
    <x v="0"/>
    <x v="0"/>
  </r>
  <r>
    <s v="ORD-103389"/>
    <x v="106"/>
    <d v="2024-05-25T00:00:00"/>
    <n v="5"/>
    <s v="CUST-00531"/>
    <s v="Rahul Singh"/>
    <x v="0"/>
    <x v="0"/>
    <x v="2"/>
    <s v="Bengaluru"/>
    <s v="PROD-001"/>
    <x v="0"/>
    <x v="0"/>
    <s v="Smartphone"/>
    <n v="115217.65"/>
    <n v="3"/>
    <n v="0.15"/>
    <n v="93240"/>
    <n v="21977.65"/>
    <x v="1"/>
    <x v="1"/>
    <x v="0"/>
    <x v="0"/>
  </r>
  <r>
    <s v="ORD-103424"/>
    <x v="637"/>
    <d v="2023-04-13T00:00:00"/>
    <n v="3"/>
    <s v="CUST-00482"/>
    <s v="Meera Patel"/>
    <x v="1"/>
    <x v="0"/>
    <x v="2"/>
    <s v="Bengaluru"/>
    <s v="PROD-003"/>
    <x v="0"/>
    <x v="1"/>
    <s v="Wireless Headphones"/>
    <n v="13037.67"/>
    <n v="2"/>
    <n v="0.1"/>
    <n v="8060"/>
    <n v="4977.67"/>
    <x v="2"/>
    <x v="3"/>
    <x v="0"/>
    <x v="0"/>
  </r>
  <r>
    <s v="ORD-103445"/>
    <x v="638"/>
    <d v="2023-06-05T00:00:00"/>
    <n v="2"/>
    <s v="CUST-00298"/>
    <s v="Ravi Kumar"/>
    <x v="3"/>
    <x v="0"/>
    <x v="2"/>
    <s v="Bengaluru"/>
    <s v="PROD-001"/>
    <x v="0"/>
    <x v="0"/>
    <s v="Smartphone"/>
    <n v="150040.79"/>
    <n v="4"/>
    <n v="0.05"/>
    <n v="124320"/>
    <n v="25720.79"/>
    <x v="3"/>
    <x v="0"/>
    <x v="0"/>
    <x v="0"/>
  </r>
  <r>
    <s v="ORD-103463"/>
    <x v="639"/>
    <d v="2025-09-26T00:00:00"/>
    <n v="6"/>
    <s v="CUST-00947"/>
    <s v="Priya Reddy"/>
    <x v="2"/>
    <x v="0"/>
    <x v="2"/>
    <s v="Bengaluru"/>
    <s v="PROD-002"/>
    <x v="0"/>
    <x v="2"/>
    <s v="Business Laptop"/>
    <n v="62602.400000000001"/>
    <n v="1"/>
    <n v="0.1"/>
    <n v="53720"/>
    <n v="8882.4"/>
    <x v="0"/>
    <x v="2"/>
    <x v="0"/>
    <x v="0"/>
  </r>
  <r>
    <s v="ORD-103491"/>
    <x v="290"/>
    <d v="2025-07-03T00:00:00"/>
    <n v="6"/>
    <s v="CUST-00008"/>
    <s v="Kiran Naidu"/>
    <x v="0"/>
    <x v="0"/>
    <x v="2"/>
    <s v="Bengaluru"/>
    <s v="PROD-006"/>
    <x v="1"/>
    <x v="9"/>
    <s v="File Cabinet"/>
    <n v="7074.02"/>
    <n v="1"/>
    <n v="0.1"/>
    <n v="4446"/>
    <n v="2628.02"/>
    <x v="1"/>
    <x v="2"/>
    <x v="0"/>
    <x v="0"/>
  </r>
  <r>
    <s v="ORD-103506"/>
    <x v="387"/>
    <d v="2024-01-17T00:00:00"/>
    <n v="5"/>
    <s v="CUST-01028"/>
    <s v="Meera Patel"/>
    <x v="0"/>
    <x v="0"/>
    <x v="2"/>
    <s v="Bengaluru"/>
    <s v="PROD-010"/>
    <x v="2"/>
    <x v="4"/>
    <s v="Vacuum Cleaner"/>
    <n v="25512.98"/>
    <n v="3"/>
    <n v="0.2"/>
    <n v="19404"/>
    <n v="6108.98"/>
    <x v="2"/>
    <x v="3"/>
    <x v="0"/>
    <x v="0"/>
  </r>
  <r>
    <s v="ORD-103542"/>
    <x v="552"/>
    <d v="2024-02-18T00:00:00"/>
    <n v="6"/>
    <s v="CUST-00449"/>
    <s v="Rahul Singh"/>
    <x v="1"/>
    <x v="0"/>
    <x v="2"/>
    <s v="Bengaluru"/>
    <s v="PROD-001"/>
    <x v="0"/>
    <x v="0"/>
    <s v="Smartphone"/>
    <n v="85357.41"/>
    <n v="2"/>
    <n v="0.05"/>
    <n v="62160"/>
    <n v="23197.41"/>
    <x v="2"/>
    <x v="3"/>
    <x v="0"/>
    <x v="0"/>
  </r>
  <r>
    <s v="ORD-103560"/>
    <x v="276"/>
    <d v="2023-08-08T00:00:00"/>
    <n v="6"/>
    <s v="CUST-00405"/>
    <s v="Rahul Singh"/>
    <x v="1"/>
    <x v="0"/>
    <x v="2"/>
    <s v="Bengaluru"/>
    <s v="PROD-004"/>
    <x v="3"/>
    <x v="7"/>
    <s v="Office Chair"/>
    <n v="21051.4"/>
    <n v="2"/>
    <n v="0.25"/>
    <n v="18560"/>
    <n v="2491.4"/>
    <x v="1"/>
    <x v="1"/>
    <x v="0"/>
    <x v="0"/>
  </r>
  <r>
    <s v="ORD-103572"/>
    <x v="640"/>
    <d v="2025-01-01T00:00:00"/>
    <n v="7"/>
    <s v="CUST-00436"/>
    <s v="Meera Patel"/>
    <x v="3"/>
    <x v="0"/>
    <x v="2"/>
    <s v="Bengaluru"/>
    <s v="PROD-008"/>
    <x v="1"/>
    <x v="3"/>
    <s v="Binder Pack"/>
    <n v="1407.4"/>
    <n v="2"/>
    <n v="0.25"/>
    <n v="931"/>
    <n v="476.4"/>
    <x v="3"/>
    <x v="3"/>
    <x v="0"/>
    <x v="0"/>
  </r>
  <r>
    <s v="ORD-103629"/>
    <x v="237"/>
    <d v="2023-10-24T00:00:00"/>
    <n v="4"/>
    <s v="CUST-01447"/>
    <s v="Pooja Nair"/>
    <x v="3"/>
    <x v="0"/>
    <x v="2"/>
    <s v="Bengaluru"/>
    <s v="PROD-009"/>
    <x v="2"/>
    <x v="5"/>
    <s v="Mixer Grinder"/>
    <n v="22613.16"/>
    <n v="5"/>
    <n v="0.05"/>
    <n v="15120"/>
    <n v="7493.16"/>
    <x v="3"/>
    <x v="3"/>
    <x v="0"/>
    <x v="0"/>
  </r>
  <r>
    <s v="ORD-103673"/>
    <x v="641"/>
    <d v="2024-01-31T00:00:00"/>
    <n v="4"/>
    <s v="CUST-00038"/>
    <s v="Kiran Naidu"/>
    <x v="3"/>
    <x v="0"/>
    <x v="2"/>
    <s v="Bengaluru"/>
    <s v="PROD-010"/>
    <x v="2"/>
    <x v="4"/>
    <s v="Vacuum Cleaner"/>
    <n v="23281.02"/>
    <n v="3"/>
    <n v="0.15"/>
    <n v="19404"/>
    <n v="3877.02"/>
    <x v="1"/>
    <x v="0"/>
    <x v="0"/>
    <x v="0"/>
  </r>
  <r>
    <s v="ORD-103694"/>
    <x v="638"/>
    <d v="2023-06-09T00:00:00"/>
    <n v="6"/>
    <s v="CUST-01164"/>
    <s v="Kiran Naidu"/>
    <x v="2"/>
    <x v="0"/>
    <x v="2"/>
    <s v="Bengaluru"/>
    <s v="PROD-004"/>
    <x v="3"/>
    <x v="7"/>
    <s v="Office Chair"/>
    <n v="22445.56"/>
    <n v="2"/>
    <n v="0.15"/>
    <n v="18560"/>
    <n v="3885.56"/>
    <x v="0"/>
    <x v="0"/>
    <x v="0"/>
    <x v="0"/>
  </r>
  <r>
    <s v="ORD-103727"/>
    <x v="634"/>
    <d v="2024-08-10T00:00:00"/>
    <n v="3"/>
    <s v="CUST-00712"/>
    <s v="Sai Reddy"/>
    <x v="1"/>
    <x v="0"/>
    <x v="2"/>
    <s v="Bengaluru"/>
    <s v="PROD-007"/>
    <x v="1"/>
    <x v="8"/>
    <s v="A4 Paper Box"/>
    <n v="8582.07"/>
    <n v="5"/>
    <n v="0.2"/>
    <n v="5670"/>
    <n v="2912.07"/>
    <x v="2"/>
    <x v="1"/>
    <x v="0"/>
    <x v="0"/>
  </r>
  <r>
    <s v="ORD-103739"/>
    <x v="642"/>
    <d v="2023-08-24T00:00:00"/>
    <n v="1"/>
    <s v="CUST-01029"/>
    <s v="Meera Patel"/>
    <x v="0"/>
    <x v="0"/>
    <x v="2"/>
    <s v="Bengaluru"/>
    <s v="PROD-002"/>
    <x v="0"/>
    <x v="2"/>
    <s v="Business Laptop"/>
    <n v="164569.57999999999"/>
    <n v="3"/>
    <n v="0.2"/>
    <n v="161160"/>
    <n v="3409.58"/>
    <x v="2"/>
    <x v="0"/>
    <x v="0"/>
    <x v="0"/>
  </r>
  <r>
    <s v="ORD-103768"/>
    <x v="114"/>
    <d v="2023-04-28T00:00:00"/>
    <n v="4"/>
    <s v="CUST-01360"/>
    <s v="Priya Reddy"/>
    <x v="2"/>
    <x v="0"/>
    <x v="2"/>
    <s v="Bengaluru"/>
    <s v="PROD-003"/>
    <x v="0"/>
    <x v="1"/>
    <s v="Wireless Headphones"/>
    <n v="20308.669999999998"/>
    <n v="4"/>
    <n v="0.15"/>
    <n v="16120"/>
    <n v="4188.67"/>
    <x v="2"/>
    <x v="1"/>
    <x v="0"/>
    <x v="0"/>
  </r>
  <r>
    <s v="ORD-103782"/>
    <x v="253"/>
    <d v="2023-04-23T00:00:00"/>
    <n v="5"/>
    <s v="CUST-01281"/>
    <s v="Ravi Kumar"/>
    <x v="3"/>
    <x v="0"/>
    <x v="2"/>
    <s v="Bengaluru"/>
    <s v="PROD-003"/>
    <x v="0"/>
    <x v="1"/>
    <s v="Wireless Headphones"/>
    <n v="26316.799999999999"/>
    <n v="5"/>
    <n v="0.2"/>
    <n v="20150"/>
    <n v="6166.8"/>
    <x v="2"/>
    <x v="0"/>
    <x v="0"/>
    <x v="0"/>
  </r>
  <r>
    <s v="ORD-103791"/>
    <x v="643"/>
    <d v="2024-12-21T00:00:00"/>
    <n v="7"/>
    <s v="CUST-00671"/>
    <s v="Ravi Kumar"/>
    <x v="1"/>
    <x v="0"/>
    <x v="2"/>
    <s v="Bengaluru"/>
    <s v="PROD-006"/>
    <x v="1"/>
    <x v="9"/>
    <s v="File Cabinet"/>
    <n v="34637.839999999997"/>
    <n v="5"/>
    <n v="0.2"/>
    <n v="22230"/>
    <n v="12407.84"/>
    <x v="2"/>
    <x v="2"/>
    <x v="0"/>
    <x v="0"/>
  </r>
  <r>
    <s v="ORD-103901"/>
    <x v="321"/>
    <d v="2023-07-12T00:00:00"/>
    <n v="5"/>
    <s v="CUST-00493"/>
    <s v="Meera Patel"/>
    <x v="1"/>
    <x v="0"/>
    <x v="2"/>
    <s v="Bengaluru"/>
    <s v="PROD-010"/>
    <x v="2"/>
    <x v="4"/>
    <s v="Vacuum Cleaner"/>
    <n v="50024"/>
    <n v="5"/>
    <n v="0.05"/>
    <n v="32340"/>
    <n v="17684"/>
    <x v="2"/>
    <x v="0"/>
    <x v="0"/>
    <x v="0"/>
  </r>
  <r>
    <s v="ORD-103916"/>
    <x v="546"/>
    <d v="2023-05-25T00:00:00"/>
    <n v="5"/>
    <s v="CUST-00546"/>
    <s v="Meera Patel"/>
    <x v="2"/>
    <x v="0"/>
    <x v="2"/>
    <s v="Bengaluru"/>
    <s v="PROD-004"/>
    <x v="3"/>
    <x v="7"/>
    <s v="Office Chair"/>
    <n v="12666.97"/>
    <n v="1"/>
    <n v="0.05"/>
    <n v="9280"/>
    <n v="3386.97"/>
    <x v="3"/>
    <x v="0"/>
    <x v="0"/>
    <x v="0"/>
  </r>
  <r>
    <s v="ORD-103922"/>
    <x v="415"/>
    <d v="2024-05-03T00:00:00"/>
    <n v="1"/>
    <s v="CUST-01038"/>
    <s v="Arjun Rao"/>
    <x v="2"/>
    <x v="0"/>
    <x v="2"/>
    <s v="Bengaluru"/>
    <s v="PROD-010"/>
    <x v="2"/>
    <x v="4"/>
    <s v="Vacuum Cleaner"/>
    <n v="18403.16"/>
    <n v="2"/>
    <n v="0.15"/>
    <n v="12936"/>
    <n v="5467.16"/>
    <x v="1"/>
    <x v="1"/>
    <x v="0"/>
    <x v="0"/>
  </r>
  <r>
    <s v="ORD-103948"/>
    <x v="52"/>
    <d v="2023-07-23T00:00:00"/>
    <n v="1"/>
    <s v="CUST-00908"/>
    <s v="Priya Reddy"/>
    <x v="2"/>
    <x v="0"/>
    <x v="2"/>
    <s v="Bengaluru"/>
    <s v="PROD-008"/>
    <x v="1"/>
    <x v="3"/>
    <s v="Binder Pack"/>
    <n v="3850.18"/>
    <n v="5"/>
    <n v="0.25"/>
    <n v="2327.5"/>
    <n v="1522.68"/>
    <x v="2"/>
    <x v="3"/>
    <x v="0"/>
    <x v="0"/>
  </r>
  <r>
    <s v="ORD-104014"/>
    <x v="348"/>
    <d v="2023-06-11T00:00:00"/>
    <n v="4"/>
    <s v="CUST-01602"/>
    <s v="Arjun Rao"/>
    <x v="2"/>
    <x v="0"/>
    <x v="2"/>
    <s v="Bengaluru"/>
    <s v="PROD-010"/>
    <x v="2"/>
    <x v="4"/>
    <s v="Vacuum Cleaner"/>
    <n v="20260.03"/>
    <n v="2"/>
    <n v="0.05"/>
    <n v="12936"/>
    <n v="7324.03"/>
    <x v="3"/>
    <x v="1"/>
    <x v="0"/>
    <x v="0"/>
  </r>
  <r>
    <s v="ORD-104019"/>
    <x v="225"/>
    <d v="2023-10-16T00:00:00"/>
    <n v="5"/>
    <s v="CUST-01252"/>
    <s v="Priya Reddy"/>
    <x v="3"/>
    <x v="0"/>
    <x v="2"/>
    <s v="Bengaluru"/>
    <s v="PROD-010"/>
    <x v="2"/>
    <x v="4"/>
    <s v="Vacuum Cleaner"/>
    <n v="38020.199999999997"/>
    <n v="4"/>
    <n v="0.1"/>
    <n v="25872"/>
    <n v="12148.2"/>
    <x v="3"/>
    <x v="3"/>
    <x v="0"/>
    <x v="0"/>
  </r>
  <r>
    <s v="ORD-104022"/>
    <x v="297"/>
    <d v="2025-09-09T00:00:00"/>
    <n v="2"/>
    <s v="CUST-01376"/>
    <s v="Kiran Naidu"/>
    <x v="0"/>
    <x v="0"/>
    <x v="2"/>
    <s v="Bengaluru"/>
    <s v="PROD-002"/>
    <x v="0"/>
    <x v="2"/>
    <s v="Business Laptop"/>
    <n v="176411.08"/>
    <n v="3"/>
    <n v="0.1"/>
    <n v="161160"/>
    <n v="15251.08"/>
    <x v="0"/>
    <x v="3"/>
    <x v="0"/>
    <x v="0"/>
  </r>
  <r>
    <s v="ORD-104066"/>
    <x v="644"/>
    <d v="2025-05-10T00:00:00"/>
    <n v="6"/>
    <s v="CUST-00338"/>
    <s v="Pooja Nair"/>
    <x v="0"/>
    <x v="0"/>
    <x v="2"/>
    <s v="Bengaluru"/>
    <s v="PROD-005"/>
    <x v="3"/>
    <x v="6"/>
    <s v="Office Desk"/>
    <n v="30711.87"/>
    <n v="2"/>
    <n v="0.25"/>
    <n v="24050"/>
    <n v="6661.87"/>
    <x v="0"/>
    <x v="0"/>
    <x v="0"/>
    <x v="0"/>
  </r>
  <r>
    <s v="ORD-104072"/>
    <x v="645"/>
    <d v="2023-05-31T00:00:00"/>
    <n v="6"/>
    <s v="CUST-01041"/>
    <s v="Priya Reddy"/>
    <x v="1"/>
    <x v="0"/>
    <x v="2"/>
    <s v="Bengaluru"/>
    <s v="PROD-002"/>
    <x v="0"/>
    <x v="2"/>
    <s v="Business Laptop"/>
    <n v="296086.90999999997"/>
    <n v="5"/>
    <n v="0.1"/>
    <n v="268600"/>
    <n v="27486.91"/>
    <x v="3"/>
    <x v="0"/>
    <x v="0"/>
    <x v="0"/>
  </r>
  <r>
    <s v="ORD-104088"/>
    <x v="453"/>
    <d v="2025-08-25T00:00:00"/>
    <n v="4"/>
    <s v="CUST-01508"/>
    <s v="Ravi Kumar"/>
    <x v="1"/>
    <x v="0"/>
    <x v="2"/>
    <s v="Bengaluru"/>
    <s v="PROD-008"/>
    <x v="1"/>
    <x v="3"/>
    <s v="Binder Pack"/>
    <n v="895.91"/>
    <n v="1"/>
    <n v="0.1"/>
    <n v="465.5"/>
    <n v="430.41"/>
    <x v="1"/>
    <x v="3"/>
    <x v="0"/>
    <x v="0"/>
  </r>
  <r>
    <s v="ORD-104132"/>
    <x v="646"/>
    <d v="2023-02-14T00:00:00"/>
    <n v="1"/>
    <s v="CUST-00125"/>
    <s v="Suresh Kumar"/>
    <x v="0"/>
    <x v="0"/>
    <x v="2"/>
    <s v="Bengaluru"/>
    <s v="PROD-006"/>
    <x v="1"/>
    <x v="9"/>
    <s v="File Cabinet"/>
    <n v="13782.93"/>
    <n v="2"/>
    <n v="0.15"/>
    <n v="8892"/>
    <n v="4890.93"/>
    <x v="2"/>
    <x v="0"/>
    <x v="0"/>
    <x v="0"/>
  </r>
  <r>
    <s v="ORD-104140"/>
    <x v="647"/>
    <d v="2023-11-21T00:00:00"/>
    <n v="7"/>
    <s v="CUST-00886"/>
    <s v="Ravi Kumar"/>
    <x v="2"/>
    <x v="0"/>
    <x v="2"/>
    <s v="Bengaluru"/>
    <s v="PROD-008"/>
    <x v="1"/>
    <x v="3"/>
    <s v="Binder Pack"/>
    <n v="1534.17"/>
    <n v="2"/>
    <n v="0.25"/>
    <n v="931"/>
    <n v="603.16999999999996"/>
    <x v="0"/>
    <x v="3"/>
    <x v="0"/>
    <x v="0"/>
  </r>
  <r>
    <s v="ORD-104165"/>
    <x v="304"/>
    <d v="2025-06-11T00:00:00"/>
    <n v="7"/>
    <s v="CUST-00472"/>
    <s v="Ravi Kumar"/>
    <x v="2"/>
    <x v="0"/>
    <x v="2"/>
    <s v="Bengaluru"/>
    <s v="PROD-004"/>
    <x v="3"/>
    <x v="7"/>
    <s v="Office Chair"/>
    <n v="25202.44"/>
    <n v="2"/>
    <n v="0.2"/>
    <n v="18560"/>
    <n v="6642.44"/>
    <x v="1"/>
    <x v="1"/>
    <x v="0"/>
    <x v="0"/>
  </r>
  <r>
    <s v="ORD-104182"/>
    <x v="648"/>
    <d v="2023-12-08T00:00:00"/>
    <n v="7"/>
    <s v="CUST-00918"/>
    <s v="Sneha Gupta"/>
    <x v="0"/>
    <x v="0"/>
    <x v="2"/>
    <s v="Bengaluru"/>
    <s v="PROD-005"/>
    <x v="3"/>
    <x v="6"/>
    <s v="Office Desk"/>
    <n v="43753.48"/>
    <n v="3"/>
    <n v="0.15"/>
    <n v="36075"/>
    <n v="7678.48"/>
    <x v="1"/>
    <x v="1"/>
    <x v="0"/>
    <x v="0"/>
  </r>
  <r>
    <s v="ORD-104186"/>
    <x v="636"/>
    <d v="2024-11-30T00:00:00"/>
    <n v="3"/>
    <s v="CUST-00790"/>
    <s v="Neha Sharma"/>
    <x v="3"/>
    <x v="0"/>
    <x v="2"/>
    <s v="Bengaluru"/>
    <s v="PROD-007"/>
    <x v="1"/>
    <x v="8"/>
    <s v="A4 Paper Box"/>
    <n v="4948.66"/>
    <n v="3"/>
    <n v="0.25"/>
    <n v="3402"/>
    <n v="1546.66"/>
    <x v="0"/>
    <x v="3"/>
    <x v="0"/>
    <x v="0"/>
  </r>
  <r>
    <s v="ORD-104217"/>
    <x v="43"/>
    <d v="2023-12-30T00:00:00"/>
    <n v="6"/>
    <s v="CUST-01258"/>
    <s v="Sneha Gupta"/>
    <x v="3"/>
    <x v="0"/>
    <x v="2"/>
    <s v="Bengaluru"/>
    <s v="PROD-001"/>
    <x v="0"/>
    <x v="0"/>
    <s v="Smartphone"/>
    <n v="146285.9"/>
    <n v="4"/>
    <n v="0.1"/>
    <n v="124320"/>
    <n v="21965.9"/>
    <x v="3"/>
    <x v="2"/>
    <x v="0"/>
    <x v="0"/>
  </r>
  <r>
    <s v="ORD-104223"/>
    <x v="649"/>
    <d v="2024-05-02T00:00:00"/>
    <n v="1"/>
    <s v="CUST-00192"/>
    <s v="Sai Reddy"/>
    <x v="0"/>
    <x v="0"/>
    <x v="2"/>
    <s v="Bengaluru"/>
    <s v="PROD-006"/>
    <x v="1"/>
    <x v="9"/>
    <s v="File Cabinet"/>
    <n v="11401.96"/>
    <n v="2"/>
    <n v="0.2"/>
    <n v="8892"/>
    <n v="2509.96"/>
    <x v="0"/>
    <x v="0"/>
    <x v="0"/>
    <x v="0"/>
  </r>
  <r>
    <s v="ORD-104295"/>
    <x v="650"/>
    <d v="2024-09-03T00:00:00"/>
    <n v="3"/>
    <s v="CUST-01349"/>
    <s v="Suresh Kumar"/>
    <x v="1"/>
    <x v="0"/>
    <x v="2"/>
    <s v="Bengaluru"/>
    <s v="PROD-002"/>
    <x v="0"/>
    <x v="2"/>
    <s v="Business Laptop"/>
    <n v="175134.32"/>
    <n v="3"/>
    <n v="0.05"/>
    <n v="161160"/>
    <n v="13974.32"/>
    <x v="3"/>
    <x v="2"/>
    <x v="0"/>
    <x v="0"/>
  </r>
  <r>
    <s v="ORD-104310"/>
    <x v="651"/>
    <d v="2023-08-23T00:00:00"/>
    <n v="7"/>
    <s v="CUST-00081"/>
    <s v="Pooja Nair"/>
    <x v="1"/>
    <x v="0"/>
    <x v="2"/>
    <s v="Bengaluru"/>
    <s v="PROD-010"/>
    <x v="2"/>
    <x v="4"/>
    <s v="Vacuum Cleaner"/>
    <n v="13335.51"/>
    <n v="2"/>
    <n v="0.25"/>
    <n v="12936"/>
    <n v="399.51"/>
    <x v="3"/>
    <x v="2"/>
    <x v="0"/>
    <x v="0"/>
  </r>
  <r>
    <s v="ORD-104330"/>
    <x v="652"/>
    <d v="2024-08-29T00:00:00"/>
    <n v="5"/>
    <s v="CUST-01629"/>
    <s v="Pooja Nair"/>
    <x v="2"/>
    <x v="0"/>
    <x v="2"/>
    <s v="Bengaluru"/>
    <s v="PROD-009"/>
    <x v="2"/>
    <x v="5"/>
    <s v="Mixer Grinder"/>
    <n v="11945.13"/>
    <n v="3"/>
    <n v="0.1"/>
    <n v="9072"/>
    <n v="2873.13"/>
    <x v="3"/>
    <x v="0"/>
    <x v="0"/>
    <x v="0"/>
  </r>
  <r>
    <s v="ORD-104363"/>
    <x v="380"/>
    <d v="2024-12-08T00:00:00"/>
    <n v="5"/>
    <s v="CUST-01389"/>
    <s v="Ravi Kumar"/>
    <x v="0"/>
    <x v="0"/>
    <x v="2"/>
    <s v="Bengaluru"/>
    <s v="PROD-008"/>
    <x v="1"/>
    <x v="3"/>
    <s v="Binder Pack"/>
    <n v="3655.52"/>
    <n v="5"/>
    <n v="0.15"/>
    <n v="2327.5"/>
    <n v="1328.02"/>
    <x v="1"/>
    <x v="1"/>
    <x v="0"/>
    <x v="0"/>
  </r>
  <r>
    <s v="ORD-104366"/>
    <x v="48"/>
    <d v="2024-09-02T00:00:00"/>
    <n v="1"/>
    <s v="CUST-00172"/>
    <s v="Sai Reddy"/>
    <x v="1"/>
    <x v="0"/>
    <x v="2"/>
    <s v="Bengaluru"/>
    <s v="PROD-003"/>
    <x v="0"/>
    <x v="1"/>
    <s v="Wireless Headphones"/>
    <n v="5415.35"/>
    <n v="1"/>
    <n v="0.15"/>
    <n v="4030"/>
    <n v="1385.35"/>
    <x v="2"/>
    <x v="3"/>
    <x v="0"/>
    <x v="0"/>
  </r>
  <r>
    <s v="ORD-104371"/>
    <x v="566"/>
    <d v="2023-02-20T00:00:00"/>
    <n v="1"/>
    <s v="CUST-00934"/>
    <s v="Suresh Kumar"/>
    <x v="0"/>
    <x v="0"/>
    <x v="2"/>
    <s v="Bengaluru"/>
    <s v="PROD-001"/>
    <x v="0"/>
    <x v="0"/>
    <s v="Smartphone"/>
    <n v="203394.5"/>
    <n v="5"/>
    <n v="0.1"/>
    <n v="155400"/>
    <n v="47994.5"/>
    <x v="1"/>
    <x v="2"/>
    <x v="0"/>
    <x v="0"/>
  </r>
  <r>
    <s v="ORD-104397"/>
    <x v="649"/>
    <d v="2024-05-07T00:00:00"/>
    <n v="6"/>
    <s v="CUST-01236"/>
    <s v="Neha Sharma"/>
    <x v="3"/>
    <x v="0"/>
    <x v="2"/>
    <s v="Bengaluru"/>
    <s v="PROD-008"/>
    <x v="1"/>
    <x v="3"/>
    <s v="Binder Pack"/>
    <n v="3365.44"/>
    <n v="5"/>
    <n v="0.25"/>
    <n v="2327.5"/>
    <n v="1037.94"/>
    <x v="0"/>
    <x v="1"/>
    <x v="0"/>
    <x v="0"/>
  </r>
  <r>
    <s v="ORD-104444"/>
    <x v="653"/>
    <d v="2024-10-10T00:00:00"/>
    <n v="3"/>
    <s v="CUST-00155"/>
    <s v="Pooja Nair"/>
    <x v="3"/>
    <x v="0"/>
    <x v="2"/>
    <s v="Bengaluru"/>
    <s v="PROD-009"/>
    <x v="2"/>
    <x v="5"/>
    <s v="Mixer Grinder"/>
    <n v="19541.759999999998"/>
    <n v="4"/>
    <n v="0.05"/>
    <n v="12096"/>
    <n v="7445.76"/>
    <x v="0"/>
    <x v="1"/>
    <x v="0"/>
    <x v="0"/>
  </r>
  <r>
    <s v="ORD-104536"/>
    <x v="264"/>
    <d v="2024-02-09T00:00:00"/>
    <n v="4"/>
    <s v="CUST-01004"/>
    <s v="Kavya Rao"/>
    <x v="0"/>
    <x v="0"/>
    <x v="2"/>
    <s v="Bengaluru"/>
    <s v="PROD-007"/>
    <x v="1"/>
    <x v="8"/>
    <s v="A4 Paper Box"/>
    <n v="5310.34"/>
    <n v="3"/>
    <n v="0.2"/>
    <n v="3402"/>
    <n v="1908.34"/>
    <x v="3"/>
    <x v="1"/>
    <x v="0"/>
    <x v="0"/>
  </r>
  <r>
    <s v="ORD-104540"/>
    <x v="654"/>
    <d v="2025-04-19T00:00:00"/>
    <n v="1"/>
    <s v="CUST-00783"/>
    <s v="Kavya Rao"/>
    <x v="1"/>
    <x v="0"/>
    <x v="2"/>
    <s v="Bengaluru"/>
    <s v="PROD-010"/>
    <x v="2"/>
    <x v="4"/>
    <s v="Vacuum Cleaner"/>
    <n v="13841.22"/>
    <n v="2"/>
    <n v="0.25"/>
    <n v="12936"/>
    <n v="905.22"/>
    <x v="2"/>
    <x v="1"/>
    <x v="0"/>
    <x v="0"/>
  </r>
  <r>
    <s v="ORD-104553"/>
    <x v="655"/>
    <d v="2025-10-01T00:00:00"/>
    <n v="7"/>
    <s v="CUST-00530"/>
    <s v="Arjun Rao"/>
    <x v="2"/>
    <x v="0"/>
    <x v="2"/>
    <s v="Bengaluru"/>
    <s v="PROD-006"/>
    <x v="1"/>
    <x v="9"/>
    <s v="File Cabinet"/>
    <n v="34000.120000000003"/>
    <n v="5"/>
    <n v="0.15"/>
    <n v="22230"/>
    <n v="11770.12"/>
    <x v="3"/>
    <x v="0"/>
    <x v="0"/>
    <x v="0"/>
  </r>
  <r>
    <s v="ORD-104589"/>
    <x v="396"/>
    <d v="2023-07-24T00:00:00"/>
    <n v="4"/>
    <s v="CUST-00004"/>
    <s v="Arjun Rao"/>
    <x v="0"/>
    <x v="0"/>
    <x v="2"/>
    <s v="Bengaluru"/>
    <s v="PROD-006"/>
    <x v="1"/>
    <x v="9"/>
    <s v="File Cabinet"/>
    <n v="14251.4"/>
    <n v="2"/>
    <n v="0.1"/>
    <n v="8892"/>
    <n v="5359.4"/>
    <x v="1"/>
    <x v="3"/>
    <x v="0"/>
    <x v="0"/>
  </r>
  <r>
    <s v="ORD-104629"/>
    <x v="656"/>
    <d v="2023-03-07T00:00:00"/>
    <n v="1"/>
    <s v="CUST-00429"/>
    <s v="Meera Patel"/>
    <x v="0"/>
    <x v="0"/>
    <x v="2"/>
    <s v="Bengaluru"/>
    <s v="PROD-002"/>
    <x v="0"/>
    <x v="2"/>
    <s v="Business Laptop"/>
    <n v="110766.86"/>
    <n v="2"/>
    <n v="0.25"/>
    <n v="107440"/>
    <n v="3326.86"/>
    <x v="1"/>
    <x v="3"/>
    <x v="0"/>
    <x v="0"/>
  </r>
  <r>
    <s v="ORD-104632"/>
    <x v="582"/>
    <d v="2024-06-02T00:00:00"/>
    <n v="6"/>
    <s v="CUST-00068"/>
    <s v="Meera Patel"/>
    <x v="0"/>
    <x v="0"/>
    <x v="2"/>
    <s v="Bengaluru"/>
    <s v="PROD-005"/>
    <x v="3"/>
    <x v="6"/>
    <s v="Office Desk"/>
    <n v="47680.05"/>
    <n v="3"/>
    <n v="0.05"/>
    <n v="36075"/>
    <n v="11605.05"/>
    <x v="2"/>
    <x v="2"/>
    <x v="0"/>
    <x v="0"/>
  </r>
  <r>
    <s v="ORD-104639"/>
    <x v="657"/>
    <d v="2024-01-25T00:00:00"/>
    <n v="5"/>
    <s v="CUST-01467"/>
    <s v="Meera Patel"/>
    <x v="3"/>
    <x v="0"/>
    <x v="2"/>
    <s v="Bengaluru"/>
    <s v="PROD-008"/>
    <x v="1"/>
    <x v="3"/>
    <s v="Binder Pack"/>
    <n v="4258.22"/>
    <n v="5"/>
    <n v="0.1"/>
    <n v="2327.5"/>
    <n v="1930.72"/>
    <x v="3"/>
    <x v="0"/>
    <x v="0"/>
    <x v="0"/>
  </r>
  <r>
    <s v="ORD-104668"/>
    <x v="30"/>
    <d v="2023-03-02T00:00:00"/>
    <n v="2"/>
    <s v="CUST-00591"/>
    <s v="Sneha Gupta"/>
    <x v="0"/>
    <x v="0"/>
    <x v="2"/>
    <s v="Bengaluru"/>
    <s v="PROD-001"/>
    <x v="0"/>
    <x v="0"/>
    <s v="Smartphone"/>
    <n v="169992.84"/>
    <n v="5"/>
    <n v="0.15"/>
    <n v="155400"/>
    <n v="14592.84"/>
    <x v="3"/>
    <x v="2"/>
    <x v="0"/>
    <x v="0"/>
  </r>
  <r>
    <s v="ORD-104673"/>
    <x v="477"/>
    <d v="2023-08-01T00:00:00"/>
    <n v="6"/>
    <s v="CUST-00147"/>
    <s v="Suresh Kumar"/>
    <x v="2"/>
    <x v="0"/>
    <x v="2"/>
    <s v="Bengaluru"/>
    <s v="PROD-005"/>
    <x v="3"/>
    <x v="6"/>
    <s v="Office Desk"/>
    <n v="75365.89"/>
    <n v="5"/>
    <n v="0.2"/>
    <n v="60125"/>
    <n v="15240.89"/>
    <x v="0"/>
    <x v="1"/>
    <x v="0"/>
    <x v="0"/>
  </r>
  <r>
    <s v="ORD-104686"/>
    <x v="189"/>
    <d v="2023-04-15T00:00:00"/>
    <n v="3"/>
    <s v="CUST-01157"/>
    <s v="Sai Reddy"/>
    <x v="0"/>
    <x v="0"/>
    <x v="2"/>
    <s v="Bengaluru"/>
    <s v="PROD-006"/>
    <x v="1"/>
    <x v="9"/>
    <s v="File Cabinet"/>
    <n v="6710.37"/>
    <n v="1"/>
    <n v="0.2"/>
    <n v="4446"/>
    <n v="2264.37"/>
    <x v="0"/>
    <x v="2"/>
    <x v="0"/>
    <x v="0"/>
  </r>
  <r>
    <s v="ORD-104702"/>
    <x v="658"/>
    <d v="2023-01-27T00:00:00"/>
    <n v="7"/>
    <s v="CUST-01778"/>
    <s v="Neha Sharma"/>
    <x v="0"/>
    <x v="0"/>
    <x v="2"/>
    <s v="Bengaluru"/>
    <s v="PROD-005"/>
    <x v="3"/>
    <x v="6"/>
    <s v="Office Desk"/>
    <n v="37228.879999999997"/>
    <n v="2"/>
    <n v="0.1"/>
    <n v="24050"/>
    <n v="13178.88"/>
    <x v="2"/>
    <x v="1"/>
    <x v="0"/>
    <x v="0"/>
  </r>
  <r>
    <s v="ORD-104721"/>
    <x v="631"/>
    <d v="2024-04-26T00:00:00"/>
    <n v="1"/>
    <s v="CUST-01143"/>
    <s v="Sneha Gupta"/>
    <x v="0"/>
    <x v="0"/>
    <x v="2"/>
    <s v="Bengaluru"/>
    <s v="PROD-002"/>
    <x v="0"/>
    <x v="2"/>
    <s v="Business Laptop"/>
    <n v="211506.79"/>
    <n v="4"/>
    <n v="0.2"/>
    <n v="214880"/>
    <n v="-3373.21"/>
    <x v="0"/>
    <x v="3"/>
    <x v="0"/>
    <x v="0"/>
  </r>
  <r>
    <s v="ORD-104723"/>
    <x v="497"/>
    <d v="2025-03-17T00:00:00"/>
    <n v="1"/>
    <s v="CUST-01656"/>
    <s v="Ravi Kumar"/>
    <x v="2"/>
    <x v="0"/>
    <x v="2"/>
    <s v="Bengaluru"/>
    <s v="PROD-007"/>
    <x v="1"/>
    <x v="8"/>
    <s v="A4 Paper Box"/>
    <n v="9551.3700000000008"/>
    <n v="5"/>
    <n v="0.05"/>
    <n v="5670"/>
    <n v="3881.37"/>
    <x v="3"/>
    <x v="3"/>
    <x v="0"/>
    <x v="0"/>
  </r>
  <r>
    <s v="ORD-104745"/>
    <x v="264"/>
    <d v="2024-02-12T00:00:00"/>
    <n v="7"/>
    <s v="CUST-00336"/>
    <s v="Suresh Kumar"/>
    <x v="1"/>
    <x v="0"/>
    <x v="2"/>
    <s v="Bengaluru"/>
    <s v="PROD-006"/>
    <x v="1"/>
    <x v="9"/>
    <s v="File Cabinet"/>
    <n v="6385.44"/>
    <n v="1"/>
    <n v="0.25"/>
    <n v="4446"/>
    <n v="1939.44"/>
    <x v="3"/>
    <x v="2"/>
    <x v="0"/>
    <x v="0"/>
  </r>
  <r>
    <s v="ORD-104751"/>
    <x v="594"/>
    <d v="2025-06-27T00:00:00"/>
    <n v="4"/>
    <s v="CUST-00403"/>
    <s v="Kavya Rao"/>
    <x v="0"/>
    <x v="0"/>
    <x v="2"/>
    <s v="Bengaluru"/>
    <s v="PROD-001"/>
    <x v="0"/>
    <x v="0"/>
    <s v="Smartphone"/>
    <n v="42899.29"/>
    <n v="1"/>
    <n v="0.05"/>
    <n v="31080"/>
    <n v="11819.29"/>
    <x v="0"/>
    <x v="0"/>
    <x v="0"/>
    <x v="0"/>
  </r>
  <r>
    <s v="ORD-104798"/>
    <x v="430"/>
    <d v="2024-07-11T00:00:00"/>
    <n v="3"/>
    <s v="CUST-01375"/>
    <s v="Priya Reddy"/>
    <x v="1"/>
    <x v="0"/>
    <x v="2"/>
    <s v="Bengaluru"/>
    <s v="PROD-001"/>
    <x v="0"/>
    <x v="0"/>
    <s v="Smartphone"/>
    <n v="136912.10999999999"/>
    <n v="4"/>
    <n v="0.25"/>
    <n v="124320"/>
    <n v="12592.11"/>
    <x v="2"/>
    <x v="0"/>
    <x v="0"/>
    <x v="0"/>
  </r>
  <r>
    <s v="ORD-104828"/>
    <x v="659"/>
    <d v="2025-08-17T00:00:00"/>
    <n v="5"/>
    <s v="CUST-00901"/>
    <s v="Rahul Singh"/>
    <x v="1"/>
    <x v="0"/>
    <x v="2"/>
    <s v="Bengaluru"/>
    <s v="PROD-010"/>
    <x v="2"/>
    <x v="4"/>
    <s v="Vacuum Cleaner"/>
    <n v="44085.69"/>
    <n v="5"/>
    <n v="0.1"/>
    <n v="32340"/>
    <n v="11745.69"/>
    <x v="1"/>
    <x v="2"/>
    <x v="0"/>
    <x v="0"/>
  </r>
  <r>
    <s v="ORD-104831"/>
    <x v="646"/>
    <d v="2023-02-15T00:00:00"/>
    <n v="2"/>
    <s v="CUST-01795"/>
    <s v="Suresh Kumar"/>
    <x v="3"/>
    <x v="0"/>
    <x v="2"/>
    <s v="Bengaluru"/>
    <s v="PROD-003"/>
    <x v="0"/>
    <x v="1"/>
    <s v="Wireless Headphones"/>
    <n v="16893.169999999998"/>
    <n v="3"/>
    <n v="0.1"/>
    <n v="12090"/>
    <n v="4803.17"/>
    <x v="3"/>
    <x v="1"/>
    <x v="0"/>
    <x v="0"/>
  </r>
  <r>
    <s v="ORD-104839"/>
    <x v="255"/>
    <d v="2024-02-16T00:00:00"/>
    <n v="2"/>
    <s v="CUST-01241"/>
    <s v="Kavya Rao"/>
    <x v="3"/>
    <x v="0"/>
    <x v="2"/>
    <s v="Bengaluru"/>
    <s v="PROD-007"/>
    <x v="1"/>
    <x v="8"/>
    <s v="A4 Paper Box"/>
    <n v="6352.54"/>
    <n v="3"/>
    <n v="0.05"/>
    <n v="3402"/>
    <n v="2950.54"/>
    <x v="3"/>
    <x v="2"/>
    <x v="0"/>
    <x v="0"/>
  </r>
  <r>
    <s v="ORD-104858"/>
    <x v="649"/>
    <d v="2024-05-05T00:00:00"/>
    <n v="4"/>
    <s v="CUST-00263"/>
    <s v="Sai Reddy"/>
    <x v="0"/>
    <x v="0"/>
    <x v="2"/>
    <s v="Bengaluru"/>
    <s v="PROD-009"/>
    <x v="2"/>
    <x v="5"/>
    <s v="Mixer Grinder"/>
    <n v="15687.36"/>
    <n v="4"/>
    <n v="0.1"/>
    <n v="12096"/>
    <n v="3591.36"/>
    <x v="1"/>
    <x v="0"/>
    <x v="0"/>
    <x v="0"/>
  </r>
  <r>
    <s v="ORD-104869"/>
    <x v="149"/>
    <d v="2023-07-06T00:00:00"/>
    <n v="5"/>
    <s v="CUST-00833"/>
    <s v="Rahul Singh"/>
    <x v="1"/>
    <x v="0"/>
    <x v="2"/>
    <s v="Bengaluru"/>
    <s v="PROD-002"/>
    <x v="0"/>
    <x v="2"/>
    <s v="Business Laptop"/>
    <n v="193854.54"/>
    <n v="3"/>
    <n v="0.05"/>
    <n v="161160"/>
    <n v="32694.54"/>
    <x v="3"/>
    <x v="0"/>
    <x v="0"/>
    <x v="0"/>
  </r>
  <r>
    <s v="ORD-104877"/>
    <x v="660"/>
    <d v="2025-01-06T00:00:00"/>
    <n v="1"/>
    <s v="CUST-00463"/>
    <s v="Kavya Rao"/>
    <x v="1"/>
    <x v="0"/>
    <x v="2"/>
    <s v="Bengaluru"/>
    <s v="PROD-007"/>
    <x v="1"/>
    <x v="8"/>
    <s v="A4 Paper Box"/>
    <n v="5150.1499999999996"/>
    <n v="3"/>
    <n v="0.25"/>
    <n v="3402"/>
    <n v="1748.15"/>
    <x v="0"/>
    <x v="0"/>
    <x v="0"/>
    <x v="0"/>
  </r>
  <r>
    <s v="ORD-104899"/>
    <x v="235"/>
    <d v="2024-07-23T00:00:00"/>
    <n v="3"/>
    <s v="CUST-00370"/>
    <s v="Sai Reddy"/>
    <x v="0"/>
    <x v="0"/>
    <x v="2"/>
    <s v="Bengaluru"/>
    <s v="PROD-004"/>
    <x v="3"/>
    <x v="7"/>
    <s v="Office Chair"/>
    <n v="67727.41"/>
    <n v="5"/>
    <n v="0.1"/>
    <n v="46400"/>
    <n v="21327.41"/>
    <x v="0"/>
    <x v="3"/>
    <x v="0"/>
    <x v="0"/>
  </r>
  <r>
    <s v="ORD-104911"/>
    <x v="227"/>
    <d v="2025-02-27T00:00:00"/>
    <n v="7"/>
    <s v="CUST-00153"/>
    <s v="Kiran Naidu"/>
    <x v="1"/>
    <x v="0"/>
    <x v="2"/>
    <s v="Bengaluru"/>
    <s v="PROD-005"/>
    <x v="3"/>
    <x v="6"/>
    <s v="Office Desk"/>
    <n v="61525.06"/>
    <n v="4"/>
    <n v="0.2"/>
    <n v="48100"/>
    <n v="13425.06"/>
    <x v="0"/>
    <x v="1"/>
    <x v="0"/>
    <x v="0"/>
  </r>
  <r>
    <s v="ORD-104968"/>
    <x v="250"/>
    <d v="2023-05-07T00:00:00"/>
    <n v="3"/>
    <s v="CUST-01156"/>
    <s v="Arjun Rao"/>
    <x v="1"/>
    <x v="0"/>
    <x v="2"/>
    <s v="Bengaluru"/>
    <s v="PROD-008"/>
    <x v="1"/>
    <x v="3"/>
    <s v="Binder Pack"/>
    <n v="781.52"/>
    <n v="1"/>
    <n v="0.25"/>
    <n v="465.5"/>
    <n v="316.02"/>
    <x v="3"/>
    <x v="1"/>
    <x v="0"/>
    <x v="0"/>
  </r>
  <r>
    <s v="ORD-104980"/>
    <x v="374"/>
    <d v="2024-10-05T00:00:00"/>
    <n v="6"/>
    <s v="CUST-01244"/>
    <s v="Kavya Rao"/>
    <x v="3"/>
    <x v="0"/>
    <x v="2"/>
    <s v="Bengaluru"/>
    <s v="PROD-008"/>
    <x v="1"/>
    <x v="3"/>
    <s v="Binder Pack"/>
    <n v="3829.34"/>
    <n v="5"/>
    <n v="0.25"/>
    <n v="2327.5"/>
    <n v="1501.84"/>
    <x v="3"/>
    <x v="1"/>
    <x v="0"/>
    <x v="0"/>
  </r>
  <r>
    <s v="ORD-104988"/>
    <x v="661"/>
    <d v="2025-04-23T00:00:00"/>
    <n v="1"/>
    <s v="CUST-00380"/>
    <s v="Meera Patel"/>
    <x v="1"/>
    <x v="0"/>
    <x v="2"/>
    <s v="Bengaluru"/>
    <s v="PROD-007"/>
    <x v="1"/>
    <x v="8"/>
    <s v="A4 Paper Box"/>
    <n v="5486.48"/>
    <n v="3"/>
    <n v="0.15"/>
    <n v="3402"/>
    <n v="2084.48"/>
    <x v="1"/>
    <x v="1"/>
    <x v="0"/>
    <x v="0"/>
  </r>
  <r>
    <s v="ORD-100060"/>
    <x v="18"/>
    <d v="2023-12-26T00:00:00"/>
    <n v="7"/>
    <s v="CUST-00084"/>
    <s v="Ravi Kumar"/>
    <x v="0"/>
    <x v="0"/>
    <x v="2"/>
    <s v="Bengaluru"/>
    <s v="PROD-010"/>
    <x v="2"/>
    <x v="4"/>
    <s v="Vacuum Cleaner"/>
    <n v="34772.160000000003"/>
    <n v="4"/>
    <n v="0.05"/>
    <n v="25872"/>
    <n v="8900.16"/>
    <x v="4"/>
    <x v="3"/>
    <x v="0"/>
    <x v="0"/>
  </r>
  <r>
    <s v="ORD-100158"/>
    <x v="662"/>
    <d v="2025-03-11T00:00:00"/>
    <n v="4"/>
    <s v="CUST-00903"/>
    <s v="Pooja Nair"/>
    <x v="3"/>
    <x v="0"/>
    <x v="2"/>
    <s v="Bengaluru"/>
    <s v="PROD-004"/>
    <x v="3"/>
    <x v="7"/>
    <s v="Office Chair"/>
    <n v="60559.28"/>
    <n v="4"/>
    <n v="0.05"/>
    <n v="37120"/>
    <n v="23439.279999999999"/>
    <x v="4"/>
    <x v="1"/>
    <x v="0"/>
    <x v="0"/>
  </r>
  <r>
    <s v="ORD-100216"/>
    <x v="319"/>
    <d v="2023-10-01T00:00:00"/>
    <n v="4"/>
    <s v="CUST-00276"/>
    <s v="Priya Reddy"/>
    <x v="3"/>
    <x v="0"/>
    <x v="2"/>
    <s v="Bengaluru"/>
    <s v="PROD-005"/>
    <x v="3"/>
    <x v="6"/>
    <s v="Office Desk"/>
    <n v="85319.62"/>
    <n v="5"/>
    <n v="0.1"/>
    <n v="60125"/>
    <n v="25194.62"/>
    <x v="4"/>
    <x v="3"/>
    <x v="0"/>
    <x v="0"/>
  </r>
  <r>
    <s v="ORD-100306"/>
    <x v="306"/>
    <d v="2024-07-15T00:00:00"/>
    <n v="4"/>
    <s v="CUST-01425"/>
    <s v="Pooja Nair"/>
    <x v="0"/>
    <x v="0"/>
    <x v="2"/>
    <s v="Bengaluru"/>
    <s v="PROD-007"/>
    <x v="1"/>
    <x v="8"/>
    <s v="A4 Paper Box"/>
    <n v="1720.95"/>
    <n v="1"/>
    <n v="0.15"/>
    <n v="1134"/>
    <n v="586.95000000000005"/>
    <x v="4"/>
    <x v="0"/>
    <x v="0"/>
    <x v="0"/>
  </r>
  <r>
    <s v="ORD-100325"/>
    <x v="663"/>
    <d v="2023-03-09T00:00:00"/>
    <n v="1"/>
    <s v="CUST-00972"/>
    <s v="Neha Sharma"/>
    <x v="3"/>
    <x v="0"/>
    <x v="2"/>
    <s v="Bengaluru"/>
    <s v="PROD-006"/>
    <x v="1"/>
    <x v="9"/>
    <s v="File Cabinet"/>
    <n v="30735.439999999999"/>
    <n v="5"/>
    <n v="0.2"/>
    <n v="22230"/>
    <n v="8505.44"/>
    <x v="4"/>
    <x v="2"/>
    <x v="0"/>
    <x v="0"/>
  </r>
  <r>
    <s v="ORD-100332"/>
    <x v="83"/>
    <d v="2023-08-28T00:00:00"/>
    <n v="3"/>
    <s v="CUST-00883"/>
    <s v="Ravi Kumar"/>
    <x v="2"/>
    <x v="0"/>
    <x v="2"/>
    <s v="Bengaluru"/>
    <s v="PROD-010"/>
    <x v="2"/>
    <x v="4"/>
    <s v="Vacuum Cleaner"/>
    <n v="18284.57"/>
    <n v="2"/>
    <n v="0.15"/>
    <n v="12936"/>
    <n v="5348.57"/>
    <x v="4"/>
    <x v="0"/>
    <x v="0"/>
    <x v="0"/>
  </r>
  <r>
    <s v="ORD-100432"/>
    <x v="348"/>
    <d v="2023-06-13T00:00:00"/>
    <n v="6"/>
    <s v="CUST-00769"/>
    <s v="Neha Sharma"/>
    <x v="0"/>
    <x v="0"/>
    <x v="2"/>
    <s v="Bengaluru"/>
    <s v="PROD-001"/>
    <x v="0"/>
    <x v="0"/>
    <s v="Smartphone"/>
    <n v="38241.61"/>
    <n v="1"/>
    <n v="0.15"/>
    <n v="31080"/>
    <n v="7161.61"/>
    <x v="4"/>
    <x v="2"/>
    <x v="0"/>
    <x v="0"/>
  </r>
  <r>
    <s v="ORD-100654"/>
    <x v="425"/>
    <d v="2023-01-15T00:00:00"/>
    <n v="4"/>
    <s v="CUST-00015"/>
    <s v="Kiran Naidu"/>
    <x v="2"/>
    <x v="0"/>
    <x v="2"/>
    <s v="Bengaluru"/>
    <s v="PROD-002"/>
    <x v="0"/>
    <x v="2"/>
    <s v="Business Laptop"/>
    <n v="353097.34"/>
    <n v="5"/>
    <n v="0.05"/>
    <n v="268600"/>
    <n v="84497.34"/>
    <x v="4"/>
    <x v="2"/>
    <x v="0"/>
    <x v="0"/>
  </r>
  <r>
    <s v="ORD-100658"/>
    <x v="332"/>
    <d v="2024-11-11T00:00:00"/>
    <n v="7"/>
    <s v="CUST-01161"/>
    <s v="Arjun Rao"/>
    <x v="0"/>
    <x v="0"/>
    <x v="2"/>
    <s v="Bengaluru"/>
    <s v="PROD-009"/>
    <x v="2"/>
    <x v="5"/>
    <s v="Mixer Grinder"/>
    <n v="15398.74"/>
    <n v="4"/>
    <n v="0.15"/>
    <n v="12096"/>
    <n v="3302.74"/>
    <x v="4"/>
    <x v="1"/>
    <x v="0"/>
    <x v="0"/>
  </r>
  <r>
    <s v="ORD-100689"/>
    <x v="480"/>
    <d v="2023-05-19T00:00:00"/>
    <n v="7"/>
    <s v="CUST-01602"/>
    <s v="Sai Reddy"/>
    <x v="1"/>
    <x v="0"/>
    <x v="2"/>
    <s v="Bengaluru"/>
    <s v="PROD-010"/>
    <x v="2"/>
    <x v="4"/>
    <s v="Vacuum Cleaner"/>
    <n v="18447.18"/>
    <n v="2"/>
    <n v="0.05"/>
    <n v="12936"/>
    <n v="5511.18"/>
    <x v="4"/>
    <x v="0"/>
    <x v="0"/>
    <x v="0"/>
  </r>
  <r>
    <s v="ORD-100824"/>
    <x v="126"/>
    <d v="2024-10-13T00:00:00"/>
    <n v="4"/>
    <s v="CUST-00200"/>
    <s v="Rahul Singh"/>
    <x v="1"/>
    <x v="0"/>
    <x v="2"/>
    <s v="Bengaluru"/>
    <s v="PROD-010"/>
    <x v="2"/>
    <x v="4"/>
    <s v="Vacuum Cleaner"/>
    <n v="39311.760000000002"/>
    <n v="5"/>
    <n v="0.15"/>
    <n v="32340"/>
    <n v="6971.76"/>
    <x v="4"/>
    <x v="0"/>
    <x v="0"/>
    <x v="0"/>
  </r>
  <r>
    <s v="ORD-100828"/>
    <x v="599"/>
    <d v="2025-06-27T00:00:00"/>
    <n v="2"/>
    <s v="CUST-00997"/>
    <s v="Suresh Kumar"/>
    <x v="3"/>
    <x v="0"/>
    <x v="2"/>
    <s v="Bengaluru"/>
    <s v="PROD-004"/>
    <x v="3"/>
    <x v="7"/>
    <s v="Office Chair"/>
    <n v="13418.21"/>
    <n v="1"/>
    <n v="0.15"/>
    <n v="9280"/>
    <n v="4138.21"/>
    <x v="4"/>
    <x v="3"/>
    <x v="0"/>
    <x v="0"/>
  </r>
  <r>
    <s v="ORD-100880"/>
    <x v="554"/>
    <d v="2024-10-03T00:00:00"/>
    <n v="2"/>
    <s v="CUST-00540"/>
    <s v="Sai Reddy"/>
    <x v="1"/>
    <x v="0"/>
    <x v="2"/>
    <s v="Bengaluru"/>
    <s v="PROD-004"/>
    <x v="3"/>
    <x v="7"/>
    <s v="Office Chair"/>
    <n v="12622.15"/>
    <n v="1"/>
    <n v="0.1"/>
    <n v="9280"/>
    <n v="3342.15"/>
    <x v="4"/>
    <x v="1"/>
    <x v="0"/>
    <x v="0"/>
  </r>
  <r>
    <s v="ORD-100945"/>
    <x v="272"/>
    <d v="2025-01-21T00:00:00"/>
    <n v="4"/>
    <s v="CUST-00476"/>
    <s v="Priya Reddy"/>
    <x v="0"/>
    <x v="0"/>
    <x v="2"/>
    <s v="Bengaluru"/>
    <s v="PROD-005"/>
    <x v="3"/>
    <x v="6"/>
    <s v="Office Desk"/>
    <n v="15604.42"/>
    <n v="1"/>
    <n v="0.2"/>
    <n v="12025"/>
    <n v="3579.42"/>
    <x v="4"/>
    <x v="3"/>
    <x v="0"/>
    <x v="0"/>
  </r>
  <r>
    <s v="ORD-101010"/>
    <x v="664"/>
    <d v="2024-12-12T00:00:00"/>
    <n v="2"/>
    <s v="CUST-00408"/>
    <s v="Sai Reddy"/>
    <x v="1"/>
    <x v="0"/>
    <x v="2"/>
    <s v="Bengaluru"/>
    <s v="PROD-004"/>
    <x v="3"/>
    <x v="7"/>
    <s v="Office Chair"/>
    <n v="24720.73"/>
    <n v="2"/>
    <n v="0.15"/>
    <n v="18560"/>
    <n v="6160.73"/>
    <x v="4"/>
    <x v="2"/>
    <x v="0"/>
    <x v="0"/>
  </r>
  <r>
    <s v="ORD-101200"/>
    <x v="531"/>
    <d v="2023-10-28T00:00:00"/>
    <n v="3"/>
    <s v="CUST-01425"/>
    <s v="Priya Reddy"/>
    <x v="0"/>
    <x v="0"/>
    <x v="2"/>
    <s v="Bengaluru"/>
    <s v="PROD-008"/>
    <x v="1"/>
    <x v="3"/>
    <s v="Binder Pack"/>
    <n v="2077.56"/>
    <n v="3"/>
    <n v="0.25"/>
    <n v="1396.5"/>
    <n v="681.06"/>
    <x v="4"/>
    <x v="0"/>
    <x v="0"/>
    <x v="0"/>
  </r>
  <r>
    <s v="ORD-101249"/>
    <x v="665"/>
    <d v="2023-03-09T00:00:00"/>
    <n v="2"/>
    <s v="CUST-00662"/>
    <s v="Pooja Nair"/>
    <x v="3"/>
    <x v="0"/>
    <x v="2"/>
    <s v="Bengaluru"/>
    <s v="PROD-007"/>
    <x v="1"/>
    <x v="8"/>
    <s v="A4 Paper Box"/>
    <n v="5763.74"/>
    <n v="3"/>
    <n v="0.15"/>
    <n v="3402"/>
    <n v="2361.7399999999998"/>
    <x v="4"/>
    <x v="0"/>
    <x v="0"/>
    <x v="0"/>
  </r>
  <r>
    <s v="ORD-101313"/>
    <x v="666"/>
    <d v="2025-02-25T00:00:00"/>
    <n v="6"/>
    <s v="CUST-00014"/>
    <s v="Sai Reddy"/>
    <x v="1"/>
    <x v="0"/>
    <x v="2"/>
    <s v="Bengaluru"/>
    <s v="PROD-010"/>
    <x v="2"/>
    <x v="4"/>
    <s v="Vacuum Cleaner"/>
    <n v="17584.59"/>
    <n v="2"/>
    <n v="0.05"/>
    <n v="12936"/>
    <n v="4648.59"/>
    <x v="4"/>
    <x v="2"/>
    <x v="0"/>
    <x v="0"/>
  </r>
  <r>
    <s v="ORD-101383"/>
    <x v="531"/>
    <d v="2023-10-26T00:00:00"/>
    <n v="1"/>
    <s v="CUST-01707"/>
    <s v="Arjun Rao"/>
    <x v="2"/>
    <x v="0"/>
    <x v="2"/>
    <s v="Bengaluru"/>
    <s v="PROD-005"/>
    <x v="3"/>
    <x v="6"/>
    <s v="Office Desk"/>
    <n v="46513.82"/>
    <n v="3"/>
    <n v="0.2"/>
    <n v="36075"/>
    <n v="10438.82"/>
    <x v="4"/>
    <x v="1"/>
    <x v="0"/>
    <x v="0"/>
  </r>
  <r>
    <s v="ORD-101453"/>
    <x v="332"/>
    <d v="2024-11-11T00:00:00"/>
    <n v="7"/>
    <s v="CUST-01700"/>
    <s v="Rahul Singh"/>
    <x v="2"/>
    <x v="0"/>
    <x v="2"/>
    <s v="Bengaluru"/>
    <s v="PROD-005"/>
    <x v="3"/>
    <x v="6"/>
    <s v="Office Desk"/>
    <n v="15053.46"/>
    <n v="1"/>
    <n v="0.2"/>
    <n v="12025"/>
    <n v="3028.46"/>
    <x v="4"/>
    <x v="3"/>
    <x v="0"/>
    <x v="0"/>
  </r>
  <r>
    <s v="ORD-101558"/>
    <x v="26"/>
    <d v="2023-08-18T00:00:00"/>
    <n v="1"/>
    <s v="CUST-01411"/>
    <s v="Neha Sharma"/>
    <x v="3"/>
    <x v="0"/>
    <x v="2"/>
    <s v="Bengaluru"/>
    <s v="PROD-010"/>
    <x v="2"/>
    <x v="4"/>
    <s v="Vacuum Cleaner"/>
    <n v="29170.02"/>
    <n v="3"/>
    <n v="0.05"/>
    <n v="19404"/>
    <n v="9766.02"/>
    <x v="4"/>
    <x v="0"/>
    <x v="0"/>
    <x v="0"/>
  </r>
  <r>
    <s v="ORD-101701"/>
    <x v="262"/>
    <d v="2023-07-15T00:00:00"/>
    <n v="3"/>
    <s v="CUST-00789"/>
    <s v="Priya Reddy"/>
    <x v="3"/>
    <x v="0"/>
    <x v="2"/>
    <s v="Bengaluru"/>
    <s v="PROD-010"/>
    <x v="2"/>
    <x v="4"/>
    <s v="Vacuum Cleaner"/>
    <n v="6913.23"/>
    <n v="1"/>
    <n v="0.25"/>
    <n v="6468"/>
    <n v="445.23"/>
    <x v="4"/>
    <x v="3"/>
    <x v="0"/>
    <x v="0"/>
  </r>
  <r>
    <s v="ORD-101752"/>
    <x v="114"/>
    <d v="2023-04-25T00:00:00"/>
    <n v="1"/>
    <s v="CUST-01100"/>
    <s v="Ravi Kumar"/>
    <x v="2"/>
    <x v="0"/>
    <x v="2"/>
    <s v="Bengaluru"/>
    <s v="PROD-003"/>
    <x v="0"/>
    <x v="1"/>
    <s v="Wireless Headphones"/>
    <n v="21129.8"/>
    <n v="4"/>
    <n v="0.25"/>
    <n v="16120"/>
    <n v="5009.8"/>
    <x v="4"/>
    <x v="3"/>
    <x v="0"/>
    <x v="0"/>
  </r>
  <r>
    <s v="ORD-101888"/>
    <x v="121"/>
    <d v="2025-06-13T00:00:00"/>
    <n v="2"/>
    <s v="CUST-01373"/>
    <s v="Meera Patel"/>
    <x v="3"/>
    <x v="0"/>
    <x v="2"/>
    <s v="Bengaluru"/>
    <s v="PROD-006"/>
    <x v="1"/>
    <x v="9"/>
    <s v="File Cabinet"/>
    <n v="6365.11"/>
    <n v="1"/>
    <n v="0.25"/>
    <n v="4446"/>
    <n v="1919.11"/>
    <x v="4"/>
    <x v="2"/>
    <x v="0"/>
    <x v="0"/>
  </r>
  <r>
    <s v="ORD-101960"/>
    <x v="410"/>
    <d v="2023-06-29T00:00:00"/>
    <n v="4"/>
    <s v="CUST-01447"/>
    <s v="Neha Sharma"/>
    <x v="3"/>
    <x v="0"/>
    <x v="2"/>
    <s v="Bengaluru"/>
    <s v="PROD-006"/>
    <x v="1"/>
    <x v="9"/>
    <s v="File Cabinet"/>
    <n v="22593.19"/>
    <n v="3"/>
    <n v="0.05"/>
    <n v="13338"/>
    <n v="9255.19"/>
    <x v="4"/>
    <x v="1"/>
    <x v="0"/>
    <x v="0"/>
  </r>
  <r>
    <s v="ORD-102077"/>
    <x v="666"/>
    <d v="2025-02-25T00:00:00"/>
    <n v="6"/>
    <s v="CUST-00899"/>
    <s v="Neha Sharma"/>
    <x v="3"/>
    <x v="0"/>
    <x v="2"/>
    <s v="Bengaluru"/>
    <s v="PROD-007"/>
    <x v="1"/>
    <x v="8"/>
    <s v="A4 Paper Box"/>
    <n v="8799.02"/>
    <n v="5"/>
    <n v="0.2"/>
    <n v="5670"/>
    <n v="3129.02"/>
    <x v="4"/>
    <x v="3"/>
    <x v="0"/>
    <x v="0"/>
  </r>
  <r>
    <s v="ORD-102130"/>
    <x v="39"/>
    <d v="2023-12-14T00:00:00"/>
    <n v="3"/>
    <s v="CUST-00268"/>
    <s v="Priya Reddy"/>
    <x v="3"/>
    <x v="0"/>
    <x v="2"/>
    <s v="Bengaluru"/>
    <s v="PROD-010"/>
    <x v="2"/>
    <x v="4"/>
    <s v="Vacuum Cleaner"/>
    <n v="32519.07"/>
    <n v="4"/>
    <n v="0.15"/>
    <n v="25872"/>
    <n v="6647.07"/>
    <x v="4"/>
    <x v="0"/>
    <x v="0"/>
    <x v="0"/>
  </r>
  <r>
    <s v="ORD-102183"/>
    <x v="337"/>
    <d v="2025-04-04T00:00:00"/>
    <n v="7"/>
    <s v="CUST-01322"/>
    <s v="Neha Sharma"/>
    <x v="0"/>
    <x v="0"/>
    <x v="2"/>
    <s v="Bengaluru"/>
    <s v="PROD-001"/>
    <x v="0"/>
    <x v="0"/>
    <s v="Smartphone"/>
    <n v="173952.45"/>
    <n v="4"/>
    <n v="0.05"/>
    <n v="124320"/>
    <n v="49632.45"/>
    <x v="4"/>
    <x v="0"/>
    <x v="0"/>
    <x v="0"/>
  </r>
  <r>
    <s v="ORD-102225"/>
    <x v="667"/>
    <d v="2025-06-01T00:00:00"/>
    <n v="4"/>
    <s v="CUST-00388"/>
    <s v="Pooja Nair"/>
    <x v="3"/>
    <x v="0"/>
    <x v="2"/>
    <s v="Bengaluru"/>
    <s v="PROD-010"/>
    <x v="2"/>
    <x v="4"/>
    <s v="Vacuum Cleaner"/>
    <n v="18005.34"/>
    <n v="2"/>
    <n v="0.1"/>
    <n v="12936"/>
    <n v="5069.34"/>
    <x v="4"/>
    <x v="2"/>
    <x v="0"/>
    <x v="0"/>
  </r>
  <r>
    <s v="ORD-102415"/>
    <x v="602"/>
    <d v="2024-06-20T00:00:00"/>
    <n v="4"/>
    <s v="CUST-00928"/>
    <s v="Sai Reddy"/>
    <x v="3"/>
    <x v="0"/>
    <x v="2"/>
    <s v="Bengaluru"/>
    <s v="PROD-007"/>
    <x v="1"/>
    <x v="8"/>
    <s v="A4 Paper Box"/>
    <n v="1719.96"/>
    <n v="1"/>
    <n v="0.1"/>
    <n v="1134"/>
    <n v="585.96"/>
    <x v="4"/>
    <x v="1"/>
    <x v="0"/>
    <x v="0"/>
  </r>
  <r>
    <s v="ORD-102517"/>
    <x v="668"/>
    <d v="2024-09-11T00:00:00"/>
    <n v="4"/>
    <s v="CUST-00712"/>
    <s v="Pooja Nair"/>
    <x v="3"/>
    <x v="0"/>
    <x v="2"/>
    <s v="Bengaluru"/>
    <s v="PROD-007"/>
    <x v="1"/>
    <x v="8"/>
    <s v="A4 Paper Box"/>
    <n v="5198.62"/>
    <n v="3"/>
    <n v="0.2"/>
    <n v="3402"/>
    <n v="1796.62"/>
    <x v="4"/>
    <x v="2"/>
    <x v="0"/>
    <x v="0"/>
  </r>
  <r>
    <s v="ORD-102570"/>
    <x v="669"/>
    <d v="2024-03-01T00:00:00"/>
    <n v="2"/>
    <s v="CUST-01456"/>
    <s v="Sneha Gupta"/>
    <x v="0"/>
    <x v="0"/>
    <x v="2"/>
    <s v="Bengaluru"/>
    <s v="PROD-005"/>
    <x v="3"/>
    <x v="6"/>
    <s v="Office Desk"/>
    <n v="83762.2"/>
    <n v="5"/>
    <n v="0.15"/>
    <n v="60125"/>
    <n v="23637.200000000001"/>
    <x v="4"/>
    <x v="0"/>
    <x v="0"/>
    <x v="0"/>
  </r>
  <r>
    <s v="ORD-102593"/>
    <x v="670"/>
    <d v="2025-03-24T00:00:00"/>
    <n v="1"/>
    <s v="CUST-01765"/>
    <s v="Rahul Singh"/>
    <x v="0"/>
    <x v="0"/>
    <x v="2"/>
    <s v="Bengaluru"/>
    <s v="PROD-010"/>
    <x v="2"/>
    <x v="4"/>
    <s v="Vacuum Cleaner"/>
    <n v="46750.239999999998"/>
    <n v="5"/>
    <n v="0.05"/>
    <n v="32340"/>
    <n v="14410.24"/>
    <x v="4"/>
    <x v="1"/>
    <x v="0"/>
    <x v="0"/>
  </r>
  <r>
    <s v="ORD-102637"/>
    <x v="584"/>
    <d v="2024-04-30T00:00:00"/>
    <n v="7"/>
    <s v="CUST-00506"/>
    <s v="Kiran Naidu"/>
    <x v="1"/>
    <x v="0"/>
    <x v="2"/>
    <s v="Bengaluru"/>
    <s v="PROD-003"/>
    <x v="0"/>
    <x v="1"/>
    <s v="Wireless Headphones"/>
    <n v="25169.49"/>
    <n v="4"/>
    <n v="0.1"/>
    <n v="16120"/>
    <n v="9049.49"/>
    <x v="4"/>
    <x v="2"/>
    <x v="0"/>
    <x v="0"/>
  </r>
  <r>
    <s v="ORD-102701"/>
    <x v="660"/>
    <d v="2025-01-07T00:00:00"/>
    <n v="2"/>
    <s v="CUST-01691"/>
    <s v="Priya Reddy"/>
    <x v="3"/>
    <x v="0"/>
    <x v="2"/>
    <s v="Bengaluru"/>
    <s v="PROD-009"/>
    <x v="2"/>
    <x v="5"/>
    <s v="Mixer Grinder"/>
    <n v="4284.6099999999997"/>
    <n v="1"/>
    <n v="0.1"/>
    <n v="3024"/>
    <n v="1260.6099999999999"/>
    <x v="4"/>
    <x v="0"/>
    <x v="0"/>
    <x v="0"/>
  </r>
  <r>
    <s v="ORD-102846"/>
    <x v="248"/>
    <d v="2023-11-02T00:00:00"/>
    <n v="5"/>
    <s v="CUST-00644"/>
    <s v="Pooja Nair"/>
    <x v="1"/>
    <x v="0"/>
    <x v="2"/>
    <s v="Bengaluru"/>
    <s v="PROD-001"/>
    <x v="0"/>
    <x v="0"/>
    <s v="Smartphone"/>
    <n v="193924.23"/>
    <n v="5"/>
    <n v="0.05"/>
    <n v="155400"/>
    <n v="38524.230000000003"/>
    <x v="4"/>
    <x v="3"/>
    <x v="0"/>
    <x v="0"/>
  </r>
  <r>
    <s v="ORD-102904"/>
    <x v="322"/>
    <d v="2025-05-24T00:00:00"/>
    <n v="3"/>
    <s v="CUST-00440"/>
    <s v="Neha Sharma"/>
    <x v="2"/>
    <x v="0"/>
    <x v="2"/>
    <s v="Bengaluru"/>
    <s v="PROD-008"/>
    <x v="1"/>
    <x v="3"/>
    <s v="Binder Pack"/>
    <n v="1348.24"/>
    <n v="2"/>
    <n v="0.25"/>
    <n v="931"/>
    <n v="417.24"/>
    <x v="4"/>
    <x v="3"/>
    <x v="0"/>
    <x v="0"/>
  </r>
  <r>
    <s v="ORD-102924"/>
    <x v="432"/>
    <d v="2023-07-18T00:00:00"/>
    <n v="1"/>
    <s v="CUST-00712"/>
    <s v="Sai Reddy"/>
    <x v="0"/>
    <x v="0"/>
    <x v="2"/>
    <s v="Bengaluru"/>
    <s v="PROD-004"/>
    <x v="3"/>
    <x v="7"/>
    <s v="Office Chair"/>
    <n v="44761.26"/>
    <n v="3"/>
    <n v="0.05"/>
    <n v="27840"/>
    <n v="16921.259999999998"/>
    <x v="4"/>
    <x v="3"/>
    <x v="0"/>
    <x v="0"/>
  </r>
  <r>
    <s v="ORD-102948"/>
    <x v="671"/>
    <d v="2023-04-19T00:00:00"/>
    <n v="4"/>
    <s v="CUST-01563"/>
    <s v="Neha Sharma"/>
    <x v="0"/>
    <x v="0"/>
    <x v="2"/>
    <s v="Bengaluru"/>
    <s v="PROD-003"/>
    <x v="0"/>
    <x v="1"/>
    <s v="Wireless Headphones"/>
    <n v="15596.2"/>
    <n v="3"/>
    <n v="0.25"/>
    <n v="12090"/>
    <n v="3506.2"/>
    <x v="4"/>
    <x v="0"/>
    <x v="0"/>
    <x v="0"/>
  </r>
  <r>
    <s v="ORD-103022"/>
    <x v="672"/>
    <d v="2023-04-07T00:00:00"/>
    <n v="5"/>
    <s v="CUST-01396"/>
    <s v="Kavya Rao"/>
    <x v="2"/>
    <x v="0"/>
    <x v="2"/>
    <s v="Bengaluru"/>
    <s v="PROD-004"/>
    <x v="3"/>
    <x v="7"/>
    <s v="Office Chair"/>
    <n v="42109.51"/>
    <n v="4"/>
    <n v="0.2"/>
    <n v="37120"/>
    <n v="4989.51"/>
    <x v="4"/>
    <x v="0"/>
    <x v="0"/>
    <x v="0"/>
  </r>
  <r>
    <s v="ORD-103132"/>
    <x v="189"/>
    <d v="2023-04-14T00:00:00"/>
    <n v="2"/>
    <s v="CUST-01347"/>
    <s v="Sneha Gupta"/>
    <x v="1"/>
    <x v="0"/>
    <x v="2"/>
    <s v="Bengaluru"/>
    <s v="PROD-006"/>
    <x v="1"/>
    <x v="9"/>
    <s v="File Cabinet"/>
    <n v="8260.15"/>
    <n v="1"/>
    <n v="0.05"/>
    <n v="4446"/>
    <n v="3814.15"/>
    <x v="4"/>
    <x v="1"/>
    <x v="0"/>
    <x v="0"/>
  </r>
  <r>
    <s v="ORD-103171"/>
    <x v="231"/>
    <d v="2023-06-15T00:00:00"/>
    <n v="1"/>
    <s v="CUST-00895"/>
    <s v="Kiran Naidu"/>
    <x v="1"/>
    <x v="0"/>
    <x v="2"/>
    <s v="Bengaluru"/>
    <s v="PROD-005"/>
    <x v="3"/>
    <x v="6"/>
    <s v="Office Desk"/>
    <n v="62562.53"/>
    <n v="5"/>
    <n v="0.25"/>
    <n v="60125"/>
    <n v="2437.5300000000002"/>
    <x v="4"/>
    <x v="1"/>
    <x v="0"/>
    <x v="0"/>
  </r>
  <r>
    <s v="ORD-103214"/>
    <x v="673"/>
    <d v="2025-09-08T00:00:00"/>
    <n v="4"/>
    <s v="CUST-00174"/>
    <s v="Rahul Singh"/>
    <x v="0"/>
    <x v="0"/>
    <x v="2"/>
    <s v="Bengaluru"/>
    <s v="PROD-008"/>
    <x v="1"/>
    <x v="3"/>
    <s v="Binder Pack"/>
    <n v="1765.91"/>
    <n v="2"/>
    <n v="0.15"/>
    <n v="931"/>
    <n v="834.91"/>
    <x v="4"/>
    <x v="3"/>
    <x v="0"/>
    <x v="0"/>
  </r>
  <r>
    <s v="ORD-103309"/>
    <x v="221"/>
    <d v="2024-09-20T00:00:00"/>
    <n v="6"/>
    <s v="CUST-01170"/>
    <s v="Sai Reddy"/>
    <x v="0"/>
    <x v="0"/>
    <x v="2"/>
    <s v="Bengaluru"/>
    <s v="PROD-009"/>
    <x v="2"/>
    <x v="5"/>
    <s v="Mixer Grinder"/>
    <n v="18697.97"/>
    <n v="5"/>
    <n v="0.2"/>
    <n v="15120"/>
    <n v="3577.97"/>
    <x v="4"/>
    <x v="3"/>
    <x v="0"/>
    <x v="0"/>
  </r>
  <r>
    <s v="ORD-103330"/>
    <x v="411"/>
    <d v="2023-09-20T00:00:00"/>
    <n v="3"/>
    <s v="CUST-00678"/>
    <s v="Rahul Singh"/>
    <x v="0"/>
    <x v="0"/>
    <x v="2"/>
    <s v="Bengaluru"/>
    <s v="PROD-002"/>
    <x v="0"/>
    <x v="2"/>
    <s v="Business Laptop"/>
    <n v="60274.76"/>
    <n v="1"/>
    <n v="0.05"/>
    <n v="53720"/>
    <n v="6554.76"/>
    <x v="4"/>
    <x v="1"/>
    <x v="0"/>
    <x v="0"/>
  </r>
  <r>
    <s v="ORD-103385"/>
    <x v="190"/>
    <d v="2023-12-22T00:00:00"/>
    <n v="5"/>
    <s v="CUST-00948"/>
    <s v="Rahul Singh"/>
    <x v="0"/>
    <x v="0"/>
    <x v="2"/>
    <s v="Bengaluru"/>
    <s v="PROD-007"/>
    <x v="1"/>
    <x v="8"/>
    <s v="A4 Paper Box"/>
    <n v="1811.33"/>
    <n v="1"/>
    <n v="0.2"/>
    <n v="1134"/>
    <n v="677.33"/>
    <x v="4"/>
    <x v="2"/>
    <x v="0"/>
    <x v="0"/>
  </r>
  <r>
    <s v="ORD-103477"/>
    <x v="674"/>
    <d v="2025-02-04T00:00:00"/>
    <n v="5"/>
    <s v="CUST-01296"/>
    <s v="Kiran Naidu"/>
    <x v="3"/>
    <x v="0"/>
    <x v="2"/>
    <s v="Bengaluru"/>
    <s v="PROD-010"/>
    <x v="2"/>
    <x v="4"/>
    <s v="Vacuum Cleaner"/>
    <n v="24126.3"/>
    <n v="3"/>
    <n v="0.25"/>
    <n v="19404"/>
    <n v="4722.3"/>
    <x v="4"/>
    <x v="1"/>
    <x v="0"/>
    <x v="0"/>
  </r>
  <r>
    <s v="ORD-103520"/>
    <x v="675"/>
    <d v="2024-06-10T00:00:00"/>
    <n v="1"/>
    <s v="CUST-01554"/>
    <s v="Rahul Singh"/>
    <x v="1"/>
    <x v="0"/>
    <x v="2"/>
    <s v="Bengaluru"/>
    <s v="PROD-005"/>
    <x v="3"/>
    <x v="6"/>
    <s v="Office Desk"/>
    <n v="35731.57"/>
    <n v="2"/>
    <n v="0.05"/>
    <n v="24050"/>
    <n v="11681.57"/>
    <x v="4"/>
    <x v="1"/>
    <x v="0"/>
    <x v="0"/>
  </r>
  <r>
    <s v="ORD-103642"/>
    <x v="676"/>
    <d v="2025-07-30T00:00:00"/>
    <n v="4"/>
    <s v="CUST-01573"/>
    <s v="Pooja Nair"/>
    <x v="3"/>
    <x v="0"/>
    <x v="2"/>
    <s v="Bengaluru"/>
    <s v="PROD-006"/>
    <x v="1"/>
    <x v="9"/>
    <s v="File Cabinet"/>
    <n v="7163.08"/>
    <n v="1"/>
    <n v="0.1"/>
    <n v="4446"/>
    <n v="2717.08"/>
    <x v="4"/>
    <x v="1"/>
    <x v="0"/>
    <x v="0"/>
  </r>
  <r>
    <s v="ORD-103691"/>
    <x v="605"/>
    <d v="2024-06-18T00:00:00"/>
    <n v="5"/>
    <s v="CUST-00052"/>
    <s v="Neha Sharma"/>
    <x v="0"/>
    <x v="0"/>
    <x v="2"/>
    <s v="Bengaluru"/>
    <s v="PROD-002"/>
    <x v="0"/>
    <x v="2"/>
    <s v="Business Laptop"/>
    <n v="189397.17"/>
    <n v="3"/>
    <n v="0.05"/>
    <n v="161160"/>
    <n v="28237.17"/>
    <x v="4"/>
    <x v="3"/>
    <x v="0"/>
    <x v="0"/>
  </r>
  <r>
    <s v="ORD-103776"/>
    <x v="214"/>
    <d v="2025-01-20T00:00:00"/>
    <n v="5"/>
    <s v="CUST-00639"/>
    <s v="Kiran Naidu"/>
    <x v="2"/>
    <x v="0"/>
    <x v="2"/>
    <s v="Bengaluru"/>
    <s v="PROD-006"/>
    <x v="1"/>
    <x v="9"/>
    <s v="File Cabinet"/>
    <n v="5848.91"/>
    <n v="1"/>
    <n v="0.2"/>
    <n v="4446"/>
    <n v="1402.91"/>
    <x v="4"/>
    <x v="2"/>
    <x v="0"/>
    <x v="0"/>
  </r>
  <r>
    <s v="ORD-103799"/>
    <x v="677"/>
    <d v="2024-08-19T00:00:00"/>
    <n v="6"/>
    <s v="CUST-01088"/>
    <s v="Neha Sharma"/>
    <x v="3"/>
    <x v="0"/>
    <x v="2"/>
    <s v="Bengaluru"/>
    <s v="PROD-010"/>
    <x v="2"/>
    <x v="4"/>
    <s v="Vacuum Cleaner"/>
    <n v="35098.44"/>
    <n v="4"/>
    <n v="0.15"/>
    <n v="25872"/>
    <n v="9226.44"/>
    <x v="4"/>
    <x v="0"/>
    <x v="0"/>
    <x v="0"/>
  </r>
  <r>
    <s v="ORD-103810"/>
    <x v="239"/>
    <d v="2024-08-01T00:00:00"/>
    <n v="1"/>
    <s v="CUST-00270"/>
    <s v="Arjun Rao"/>
    <x v="2"/>
    <x v="0"/>
    <x v="2"/>
    <s v="Bengaluru"/>
    <s v="PROD-008"/>
    <x v="1"/>
    <x v="3"/>
    <s v="Binder Pack"/>
    <n v="1868.55"/>
    <n v="2"/>
    <n v="0.05"/>
    <n v="931"/>
    <n v="937.55"/>
    <x v="4"/>
    <x v="0"/>
    <x v="0"/>
    <x v="0"/>
  </r>
  <r>
    <s v="ORD-103928"/>
    <x v="82"/>
    <d v="2024-08-01T00:00:00"/>
    <n v="5"/>
    <s v="CUST-00709"/>
    <s v="Arjun Rao"/>
    <x v="1"/>
    <x v="0"/>
    <x v="2"/>
    <s v="Bengaluru"/>
    <s v="PROD-003"/>
    <x v="0"/>
    <x v="1"/>
    <s v="Wireless Headphones"/>
    <n v="19122.98"/>
    <n v="4"/>
    <n v="0.25"/>
    <n v="16120"/>
    <n v="3002.98"/>
    <x v="4"/>
    <x v="3"/>
    <x v="0"/>
    <x v="0"/>
  </r>
  <r>
    <s v="ORD-103931"/>
    <x v="636"/>
    <d v="2024-11-30T00:00:00"/>
    <n v="3"/>
    <s v="CUST-00541"/>
    <s v="Kavya Rao"/>
    <x v="0"/>
    <x v="0"/>
    <x v="2"/>
    <s v="Bengaluru"/>
    <s v="PROD-005"/>
    <x v="3"/>
    <x v="6"/>
    <s v="Office Desk"/>
    <n v="41098.25"/>
    <n v="3"/>
    <n v="0.2"/>
    <n v="36075"/>
    <n v="5023.25"/>
    <x v="4"/>
    <x v="3"/>
    <x v="0"/>
    <x v="0"/>
  </r>
  <r>
    <s v="ORD-104364"/>
    <x v="600"/>
    <d v="2023-11-11T00:00:00"/>
    <n v="1"/>
    <s v="CUST-00889"/>
    <s v="Pooja Nair"/>
    <x v="2"/>
    <x v="0"/>
    <x v="2"/>
    <s v="Bengaluru"/>
    <s v="PROD-007"/>
    <x v="1"/>
    <x v="8"/>
    <s v="A4 Paper Box"/>
    <n v="4642.92"/>
    <n v="3"/>
    <n v="0.25"/>
    <n v="3402"/>
    <n v="1240.92"/>
    <x v="4"/>
    <x v="3"/>
    <x v="0"/>
    <x v="0"/>
  </r>
  <r>
    <s v="ORD-104388"/>
    <x v="463"/>
    <d v="2025-01-27T00:00:00"/>
    <n v="5"/>
    <s v="CUST-00165"/>
    <s v="Suresh Kumar"/>
    <x v="1"/>
    <x v="0"/>
    <x v="2"/>
    <s v="Bengaluru"/>
    <s v="PROD-006"/>
    <x v="1"/>
    <x v="9"/>
    <s v="File Cabinet"/>
    <n v="29695.97"/>
    <n v="5"/>
    <n v="0.2"/>
    <n v="22230"/>
    <n v="7465.97"/>
    <x v="4"/>
    <x v="2"/>
    <x v="0"/>
    <x v="0"/>
  </r>
  <r>
    <s v="ORD-104439"/>
    <x v="678"/>
    <d v="2023-06-21T00:00:00"/>
    <n v="6"/>
    <s v="CUST-00520"/>
    <s v="Meera Patel"/>
    <x v="3"/>
    <x v="0"/>
    <x v="2"/>
    <s v="Bengaluru"/>
    <s v="PROD-009"/>
    <x v="2"/>
    <x v="5"/>
    <s v="Mixer Grinder"/>
    <n v="3293.67"/>
    <n v="1"/>
    <n v="0.25"/>
    <n v="3024"/>
    <n v="269.67"/>
    <x v="4"/>
    <x v="3"/>
    <x v="0"/>
    <x v="0"/>
  </r>
  <r>
    <s v="ORD-104450"/>
    <x v="576"/>
    <d v="2024-11-09T00:00:00"/>
    <n v="1"/>
    <s v="CUST-00655"/>
    <s v="Ravi Kumar"/>
    <x v="0"/>
    <x v="0"/>
    <x v="2"/>
    <s v="Bengaluru"/>
    <s v="PROD-007"/>
    <x v="1"/>
    <x v="8"/>
    <s v="A4 Paper Box"/>
    <n v="9465.49"/>
    <n v="5"/>
    <n v="0.05"/>
    <n v="5670"/>
    <n v="3795.49"/>
    <x v="4"/>
    <x v="3"/>
    <x v="0"/>
    <x v="0"/>
  </r>
  <r>
    <s v="ORD-104453"/>
    <x v="679"/>
    <d v="2024-10-05T00:00:00"/>
    <n v="1"/>
    <s v="CUST-00226"/>
    <s v="Kavya Rao"/>
    <x v="3"/>
    <x v="0"/>
    <x v="2"/>
    <s v="Bengaluru"/>
    <s v="PROD-007"/>
    <x v="1"/>
    <x v="8"/>
    <s v="A4 Paper Box"/>
    <n v="3699.4"/>
    <n v="2"/>
    <n v="0.2"/>
    <n v="2268"/>
    <n v="1431.4"/>
    <x v="4"/>
    <x v="2"/>
    <x v="0"/>
    <x v="0"/>
  </r>
  <r>
    <s v="ORD-104526"/>
    <x v="680"/>
    <d v="2025-04-08T00:00:00"/>
    <n v="1"/>
    <s v="CUST-01763"/>
    <s v="Sneha Gupta"/>
    <x v="1"/>
    <x v="0"/>
    <x v="2"/>
    <s v="Bengaluru"/>
    <s v="PROD-001"/>
    <x v="0"/>
    <x v="0"/>
    <s v="Smartphone"/>
    <n v="220251.12"/>
    <n v="5"/>
    <n v="0.05"/>
    <n v="155400"/>
    <n v="64851.12"/>
    <x v="4"/>
    <x v="0"/>
    <x v="0"/>
    <x v="0"/>
  </r>
  <r>
    <s v="ORD-104551"/>
    <x v="477"/>
    <d v="2023-08-01T00:00:00"/>
    <n v="6"/>
    <s v="CUST-01464"/>
    <s v="Rahul Singh"/>
    <x v="2"/>
    <x v="0"/>
    <x v="2"/>
    <s v="Bengaluru"/>
    <s v="PROD-002"/>
    <x v="0"/>
    <x v="2"/>
    <s v="Business Laptop"/>
    <n v="93820.26"/>
    <n v="2"/>
    <n v="0.25"/>
    <n v="107440"/>
    <n v="-13619.74"/>
    <x v="4"/>
    <x v="2"/>
    <x v="0"/>
    <x v="0"/>
  </r>
  <r>
    <s v="ORD-104701"/>
    <x v="132"/>
    <d v="2024-05-21T00:00:00"/>
    <n v="7"/>
    <s v="CUST-01718"/>
    <s v="Priya Reddy"/>
    <x v="2"/>
    <x v="0"/>
    <x v="2"/>
    <s v="Bengaluru"/>
    <s v="PROD-004"/>
    <x v="3"/>
    <x v="7"/>
    <s v="Office Chair"/>
    <n v="44554.58"/>
    <n v="4"/>
    <n v="0.25"/>
    <n v="37120"/>
    <n v="7434.58"/>
    <x v="4"/>
    <x v="3"/>
    <x v="0"/>
    <x v="0"/>
  </r>
  <r>
    <s v="ORD-104768"/>
    <x v="221"/>
    <d v="2024-09-15T00:00:00"/>
    <n v="1"/>
    <s v="CUST-00844"/>
    <s v="Sneha Gupta"/>
    <x v="2"/>
    <x v="0"/>
    <x v="2"/>
    <s v="Bengaluru"/>
    <s v="PROD-005"/>
    <x v="3"/>
    <x v="6"/>
    <s v="Office Desk"/>
    <n v="59156.14"/>
    <n v="4"/>
    <n v="0.25"/>
    <n v="48100"/>
    <n v="11056.14"/>
    <x v="4"/>
    <x v="3"/>
    <x v="0"/>
    <x v="0"/>
  </r>
  <r>
    <s v="ORD-104937"/>
    <x v="596"/>
    <d v="2024-01-14T00:00:00"/>
    <n v="7"/>
    <s v="CUST-01663"/>
    <s v="Kiran Naidu"/>
    <x v="3"/>
    <x v="0"/>
    <x v="2"/>
    <s v="Bengaluru"/>
    <s v="PROD-006"/>
    <x v="1"/>
    <x v="9"/>
    <s v="File Cabinet"/>
    <n v="19664.34"/>
    <n v="3"/>
    <n v="0.2"/>
    <n v="13338"/>
    <n v="6326.34"/>
    <x v="4"/>
    <x v="3"/>
    <x v="0"/>
    <x v="0"/>
  </r>
  <r>
    <s v="ORD-104942"/>
    <x v="436"/>
    <d v="2024-11-01T00:00:00"/>
    <n v="3"/>
    <s v="CUST-00878"/>
    <s v="Sai Reddy"/>
    <x v="3"/>
    <x v="0"/>
    <x v="2"/>
    <s v="Bengaluru"/>
    <s v="PROD-010"/>
    <x v="2"/>
    <x v="4"/>
    <s v="Vacuum Cleaner"/>
    <n v="18095.86"/>
    <n v="2"/>
    <n v="0.15"/>
    <n v="12936"/>
    <n v="5159.8599999999997"/>
    <x v="4"/>
    <x v="0"/>
    <x v="0"/>
    <x v="0"/>
  </r>
  <r>
    <s v="ORD-104981"/>
    <x v="135"/>
    <d v="2024-02-28T00:00:00"/>
    <n v="4"/>
    <s v="CUST-01559"/>
    <s v="Rahul Singh"/>
    <x v="2"/>
    <x v="0"/>
    <x v="2"/>
    <s v="Bengaluru"/>
    <s v="PROD-007"/>
    <x v="1"/>
    <x v="8"/>
    <s v="A4 Paper Box"/>
    <n v="1766.04"/>
    <n v="1"/>
    <n v="0.15"/>
    <n v="1134"/>
    <n v="632.04"/>
    <x v="4"/>
    <x v="2"/>
    <x v="0"/>
    <x v="0"/>
  </r>
  <r>
    <s v="ORD-100040"/>
    <x v="580"/>
    <d v="2024-06-28T00:00:00"/>
    <n v="6"/>
    <s v="CUST-00087"/>
    <s v="Kavya Rao"/>
    <x v="3"/>
    <x v="0"/>
    <x v="3"/>
    <s v="Chennai"/>
    <s v="PROD-008"/>
    <x v="1"/>
    <x v="3"/>
    <s v="Binder Pack"/>
    <n v="983.73"/>
    <n v="1"/>
    <n v="0.05"/>
    <n v="465.5"/>
    <n v="518.23"/>
    <x v="3"/>
    <x v="2"/>
    <x v="0"/>
    <x v="0"/>
  </r>
  <r>
    <s v="ORD-100042"/>
    <x v="681"/>
    <d v="2024-12-25T00:00:00"/>
    <n v="1"/>
    <s v="CUST-00640"/>
    <s v="Ravi Kumar"/>
    <x v="1"/>
    <x v="0"/>
    <x v="3"/>
    <s v="Chennai"/>
    <s v="PROD-001"/>
    <x v="0"/>
    <x v="0"/>
    <s v="Smartphone"/>
    <n v="91229.39"/>
    <n v="3"/>
    <n v="0.25"/>
    <n v="93240"/>
    <n v="-2010.61"/>
    <x v="2"/>
    <x v="0"/>
    <x v="0"/>
    <x v="0"/>
  </r>
  <r>
    <s v="ORD-100166"/>
    <x v="493"/>
    <d v="2024-08-13T00:00:00"/>
    <n v="2"/>
    <s v="CUST-01637"/>
    <s v="Neha Sharma"/>
    <x v="3"/>
    <x v="0"/>
    <x v="3"/>
    <s v="Chennai"/>
    <s v="PROD-005"/>
    <x v="3"/>
    <x v="6"/>
    <s v="Office Desk"/>
    <n v="47407.74"/>
    <n v="3"/>
    <n v="0.1"/>
    <n v="36075"/>
    <n v="11332.74"/>
    <x v="0"/>
    <x v="2"/>
    <x v="0"/>
    <x v="0"/>
  </r>
  <r>
    <s v="ORD-100201"/>
    <x v="682"/>
    <d v="2023-10-08T00:00:00"/>
    <n v="3"/>
    <s v="CUST-01027"/>
    <s v="Meera Patel"/>
    <x v="0"/>
    <x v="0"/>
    <x v="3"/>
    <s v="Chennai"/>
    <s v="PROD-008"/>
    <x v="1"/>
    <x v="3"/>
    <s v="Binder Pack"/>
    <n v="2303.6"/>
    <n v="3"/>
    <n v="0.2"/>
    <n v="1396.5"/>
    <n v="907.1"/>
    <x v="3"/>
    <x v="3"/>
    <x v="0"/>
    <x v="0"/>
  </r>
  <r>
    <s v="ORD-100212"/>
    <x v="683"/>
    <d v="2024-02-27T00:00:00"/>
    <n v="5"/>
    <s v="CUST-00380"/>
    <s v="Kavya Rao"/>
    <x v="3"/>
    <x v="0"/>
    <x v="3"/>
    <s v="Chennai"/>
    <s v="PROD-010"/>
    <x v="2"/>
    <x v="4"/>
    <s v="Vacuum Cleaner"/>
    <n v="26310.87"/>
    <n v="3"/>
    <n v="0.2"/>
    <n v="19404"/>
    <n v="6906.87"/>
    <x v="3"/>
    <x v="0"/>
    <x v="0"/>
    <x v="0"/>
  </r>
  <r>
    <s v="ORD-100232"/>
    <x v="684"/>
    <d v="2023-12-02T00:00:00"/>
    <n v="3"/>
    <s v="CUST-00524"/>
    <s v="Suresh Kumar"/>
    <x v="0"/>
    <x v="0"/>
    <x v="3"/>
    <s v="Chennai"/>
    <s v="PROD-002"/>
    <x v="0"/>
    <x v="2"/>
    <s v="Business Laptop"/>
    <n v="213448.35"/>
    <n v="4"/>
    <n v="0.25"/>
    <n v="214880"/>
    <n v="-1431.65"/>
    <x v="2"/>
    <x v="0"/>
    <x v="0"/>
    <x v="0"/>
  </r>
  <r>
    <s v="ORD-100273"/>
    <x v="674"/>
    <d v="2025-02-01T00:00:00"/>
    <n v="2"/>
    <s v="CUST-00177"/>
    <s v="Priya Reddy"/>
    <x v="1"/>
    <x v="0"/>
    <x v="3"/>
    <s v="Chennai"/>
    <s v="PROD-006"/>
    <x v="1"/>
    <x v="9"/>
    <s v="File Cabinet"/>
    <n v="7284.82"/>
    <n v="1"/>
    <n v="0.1"/>
    <n v="4446"/>
    <n v="2838.82"/>
    <x v="3"/>
    <x v="0"/>
    <x v="0"/>
    <x v="0"/>
  </r>
  <r>
    <s v="ORD-100298"/>
    <x v="685"/>
    <d v="2023-12-16T00:00:00"/>
    <n v="2"/>
    <s v="CUST-01722"/>
    <s v="Sai Reddy"/>
    <x v="1"/>
    <x v="0"/>
    <x v="3"/>
    <s v="Chennai"/>
    <s v="PROD-008"/>
    <x v="1"/>
    <x v="3"/>
    <s v="Binder Pack"/>
    <n v="3790.7"/>
    <n v="5"/>
    <n v="0.25"/>
    <n v="2327.5"/>
    <n v="1463.2"/>
    <x v="0"/>
    <x v="3"/>
    <x v="0"/>
    <x v="0"/>
  </r>
  <r>
    <s v="ORD-100305"/>
    <x v="686"/>
    <d v="2025-08-01T00:00:00"/>
    <n v="7"/>
    <s v="CUST-00803"/>
    <s v="Arjun Rao"/>
    <x v="2"/>
    <x v="0"/>
    <x v="3"/>
    <s v="Chennai"/>
    <s v="PROD-008"/>
    <x v="1"/>
    <x v="3"/>
    <s v="Binder Pack"/>
    <n v="2978.2"/>
    <n v="4"/>
    <n v="0.25"/>
    <n v="1862"/>
    <n v="1116.2"/>
    <x v="4"/>
    <x v="2"/>
    <x v="0"/>
    <x v="0"/>
  </r>
  <r>
    <s v="ORD-100308"/>
    <x v="14"/>
    <d v="2024-08-20T00:00:00"/>
    <n v="2"/>
    <s v="CUST-00436"/>
    <s v="Sneha Gupta"/>
    <x v="0"/>
    <x v="0"/>
    <x v="3"/>
    <s v="Chennai"/>
    <s v="PROD-007"/>
    <x v="1"/>
    <x v="8"/>
    <s v="A4 Paper Box"/>
    <n v="7950.22"/>
    <n v="4"/>
    <n v="0.1"/>
    <n v="4536"/>
    <n v="3414.22"/>
    <x v="1"/>
    <x v="3"/>
    <x v="0"/>
    <x v="0"/>
  </r>
  <r>
    <s v="ORD-100342"/>
    <x v="307"/>
    <d v="2024-12-11T00:00:00"/>
    <n v="5"/>
    <s v="CUST-01014"/>
    <s v="Pooja Nair"/>
    <x v="2"/>
    <x v="0"/>
    <x v="3"/>
    <s v="Chennai"/>
    <s v="PROD-004"/>
    <x v="3"/>
    <x v="7"/>
    <s v="Office Chair"/>
    <n v="39598.18"/>
    <n v="3"/>
    <n v="0.1"/>
    <n v="27840"/>
    <n v="11758.18"/>
    <x v="4"/>
    <x v="1"/>
    <x v="0"/>
    <x v="0"/>
  </r>
  <r>
    <s v="ORD-100347"/>
    <x v="687"/>
    <d v="2023-09-11T00:00:00"/>
    <n v="1"/>
    <s v="CUST-00465"/>
    <s v="Pooja Nair"/>
    <x v="1"/>
    <x v="0"/>
    <x v="3"/>
    <s v="Chennai"/>
    <s v="PROD-009"/>
    <x v="2"/>
    <x v="5"/>
    <s v="Mixer Grinder"/>
    <n v="4572.96"/>
    <n v="1"/>
    <n v="0.1"/>
    <n v="3024"/>
    <n v="1548.96"/>
    <x v="2"/>
    <x v="1"/>
    <x v="0"/>
    <x v="0"/>
  </r>
  <r>
    <s v="ORD-100360"/>
    <x v="596"/>
    <d v="2024-01-12T00:00:00"/>
    <n v="5"/>
    <s v="CUST-01069"/>
    <s v="Sai Reddy"/>
    <x v="2"/>
    <x v="0"/>
    <x v="3"/>
    <s v="Chennai"/>
    <s v="PROD-010"/>
    <x v="2"/>
    <x v="4"/>
    <s v="Vacuum Cleaner"/>
    <n v="8263.17"/>
    <n v="1"/>
    <n v="0.2"/>
    <n v="6468"/>
    <n v="1795.17"/>
    <x v="0"/>
    <x v="0"/>
    <x v="0"/>
    <x v="0"/>
  </r>
  <r>
    <s v="ORD-100368"/>
    <x v="479"/>
    <d v="2023-10-07T00:00:00"/>
    <n v="6"/>
    <s v="CUST-01484"/>
    <s v="Meera Patel"/>
    <x v="2"/>
    <x v="0"/>
    <x v="3"/>
    <s v="Chennai"/>
    <s v="PROD-004"/>
    <x v="3"/>
    <x v="7"/>
    <s v="Office Chair"/>
    <n v="65379.49"/>
    <n v="5"/>
    <n v="0.1"/>
    <n v="46400"/>
    <n v="18979.490000000002"/>
    <x v="3"/>
    <x v="1"/>
    <x v="0"/>
    <x v="0"/>
  </r>
  <r>
    <s v="ORD-100381"/>
    <x v="688"/>
    <d v="2023-02-01T00:00:00"/>
    <n v="2"/>
    <s v="CUST-01312"/>
    <s v="Kavya Rao"/>
    <x v="3"/>
    <x v="0"/>
    <x v="3"/>
    <s v="Chennai"/>
    <s v="PROD-010"/>
    <x v="2"/>
    <x v="4"/>
    <s v="Vacuum Cleaner"/>
    <n v="9729.26"/>
    <n v="1"/>
    <n v="0.05"/>
    <n v="6468"/>
    <n v="3261.26"/>
    <x v="2"/>
    <x v="0"/>
    <x v="0"/>
    <x v="0"/>
  </r>
  <r>
    <s v="ORD-100462"/>
    <x v="293"/>
    <d v="2024-09-16T00:00:00"/>
    <n v="5"/>
    <s v="CUST-00080"/>
    <s v="Suresh Kumar"/>
    <x v="0"/>
    <x v="0"/>
    <x v="3"/>
    <s v="Chennai"/>
    <s v="PROD-005"/>
    <x v="3"/>
    <x v="6"/>
    <s v="Office Desk"/>
    <n v="42221.29"/>
    <n v="3"/>
    <n v="0.2"/>
    <n v="36075"/>
    <n v="6146.29"/>
    <x v="4"/>
    <x v="0"/>
    <x v="0"/>
    <x v="0"/>
  </r>
  <r>
    <s v="ORD-100486"/>
    <x v="665"/>
    <d v="2023-03-10T00:00:00"/>
    <n v="3"/>
    <s v="CUST-00345"/>
    <s v="Pooja Nair"/>
    <x v="1"/>
    <x v="0"/>
    <x v="3"/>
    <s v="Chennai"/>
    <s v="PROD-004"/>
    <x v="3"/>
    <x v="7"/>
    <s v="Office Chair"/>
    <n v="55809.1"/>
    <n v="4"/>
    <n v="0.05"/>
    <n v="37120"/>
    <n v="18689.099999999999"/>
    <x v="0"/>
    <x v="2"/>
    <x v="0"/>
    <x v="0"/>
  </r>
  <r>
    <s v="ORD-100513"/>
    <x v="334"/>
    <d v="2023-06-17T00:00:00"/>
    <n v="7"/>
    <s v="CUST-01028"/>
    <s v="Meera Patel"/>
    <x v="0"/>
    <x v="0"/>
    <x v="3"/>
    <s v="Chennai"/>
    <s v="PROD-006"/>
    <x v="1"/>
    <x v="9"/>
    <s v="File Cabinet"/>
    <n v="14172.11"/>
    <n v="2"/>
    <n v="0.1"/>
    <n v="8892"/>
    <n v="5280.11"/>
    <x v="2"/>
    <x v="1"/>
    <x v="0"/>
    <x v="0"/>
  </r>
  <r>
    <s v="ORD-100531"/>
    <x v="279"/>
    <d v="2023-09-04T00:00:00"/>
    <n v="2"/>
    <s v="CUST-00684"/>
    <s v="Arjun Rao"/>
    <x v="0"/>
    <x v="0"/>
    <x v="3"/>
    <s v="Chennai"/>
    <s v="PROD-006"/>
    <x v="1"/>
    <x v="9"/>
    <s v="File Cabinet"/>
    <n v="6425.45"/>
    <n v="1"/>
    <n v="0.2"/>
    <n v="4446"/>
    <n v="1979.45"/>
    <x v="4"/>
    <x v="2"/>
    <x v="0"/>
    <x v="0"/>
  </r>
  <r>
    <s v="ORD-100547"/>
    <x v="10"/>
    <d v="2024-01-12T00:00:00"/>
    <n v="2"/>
    <s v="CUST-00737"/>
    <s v="Ravi Kumar"/>
    <x v="3"/>
    <x v="0"/>
    <x v="3"/>
    <s v="Chennai"/>
    <s v="PROD-003"/>
    <x v="0"/>
    <x v="1"/>
    <s v="Wireless Headphones"/>
    <n v="5500.68"/>
    <n v="1"/>
    <n v="0.2"/>
    <n v="4030"/>
    <n v="1470.68"/>
    <x v="3"/>
    <x v="1"/>
    <x v="0"/>
    <x v="0"/>
  </r>
  <r>
    <s v="ORD-100553"/>
    <x v="196"/>
    <d v="2023-01-10T00:00:00"/>
    <n v="5"/>
    <s v="CUST-01333"/>
    <s v="Suresh Kumar"/>
    <x v="2"/>
    <x v="0"/>
    <x v="3"/>
    <s v="Chennai"/>
    <s v="PROD-001"/>
    <x v="0"/>
    <x v="0"/>
    <s v="Smartphone"/>
    <n v="66125.649999999994"/>
    <n v="2"/>
    <n v="0.2"/>
    <n v="62160"/>
    <n v="3965.65"/>
    <x v="1"/>
    <x v="0"/>
    <x v="0"/>
    <x v="0"/>
  </r>
  <r>
    <s v="ORD-100573"/>
    <x v="626"/>
    <d v="2024-02-11T00:00:00"/>
    <n v="7"/>
    <s v="CUST-00884"/>
    <s v="Sneha Gupta"/>
    <x v="0"/>
    <x v="0"/>
    <x v="3"/>
    <s v="Chennai"/>
    <s v="PROD-007"/>
    <x v="1"/>
    <x v="8"/>
    <s v="A4 Paper Box"/>
    <n v="6691.47"/>
    <n v="4"/>
    <n v="0.2"/>
    <n v="4536"/>
    <n v="2155.4699999999998"/>
    <x v="1"/>
    <x v="0"/>
    <x v="0"/>
    <x v="0"/>
  </r>
  <r>
    <s v="ORD-100597"/>
    <x v="84"/>
    <d v="2023-08-02T00:00:00"/>
    <n v="6"/>
    <s v="CUST-00593"/>
    <s v="Suresh Kumar"/>
    <x v="2"/>
    <x v="0"/>
    <x v="3"/>
    <s v="Chennai"/>
    <s v="PROD-002"/>
    <x v="0"/>
    <x v="2"/>
    <s v="Business Laptop"/>
    <n v="229590.73"/>
    <n v="4"/>
    <n v="0.2"/>
    <n v="214880"/>
    <n v="14710.73"/>
    <x v="3"/>
    <x v="3"/>
    <x v="0"/>
    <x v="0"/>
  </r>
  <r>
    <s v="ORD-100613"/>
    <x v="228"/>
    <d v="2024-09-06T00:00:00"/>
    <n v="3"/>
    <s v="CUST-00470"/>
    <s v="Neha Sharma"/>
    <x v="3"/>
    <x v="0"/>
    <x v="3"/>
    <s v="Chennai"/>
    <s v="PROD-007"/>
    <x v="1"/>
    <x v="8"/>
    <s v="A4 Paper Box"/>
    <n v="11123.15"/>
    <n v="5"/>
    <n v="0.05"/>
    <n v="5670"/>
    <n v="5453.15"/>
    <x v="3"/>
    <x v="1"/>
    <x v="0"/>
    <x v="0"/>
  </r>
  <r>
    <s v="ORD-100638"/>
    <x v="16"/>
    <d v="2023-06-26T00:00:00"/>
    <n v="4"/>
    <s v="CUST-00264"/>
    <s v="Kavya Rao"/>
    <x v="2"/>
    <x v="0"/>
    <x v="3"/>
    <s v="Chennai"/>
    <s v="PROD-009"/>
    <x v="2"/>
    <x v="5"/>
    <s v="Mixer Grinder"/>
    <n v="4238.16"/>
    <n v="1"/>
    <n v="0.2"/>
    <n v="3024"/>
    <n v="1214.1600000000001"/>
    <x v="0"/>
    <x v="0"/>
    <x v="0"/>
    <x v="0"/>
  </r>
  <r>
    <s v="ORD-100665"/>
    <x v="689"/>
    <d v="2023-06-13T00:00:00"/>
    <n v="4"/>
    <s v="CUST-00661"/>
    <s v="Pooja Nair"/>
    <x v="3"/>
    <x v="0"/>
    <x v="3"/>
    <s v="Chennai"/>
    <s v="PROD-003"/>
    <x v="0"/>
    <x v="1"/>
    <s v="Wireless Headphones"/>
    <n v="5654.59"/>
    <n v="1"/>
    <n v="0.2"/>
    <n v="4030"/>
    <n v="1624.59"/>
    <x v="1"/>
    <x v="1"/>
    <x v="0"/>
    <x v="0"/>
  </r>
  <r>
    <s v="ORD-100684"/>
    <x v="660"/>
    <d v="2025-01-09T00:00:00"/>
    <n v="4"/>
    <s v="CUST-01633"/>
    <s v="Neha Sharma"/>
    <x v="3"/>
    <x v="0"/>
    <x v="3"/>
    <s v="Chennai"/>
    <s v="PROD-002"/>
    <x v="0"/>
    <x v="2"/>
    <s v="Business Laptop"/>
    <n v="118476.05"/>
    <n v="2"/>
    <n v="0.2"/>
    <n v="107440"/>
    <n v="11036.05"/>
    <x v="3"/>
    <x v="0"/>
    <x v="0"/>
    <x v="0"/>
  </r>
  <r>
    <s v="ORD-100690"/>
    <x v="620"/>
    <d v="2025-03-05T00:00:00"/>
    <n v="7"/>
    <s v="CUST-00885"/>
    <s v="Kiran Naidu"/>
    <x v="0"/>
    <x v="0"/>
    <x v="3"/>
    <s v="Chennai"/>
    <s v="PROD-003"/>
    <x v="0"/>
    <x v="1"/>
    <s v="Wireless Headphones"/>
    <n v="24000.7"/>
    <n v="5"/>
    <n v="0.2"/>
    <n v="20150"/>
    <n v="3850.7"/>
    <x v="3"/>
    <x v="1"/>
    <x v="0"/>
    <x v="0"/>
  </r>
  <r>
    <s v="ORD-100734"/>
    <x v="328"/>
    <d v="2025-03-07T00:00:00"/>
    <n v="7"/>
    <s v="CUST-00717"/>
    <s v="Neha Sharma"/>
    <x v="0"/>
    <x v="0"/>
    <x v="3"/>
    <s v="Chennai"/>
    <s v="PROD-007"/>
    <x v="1"/>
    <x v="8"/>
    <s v="A4 Paper Box"/>
    <n v="3294.23"/>
    <n v="2"/>
    <n v="0.2"/>
    <n v="2268"/>
    <n v="1026.23"/>
    <x v="2"/>
    <x v="2"/>
    <x v="0"/>
    <x v="0"/>
  </r>
  <r>
    <s v="ORD-100741"/>
    <x v="450"/>
    <d v="2024-10-17T00:00:00"/>
    <n v="2"/>
    <s v="CUST-01123"/>
    <s v="Kavya Rao"/>
    <x v="1"/>
    <x v="0"/>
    <x v="3"/>
    <s v="Chennai"/>
    <s v="PROD-001"/>
    <x v="0"/>
    <x v="0"/>
    <s v="Smartphone"/>
    <n v="40660.269999999997"/>
    <n v="1"/>
    <n v="0.05"/>
    <n v="31080"/>
    <n v="9580.27"/>
    <x v="3"/>
    <x v="0"/>
    <x v="0"/>
    <x v="0"/>
  </r>
  <r>
    <s v="ORD-100748"/>
    <x v="623"/>
    <d v="2024-03-24T00:00:00"/>
    <n v="3"/>
    <s v="CUST-00414"/>
    <s v="Meera Patel"/>
    <x v="0"/>
    <x v="0"/>
    <x v="3"/>
    <s v="Chennai"/>
    <s v="PROD-006"/>
    <x v="1"/>
    <x v="9"/>
    <s v="File Cabinet"/>
    <n v="39408.47"/>
    <n v="5"/>
    <n v="0.05"/>
    <n v="22230"/>
    <n v="17178.47"/>
    <x v="2"/>
    <x v="1"/>
    <x v="0"/>
    <x v="0"/>
  </r>
  <r>
    <s v="ORD-100802"/>
    <x v="552"/>
    <d v="2024-02-17T00:00:00"/>
    <n v="5"/>
    <s v="CUST-01288"/>
    <s v="Suresh Kumar"/>
    <x v="0"/>
    <x v="0"/>
    <x v="3"/>
    <s v="Chennai"/>
    <s v="PROD-006"/>
    <x v="1"/>
    <x v="9"/>
    <s v="File Cabinet"/>
    <n v="40707.85"/>
    <n v="5"/>
    <n v="0.05"/>
    <n v="22230"/>
    <n v="18477.849999999999"/>
    <x v="2"/>
    <x v="2"/>
    <x v="0"/>
    <x v="0"/>
  </r>
  <r>
    <s v="ORD-100838"/>
    <x v="690"/>
    <d v="2024-02-17T00:00:00"/>
    <n v="6"/>
    <s v="CUST-00169"/>
    <s v="Kiran Naidu"/>
    <x v="2"/>
    <x v="0"/>
    <x v="3"/>
    <s v="Chennai"/>
    <s v="PROD-001"/>
    <x v="0"/>
    <x v="0"/>
    <s v="Smartphone"/>
    <n v="177318.15"/>
    <n v="5"/>
    <n v="0.2"/>
    <n v="155400"/>
    <n v="21918.15"/>
    <x v="4"/>
    <x v="0"/>
    <x v="0"/>
    <x v="0"/>
  </r>
  <r>
    <s v="ORD-100885"/>
    <x v="45"/>
    <d v="2024-01-07T00:00:00"/>
    <n v="7"/>
    <s v="CUST-00868"/>
    <s v="Neha Sharma"/>
    <x v="3"/>
    <x v="0"/>
    <x v="3"/>
    <s v="Chennai"/>
    <s v="PROD-001"/>
    <x v="0"/>
    <x v="0"/>
    <s v="Smartphone"/>
    <n v="126840.8"/>
    <n v="3"/>
    <n v="0.1"/>
    <n v="93240"/>
    <n v="33600.800000000003"/>
    <x v="0"/>
    <x v="2"/>
    <x v="0"/>
    <x v="0"/>
  </r>
  <r>
    <s v="ORD-100887"/>
    <x v="232"/>
    <d v="2023-02-15T00:00:00"/>
    <n v="1"/>
    <s v="CUST-01725"/>
    <s v="Pooja Nair"/>
    <x v="3"/>
    <x v="0"/>
    <x v="3"/>
    <s v="Chennai"/>
    <s v="PROD-001"/>
    <x v="0"/>
    <x v="0"/>
    <s v="Smartphone"/>
    <n v="150223.70000000001"/>
    <n v="4"/>
    <n v="0.2"/>
    <n v="124320"/>
    <n v="25903.7"/>
    <x v="0"/>
    <x v="3"/>
    <x v="0"/>
    <x v="0"/>
  </r>
  <r>
    <s v="ORD-100890"/>
    <x v="476"/>
    <d v="2024-07-03T00:00:00"/>
    <n v="7"/>
    <s v="CUST-01781"/>
    <s v="Kavya Rao"/>
    <x v="0"/>
    <x v="0"/>
    <x v="3"/>
    <s v="Chennai"/>
    <s v="PROD-001"/>
    <x v="0"/>
    <x v="0"/>
    <s v="Smartphone"/>
    <n v="120595.37"/>
    <n v="3"/>
    <n v="0.1"/>
    <n v="93240"/>
    <n v="27355.37"/>
    <x v="2"/>
    <x v="1"/>
    <x v="0"/>
    <x v="0"/>
  </r>
  <r>
    <s v="ORD-100922"/>
    <x v="512"/>
    <d v="2025-06-17T00:00:00"/>
    <n v="3"/>
    <s v="CUST-01124"/>
    <s v="Priya Reddy"/>
    <x v="1"/>
    <x v="0"/>
    <x v="3"/>
    <s v="Chennai"/>
    <s v="PROD-001"/>
    <x v="0"/>
    <x v="0"/>
    <s v="Smartphone"/>
    <n v="72394.78"/>
    <n v="2"/>
    <n v="0.2"/>
    <n v="62160"/>
    <n v="10234.780000000001"/>
    <x v="3"/>
    <x v="3"/>
    <x v="0"/>
    <x v="0"/>
  </r>
  <r>
    <s v="ORD-100926"/>
    <x v="236"/>
    <d v="2023-03-30T00:00:00"/>
    <n v="3"/>
    <s v="CUST-00884"/>
    <s v="Suresh Kumar"/>
    <x v="3"/>
    <x v="0"/>
    <x v="3"/>
    <s v="Chennai"/>
    <s v="PROD-001"/>
    <x v="0"/>
    <x v="0"/>
    <s v="Smartphone"/>
    <n v="130082.57"/>
    <n v="3"/>
    <n v="0.05"/>
    <n v="93240"/>
    <n v="36842.57"/>
    <x v="0"/>
    <x v="0"/>
    <x v="0"/>
    <x v="0"/>
  </r>
  <r>
    <s v="ORD-100929"/>
    <x v="214"/>
    <d v="2025-01-20T00:00:00"/>
    <n v="5"/>
    <s v="CUST-00036"/>
    <s v="Sneha Gupta"/>
    <x v="3"/>
    <x v="0"/>
    <x v="3"/>
    <s v="Chennai"/>
    <s v="PROD-009"/>
    <x v="2"/>
    <x v="5"/>
    <s v="Mixer Grinder"/>
    <n v="17910.21"/>
    <n v="5"/>
    <n v="0.2"/>
    <n v="15120"/>
    <n v="2790.21"/>
    <x v="4"/>
    <x v="1"/>
    <x v="0"/>
    <x v="0"/>
  </r>
  <r>
    <s v="ORD-100950"/>
    <x v="691"/>
    <d v="2024-08-20T00:00:00"/>
    <n v="6"/>
    <s v="CUST-01584"/>
    <s v="Neha Sharma"/>
    <x v="2"/>
    <x v="0"/>
    <x v="3"/>
    <s v="Chennai"/>
    <s v="PROD-004"/>
    <x v="3"/>
    <x v="7"/>
    <s v="Office Chair"/>
    <n v="10672.29"/>
    <n v="1"/>
    <n v="0.2"/>
    <n v="9280"/>
    <n v="1392.29"/>
    <x v="2"/>
    <x v="2"/>
    <x v="0"/>
    <x v="0"/>
  </r>
  <r>
    <s v="ORD-100969"/>
    <x v="692"/>
    <d v="2024-04-15T00:00:00"/>
    <n v="5"/>
    <s v="CUST-01237"/>
    <s v="Rahul Singh"/>
    <x v="3"/>
    <x v="0"/>
    <x v="3"/>
    <s v="Chennai"/>
    <s v="PROD-010"/>
    <x v="2"/>
    <x v="4"/>
    <s v="Vacuum Cleaner"/>
    <n v="34596.5"/>
    <n v="5"/>
    <n v="0.25"/>
    <n v="32340"/>
    <n v="2256.5"/>
    <x v="4"/>
    <x v="3"/>
    <x v="0"/>
    <x v="0"/>
  </r>
  <r>
    <s v="ORD-100977"/>
    <x v="126"/>
    <d v="2024-10-13T00:00:00"/>
    <n v="4"/>
    <s v="CUST-00358"/>
    <s v="Sai Reddy"/>
    <x v="0"/>
    <x v="0"/>
    <x v="3"/>
    <s v="Chennai"/>
    <s v="PROD-007"/>
    <x v="1"/>
    <x v="8"/>
    <s v="A4 Paper Box"/>
    <n v="6553.09"/>
    <n v="4"/>
    <n v="0.2"/>
    <n v="4536"/>
    <n v="2017.09"/>
    <x v="4"/>
    <x v="2"/>
    <x v="0"/>
    <x v="0"/>
  </r>
  <r>
    <s v="ORD-100984"/>
    <x v="194"/>
    <d v="2024-02-04T00:00:00"/>
    <n v="4"/>
    <s v="CUST-00544"/>
    <s v="Pooja Nair"/>
    <x v="3"/>
    <x v="0"/>
    <x v="3"/>
    <s v="Chennai"/>
    <s v="PROD-008"/>
    <x v="1"/>
    <x v="3"/>
    <s v="Binder Pack"/>
    <n v="740.94"/>
    <n v="1"/>
    <n v="0.25"/>
    <n v="465.5"/>
    <n v="275.44"/>
    <x v="3"/>
    <x v="2"/>
    <x v="0"/>
    <x v="0"/>
  </r>
  <r>
    <s v="ORD-101014"/>
    <x v="369"/>
    <d v="2023-03-30T00:00:00"/>
    <n v="1"/>
    <s v="CUST-01793"/>
    <s v="Ravi Kumar"/>
    <x v="1"/>
    <x v="0"/>
    <x v="3"/>
    <s v="Chennai"/>
    <s v="PROD-003"/>
    <x v="0"/>
    <x v="1"/>
    <s v="Wireless Headphones"/>
    <n v="15149.6"/>
    <n v="3"/>
    <n v="0.25"/>
    <n v="12090"/>
    <n v="3059.6"/>
    <x v="0"/>
    <x v="1"/>
    <x v="0"/>
    <x v="0"/>
  </r>
  <r>
    <s v="ORD-101051"/>
    <x v="230"/>
    <d v="2023-09-10T00:00:00"/>
    <n v="4"/>
    <s v="CUST-01319"/>
    <s v="Kavya Rao"/>
    <x v="2"/>
    <x v="0"/>
    <x v="3"/>
    <s v="Chennai"/>
    <s v="PROD-005"/>
    <x v="3"/>
    <x v="6"/>
    <s v="Office Desk"/>
    <n v="91346.52"/>
    <n v="5"/>
    <n v="0.1"/>
    <n v="60125"/>
    <n v="31221.52"/>
    <x v="0"/>
    <x v="3"/>
    <x v="0"/>
    <x v="0"/>
  </r>
  <r>
    <s v="ORD-101052"/>
    <x v="22"/>
    <d v="2023-10-11T00:00:00"/>
    <n v="4"/>
    <s v="CUST-01422"/>
    <s v="Kiran Naidu"/>
    <x v="1"/>
    <x v="0"/>
    <x v="3"/>
    <s v="Chennai"/>
    <s v="PROD-001"/>
    <x v="0"/>
    <x v="0"/>
    <s v="Smartphone"/>
    <n v="114968.1"/>
    <n v="3"/>
    <n v="0.1"/>
    <n v="93240"/>
    <n v="21728.1"/>
    <x v="3"/>
    <x v="3"/>
    <x v="0"/>
    <x v="0"/>
  </r>
  <r>
    <s v="ORD-101098"/>
    <x v="693"/>
    <d v="2024-03-28T00:00:00"/>
    <n v="4"/>
    <s v="CUST-00680"/>
    <s v="Pooja Nair"/>
    <x v="1"/>
    <x v="0"/>
    <x v="3"/>
    <s v="Chennai"/>
    <s v="PROD-006"/>
    <x v="1"/>
    <x v="9"/>
    <s v="File Cabinet"/>
    <n v="13064.42"/>
    <n v="2"/>
    <n v="0.2"/>
    <n v="8892"/>
    <n v="4172.42"/>
    <x v="2"/>
    <x v="2"/>
    <x v="0"/>
    <x v="0"/>
  </r>
  <r>
    <s v="ORD-101102"/>
    <x v="651"/>
    <d v="2023-08-20T00:00:00"/>
    <n v="4"/>
    <s v="CUST-00229"/>
    <s v="Suresh Kumar"/>
    <x v="3"/>
    <x v="0"/>
    <x v="3"/>
    <s v="Chennai"/>
    <s v="PROD-006"/>
    <x v="1"/>
    <x v="9"/>
    <s v="File Cabinet"/>
    <n v="14673.71"/>
    <n v="2"/>
    <n v="0.05"/>
    <n v="8892"/>
    <n v="5781.71"/>
    <x v="3"/>
    <x v="3"/>
    <x v="0"/>
    <x v="0"/>
  </r>
  <r>
    <s v="ORD-101126"/>
    <x v="54"/>
    <d v="2023-10-03T00:00:00"/>
    <n v="1"/>
    <s v="CUST-01085"/>
    <s v="Sai Reddy"/>
    <x v="1"/>
    <x v="0"/>
    <x v="3"/>
    <s v="Chennai"/>
    <s v="PROD-009"/>
    <x v="2"/>
    <x v="5"/>
    <s v="Mixer Grinder"/>
    <n v="19623.16"/>
    <n v="4"/>
    <n v="0.05"/>
    <n v="12096"/>
    <n v="7527.16"/>
    <x v="4"/>
    <x v="1"/>
    <x v="0"/>
    <x v="0"/>
  </r>
  <r>
    <s v="ORD-101138"/>
    <x v="68"/>
    <d v="2023-07-10T00:00:00"/>
    <n v="6"/>
    <s v="CUST-01540"/>
    <s v="Ravi Kumar"/>
    <x v="3"/>
    <x v="0"/>
    <x v="3"/>
    <s v="Chennai"/>
    <s v="PROD-005"/>
    <x v="3"/>
    <x v="6"/>
    <s v="Office Desk"/>
    <n v="93145.29"/>
    <n v="5"/>
    <n v="0.05"/>
    <n v="60125"/>
    <n v="33020.29"/>
    <x v="4"/>
    <x v="0"/>
    <x v="0"/>
    <x v="0"/>
  </r>
  <r>
    <s v="ORD-101197"/>
    <x v="559"/>
    <d v="2024-03-30T00:00:00"/>
    <n v="3"/>
    <s v="CUST-00751"/>
    <s v="Sai Reddy"/>
    <x v="3"/>
    <x v="0"/>
    <x v="3"/>
    <s v="Chennai"/>
    <s v="PROD-010"/>
    <x v="2"/>
    <x v="4"/>
    <s v="Vacuum Cleaner"/>
    <n v="9392.86"/>
    <n v="1"/>
    <n v="0.05"/>
    <n v="6468"/>
    <n v="2924.86"/>
    <x v="4"/>
    <x v="3"/>
    <x v="0"/>
    <x v="0"/>
  </r>
  <r>
    <s v="ORD-101210"/>
    <x v="269"/>
    <d v="2024-02-29T00:00:00"/>
    <n v="2"/>
    <s v="CUST-00918"/>
    <s v="Meera Patel"/>
    <x v="1"/>
    <x v="0"/>
    <x v="3"/>
    <s v="Chennai"/>
    <s v="PROD-010"/>
    <x v="2"/>
    <x v="4"/>
    <s v="Vacuum Cleaner"/>
    <n v="41687.72"/>
    <n v="5"/>
    <n v="0.2"/>
    <n v="32340"/>
    <n v="9347.7199999999993"/>
    <x v="2"/>
    <x v="3"/>
    <x v="0"/>
    <x v="0"/>
  </r>
  <r>
    <s v="ORD-101242"/>
    <x v="694"/>
    <d v="2024-04-07T00:00:00"/>
    <n v="6"/>
    <s v="CUST-01566"/>
    <s v="Suresh Kumar"/>
    <x v="3"/>
    <x v="0"/>
    <x v="3"/>
    <s v="Chennai"/>
    <s v="PROD-001"/>
    <x v="0"/>
    <x v="0"/>
    <s v="Smartphone"/>
    <n v="32498.11"/>
    <n v="1"/>
    <n v="0.25"/>
    <n v="31080"/>
    <n v="1418.11"/>
    <x v="4"/>
    <x v="2"/>
    <x v="0"/>
    <x v="0"/>
  </r>
  <r>
    <s v="ORD-101293"/>
    <x v="512"/>
    <d v="2025-06-20T00:00:00"/>
    <n v="6"/>
    <s v="CUST-01409"/>
    <s v="Sneha Gupta"/>
    <x v="1"/>
    <x v="0"/>
    <x v="3"/>
    <s v="Chennai"/>
    <s v="PROD-005"/>
    <x v="3"/>
    <x v="6"/>
    <s v="Office Desk"/>
    <n v="62020.22"/>
    <n v="4"/>
    <n v="0.25"/>
    <n v="48100"/>
    <n v="13920.22"/>
    <x v="1"/>
    <x v="2"/>
    <x v="0"/>
    <x v="0"/>
  </r>
  <r>
    <s v="ORD-101323"/>
    <x v="207"/>
    <d v="2023-11-29T00:00:00"/>
    <n v="3"/>
    <s v="CUST-01139"/>
    <s v="Kavya Rao"/>
    <x v="1"/>
    <x v="0"/>
    <x v="3"/>
    <s v="Chennai"/>
    <s v="PROD-004"/>
    <x v="3"/>
    <x v="7"/>
    <s v="Office Chair"/>
    <n v="24012.53"/>
    <n v="2"/>
    <n v="0.25"/>
    <n v="18560"/>
    <n v="5452.53"/>
    <x v="0"/>
    <x v="1"/>
    <x v="0"/>
    <x v="0"/>
  </r>
  <r>
    <s v="ORD-101335"/>
    <x v="639"/>
    <d v="2025-09-27T00:00:00"/>
    <n v="7"/>
    <s v="CUST-01682"/>
    <s v="Meera Patel"/>
    <x v="1"/>
    <x v="0"/>
    <x v="3"/>
    <s v="Chennai"/>
    <s v="PROD-009"/>
    <x v="2"/>
    <x v="5"/>
    <s v="Mixer Grinder"/>
    <n v="16124.17"/>
    <n v="4"/>
    <n v="0.1"/>
    <n v="12096"/>
    <n v="4028.17"/>
    <x v="0"/>
    <x v="3"/>
    <x v="0"/>
    <x v="0"/>
  </r>
  <r>
    <s v="ORD-101342"/>
    <x v="241"/>
    <d v="2024-12-22T00:00:00"/>
    <n v="7"/>
    <s v="CUST-01507"/>
    <s v="Kavya Rao"/>
    <x v="0"/>
    <x v="0"/>
    <x v="3"/>
    <s v="Chennai"/>
    <s v="PROD-005"/>
    <x v="3"/>
    <x v="6"/>
    <s v="Office Desk"/>
    <n v="63793.25"/>
    <n v="4"/>
    <n v="0.2"/>
    <n v="48100"/>
    <n v="15693.25"/>
    <x v="4"/>
    <x v="2"/>
    <x v="0"/>
    <x v="0"/>
  </r>
  <r>
    <s v="ORD-101354"/>
    <x v="605"/>
    <d v="2024-06-17T00:00:00"/>
    <n v="4"/>
    <s v="CUST-01583"/>
    <s v="Pooja Nair"/>
    <x v="1"/>
    <x v="0"/>
    <x v="3"/>
    <s v="Chennai"/>
    <s v="PROD-004"/>
    <x v="3"/>
    <x v="7"/>
    <s v="Office Chair"/>
    <n v="54877.8"/>
    <n v="4"/>
    <n v="0.05"/>
    <n v="37120"/>
    <n v="17757.8"/>
    <x v="1"/>
    <x v="2"/>
    <x v="0"/>
    <x v="0"/>
  </r>
  <r>
    <s v="ORD-101380"/>
    <x v="248"/>
    <d v="2023-11-04T00:00:00"/>
    <n v="7"/>
    <s v="CUST-01033"/>
    <s v="Sneha Gupta"/>
    <x v="2"/>
    <x v="0"/>
    <x v="3"/>
    <s v="Chennai"/>
    <s v="PROD-007"/>
    <x v="1"/>
    <x v="8"/>
    <s v="A4 Paper Box"/>
    <n v="3025.54"/>
    <n v="2"/>
    <n v="0.25"/>
    <n v="2268"/>
    <n v="757.54"/>
    <x v="4"/>
    <x v="3"/>
    <x v="0"/>
    <x v="0"/>
  </r>
  <r>
    <s v="ORD-101443"/>
    <x v="695"/>
    <d v="2023-06-23T00:00:00"/>
    <n v="5"/>
    <s v="CUST-01309"/>
    <s v="Pooja Nair"/>
    <x v="3"/>
    <x v="0"/>
    <x v="3"/>
    <s v="Chennai"/>
    <s v="PROD-002"/>
    <x v="0"/>
    <x v="2"/>
    <s v="Business Laptop"/>
    <n v="180795.49"/>
    <n v="3"/>
    <n v="0.2"/>
    <n v="161160"/>
    <n v="19635.490000000002"/>
    <x v="2"/>
    <x v="2"/>
    <x v="0"/>
    <x v="0"/>
  </r>
  <r>
    <s v="ORD-101451"/>
    <x v="696"/>
    <d v="2024-10-01T00:00:00"/>
    <n v="1"/>
    <s v="CUST-00744"/>
    <s v="Meera Patel"/>
    <x v="0"/>
    <x v="0"/>
    <x v="3"/>
    <s v="Chennai"/>
    <s v="PROD-003"/>
    <x v="0"/>
    <x v="1"/>
    <s v="Wireless Headphones"/>
    <n v="12450.17"/>
    <n v="2"/>
    <n v="0.1"/>
    <n v="8060"/>
    <n v="4390.17"/>
    <x v="1"/>
    <x v="3"/>
    <x v="0"/>
    <x v="0"/>
  </r>
  <r>
    <s v="ORD-101466"/>
    <x v="630"/>
    <d v="2024-08-18T00:00:00"/>
    <n v="2"/>
    <s v="CUST-00917"/>
    <s v="Arjun Rao"/>
    <x v="1"/>
    <x v="0"/>
    <x v="3"/>
    <s v="Chennai"/>
    <s v="PROD-006"/>
    <x v="1"/>
    <x v="9"/>
    <s v="File Cabinet"/>
    <n v="28282.03"/>
    <n v="4"/>
    <n v="0.05"/>
    <n v="17784"/>
    <n v="10498.03"/>
    <x v="2"/>
    <x v="2"/>
    <x v="0"/>
    <x v="0"/>
  </r>
  <r>
    <s v="ORD-101506"/>
    <x v="697"/>
    <d v="2025-08-14T00:00:00"/>
    <n v="4"/>
    <s v="CUST-00263"/>
    <s v="Pooja Nair"/>
    <x v="1"/>
    <x v="0"/>
    <x v="3"/>
    <s v="Chennai"/>
    <s v="PROD-004"/>
    <x v="3"/>
    <x v="7"/>
    <s v="Office Chair"/>
    <n v="46596.78"/>
    <n v="4"/>
    <n v="0.25"/>
    <n v="37120"/>
    <n v="9476.7800000000007"/>
    <x v="0"/>
    <x v="3"/>
    <x v="0"/>
    <x v="0"/>
  </r>
  <r>
    <s v="ORD-101572"/>
    <x v="698"/>
    <d v="2024-01-02T00:00:00"/>
    <n v="4"/>
    <s v="CUST-01403"/>
    <s v="Sneha Gupta"/>
    <x v="2"/>
    <x v="0"/>
    <x v="3"/>
    <s v="Chennai"/>
    <s v="PROD-004"/>
    <x v="3"/>
    <x v="7"/>
    <s v="Office Chair"/>
    <n v="53939.24"/>
    <n v="5"/>
    <n v="0.25"/>
    <n v="46400"/>
    <n v="7539.24"/>
    <x v="1"/>
    <x v="0"/>
    <x v="0"/>
    <x v="0"/>
  </r>
  <r>
    <s v="ORD-101591"/>
    <x v="441"/>
    <d v="2025-04-16T00:00:00"/>
    <n v="6"/>
    <s v="CUST-01568"/>
    <s v="Pooja Nair"/>
    <x v="3"/>
    <x v="0"/>
    <x v="3"/>
    <s v="Chennai"/>
    <s v="PROD-008"/>
    <x v="1"/>
    <x v="3"/>
    <s v="Binder Pack"/>
    <n v="3838.06"/>
    <n v="5"/>
    <n v="0.2"/>
    <n v="2327.5"/>
    <n v="1510.56"/>
    <x v="0"/>
    <x v="1"/>
    <x v="0"/>
    <x v="0"/>
  </r>
  <r>
    <s v="ORD-101613"/>
    <x v="357"/>
    <d v="2024-09-11T00:00:00"/>
    <n v="6"/>
    <s v="CUST-00142"/>
    <s v="Suresh Kumar"/>
    <x v="3"/>
    <x v="0"/>
    <x v="3"/>
    <s v="Chennai"/>
    <s v="PROD-002"/>
    <x v="0"/>
    <x v="2"/>
    <s v="Business Laptop"/>
    <n v="183026.32"/>
    <n v="3"/>
    <n v="0.1"/>
    <n v="161160"/>
    <n v="21866.32"/>
    <x v="2"/>
    <x v="2"/>
    <x v="0"/>
    <x v="0"/>
  </r>
  <r>
    <s v="ORD-101628"/>
    <x v="633"/>
    <d v="2025-06-03T00:00:00"/>
    <n v="1"/>
    <s v="CUST-00404"/>
    <s v="Pooja Nair"/>
    <x v="0"/>
    <x v="0"/>
    <x v="3"/>
    <s v="Chennai"/>
    <s v="PROD-002"/>
    <x v="0"/>
    <x v="2"/>
    <s v="Business Laptop"/>
    <n v="243020.39"/>
    <n v="4"/>
    <n v="0.2"/>
    <n v="214880"/>
    <n v="28140.39"/>
    <x v="4"/>
    <x v="2"/>
    <x v="0"/>
    <x v="0"/>
  </r>
  <r>
    <s v="ORD-101629"/>
    <x v="699"/>
    <d v="2025-03-15T00:00:00"/>
    <n v="1"/>
    <s v="CUST-00647"/>
    <s v="Neha Sharma"/>
    <x v="2"/>
    <x v="0"/>
    <x v="3"/>
    <s v="Chennai"/>
    <s v="PROD-009"/>
    <x v="2"/>
    <x v="5"/>
    <s v="Mixer Grinder"/>
    <n v="19444.14"/>
    <n v="5"/>
    <n v="0.2"/>
    <n v="15120"/>
    <n v="4324.1400000000003"/>
    <x v="2"/>
    <x v="1"/>
    <x v="0"/>
    <x v="0"/>
  </r>
  <r>
    <s v="ORD-101657"/>
    <x v="191"/>
    <d v="2023-04-06T00:00:00"/>
    <n v="5"/>
    <s v="CUST-01324"/>
    <s v="Ravi Kumar"/>
    <x v="0"/>
    <x v="0"/>
    <x v="3"/>
    <s v="Chennai"/>
    <s v="PROD-008"/>
    <x v="1"/>
    <x v="3"/>
    <s v="Binder Pack"/>
    <n v="4547.37"/>
    <n v="5"/>
    <n v="0.05"/>
    <n v="2327.5"/>
    <n v="2219.87"/>
    <x v="0"/>
    <x v="0"/>
    <x v="0"/>
    <x v="0"/>
  </r>
  <r>
    <s v="ORD-101668"/>
    <x v="437"/>
    <d v="2025-07-13T00:00:00"/>
    <n v="3"/>
    <s v="CUST-00263"/>
    <s v="Pooja Nair"/>
    <x v="3"/>
    <x v="0"/>
    <x v="3"/>
    <s v="Chennai"/>
    <s v="PROD-006"/>
    <x v="1"/>
    <x v="9"/>
    <s v="File Cabinet"/>
    <n v="31083.37"/>
    <n v="4"/>
    <n v="0.05"/>
    <n v="17784"/>
    <n v="13299.37"/>
    <x v="1"/>
    <x v="1"/>
    <x v="0"/>
    <x v="0"/>
  </r>
  <r>
    <s v="ORD-101738"/>
    <x v="562"/>
    <d v="2024-07-17T00:00:00"/>
    <n v="1"/>
    <s v="CUST-01540"/>
    <s v="Arjun Rao"/>
    <x v="2"/>
    <x v="0"/>
    <x v="3"/>
    <s v="Chennai"/>
    <s v="PROD-007"/>
    <x v="1"/>
    <x v="8"/>
    <s v="A4 Paper Box"/>
    <n v="3416.49"/>
    <n v="2"/>
    <n v="0.2"/>
    <n v="2268"/>
    <n v="1148.49"/>
    <x v="0"/>
    <x v="1"/>
    <x v="0"/>
    <x v="0"/>
  </r>
  <r>
    <s v="ORD-101750"/>
    <x v="441"/>
    <d v="2025-04-17T00:00:00"/>
    <n v="7"/>
    <s v="CUST-01659"/>
    <s v="Suresh Kumar"/>
    <x v="0"/>
    <x v="0"/>
    <x v="3"/>
    <s v="Chennai"/>
    <s v="PROD-004"/>
    <x v="3"/>
    <x v="7"/>
    <s v="Office Chair"/>
    <n v="13082.82"/>
    <n v="1"/>
    <n v="0.05"/>
    <n v="9280"/>
    <n v="3802.82"/>
    <x v="0"/>
    <x v="1"/>
    <x v="0"/>
    <x v="0"/>
  </r>
  <r>
    <s v="ORD-101767"/>
    <x v="700"/>
    <d v="2024-01-25T00:00:00"/>
    <n v="2"/>
    <s v="CUST-00822"/>
    <s v="Ravi Kumar"/>
    <x v="2"/>
    <x v="0"/>
    <x v="3"/>
    <s v="Chennai"/>
    <s v="PROD-008"/>
    <x v="1"/>
    <x v="3"/>
    <s v="Binder Pack"/>
    <n v="2083.69"/>
    <n v="3"/>
    <n v="0.25"/>
    <n v="1396.5"/>
    <n v="687.19"/>
    <x v="1"/>
    <x v="1"/>
    <x v="0"/>
    <x v="0"/>
  </r>
  <r>
    <s v="ORD-101774"/>
    <x v="465"/>
    <d v="2023-06-11T00:00:00"/>
    <n v="3"/>
    <s v="CUST-01744"/>
    <s v="Pooja Nair"/>
    <x v="2"/>
    <x v="0"/>
    <x v="3"/>
    <s v="Chennai"/>
    <s v="PROD-010"/>
    <x v="2"/>
    <x v="4"/>
    <s v="Vacuum Cleaner"/>
    <n v="30101.93"/>
    <n v="4"/>
    <n v="0.2"/>
    <n v="25872"/>
    <n v="4229.93"/>
    <x v="0"/>
    <x v="0"/>
    <x v="0"/>
    <x v="0"/>
  </r>
  <r>
    <s v="ORD-101820"/>
    <x v="223"/>
    <d v="2023-08-23T00:00:00"/>
    <n v="3"/>
    <s v="CUST-01618"/>
    <s v="Kavya Rao"/>
    <x v="3"/>
    <x v="0"/>
    <x v="3"/>
    <s v="Chennai"/>
    <s v="PROD-005"/>
    <x v="3"/>
    <x v="6"/>
    <s v="Office Desk"/>
    <n v="14268.12"/>
    <n v="1"/>
    <n v="0.2"/>
    <n v="12025"/>
    <n v="2243.12"/>
    <x v="2"/>
    <x v="3"/>
    <x v="0"/>
    <x v="0"/>
  </r>
  <r>
    <s v="ORD-101825"/>
    <x v="475"/>
    <d v="2023-11-16T00:00:00"/>
    <n v="3"/>
    <s v="CUST-01459"/>
    <s v="Suresh Kumar"/>
    <x v="3"/>
    <x v="0"/>
    <x v="3"/>
    <s v="Chennai"/>
    <s v="PROD-001"/>
    <x v="0"/>
    <x v="0"/>
    <s v="Smartphone"/>
    <n v="133822.82"/>
    <n v="4"/>
    <n v="0.25"/>
    <n v="124320"/>
    <n v="9502.82"/>
    <x v="4"/>
    <x v="0"/>
    <x v="0"/>
    <x v="0"/>
  </r>
  <r>
    <s v="ORD-101854"/>
    <x v="455"/>
    <d v="2025-09-04T00:00:00"/>
    <n v="5"/>
    <s v="CUST-01474"/>
    <s v="Kavya Rao"/>
    <x v="2"/>
    <x v="0"/>
    <x v="3"/>
    <s v="Chennai"/>
    <s v="PROD-001"/>
    <x v="0"/>
    <x v="0"/>
    <s v="Smartphone"/>
    <n v="91850.09"/>
    <n v="3"/>
    <n v="0.2"/>
    <n v="93240"/>
    <n v="-1389.91"/>
    <x v="3"/>
    <x v="2"/>
    <x v="0"/>
    <x v="0"/>
  </r>
  <r>
    <s v="ORD-101873"/>
    <x v="701"/>
    <d v="2025-07-22T00:00:00"/>
    <n v="5"/>
    <s v="CUST-00673"/>
    <s v="Pooja Nair"/>
    <x v="1"/>
    <x v="0"/>
    <x v="3"/>
    <s v="Chennai"/>
    <s v="PROD-005"/>
    <x v="3"/>
    <x v="6"/>
    <s v="Office Desk"/>
    <n v="54425.599999999999"/>
    <n v="4"/>
    <n v="0.25"/>
    <n v="48100"/>
    <n v="6325.6"/>
    <x v="0"/>
    <x v="2"/>
    <x v="0"/>
    <x v="0"/>
  </r>
  <r>
    <s v="ORD-101934"/>
    <x v="702"/>
    <d v="2024-05-30T00:00:00"/>
    <n v="1"/>
    <s v="CUST-00830"/>
    <s v="Rahul Singh"/>
    <x v="3"/>
    <x v="0"/>
    <x v="3"/>
    <s v="Chennai"/>
    <s v="PROD-004"/>
    <x v="3"/>
    <x v="7"/>
    <s v="Office Chair"/>
    <n v="67429.25"/>
    <n v="5"/>
    <n v="0.05"/>
    <n v="46400"/>
    <n v="21029.25"/>
    <x v="1"/>
    <x v="1"/>
    <x v="0"/>
    <x v="0"/>
  </r>
  <r>
    <s v="ORD-101965"/>
    <x v="217"/>
    <d v="2024-11-30T00:00:00"/>
    <n v="1"/>
    <s v="CUST-00370"/>
    <s v="Sneha Gupta"/>
    <x v="1"/>
    <x v="0"/>
    <x v="3"/>
    <s v="Chennai"/>
    <s v="PROD-002"/>
    <x v="0"/>
    <x v="2"/>
    <s v="Business Laptop"/>
    <n v="173794.34"/>
    <n v="3"/>
    <n v="0.1"/>
    <n v="161160"/>
    <n v="12634.34"/>
    <x v="4"/>
    <x v="1"/>
    <x v="0"/>
    <x v="0"/>
  </r>
  <r>
    <s v="ORD-102017"/>
    <x v="627"/>
    <d v="2023-12-25T00:00:00"/>
    <n v="3"/>
    <s v="CUST-01411"/>
    <s v="Suresh Kumar"/>
    <x v="0"/>
    <x v="0"/>
    <x v="3"/>
    <s v="Chennai"/>
    <s v="PROD-003"/>
    <x v="0"/>
    <x v="1"/>
    <s v="Wireless Headphones"/>
    <n v="19111.060000000001"/>
    <n v="3"/>
    <n v="0.05"/>
    <n v="12090"/>
    <n v="7021.06"/>
    <x v="0"/>
    <x v="2"/>
    <x v="0"/>
    <x v="0"/>
  </r>
  <r>
    <s v="ORD-102037"/>
    <x v="256"/>
    <d v="2023-11-21T00:00:00"/>
    <n v="6"/>
    <s v="CUST-00559"/>
    <s v="Arjun Rao"/>
    <x v="3"/>
    <x v="0"/>
    <x v="3"/>
    <s v="Chennai"/>
    <s v="PROD-009"/>
    <x v="2"/>
    <x v="5"/>
    <s v="Mixer Grinder"/>
    <n v="20326.22"/>
    <n v="5"/>
    <n v="0.2"/>
    <n v="15120"/>
    <n v="5206.22"/>
    <x v="3"/>
    <x v="1"/>
    <x v="0"/>
    <x v="0"/>
  </r>
  <r>
    <s v="ORD-102060"/>
    <x v="519"/>
    <d v="2024-03-12T00:00:00"/>
    <n v="6"/>
    <s v="CUST-00893"/>
    <s v="Suresh Kumar"/>
    <x v="2"/>
    <x v="0"/>
    <x v="3"/>
    <s v="Chennai"/>
    <s v="PROD-008"/>
    <x v="1"/>
    <x v="3"/>
    <s v="Binder Pack"/>
    <n v="3279.82"/>
    <n v="4"/>
    <n v="0.05"/>
    <n v="1862"/>
    <n v="1417.82"/>
    <x v="1"/>
    <x v="3"/>
    <x v="0"/>
    <x v="0"/>
  </r>
  <r>
    <s v="ORD-102075"/>
    <x v="437"/>
    <d v="2025-07-17T00:00:00"/>
    <n v="7"/>
    <s v="CUST-01156"/>
    <s v="Ravi Kumar"/>
    <x v="0"/>
    <x v="0"/>
    <x v="3"/>
    <s v="Chennai"/>
    <s v="PROD-009"/>
    <x v="2"/>
    <x v="5"/>
    <s v="Mixer Grinder"/>
    <n v="8312.65"/>
    <n v="2"/>
    <n v="0.2"/>
    <n v="6048"/>
    <n v="2264.65"/>
    <x v="0"/>
    <x v="3"/>
    <x v="0"/>
    <x v="0"/>
  </r>
  <r>
    <s v="ORD-102080"/>
    <x v="222"/>
    <d v="2025-07-31T00:00:00"/>
    <n v="1"/>
    <s v="CUST-01104"/>
    <s v="Sai Reddy"/>
    <x v="1"/>
    <x v="0"/>
    <x v="3"/>
    <s v="Chennai"/>
    <s v="PROD-002"/>
    <x v="0"/>
    <x v="2"/>
    <s v="Business Laptop"/>
    <n v="149380.32"/>
    <n v="3"/>
    <n v="0.2"/>
    <n v="161160"/>
    <n v="-11779.68"/>
    <x v="2"/>
    <x v="2"/>
    <x v="0"/>
    <x v="0"/>
  </r>
  <r>
    <s v="ORD-102093"/>
    <x v="431"/>
    <d v="2025-08-21T00:00:00"/>
    <n v="3"/>
    <s v="CUST-01054"/>
    <s v="Pooja Nair"/>
    <x v="3"/>
    <x v="0"/>
    <x v="3"/>
    <s v="Chennai"/>
    <s v="PROD-004"/>
    <x v="3"/>
    <x v="7"/>
    <s v="Office Chair"/>
    <n v="37200.870000000003"/>
    <n v="3"/>
    <n v="0.05"/>
    <n v="27840"/>
    <n v="9360.8700000000008"/>
    <x v="1"/>
    <x v="2"/>
    <x v="0"/>
    <x v="0"/>
  </r>
  <r>
    <s v="ORD-102129"/>
    <x v="525"/>
    <d v="2024-04-07T00:00:00"/>
    <n v="7"/>
    <s v="CUST-01264"/>
    <s v="Sneha Gupta"/>
    <x v="1"/>
    <x v="0"/>
    <x v="3"/>
    <s v="Chennai"/>
    <s v="PROD-004"/>
    <x v="3"/>
    <x v="7"/>
    <s v="Office Chair"/>
    <n v="69850.45"/>
    <n v="5"/>
    <n v="0.1"/>
    <n v="46400"/>
    <n v="23450.45"/>
    <x v="3"/>
    <x v="1"/>
    <x v="0"/>
    <x v="0"/>
  </r>
  <r>
    <s v="ORD-102171"/>
    <x v="135"/>
    <d v="2024-02-29T00:00:00"/>
    <n v="5"/>
    <s v="CUST-00099"/>
    <s v="Kavya Rao"/>
    <x v="2"/>
    <x v="0"/>
    <x v="3"/>
    <s v="Chennai"/>
    <s v="PROD-006"/>
    <x v="1"/>
    <x v="9"/>
    <s v="File Cabinet"/>
    <n v="13293.52"/>
    <n v="2"/>
    <n v="0.1"/>
    <n v="8892"/>
    <n v="4401.5200000000004"/>
    <x v="4"/>
    <x v="3"/>
    <x v="0"/>
    <x v="0"/>
  </r>
  <r>
    <s v="ORD-102182"/>
    <x v="703"/>
    <d v="2025-02-15T00:00:00"/>
    <n v="3"/>
    <s v="CUST-00882"/>
    <s v="Pooja Nair"/>
    <x v="2"/>
    <x v="0"/>
    <x v="3"/>
    <s v="Chennai"/>
    <s v="PROD-003"/>
    <x v="0"/>
    <x v="1"/>
    <s v="Wireless Headphones"/>
    <n v="5274.58"/>
    <n v="1"/>
    <n v="0.2"/>
    <n v="4030"/>
    <n v="1244.58"/>
    <x v="2"/>
    <x v="1"/>
    <x v="0"/>
    <x v="0"/>
  </r>
  <r>
    <s v="ORD-102187"/>
    <x v="180"/>
    <d v="2025-01-13T00:00:00"/>
    <n v="6"/>
    <s v="CUST-01094"/>
    <s v="Sneha Gupta"/>
    <x v="2"/>
    <x v="0"/>
    <x v="3"/>
    <s v="Chennai"/>
    <s v="PROD-009"/>
    <x v="2"/>
    <x v="5"/>
    <s v="Mixer Grinder"/>
    <n v="14042.86"/>
    <n v="3"/>
    <n v="0.05"/>
    <n v="9072"/>
    <n v="4970.8599999999997"/>
    <x v="0"/>
    <x v="2"/>
    <x v="0"/>
    <x v="0"/>
  </r>
  <r>
    <s v="ORD-102204"/>
    <x v="292"/>
    <d v="2025-08-05T00:00:00"/>
    <n v="4"/>
    <s v="CUST-01518"/>
    <s v="Pooja Nair"/>
    <x v="1"/>
    <x v="0"/>
    <x v="3"/>
    <s v="Chennai"/>
    <s v="PROD-005"/>
    <x v="3"/>
    <x v="6"/>
    <s v="Office Desk"/>
    <n v="60890.69"/>
    <n v="4"/>
    <n v="0.2"/>
    <n v="48100"/>
    <n v="12790.69"/>
    <x v="4"/>
    <x v="1"/>
    <x v="0"/>
    <x v="0"/>
  </r>
  <r>
    <s v="ORD-102258"/>
    <x v="117"/>
    <d v="2023-12-08T00:00:00"/>
    <n v="3"/>
    <s v="CUST-01092"/>
    <s v="Suresh Kumar"/>
    <x v="0"/>
    <x v="0"/>
    <x v="3"/>
    <s v="Chennai"/>
    <s v="PROD-004"/>
    <x v="3"/>
    <x v="7"/>
    <s v="Office Chair"/>
    <n v="21286.240000000002"/>
    <n v="2"/>
    <n v="0.25"/>
    <n v="18560"/>
    <n v="2726.24"/>
    <x v="0"/>
    <x v="1"/>
    <x v="0"/>
    <x v="0"/>
  </r>
  <r>
    <s v="ORD-102269"/>
    <x v="704"/>
    <d v="2024-04-22T00:00:00"/>
    <n v="2"/>
    <s v="CUST-00933"/>
    <s v="Kavya Rao"/>
    <x v="1"/>
    <x v="0"/>
    <x v="3"/>
    <s v="Chennai"/>
    <s v="PROD-002"/>
    <x v="0"/>
    <x v="2"/>
    <s v="Business Laptop"/>
    <n v="334593.86"/>
    <n v="5"/>
    <n v="0.1"/>
    <n v="268600"/>
    <n v="65993.86"/>
    <x v="2"/>
    <x v="2"/>
    <x v="0"/>
    <x v="0"/>
  </r>
  <r>
    <s v="ORD-102270"/>
    <x v="343"/>
    <d v="2023-08-02T00:00:00"/>
    <n v="4"/>
    <s v="CUST-00561"/>
    <s v="Priya Reddy"/>
    <x v="3"/>
    <x v="0"/>
    <x v="3"/>
    <s v="Chennai"/>
    <s v="PROD-001"/>
    <x v="0"/>
    <x v="0"/>
    <s v="Smartphone"/>
    <n v="75975.88"/>
    <n v="2"/>
    <n v="0.05"/>
    <n v="62160"/>
    <n v="13815.88"/>
    <x v="2"/>
    <x v="1"/>
    <x v="0"/>
    <x v="0"/>
  </r>
  <r>
    <s v="ORD-102284"/>
    <x v="693"/>
    <d v="2024-03-28T00:00:00"/>
    <n v="4"/>
    <s v="CUST-00483"/>
    <s v="Rahul Singh"/>
    <x v="3"/>
    <x v="0"/>
    <x v="3"/>
    <s v="Chennai"/>
    <s v="PROD-002"/>
    <x v="0"/>
    <x v="2"/>
    <s v="Business Laptop"/>
    <n v="298181.96999999997"/>
    <n v="5"/>
    <n v="0.1"/>
    <n v="268600"/>
    <n v="29581.97"/>
    <x v="3"/>
    <x v="2"/>
    <x v="0"/>
    <x v="0"/>
  </r>
  <r>
    <s v="ORD-102286"/>
    <x v="139"/>
    <d v="2023-07-26T00:00:00"/>
    <n v="3"/>
    <s v="CUST-00499"/>
    <s v="Meera Patel"/>
    <x v="2"/>
    <x v="0"/>
    <x v="3"/>
    <s v="Chennai"/>
    <s v="PROD-002"/>
    <x v="0"/>
    <x v="2"/>
    <s v="Business Laptop"/>
    <n v="248511.53"/>
    <n v="5"/>
    <n v="0.2"/>
    <n v="268600"/>
    <n v="-20088.47"/>
    <x v="2"/>
    <x v="2"/>
    <x v="0"/>
    <x v="0"/>
  </r>
  <r>
    <s v="ORD-102295"/>
    <x v="470"/>
    <d v="2023-05-19T00:00:00"/>
    <n v="2"/>
    <s v="CUST-00021"/>
    <s v="Suresh Kumar"/>
    <x v="0"/>
    <x v="0"/>
    <x v="3"/>
    <s v="Chennai"/>
    <s v="PROD-002"/>
    <x v="0"/>
    <x v="2"/>
    <s v="Business Laptop"/>
    <n v="132255.06"/>
    <n v="2"/>
    <n v="0.05"/>
    <n v="107440"/>
    <n v="24815.06"/>
    <x v="1"/>
    <x v="1"/>
    <x v="0"/>
    <x v="0"/>
  </r>
  <r>
    <s v="ORD-102329"/>
    <x v="457"/>
    <d v="2025-02-07T00:00:00"/>
    <n v="4"/>
    <s v="CUST-01507"/>
    <s v="Ravi Kumar"/>
    <x v="3"/>
    <x v="0"/>
    <x v="3"/>
    <s v="Chennai"/>
    <s v="PROD-005"/>
    <x v="3"/>
    <x v="6"/>
    <s v="Office Desk"/>
    <n v="38288.99"/>
    <n v="3"/>
    <n v="0.25"/>
    <n v="36075"/>
    <n v="2213.9899999999998"/>
    <x v="0"/>
    <x v="1"/>
    <x v="0"/>
    <x v="0"/>
  </r>
  <r>
    <s v="ORD-102331"/>
    <x v="61"/>
    <d v="2024-04-30T00:00:00"/>
    <n v="6"/>
    <s v="CUST-01530"/>
    <s v="Pooja Nair"/>
    <x v="3"/>
    <x v="0"/>
    <x v="3"/>
    <s v="Chennai"/>
    <s v="PROD-005"/>
    <x v="3"/>
    <x v="6"/>
    <s v="Office Desk"/>
    <n v="66601.350000000006"/>
    <n v="4"/>
    <n v="0.05"/>
    <n v="48100"/>
    <n v="18501.349999999999"/>
    <x v="4"/>
    <x v="0"/>
    <x v="0"/>
    <x v="0"/>
  </r>
  <r>
    <s v="ORD-102332"/>
    <x v="705"/>
    <d v="2025-08-22T00:00:00"/>
    <n v="6"/>
    <s v="CUST-00601"/>
    <s v="Meera Patel"/>
    <x v="3"/>
    <x v="0"/>
    <x v="3"/>
    <s v="Chennai"/>
    <s v="PROD-006"/>
    <x v="1"/>
    <x v="9"/>
    <s v="File Cabinet"/>
    <n v="12974.24"/>
    <n v="2"/>
    <n v="0.2"/>
    <n v="8892"/>
    <n v="4082.24"/>
    <x v="1"/>
    <x v="3"/>
    <x v="0"/>
    <x v="0"/>
  </r>
  <r>
    <s v="ORD-102414"/>
    <x v="706"/>
    <d v="2025-07-23T00:00:00"/>
    <n v="1"/>
    <s v="CUST-00679"/>
    <s v="Kavya Rao"/>
    <x v="2"/>
    <x v="0"/>
    <x v="3"/>
    <s v="Chennai"/>
    <s v="PROD-005"/>
    <x v="3"/>
    <x v="6"/>
    <s v="Office Desk"/>
    <n v="38847.43"/>
    <n v="2"/>
    <n v="0.05"/>
    <n v="24050"/>
    <n v="14797.43"/>
    <x v="0"/>
    <x v="0"/>
    <x v="0"/>
    <x v="0"/>
  </r>
  <r>
    <s v="ORD-102421"/>
    <x v="177"/>
    <d v="2023-06-27T00:00:00"/>
    <n v="7"/>
    <s v="CUST-00215"/>
    <s v="Rahul Singh"/>
    <x v="0"/>
    <x v="0"/>
    <x v="3"/>
    <s v="Chennai"/>
    <s v="PROD-004"/>
    <x v="3"/>
    <x v="7"/>
    <s v="Office Chair"/>
    <n v="35625.22"/>
    <n v="3"/>
    <n v="0.2"/>
    <n v="27840"/>
    <n v="7785.22"/>
    <x v="4"/>
    <x v="3"/>
    <x v="0"/>
    <x v="0"/>
  </r>
  <r>
    <s v="ORD-102479"/>
    <x v="615"/>
    <d v="2025-06-29T00:00:00"/>
    <n v="7"/>
    <s v="CUST-01483"/>
    <s v="Kavya Rao"/>
    <x v="2"/>
    <x v="0"/>
    <x v="3"/>
    <s v="Chennai"/>
    <s v="PROD-002"/>
    <x v="0"/>
    <x v="2"/>
    <s v="Business Laptop"/>
    <n v="99131.53"/>
    <n v="2"/>
    <n v="0.25"/>
    <n v="107440"/>
    <n v="-8308.4699999999993"/>
    <x v="0"/>
    <x v="3"/>
    <x v="0"/>
    <x v="0"/>
  </r>
  <r>
    <s v="ORD-102505"/>
    <x v="124"/>
    <d v="2024-09-02T00:00:00"/>
    <n v="7"/>
    <s v="CUST-01067"/>
    <s v="Arjun Rao"/>
    <x v="0"/>
    <x v="0"/>
    <x v="3"/>
    <s v="Chennai"/>
    <s v="PROD-009"/>
    <x v="2"/>
    <x v="5"/>
    <s v="Mixer Grinder"/>
    <n v="14833.66"/>
    <n v="4"/>
    <n v="0.25"/>
    <n v="12096"/>
    <n v="2737.66"/>
    <x v="3"/>
    <x v="1"/>
    <x v="0"/>
    <x v="0"/>
  </r>
  <r>
    <s v="ORD-102511"/>
    <x v="707"/>
    <d v="2024-07-11T00:00:00"/>
    <n v="2"/>
    <s v="CUST-00403"/>
    <s v="Kavya Rao"/>
    <x v="3"/>
    <x v="0"/>
    <x v="3"/>
    <s v="Chennai"/>
    <s v="PROD-007"/>
    <x v="1"/>
    <x v="8"/>
    <s v="A4 Paper Box"/>
    <n v="8585.44"/>
    <n v="5"/>
    <n v="0.25"/>
    <n v="5670"/>
    <n v="2915.44"/>
    <x v="2"/>
    <x v="3"/>
    <x v="0"/>
    <x v="0"/>
  </r>
  <r>
    <s v="ORD-102537"/>
    <x v="708"/>
    <d v="2023-02-05T00:00:00"/>
    <n v="2"/>
    <s v="CUST-01043"/>
    <s v="Pooja Nair"/>
    <x v="3"/>
    <x v="0"/>
    <x v="3"/>
    <s v="Chennai"/>
    <s v="PROD-003"/>
    <x v="0"/>
    <x v="1"/>
    <s v="Wireless Headphones"/>
    <n v="6425.7"/>
    <n v="1"/>
    <n v="0.1"/>
    <n v="4030"/>
    <n v="2395.6999999999998"/>
    <x v="3"/>
    <x v="3"/>
    <x v="0"/>
    <x v="0"/>
  </r>
  <r>
    <s v="ORD-102543"/>
    <x v="453"/>
    <d v="2025-08-24T00:00:00"/>
    <n v="3"/>
    <s v="CUST-01741"/>
    <s v="Neha Sharma"/>
    <x v="0"/>
    <x v="0"/>
    <x v="3"/>
    <s v="Chennai"/>
    <s v="PROD-009"/>
    <x v="2"/>
    <x v="5"/>
    <s v="Mixer Grinder"/>
    <n v="16059.75"/>
    <n v="4"/>
    <n v="0.25"/>
    <n v="12096"/>
    <n v="3963.75"/>
    <x v="2"/>
    <x v="3"/>
    <x v="0"/>
    <x v="0"/>
  </r>
  <r>
    <s v="ORD-102563"/>
    <x v="196"/>
    <d v="2023-01-06T00:00:00"/>
    <n v="1"/>
    <s v="CUST-00741"/>
    <s v="Meera Patel"/>
    <x v="2"/>
    <x v="0"/>
    <x v="3"/>
    <s v="Chennai"/>
    <s v="PROD-001"/>
    <x v="0"/>
    <x v="0"/>
    <s v="Smartphone"/>
    <n v="30803.81"/>
    <n v="1"/>
    <n v="0.2"/>
    <n v="31080"/>
    <n v="-276.19"/>
    <x v="4"/>
    <x v="0"/>
    <x v="0"/>
    <x v="0"/>
  </r>
  <r>
    <s v="ORD-102606"/>
    <x v="709"/>
    <d v="2024-05-27T00:00:00"/>
    <n v="3"/>
    <s v="CUST-00348"/>
    <s v="Arjun Rao"/>
    <x v="3"/>
    <x v="0"/>
    <x v="3"/>
    <s v="Chennai"/>
    <s v="PROD-006"/>
    <x v="1"/>
    <x v="9"/>
    <s v="File Cabinet"/>
    <n v="11580.63"/>
    <n v="2"/>
    <n v="0.25"/>
    <n v="8892"/>
    <n v="2688.63"/>
    <x v="3"/>
    <x v="0"/>
    <x v="0"/>
    <x v="0"/>
  </r>
  <r>
    <s v="ORD-102692"/>
    <x v="710"/>
    <d v="2023-07-30T00:00:00"/>
    <n v="6"/>
    <s v="CUST-00399"/>
    <s v="Arjun Rao"/>
    <x v="2"/>
    <x v="0"/>
    <x v="3"/>
    <s v="Chennai"/>
    <s v="PROD-001"/>
    <x v="0"/>
    <x v="0"/>
    <s v="Smartphone"/>
    <n v="29435.43"/>
    <n v="1"/>
    <n v="0.25"/>
    <n v="31080"/>
    <n v="-1644.57"/>
    <x v="4"/>
    <x v="0"/>
    <x v="0"/>
    <x v="0"/>
  </r>
  <r>
    <s v="ORD-102694"/>
    <x v="711"/>
    <d v="2025-02-15T00:00:00"/>
    <n v="5"/>
    <s v="CUST-01562"/>
    <s v="Ravi Kumar"/>
    <x v="1"/>
    <x v="0"/>
    <x v="3"/>
    <s v="Chennai"/>
    <s v="PROD-009"/>
    <x v="2"/>
    <x v="5"/>
    <s v="Mixer Grinder"/>
    <n v="9727.2099999999991"/>
    <n v="3"/>
    <n v="0.25"/>
    <n v="9072"/>
    <n v="655.21"/>
    <x v="3"/>
    <x v="1"/>
    <x v="0"/>
    <x v="0"/>
  </r>
  <r>
    <s v="ORD-102707"/>
    <x v="668"/>
    <d v="2024-09-13T00:00:00"/>
    <n v="6"/>
    <s v="CUST-01350"/>
    <s v="Ravi Kumar"/>
    <x v="0"/>
    <x v="0"/>
    <x v="3"/>
    <s v="Chennai"/>
    <s v="PROD-003"/>
    <x v="0"/>
    <x v="1"/>
    <s v="Wireless Headphones"/>
    <n v="31149"/>
    <n v="5"/>
    <n v="0.1"/>
    <n v="20150"/>
    <n v="10999"/>
    <x v="1"/>
    <x v="0"/>
    <x v="0"/>
    <x v="0"/>
  </r>
  <r>
    <s v="ORD-102725"/>
    <x v="9"/>
    <d v="2025-02-09T00:00:00"/>
    <n v="4"/>
    <s v="CUST-00143"/>
    <s v="Meera Patel"/>
    <x v="1"/>
    <x v="0"/>
    <x v="3"/>
    <s v="Chennai"/>
    <s v="PROD-007"/>
    <x v="1"/>
    <x v="8"/>
    <s v="A4 Paper Box"/>
    <n v="4586.0200000000004"/>
    <n v="3"/>
    <n v="0.2"/>
    <n v="3402"/>
    <n v="1184.02"/>
    <x v="4"/>
    <x v="3"/>
    <x v="0"/>
    <x v="0"/>
  </r>
  <r>
    <s v="ORD-102734"/>
    <x v="712"/>
    <d v="2025-04-04T00:00:00"/>
    <n v="1"/>
    <s v="CUST-01478"/>
    <s v="Meera Patel"/>
    <x v="0"/>
    <x v="0"/>
    <x v="3"/>
    <s v="Chennai"/>
    <s v="PROD-010"/>
    <x v="2"/>
    <x v="4"/>
    <s v="Vacuum Cleaner"/>
    <n v="39901.82"/>
    <n v="5"/>
    <n v="0.1"/>
    <n v="32340"/>
    <n v="7561.82"/>
    <x v="1"/>
    <x v="3"/>
    <x v="0"/>
    <x v="0"/>
  </r>
  <r>
    <s v="ORD-102782"/>
    <x v="713"/>
    <d v="2025-08-10T00:00:00"/>
    <n v="5"/>
    <s v="CUST-01400"/>
    <s v="Meera Patel"/>
    <x v="0"/>
    <x v="0"/>
    <x v="3"/>
    <s v="Chennai"/>
    <s v="PROD-006"/>
    <x v="1"/>
    <x v="9"/>
    <s v="File Cabinet"/>
    <n v="26823.91"/>
    <n v="4"/>
    <n v="0.1"/>
    <n v="17784"/>
    <n v="9039.91"/>
    <x v="2"/>
    <x v="3"/>
    <x v="0"/>
    <x v="0"/>
  </r>
  <r>
    <s v="ORD-102789"/>
    <x v="49"/>
    <d v="2025-09-27T00:00:00"/>
    <n v="1"/>
    <s v="CUST-00411"/>
    <s v="Arjun Rao"/>
    <x v="3"/>
    <x v="0"/>
    <x v="3"/>
    <s v="Chennai"/>
    <s v="PROD-004"/>
    <x v="3"/>
    <x v="7"/>
    <s v="Office Chair"/>
    <n v="14433.72"/>
    <n v="1"/>
    <n v="0.05"/>
    <n v="9280"/>
    <n v="5153.72"/>
    <x v="4"/>
    <x v="0"/>
    <x v="0"/>
    <x v="0"/>
  </r>
  <r>
    <s v="ORD-102802"/>
    <x v="714"/>
    <d v="2025-08-31T00:00:00"/>
    <n v="7"/>
    <s v="CUST-00975"/>
    <s v="Arjun Rao"/>
    <x v="2"/>
    <x v="0"/>
    <x v="3"/>
    <s v="Chennai"/>
    <s v="PROD-007"/>
    <x v="1"/>
    <x v="8"/>
    <s v="A4 Paper Box"/>
    <n v="3650.09"/>
    <n v="2"/>
    <n v="0.05"/>
    <n v="2268"/>
    <n v="1382.09"/>
    <x v="4"/>
    <x v="1"/>
    <x v="0"/>
    <x v="0"/>
  </r>
  <r>
    <s v="ORD-102812"/>
    <x v="640"/>
    <d v="2024-12-28T00:00:00"/>
    <n v="3"/>
    <s v="CUST-01465"/>
    <s v="Priya Reddy"/>
    <x v="1"/>
    <x v="0"/>
    <x v="3"/>
    <s v="Chennai"/>
    <s v="PROD-009"/>
    <x v="2"/>
    <x v="5"/>
    <s v="Mixer Grinder"/>
    <n v="19315.59"/>
    <n v="4"/>
    <n v="0.05"/>
    <n v="12096"/>
    <n v="7219.59"/>
    <x v="2"/>
    <x v="1"/>
    <x v="0"/>
    <x v="0"/>
  </r>
  <r>
    <s v="ORD-102841"/>
    <x v="715"/>
    <d v="2025-06-05T00:00:00"/>
    <n v="5"/>
    <s v="CUST-00537"/>
    <s v="Neha Sharma"/>
    <x v="3"/>
    <x v="0"/>
    <x v="3"/>
    <s v="Chennai"/>
    <s v="PROD-009"/>
    <x v="2"/>
    <x v="5"/>
    <s v="Mixer Grinder"/>
    <n v="15249.53"/>
    <n v="4"/>
    <n v="0.25"/>
    <n v="12096"/>
    <n v="3153.53"/>
    <x v="1"/>
    <x v="3"/>
    <x v="0"/>
    <x v="0"/>
  </r>
  <r>
    <s v="ORD-102896"/>
    <x v="195"/>
    <d v="2024-12-31T00:00:00"/>
    <n v="1"/>
    <s v="CUST-00790"/>
    <s v="Sneha Gupta"/>
    <x v="3"/>
    <x v="0"/>
    <x v="3"/>
    <s v="Chennai"/>
    <s v="PROD-010"/>
    <x v="2"/>
    <x v="4"/>
    <s v="Vacuum Cleaner"/>
    <n v="24153.17"/>
    <n v="3"/>
    <n v="0.2"/>
    <n v="19404"/>
    <n v="4749.17"/>
    <x v="0"/>
    <x v="2"/>
    <x v="0"/>
    <x v="0"/>
  </r>
  <r>
    <s v="ORD-102900"/>
    <x v="96"/>
    <d v="2023-02-11T00:00:00"/>
    <n v="5"/>
    <s v="CUST-01589"/>
    <s v="Sai Reddy"/>
    <x v="1"/>
    <x v="0"/>
    <x v="3"/>
    <s v="Chennai"/>
    <s v="PROD-005"/>
    <x v="3"/>
    <x v="6"/>
    <s v="Office Desk"/>
    <n v="67275.429999999993"/>
    <n v="4"/>
    <n v="0.05"/>
    <n v="48100"/>
    <n v="19175.43"/>
    <x v="4"/>
    <x v="0"/>
    <x v="0"/>
    <x v="0"/>
  </r>
  <r>
    <s v="ORD-102943"/>
    <x v="182"/>
    <d v="2024-01-18T00:00:00"/>
    <n v="1"/>
    <s v="CUST-01667"/>
    <s v="Neha Sharma"/>
    <x v="0"/>
    <x v="0"/>
    <x v="3"/>
    <s v="Chennai"/>
    <s v="PROD-002"/>
    <x v="0"/>
    <x v="2"/>
    <s v="Business Laptop"/>
    <n v="281387.40000000002"/>
    <n v="5"/>
    <n v="0.1"/>
    <n v="268600"/>
    <n v="12787.4"/>
    <x v="4"/>
    <x v="2"/>
    <x v="0"/>
    <x v="0"/>
  </r>
  <r>
    <s v="ORD-102967"/>
    <x v="55"/>
    <d v="2023-10-29T00:00:00"/>
    <n v="2"/>
    <s v="CUST-00098"/>
    <s v="Sneha Gupta"/>
    <x v="3"/>
    <x v="0"/>
    <x v="3"/>
    <s v="Chennai"/>
    <s v="PROD-006"/>
    <x v="1"/>
    <x v="9"/>
    <s v="File Cabinet"/>
    <n v="29387.97"/>
    <n v="5"/>
    <n v="0.25"/>
    <n v="22230"/>
    <n v="7157.97"/>
    <x v="4"/>
    <x v="1"/>
    <x v="0"/>
    <x v="0"/>
  </r>
  <r>
    <s v="ORD-103003"/>
    <x v="231"/>
    <d v="2023-06-20T00:00:00"/>
    <n v="6"/>
    <s v="CUST-01278"/>
    <s v="Suresh Kumar"/>
    <x v="3"/>
    <x v="0"/>
    <x v="3"/>
    <s v="Chennai"/>
    <s v="PROD-004"/>
    <x v="3"/>
    <x v="7"/>
    <s v="Office Chair"/>
    <n v="61260.23"/>
    <n v="4"/>
    <n v="0.05"/>
    <n v="37120"/>
    <n v="24140.23"/>
    <x v="2"/>
    <x v="0"/>
    <x v="0"/>
    <x v="0"/>
  </r>
  <r>
    <s v="ORD-103027"/>
    <x v="524"/>
    <d v="2025-06-22T00:00:00"/>
    <n v="4"/>
    <s v="CUST-00654"/>
    <s v="Suresh Kumar"/>
    <x v="0"/>
    <x v="0"/>
    <x v="3"/>
    <s v="Chennai"/>
    <s v="PROD-006"/>
    <x v="1"/>
    <x v="9"/>
    <s v="File Cabinet"/>
    <n v="6563.03"/>
    <n v="1"/>
    <n v="0.1"/>
    <n v="4446"/>
    <n v="2117.0300000000002"/>
    <x v="1"/>
    <x v="3"/>
    <x v="0"/>
    <x v="0"/>
  </r>
  <r>
    <s v="ORD-103037"/>
    <x v="97"/>
    <d v="2024-03-06T00:00:00"/>
    <n v="4"/>
    <s v="CUST-01721"/>
    <s v="Priya Reddy"/>
    <x v="1"/>
    <x v="0"/>
    <x v="3"/>
    <s v="Chennai"/>
    <s v="PROD-008"/>
    <x v="1"/>
    <x v="3"/>
    <s v="Binder Pack"/>
    <n v="1594.81"/>
    <n v="2"/>
    <n v="0.2"/>
    <n v="931"/>
    <n v="663.81"/>
    <x v="2"/>
    <x v="2"/>
    <x v="0"/>
    <x v="0"/>
  </r>
  <r>
    <s v="ORD-103093"/>
    <x v="716"/>
    <d v="2023-07-31T00:00:00"/>
    <n v="1"/>
    <s v="CUST-01393"/>
    <s v="Rahul Singh"/>
    <x v="0"/>
    <x v="0"/>
    <x v="3"/>
    <s v="Chennai"/>
    <s v="PROD-008"/>
    <x v="1"/>
    <x v="3"/>
    <s v="Binder Pack"/>
    <n v="852.87"/>
    <n v="1"/>
    <n v="0.1"/>
    <n v="465.5"/>
    <n v="387.37"/>
    <x v="0"/>
    <x v="3"/>
    <x v="0"/>
    <x v="0"/>
  </r>
  <r>
    <s v="ORD-103129"/>
    <x v="44"/>
    <d v="2025-05-26T00:00:00"/>
    <n v="4"/>
    <s v="CUST-00801"/>
    <s v="Pooja Nair"/>
    <x v="0"/>
    <x v="0"/>
    <x v="3"/>
    <s v="Chennai"/>
    <s v="PROD-004"/>
    <x v="3"/>
    <x v="7"/>
    <s v="Office Chair"/>
    <n v="33307.42"/>
    <n v="3"/>
    <n v="0.2"/>
    <n v="27840"/>
    <n v="5467.42"/>
    <x v="4"/>
    <x v="1"/>
    <x v="0"/>
    <x v="0"/>
  </r>
  <r>
    <s v="ORD-103149"/>
    <x v="717"/>
    <d v="2025-05-08T00:00:00"/>
    <n v="6"/>
    <s v="CUST-00213"/>
    <s v="Ravi Kumar"/>
    <x v="2"/>
    <x v="0"/>
    <x v="3"/>
    <s v="Chennai"/>
    <s v="PROD-003"/>
    <x v="0"/>
    <x v="1"/>
    <s v="Wireless Headphones"/>
    <n v="4428.08"/>
    <n v="1"/>
    <n v="0.25"/>
    <n v="4030"/>
    <n v="398.08"/>
    <x v="2"/>
    <x v="3"/>
    <x v="0"/>
    <x v="0"/>
  </r>
  <r>
    <s v="ORD-103236"/>
    <x v="561"/>
    <d v="2025-01-30T00:00:00"/>
    <n v="5"/>
    <s v="CUST-01739"/>
    <s v="Kavya Rao"/>
    <x v="3"/>
    <x v="0"/>
    <x v="3"/>
    <s v="Chennai"/>
    <s v="PROD-005"/>
    <x v="3"/>
    <x v="6"/>
    <s v="Office Desk"/>
    <n v="67667.31"/>
    <n v="5"/>
    <n v="0.25"/>
    <n v="60125"/>
    <n v="7542.31"/>
    <x v="1"/>
    <x v="2"/>
    <x v="0"/>
    <x v="0"/>
  </r>
  <r>
    <s v="ORD-103266"/>
    <x v="243"/>
    <d v="2024-11-25T00:00:00"/>
    <n v="6"/>
    <s v="CUST-00050"/>
    <s v="Pooja Nair"/>
    <x v="0"/>
    <x v="0"/>
    <x v="3"/>
    <s v="Chennai"/>
    <s v="PROD-009"/>
    <x v="2"/>
    <x v="5"/>
    <s v="Mixer Grinder"/>
    <n v="11208.93"/>
    <n v="3"/>
    <n v="0.25"/>
    <n v="9072"/>
    <n v="2136.9299999999998"/>
    <x v="1"/>
    <x v="1"/>
    <x v="0"/>
    <x v="0"/>
  </r>
  <r>
    <s v="ORD-103286"/>
    <x v="139"/>
    <d v="2023-07-30T00:00:00"/>
    <n v="7"/>
    <s v="CUST-00475"/>
    <s v="Kavya Rao"/>
    <x v="2"/>
    <x v="0"/>
    <x v="3"/>
    <s v="Chennai"/>
    <s v="PROD-003"/>
    <x v="0"/>
    <x v="1"/>
    <s v="Wireless Headphones"/>
    <n v="26356.97"/>
    <n v="5"/>
    <n v="0.25"/>
    <n v="20150"/>
    <n v="6206.97"/>
    <x v="2"/>
    <x v="1"/>
    <x v="0"/>
    <x v="0"/>
  </r>
  <r>
    <s v="ORD-103297"/>
    <x v="232"/>
    <d v="2023-02-16T00:00:00"/>
    <n v="2"/>
    <s v="CUST-00628"/>
    <s v="Rahul Singh"/>
    <x v="3"/>
    <x v="0"/>
    <x v="3"/>
    <s v="Chennai"/>
    <s v="PROD-002"/>
    <x v="0"/>
    <x v="2"/>
    <s v="Business Laptop"/>
    <n v="341085.54"/>
    <n v="5"/>
    <n v="0.1"/>
    <n v="268600"/>
    <n v="72485.539999999994"/>
    <x v="0"/>
    <x v="1"/>
    <x v="0"/>
    <x v="0"/>
  </r>
  <r>
    <s v="ORD-103387"/>
    <x v="114"/>
    <d v="2023-04-29T00:00:00"/>
    <n v="5"/>
    <s v="CUST-01452"/>
    <s v="Arjun Rao"/>
    <x v="0"/>
    <x v="0"/>
    <x v="3"/>
    <s v="Chennai"/>
    <s v="PROD-001"/>
    <x v="0"/>
    <x v="0"/>
    <s v="Smartphone"/>
    <n v="80492.86"/>
    <n v="2"/>
    <n v="0.1"/>
    <n v="62160"/>
    <n v="18332.86"/>
    <x v="3"/>
    <x v="2"/>
    <x v="0"/>
    <x v="0"/>
  </r>
  <r>
    <s v="ORD-103392"/>
    <x v="411"/>
    <d v="2023-09-23T00:00:00"/>
    <n v="6"/>
    <s v="CUST-00765"/>
    <s v="Sneha Gupta"/>
    <x v="3"/>
    <x v="0"/>
    <x v="3"/>
    <s v="Chennai"/>
    <s v="PROD-001"/>
    <x v="0"/>
    <x v="0"/>
    <s v="Smartphone"/>
    <n v="73148.100000000006"/>
    <n v="2"/>
    <n v="0.1"/>
    <n v="62160"/>
    <n v="10988.1"/>
    <x v="0"/>
    <x v="0"/>
    <x v="0"/>
    <x v="0"/>
  </r>
  <r>
    <s v="ORD-103447"/>
    <x v="43"/>
    <d v="2023-12-30T00:00:00"/>
    <n v="6"/>
    <s v="CUST-01499"/>
    <s v="Arjun Rao"/>
    <x v="3"/>
    <x v="0"/>
    <x v="3"/>
    <s v="Chennai"/>
    <s v="PROD-006"/>
    <x v="1"/>
    <x v="9"/>
    <s v="File Cabinet"/>
    <n v="32819.230000000003"/>
    <n v="5"/>
    <n v="0.2"/>
    <n v="22230"/>
    <n v="10589.23"/>
    <x v="4"/>
    <x v="3"/>
    <x v="0"/>
    <x v="0"/>
  </r>
  <r>
    <s v="ORD-103471"/>
    <x v="14"/>
    <d v="2024-08-22T00:00:00"/>
    <n v="4"/>
    <s v="CUST-01489"/>
    <s v="Arjun Rao"/>
    <x v="0"/>
    <x v="0"/>
    <x v="3"/>
    <s v="Chennai"/>
    <s v="PROD-007"/>
    <x v="1"/>
    <x v="8"/>
    <s v="A4 Paper Box"/>
    <n v="4826.0200000000004"/>
    <n v="3"/>
    <n v="0.25"/>
    <n v="3402"/>
    <n v="1424.02"/>
    <x v="3"/>
    <x v="0"/>
    <x v="0"/>
    <x v="0"/>
  </r>
  <r>
    <s v="ORD-103492"/>
    <x v="329"/>
    <d v="2025-06-13T00:00:00"/>
    <n v="1"/>
    <s v="CUST-00468"/>
    <s v="Neha Sharma"/>
    <x v="3"/>
    <x v="0"/>
    <x v="3"/>
    <s v="Chennai"/>
    <s v="PROD-010"/>
    <x v="2"/>
    <x v="4"/>
    <s v="Vacuum Cleaner"/>
    <n v="10186.9"/>
    <n v="1"/>
    <n v="0.05"/>
    <n v="6468"/>
    <n v="3718.9"/>
    <x v="0"/>
    <x v="3"/>
    <x v="0"/>
    <x v="0"/>
  </r>
  <r>
    <s v="ORD-103600"/>
    <x v="416"/>
    <d v="2024-02-12T00:00:00"/>
    <n v="2"/>
    <s v="CUST-00335"/>
    <s v="Meera Patel"/>
    <x v="1"/>
    <x v="0"/>
    <x v="3"/>
    <s v="Chennai"/>
    <s v="PROD-005"/>
    <x v="3"/>
    <x v="6"/>
    <s v="Office Desk"/>
    <n v="60509.1"/>
    <n v="4"/>
    <n v="0.2"/>
    <n v="48100"/>
    <n v="12409.1"/>
    <x v="2"/>
    <x v="1"/>
    <x v="0"/>
    <x v="0"/>
  </r>
  <r>
    <s v="ORD-103648"/>
    <x v="718"/>
    <d v="2024-03-18T00:00:00"/>
    <n v="1"/>
    <s v="CUST-00152"/>
    <s v="Kiran Naidu"/>
    <x v="3"/>
    <x v="0"/>
    <x v="3"/>
    <s v="Chennai"/>
    <s v="PROD-001"/>
    <x v="0"/>
    <x v="0"/>
    <s v="Smartphone"/>
    <n v="68194.73"/>
    <n v="2"/>
    <n v="0.25"/>
    <n v="62160"/>
    <n v="6034.73"/>
    <x v="0"/>
    <x v="1"/>
    <x v="0"/>
    <x v="0"/>
  </r>
  <r>
    <s v="ORD-103657"/>
    <x v="719"/>
    <d v="2024-09-17T00:00:00"/>
    <n v="4"/>
    <s v="CUST-00416"/>
    <s v="Suresh Kumar"/>
    <x v="1"/>
    <x v="0"/>
    <x v="3"/>
    <s v="Chennai"/>
    <s v="PROD-004"/>
    <x v="3"/>
    <x v="7"/>
    <s v="Office Chair"/>
    <n v="29011.79"/>
    <n v="2"/>
    <n v="0.1"/>
    <n v="18560"/>
    <n v="10451.790000000001"/>
    <x v="2"/>
    <x v="2"/>
    <x v="0"/>
    <x v="0"/>
  </r>
  <r>
    <s v="ORD-103683"/>
    <x v="339"/>
    <d v="2024-07-27T00:00:00"/>
    <n v="2"/>
    <s v="CUST-01686"/>
    <s v="Ravi Kumar"/>
    <x v="0"/>
    <x v="0"/>
    <x v="3"/>
    <s v="Chennai"/>
    <s v="PROD-006"/>
    <x v="1"/>
    <x v="9"/>
    <s v="File Cabinet"/>
    <n v="25835.26"/>
    <n v="4"/>
    <n v="0.1"/>
    <n v="17784"/>
    <n v="8051.26"/>
    <x v="3"/>
    <x v="0"/>
    <x v="0"/>
    <x v="0"/>
  </r>
  <r>
    <s v="ORD-103711"/>
    <x v="218"/>
    <d v="2025-02-15T00:00:00"/>
    <n v="2"/>
    <s v="CUST-00260"/>
    <s v="Rahul Singh"/>
    <x v="2"/>
    <x v="0"/>
    <x v="3"/>
    <s v="Chennai"/>
    <s v="PROD-010"/>
    <x v="2"/>
    <x v="4"/>
    <s v="Vacuum Cleaner"/>
    <n v="35155.919999999998"/>
    <n v="4"/>
    <n v="0.1"/>
    <n v="25872"/>
    <n v="9283.92"/>
    <x v="0"/>
    <x v="3"/>
    <x v="0"/>
    <x v="0"/>
  </r>
  <r>
    <s v="ORD-103717"/>
    <x v="211"/>
    <d v="2023-12-09T00:00:00"/>
    <n v="6"/>
    <s v="CUST-00055"/>
    <s v="Sai Reddy"/>
    <x v="1"/>
    <x v="0"/>
    <x v="3"/>
    <s v="Chennai"/>
    <s v="PROD-009"/>
    <x v="2"/>
    <x v="5"/>
    <s v="Mixer Grinder"/>
    <n v="14315.19"/>
    <n v="4"/>
    <n v="0.25"/>
    <n v="12096"/>
    <n v="2219.19"/>
    <x v="1"/>
    <x v="1"/>
    <x v="0"/>
    <x v="0"/>
  </r>
  <r>
    <s v="ORD-103745"/>
    <x v="619"/>
    <d v="2024-07-16T00:00:00"/>
    <n v="4"/>
    <s v="CUST-01342"/>
    <s v="Meera Patel"/>
    <x v="0"/>
    <x v="0"/>
    <x v="3"/>
    <s v="Chennai"/>
    <s v="PROD-006"/>
    <x v="1"/>
    <x v="9"/>
    <s v="File Cabinet"/>
    <n v="28789.75"/>
    <n v="5"/>
    <n v="0.2"/>
    <n v="22230"/>
    <n v="6559.75"/>
    <x v="1"/>
    <x v="2"/>
    <x v="0"/>
    <x v="0"/>
  </r>
  <r>
    <s v="ORD-103753"/>
    <x v="644"/>
    <d v="2025-05-09T00:00:00"/>
    <n v="5"/>
    <s v="CUST-01080"/>
    <s v="Ravi Kumar"/>
    <x v="3"/>
    <x v="0"/>
    <x v="3"/>
    <s v="Chennai"/>
    <s v="PROD-001"/>
    <x v="0"/>
    <x v="0"/>
    <s v="Smartphone"/>
    <n v="157445.6"/>
    <n v="4"/>
    <n v="0.1"/>
    <n v="124320"/>
    <n v="33125.599999999999"/>
    <x v="2"/>
    <x v="0"/>
    <x v="0"/>
    <x v="0"/>
  </r>
  <r>
    <s v="ORD-103774"/>
    <x v="700"/>
    <d v="2024-01-24T00:00:00"/>
    <n v="1"/>
    <s v="CUST-00369"/>
    <s v="Kiran Naidu"/>
    <x v="1"/>
    <x v="0"/>
    <x v="3"/>
    <s v="Chennai"/>
    <s v="PROD-007"/>
    <x v="1"/>
    <x v="8"/>
    <s v="A4 Paper Box"/>
    <n v="4022.01"/>
    <n v="2"/>
    <n v="0.1"/>
    <n v="2268"/>
    <n v="1754.01"/>
    <x v="4"/>
    <x v="2"/>
    <x v="0"/>
    <x v="0"/>
  </r>
  <r>
    <s v="ORD-103784"/>
    <x v="720"/>
    <d v="2025-03-25T00:00:00"/>
    <n v="1"/>
    <s v="CUST-00240"/>
    <s v="Kavya Rao"/>
    <x v="1"/>
    <x v="0"/>
    <x v="3"/>
    <s v="Chennai"/>
    <s v="PROD-004"/>
    <x v="3"/>
    <x v="7"/>
    <s v="Office Chair"/>
    <n v="66740.34"/>
    <n v="5"/>
    <n v="0.05"/>
    <n v="46400"/>
    <n v="20340.34"/>
    <x v="2"/>
    <x v="1"/>
    <x v="0"/>
    <x v="0"/>
  </r>
  <r>
    <s v="ORD-103786"/>
    <x v="107"/>
    <d v="2023-06-22T00:00:00"/>
    <n v="5"/>
    <s v="CUST-00718"/>
    <s v="Priya Reddy"/>
    <x v="3"/>
    <x v="0"/>
    <x v="3"/>
    <s v="Chennai"/>
    <s v="PROD-006"/>
    <x v="1"/>
    <x v="9"/>
    <s v="File Cabinet"/>
    <n v="22559.02"/>
    <n v="3"/>
    <n v="0.05"/>
    <n v="13338"/>
    <n v="9221.02"/>
    <x v="3"/>
    <x v="3"/>
    <x v="0"/>
    <x v="0"/>
  </r>
  <r>
    <s v="ORD-103833"/>
    <x v="221"/>
    <d v="2024-09-21T00:00:00"/>
    <n v="7"/>
    <s v="CUST-01745"/>
    <s v="Pooja Nair"/>
    <x v="3"/>
    <x v="0"/>
    <x v="3"/>
    <s v="Chennai"/>
    <s v="PROD-004"/>
    <x v="3"/>
    <x v="7"/>
    <s v="Office Chair"/>
    <n v="11876.59"/>
    <n v="1"/>
    <n v="0.25"/>
    <n v="9280"/>
    <n v="2596.59"/>
    <x v="2"/>
    <x v="2"/>
    <x v="0"/>
    <x v="0"/>
  </r>
  <r>
    <s v="ORD-103864"/>
    <x v="96"/>
    <d v="2023-02-12T00:00:00"/>
    <n v="6"/>
    <s v="CUST-00876"/>
    <s v="Sneha Gupta"/>
    <x v="2"/>
    <x v="0"/>
    <x v="3"/>
    <s v="Chennai"/>
    <s v="PROD-007"/>
    <x v="1"/>
    <x v="8"/>
    <s v="A4 Paper Box"/>
    <n v="8854.07"/>
    <n v="5"/>
    <n v="0.1"/>
    <n v="5670"/>
    <n v="3184.07"/>
    <x v="1"/>
    <x v="0"/>
    <x v="0"/>
    <x v="0"/>
  </r>
  <r>
    <s v="ORD-103872"/>
    <x v="721"/>
    <d v="2024-07-26T00:00:00"/>
    <n v="3"/>
    <s v="CUST-00826"/>
    <s v="Neha Sharma"/>
    <x v="3"/>
    <x v="0"/>
    <x v="3"/>
    <s v="Chennai"/>
    <s v="PROD-005"/>
    <x v="3"/>
    <x v="6"/>
    <s v="Office Desk"/>
    <n v="17988.28"/>
    <n v="1"/>
    <n v="0.05"/>
    <n v="12025"/>
    <n v="5963.28"/>
    <x v="1"/>
    <x v="0"/>
    <x v="0"/>
    <x v="0"/>
  </r>
  <r>
    <s v="ORD-103885"/>
    <x v="722"/>
    <d v="2025-01-17T00:00:00"/>
    <n v="5"/>
    <s v="CUST-00559"/>
    <s v="Ravi Kumar"/>
    <x v="2"/>
    <x v="0"/>
    <x v="3"/>
    <s v="Chennai"/>
    <s v="PROD-001"/>
    <x v="0"/>
    <x v="0"/>
    <s v="Smartphone"/>
    <n v="182615.67999999999"/>
    <n v="5"/>
    <n v="0.05"/>
    <n v="155400"/>
    <n v="27215.68"/>
    <x v="1"/>
    <x v="0"/>
    <x v="0"/>
    <x v="0"/>
  </r>
  <r>
    <s v="ORD-103914"/>
    <x v="687"/>
    <d v="2023-09-16T00:00:00"/>
    <n v="6"/>
    <s v="CUST-01796"/>
    <s v="Meera Patel"/>
    <x v="3"/>
    <x v="0"/>
    <x v="3"/>
    <s v="Chennai"/>
    <s v="PROD-006"/>
    <x v="1"/>
    <x v="9"/>
    <s v="File Cabinet"/>
    <n v="10867.56"/>
    <n v="2"/>
    <n v="0.25"/>
    <n v="8892"/>
    <n v="1975.56"/>
    <x v="4"/>
    <x v="1"/>
    <x v="0"/>
    <x v="0"/>
  </r>
  <r>
    <s v="ORD-103919"/>
    <x v="723"/>
    <d v="2023-11-24T00:00:00"/>
    <n v="5"/>
    <s v="CUST-00180"/>
    <s v="Ravi Kumar"/>
    <x v="1"/>
    <x v="0"/>
    <x v="3"/>
    <s v="Chennai"/>
    <s v="PROD-010"/>
    <x v="2"/>
    <x v="4"/>
    <s v="Vacuum Cleaner"/>
    <n v="31242.27"/>
    <n v="3"/>
    <n v="0.05"/>
    <n v="19404"/>
    <n v="11838.27"/>
    <x v="1"/>
    <x v="1"/>
    <x v="0"/>
    <x v="0"/>
  </r>
  <r>
    <s v="ORD-103923"/>
    <x v="30"/>
    <d v="2023-03-07T00:00:00"/>
    <n v="7"/>
    <s v="CUST-00517"/>
    <s v="Arjun Rao"/>
    <x v="1"/>
    <x v="0"/>
    <x v="3"/>
    <s v="Chennai"/>
    <s v="PROD-001"/>
    <x v="0"/>
    <x v="0"/>
    <s v="Smartphone"/>
    <n v="32923.040000000001"/>
    <n v="1"/>
    <n v="0.2"/>
    <n v="31080"/>
    <n v="1843.04"/>
    <x v="4"/>
    <x v="3"/>
    <x v="0"/>
    <x v="0"/>
  </r>
  <r>
    <s v="ORD-103951"/>
    <x v="724"/>
    <d v="2023-05-06T00:00:00"/>
    <n v="3"/>
    <s v="CUST-00324"/>
    <s v="Sneha Gupta"/>
    <x v="2"/>
    <x v="0"/>
    <x v="3"/>
    <s v="Chennai"/>
    <s v="PROD-002"/>
    <x v="0"/>
    <x v="2"/>
    <s v="Business Laptop"/>
    <n v="263711.55"/>
    <n v="4"/>
    <n v="0.05"/>
    <n v="214880"/>
    <n v="48831.55"/>
    <x v="1"/>
    <x v="1"/>
    <x v="0"/>
    <x v="0"/>
  </r>
  <r>
    <s v="ORD-103959"/>
    <x v="105"/>
    <d v="2023-09-26T00:00:00"/>
    <n v="2"/>
    <s v="CUST-01561"/>
    <s v="Sai Reddy"/>
    <x v="0"/>
    <x v="0"/>
    <x v="3"/>
    <s v="Chennai"/>
    <s v="PROD-001"/>
    <x v="0"/>
    <x v="0"/>
    <s v="Smartphone"/>
    <n v="72242.95"/>
    <n v="2"/>
    <n v="0.05"/>
    <n v="62160"/>
    <n v="10082.950000000001"/>
    <x v="0"/>
    <x v="3"/>
    <x v="0"/>
    <x v="0"/>
  </r>
  <r>
    <s v="ORD-103988"/>
    <x v="123"/>
    <d v="2023-12-17T00:00:00"/>
    <n v="5"/>
    <s v="CUST-00937"/>
    <s v="Neha Sharma"/>
    <x v="3"/>
    <x v="0"/>
    <x v="3"/>
    <s v="Chennai"/>
    <s v="PROD-009"/>
    <x v="2"/>
    <x v="5"/>
    <s v="Mixer Grinder"/>
    <n v="9191.35"/>
    <n v="2"/>
    <n v="0.05"/>
    <n v="6048"/>
    <n v="3143.35"/>
    <x v="2"/>
    <x v="1"/>
    <x v="0"/>
    <x v="0"/>
  </r>
  <r>
    <s v="ORD-104011"/>
    <x v="645"/>
    <d v="2023-05-27T00:00:00"/>
    <n v="2"/>
    <s v="CUST-00404"/>
    <s v="Pooja Nair"/>
    <x v="0"/>
    <x v="0"/>
    <x v="3"/>
    <s v="Chennai"/>
    <s v="PROD-008"/>
    <x v="1"/>
    <x v="3"/>
    <s v="Binder Pack"/>
    <n v="4244.1400000000003"/>
    <n v="5"/>
    <n v="0.2"/>
    <n v="2327.5"/>
    <n v="1916.64"/>
    <x v="1"/>
    <x v="0"/>
    <x v="0"/>
    <x v="0"/>
  </r>
  <r>
    <s v="ORD-104091"/>
    <x v="370"/>
    <d v="2025-09-07T00:00:00"/>
    <n v="1"/>
    <s v="CUST-00319"/>
    <s v="Pooja Nair"/>
    <x v="2"/>
    <x v="0"/>
    <x v="3"/>
    <s v="Chennai"/>
    <s v="PROD-003"/>
    <x v="0"/>
    <x v="1"/>
    <s v="Wireless Headphones"/>
    <n v="6638.91"/>
    <n v="1"/>
    <n v="0.05"/>
    <n v="4030"/>
    <n v="2608.91"/>
    <x v="0"/>
    <x v="0"/>
    <x v="0"/>
    <x v="0"/>
  </r>
  <r>
    <s v="ORD-104121"/>
    <x v="528"/>
    <d v="2025-08-12T00:00:00"/>
    <n v="3"/>
    <s v="CUST-01754"/>
    <s v="Pooja Nair"/>
    <x v="3"/>
    <x v="0"/>
    <x v="3"/>
    <s v="Chennai"/>
    <s v="PROD-010"/>
    <x v="2"/>
    <x v="4"/>
    <s v="Vacuum Cleaner"/>
    <n v="31517.18"/>
    <n v="4"/>
    <n v="0.25"/>
    <n v="25872"/>
    <n v="5645.18"/>
    <x v="4"/>
    <x v="0"/>
    <x v="0"/>
    <x v="0"/>
  </r>
  <r>
    <s v="ORD-104143"/>
    <x v="725"/>
    <d v="2024-01-30T00:00:00"/>
    <n v="6"/>
    <s v="CUST-00599"/>
    <s v="Arjun Rao"/>
    <x v="3"/>
    <x v="0"/>
    <x v="3"/>
    <s v="Chennai"/>
    <s v="PROD-005"/>
    <x v="3"/>
    <x v="6"/>
    <s v="Office Desk"/>
    <n v="38275.81"/>
    <n v="2"/>
    <n v="0.05"/>
    <n v="24050"/>
    <n v="14225.81"/>
    <x v="3"/>
    <x v="2"/>
    <x v="0"/>
    <x v="0"/>
  </r>
  <r>
    <s v="ORD-104145"/>
    <x v="374"/>
    <d v="2024-10-06T00:00:00"/>
    <n v="7"/>
    <s v="CUST-01462"/>
    <s v="Rahul Singh"/>
    <x v="0"/>
    <x v="0"/>
    <x v="3"/>
    <s v="Chennai"/>
    <s v="PROD-002"/>
    <x v="0"/>
    <x v="2"/>
    <s v="Business Laptop"/>
    <n v="273559.92"/>
    <n v="5"/>
    <n v="0.25"/>
    <n v="268600"/>
    <n v="4959.92"/>
    <x v="2"/>
    <x v="1"/>
    <x v="0"/>
    <x v="0"/>
  </r>
  <r>
    <s v="ORD-104157"/>
    <x v="593"/>
    <d v="2023-05-27T00:00:00"/>
    <n v="6"/>
    <s v="CUST-01489"/>
    <s v="Ravi Kumar"/>
    <x v="1"/>
    <x v="0"/>
    <x v="3"/>
    <s v="Chennai"/>
    <s v="PROD-003"/>
    <x v="0"/>
    <x v="1"/>
    <s v="Wireless Headphones"/>
    <n v="10089.93"/>
    <n v="2"/>
    <n v="0.2"/>
    <n v="8060"/>
    <n v="2029.93"/>
    <x v="1"/>
    <x v="3"/>
    <x v="0"/>
    <x v="0"/>
  </r>
  <r>
    <s v="ORD-104212"/>
    <x v="726"/>
    <d v="2023-05-04T00:00:00"/>
    <n v="5"/>
    <s v="CUST-00073"/>
    <s v="Meera Patel"/>
    <x v="0"/>
    <x v="0"/>
    <x v="3"/>
    <s v="Chennai"/>
    <s v="PROD-002"/>
    <x v="0"/>
    <x v="2"/>
    <s v="Business Laptop"/>
    <n v="144759.69"/>
    <n v="3"/>
    <n v="0.25"/>
    <n v="161160"/>
    <n v="-16400.310000000001"/>
    <x v="4"/>
    <x v="1"/>
    <x v="0"/>
    <x v="0"/>
  </r>
  <r>
    <s v="ORD-104233"/>
    <x v="393"/>
    <d v="2024-01-17T00:00:00"/>
    <n v="2"/>
    <s v="CUST-01536"/>
    <s v="Kavya Rao"/>
    <x v="3"/>
    <x v="0"/>
    <x v="3"/>
    <s v="Chennai"/>
    <s v="PROD-010"/>
    <x v="2"/>
    <x v="4"/>
    <s v="Vacuum Cleaner"/>
    <n v="17879.11"/>
    <n v="2"/>
    <n v="0.1"/>
    <n v="12936"/>
    <n v="4943.1099999999997"/>
    <x v="4"/>
    <x v="0"/>
    <x v="0"/>
    <x v="0"/>
  </r>
  <r>
    <s v="ORD-104235"/>
    <x v="464"/>
    <d v="2023-05-07T00:00:00"/>
    <n v="7"/>
    <s v="CUST-01071"/>
    <s v="Rahul Singh"/>
    <x v="0"/>
    <x v="0"/>
    <x v="3"/>
    <s v="Chennai"/>
    <s v="PROD-001"/>
    <x v="0"/>
    <x v="0"/>
    <s v="Smartphone"/>
    <n v="32738.75"/>
    <n v="1"/>
    <n v="0.2"/>
    <n v="31080"/>
    <n v="1658.75"/>
    <x v="1"/>
    <x v="1"/>
    <x v="0"/>
    <x v="0"/>
  </r>
  <r>
    <s v="ORD-104280"/>
    <x v="217"/>
    <d v="2024-12-01T00:00:00"/>
    <n v="2"/>
    <s v="CUST-00270"/>
    <s v="Suresh Kumar"/>
    <x v="1"/>
    <x v="0"/>
    <x v="3"/>
    <s v="Chennai"/>
    <s v="PROD-004"/>
    <x v="3"/>
    <x v="7"/>
    <s v="Office Chair"/>
    <n v="35402.720000000001"/>
    <n v="3"/>
    <n v="0.2"/>
    <n v="27840"/>
    <n v="7562.72"/>
    <x v="4"/>
    <x v="3"/>
    <x v="0"/>
    <x v="0"/>
  </r>
  <r>
    <s v="ORD-104313"/>
    <x v="75"/>
    <d v="2023-08-26T00:00:00"/>
    <n v="5"/>
    <s v="CUST-00480"/>
    <s v="Neha Sharma"/>
    <x v="1"/>
    <x v="0"/>
    <x v="3"/>
    <s v="Chennai"/>
    <s v="PROD-001"/>
    <x v="0"/>
    <x v="0"/>
    <s v="Smartphone"/>
    <n v="182423.26"/>
    <n v="5"/>
    <n v="0.1"/>
    <n v="155400"/>
    <n v="27023.26"/>
    <x v="2"/>
    <x v="1"/>
    <x v="0"/>
    <x v="0"/>
  </r>
  <r>
    <s v="ORD-104410"/>
    <x v="377"/>
    <d v="2023-08-20T00:00:00"/>
    <n v="2"/>
    <s v="CUST-01329"/>
    <s v="Suresh Kumar"/>
    <x v="3"/>
    <x v="0"/>
    <x v="3"/>
    <s v="Chennai"/>
    <s v="PROD-006"/>
    <x v="1"/>
    <x v="9"/>
    <s v="File Cabinet"/>
    <n v="24223.72"/>
    <n v="4"/>
    <n v="0.2"/>
    <n v="17784"/>
    <n v="6439.72"/>
    <x v="4"/>
    <x v="2"/>
    <x v="0"/>
    <x v="0"/>
  </r>
  <r>
    <s v="ORD-104436"/>
    <x v="181"/>
    <d v="2024-03-13T00:00:00"/>
    <n v="4"/>
    <s v="CUST-00443"/>
    <s v="Priya Reddy"/>
    <x v="2"/>
    <x v="0"/>
    <x v="3"/>
    <s v="Chennai"/>
    <s v="PROD-008"/>
    <x v="1"/>
    <x v="3"/>
    <s v="Binder Pack"/>
    <n v="3770.5"/>
    <n v="4"/>
    <n v="0.1"/>
    <n v="1862"/>
    <n v="1908.5"/>
    <x v="2"/>
    <x v="0"/>
    <x v="0"/>
    <x v="0"/>
  </r>
  <r>
    <s v="ORD-104462"/>
    <x v="477"/>
    <d v="2023-07-27T00:00:00"/>
    <n v="1"/>
    <s v="CUST-00393"/>
    <s v="Rahul Singh"/>
    <x v="3"/>
    <x v="0"/>
    <x v="3"/>
    <s v="Chennai"/>
    <s v="PROD-004"/>
    <x v="3"/>
    <x v="7"/>
    <s v="Office Chair"/>
    <n v="76083.7"/>
    <n v="5"/>
    <n v="0.05"/>
    <n v="46400"/>
    <n v="29683.7"/>
    <x v="1"/>
    <x v="0"/>
    <x v="0"/>
    <x v="0"/>
  </r>
  <r>
    <s v="ORD-104486"/>
    <x v="596"/>
    <d v="2024-01-12T00:00:00"/>
    <n v="5"/>
    <s v="CUST-01739"/>
    <s v="Suresh Kumar"/>
    <x v="2"/>
    <x v="0"/>
    <x v="3"/>
    <s v="Chennai"/>
    <s v="PROD-008"/>
    <x v="1"/>
    <x v="3"/>
    <s v="Binder Pack"/>
    <n v="1708.41"/>
    <n v="2"/>
    <n v="0.1"/>
    <n v="931"/>
    <n v="777.41"/>
    <x v="4"/>
    <x v="1"/>
    <x v="0"/>
    <x v="0"/>
  </r>
  <r>
    <s v="ORD-104538"/>
    <x v="570"/>
    <d v="2023-02-06T00:00:00"/>
    <n v="5"/>
    <s v="CUST-00731"/>
    <s v="Rahul Singh"/>
    <x v="1"/>
    <x v="0"/>
    <x v="3"/>
    <s v="Chennai"/>
    <s v="PROD-006"/>
    <x v="1"/>
    <x v="9"/>
    <s v="File Cabinet"/>
    <n v="7378.64"/>
    <n v="1"/>
    <n v="0.05"/>
    <n v="4446"/>
    <n v="2932.64"/>
    <x v="0"/>
    <x v="1"/>
    <x v="0"/>
    <x v="0"/>
  </r>
  <r>
    <s v="ORD-104539"/>
    <x v="141"/>
    <d v="2024-04-18T00:00:00"/>
    <n v="6"/>
    <s v="CUST-00726"/>
    <s v="Suresh Kumar"/>
    <x v="1"/>
    <x v="0"/>
    <x v="3"/>
    <s v="Chennai"/>
    <s v="PROD-001"/>
    <x v="0"/>
    <x v="0"/>
    <s v="Smartphone"/>
    <n v="158754.94"/>
    <n v="5"/>
    <n v="0.2"/>
    <n v="155400"/>
    <n v="3354.94"/>
    <x v="1"/>
    <x v="3"/>
    <x v="0"/>
    <x v="0"/>
  </r>
  <r>
    <s v="ORD-104547"/>
    <x v="293"/>
    <d v="2024-09-17T00:00:00"/>
    <n v="6"/>
    <s v="CUST-00151"/>
    <s v="Meera Patel"/>
    <x v="2"/>
    <x v="0"/>
    <x v="3"/>
    <s v="Chennai"/>
    <s v="PROD-004"/>
    <x v="3"/>
    <x v="7"/>
    <s v="Office Chair"/>
    <n v="27648.560000000001"/>
    <n v="2"/>
    <n v="0.05"/>
    <n v="18560"/>
    <n v="9088.56"/>
    <x v="0"/>
    <x v="3"/>
    <x v="0"/>
    <x v="0"/>
  </r>
  <r>
    <s v="ORD-104575"/>
    <x v="650"/>
    <d v="2024-09-03T00:00:00"/>
    <n v="3"/>
    <s v="CUST-00410"/>
    <s v="Sai Reddy"/>
    <x v="2"/>
    <x v="0"/>
    <x v="3"/>
    <s v="Chennai"/>
    <s v="PROD-003"/>
    <x v="0"/>
    <x v="1"/>
    <s v="Wireless Headphones"/>
    <n v="6739.35"/>
    <n v="1"/>
    <n v="0.05"/>
    <n v="4030"/>
    <n v="2709.35"/>
    <x v="3"/>
    <x v="1"/>
    <x v="0"/>
    <x v="0"/>
  </r>
  <r>
    <s v="ORD-104577"/>
    <x v="609"/>
    <d v="2024-06-05T00:00:00"/>
    <n v="2"/>
    <s v="CUST-01322"/>
    <s v="Rahul Singh"/>
    <x v="0"/>
    <x v="0"/>
    <x v="3"/>
    <s v="Chennai"/>
    <s v="PROD-003"/>
    <x v="0"/>
    <x v="1"/>
    <s v="Wireless Headphones"/>
    <n v="21380.6"/>
    <n v="4"/>
    <n v="0.1"/>
    <n v="16120"/>
    <n v="5260.6"/>
    <x v="0"/>
    <x v="1"/>
    <x v="0"/>
    <x v="0"/>
  </r>
  <r>
    <s v="ORD-104586"/>
    <x v="637"/>
    <d v="2023-04-16T00:00:00"/>
    <n v="6"/>
    <s v="CUST-00649"/>
    <s v="Neha Sharma"/>
    <x v="1"/>
    <x v="0"/>
    <x v="3"/>
    <s v="Chennai"/>
    <s v="PROD-009"/>
    <x v="2"/>
    <x v="5"/>
    <s v="Mixer Grinder"/>
    <n v="13924.3"/>
    <n v="4"/>
    <n v="0.2"/>
    <n v="12096"/>
    <n v="1828.3"/>
    <x v="0"/>
    <x v="3"/>
    <x v="0"/>
    <x v="0"/>
  </r>
  <r>
    <s v="ORD-104587"/>
    <x v="649"/>
    <d v="2024-05-04T00:00:00"/>
    <n v="3"/>
    <s v="CUST-00110"/>
    <s v="Rahul Singh"/>
    <x v="3"/>
    <x v="0"/>
    <x v="3"/>
    <s v="Chennai"/>
    <s v="PROD-004"/>
    <x v="3"/>
    <x v="7"/>
    <s v="Office Chair"/>
    <n v="23384.240000000002"/>
    <n v="2"/>
    <n v="0.25"/>
    <n v="18560"/>
    <n v="4824.24"/>
    <x v="2"/>
    <x v="2"/>
    <x v="0"/>
    <x v="0"/>
  </r>
  <r>
    <s v="ORD-104633"/>
    <x v="177"/>
    <d v="2023-06-22T00:00:00"/>
    <n v="2"/>
    <s v="CUST-00105"/>
    <s v="Pooja Nair"/>
    <x v="0"/>
    <x v="0"/>
    <x v="3"/>
    <s v="Chennai"/>
    <s v="PROD-001"/>
    <x v="0"/>
    <x v="0"/>
    <s v="Smartphone"/>
    <n v="31124.73"/>
    <n v="1"/>
    <n v="0.2"/>
    <n v="31080"/>
    <n v="44.73"/>
    <x v="1"/>
    <x v="3"/>
    <x v="0"/>
    <x v="0"/>
  </r>
  <r>
    <s v="ORD-104656"/>
    <x v="393"/>
    <d v="2024-01-20T00:00:00"/>
    <n v="5"/>
    <s v="CUST-01412"/>
    <s v="Kiran Naidu"/>
    <x v="1"/>
    <x v="0"/>
    <x v="3"/>
    <s v="Chennai"/>
    <s v="PROD-006"/>
    <x v="1"/>
    <x v="9"/>
    <s v="File Cabinet"/>
    <n v="34629.49"/>
    <n v="5"/>
    <n v="0.1"/>
    <n v="22230"/>
    <n v="12399.49"/>
    <x v="3"/>
    <x v="1"/>
    <x v="0"/>
    <x v="0"/>
  </r>
  <r>
    <s v="ORD-104665"/>
    <x v="224"/>
    <d v="2023-10-25T00:00:00"/>
    <n v="7"/>
    <s v="CUST-00932"/>
    <s v="Suresh Kumar"/>
    <x v="0"/>
    <x v="0"/>
    <x v="3"/>
    <s v="Chennai"/>
    <s v="PROD-001"/>
    <x v="0"/>
    <x v="0"/>
    <s v="Smartphone"/>
    <n v="40094.519999999997"/>
    <n v="1"/>
    <n v="0.05"/>
    <n v="31080"/>
    <n v="9014.52"/>
    <x v="3"/>
    <x v="0"/>
    <x v="0"/>
    <x v="0"/>
  </r>
  <r>
    <s v="ORD-104693"/>
    <x v="700"/>
    <d v="2024-01-30T00:00:00"/>
    <n v="7"/>
    <s v="CUST-00701"/>
    <s v="Suresh Kumar"/>
    <x v="0"/>
    <x v="0"/>
    <x v="3"/>
    <s v="Chennai"/>
    <s v="PROD-002"/>
    <x v="0"/>
    <x v="2"/>
    <s v="Business Laptop"/>
    <n v="285025.90000000002"/>
    <n v="5"/>
    <n v="0.2"/>
    <n v="268600"/>
    <n v="16425.900000000001"/>
    <x v="2"/>
    <x v="1"/>
    <x v="0"/>
    <x v="0"/>
  </r>
  <r>
    <s v="ORD-104695"/>
    <x v="727"/>
    <d v="2024-08-25T00:00:00"/>
    <n v="6"/>
    <s v="CUST-01200"/>
    <s v="Rahul Singh"/>
    <x v="0"/>
    <x v="0"/>
    <x v="3"/>
    <s v="Chennai"/>
    <s v="PROD-006"/>
    <x v="1"/>
    <x v="9"/>
    <s v="File Cabinet"/>
    <n v="26133.34"/>
    <n v="4"/>
    <n v="0.25"/>
    <n v="17784"/>
    <n v="8349.34"/>
    <x v="1"/>
    <x v="3"/>
    <x v="0"/>
    <x v="0"/>
  </r>
  <r>
    <s v="ORD-104696"/>
    <x v="16"/>
    <d v="2023-06-24T00:00:00"/>
    <n v="2"/>
    <s v="CUST-00899"/>
    <s v="Suresh Kumar"/>
    <x v="2"/>
    <x v="0"/>
    <x v="3"/>
    <s v="Chennai"/>
    <s v="PROD-003"/>
    <x v="0"/>
    <x v="1"/>
    <s v="Wireless Headphones"/>
    <n v="30838.05"/>
    <n v="5"/>
    <n v="0.1"/>
    <n v="20150"/>
    <n v="10688.05"/>
    <x v="0"/>
    <x v="1"/>
    <x v="0"/>
    <x v="0"/>
  </r>
  <r>
    <s v="ORD-104705"/>
    <x v="550"/>
    <d v="2023-03-19T00:00:00"/>
    <n v="2"/>
    <s v="CUST-00951"/>
    <s v="Meera Patel"/>
    <x v="0"/>
    <x v="0"/>
    <x v="3"/>
    <s v="Chennai"/>
    <s v="PROD-006"/>
    <x v="1"/>
    <x v="9"/>
    <s v="File Cabinet"/>
    <n v="10571.03"/>
    <n v="2"/>
    <n v="0.25"/>
    <n v="8892"/>
    <n v="1679.03"/>
    <x v="2"/>
    <x v="3"/>
    <x v="0"/>
    <x v="0"/>
  </r>
  <r>
    <s v="ORD-104710"/>
    <x v="510"/>
    <d v="2025-04-09T00:00:00"/>
    <n v="1"/>
    <s v="CUST-01235"/>
    <s v="Suresh Kumar"/>
    <x v="1"/>
    <x v="0"/>
    <x v="3"/>
    <s v="Chennai"/>
    <s v="PROD-010"/>
    <x v="2"/>
    <x v="4"/>
    <s v="Vacuum Cleaner"/>
    <n v="25901.21"/>
    <n v="3"/>
    <n v="0.05"/>
    <n v="19404"/>
    <n v="6497.21"/>
    <x v="4"/>
    <x v="2"/>
    <x v="0"/>
    <x v="0"/>
  </r>
  <r>
    <s v="ORD-104733"/>
    <x v="5"/>
    <d v="2024-11-17T00:00:00"/>
    <n v="5"/>
    <s v="CUST-01177"/>
    <s v="Ravi Kumar"/>
    <x v="0"/>
    <x v="0"/>
    <x v="3"/>
    <s v="Chennai"/>
    <s v="PROD-007"/>
    <x v="1"/>
    <x v="8"/>
    <s v="A4 Paper Box"/>
    <n v="5895.14"/>
    <n v="3"/>
    <n v="0.1"/>
    <n v="3402"/>
    <n v="2493.14"/>
    <x v="2"/>
    <x v="1"/>
    <x v="0"/>
    <x v="0"/>
  </r>
  <r>
    <s v="ORD-104784"/>
    <x v="22"/>
    <d v="2023-10-13T00:00:00"/>
    <n v="6"/>
    <s v="CUST-01266"/>
    <s v="Meera Patel"/>
    <x v="3"/>
    <x v="0"/>
    <x v="3"/>
    <s v="Chennai"/>
    <s v="PROD-002"/>
    <x v="0"/>
    <x v="2"/>
    <s v="Business Laptop"/>
    <n v="54202.15"/>
    <n v="1"/>
    <n v="0.2"/>
    <n v="53720"/>
    <n v="482.15"/>
    <x v="0"/>
    <x v="2"/>
    <x v="0"/>
    <x v="0"/>
  </r>
  <r>
    <s v="ORD-104791"/>
    <x v="569"/>
    <d v="2024-05-05T00:00:00"/>
    <n v="5"/>
    <s v="CUST-00785"/>
    <s v="Pooja Nair"/>
    <x v="1"/>
    <x v="0"/>
    <x v="3"/>
    <s v="Chennai"/>
    <s v="PROD-007"/>
    <x v="1"/>
    <x v="8"/>
    <s v="A4 Paper Box"/>
    <n v="3793.46"/>
    <n v="2"/>
    <n v="0.1"/>
    <n v="2268"/>
    <n v="1525.46"/>
    <x v="3"/>
    <x v="0"/>
    <x v="0"/>
    <x v="0"/>
  </r>
  <r>
    <s v="ORD-104808"/>
    <x v="494"/>
    <d v="2023-07-14T00:00:00"/>
    <n v="5"/>
    <s v="CUST-01371"/>
    <s v="Arjun Rao"/>
    <x v="3"/>
    <x v="0"/>
    <x v="3"/>
    <s v="Chennai"/>
    <s v="PROD-001"/>
    <x v="0"/>
    <x v="0"/>
    <s v="Smartphone"/>
    <n v="131828.29999999999"/>
    <n v="3"/>
    <n v="0.05"/>
    <n v="93240"/>
    <n v="38588.300000000003"/>
    <x v="1"/>
    <x v="1"/>
    <x v="0"/>
    <x v="0"/>
  </r>
  <r>
    <s v="ORD-104823"/>
    <x v="462"/>
    <d v="2025-05-25T00:00:00"/>
    <n v="2"/>
    <s v="CUST-00298"/>
    <s v="Priya Reddy"/>
    <x v="2"/>
    <x v="0"/>
    <x v="3"/>
    <s v="Chennai"/>
    <s v="PROD-006"/>
    <x v="1"/>
    <x v="9"/>
    <s v="File Cabinet"/>
    <n v="5523.29"/>
    <n v="1"/>
    <n v="0.25"/>
    <n v="4446"/>
    <n v="1077.29"/>
    <x v="1"/>
    <x v="0"/>
    <x v="0"/>
    <x v="0"/>
  </r>
  <r>
    <s v="ORD-104833"/>
    <x v="39"/>
    <d v="2023-12-16T00:00:00"/>
    <n v="5"/>
    <s v="CUST-00575"/>
    <s v="Ravi Kumar"/>
    <x v="1"/>
    <x v="0"/>
    <x v="3"/>
    <s v="Chennai"/>
    <s v="PROD-010"/>
    <x v="2"/>
    <x v="4"/>
    <s v="Vacuum Cleaner"/>
    <n v="34067.35"/>
    <n v="4"/>
    <n v="0.05"/>
    <n v="25872"/>
    <n v="8195.35"/>
    <x v="1"/>
    <x v="0"/>
    <x v="0"/>
    <x v="0"/>
  </r>
  <r>
    <s v="ORD-104835"/>
    <x v="435"/>
    <d v="2024-06-17T00:00:00"/>
    <n v="7"/>
    <s v="CUST-01774"/>
    <s v="Rahul Singh"/>
    <x v="0"/>
    <x v="0"/>
    <x v="3"/>
    <s v="Chennai"/>
    <s v="PROD-003"/>
    <x v="0"/>
    <x v="1"/>
    <s v="Wireless Headphones"/>
    <n v="23832.19"/>
    <n v="4"/>
    <n v="0.05"/>
    <n v="16120"/>
    <n v="7712.19"/>
    <x v="3"/>
    <x v="1"/>
    <x v="0"/>
    <x v="0"/>
  </r>
  <r>
    <s v="ORD-104873"/>
    <x v="666"/>
    <d v="2025-02-20T00:00:00"/>
    <n v="1"/>
    <s v="CUST-00342"/>
    <s v="Rahul Singh"/>
    <x v="1"/>
    <x v="0"/>
    <x v="3"/>
    <s v="Chennai"/>
    <s v="PROD-001"/>
    <x v="0"/>
    <x v="0"/>
    <s v="Smartphone"/>
    <n v="119458.34"/>
    <n v="4"/>
    <n v="0.25"/>
    <n v="124320"/>
    <n v="-4861.66"/>
    <x v="4"/>
    <x v="2"/>
    <x v="0"/>
    <x v="0"/>
  </r>
  <r>
    <s v="ORD-104888"/>
    <x v="82"/>
    <d v="2024-07-28T00:00:00"/>
    <n v="1"/>
    <s v="CUST-00386"/>
    <s v="Pooja Nair"/>
    <x v="0"/>
    <x v="0"/>
    <x v="3"/>
    <s v="Chennai"/>
    <s v="PROD-007"/>
    <x v="1"/>
    <x v="8"/>
    <s v="A4 Paper Box"/>
    <n v="5314.99"/>
    <n v="3"/>
    <n v="0.1"/>
    <n v="3402"/>
    <n v="1912.99"/>
    <x v="2"/>
    <x v="1"/>
    <x v="0"/>
    <x v="0"/>
  </r>
  <r>
    <s v="ORD-104892"/>
    <x v="304"/>
    <d v="2025-06-07T00:00:00"/>
    <n v="3"/>
    <s v="CUST-01765"/>
    <s v="Arjun Rao"/>
    <x v="0"/>
    <x v="0"/>
    <x v="3"/>
    <s v="Chennai"/>
    <s v="PROD-008"/>
    <x v="1"/>
    <x v="3"/>
    <s v="Binder Pack"/>
    <n v="1489.34"/>
    <n v="2"/>
    <n v="0.2"/>
    <n v="931"/>
    <n v="558.34"/>
    <x v="1"/>
    <x v="1"/>
    <x v="0"/>
    <x v="0"/>
  </r>
  <r>
    <s v="ORD-104914"/>
    <x v="488"/>
    <d v="2024-01-02T00:00:00"/>
    <n v="3"/>
    <s v="CUST-01640"/>
    <s v="Arjun Rao"/>
    <x v="2"/>
    <x v="0"/>
    <x v="3"/>
    <s v="Chennai"/>
    <s v="PROD-001"/>
    <x v="0"/>
    <x v="0"/>
    <s v="Smartphone"/>
    <n v="63051.61"/>
    <n v="2"/>
    <n v="0.2"/>
    <n v="62160"/>
    <n v="891.61"/>
    <x v="1"/>
    <x v="1"/>
    <x v="0"/>
    <x v="0"/>
  </r>
  <r>
    <s v="ORD-104943"/>
    <x v="424"/>
    <d v="2025-03-26T00:00:00"/>
    <n v="4"/>
    <s v="CUST-00416"/>
    <s v="Meera Patel"/>
    <x v="3"/>
    <x v="0"/>
    <x v="3"/>
    <s v="Chennai"/>
    <s v="PROD-006"/>
    <x v="1"/>
    <x v="9"/>
    <s v="File Cabinet"/>
    <n v="7054.91"/>
    <n v="1"/>
    <n v="0.05"/>
    <n v="4446"/>
    <n v="2608.91"/>
    <x v="4"/>
    <x v="3"/>
    <x v="0"/>
    <x v="0"/>
  </r>
  <r>
    <s v="ORD-100280"/>
    <x v="710"/>
    <d v="2023-07-26T00:00:00"/>
    <n v="2"/>
    <s v="CUST-01175"/>
    <s v="Kiran Naidu"/>
    <x v="1"/>
    <x v="0"/>
    <x v="3"/>
    <s v="Chennai"/>
    <s v="PROD-005"/>
    <x v="3"/>
    <x v="6"/>
    <s v="Office Desk"/>
    <n v="61827"/>
    <n v="4"/>
    <n v="0.15"/>
    <n v="48100"/>
    <n v="13727"/>
    <x v="4"/>
    <x v="1"/>
    <x v="0"/>
    <x v="0"/>
  </r>
  <r>
    <s v="ORD-100327"/>
    <x v="112"/>
    <d v="2024-06-09T00:00:00"/>
    <n v="1"/>
    <s v="CUST-00960"/>
    <s v="Rahul Singh"/>
    <x v="1"/>
    <x v="0"/>
    <x v="3"/>
    <s v="Chennai"/>
    <s v="PROD-007"/>
    <x v="1"/>
    <x v="8"/>
    <s v="A4 Paper Box"/>
    <n v="1791.46"/>
    <n v="1"/>
    <n v="0.15"/>
    <n v="1134"/>
    <n v="657.46"/>
    <x v="2"/>
    <x v="1"/>
    <x v="0"/>
    <x v="0"/>
  </r>
  <r>
    <s v="ORD-100338"/>
    <x v="82"/>
    <d v="2024-07-31T00:00:00"/>
    <n v="4"/>
    <s v="CUST-00280"/>
    <s v="Suresh Kumar"/>
    <x v="0"/>
    <x v="0"/>
    <x v="3"/>
    <s v="Chennai"/>
    <s v="PROD-010"/>
    <x v="2"/>
    <x v="4"/>
    <s v="Vacuum Cleaner"/>
    <n v="35116.230000000003"/>
    <n v="4"/>
    <n v="0.15"/>
    <n v="25872"/>
    <n v="9244.23"/>
    <x v="2"/>
    <x v="0"/>
    <x v="0"/>
    <x v="0"/>
  </r>
  <r>
    <s v="ORD-100374"/>
    <x v="273"/>
    <d v="2025-03-08T00:00:00"/>
    <n v="3"/>
    <s v="CUST-01619"/>
    <s v="Neha Sharma"/>
    <x v="2"/>
    <x v="0"/>
    <x v="3"/>
    <s v="Chennai"/>
    <s v="PROD-001"/>
    <x v="0"/>
    <x v="0"/>
    <s v="Smartphone"/>
    <n v="106812.49"/>
    <n v="3"/>
    <n v="0.15"/>
    <n v="93240"/>
    <n v="13572.49"/>
    <x v="0"/>
    <x v="1"/>
    <x v="0"/>
    <x v="0"/>
  </r>
  <r>
    <s v="ORD-100414"/>
    <x v="728"/>
    <d v="2023-12-21T00:00:00"/>
    <n v="6"/>
    <s v="CUST-01550"/>
    <s v="Rahul Singh"/>
    <x v="2"/>
    <x v="0"/>
    <x v="3"/>
    <s v="Chennai"/>
    <s v="PROD-008"/>
    <x v="1"/>
    <x v="3"/>
    <s v="Binder Pack"/>
    <n v="3563.33"/>
    <n v="4"/>
    <n v="0.15"/>
    <n v="1862"/>
    <n v="1701.33"/>
    <x v="0"/>
    <x v="1"/>
    <x v="0"/>
    <x v="0"/>
  </r>
  <r>
    <s v="ORD-100451"/>
    <x v="142"/>
    <d v="2023-11-17T00:00:00"/>
    <n v="6"/>
    <s v="CUST-01193"/>
    <s v="Sai Reddy"/>
    <x v="0"/>
    <x v="0"/>
    <x v="3"/>
    <s v="Chennai"/>
    <s v="PROD-006"/>
    <x v="1"/>
    <x v="9"/>
    <s v="File Cabinet"/>
    <n v="31752.31"/>
    <n v="5"/>
    <n v="0.15"/>
    <n v="22230"/>
    <n v="9522.31"/>
    <x v="4"/>
    <x v="0"/>
    <x v="0"/>
    <x v="0"/>
  </r>
  <r>
    <s v="ORD-100453"/>
    <x v="323"/>
    <d v="2024-07-19T00:00:00"/>
    <n v="5"/>
    <s v="CUST-01180"/>
    <s v="Pooja Nair"/>
    <x v="3"/>
    <x v="0"/>
    <x v="3"/>
    <s v="Chennai"/>
    <s v="PROD-001"/>
    <x v="0"/>
    <x v="0"/>
    <s v="Smartphone"/>
    <n v="117184.93"/>
    <n v="3"/>
    <n v="0.15"/>
    <n v="93240"/>
    <n v="23944.93"/>
    <x v="3"/>
    <x v="0"/>
    <x v="0"/>
    <x v="0"/>
  </r>
  <r>
    <s v="ORD-100557"/>
    <x v="615"/>
    <d v="2025-06-26T00:00:00"/>
    <n v="4"/>
    <s v="CUST-00455"/>
    <s v="Rahul Singh"/>
    <x v="3"/>
    <x v="0"/>
    <x v="3"/>
    <s v="Chennai"/>
    <s v="PROD-010"/>
    <x v="2"/>
    <x v="4"/>
    <s v="Vacuum Cleaner"/>
    <n v="7553.95"/>
    <n v="1"/>
    <n v="0.15"/>
    <n v="6468"/>
    <n v="1085.95"/>
    <x v="3"/>
    <x v="1"/>
    <x v="0"/>
    <x v="0"/>
  </r>
  <r>
    <s v="ORD-100579"/>
    <x v="583"/>
    <d v="2024-08-13T00:00:00"/>
    <n v="5"/>
    <s v="CUST-00516"/>
    <s v="Meera Patel"/>
    <x v="1"/>
    <x v="0"/>
    <x v="3"/>
    <s v="Chennai"/>
    <s v="PROD-002"/>
    <x v="0"/>
    <x v="2"/>
    <s v="Business Laptop"/>
    <n v="63750.13"/>
    <n v="1"/>
    <n v="0.15"/>
    <n v="53720"/>
    <n v="10030.129999999999"/>
    <x v="2"/>
    <x v="1"/>
    <x v="0"/>
    <x v="0"/>
  </r>
  <r>
    <s v="ORD-100732"/>
    <x v="157"/>
    <d v="2023-02-09T00:00:00"/>
    <n v="1"/>
    <s v="CUST-00214"/>
    <s v="Rahul Singh"/>
    <x v="1"/>
    <x v="0"/>
    <x v="3"/>
    <s v="Chennai"/>
    <s v="PROD-009"/>
    <x v="2"/>
    <x v="5"/>
    <s v="Mixer Grinder"/>
    <n v="21474.79"/>
    <n v="5"/>
    <n v="0.15"/>
    <n v="15120"/>
    <n v="6354.79"/>
    <x v="3"/>
    <x v="1"/>
    <x v="0"/>
    <x v="0"/>
  </r>
  <r>
    <s v="ORD-100804"/>
    <x v="729"/>
    <d v="2024-02-26T00:00:00"/>
    <n v="6"/>
    <s v="CUST-00460"/>
    <s v="Kiran Naidu"/>
    <x v="3"/>
    <x v="0"/>
    <x v="3"/>
    <s v="Chennai"/>
    <s v="PROD-003"/>
    <x v="0"/>
    <x v="1"/>
    <s v="Wireless Headphones"/>
    <n v="15660.66"/>
    <n v="3"/>
    <n v="0.15"/>
    <n v="12090"/>
    <n v="3570.66"/>
    <x v="0"/>
    <x v="1"/>
    <x v="0"/>
    <x v="0"/>
  </r>
  <r>
    <s v="ORD-100935"/>
    <x v="724"/>
    <d v="2023-05-09T00:00:00"/>
    <n v="6"/>
    <s v="CUST-00758"/>
    <s v="Sai Reddy"/>
    <x v="0"/>
    <x v="0"/>
    <x v="3"/>
    <s v="Chennai"/>
    <s v="PROD-002"/>
    <x v="0"/>
    <x v="2"/>
    <s v="Business Laptop"/>
    <n v="62976.98"/>
    <n v="1"/>
    <n v="0.15"/>
    <n v="53720"/>
    <n v="9256.98"/>
    <x v="2"/>
    <x v="3"/>
    <x v="0"/>
    <x v="0"/>
  </r>
  <r>
    <s v="ORD-100983"/>
    <x v="730"/>
    <d v="2025-05-31T00:00:00"/>
    <n v="5"/>
    <s v="CUST-01306"/>
    <s v="Pooja Nair"/>
    <x v="3"/>
    <x v="0"/>
    <x v="3"/>
    <s v="Chennai"/>
    <s v="PROD-007"/>
    <x v="1"/>
    <x v="8"/>
    <s v="A4 Paper Box"/>
    <n v="9426.31"/>
    <n v="5"/>
    <n v="0.15"/>
    <n v="5670"/>
    <n v="3756.31"/>
    <x v="0"/>
    <x v="2"/>
    <x v="0"/>
    <x v="0"/>
  </r>
  <r>
    <s v="ORD-101207"/>
    <x v="5"/>
    <d v="2024-11-14T00:00:00"/>
    <n v="2"/>
    <s v="CUST-01338"/>
    <s v="Sai Reddy"/>
    <x v="2"/>
    <x v="0"/>
    <x v="3"/>
    <s v="Chennai"/>
    <s v="PROD-003"/>
    <x v="0"/>
    <x v="1"/>
    <s v="Wireless Headphones"/>
    <n v="21234.13"/>
    <n v="4"/>
    <n v="0.15"/>
    <n v="16120"/>
    <n v="5114.13"/>
    <x v="1"/>
    <x v="3"/>
    <x v="0"/>
    <x v="0"/>
  </r>
  <r>
    <s v="ORD-101274"/>
    <x v="307"/>
    <d v="2024-12-12T00:00:00"/>
    <n v="6"/>
    <s v="CUST-00281"/>
    <s v="Kavya Rao"/>
    <x v="1"/>
    <x v="0"/>
    <x v="3"/>
    <s v="Chennai"/>
    <s v="PROD-004"/>
    <x v="3"/>
    <x v="7"/>
    <s v="Office Chair"/>
    <n v="36732.01"/>
    <n v="3"/>
    <n v="0.15"/>
    <n v="27840"/>
    <n v="8892.01"/>
    <x v="0"/>
    <x v="2"/>
    <x v="0"/>
    <x v="0"/>
  </r>
  <r>
    <s v="ORD-101281"/>
    <x v="646"/>
    <d v="2023-02-18T00:00:00"/>
    <n v="5"/>
    <s v="CUST-00880"/>
    <s v="Priya Reddy"/>
    <x v="1"/>
    <x v="0"/>
    <x v="3"/>
    <s v="Chennai"/>
    <s v="PROD-002"/>
    <x v="0"/>
    <x v="2"/>
    <s v="Business Laptop"/>
    <n v="184646.9"/>
    <n v="3"/>
    <n v="0.15"/>
    <n v="161160"/>
    <n v="23486.9"/>
    <x v="1"/>
    <x v="3"/>
    <x v="0"/>
    <x v="0"/>
  </r>
  <r>
    <s v="ORD-101337"/>
    <x v="731"/>
    <d v="2023-11-14T00:00:00"/>
    <n v="5"/>
    <s v="CUST-01083"/>
    <s v="Suresh Kumar"/>
    <x v="2"/>
    <x v="0"/>
    <x v="3"/>
    <s v="Chennai"/>
    <s v="PROD-009"/>
    <x v="2"/>
    <x v="5"/>
    <s v="Mixer Grinder"/>
    <n v="15406.77"/>
    <n v="4"/>
    <n v="0.15"/>
    <n v="12096"/>
    <n v="3310.77"/>
    <x v="4"/>
    <x v="2"/>
    <x v="0"/>
    <x v="0"/>
  </r>
  <r>
    <s v="ORD-101408"/>
    <x v="28"/>
    <d v="2025-07-20T00:00:00"/>
    <n v="7"/>
    <s v="CUST-01553"/>
    <s v="Kavya Rao"/>
    <x v="2"/>
    <x v="0"/>
    <x v="3"/>
    <s v="Chennai"/>
    <s v="PROD-007"/>
    <x v="1"/>
    <x v="8"/>
    <s v="A4 Paper Box"/>
    <n v="8153.96"/>
    <n v="5"/>
    <n v="0.15"/>
    <n v="5670"/>
    <n v="2483.96"/>
    <x v="1"/>
    <x v="3"/>
    <x v="0"/>
    <x v="0"/>
  </r>
  <r>
    <s v="ORD-101435"/>
    <x v="244"/>
    <d v="2024-04-12T00:00:00"/>
    <n v="6"/>
    <s v="CUST-00761"/>
    <s v="Kavya Rao"/>
    <x v="2"/>
    <x v="0"/>
    <x v="3"/>
    <s v="Chennai"/>
    <s v="PROD-001"/>
    <x v="0"/>
    <x v="0"/>
    <s v="Smartphone"/>
    <n v="135333.5"/>
    <n v="4"/>
    <n v="0.15"/>
    <n v="124320"/>
    <n v="11013.5"/>
    <x v="3"/>
    <x v="1"/>
    <x v="0"/>
    <x v="0"/>
  </r>
  <r>
    <s v="ORD-101571"/>
    <x v="293"/>
    <d v="2024-09-17T00:00:00"/>
    <n v="6"/>
    <s v="CUST-01091"/>
    <s v="Kavya Rao"/>
    <x v="3"/>
    <x v="0"/>
    <x v="3"/>
    <s v="Chennai"/>
    <s v="PROD-002"/>
    <x v="0"/>
    <x v="2"/>
    <s v="Business Laptop"/>
    <n v="254510.03"/>
    <n v="4"/>
    <n v="0.15"/>
    <n v="214880"/>
    <n v="39630.03"/>
    <x v="0"/>
    <x v="2"/>
    <x v="0"/>
    <x v="0"/>
  </r>
  <r>
    <s v="ORD-101589"/>
    <x v="732"/>
    <d v="2025-02-26T00:00:00"/>
    <n v="5"/>
    <s v="CUST-01410"/>
    <s v="Arjun Rao"/>
    <x v="1"/>
    <x v="0"/>
    <x v="3"/>
    <s v="Chennai"/>
    <s v="PROD-010"/>
    <x v="2"/>
    <x v="4"/>
    <s v="Vacuum Cleaner"/>
    <n v="18441.64"/>
    <n v="2"/>
    <n v="0.15"/>
    <n v="12936"/>
    <n v="5505.64"/>
    <x v="2"/>
    <x v="0"/>
    <x v="0"/>
    <x v="0"/>
  </r>
  <r>
    <s v="ORD-101726"/>
    <x v="134"/>
    <d v="2023-06-04T00:00:00"/>
    <n v="5"/>
    <s v="CUST-01484"/>
    <s v="Kiran Naidu"/>
    <x v="1"/>
    <x v="0"/>
    <x v="3"/>
    <s v="Chennai"/>
    <s v="PROD-008"/>
    <x v="1"/>
    <x v="3"/>
    <s v="Binder Pack"/>
    <n v="3248.67"/>
    <n v="4"/>
    <n v="0.15"/>
    <n v="1862"/>
    <n v="1386.67"/>
    <x v="3"/>
    <x v="2"/>
    <x v="0"/>
    <x v="0"/>
  </r>
  <r>
    <s v="ORD-101783"/>
    <x v="579"/>
    <d v="2024-05-15T00:00:00"/>
    <n v="5"/>
    <s v="CUST-01602"/>
    <s v="Sai Reddy"/>
    <x v="1"/>
    <x v="0"/>
    <x v="3"/>
    <s v="Chennai"/>
    <s v="PROD-004"/>
    <x v="3"/>
    <x v="7"/>
    <s v="Office Chair"/>
    <n v="41184.620000000003"/>
    <n v="3"/>
    <n v="0.15"/>
    <n v="27840"/>
    <n v="13344.62"/>
    <x v="2"/>
    <x v="2"/>
    <x v="0"/>
    <x v="0"/>
  </r>
  <r>
    <s v="ORD-101861"/>
    <x v="486"/>
    <d v="2023-03-31T00:00:00"/>
    <n v="6"/>
    <s v="CUST-01307"/>
    <s v="Ravi Kumar"/>
    <x v="0"/>
    <x v="0"/>
    <x v="3"/>
    <s v="Chennai"/>
    <s v="PROD-008"/>
    <x v="1"/>
    <x v="3"/>
    <s v="Binder Pack"/>
    <n v="771.35"/>
    <n v="1"/>
    <n v="0.15"/>
    <n v="465.5"/>
    <n v="305.85000000000002"/>
    <x v="4"/>
    <x v="3"/>
    <x v="0"/>
    <x v="0"/>
  </r>
  <r>
    <s v="ORD-102144"/>
    <x v="733"/>
    <d v="2023-12-11T00:00:00"/>
    <n v="1"/>
    <s v="CUST-00920"/>
    <s v="Arjun Rao"/>
    <x v="2"/>
    <x v="0"/>
    <x v="3"/>
    <s v="Chennai"/>
    <s v="PROD-010"/>
    <x v="2"/>
    <x v="4"/>
    <s v="Vacuum Cleaner"/>
    <n v="40437.83"/>
    <n v="5"/>
    <n v="0.15"/>
    <n v="32340"/>
    <n v="8097.83"/>
    <x v="1"/>
    <x v="1"/>
    <x v="0"/>
    <x v="0"/>
  </r>
  <r>
    <s v="ORD-102256"/>
    <x v="647"/>
    <d v="2023-11-20T00:00:00"/>
    <n v="6"/>
    <s v="CUST-00443"/>
    <s v="Neha Sharma"/>
    <x v="0"/>
    <x v="0"/>
    <x v="3"/>
    <s v="Chennai"/>
    <s v="PROD-001"/>
    <x v="0"/>
    <x v="0"/>
    <s v="Smartphone"/>
    <n v="184343.04000000001"/>
    <n v="5"/>
    <n v="0.15"/>
    <n v="155400"/>
    <n v="28943.040000000001"/>
    <x v="0"/>
    <x v="0"/>
    <x v="0"/>
    <x v="0"/>
  </r>
  <r>
    <s v="ORD-102326"/>
    <x v="657"/>
    <d v="2024-01-26T00:00:00"/>
    <n v="6"/>
    <s v="CUST-01777"/>
    <s v="Suresh Kumar"/>
    <x v="0"/>
    <x v="0"/>
    <x v="3"/>
    <s v="Chennai"/>
    <s v="PROD-002"/>
    <x v="0"/>
    <x v="2"/>
    <s v="Business Laptop"/>
    <n v="117448.62"/>
    <n v="2"/>
    <n v="0.15"/>
    <n v="107440"/>
    <n v="10008.620000000001"/>
    <x v="4"/>
    <x v="0"/>
    <x v="0"/>
    <x v="0"/>
  </r>
  <r>
    <s v="ORD-102337"/>
    <x v="734"/>
    <d v="2024-02-14T00:00:00"/>
    <n v="6"/>
    <s v="CUST-00745"/>
    <s v="Rahul Singh"/>
    <x v="2"/>
    <x v="0"/>
    <x v="3"/>
    <s v="Chennai"/>
    <s v="PROD-006"/>
    <x v="1"/>
    <x v="9"/>
    <s v="File Cabinet"/>
    <n v="17901.330000000002"/>
    <n v="3"/>
    <n v="0.15"/>
    <n v="13338"/>
    <n v="4563.33"/>
    <x v="3"/>
    <x v="3"/>
    <x v="0"/>
    <x v="0"/>
  </r>
  <r>
    <s v="ORD-102338"/>
    <x v="704"/>
    <d v="2024-04-21T00:00:00"/>
    <n v="1"/>
    <s v="CUST-01100"/>
    <s v="Priya Reddy"/>
    <x v="2"/>
    <x v="0"/>
    <x v="3"/>
    <s v="Chennai"/>
    <s v="PROD-009"/>
    <x v="2"/>
    <x v="5"/>
    <s v="Mixer Grinder"/>
    <n v="8427.69"/>
    <n v="2"/>
    <n v="0.15"/>
    <n v="6048"/>
    <n v="2379.69"/>
    <x v="3"/>
    <x v="3"/>
    <x v="0"/>
    <x v="0"/>
  </r>
  <r>
    <s v="ORD-102497"/>
    <x v="735"/>
    <d v="2024-09-29T00:00:00"/>
    <n v="3"/>
    <s v="CUST-00209"/>
    <s v="Rahul Singh"/>
    <x v="3"/>
    <x v="0"/>
    <x v="3"/>
    <s v="Chennai"/>
    <s v="PROD-009"/>
    <x v="2"/>
    <x v="5"/>
    <s v="Mixer Grinder"/>
    <n v="11402.8"/>
    <n v="3"/>
    <n v="0.15"/>
    <n v="9072"/>
    <n v="2330.8000000000002"/>
    <x v="3"/>
    <x v="0"/>
    <x v="0"/>
    <x v="0"/>
  </r>
  <r>
    <s v="ORD-102513"/>
    <x v="438"/>
    <d v="2025-05-27T00:00:00"/>
    <n v="2"/>
    <s v="CUST-00318"/>
    <s v="Rahul Singh"/>
    <x v="2"/>
    <x v="0"/>
    <x v="3"/>
    <s v="Chennai"/>
    <s v="PROD-003"/>
    <x v="0"/>
    <x v="1"/>
    <s v="Wireless Headphones"/>
    <n v="17143.29"/>
    <n v="3"/>
    <n v="0.15"/>
    <n v="12090"/>
    <n v="5053.29"/>
    <x v="3"/>
    <x v="3"/>
    <x v="0"/>
    <x v="0"/>
  </r>
  <r>
    <s v="ORD-102575"/>
    <x v="246"/>
    <d v="2024-12-31T00:00:00"/>
    <n v="5"/>
    <s v="CUST-00640"/>
    <s v="Sneha Gupta"/>
    <x v="0"/>
    <x v="0"/>
    <x v="3"/>
    <s v="Chennai"/>
    <s v="PROD-006"/>
    <x v="1"/>
    <x v="9"/>
    <s v="File Cabinet"/>
    <n v="6726.62"/>
    <n v="1"/>
    <n v="0.15"/>
    <n v="4446"/>
    <n v="2280.62"/>
    <x v="3"/>
    <x v="2"/>
    <x v="0"/>
    <x v="0"/>
  </r>
  <r>
    <s v="ORD-102610"/>
    <x v="704"/>
    <d v="2024-04-26T00:00:00"/>
    <n v="6"/>
    <s v="CUST-00585"/>
    <s v="Arjun Rao"/>
    <x v="0"/>
    <x v="0"/>
    <x v="3"/>
    <s v="Chennai"/>
    <s v="PROD-010"/>
    <x v="2"/>
    <x v="4"/>
    <s v="Vacuum Cleaner"/>
    <n v="42836.19"/>
    <n v="5"/>
    <n v="0.15"/>
    <n v="32340"/>
    <n v="10496.19"/>
    <x v="3"/>
    <x v="1"/>
    <x v="0"/>
    <x v="0"/>
  </r>
  <r>
    <s v="ORD-102806"/>
    <x v="260"/>
    <d v="2024-07-01T00:00:00"/>
    <n v="7"/>
    <s v="CUST-01719"/>
    <s v="Kavya Rao"/>
    <x v="2"/>
    <x v="0"/>
    <x v="3"/>
    <s v="Chennai"/>
    <s v="PROD-010"/>
    <x v="2"/>
    <x v="4"/>
    <s v="Vacuum Cleaner"/>
    <n v="43551.5"/>
    <n v="5"/>
    <n v="0.15"/>
    <n v="32340"/>
    <n v="11211.5"/>
    <x v="1"/>
    <x v="2"/>
    <x v="0"/>
    <x v="0"/>
  </r>
  <r>
    <s v="ORD-102885"/>
    <x v="124"/>
    <d v="2024-08-28T00:00:00"/>
    <n v="2"/>
    <s v="CUST-00376"/>
    <s v="Sneha Gupta"/>
    <x v="2"/>
    <x v="0"/>
    <x v="3"/>
    <s v="Chennai"/>
    <s v="PROD-006"/>
    <x v="1"/>
    <x v="9"/>
    <s v="File Cabinet"/>
    <n v="21085.98"/>
    <n v="3"/>
    <n v="0.15"/>
    <n v="13338"/>
    <n v="7747.98"/>
    <x v="0"/>
    <x v="0"/>
    <x v="0"/>
    <x v="0"/>
  </r>
  <r>
    <s v="ORD-103045"/>
    <x v="736"/>
    <d v="2025-07-26T00:00:00"/>
    <n v="3"/>
    <s v="CUST-01692"/>
    <s v="Sai Reddy"/>
    <x v="0"/>
    <x v="0"/>
    <x v="3"/>
    <s v="Chennai"/>
    <s v="PROD-009"/>
    <x v="2"/>
    <x v="5"/>
    <s v="Mixer Grinder"/>
    <n v="3919.68"/>
    <n v="1"/>
    <n v="0.15"/>
    <n v="3024"/>
    <n v="895.68"/>
    <x v="0"/>
    <x v="0"/>
    <x v="0"/>
    <x v="0"/>
  </r>
  <r>
    <s v="ORD-103101"/>
    <x v="288"/>
    <d v="2025-09-24T00:00:00"/>
    <n v="5"/>
    <s v="CUST-00183"/>
    <s v="Suresh Kumar"/>
    <x v="0"/>
    <x v="0"/>
    <x v="3"/>
    <s v="Chennai"/>
    <s v="PROD-006"/>
    <x v="1"/>
    <x v="9"/>
    <s v="File Cabinet"/>
    <n v="36258.06"/>
    <n v="5"/>
    <n v="0.15"/>
    <n v="22230"/>
    <n v="14028.06"/>
    <x v="1"/>
    <x v="3"/>
    <x v="0"/>
    <x v="0"/>
  </r>
  <r>
    <s v="ORD-103144"/>
    <x v="250"/>
    <d v="2023-05-08T00:00:00"/>
    <n v="4"/>
    <s v="CUST-00934"/>
    <s v="Ravi Kumar"/>
    <x v="3"/>
    <x v="0"/>
    <x v="3"/>
    <s v="Chennai"/>
    <s v="PROD-003"/>
    <x v="0"/>
    <x v="1"/>
    <s v="Wireless Headphones"/>
    <n v="11931.71"/>
    <n v="2"/>
    <n v="0.15"/>
    <n v="8060"/>
    <n v="3871.71"/>
    <x v="1"/>
    <x v="3"/>
    <x v="0"/>
    <x v="0"/>
  </r>
  <r>
    <s v="ORD-103318"/>
    <x v="737"/>
    <d v="2025-09-02T00:00:00"/>
    <n v="4"/>
    <s v="CUST-01317"/>
    <s v="Sneha Gupta"/>
    <x v="0"/>
    <x v="0"/>
    <x v="3"/>
    <s v="Chennai"/>
    <s v="PROD-008"/>
    <x v="1"/>
    <x v="3"/>
    <s v="Binder Pack"/>
    <n v="3753.77"/>
    <n v="5"/>
    <n v="0.15"/>
    <n v="2327.5"/>
    <n v="1426.27"/>
    <x v="3"/>
    <x v="2"/>
    <x v="0"/>
    <x v="0"/>
  </r>
  <r>
    <s v="ORD-103343"/>
    <x v="292"/>
    <d v="2025-08-05T00:00:00"/>
    <n v="4"/>
    <s v="CUST-01311"/>
    <s v="Meera Patel"/>
    <x v="2"/>
    <x v="0"/>
    <x v="3"/>
    <s v="Chennai"/>
    <s v="PROD-008"/>
    <x v="1"/>
    <x v="3"/>
    <s v="Binder Pack"/>
    <n v="3282.9"/>
    <n v="4"/>
    <n v="0.15"/>
    <n v="1862"/>
    <n v="1420.9"/>
    <x v="4"/>
    <x v="2"/>
    <x v="0"/>
    <x v="0"/>
  </r>
  <r>
    <s v="ORD-103411"/>
    <x v="605"/>
    <d v="2024-06-17T00:00:00"/>
    <n v="4"/>
    <s v="CUST-00045"/>
    <s v="Priya Reddy"/>
    <x v="0"/>
    <x v="0"/>
    <x v="3"/>
    <s v="Chennai"/>
    <s v="PROD-002"/>
    <x v="0"/>
    <x v="2"/>
    <s v="Business Laptop"/>
    <n v="193262.39"/>
    <n v="3"/>
    <n v="0.15"/>
    <n v="161160"/>
    <n v="32102.39"/>
    <x v="1"/>
    <x v="1"/>
    <x v="0"/>
    <x v="0"/>
  </r>
  <r>
    <s v="ORD-103435"/>
    <x v="180"/>
    <d v="2025-01-10T00:00:00"/>
    <n v="3"/>
    <s v="CUST-00771"/>
    <s v="Kiran Naidu"/>
    <x v="3"/>
    <x v="0"/>
    <x v="3"/>
    <s v="Chennai"/>
    <s v="PROD-009"/>
    <x v="2"/>
    <x v="5"/>
    <s v="Mixer Grinder"/>
    <n v="12952.3"/>
    <n v="3"/>
    <n v="0.15"/>
    <n v="9072"/>
    <n v="3880.3"/>
    <x v="4"/>
    <x v="1"/>
    <x v="0"/>
    <x v="0"/>
  </r>
  <r>
    <s v="ORD-103450"/>
    <x v="501"/>
    <d v="2023-12-08T00:00:00"/>
    <n v="1"/>
    <s v="CUST-00134"/>
    <s v="Neha Sharma"/>
    <x v="3"/>
    <x v="0"/>
    <x v="3"/>
    <s v="Chennai"/>
    <s v="PROD-002"/>
    <x v="0"/>
    <x v="2"/>
    <s v="Business Laptop"/>
    <n v="274802.52"/>
    <n v="5"/>
    <n v="0.15"/>
    <n v="268600"/>
    <n v="6202.52"/>
    <x v="3"/>
    <x v="0"/>
    <x v="0"/>
    <x v="0"/>
  </r>
  <r>
    <s v="ORD-103493"/>
    <x v="68"/>
    <d v="2023-07-06T00:00:00"/>
    <n v="2"/>
    <s v="CUST-00248"/>
    <s v="Suresh Kumar"/>
    <x v="0"/>
    <x v="0"/>
    <x v="3"/>
    <s v="Chennai"/>
    <s v="PROD-006"/>
    <x v="1"/>
    <x v="9"/>
    <s v="File Cabinet"/>
    <n v="6419.21"/>
    <n v="1"/>
    <n v="0.15"/>
    <n v="4446"/>
    <n v="1973.21"/>
    <x v="2"/>
    <x v="2"/>
    <x v="0"/>
    <x v="0"/>
  </r>
  <r>
    <s v="ORD-103546"/>
    <x v="738"/>
    <d v="2023-09-19T00:00:00"/>
    <n v="6"/>
    <s v="CUST-01337"/>
    <s v="Pooja Nair"/>
    <x v="1"/>
    <x v="0"/>
    <x v="3"/>
    <s v="Chennai"/>
    <s v="PROD-002"/>
    <x v="0"/>
    <x v="2"/>
    <s v="Business Laptop"/>
    <n v="270641.09000000003"/>
    <n v="5"/>
    <n v="0.15"/>
    <n v="268600"/>
    <n v="2041.09"/>
    <x v="2"/>
    <x v="3"/>
    <x v="0"/>
    <x v="0"/>
  </r>
  <r>
    <s v="ORD-103550"/>
    <x v="19"/>
    <d v="2023-05-27T00:00:00"/>
    <n v="4"/>
    <s v="CUST-00147"/>
    <s v="Neha Sharma"/>
    <x v="1"/>
    <x v="0"/>
    <x v="3"/>
    <s v="Chennai"/>
    <s v="PROD-004"/>
    <x v="3"/>
    <x v="7"/>
    <s v="Office Chair"/>
    <n v="23931.64"/>
    <n v="2"/>
    <n v="0.15"/>
    <n v="18560"/>
    <n v="5371.64"/>
    <x v="2"/>
    <x v="3"/>
    <x v="0"/>
    <x v="0"/>
  </r>
  <r>
    <s v="ORD-103567"/>
    <x v="739"/>
    <d v="2023-04-08T00:00:00"/>
    <n v="5"/>
    <s v="CUST-01216"/>
    <s v="Ravi Kumar"/>
    <x v="2"/>
    <x v="0"/>
    <x v="3"/>
    <s v="Chennai"/>
    <s v="PROD-002"/>
    <x v="0"/>
    <x v="2"/>
    <s v="Business Laptop"/>
    <n v="64245.5"/>
    <n v="1"/>
    <n v="0.15"/>
    <n v="53720"/>
    <n v="10525.5"/>
    <x v="1"/>
    <x v="3"/>
    <x v="0"/>
    <x v="0"/>
  </r>
  <r>
    <s v="ORD-103602"/>
    <x v="740"/>
    <d v="2025-03-07T00:00:00"/>
    <n v="3"/>
    <s v="CUST-01120"/>
    <s v="Kiran Naidu"/>
    <x v="2"/>
    <x v="0"/>
    <x v="3"/>
    <s v="Chennai"/>
    <s v="PROD-006"/>
    <x v="1"/>
    <x v="9"/>
    <s v="File Cabinet"/>
    <n v="30887.360000000001"/>
    <n v="5"/>
    <n v="0.15"/>
    <n v="22230"/>
    <n v="8657.36"/>
    <x v="4"/>
    <x v="2"/>
    <x v="0"/>
    <x v="0"/>
  </r>
  <r>
    <s v="ORD-103619"/>
    <x v="543"/>
    <d v="2025-06-12T00:00:00"/>
    <n v="2"/>
    <s v="CUST-00525"/>
    <s v="Sneha Gupta"/>
    <x v="1"/>
    <x v="0"/>
    <x v="3"/>
    <s v="Chennai"/>
    <s v="PROD-008"/>
    <x v="1"/>
    <x v="3"/>
    <s v="Binder Pack"/>
    <n v="4112.3599999999997"/>
    <n v="5"/>
    <n v="0.15"/>
    <n v="2327.5"/>
    <n v="1784.86"/>
    <x v="4"/>
    <x v="3"/>
    <x v="0"/>
    <x v="0"/>
  </r>
  <r>
    <s v="ORD-103765"/>
    <x v="741"/>
    <d v="2024-11-28T00:00:00"/>
    <n v="2"/>
    <s v="CUST-01495"/>
    <s v="Sneha Gupta"/>
    <x v="3"/>
    <x v="0"/>
    <x v="3"/>
    <s v="Chennai"/>
    <s v="PROD-002"/>
    <x v="0"/>
    <x v="2"/>
    <s v="Business Laptop"/>
    <n v="218186.7"/>
    <n v="4"/>
    <n v="0.15"/>
    <n v="214880"/>
    <n v="3306.7"/>
    <x v="4"/>
    <x v="2"/>
    <x v="0"/>
    <x v="0"/>
  </r>
  <r>
    <s v="ORD-103826"/>
    <x v="583"/>
    <d v="2024-08-15T00:00:00"/>
    <n v="7"/>
    <s v="CUST-01406"/>
    <s v="Ravi Kumar"/>
    <x v="2"/>
    <x v="0"/>
    <x v="3"/>
    <s v="Chennai"/>
    <s v="PROD-009"/>
    <x v="2"/>
    <x v="5"/>
    <s v="Mixer Grinder"/>
    <n v="20336.68"/>
    <n v="5"/>
    <n v="0.15"/>
    <n v="15120"/>
    <n v="5216.68"/>
    <x v="2"/>
    <x v="0"/>
    <x v="0"/>
    <x v="0"/>
  </r>
  <r>
    <s v="ORD-103899"/>
    <x v="309"/>
    <d v="2025-09-06T00:00:00"/>
    <n v="3"/>
    <s v="CUST-00254"/>
    <s v="Kiran Naidu"/>
    <x v="3"/>
    <x v="0"/>
    <x v="3"/>
    <s v="Chennai"/>
    <s v="PROD-005"/>
    <x v="3"/>
    <x v="6"/>
    <s v="Office Desk"/>
    <n v="17471.830000000002"/>
    <n v="1"/>
    <n v="0.15"/>
    <n v="12025"/>
    <n v="5446.83"/>
    <x v="4"/>
    <x v="3"/>
    <x v="0"/>
    <x v="0"/>
  </r>
  <r>
    <s v="ORD-104033"/>
    <x v="616"/>
    <d v="2024-05-18T00:00:00"/>
    <n v="2"/>
    <s v="CUST-01749"/>
    <s v="Rahul Singh"/>
    <x v="0"/>
    <x v="0"/>
    <x v="3"/>
    <s v="Chennai"/>
    <s v="PROD-005"/>
    <x v="3"/>
    <x v="6"/>
    <s v="Office Desk"/>
    <n v="61411.62"/>
    <n v="4"/>
    <n v="0.15"/>
    <n v="48100"/>
    <n v="13311.62"/>
    <x v="1"/>
    <x v="1"/>
    <x v="0"/>
    <x v="0"/>
  </r>
  <r>
    <s v="ORD-104071"/>
    <x v="742"/>
    <d v="2023-05-15T00:00:00"/>
    <n v="4"/>
    <s v="CUST-01493"/>
    <s v="Suresh Kumar"/>
    <x v="3"/>
    <x v="0"/>
    <x v="3"/>
    <s v="Chennai"/>
    <s v="PROD-005"/>
    <x v="3"/>
    <x v="6"/>
    <s v="Office Desk"/>
    <n v="80525.84"/>
    <n v="5"/>
    <n v="0.15"/>
    <n v="60125"/>
    <n v="20400.84"/>
    <x v="3"/>
    <x v="3"/>
    <x v="0"/>
    <x v="0"/>
  </r>
  <r>
    <s v="ORD-104113"/>
    <x v="418"/>
    <d v="2023-01-06T00:00:00"/>
    <n v="2"/>
    <s v="CUST-00540"/>
    <s v="Sai Reddy"/>
    <x v="0"/>
    <x v="0"/>
    <x v="3"/>
    <s v="Chennai"/>
    <s v="PROD-001"/>
    <x v="0"/>
    <x v="0"/>
    <s v="Smartphone"/>
    <n v="36766.47"/>
    <n v="1"/>
    <n v="0.15"/>
    <n v="31080"/>
    <n v="5686.47"/>
    <x v="2"/>
    <x v="0"/>
    <x v="0"/>
    <x v="0"/>
  </r>
  <r>
    <s v="ORD-104276"/>
    <x v="515"/>
    <d v="2025-06-27T00:00:00"/>
    <n v="3"/>
    <s v="CUST-01673"/>
    <s v="Ravi Kumar"/>
    <x v="0"/>
    <x v="0"/>
    <x v="3"/>
    <s v="Chennai"/>
    <s v="PROD-007"/>
    <x v="1"/>
    <x v="8"/>
    <s v="A4 Paper Box"/>
    <n v="1671.92"/>
    <n v="1"/>
    <n v="0.15"/>
    <n v="1134"/>
    <n v="537.91999999999996"/>
    <x v="2"/>
    <x v="1"/>
    <x v="0"/>
    <x v="0"/>
  </r>
  <r>
    <s v="ORD-104354"/>
    <x v="394"/>
    <d v="2023-08-09T00:00:00"/>
    <n v="5"/>
    <s v="CUST-01353"/>
    <s v="Neha Sharma"/>
    <x v="2"/>
    <x v="0"/>
    <x v="3"/>
    <s v="Chennai"/>
    <s v="PROD-005"/>
    <x v="3"/>
    <x v="6"/>
    <s v="Office Desk"/>
    <n v="45824.24"/>
    <n v="3"/>
    <n v="0.15"/>
    <n v="36075"/>
    <n v="9749.24"/>
    <x v="2"/>
    <x v="0"/>
    <x v="0"/>
    <x v="0"/>
  </r>
  <r>
    <s v="ORD-104382"/>
    <x v="650"/>
    <d v="2024-09-05T00:00:00"/>
    <n v="5"/>
    <s v="CUST-00282"/>
    <s v="Priya Reddy"/>
    <x v="2"/>
    <x v="0"/>
    <x v="3"/>
    <s v="Chennai"/>
    <s v="PROD-003"/>
    <x v="0"/>
    <x v="1"/>
    <s v="Wireless Headphones"/>
    <n v="27234.52"/>
    <n v="5"/>
    <n v="0.15"/>
    <n v="20150"/>
    <n v="7084.52"/>
    <x v="0"/>
    <x v="1"/>
    <x v="0"/>
    <x v="0"/>
  </r>
  <r>
    <s v="ORD-104582"/>
    <x v="619"/>
    <d v="2024-07-19T00:00:00"/>
    <n v="7"/>
    <s v="CUST-00703"/>
    <s v="Sai Reddy"/>
    <x v="3"/>
    <x v="0"/>
    <x v="3"/>
    <s v="Chennai"/>
    <s v="PROD-009"/>
    <x v="2"/>
    <x v="5"/>
    <s v="Mixer Grinder"/>
    <n v="17732.23"/>
    <n v="4"/>
    <n v="0.15"/>
    <n v="12096"/>
    <n v="5636.23"/>
    <x v="1"/>
    <x v="3"/>
    <x v="0"/>
    <x v="0"/>
  </r>
  <r>
    <s v="ORD-104609"/>
    <x v="743"/>
    <d v="2024-10-21T00:00:00"/>
    <n v="3"/>
    <s v="CUST-01193"/>
    <s v="Kavya Rao"/>
    <x v="2"/>
    <x v="0"/>
    <x v="3"/>
    <s v="Chennai"/>
    <s v="PROD-001"/>
    <x v="0"/>
    <x v="0"/>
    <s v="Smartphone"/>
    <n v="38388.51"/>
    <n v="1"/>
    <n v="0.15"/>
    <n v="31080"/>
    <n v="7308.51"/>
    <x v="1"/>
    <x v="0"/>
    <x v="0"/>
    <x v="0"/>
  </r>
  <r>
    <s v="ORD-104670"/>
    <x v="252"/>
    <d v="2023-08-12T00:00:00"/>
    <n v="7"/>
    <s v="CUST-01044"/>
    <s v="Kiran Naidu"/>
    <x v="1"/>
    <x v="0"/>
    <x v="3"/>
    <s v="Chennai"/>
    <s v="PROD-005"/>
    <x v="3"/>
    <x v="6"/>
    <s v="Office Desk"/>
    <n v="46109.58"/>
    <n v="3"/>
    <n v="0.15"/>
    <n v="36075"/>
    <n v="10034.58"/>
    <x v="4"/>
    <x v="0"/>
    <x v="0"/>
    <x v="0"/>
  </r>
  <r>
    <s v="ORD-104720"/>
    <x v="16"/>
    <d v="2023-06-25T00:00:00"/>
    <n v="3"/>
    <s v="CUST-01042"/>
    <s v="Kavya Rao"/>
    <x v="2"/>
    <x v="0"/>
    <x v="3"/>
    <s v="Chennai"/>
    <s v="PROD-004"/>
    <x v="3"/>
    <x v="7"/>
    <s v="Office Chair"/>
    <n v="53707.07"/>
    <n v="4"/>
    <n v="0.15"/>
    <n v="37120"/>
    <n v="16587.07"/>
    <x v="0"/>
    <x v="2"/>
    <x v="0"/>
    <x v="0"/>
  </r>
  <r>
    <s v="ORD-104887"/>
    <x v="486"/>
    <d v="2023-03-29T00:00:00"/>
    <n v="4"/>
    <s v="CUST-01779"/>
    <s v="Kavya Rao"/>
    <x v="3"/>
    <x v="0"/>
    <x v="3"/>
    <s v="Chennai"/>
    <s v="PROD-007"/>
    <x v="1"/>
    <x v="8"/>
    <s v="A4 Paper Box"/>
    <n v="3706.72"/>
    <n v="2"/>
    <n v="0.15"/>
    <n v="2268"/>
    <n v="1438.72"/>
    <x v="0"/>
    <x v="3"/>
    <x v="0"/>
    <x v="0"/>
  </r>
  <r>
    <s v="ORD-104957"/>
    <x v="716"/>
    <d v="2023-08-02T00:00:00"/>
    <n v="3"/>
    <s v="CUST-00966"/>
    <s v="Priya Reddy"/>
    <x v="0"/>
    <x v="0"/>
    <x v="3"/>
    <s v="Chennai"/>
    <s v="PROD-003"/>
    <x v="0"/>
    <x v="1"/>
    <s v="Wireless Headphones"/>
    <n v="17768.259999999998"/>
    <n v="3"/>
    <n v="0.15"/>
    <n v="12090"/>
    <n v="5678.26"/>
    <x v="2"/>
    <x v="1"/>
    <x v="0"/>
    <x v="0"/>
  </r>
  <r>
    <s v="ORD-100032"/>
    <x v="744"/>
    <d v="2025-06-03T00:00:00"/>
    <n v="2"/>
    <s v="CUST-01037"/>
    <s v="Neha Sharma"/>
    <x v="0"/>
    <x v="0"/>
    <x v="3"/>
    <s v="Chennai"/>
    <s v="PROD-003"/>
    <x v="0"/>
    <x v="1"/>
    <s v="Wireless Headphones"/>
    <n v="35207.800000000003"/>
    <n v="5"/>
    <n v="0"/>
    <n v="20150"/>
    <n v="15057.8"/>
    <x v="3"/>
    <x v="0"/>
    <x v="0"/>
    <x v="0"/>
  </r>
  <r>
    <s v="ORD-100069"/>
    <x v="419"/>
    <d v="2024-01-11T00:00:00"/>
    <n v="2"/>
    <s v="CUST-01090"/>
    <s v="Ravi Kumar"/>
    <x v="3"/>
    <x v="0"/>
    <x v="3"/>
    <s v="Chennai"/>
    <s v="PROD-004"/>
    <x v="3"/>
    <x v="7"/>
    <s v="Office Chair"/>
    <n v="13446.42"/>
    <n v="1"/>
    <n v="0"/>
    <n v="9280"/>
    <n v="4166.42"/>
    <x v="1"/>
    <x v="0"/>
    <x v="0"/>
    <x v="0"/>
  </r>
  <r>
    <s v="ORD-100140"/>
    <x v="745"/>
    <d v="2023-06-01T00:00:00"/>
    <n v="3"/>
    <s v="CUST-01447"/>
    <s v="Sneha Gupta"/>
    <x v="1"/>
    <x v="0"/>
    <x v="3"/>
    <s v="Chennai"/>
    <s v="PROD-007"/>
    <x v="1"/>
    <x v="8"/>
    <s v="A4 Paper Box"/>
    <n v="2310.02"/>
    <n v="1"/>
    <n v="0"/>
    <n v="1134"/>
    <n v="1176.02"/>
    <x v="4"/>
    <x v="2"/>
    <x v="0"/>
    <x v="0"/>
  </r>
  <r>
    <s v="ORD-100226"/>
    <x v="746"/>
    <d v="2023-12-12T00:00:00"/>
    <n v="6"/>
    <s v="CUST-00565"/>
    <s v="Kiran Naidu"/>
    <x v="0"/>
    <x v="0"/>
    <x v="3"/>
    <s v="Chennai"/>
    <s v="PROD-003"/>
    <x v="0"/>
    <x v="1"/>
    <s v="Wireless Headphones"/>
    <n v="19225.259999999998"/>
    <n v="3"/>
    <n v="0"/>
    <n v="12090"/>
    <n v="7135.26"/>
    <x v="0"/>
    <x v="2"/>
    <x v="0"/>
    <x v="0"/>
  </r>
  <r>
    <s v="ORD-100249"/>
    <x v="747"/>
    <d v="2023-01-21T00:00:00"/>
    <n v="4"/>
    <s v="CUST-00037"/>
    <s v="Neha Sharma"/>
    <x v="2"/>
    <x v="0"/>
    <x v="3"/>
    <s v="Chennai"/>
    <s v="PROD-001"/>
    <x v="0"/>
    <x v="0"/>
    <s v="Smartphone"/>
    <n v="152252.82999999999"/>
    <n v="4"/>
    <n v="0"/>
    <n v="124320"/>
    <n v="27932.83"/>
    <x v="0"/>
    <x v="3"/>
    <x v="0"/>
    <x v="0"/>
  </r>
  <r>
    <s v="ORD-100403"/>
    <x v="399"/>
    <d v="2025-03-16T00:00:00"/>
    <n v="3"/>
    <s v="CUST-00207"/>
    <s v="Arjun Rao"/>
    <x v="3"/>
    <x v="0"/>
    <x v="3"/>
    <s v="Chennai"/>
    <s v="PROD-009"/>
    <x v="2"/>
    <x v="5"/>
    <s v="Mixer Grinder"/>
    <n v="23777.97"/>
    <n v="5"/>
    <n v="0"/>
    <n v="15120"/>
    <n v="8657.9699999999993"/>
    <x v="1"/>
    <x v="3"/>
    <x v="0"/>
    <x v="0"/>
  </r>
  <r>
    <s v="ORD-100501"/>
    <x v="748"/>
    <d v="2024-06-28T00:00:00"/>
    <n v="3"/>
    <s v="CUST-01076"/>
    <s v="Ravi Kumar"/>
    <x v="0"/>
    <x v="0"/>
    <x v="3"/>
    <s v="Chennai"/>
    <s v="PROD-002"/>
    <x v="0"/>
    <x v="2"/>
    <s v="Business Laptop"/>
    <n v="74766.559999999998"/>
    <n v="1"/>
    <n v="0"/>
    <n v="53720"/>
    <n v="21046.560000000001"/>
    <x v="3"/>
    <x v="1"/>
    <x v="0"/>
    <x v="0"/>
  </r>
  <r>
    <s v="ORD-100541"/>
    <x v="749"/>
    <d v="2023-12-06T00:00:00"/>
    <n v="4"/>
    <s v="CUST-01128"/>
    <s v="Rahul Singh"/>
    <x v="2"/>
    <x v="0"/>
    <x v="3"/>
    <s v="Chennai"/>
    <s v="PROD-003"/>
    <x v="0"/>
    <x v="1"/>
    <s v="Wireless Headphones"/>
    <n v="6296.05"/>
    <n v="1"/>
    <n v="0"/>
    <n v="4030"/>
    <n v="2266.0500000000002"/>
    <x v="0"/>
    <x v="0"/>
    <x v="0"/>
    <x v="0"/>
  </r>
  <r>
    <s v="ORD-100599"/>
    <x v="750"/>
    <d v="2024-12-11T00:00:00"/>
    <n v="6"/>
    <s v="CUST-00885"/>
    <s v="Kavya Rao"/>
    <x v="2"/>
    <x v="0"/>
    <x v="3"/>
    <s v="Chennai"/>
    <s v="PROD-009"/>
    <x v="2"/>
    <x v="5"/>
    <s v="Mixer Grinder"/>
    <n v="10596.15"/>
    <n v="2"/>
    <n v="0"/>
    <n v="6048"/>
    <n v="4548.1499999999996"/>
    <x v="2"/>
    <x v="3"/>
    <x v="0"/>
    <x v="0"/>
  </r>
  <r>
    <s v="ORD-100604"/>
    <x v="427"/>
    <d v="2025-02-01T00:00:00"/>
    <n v="5"/>
    <s v="CUST-00560"/>
    <s v="Kiran Naidu"/>
    <x v="2"/>
    <x v="0"/>
    <x v="3"/>
    <s v="Chennai"/>
    <s v="PROD-007"/>
    <x v="1"/>
    <x v="8"/>
    <s v="A4 Paper Box"/>
    <n v="11232.05"/>
    <n v="5"/>
    <n v="0"/>
    <n v="5670"/>
    <n v="5562.05"/>
    <x v="1"/>
    <x v="2"/>
    <x v="0"/>
    <x v="0"/>
  </r>
  <r>
    <s v="ORD-100605"/>
    <x v="432"/>
    <d v="2023-07-24T00:00:00"/>
    <n v="7"/>
    <s v="CUST-00777"/>
    <s v="Arjun Rao"/>
    <x v="0"/>
    <x v="0"/>
    <x v="3"/>
    <s v="Chennai"/>
    <s v="PROD-007"/>
    <x v="1"/>
    <x v="8"/>
    <s v="A4 Paper Box"/>
    <n v="2000.83"/>
    <n v="1"/>
    <n v="0"/>
    <n v="1134"/>
    <n v="866.83"/>
    <x v="4"/>
    <x v="3"/>
    <x v="0"/>
    <x v="0"/>
  </r>
  <r>
    <s v="ORD-100679"/>
    <x v="590"/>
    <d v="2025-02-01T00:00:00"/>
    <n v="4"/>
    <s v="CUST-00806"/>
    <s v="Sai Reddy"/>
    <x v="3"/>
    <x v="0"/>
    <x v="3"/>
    <s v="Chennai"/>
    <s v="PROD-001"/>
    <x v="0"/>
    <x v="0"/>
    <s v="Smartphone"/>
    <n v="140878.94"/>
    <n v="3"/>
    <n v="0"/>
    <n v="93240"/>
    <n v="47638.94"/>
    <x v="3"/>
    <x v="1"/>
    <x v="0"/>
    <x v="0"/>
  </r>
  <r>
    <s v="ORD-100683"/>
    <x v="751"/>
    <d v="2023-10-20T00:00:00"/>
    <n v="7"/>
    <s v="CUST-01050"/>
    <s v="Arjun Rao"/>
    <x v="3"/>
    <x v="0"/>
    <x v="3"/>
    <s v="Chennai"/>
    <s v="PROD-001"/>
    <x v="0"/>
    <x v="0"/>
    <s v="Smartphone"/>
    <n v="173926.72"/>
    <n v="4"/>
    <n v="0"/>
    <n v="124320"/>
    <n v="49606.720000000001"/>
    <x v="1"/>
    <x v="2"/>
    <x v="0"/>
    <x v="0"/>
  </r>
  <r>
    <s v="ORD-100727"/>
    <x v="752"/>
    <d v="2023-04-16T00:00:00"/>
    <n v="7"/>
    <s v="CUST-00360"/>
    <s v="Priya Reddy"/>
    <x v="1"/>
    <x v="0"/>
    <x v="3"/>
    <s v="Chennai"/>
    <s v="PROD-001"/>
    <x v="0"/>
    <x v="0"/>
    <s v="Smartphone"/>
    <n v="194116.92"/>
    <n v="5"/>
    <n v="0"/>
    <n v="155400"/>
    <n v="38716.92"/>
    <x v="3"/>
    <x v="1"/>
    <x v="0"/>
    <x v="0"/>
  </r>
  <r>
    <s v="ORD-100776"/>
    <x v="388"/>
    <d v="2023-02-05T00:00:00"/>
    <n v="1"/>
    <s v="CUST-00231"/>
    <s v="Kavya Rao"/>
    <x v="0"/>
    <x v="0"/>
    <x v="3"/>
    <s v="Chennai"/>
    <s v="PROD-005"/>
    <x v="3"/>
    <x v="6"/>
    <s v="Office Desk"/>
    <n v="59703.09"/>
    <n v="3"/>
    <n v="0"/>
    <n v="36075"/>
    <n v="23628.09"/>
    <x v="2"/>
    <x v="3"/>
    <x v="0"/>
    <x v="0"/>
  </r>
  <r>
    <s v="ORD-100805"/>
    <x v="488"/>
    <d v="2023-12-31T00:00:00"/>
    <n v="1"/>
    <s v="CUST-00873"/>
    <s v="Arjun Rao"/>
    <x v="0"/>
    <x v="0"/>
    <x v="3"/>
    <s v="Chennai"/>
    <s v="PROD-005"/>
    <x v="3"/>
    <x v="6"/>
    <s v="Office Desk"/>
    <n v="60938.17"/>
    <n v="3"/>
    <n v="0"/>
    <n v="36075"/>
    <n v="24863.17"/>
    <x v="0"/>
    <x v="1"/>
    <x v="0"/>
    <x v="0"/>
  </r>
  <r>
    <s v="ORD-100843"/>
    <x v="753"/>
    <d v="2023-07-10T00:00:00"/>
    <n v="2"/>
    <s v="CUST-00165"/>
    <s v="Kiran Naidu"/>
    <x v="3"/>
    <x v="0"/>
    <x v="3"/>
    <s v="Chennai"/>
    <s v="PROD-001"/>
    <x v="0"/>
    <x v="0"/>
    <s v="Smartphone"/>
    <n v="118915.71"/>
    <n v="3"/>
    <n v="0"/>
    <n v="93240"/>
    <n v="25675.71"/>
    <x v="3"/>
    <x v="3"/>
    <x v="0"/>
    <x v="0"/>
  </r>
  <r>
    <s v="ORD-100996"/>
    <x v="446"/>
    <d v="2025-07-22T00:00:00"/>
    <n v="4"/>
    <s v="CUST-00968"/>
    <s v="Rahul Singh"/>
    <x v="3"/>
    <x v="0"/>
    <x v="3"/>
    <s v="Chennai"/>
    <s v="PROD-001"/>
    <x v="0"/>
    <x v="0"/>
    <s v="Smartphone"/>
    <n v="153622.57"/>
    <n v="4"/>
    <n v="0"/>
    <n v="124320"/>
    <n v="29302.57"/>
    <x v="2"/>
    <x v="3"/>
    <x v="0"/>
    <x v="0"/>
  </r>
  <r>
    <s v="ORD-101147"/>
    <x v="280"/>
    <d v="2023-02-26T00:00:00"/>
    <n v="4"/>
    <s v="CUST-01761"/>
    <s v="Ravi Kumar"/>
    <x v="1"/>
    <x v="0"/>
    <x v="3"/>
    <s v="Chennai"/>
    <s v="PROD-001"/>
    <x v="0"/>
    <x v="0"/>
    <s v="Smartphone"/>
    <n v="39966.49"/>
    <n v="1"/>
    <n v="0"/>
    <n v="31080"/>
    <n v="8886.49"/>
    <x v="0"/>
    <x v="2"/>
    <x v="0"/>
    <x v="0"/>
  </r>
  <r>
    <s v="ORD-101152"/>
    <x v="672"/>
    <d v="2023-04-03T00:00:00"/>
    <n v="1"/>
    <s v="CUST-00872"/>
    <s v="Kavya Rao"/>
    <x v="3"/>
    <x v="0"/>
    <x v="3"/>
    <s v="Chennai"/>
    <s v="PROD-009"/>
    <x v="2"/>
    <x v="5"/>
    <s v="Mixer Grinder"/>
    <n v="10662.97"/>
    <n v="2"/>
    <n v="0"/>
    <n v="6048"/>
    <n v="4614.97"/>
    <x v="1"/>
    <x v="1"/>
    <x v="0"/>
    <x v="0"/>
  </r>
  <r>
    <s v="ORD-101257"/>
    <x v="255"/>
    <d v="2024-02-21T00:00:00"/>
    <n v="7"/>
    <s v="CUST-00270"/>
    <s v="Kavya Rao"/>
    <x v="2"/>
    <x v="0"/>
    <x v="3"/>
    <s v="Chennai"/>
    <s v="PROD-007"/>
    <x v="1"/>
    <x v="8"/>
    <s v="A4 Paper Box"/>
    <n v="4016.41"/>
    <n v="2"/>
    <n v="0"/>
    <n v="2268"/>
    <n v="1748.41"/>
    <x v="0"/>
    <x v="0"/>
    <x v="0"/>
    <x v="0"/>
  </r>
  <r>
    <s v="ORD-101422"/>
    <x v="754"/>
    <d v="2025-09-19T00:00:00"/>
    <n v="2"/>
    <s v="CUST-00016"/>
    <s v="Sai Reddy"/>
    <x v="3"/>
    <x v="0"/>
    <x v="3"/>
    <s v="Chennai"/>
    <s v="PROD-004"/>
    <x v="3"/>
    <x v="7"/>
    <s v="Office Chair"/>
    <n v="30206.3"/>
    <n v="2"/>
    <n v="0"/>
    <n v="18560"/>
    <n v="11646.3"/>
    <x v="1"/>
    <x v="3"/>
    <x v="0"/>
    <x v="0"/>
  </r>
  <r>
    <s v="ORD-101471"/>
    <x v="755"/>
    <d v="2024-07-08T00:00:00"/>
    <n v="7"/>
    <s v="CUST-00923"/>
    <s v="Kiran Naidu"/>
    <x v="0"/>
    <x v="0"/>
    <x v="3"/>
    <s v="Chennai"/>
    <s v="PROD-001"/>
    <x v="0"/>
    <x v="0"/>
    <s v="Smartphone"/>
    <n v="45122.11"/>
    <n v="1"/>
    <n v="0"/>
    <n v="31080"/>
    <n v="14042.11"/>
    <x v="2"/>
    <x v="1"/>
    <x v="0"/>
    <x v="0"/>
  </r>
  <r>
    <s v="ORD-101508"/>
    <x v="756"/>
    <d v="2024-02-24T00:00:00"/>
    <n v="7"/>
    <s v="CUST-00796"/>
    <s v="Ravi Kumar"/>
    <x v="0"/>
    <x v="0"/>
    <x v="3"/>
    <s v="Chennai"/>
    <s v="PROD-004"/>
    <x v="3"/>
    <x v="7"/>
    <s v="Office Chair"/>
    <n v="13109.18"/>
    <n v="1"/>
    <n v="0"/>
    <n v="9280"/>
    <n v="3829.18"/>
    <x v="1"/>
    <x v="2"/>
    <x v="0"/>
    <x v="0"/>
  </r>
  <r>
    <s v="ORD-101515"/>
    <x v="685"/>
    <d v="2023-12-19T00:00:00"/>
    <n v="5"/>
    <s v="CUST-00817"/>
    <s v="Neha Sharma"/>
    <x v="3"/>
    <x v="0"/>
    <x v="3"/>
    <s v="Chennai"/>
    <s v="PROD-002"/>
    <x v="0"/>
    <x v="2"/>
    <s v="Business Laptop"/>
    <n v="185102.38"/>
    <n v="3"/>
    <n v="0"/>
    <n v="161160"/>
    <n v="23942.38"/>
    <x v="4"/>
    <x v="3"/>
    <x v="0"/>
    <x v="0"/>
  </r>
  <r>
    <s v="ORD-101519"/>
    <x v="675"/>
    <d v="2024-06-12T00:00:00"/>
    <n v="3"/>
    <s v="CUST-01001"/>
    <s v="Kavya Rao"/>
    <x v="1"/>
    <x v="0"/>
    <x v="3"/>
    <s v="Chennai"/>
    <s v="PROD-007"/>
    <x v="1"/>
    <x v="8"/>
    <s v="A4 Paper Box"/>
    <n v="9049.8700000000008"/>
    <n v="4"/>
    <n v="0"/>
    <n v="4536"/>
    <n v="4513.87"/>
    <x v="3"/>
    <x v="2"/>
    <x v="0"/>
    <x v="0"/>
  </r>
  <r>
    <s v="ORD-101524"/>
    <x v="618"/>
    <d v="2024-12-18T00:00:00"/>
    <n v="1"/>
    <s v="CUST-01662"/>
    <s v="Sneha Gupta"/>
    <x v="3"/>
    <x v="0"/>
    <x v="3"/>
    <s v="Chennai"/>
    <s v="PROD-004"/>
    <x v="3"/>
    <x v="7"/>
    <s v="Office Chair"/>
    <n v="77503.27"/>
    <n v="5"/>
    <n v="0"/>
    <n v="46400"/>
    <n v="31103.27"/>
    <x v="2"/>
    <x v="3"/>
    <x v="0"/>
    <x v="0"/>
  </r>
  <r>
    <s v="ORD-101578"/>
    <x v="225"/>
    <d v="2023-10-13T00:00:00"/>
    <n v="2"/>
    <s v="CUST-01516"/>
    <s v="Kavya Rao"/>
    <x v="1"/>
    <x v="0"/>
    <x v="3"/>
    <s v="Chennai"/>
    <s v="PROD-001"/>
    <x v="0"/>
    <x v="0"/>
    <s v="Smartphone"/>
    <n v="82818.559999999998"/>
    <n v="2"/>
    <n v="0"/>
    <n v="62160"/>
    <n v="20658.560000000001"/>
    <x v="1"/>
    <x v="1"/>
    <x v="0"/>
    <x v="0"/>
  </r>
  <r>
    <s v="ORD-101652"/>
    <x v="7"/>
    <d v="2023-09-15T00:00:00"/>
    <n v="3"/>
    <s v="CUST-00331"/>
    <s v="Meera Patel"/>
    <x v="3"/>
    <x v="0"/>
    <x v="3"/>
    <s v="Chennai"/>
    <s v="PROD-007"/>
    <x v="1"/>
    <x v="8"/>
    <s v="A4 Paper Box"/>
    <n v="7745.35"/>
    <n v="4"/>
    <n v="0"/>
    <n v="4536"/>
    <n v="3209.35"/>
    <x v="4"/>
    <x v="2"/>
    <x v="0"/>
    <x v="0"/>
  </r>
  <r>
    <s v="ORD-101653"/>
    <x v="757"/>
    <d v="2025-05-21T00:00:00"/>
    <n v="7"/>
    <s v="CUST-00120"/>
    <s v="Pooja Nair"/>
    <x v="1"/>
    <x v="0"/>
    <x v="3"/>
    <s v="Chennai"/>
    <s v="PROD-007"/>
    <x v="1"/>
    <x v="8"/>
    <s v="A4 Paper Box"/>
    <n v="11505.23"/>
    <n v="5"/>
    <n v="0"/>
    <n v="5670"/>
    <n v="5835.23"/>
    <x v="0"/>
    <x v="1"/>
    <x v="0"/>
    <x v="0"/>
  </r>
  <r>
    <s v="ORD-101667"/>
    <x v="225"/>
    <d v="2023-10-13T00:00:00"/>
    <n v="2"/>
    <s v="CUST-00195"/>
    <s v="Sai Reddy"/>
    <x v="1"/>
    <x v="0"/>
    <x v="3"/>
    <s v="Chennai"/>
    <s v="PROD-003"/>
    <x v="0"/>
    <x v="1"/>
    <s v="Wireless Headphones"/>
    <n v="12722.52"/>
    <n v="2"/>
    <n v="0"/>
    <n v="8060"/>
    <n v="4662.5200000000004"/>
    <x v="2"/>
    <x v="0"/>
    <x v="0"/>
    <x v="0"/>
  </r>
  <r>
    <s v="ORD-101688"/>
    <x v="142"/>
    <d v="2023-11-14T00:00:00"/>
    <n v="3"/>
    <s v="CUST-01102"/>
    <s v="Priya Reddy"/>
    <x v="3"/>
    <x v="0"/>
    <x v="3"/>
    <s v="Chennai"/>
    <s v="PROD-003"/>
    <x v="0"/>
    <x v="1"/>
    <s v="Wireless Headphones"/>
    <n v="12144.01"/>
    <n v="2"/>
    <n v="0"/>
    <n v="8060"/>
    <n v="4084.01"/>
    <x v="2"/>
    <x v="0"/>
    <x v="0"/>
    <x v="0"/>
  </r>
  <r>
    <s v="ORD-101709"/>
    <x v="758"/>
    <d v="2024-03-18T00:00:00"/>
    <n v="6"/>
    <s v="CUST-00444"/>
    <s v="Arjun Rao"/>
    <x v="2"/>
    <x v="0"/>
    <x v="3"/>
    <s v="Chennai"/>
    <s v="PROD-009"/>
    <x v="2"/>
    <x v="5"/>
    <s v="Mixer Grinder"/>
    <n v="15622.46"/>
    <n v="3"/>
    <n v="0"/>
    <n v="9072"/>
    <n v="6550.46"/>
    <x v="3"/>
    <x v="1"/>
    <x v="0"/>
    <x v="0"/>
  </r>
  <r>
    <s v="ORD-101710"/>
    <x v="724"/>
    <d v="2023-05-04T00:00:00"/>
    <n v="1"/>
    <s v="CUST-00439"/>
    <s v="Rahul Singh"/>
    <x v="3"/>
    <x v="0"/>
    <x v="3"/>
    <s v="Chennai"/>
    <s v="PROD-001"/>
    <x v="0"/>
    <x v="0"/>
    <s v="Smartphone"/>
    <n v="41655.08"/>
    <n v="1"/>
    <n v="0"/>
    <n v="31080"/>
    <n v="10575.08"/>
    <x v="3"/>
    <x v="1"/>
    <x v="0"/>
    <x v="0"/>
  </r>
  <r>
    <s v="ORD-101830"/>
    <x v="748"/>
    <d v="2024-06-29T00:00:00"/>
    <n v="4"/>
    <s v="CUST-00015"/>
    <s v="Neha Sharma"/>
    <x v="2"/>
    <x v="0"/>
    <x v="3"/>
    <s v="Chennai"/>
    <s v="PROD-007"/>
    <x v="1"/>
    <x v="8"/>
    <s v="A4 Paper Box"/>
    <n v="10958.69"/>
    <n v="5"/>
    <n v="0"/>
    <n v="5670"/>
    <n v="5288.69"/>
    <x v="1"/>
    <x v="1"/>
    <x v="0"/>
    <x v="0"/>
  </r>
  <r>
    <s v="ORD-101845"/>
    <x v="491"/>
    <d v="2023-05-11T00:00:00"/>
    <n v="1"/>
    <s v="CUST-00039"/>
    <s v="Arjun Rao"/>
    <x v="1"/>
    <x v="0"/>
    <x v="3"/>
    <s v="Chennai"/>
    <s v="PROD-010"/>
    <x v="2"/>
    <x v="4"/>
    <s v="Vacuum Cleaner"/>
    <n v="18245.48"/>
    <n v="2"/>
    <n v="0"/>
    <n v="12936"/>
    <n v="5309.48"/>
    <x v="0"/>
    <x v="0"/>
    <x v="0"/>
    <x v="0"/>
  </r>
  <r>
    <s v="ORD-101976"/>
    <x v="327"/>
    <d v="2023-06-02T00:00:00"/>
    <n v="2"/>
    <s v="CUST-00097"/>
    <s v="Meera Patel"/>
    <x v="3"/>
    <x v="0"/>
    <x v="3"/>
    <s v="Chennai"/>
    <s v="PROD-007"/>
    <x v="1"/>
    <x v="8"/>
    <s v="A4 Paper Box"/>
    <n v="2273.52"/>
    <n v="1"/>
    <n v="0"/>
    <n v="1134"/>
    <n v="1139.52"/>
    <x v="4"/>
    <x v="2"/>
    <x v="0"/>
    <x v="0"/>
  </r>
  <r>
    <s v="ORD-102034"/>
    <x v="759"/>
    <d v="2023-04-24T00:00:00"/>
    <n v="2"/>
    <s v="CUST-00086"/>
    <s v="Ravi Kumar"/>
    <x v="3"/>
    <x v="0"/>
    <x v="3"/>
    <s v="Chennai"/>
    <s v="PROD-001"/>
    <x v="0"/>
    <x v="0"/>
    <s v="Smartphone"/>
    <n v="45784.41"/>
    <n v="1"/>
    <n v="0"/>
    <n v="31080"/>
    <n v="14704.41"/>
    <x v="0"/>
    <x v="3"/>
    <x v="0"/>
    <x v="0"/>
  </r>
  <r>
    <s v="ORD-102103"/>
    <x v="256"/>
    <d v="2023-11-17T00:00:00"/>
    <n v="2"/>
    <s v="CUST-00219"/>
    <s v="Arjun Rao"/>
    <x v="3"/>
    <x v="0"/>
    <x v="3"/>
    <s v="Chennai"/>
    <s v="PROD-004"/>
    <x v="3"/>
    <x v="7"/>
    <s v="Office Chair"/>
    <n v="74377.63"/>
    <n v="5"/>
    <n v="0"/>
    <n v="46400"/>
    <n v="27977.63"/>
    <x v="1"/>
    <x v="3"/>
    <x v="0"/>
    <x v="0"/>
  </r>
  <r>
    <s v="ORD-102122"/>
    <x v="760"/>
    <d v="2023-09-10T00:00:00"/>
    <n v="5"/>
    <s v="CUST-00477"/>
    <s v="Pooja Nair"/>
    <x v="0"/>
    <x v="0"/>
    <x v="3"/>
    <s v="Chennai"/>
    <s v="PROD-007"/>
    <x v="1"/>
    <x v="8"/>
    <s v="A4 Paper Box"/>
    <n v="9682.02"/>
    <n v="5"/>
    <n v="0"/>
    <n v="5670"/>
    <n v="4012.02"/>
    <x v="2"/>
    <x v="3"/>
    <x v="0"/>
    <x v="0"/>
  </r>
  <r>
    <s v="ORD-102128"/>
    <x v="761"/>
    <d v="2025-02-12T00:00:00"/>
    <n v="6"/>
    <s v="CUST-01044"/>
    <s v="Ravi Kumar"/>
    <x v="0"/>
    <x v="0"/>
    <x v="3"/>
    <s v="Chennai"/>
    <s v="PROD-002"/>
    <x v="0"/>
    <x v="2"/>
    <s v="Business Laptop"/>
    <n v="227005.25"/>
    <n v="3"/>
    <n v="0"/>
    <n v="161160"/>
    <n v="65845.25"/>
    <x v="0"/>
    <x v="0"/>
    <x v="0"/>
    <x v="0"/>
  </r>
  <r>
    <s v="ORD-102275"/>
    <x v="762"/>
    <d v="2023-01-29T00:00:00"/>
    <n v="1"/>
    <s v="CUST-01187"/>
    <s v="Ravi Kumar"/>
    <x v="1"/>
    <x v="0"/>
    <x v="3"/>
    <s v="Chennai"/>
    <s v="PROD-010"/>
    <x v="2"/>
    <x v="4"/>
    <s v="Vacuum Cleaner"/>
    <n v="39456.300000000003"/>
    <n v="4"/>
    <n v="0"/>
    <n v="25872"/>
    <n v="13584.3"/>
    <x v="4"/>
    <x v="2"/>
    <x v="0"/>
    <x v="0"/>
  </r>
  <r>
    <s v="ORD-102287"/>
    <x v="483"/>
    <d v="2023-05-27T00:00:00"/>
    <n v="3"/>
    <s v="CUST-01289"/>
    <s v="Rahul Singh"/>
    <x v="1"/>
    <x v="0"/>
    <x v="3"/>
    <s v="Chennai"/>
    <s v="PROD-004"/>
    <x v="3"/>
    <x v="7"/>
    <s v="Office Chair"/>
    <n v="78333.8"/>
    <n v="5"/>
    <n v="0"/>
    <n v="46400"/>
    <n v="31933.8"/>
    <x v="3"/>
    <x v="0"/>
    <x v="0"/>
    <x v="0"/>
  </r>
  <r>
    <s v="ORD-102300"/>
    <x v="116"/>
    <d v="2023-06-03T00:00:00"/>
    <n v="1"/>
    <s v="CUST-01353"/>
    <s v="Suresh Kumar"/>
    <x v="0"/>
    <x v="0"/>
    <x v="3"/>
    <s v="Chennai"/>
    <s v="PROD-004"/>
    <x v="3"/>
    <x v="7"/>
    <s v="Office Chair"/>
    <n v="73068.33"/>
    <n v="5"/>
    <n v="0"/>
    <n v="46400"/>
    <n v="26668.33"/>
    <x v="1"/>
    <x v="2"/>
    <x v="0"/>
    <x v="0"/>
  </r>
  <r>
    <s v="ORD-102376"/>
    <x v="715"/>
    <d v="2025-06-06T00:00:00"/>
    <n v="6"/>
    <s v="CUST-00683"/>
    <s v="Arjun Rao"/>
    <x v="1"/>
    <x v="0"/>
    <x v="3"/>
    <s v="Chennai"/>
    <s v="PROD-003"/>
    <x v="0"/>
    <x v="1"/>
    <s v="Wireless Headphones"/>
    <n v="34881.870000000003"/>
    <n v="5"/>
    <n v="0"/>
    <n v="20150"/>
    <n v="14731.87"/>
    <x v="0"/>
    <x v="0"/>
    <x v="0"/>
    <x v="0"/>
  </r>
  <r>
    <s v="ORD-102431"/>
    <x v="321"/>
    <d v="2023-07-12T00:00:00"/>
    <n v="5"/>
    <s v="CUST-01030"/>
    <s v="Arjun Rao"/>
    <x v="2"/>
    <x v="0"/>
    <x v="3"/>
    <s v="Chennai"/>
    <s v="PROD-004"/>
    <x v="3"/>
    <x v="7"/>
    <s v="Office Chair"/>
    <n v="13594.14"/>
    <n v="1"/>
    <n v="0"/>
    <n v="9280"/>
    <n v="4314.1400000000003"/>
    <x v="1"/>
    <x v="3"/>
    <x v="0"/>
    <x v="0"/>
  </r>
  <r>
    <s v="ORD-102449"/>
    <x v="353"/>
    <d v="2024-04-22T00:00:00"/>
    <n v="4"/>
    <s v="CUST-01551"/>
    <s v="Sai Reddy"/>
    <x v="1"/>
    <x v="0"/>
    <x v="3"/>
    <s v="Chennai"/>
    <s v="PROD-002"/>
    <x v="0"/>
    <x v="2"/>
    <s v="Business Laptop"/>
    <n v="334916.28999999998"/>
    <n v="5"/>
    <n v="0"/>
    <n v="268600"/>
    <n v="66316.289999999994"/>
    <x v="1"/>
    <x v="0"/>
    <x v="0"/>
    <x v="0"/>
  </r>
  <r>
    <s v="ORD-102456"/>
    <x v="763"/>
    <d v="2023-11-24T00:00:00"/>
    <n v="4"/>
    <s v="CUST-01249"/>
    <s v="Sneha Gupta"/>
    <x v="3"/>
    <x v="0"/>
    <x v="3"/>
    <s v="Chennai"/>
    <s v="PROD-002"/>
    <x v="0"/>
    <x v="2"/>
    <s v="Business Laptop"/>
    <n v="356482.59"/>
    <n v="5"/>
    <n v="0"/>
    <n v="268600"/>
    <n v="87882.59"/>
    <x v="1"/>
    <x v="0"/>
    <x v="0"/>
    <x v="0"/>
  </r>
  <r>
    <s v="ORD-102467"/>
    <x v="253"/>
    <d v="2023-04-21T00:00:00"/>
    <n v="3"/>
    <s v="CUST-01509"/>
    <s v="Priya Reddy"/>
    <x v="1"/>
    <x v="0"/>
    <x v="3"/>
    <s v="Chennai"/>
    <s v="PROD-006"/>
    <x v="1"/>
    <x v="9"/>
    <s v="File Cabinet"/>
    <n v="33860.410000000003"/>
    <n v="4"/>
    <n v="0"/>
    <n v="17784"/>
    <n v="16076.41"/>
    <x v="0"/>
    <x v="0"/>
    <x v="0"/>
    <x v="0"/>
  </r>
  <r>
    <s v="ORD-102509"/>
    <x v="667"/>
    <d v="2025-05-29T00:00:00"/>
    <n v="1"/>
    <s v="CUST-01059"/>
    <s v="Kiran Naidu"/>
    <x v="0"/>
    <x v="0"/>
    <x v="3"/>
    <s v="Chennai"/>
    <s v="PROD-001"/>
    <x v="0"/>
    <x v="0"/>
    <s v="Smartphone"/>
    <n v="206434.83"/>
    <n v="5"/>
    <n v="0"/>
    <n v="155400"/>
    <n v="51034.83"/>
    <x v="0"/>
    <x v="0"/>
    <x v="0"/>
    <x v="0"/>
  </r>
  <r>
    <s v="ORD-102551"/>
    <x v="764"/>
    <d v="2023-04-23T00:00:00"/>
    <n v="7"/>
    <s v="CUST-00195"/>
    <s v="Rahul Singh"/>
    <x v="2"/>
    <x v="0"/>
    <x v="3"/>
    <s v="Chennai"/>
    <s v="PROD-003"/>
    <x v="0"/>
    <x v="1"/>
    <s v="Wireless Headphones"/>
    <n v="31006.55"/>
    <n v="5"/>
    <n v="0"/>
    <n v="20150"/>
    <n v="10856.55"/>
    <x v="1"/>
    <x v="3"/>
    <x v="0"/>
    <x v="0"/>
  </r>
  <r>
    <s v="ORD-102631"/>
    <x v="592"/>
    <d v="2023-04-07T00:00:00"/>
    <n v="7"/>
    <s v="CUST-00388"/>
    <s v="Priya Reddy"/>
    <x v="0"/>
    <x v="0"/>
    <x v="3"/>
    <s v="Chennai"/>
    <s v="PROD-006"/>
    <x v="1"/>
    <x v="9"/>
    <s v="File Cabinet"/>
    <n v="40218.82"/>
    <n v="5"/>
    <n v="0"/>
    <n v="22230"/>
    <n v="17988.82"/>
    <x v="0"/>
    <x v="3"/>
    <x v="0"/>
    <x v="0"/>
  </r>
  <r>
    <s v="ORD-102635"/>
    <x v="349"/>
    <d v="2024-01-21T00:00:00"/>
    <n v="5"/>
    <s v="CUST-01272"/>
    <s v="Priya Reddy"/>
    <x v="1"/>
    <x v="0"/>
    <x v="3"/>
    <s v="Chennai"/>
    <s v="PROD-007"/>
    <x v="1"/>
    <x v="8"/>
    <s v="A4 Paper Box"/>
    <n v="8598.15"/>
    <n v="4"/>
    <n v="0"/>
    <n v="4536"/>
    <n v="4062.15"/>
    <x v="3"/>
    <x v="3"/>
    <x v="0"/>
    <x v="0"/>
  </r>
  <r>
    <s v="ORD-102640"/>
    <x v="765"/>
    <d v="2024-11-14T00:00:00"/>
    <n v="4"/>
    <s v="CUST-01274"/>
    <s v="Meera Patel"/>
    <x v="1"/>
    <x v="0"/>
    <x v="3"/>
    <s v="Chennai"/>
    <s v="PROD-009"/>
    <x v="2"/>
    <x v="5"/>
    <s v="Mixer Grinder"/>
    <n v="22446.15"/>
    <n v="5"/>
    <n v="0"/>
    <n v="15120"/>
    <n v="7326.15"/>
    <x v="2"/>
    <x v="0"/>
    <x v="0"/>
    <x v="0"/>
  </r>
  <r>
    <s v="ORD-102661"/>
    <x v="766"/>
    <d v="2023-08-13T00:00:00"/>
    <n v="2"/>
    <s v="CUST-01563"/>
    <s v="Rahul Singh"/>
    <x v="0"/>
    <x v="0"/>
    <x v="3"/>
    <s v="Chennai"/>
    <s v="PROD-004"/>
    <x v="3"/>
    <x v="7"/>
    <s v="Office Chair"/>
    <n v="74484.070000000007"/>
    <n v="5"/>
    <n v="0"/>
    <n v="46400"/>
    <n v="28084.07"/>
    <x v="0"/>
    <x v="0"/>
    <x v="0"/>
    <x v="0"/>
  </r>
  <r>
    <s v="ORD-102663"/>
    <x v="767"/>
    <d v="2025-09-23T00:00:00"/>
    <n v="5"/>
    <s v="CUST-00695"/>
    <s v="Sneha Gupta"/>
    <x v="1"/>
    <x v="0"/>
    <x v="3"/>
    <s v="Chennai"/>
    <s v="PROD-004"/>
    <x v="3"/>
    <x v="7"/>
    <s v="Office Chair"/>
    <n v="29160.31"/>
    <n v="2"/>
    <n v="0"/>
    <n v="18560"/>
    <n v="10600.31"/>
    <x v="3"/>
    <x v="2"/>
    <x v="0"/>
    <x v="0"/>
  </r>
  <r>
    <s v="ORD-102719"/>
    <x v="768"/>
    <d v="2024-03-13T00:00:00"/>
    <n v="5"/>
    <s v="CUST-00172"/>
    <s v="Sai Reddy"/>
    <x v="3"/>
    <x v="0"/>
    <x v="3"/>
    <s v="Chennai"/>
    <s v="PROD-003"/>
    <x v="0"/>
    <x v="1"/>
    <s v="Wireless Headphones"/>
    <n v="23664.19"/>
    <n v="4"/>
    <n v="0"/>
    <n v="16120"/>
    <n v="7544.19"/>
    <x v="3"/>
    <x v="0"/>
    <x v="0"/>
    <x v="0"/>
  </r>
  <r>
    <s v="ORD-102753"/>
    <x v="769"/>
    <d v="2023-07-02T00:00:00"/>
    <n v="6"/>
    <s v="CUST-01758"/>
    <s v="Kiran Naidu"/>
    <x v="0"/>
    <x v="0"/>
    <x v="3"/>
    <s v="Chennai"/>
    <s v="PROD-003"/>
    <x v="0"/>
    <x v="1"/>
    <s v="Wireless Headphones"/>
    <n v="18416.009999999998"/>
    <n v="3"/>
    <n v="0"/>
    <n v="12090"/>
    <n v="6326.01"/>
    <x v="2"/>
    <x v="1"/>
    <x v="0"/>
    <x v="0"/>
  </r>
  <r>
    <s v="ORD-102932"/>
    <x v="770"/>
    <d v="2024-08-08T00:00:00"/>
    <n v="4"/>
    <s v="CUST-00935"/>
    <s v="Rahul Singh"/>
    <x v="3"/>
    <x v="0"/>
    <x v="3"/>
    <s v="Chennai"/>
    <s v="PROD-002"/>
    <x v="0"/>
    <x v="2"/>
    <s v="Business Laptop"/>
    <n v="226890.74"/>
    <n v="3"/>
    <n v="0"/>
    <n v="161160"/>
    <n v="65730.740000000005"/>
    <x v="3"/>
    <x v="3"/>
    <x v="0"/>
    <x v="0"/>
  </r>
  <r>
    <s v="ORD-102947"/>
    <x v="426"/>
    <d v="2024-10-29T00:00:00"/>
    <n v="1"/>
    <s v="CUST-00244"/>
    <s v="Suresh Kumar"/>
    <x v="3"/>
    <x v="0"/>
    <x v="3"/>
    <s v="Chennai"/>
    <s v="PROD-002"/>
    <x v="0"/>
    <x v="2"/>
    <s v="Business Laptop"/>
    <n v="62352.84"/>
    <n v="1"/>
    <n v="0"/>
    <n v="53720"/>
    <n v="8632.84"/>
    <x v="0"/>
    <x v="3"/>
    <x v="0"/>
    <x v="0"/>
  </r>
  <r>
    <s v="ORD-102975"/>
    <x v="354"/>
    <d v="2025-03-22T00:00:00"/>
    <n v="5"/>
    <s v="CUST-00357"/>
    <s v="Pooja Nair"/>
    <x v="1"/>
    <x v="0"/>
    <x v="3"/>
    <s v="Chennai"/>
    <s v="PROD-002"/>
    <x v="0"/>
    <x v="2"/>
    <s v="Business Laptop"/>
    <n v="136288.9"/>
    <n v="2"/>
    <n v="0"/>
    <n v="107440"/>
    <n v="28848.9"/>
    <x v="3"/>
    <x v="0"/>
    <x v="0"/>
    <x v="0"/>
  </r>
  <r>
    <s v="ORD-103011"/>
    <x v="257"/>
    <d v="2023-11-17T00:00:00"/>
    <n v="5"/>
    <s v="CUST-01026"/>
    <s v="Pooja Nair"/>
    <x v="2"/>
    <x v="0"/>
    <x v="3"/>
    <s v="Chennai"/>
    <s v="PROD-001"/>
    <x v="0"/>
    <x v="0"/>
    <s v="Smartphone"/>
    <n v="76947.63"/>
    <n v="2"/>
    <n v="0"/>
    <n v="62160"/>
    <n v="14787.63"/>
    <x v="3"/>
    <x v="3"/>
    <x v="0"/>
    <x v="0"/>
  </r>
  <r>
    <s v="ORD-103042"/>
    <x v="367"/>
    <d v="2024-08-21T00:00:00"/>
    <n v="6"/>
    <s v="CUST-01468"/>
    <s v="Sneha Gupta"/>
    <x v="1"/>
    <x v="0"/>
    <x v="3"/>
    <s v="Chennai"/>
    <s v="PROD-003"/>
    <x v="0"/>
    <x v="1"/>
    <s v="Wireless Headphones"/>
    <n v="12772.26"/>
    <n v="2"/>
    <n v="0"/>
    <n v="8060"/>
    <n v="4712.26"/>
    <x v="4"/>
    <x v="0"/>
    <x v="0"/>
    <x v="0"/>
  </r>
  <r>
    <s v="ORD-103098"/>
    <x v="771"/>
    <d v="2025-03-16T00:00:00"/>
    <n v="5"/>
    <s v="CUST-00797"/>
    <s v="Suresh Kumar"/>
    <x v="0"/>
    <x v="0"/>
    <x v="3"/>
    <s v="Chennai"/>
    <s v="PROD-001"/>
    <x v="0"/>
    <x v="0"/>
    <s v="Smartphone"/>
    <n v="221670.72"/>
    <n v="5"/>
    <n v="0"/>
    <n v="155400"/>
    <n v="66270.720000000001"/>
    <x v="2"/>
    <x v="3"/>
    <x v="0"/>
    <x v="0"/>
  </r>
  <r>
    <s v="ORD-103112"/>
    <x v="772"/>
    <d v="2024-04-25T00:00:00"/>
    <n v="3"/>
    <s v="CUST-00857"/>
    <s v="Neha Sharma"/>
    <x v="3"/>
    <x v="0"/>
    <x v="3"/>
    <s v="Chennai"/>
    <s v="PROD-002"/>
    <x v="0"/>
    <x v="2"/>
    <s v="Business Laptop"/>
    <n v="219986.39"/>
    <n v="3"/>
    <n v="0"/>
    <n v="161160"/>
    <n v="58826.39"/>
    <x v="4"/>
    <x v="2"/>
    <x v="0"/>
    <x v="0"/>
  </r>
  <r>
    <s v="ORD-103138"/>
    <x v="706"/>
    <d v="2025-07-23T00:00:00"/>
    <n v="1"/>
    <s v="CUST-00116"/>
    <s v="Sneha Gupta"/>
    <x v="2"/>
    <x v="0"/>
    <x v="3"/>
    <s v="Chennai"/>
    <s v="PROD-003"/>
    <x v="0"/>
    <x v="1"/>
    <s v="Wireless Headphones"/>
    <n v="30807.25"/>
    <n v="5"/>
    <n v="0"/>
    <n v="20150"/>
    <n v="10657.25"/>
    <x v="3"/>
    <x v="3"/>
    <x v="0"/>
    <x v="0"/>
  </r>
  <r>
    <s v="ORD-103147"/>
    <x v="220"/>
    <d v="2023-03-05T00:00:00"/>
    <n v="6"/>
    <s v="CUST-01647"/>
    <s v="Pooja Nair"/>
    <x v="1"/>
    <x v="0"/>
    <x v="3"/>
    <s v="Chennai"/>
    <s v="PROD-004"/>
    <x v="3"/>
    <x v="7"/>
    <s v="Office Chair"/>
    <n v="30650.26"/>
    <n v="2"/>
    <n v="0"/>
    <n v="18560"/>
    <n v="12090.26"/>
    <x v="3"/>
    <x v="3"/>
    <x v="0"/>
    <x v="0"/>
  </r>
  <r>
    <s v="ORD-103151"/>
    <x v="736"/>
    <d v="2025-07-25T00:00:00"/>
    <n v="2"/>
    <s v="CUST-01165"/>
    <s v="Sneha Gupta"/>
    <x v="1"/>
    <x v="0"/>
    <x v="3"/>
    <s v="Chennai"/>
    <s v="PROD-007"/>
    <x v="1"/>
    <x v="8"/>
    <s v="A4 Paper Box"/>
    <n v="10133.27"/>
    <n v="5"/>
    <n v="0"/>
    <n v="5670"/>
    <n v="4463.2700000000004"/>
    <x v="0"/>
    <x v="2"/>
    <x v="0"/>
    <x v="0"/>
  </r>
  <r>
    <s v="ORD-103185"/>
    <x v="317"/>
    <d v="2024-02-09T00:00:00"/>
    <n v="3"/>
    <s v="CUST-00492"/>
    <s v="Neha Sharma"/>
    <x v="0"/>
    <x v="0"/>
    <x v="3"/>
    <s v="Chennai"/>
    <s v="PROD-002"/>
    <x v="0"/>
    <x v="2"/>
    <s v="Business Laptop"/>
    <n v="195497.87"/>
    <n v="3"/>
    <n v="0"/>
    <n v="161160"/>
    <n v="34337.870000000003"/>
    <x v="1"/>
    <x v="3"/>
    <x v="0"/>
    <x v="0"/>
  </r>
  <r>
    <s v="ORD-103240"/>
    <x v="724"/>
    <d v="2023-05-04T00:00:00"/>
    <n v="1"/>
    <s v="CUST-00334"/>
    <s v="Kiran Naidu"/>
    <x v="3"/>
    <x v="0"/>
    <x v="3"/>
    <s v="Chennai"/>
    <s v="PROD-006"/>
    <x v="1"/>
    <x v="9"/>
    <s v="File Cabinet"/>
    <n v="17069.580000000002"/>
    <n v="2"/>
    <n v="0"/>
    <n v="8892"/>
    <n v="8177.58"/>
    <x v="0"/>
    <x v="1"/>
    <x v="0"/>
    <x v="0"/>
  </r>
  <r>
    <s v="ORD-103255"/>
    <x v="182"/>
    <d v="2024-01-22T00:00:00"/>
    <n v="5"/>
    <s v="CUST-00811"/>
    <s v="Neha Sharma"/>
    <x v="3"/>
    <x v="0"/>
    <x v="3"/>
    <s v="Chennai"/>
    <s v="PROD-009"/>
    <x v="2"/>
    <x v="5"/>
    <s v="Mixer Grinder"/>
    <n v="23282.2"/>
    <n v="5"/>
    <n v="0"/>
    <n v="15120"/>
    <n v="8162.2"/>
    <x v="0"/>
    <x v="2"/>
    <x v="0"/>
    <x v="0"/>
  </r>
  <r>
    <s v="ORD-103265"/>
    <x v="334"/>
    <d v="2023-06-12T00:00:00"/>
    <n v="2"/>
    <s v="CUST-01204"/>
    <s v="Arjun Rao"/>
    <x v="1"/>
    <x v="0"/>
    <x v="3"/>
    <s v="Chennai"/>
    <s v="PROD-007"/>
    <x v="1"/>
    <x v="8"/>
    <s v="A4 Paper Box"/>
    <n v="5799.33"/>
    <n v="3"/>
    <n v="0"/>
    <n v="3402"/>
    <n v="2397.33"/>
    <x v="1"/>
    <x v="3"/>
    <x v="0"/>
    <x v="0"/>
  </r>
  <r>
    <s v="ORD-103306"/>
    <x v="402"/>
    <d v="2024-07-04T00:00:00"/>
    <n v="6"/>
    <s v="CUST-00181"/>
    <s v="Suresh Kumar"/>
    <x v="1"/>
    <x v="0"/>
    <x v="3"/>
    <s v="Chennai"/>
    <s v="PROD-008"/>
    <x v="1"/>
    <x v="3"/>
    <s v="Binder Pack"/>
    <n v="2754.29"/>
    <n v="3"/>
    <n v="0"/>
    <n v="1396.5"/>
    <n v="1357.79"/>
    <x v="0"/>
    <x v="1"/>
    <x v="0"/>
    <x v="0"/>
  </r>
  <r>
    <s v="ORD-103317"/>
    <x v="629"/>
    <d v="2024-04-30T00:00:00"/>
    <n v="4"/>
    <s v="CUST-00310"/>
    <s v="Meera Patel"/>
    <x v="3"/>
    <x v="0"/>
    <x v="3"/>
    <s v="Chennai"/>
    <s v="PROD-005"/>
    <x v="3"/>
    <x v="6"/>
    <s v="Office Desk"/>
    <n v="37317.620000000003"/>
    <n v="2"/>
    <n v="0"/>
    <n v="24050"/>
    <n v="13267.62"/>
    <x v="4"/>
    <x v="1"/>
    <x v="0"/>
    <x v="0"/>
  </r>
  <r>
    <s v="ORD-103328"/>
    <x v="773"/>
    <d v="2023-12-03T00:00:00"/>
    <n v="6"/>
    <s v="CUST-00484"/>
    <s v="Priya Reddy"/>
    <x v="3"/>
    <x v="0"/>
    <x v="3"/>
    <s v="Chennai"/>
    <s v="PROD-009"/>
    <x v="2"/>
    <x v="5"/>
    <s v="Mixer Grinder"/>
    <n v="24277.47"/>
    <n v="5"/>
    <n v="0"/>
    <n v="15120"/>
    <n v="9157.4699999999993"/>
    <x v="0"/>
    <x v="2"/>
    <x v="0"/>
    <x v="0"/>
  </r>
  <r>
    <s v="ORD-103366"/>
    <x v="9"/>
    <d v="2025-02-10T00:00:00"/>
    <n v="5"/>
    <s v="CUST-00372"/>
    <s v="Priya Reddy"/>
    <x v="1"/>
    <x v="0"/>
    <x v="3"/>
    <s v="Chennai"/>
    <s v="PROD-006"/>
    <x v="1"/>
    <x v="9"/>
    <s v="File Cabinet"/>
    <n v="25321.759999999998"/>
    <n v="3"/>
    <n v="0"/>
    <n v="13338"/>
    <n v="11983.76"/>
    <x v="1"/>
    <x v="3"/>
    <x v="0"/>
    <x v="0"/>
  </r>
  <r>
    <s v="ORD-103397"/>
    <x v="762"/>
    <d v="2023-02-02T00:00:00"/>
    <n v="5"/>
    <s v="CUST-00576"/>
    <s v="Rahul Singh"/>
    <x v="3"/>
    <x v="0"/>
    <x v="3"/>
    <s v="Chennai"/>
    <s v="PROD-006"/>
    <x v="1"/>
    <x v="9"/>
    <s v="File Cabinet"/>
    <n v="8526.91"/>
    <n v="1"/>
    <n v="0"/>
    <n v="4446"/>
    <n v="4080.91"/>
    <x v="0"/>
    <x v="3"/>
    <x v="0"/>
    <x v="0"/>
  </r>
  <r>
    <s v="ORD-103414"/>
    <x v="204"/>
    <d v="2024-01-02T00:00:00"/>
    <n v="6"/>
    <s v="CUST-00511"/>
    <s v="Suresh Kumar"/>
    <x v="0"/>
    <x v="0"/>
    <x v="3"/>
    <s v="Chennai"/>
    <s v="PROD-007"/>
    <x v="1"/>
    <x v="8"/>
    <s v="A4 Paper Box"/>
    <n v="8841.56"/>
    <n v="4"/>
    <n v="0"/>
    <n v="4536"/>
    <n v="4305.5600000000004"/>
    <x v="0"/>
    <x v="2"/>
    <x v="0"/>
    <x v="0"/>
  </r>
  <r>
    <s v="ORD-103479"/>
    <x v="181"/>
    <d v="2024-03-15T00:00:00"/>
    <n v="6"/>
    <s v="CUST-01252"/>
    <s v="Sneha Gupta"/>
    <x v="0"/>
    <x v="0"/>
    <x v="3"/>
    <s v="Chennai"/>
    <s v="PROD-003"/>
    <x v="0"/>
    <x v="1"/>
    <s v="Wireless Headphones"/>
    <n v="33564.42"/>
    <n v="5"/>
    <n v="0"/>
    <n v="20150"/>
    <n v="13414.42"/>
    <x v="4"/>
    <x v="3"/>
    <x v="0"/>
    <x v="0"/>
  </r>
  <r>
    <s v="ORD-103488"/>
    <x v="229"/>
    <d v="2023-08-09T00:00:00"/>
    <n v="6"/>
    <s v="CUST-01012"/>
    <s v="Sneha Gupta"/>
    <x v="3"/>
    <x v="0"/>
    <x v="3"/>
    <s v="Chennai"/>
    <s v="PROD-005"/>
    <x v="3"/>
    <x v="6"/>
    <s v="Office Desk"/>
    <n v="69374.38"/>
    <n v="4"/>
    <n v="0"/>
    <n v="48100"/>
    <n v="21274.38"/>
    <x v="3"/>
    <x v="1"/>
    <x v="0"/>
    <x v="0"/>
  </r>
  <r>
    <s v="ORD-103516"/>
    <x v="427"/>
    <d v="2025-01-31T00:00:00"/>
    <n v="4"/>
    <s v="CUST-00724"/>
    <s v="Sai Reddy"/>
    <x v="0"/>
    <x v="0"/>
    <x v="3"/>
    <s v="Chennai"/>
    <s v="PROD-008"/>
    <x v="1"/>
    <x v="3"/>
    <s v="Binder Pack"/>
    <n v="1968.87"/>
    <n v="2"/>
    <n v="0"/>
    <n v="931"/>
    <n v="1037.8699999999999"/>
    <x v="1"/>
    <x v="0"/>
    <x v="0"/>
    <x v="0"/>
  </r>
  <r>
    <s v="ORD-103521"/>
    <x v="664"/>
    <d v="2024-12-13T00:00:00"/>
    <n v="3"/>
    <s v="CUST-01517"/>
    <s v="Rahul Singh"/>
    <x v="2"/>
    <x v="0"/>
    <x v="3"/>
    <s v="Chennai"/>
    <s v="PROD-008"/>
    <x v="1"/>
    <x v="3"/>
    <s v="Binder Pack"/>
    <n v="2783.73"/>
    <n v="3"/>
    <n v="0"/>
    <n v="1396.5"/>
    <n v="1387.23"/>
    <x v="3"/>
    <x v="2"/>
    <x v="0"/>
    <x v="0"/>
  </r>
  <r>
    <s v="ORD-103531"/>
    <x v="398"/>
    <d v="2025-09-14T00:00:00"/>
    <n v="1"/>
    <s v="CUST-00122"/>
    <s v="Priya Reddy"/>
    <x v="3"/>
    <x v="0"/>
    <x v="3"/>
    <s v="Chennai"/>
    <s v="PROD-006"/>
    <x v="1"/>
    <x v="9"/>
    <s v="File Cabinet"/>
    <n v="14384.14"/>
    <n v="2"/>
    <n v="0"/>
    <n v="8892"/>
    <n v="5492.14"/>
    <x v="1"/>
    <x v="1"/>
    <x v="0"/>
    <x v="0"/>
  </r>
  <r>
    <s v="ORD-103534"/>
    <x v="307"/>
    <d v="2024-12-13T00:00:00"/>
    <n v="7"/>
    <s v="CUST-01712"/>
    <s v="Kiran Naidu"/>
    <x v="3"/>
    <x v="0"/>
    <x v="3"/>
    <s v="Chennai"/>
    <s v="PROD-010"/>
    <x v="2"/>
    <x v="4"/>
    <s v="Vacuum Cleaner"/>
    <n v="52980.83"/>
    <n v="5"/>
    <n v="0"/>
    <n v="32340"/>
    <n v="20640.830000000002"/>
    <x v="4"/>
    <x v="1"/>
    <x v="0"/>
    <x v="0"/>
  </r>
  <r>
    <s v="ORD-103714"/>
    <x v="557"/>
    <d v="2024-08-31T00:00:00"/>
    <n v="3"/>
    <s v="CUST-00816"/>
    <s v="Priya Reddy"/>
    <x v="0"/>
    <x v="0"/>
    <x v="3"/>
    <s v="Chennai"/>
    <s v="PROD-003"/>
    <x v="0"/>
    <x v="1"/>
    <s v="Wireless Headphones"/>
    <n v="34940.53"/>
    <n v="5"/>
    <n v="0"/>
    <n v="20150"/>
    <n v="14790.53"/>
    <x v="4"/>
    <x v="0"/>
    <x v="0"/>
    <x v="0"/>
  </r>
  <r>
    <s v="ORD-103720"/>
    <x v="634"/>
    <d v="2024-08-10T00:00:00"/>
    <n v="3"/>
    <s v="CUST-00414"/>
    <s v="Priya Reddy"/>
    <x v="2"/>
    <x v="0"/>
    <x v="3"/>
    <s v="Chennai"/>
    <s v="PROD-008"/>
    <x v="1"/>
    <x v="3"/>
    <s v="Binder Pack"/>
    <n v="890.32"/>
    <n v="1"/>
    <n v="0"/>
    <n v="465.5"/>
    <n v="424.82"/>
    <x v="0"/>
    <x v="1"/>
    <x v="0"/>
    <x v="0"/>
  </r>
  <r>
    <s v="ORD-103746"/>
    <x v="774"/>
    <d v="2023-01-15T00:00:00"/>
    <n v="5"/>
    <s v="CUST-01673"/>
    <s v="Ravi Kumar"/>
    <x v="0"/>
    <x v="0"/>
    <x v="3"/>
    <s v="Chennai"/>
    <s v="PROD-006"/>
    <x v="1"/>
    <x v="9"/>
    <s v="File Cabinet"/>
    <n v="32707.16"/>
    <n v="4"/>
    <n v="0"/>
    <n v="17784"/>
    <n v="14923.16"/>
    <x v="3"/>
    <x v="3"/>
    <x v="0"/>
    <x v="0"/>
  </r>
  <r>
    <s v="ORD-103758"/>
    <x v="415"/>
    <d v="2024-05-03T00:00:00"/>
    <n v="1"/>
    <s v="CUST-00330"/>
    <s v="Rahul Singh"/>
    <x v="0"/>
    <x v="0"/>
    <x v="3"/>
    <s v="Chennai"/>
    <s v="PROD-005"/>
    <x v="3"/>
    <x v="6"/>
    <s v="Office Desk"/>
    <n v="91310.98"/>
    <n v="5"/>
    <n v="0"/>
    <n v="60125"/>
    <n v="31185.98"/>
    <x v="0"/>
    <x v="1"/>
    <x v="0"/>
    <x v="0"/>
  </r>
  <r>
    <s v="ORD-103862"/>
    <x v="618"/>
    <d v="2024-12-21T00:00:00"/>
    <n v="4"/>
    <s v="CUST-01787"/>
    <s v="Pooja Nair"/>
    <x v="2"/>
    <x v="0"/>
    <x v="3"/>
    <s v="Chennai"/>
    <s v="PROD-007"/>
    <x v="1"/>
    <x v="8"/>
    <s v="A4 Paper Box"/>
    <n v="2078.2199999999998"/>
    <n v="1"/>
    <n v="0"/>
    <n v="1134"/>
    <n v="944.22"/>
    <x v="0"/>
    <x v="3"/>
    <x v="0"/>
    <x v="0"/>
  </r>
  <r>
    <s v="ORD-103877"/>
    <x v="775"/>
    <d v="2023-11-23T00:00:00"/>
    <n v="5"/>
    <s v="CUST-01360"/>
    <s v="Ravi Kumar"/>
    <x v="0"/>
    <x v="0"/>
    <x v="3"/>
    <s v="Chennai"/>
    <s v="PROD-005"/>
    <x v="3"/>
    <x v="6"/>
    <s v="Office Desk"/>
    <n v="54770.34"/>
    <n v="3"/>
    <n v="0"/>
    <n v="36075"/>
    <n v="18695.34"/>
    <x v="4"/>
    <x v="3"/>
    <x v="0"/>
    <x v="0"/>
  </r>
  <r>
    <s v="ORD-103956"/>
    <x v="101"/>
    <d v="2024-08-22T00:00:00"/>
    <n v="5"/>
    <s v="CUST-00424"/>
    <s v="Neha Sharma"/>
    <x v="3"/>
    <x v="0"/>
    <x v="3"/>
    <s v="Chennai"/>
    <s v="PROD-009"/>
    <x v="2"/>
    <x v="5"/>
    <s v="Mixer Grinder"/>
    <n v="14558.62"/>
    <n v="3"/>
    <n v="0"/>
    <n v="9072"/>
    <n v="5486.62"/>
    <x v="0"/>
    <x v="0"/>
    <x v="0"/>
    <x v="0"/>
  </r>
  <r>
    <s v="ORD-104029"/>
    <x v="523"/>
    <d v="2025-07-24T00:00:00"/>
    <n v="3"/>
    <s v="CUST-01270"/>
    <s v="Sai Reddy"/>
    <x v="0"/>
    <x v="0"/>
    <x v="3"/>
    <s v="Chennai"/>
    <s v="PROD-007"/>
    <x v="1"/>
    <x v="8"/>
    <s v="A4 Paper Box"/>
    <n v="9969.7199999999993"/>
    <n v="5"/>
    <n v="0"/>
    <n v="5670"/>
    <n v="4299.72"/>
    <x v="3"/>
    <x v="1"/>
    <x v="0"/>
    <x v="0"/>
  </r>
  <r>
    <s v="ORD-104161"/>
    <x v="776"/>
    <d v="2024-07-10T00:00:00"/>
    <n v="4"/>
    <s v="CUST-00244"/>
    <s v="Neha Sharma"/>
    <x v="2"/>
    <x v="0"/>
    <x v="3"/>
    <s v="Chennai"/>
    <s v="PROD-003"/>
    <x v="0"/>
    <x v="1"/>
    <s v="Wireless Headphones"/>
    <n v="20228.84"/>
    <n v="3"/>
    <n v="0"/>
    <n v="12090"/>
    <n v="8138.84"/>
    <x v="0"/>
    <x v="3"/>
    <x v="0"/>
    <x v="0"/>
  </r>
  <r>
    <s v="ORD-104250"/>
    <x v="679"/>
    <d v="2024-10-09T00:00:00"/>
    <n v="5"/>
    <s v="CUST-00450"/>
    <s v="Sneha Gupta"/>
    <x v="3"/>
    <x v="0"/>
    <x v="3"/>
    <s v="Chennai"/>
    <s v="PROD-003"/>
    <x v="0"/>
    <x v="1"/>
    <s v="Wireless Headphones"/>
    <n v="14395.76"/>
    <n v="2"/>
    <n v="0"/>
    <n v="8060"/>
    <n v="6335.76"/>
    <x v="1"/>
    <x v="2"/>
    <x v="0"/>
    <x v="0"/>
  </r>
  <r>
    <s v="ORD-104297"/>
    <x v="517"/>
    <d v="2024-06-03T00:00:00"/>
    <n v="6"/>
    <s v="CUST-01045"/>
    <s v="Rahul Singh"/>
    <x v="2"/>
    <x v="0"/>
    <x v="3"/>
    <s v="Chennai"/>
    <s v="PROD-009"/>
    <x v="2"/>
    <x v="5"/>
    <s v="Mixer Grinder"/>
    <n v="22095.43"/>
    <n v="5"/>
    <n v="0"/>
    <n v="15120"/>
    <n v="6975.43"/>
    <x v="3"/>
    <x v="2"/>
    <x v="0"/>
    <x v="0"/>
  </r>
  <r>
    <s v="ORD-104336"/>
    <x v="618"/>
    <d v="2024-12-18T00:00:00"/>
    <n v="1"/>
    <s v="CUST-01013"/>
    <s v="Kavya Rao"/>
    <x v="1"/>
    <x v="0"/>
    <x v="3"/>
    <s v="Chennai"/>
    <s v="PROD-001"/>
    <x v="0"/>
    <x v="0"/>
    <s v="Smartphone"/>
    <n v="190002.08"/>
    <n v="5"/>
    <n v="0"/>
    <n v="155400"/>
    <n v="34602.080000000002"/>
    <x v="1"/>
    <x v="0"/>
    <x v="0"/>
    <x v="0"/>
  </r>
  <r>
    <s v="ORD-104470"/>
    <x v="311"/>
    <d v="2024-03-31T00:00:00"/>
    <n v="6"/>
    <s v="CUST-01058"/>
    <s v="Kiran Naidu"/>
    <x v="0"/>
    <x v="0"/>
    <x v="3"/>
    <s v="Chennai"/>
    <s v="PROD-003"/>
    <x v="0"/>
    <x v="1"/>
    <s v="Wireless Headphones"/>
    <n v="14285.66"/>
    <n v="2"/>
    <n v="0"/>
    <n v="8060"/>
    <n v="6225.66"/>
    <x v="3"/>
    <x v="2"/>
    <x v="0"/>
    <x v="0"/>
  </r>
  <r>
    <s v="ORD-104493"/>
    <x v="149"/>
    <d v="2023-07-06T00:00:00"/>
    <n v="5"/>
    <s v="CUST-01595"/>
    <s v="Ravi Kumar"/>
    <x v="0"/>
    <x v="0"/>
    <x v="3"/>
    <s v="Chennai"/>
    <s v="PROD-009"/>
    <x v="2"/>
    <x v="5"/>
    <s v="Mixer Grinder"/>
    <n v="13628.02"/>
    <n v="3"/>
    <n v="0"/>
    <n v="9072"/>
    <n v="4556.0200000000004"/>
    <x v="1"/>
    <x v="0"/>
    <x v="0"/>
    <x v="0"/>
  </r>
  <r>
    <s v="ORD-104502"/>
    <x v="777"/>
    <d v="2023-06-12T00:00:00"/>
    <n v="7"/>
    <s v="CUST-00720"/>
    <s v="Pooja Nair"/>
    <x v="1"/>
    <x v="0"/>
    <x v="3"/>
    <s v="Chennai"/>
    <s v="PROD-007"/>
    <x v="1"/>
    <x v="8"/>
    <s v="A4 Paper Box"/>
    <n v="10010.84"/>
    <n v="5"/>
    <n v="0"/>
    <n v="5670"/>
    <n v="4340.84"/>
    <x v="0"/>
    <x v="3"/>
    <x v="0"/>
    <x v="0"/>
  </r>
  <r>
    <s v="ORD-104642"/>
    <x v="204"/>
    <d v="2024-01-01T00:00:00"/>
    <n v="5"/>
    <s v="CUST-01063"/>
    <s v="Sai Reddy"/>
    <x v="1"/>
    <x v="0"/>
    <x v="3"/>
    <s v="Chennai"/>
    <s v="PROD-009"/>
    <x v="2"/>
    <x v="5"/>
    <s v="Mixer Grinder"/>
    <n v="19193.34"/>
    <n v="4"/>
    <n v="0"/>
    <n v="12096"/>
    <n v="7097.34"/>
    <x v="0"/>
    <x v="2"/>
    <x v="0"/>
    <x v="0"/>
  </r>
  <r>
    <s v="ORD-104800"/>
    <x v="693"/>
    <d v="2024-03-28T00:00:00"/>
    <n v="4"/>
    <s v="CUST-00321"/>
    <s v="Pooja Nair"/>
    <x v="1"/>
    <x v="0"/>
    <x v="3"/>
    <s v="Chennai"/>
    <s v="PROD-002"/>
    <x v="0"/>
    <x v="2"/>
    <s v="Business Laptop"/>
    <n v="285384.08"/>
    <n v="4"/>
    <n v="0"/>
    <n v="214880"/>
    <n v="70504.08"/>
    <x v="4"/>
    <x v="0"/>
    <x v="0"/>
    <x v="0"/>
  </r>
  <r>
    <s v="ORD-104806"/>
    <x v="80"/>
    <d v="2023-02-19T00:00:00"/>
    <n v="3"/>
    <s v="CUST-01797"/>
    <s v="Kavya Rao"/>
    <x v="0"/>
    <x v="0"/>
    <x v="3"/>
    <s v="Chennai"/>
    <s v="PROD-004"/>
    <x v="3"/>
    <x v="7"/>
    <s v="Office Chair"/>
    <n v="14632.04"/>
    <n v="1"/>
    <n v="0"/>
    <n v="9280"/>
    <n v="5352.04"/>
    <x v="4"/>
    <x v="0"/>
    <x v="0"/>
    <x v="0"/>
  </r>
  <r>
    <s v="ORD-104870"/>
    <x v="409"/>
    <d v="2024-06-20T00:00:00"/>
    <n v="3"/>
    <s v="CUST-00941"/>
    <s v="Rahul Singh"/>
    <x v="0"/>
    <x v="0"/>
    <x v="3"/>
    <s v="Chennai"/>
    <s v="PROD-004"/>
    <x v="3"/>
    <x v="7"/>
    <s v="Office Chair"/>
    <n v="14941.84"/>
    <n v="1"/>
    <n v="0"/>
    <n v="9280"/>
    <n v="5661.84"/>
    <x v="0"/>
    <x v="0"/>
    <x v="0"/>
    <x v="0"/>
  </r>
  <r>
    <s v="ORD-104880"/>
    <x v="778"/>
    <d v="2025-02-02T00:00:00"/>
    <n v="7"/>
    <s v="CUST-00525"/>
    <s v="Kavya Rao"/>
    <x v="1"/>
    <x v="0"/>
    <x v="3"/>
    <s v="Chennai"/>
    <s v="PROD-004"/>
    <x v="3"/>
    <x v="7"/>
    <s v="Office Chair"/>
    <n v="31413.75"/>
    <n v="2"/>
    <n v="0"/>
    <n v="18560"/>
    <n v="12853.75"/>
    <x v="1"/>
    <x v="0"/>
    <x v="0"/>
    <x v="0"/>
  </r>
  <r>
    <s v="ORD-104903"/>
    <x v="779"/>
    <d v="2023-08-04T00:00:00"/>
    <n v="4"/>
    <s v="CUST-00289"/>
    <s v="Kavya Rao"/>
    <x v="0"/>
    <x v="0"/>
    <x v="3"/>
    <s v="Chennai"/>
    <s v="PROD-008"/>
    <x v="1"/>
    <x v="3"/>
    <s v="Binder Pack"/>
    <n v="920.94"/>
    <n v="1"/>
    <n v="0"/>
    <n v="465.5"/>
    <n v="455.44"/>
    <x v="1"/>
    <x v="3"/>
    <x v="0"/>
    <x v="0"/>
  </r>
  <r>
    <s v="ORD-104923"/>
    <x v="649"/>
    <d v="2024-05-04T00:00:00"/>
    <n v="3"/>
    <s v="CUST-00921"/>
    <s v="Priya Reddy"/>
    <x v="2"/>
    <x v="0"/>
    <x v="3"/>
    <s v="Chennai"/>
    <s v="PROD-009"/>
    <x v="2"/>
    <x v="5"/>
    <s v="Mixer Grinder"/>
    <n v="5192.97"/>
    <n v="1"/>
    <n v="0"/>
    <n v="3024"/>
    <n v="2168.9699999999998"/>
    <x v="2"/>
    <x v="3"/>
    <x v="0"/>
    <x v="0"/>
  </r>
  <r>
    <s v="ORD-101016"/>
    <x v="150"/>
    <d v="2025-03-10T00:00:00"/>
    <n v="4"/>
    <s v="CUST-00052"/>
    <s v="Rahul Singh"/>
    <x v="3"/>
    <x v="1"/>
    <x v="4"/>
    <s v="Mumbai"/>
    <s v="PROD-007"/>
    <x v="1"/>
    <x v="8"/>
    <s v="A4 Paper Box"/>
    <n v="2274.58"/>
    <n v="1"/>
    <n v="0"/>
    <n v="1134"/>
    <n v="1140.58"/>
    <x v="2"/>
    <x v="0"/>
    <x v="0"/>
    <x v="0"/>
  </r>
  <r>
    <s v="ORD-101420"/>
    <x v="780"/>
    <d v="2023-01-28T00:00:00"/>
    <n v="4"/>
    <s v="CUST-00266"/>
    <s v="Pooja Nair"/>
    <x v="1"/>
    <x v="1"/>
    <x v="4"/>
    <s v="Mumbai"/>
    <s v="PROD-008"/>
    <x v="1"/>
    <x v="3"/>
    <s v="Binder Pack"/>
    <n v="3766.33"/>
    <n v="4"/>
    <n v="0"/>
    <n v="1862"/>
    <n v="1904.33"/>
    <x v="1"/>
    <x v="0"/>
    <x v="0"/>
    <x v="0"/>
  </r>
  <r>
    <s v="ORD-101631"/>
    <x v="103"/>
    <d v="2025-05-13T00:00:00"/>
    <n v="3"/>
    <s v="CUST-00360"/>
    <s v="Rahul Singh"/>
    <x v="1"/>
    <x v="1"/>
    <x v="4"/>
    <s v="Mumbai"/>
    <s v="PROD-005"/>
    <x v="3"/>
    <x v="6"/>
    <s v="Office Desk"/>
    <n v="16730.5"/>
    <n v="1"/>
    <n v="0"/>
    <n v="12025"/>
    <n v="4705.5"/>
    <x v="2"/>
    <x v="2"/>
    <x v="0"/>
    <x v="0"/>
  </r>
  <r>
    <s v="ORD-101850"/>
    <x v="603"/>
    <d v="2025-05-22T00:00:00"/>
    <n v="3"/>
    <s v="CUST-00512"/>
    <s v="Kavya Rao"/>
    <x v="0"/>
    <x v="1"/>
    <x v="4"/>
    <s v="Mumbai"/>
    <s v="PROD-007"/>
    <x v="1"/>
    <x v="8"/>
    <s v="A4 Paper Box"/>
    <n v="8838.16"/>
    <n v="5"/>
    <n v="0.2"/>
    <n v="5670"/>
    <n v="3168.16"/>
    <x v="0"/>
    <x v="3"/>
    <x v="0"/>
    <x v="0"/>
  </r>
  <r>
    <s v="ORD-102520"/>
    <x v="474"/>
    <d v="2024-03-19T00:00:00"/>
    <n v="3"/>
    <s v="CUST-00593"/>
    <s v="Suresh Kumar"/>
    <x v="1"/>
    <x v="1"/>
    <x v="4"/>
    <s v="Mumbai"/>
    <s v="PROD-008"/>
    <x v="1"/>
    <x v="3"/>
    <s v="Binder Pack"/>
    <n v="3097.34"/>
    <n v="4"/>
    <n v="0.15"/>
    <n v="1862"/>
    <n v="1235.3399999999999"/>
    <x v="4"/>
    <x v="3"/>
    <x v="0"/>
    <x v="0"/>
  </r>
  <r>
    <s v="ORD-102922"/>
    <x v="781"/>
    <d v="2023-03-02T00:00:00"/>
    <n v="1"/>
    <s v="CUST-00350"/>
    <s v="Priya Reddy"/>
    <x v="1"/>
    <x v="1"/>
    <x v="4"/>
    <s v="Mumbai"/>
    <s v="PROD-005"/>
    <x v="3"/>
    <x v="6"/>
    <s v="Office Desk"/>
    <n v="49422.64"/>
    <n v="3"/>
    <n v="0.1"/>
    <n v="36075"/>
    <n v="13347.64"/>
    <x v="3"/>
    <x v="2"/>
    <x v="0"/>
    <x v="0"/>
  </r>
  <r>
    <s v="ORD-103073"/>
    <x v="782"/>
    <d v="2023-11-06T00:00:00"/>
    <n v="1"/>
    <s v="CUST-00164"/>
    <s v="Meera Patel"/>
    <x v="3"/>
    <x v="1"/>
    <x v="4"/>
    <s v="Pune"/>
    <s v="PROD-006"/>
    <x v="1"/>
    <x v="9"/>
    <s v="File Cabinet"/>
    <n v="31654.91"/>
    <n v="5"/>
    <n v="0.25"/>
    <n v="22230"/>
    <n v="9424.91"/>
    <x v="4"/>
    <x v="1"/>
    <x v="0"/>
    <x v="0"/>
  </r>
  <r>
    <s v="ORD-103253"/>
    <x v="326"/>
    <d v="2024-11-08T00:00:00"/>
    <n v="7"/>
    <s v="CUST-01699"/>
    <s v="Suresh Kumar"/>
    <x v="0"/>
    <x v="1"/>
    <x v="4"/>
    <s v="Mumbai"/>
    <s v="PROD-003"/>
    <x v="0"/>
    <x v="1"/>
    <s v="Wireless Headphones"/>
    <n v="17267.400000000001"/>
    <n v="3"/>
    <n v="0.2"/>
    <n v="12090"/>
    <n v="5177.3999999999996"/>
    <x v="1"/>
    <x v="0"/>
    <x v="0"/>
    <x v="0"/>
  </r>
  <r>
    <s v="ORD-103858"/>
    <x v="203"/>
    <d v="2024-05-25T00:00:00"/>
    <n v="7"/>
    <s v="CUST-01057"/>
    <s v="Sai Reddy"/>
    <x v="0"/>
    <x v="1"/>
    <x v="4"/>
    <s v="Mumbai"/>
    <s v="PROD-002"/>
    <x v="0"/>
    <x v="2"/>
    <s v="Business Laptop"/>
    <n v="68153.279999999999"/>
    <n v="1"/>
    <n v="0.1"/>
    <n v="53720"/>
    <n v="14433.28"/>
    <x v="0"/>
    <x v="1"/>
    <x v="0"/>
    <x v="0"/>
  </r>
  <r>
    <s v="ORD-103900"/>
    <x v="548"/>
    <d v="2023-11-17T00:00:00"/>
    <n v="1"/>
    <s v="CUST-01790"/>
    <s v="Kavya Rao"/>
    <x v="3"/>
    <x v="1"/>
    <x v="4"/>
    <s v="Pune"/>
    <s v="PROD-001"/>
    <x v="0"/>
    <x v="0"/>
    <s v="Smartphone"/>
    <n v="214682.01"/>
    <n v="5"/>
    <n v="0"/>
    <n v="155400"/>
    <n v="59282.01"/>
    <x v="2"/>
    <x v="3"/>
    <x v="0"/>
    <x v="0"/>
  </r>
  <r>
    <s v="ORD-104792"/>
    <x v="231"/>
    <d v="2023-06-17T00:00:00"/>
    <n v="3"/>
    <s v="CUST-00043"/>
    <s v="Ravi Kumar"/>
    <x v="0"/>
    <x v="1"/>
    <x v="4"/>
    <s v="Mumbai"/>
    <s v="PROD-002"/>
    <x v="0"/>
    <x v="2"/>
    <s v="Business Laptop"/>
    <n v="291606.43"/>
    <n v="4"/>
    <n v="0"/>
    <n v="214880"/>
    <n v="76726.429999999993"/>
    <x v="3"/>
    <x v="1"/>
    <x v="0"/>
    <x v="0"/>
  </r>
  <r>
    <s v="ORD-104908"/>
    <x v="656"/>
    <d v="2023-03-08T00:00:00"/>
    <n v="2"/>
    <s v="CUST-00876"/>
    <s v="Neha Sharma"/>
    <x v="3"/>
    <x v="1"/>
    <x v="4"/>
    <s v="Pune"/>
    <s v="PROD-007"/>
    <x v="1"/>
    <x v="8"/>
    <s v="A4 Paper Box"/>
    <n v="7366.39"/>
    <n v="4"/>
    <n v="0.2"/>
    <n v="4536"/>
    <n v="2830.39"/>
    <x v="0"/>
    <x v="2"/>
    <x v="0"/>
    <x v="0"/>
  </r>
  <r>
    <s v="ORD-100011"/>
    <x v="503"/>
    <d v="2024-04-22T00:00:00"/>
    <n v="3"/>
    <s v="CUST-01414"/>
    <s v="Kiran Naidu"/>
    <x v="2"/>
    <x v="1"/>
    <x v="5"/>
    <s v="Ahmedabad"/>
    <s v="PROD-003"/>
    <x v="0"/>
    <x v="1"/>
    <s v="Wireless Headphones"/>
    <n v="6747.35"/>
    <n v="1"/>
    <n v="0.05"/>
    <n v="4030"/>
    <n v="2717.35"/>
    <x v="2"/>
    <x v="1"/>
    <x v="0"/>
    <x v="0"/>
  </r>
  <r>
    <s v="ORD-100019"/>
    <x v="783"/>
    <d v="2023-01-04T00:00:00"/>
    <n v="1"/>
    <s v="CUST-01080"/>
    <s v="Kiran Naidu"/>
    <x v="3"/>
    <x v="1"/>
    <x v="5"/>
    <s v="Ahmedabad"/>
    <s v="PROD-006"/>
    <x v="1"/>
    <x v="9"/>
    <s v="File Cabinet"/>
    <n v="7318.6"/>
    <n v="1"/>
    <n v="0.1"/>
    <n v="4446"/>
    <n v="2872.6"/>
    <x v="0"/>
    <x v="2"/>
    <x v="0"/>
    <x v="0"/>
  </r>
  <r>
    <s v="ORD-100104"/>
    <x v="403"/>
    <d v="2024-10-01T00:00:00"/>
    <n v="7"/>
    <s v="CUST-01402"/>
    <s v="Kiran Naidu"/>
    <x v="0"/>
    <x v="1"/>
    <x v="5"/>
    <s v="Ahmedabad"/>
    <s v="PROD-007"/>
    <x v="1"/>
    <x v="8"/>
    <s v="A4 Paper Box"/>
    <n v="7418.16"/>
    <n v="5"/>
    <n v="0.25"/>
    <n v="5670"/>
    <n v="1748.16"/>
    <x v="1"/>
    <x v="0"/>
    <x v="0"/>
    <x v="0"/>
  </r>
  <r>
    <s v="ORD-100122"/>
    <x v="32"/>
    <d v="2024-07-20T00:00:00"/>
    <n v="3"/>
    <s v="CUST-00151"/>
    <s v="Pooja Nair"/>
    <x v="3"/>
    <x v="1"/>
    <x v="5"/>
    <s v="Ahmedabad"/>
    <s v="PROD-003"/>
    <x v="0"/>
    <x v="1"/>
    <s v="Wireless Headphones"/>
    <n v="15412.51"/>
    <n v="3"/>
    <n v="0.25"/>
    <n v="12090"/>
    <n v="3322.51"/>
    <x v="1"/>
    <x v="2"/>
    <x v="0"/>
    <x v="0"/>
  </r>
  <r>
    <s v="ORD-100189"/>
    <x v="66"/>
    <d v="2023-05-18T00:00:00"/>
    <n v="3"/>
    <s v="CUST-01680"/>
    <s v="Suresh Kumar"/>
    <x v="0"/>
    <x v="1"/>
    <x v="5"/>
    <s v="Ahmedabad"/>
    <s v="PROD-009"/>
    <x v="2"/>
    <x v="5"/>
    <s v="Mixer Grinder"/>
    <n v="21238.76"/>
    <n v="5"/>
    <n v="0.1"/>
    <n v="15120"/>
    <n v="6118.76"/>
    <x v="0"/>
    <x v="3"/>
    <x v="0"/>
    <x v="0"/>
  </r>
  <r>
    <s v="ORD-100208"/>
    <x v="696"/>
    <d v="2024-10-01T00:00:00"/>
    <n v="1"/>
    <s v="CUST-00011"/>
    <s v="Kavya Rao"/>
    <x v="3"/>
    <x v="1"/>
    <x v="5"/>
    <s v="Ahmedabad"/>
    <s v="PROD-006"/>
    <x v="1"/>
    <x v="9"/>
    <s v="File Cabinet"/>
    <n v="22014.07"/>
    <n v="3"/>
    <n v="0.1"/>
    <n v="13338"/>
    <n v="8676.07"/>
    <x v="0"/>
    <x v="3"/>
    <x v="0"/>
    <x v="0"/>
  </r>
  <r>
    <s v="ORD-100254"/>
    <x v="521"/>
    <d v="2023-02-11T00:00:00"/>
    <n v="4"/>
    <s v="CUST-00128"/>
    <s v="Kiran Naidu"/>
    <x v="3"/>
    <x v="1"/>
    <x v="5"/>
    <s v="Ahmedabad"/>
    <s v="PROD-009"/>
    <x v="2"/>
    <x v="5"/>
    <s v="Mixer Grinder"/>
    <n v="3859.62"/>
    <n v="1"/>
    <n v="0.15"/>
    <n v="3024"/>
    <n v="835.62"/>
    <x v="0"/>
    <x v="0"/>
    <x v="0"/>
    <x v="0"/>
  </r>
  <r>
    <s v="ORD-100256"/>
    <x v="396"/>
    <d v="2023-07-21T00:00:00"/>
    <n v="1"/>
    <s v="CUST-00702"/>
    <s v="Kiran Naidu"/>
    <x v="0"/>
    <x v="1"/>
    <x v="5"/>
    <s v="Ahmedabad"/>
    <s v="PROD-007"/>
    <x v="1"/>
    <x v="8"/>
    <s v="A4 Paper Box"/>
    <n v="5449.49"/>
    <n v="3"/>
    <n v="0.1"/>
    <n v="3402"/>
    <n v="2047.49"/>
    <x v="1"/>
    <x v="1"/>
    <x v="0"/>
    <x v="0"/>
  </r>
  <r>
    <s v="ORD-100269"/>
    <x v="784"/>
    <d v="2024-10-29T00:00:00"/>
    <n v="6"/>
    <s v="CUST-01328"/>
    <s v="Neha Sharma"/>
    <x v="3"/>
    <x v="1"/>
    <x v="5"/>
    <s v="Ahmedabad"/>
    <s v="PROD-009"/>
    <x v="2"/>
    <x v="5"/>
    <s v="Mixer Grinder"/>
    <n v="10425.14"/>
    <n v="3"/>
    <n v="0.25"/>
    <n v="9072"/>
    <n v="1353.14"/>
    <x v="2"/>
    <x v="2"/>
    <x v="0"/>
    <x v="0"/>
  </r>
  <r>
    <s v="ORD-100271"/>
    <x v="713"/>
    <d v="2025-08-10T00:00:00"/>
    <n v="5"/>
    <s v="CUST-00561"/>
    <s v="Suresh Kumar"/>
    <x v="1"/>
    <x v="1"/>
    <x v="5"/>
    <s v="Ahmedabad"/>
    <s v="PROD-007"/>
    <x v="1"/>
    <x v="8"/>
    <s v="A4 Paper Box"/>
    <n v="5723.92"/>
    <n v="3"/>
    <n v="0.1"/>
    <n v="3402"/>
    <n v="2321.92"/>
    <x v="1"/>
    <x v="3"/>
    <x v="0"/>
    <x v="0"/>
  </r>
  <r>
    <s v="ORD-100295"/>
    <x v="618"/>
    <d v="2024-12-20T00:00:00"/>
    <n v="3"/>
    <s v="CUST-00897"/>
    <s v="Pooja Nair"/>
    <x v="0"/>
    <x v="1"/>
    <x v="5"/>
    <s v="Ahmedabad"/>
    <s v="PROD-010"/>
    <x v="2"/>
    <x v="4"/>
    <s v="Vacuum Cleaner"/>
    <n v="18169.27"/>
    <n v="2"/>
    <n v="0.05"/>
    <n v="12936"/>
    <n v="5233.2700000000004"/>
    <x v="2"/>
    <x v="0"/>
    <x v="0"/>
    <x v="0"/>
  </r>
  <r>
    <s v="ORD-100378"/>
    <x v="694"/>
    <d v="2024-04-04T00:00:00"/>
    <n v="3"/>
    <s v="CUST-00289"/>
    <s v="Sai Reddy"/>
    <x v="0"/>
    <x v="1"/>
    <x v="5"/>
    <s v="Ahmedabad"/>
    <s v="PROD-010"/>
    <x v="2"/>
    <x v="4"/>
    <s v="Vacuum Cleaner"/>
    <n v="25715.86"/>
    <n v="3"/>
    <n v="0.15"/>
    <n v="19404"/>
    <n v="6311.86"/>
    <x v="0"/>
    <x v="3"/>
    <x v="0"/>
    <x v="0"/>
  </r>
  <r>
    <s v="ORD-100380"/>
    <x v="785"/>
    <d v="2023-09-16T00:00:00"/>
    <n v="7"/>
    <s v="CUST-01725"/>
    <s v="Kavya Rao"/>
    <x v="0"/>
    <x v="1"/>
    <x v="5"/>
    <s v="Ahmedabad"/>
    <s v="PROD-001"/>
    <x v="0"/>
    <x v="0"/>
    <s v="Smartphone"/>
    <n v="119783.44"/>
    <n v="3"/>
    <n v="0.1"/>
    <n v="93240"/>
    <n v="26543.439999999999"/>
    <x v="3"/>
    <x v="1"/>
    <x v="0"/>
    <x v="0"/>
  </r>
  <r>
    <s v="ORD-100438"/>
    <x v="717"/>
    <d v="2025-05-08T00:00:00"/>
    <n v="6"/>
    <s v="CUST-01106"/>
    <s v="Pooja Nair"/>
    <x v="1"/>
    <x v="1"/>
    <x v="5"/>
    <s v="Ahmedabad"/>
    <s v="PROD-005"/>
    <x v="3"/>
    <x v="6"/>
    <s v="Office Desk"/>
    <n v="31972.49"/>
    <n v="2"/>
    <n v="0.05"/>
    <n v="24050"/>
    <n v="7922.49"/>
    <x v="2"/>
    <x v="1"/>
    <x v="0"/>
    <x v="0"/>
  </r>
  <r>
    <s v="ORD-100440"/>
    <x v="786"/>
    <d v="2024-08-01T00:00:00"/>
    <n v="3"/>
    <s v="CUST-01748"/>
    <s v="Suresh Kumar"/>
    <x v="1"/>
    <x v="1"/>
    <x v="5"/>
    <s v="Ahmedabad"/>
    <s v="PROD-006"/>
    <x v="1"/>
    <x v="9"/>
    <s v="File Cabinet"/>
    <n v="12603.27"/>
    <n v="2"/>
    <n v="0.15"/>
    <n v="8892"/>
    <n v="3711.27"/>
    <x v="2"/>
    <x v="0"/>
    <x v="0"/>
    <x v="0"/>
  </r>
  <r>
    <s v="ORD-100463"/>
    <x v="687"/>
    <d v="2023-09-14T00:00:00"/>
    <n v="4"/>
    <s v="CUST-00150"/>
    <s v="Pooja Nair"/>
    <x v="1"/>
    <x v="1"/>
    <x v="5"/>
    <s v="Ahmedabad"/>
    <s v="PROD-004"/>
    <x v="3"/>
    <x v="7"/>
    <s v="Office Chair"/>
    <n v="41964.41"/>
    <n v="3"/>
    <n v="0.1"/>
    <n v="27840"/>
    <n v="14124.41"/>
    <x v="2"/>
    <x v="0"/>
    <x v="0"/>
    <x v="0"/>
  </r>
  <r>
    <s v="ORD-100467"/>
    <x v="149"/>
    <d v="2023-07-04T00:00:00"/>
    <n v="3"/>
    <s v="CUST-00572"/>
    <s v="Suresh Kumar"/>
    <x v="2"/>
    <x v="1"/>
    <x v="5"/>
    <s v="Ahmedabad"/>
    <s v="PROD-003"/>
    <x v="0"/>
    <x v="1"/>
    <s v="Wireless Headphones"/>
    <n v="5980.74"/>
    <n v="1"/>
    <n v="0.15"/>
    <n v="4030"/>
    <n v="1950.74"/>
    <x v="0"/>
    <x v="2"/>
    <x v="0"/>
    <x v="0"/>
  </r>
  <r>
    <s v="ORD-100475"/>
    <x v="787"/>
    <d v="2023-10-23T00:00:00"/>
    <n v="6"/>
    <s v="CUST-01162"/>
    <s v="Meera Patel"/>
    <x v="1"/>
    <x v="1"/>
    <x v="5"/>
    <s v="Ahmedabad"/>
    <s v="PROD-002"/>
    <x v="0"/>
    <x v="2"/>
    <s v="Business Laptop"/>
    <n v="286888.61"/>
    <n v="5"/>
    <n v="0.15"/>
    <n v="268600"/>
    <n v="18288.61"/>
    <x v="3"/>
    <x v="0"/>
    <x v="0"/>
    <x v="0"/>
  </r>
  <r>
    <s v="ORD-100516"/>
    <x v="266"/>
    <d v="2025-01-05T00:00:00"/>
    <n v="5"/>
    <s v="CUST-00539"/>
    <s v="Ravi Kumar"/>
    <x v="3"/>
    <x v="1"/>
    <x v="5"/>
    <s v="Ahmedabad"/>
    <s v="PROD-008"/>
    <x v="1"/>
    <x v="3"/>
    <s v="Binder Pack"/>
    <n v="968.63"/>
    <n v="1"/>
    <n v="0.05"/>
    <n v="465.5"/>
    <n v="503.13"/>
    <x v="4"/>
    <x v="3"/>
    <x v="0"/>
    <x v="0"/>
  </r>
  <r>
    <s v="ORD-100528"/>
    <x v="314"/>
    <d v="2024-05-04T00:00:00"/>
    <n v="7"/>
    <s v="CUST-00015"/>
    <s v="Rahul Singh"/>
    <x v="1"/>
    <x v="1"/>
    <x v="5"/>
    <s v="Ahmedabad"/>
    <s v="PROD-008"/>
    <x v="1"/>
    <x v="3"/>
    <s v="Binder Pack"/>
    <n v="3838.95"/>
    <n v="5"/>
    <n v="0.15"/>
    <n v="2327.5"/>
    <n v="1511.45"/>
    <x v="3"/>
    <x v="3"/>
    <x v="0"/>
    <x v="0"/>
  </r>
  <r>
    <s v="ORD-100563"/>
    <x v="483"/>
    <d v="2023-05-26T00:00:00"/>
    <n v="2"/>
    <s v="CUST-01545"/>
    <s v="Priya Reddy"/>
    <x v="2"/>
    <x v="1"/>
    <x v="5"/>
    <s v="Ahmedabad"/>
    <s v="PROD-006"/>
    <x v="1"/>
    <x v="9"/>
    <s v="File Cabinet"/>
    <n v="6787.18"/>
    <n v="1"/>
    <n v="0.15"/>
    <n v="4446"/>
    <n v="2341.1799999999998"/>
    <x v="1"/>
    <x v="2"/>
    <x v="0"/>
    <x v="0"/>
  </r>
  <r>
    <s v="ORD-100566"/>
    <x v="788"/>
    <d v="2024-07-12T00:00:00"/>
    <n v="5"/>
    <s v="CUST-00177"/>
    <s v="Meera Patel"/>
    <x v="1"/>
    <x v="1"/>
    <x v="5"/>
    <s v="Ahmedabad"/>
    <s v="PROD-001"/>
    <x v="0"/>
    <x v="0"/>
    <s v="Smartphone"/>
    <n v="94796.26"/>
    <n v="3"/>
    <n v="0.2"/>
    <n v="93240"/>
    <n v="1556.26"/>
    <x v="3"/>
    <x v="3"/>
    <x v="0"/>
    <x v="0"/>
  </r>
  <r>
    <s v="ORD-100637"/>
    <x v="60"/>
    <d v="2023-01-25T00:00:00"/>
    <n v="4"/>
    <s v="CUST-01095"/>
    <s v="Arjun Rao"/>
    <x v="2"/>
    <x v="1"/>
    <x v="5"/>
    <s v="Ahmedabad"/>
    <s v="PROD-009"/>
    <x v="2"/>
    <x v="5"/>
    <s v="Mixer Grinder"/>
    <n v="12986.44"/>
    <n v="3"/>
    <n v="0.15"/>
    <n v="9072"/>
    <n v="3914.44"/>
    <x v="4"/>
    <x v="2"/>
    <x v="0"/>
    <x v="0"/>
  </r>
  <r>
    <s v="ORD-100711"/>
    <x v="600"/>
    <d v="2023-11-12T00:00:00"/>
    <n v="2"/>
    <s v="CUST-01637"/>
    <s v="Neha Sharma"/>
    <x v="3"/>
    <x v="1"/>
    <x v="5"/>
    <s v="Ahmedabad"/>
    <s v="PROD-010"/>
    <x v="2"/>
    <x v="4"/>
    <s v="Vacuum Cleaner"/>
    <n v="7566.73"/>
    <n v="1"/>
    <n v="0.15"/>
    <n v="6468"/>
    <n v="1098.73"/>
    <x v="2"/>
    <x v="1"/>
    <x v="0"/>
    <x v="0"/>
  </r>
  <r>
    <s v="ORD-100716"/>
    <x v="648"/>
    <d v="2023-12-07T00:00:00"/>
    <n v="6"/>
    <s v="CUST-00265"/>
    <s v="Kiran Naidu"/>
    <x v="3"/>
    <x v="1"/>
    <x v="5"/>
    <s v="Ahmedabad"/>
    <s v="PROD-006"/>
    <x v="1"/>
    <x v="9"/>
    <s v="File Cabinet"/>
    <n v="34172.39"/>
    <n v="5"/>
    <n v="0.05"/>
    <n v="22230"/>
    <n v="11942.39"/>
    <x v="4"/>
    <x v="0"/>
    <x v="0"/>
    <x v="0"/>
  </r>
  <r>
    <s v="ORD-100718"/>
    <x v="700"/>
    <d v="2024-01-28T00:00:00"/>
    <n v="5"/>
    <s v="CUST-01688"/>
    <s v="Sneha Gupta"/>
    <x v="2"/>
    <x v="1"/>
    <x v="5"/>
    <s v="Ahmedabad"/>
    <s v="PROD-004"/>
    <x v="3"/>
    <x v="7"/>
    <s v="Office Chair"/>
    <n v="24207.33"/>
    <n v="2"/>
    <n v="0.1"/>
    <n v="18560"/>
    <n v="5647.33"/>
    <x v="4"/>
    <x v="1"/>
    <x v="0"/>
    <x v="0"/>
  </r>
  <r>
    <s v="ORD-100780"/>
    <x v="478"/>
    <d v="2024-07-05T00:00:00"/>
    <n v="2"/>
    <s v="CUST-00210"/>
    <s v="Neha Sharma"/>
    <x v="1"/>
    <x v="1"/>
    <x v="5"/>
    <s v="Ahmedabad"/>
    <s v="PROD-005"/>
    <x v="3"/>
    <x v="6"/>
    <s v="Office Desk"/>
    <n v="30155.54"/>
    <n v="2"/>
    <n v="0.15"/>
    <n v="24050"/>
    <n v="6105.54"/>
    <x v="1"/>
    <x v="3"/>
    <x v="0"/>
    <x v="0"/>
  </r>
  <r>
    <s v="ORD-100792"/>
    <x v="408"/>
    <d v="2025-02-11T00:00:00"/>
    <n v="3"/>
    <s v="CUST-00993"/>
    <s v="Arjun Rao"/>
    <x v="2"/>
    <x v="1"/>
    <x v="5"/>
    <s v="Ahmedabad"/>
    <s v="PROD-009"/>
    <x v="2"/>
    <x v="5"/>
    <s v="Mixer Grinder"/>
    <n v="9344.06"/>
    <n v="2"/>
    <n v="0.1"/>
    <n v="6048"/>
    <n v="3296.06"/>
    <x v="3"/>
    <x v="3"/>
    <x v="0"/>
    <x v="0"/>
  </r>
  <r>
    <s v="ORD-100810"/>
    <x v="569"/>
    <d v="2024-05-04T00:00:00"/>
    <n v="4"/>
    <s v="CUST-01272"/>
    <s v="Sneha Gupta"/>
    <x v="0"/>
    <x v="1"/>
    <x v="5"/>
    <s v="Ahmedabad"/>
    <s v="PROD-003"/>
    <x v="0"/>
    <x v="1"/>
    <s v="Wireless Headphones"/>
    <n v="6324.92"/>
    <n v="1"/>
    <n v="0.1"/>
    <n v="4030"/>
    <n v="2294.92"/>
    <x v="1"/>
    <x v="0"/>
    <x v="0"/>
    <x v="0"/>
  </r>
  <r>
    <s v="ORD-100833"/>
    <x v="605"/>
    <d v="2024-06-17T00:00:00"/>
    <n v="4"/>
    <s v="CUST-01773"/>
    <s v="Ravi Kumar"/>
    <x v="0"/>
    <x v="1"/>
    <x v="5"/>
    <s v="Ahmedabad"/>
    <s v="PROD-007"/>
    <x v="1"/>
    <x v="8"/>
    <s v="A4 Paper Box"/>
    <n v="1861.61"/>
    <n v="1"/>
    <n v="0.2"/>
    <n v="1134"/>
    <n v="727.61"/>
    <x v="0"/>
    <x v="3"/>
    <x v="0"/>
    <x v="0"/>
  </r>
  <r>
    <s v="ORD-100855"/>
    <x v="170"/>
    <d v="2024-02-04T00:00:00"/>
    <n v="2"/>
    <s v="CUST-00347"/>
    <s v="Ravi Kumar"/>
    <x v="1"/>
    <x v="1"/>
    <x v="5"/>
    <s v="Ahmedabad"/>
    <s v="PROD-005"/>
    <x v="3"/>
    <x v="6"/>
    <s v="Office Desk"/>
    <n v="17179.11"/>
    <n v="1"/>
    <n v="0.1"/>
    <n v="12025"/>
    <n v="5154.1099999999997"/>
    <x v="3"/>
    <x v="2"/>
    <x v="0"/>
    <x v="0"/>
  </r>
  <r>
    <s v="ORD-100877"/>
    <x v="301"/>
    <d v="2023-07-09T00:00:00"/>
    <n v="6"/>
    <s v="CUST-01326"/>
    <s v="Meera Patel"/>
    <x v="3"/>
    <x v="1"/>
    <x v="5"/>
    <s v="Ahmedabad"/>
    <s v="PROD-003"/>
    <x v="0"/>
    <x v="1"/>
    <s v="Wireless Headphones"/>
    <n v="14581.74"/>
    <n v="3"/>
    <n v="0.2"/>
    <n v="12090"/>
    <n v="2491.7399999999998"/>
    <x v="0"/>
    <x v="3"/>
    <x v="0"/>
    <x v="0"/>
  </r>
  <r>
    <s v="ORD-100932"/>
    <x v="86"/>
    <d v="2023-08-15T00:00:00"/>
    <n v="6"/>
    <s v="CUST-00411"/>
    <s v="Neha Sharma"/>
    <x v="1"/>
    <x v="1"/>
    <x v="5"/>
    <s v="Ahmedabad"/>
    <s v="PROD-005"/>
    <x v="3"/>
    <x v="6"/>
    <s v="Office Desk"/>
    <n v="16332.35"/>
    <n v="1"/>
    <n v="0.2"/>
    <n v="12025"/>
    <n v="4307.3500000000004"/>
    <x v="4"/>
    <x v="1"/>
    <x v="0"/>
    <x v="0"/>
  </r>
  <r>
    <s v="ORD-100933"/>
    <x v="562"/>
    <d v="2024-07-20T00:00:00"/>
    <n v="4"/>
    <s v="CUST-01655"/>
    <s v="Sai Reddy"/>
    <x v="3"/>
    <x v="1"/>
    <x v="5"/>
    <s v="Ahmedabad"/>
    <s v="PROD-008"/>
    <x v="1"/>
    <x v="3"/>
    <s v="Binder Pack"/>
    <n v="2457.7199999999998"/>
    <n v="3"/>
    <n v="0.1"/>
    <n v="1396.5"/>
    <n v="1061.22"/>
    <x v="4"/>
    <x v="3"/>
    <x v="0"/>
    <x v="0"/>
  </r>
  <r>
    <s v="ORD-100941"/>
    <x v="203"/>
    <d v="2024-05-20T00:00:00"/>
    <n v="2"/>
    <s v="CUST-00361"/>
    <s v="Neha Sharma"/>
    <x v="0"/>
    <x v="1"/>
    <x v="5"/>
    <s v="Ahmedabad"/>
    <s v="PROD-005"/>
    <x v="3"/>
    <x v="6"/>
    <s v="Office Desk"/>
    <n v="17419.82"/>
    <n v="1"/>
    <n v="0.15"/>
    <n v="12025"/>
    <n v="5394.82"/>
    <x v="2"/>
    <x v="2"/>
    <x v="0"/>
    <x v="0"/>
  </r>
  <r>
    <s v="ORD-100962"/>
    <x v="760"/>
    <d v="2023-09-10T00:00:00"/>
    <n v="5"/>
    <s v="CUST-00956"/>
    <s v="Meera Patel"/>
    <x v="2"/>
    <x v="1"/>
    <x v="5"/>
    <s v="Ahmedabad"/>
    <s v="PROD-009"/>
    <x v="2"/>
    <x v="5"/>
    <s v="Mixer Grinder"/>
    <n v="3390.72"/>
    <n v="1"/>
    <n v="0.25"/>
    <n v="3024"/>
    <n v="366.72"/>
    <x v="4"/>
    <x v="3"/>
    <x v="0"/>
    <x v="0"/>
  </r>
  <r>
    <s v="ORD-101024"/>
    <x v="21"/>
    <d v="2025-02-26T00:00:00"/>
    <n v="2"/>
    <s v="CUST-00155"/>
    <s v="Sai Reddy"/>
    <x v="2"/>
    <x v="1"/>
    <x v="5"/>
    <s v="Ahmedabad"/>
    <s v="PROD-004"/>
    <x v="3"/>
    <x v="7"/>
    <s v="Office Chair"/>
    <n v="42510.15"/>
    <n v="3"/>
    <n v="0.1"/>
    <n v="27840"/>
    <n v="14670.15"/>
    <x v="1"/>
    <x v="0"/>
    <x v="0"/>
    <x v="0"/>
  </r>
  <r>
    <s v="ORD-101030"/>
    <x v="312"/>
    <d v="2025-08-21T00:00:00"/>
    <n v="6"/>
    <s v="CUST-01736"/>
    <s v="Sai Reddy"/>
    <x v="2"/>
    <x v="1"/>
    <x v="5"/>
    <s v="Ahmedabad"/>
    <s v="PROD-006"/>
    <x v="1"/>
    <x v="9"/>
    <s v="File Cabinet"/>
    <n v="5285.64"/>
    <n v="1"/>
    <n v="0.25"/>
    <n v="4446"/>
    <n v="839.64"/>
    <x v="2"/>
    <x v="3"/>
    <x v="0"/>
    <x v="0"/>
  </r>
  <r>
    <s v="ORD-101031"/>
    <x v="429"/>
    <d v="2025-03-09T00:00:00"/>
    <n v="1"/>
    <s v="CUST-00438"/>
    <s v="Kavya Rao"/>
    <x v="0"/>
    <x v="1"/>
    <x v="5"/>
    <s v="Ahmedabad"/>
    <s v="PROD-007"/>
    <x v="1"/>
    <x v="8"/>
    <s v="A4 Paper Box"/>
    <n v="5299.01"/>
    <n v="3"/>
    <n v="0.2"/>
    <n v="3402"/>
    <n v="1897.01"/>
    <x v="1"/>
    <x v="3"/>
    <x v="0"/>
    <x v="0"/>
  </r>
  <r>
    <s v="ORD-101064"/>
    <x v="789"/>
    <d v="2023-12-24T00:00:00"/>
    <n v="6"/>
    <s v="CUST-00775"/>
    <s v="Kiran Naidu"/>
    <x v="3"/>
    <x v="1"/>
    <x v="5"/>
    <s v="Ahmedabad"/>
    <s v="PROD-006"/>
    <x v="1"/>
    <x v="9"/>
    <s v="File Cabinet"/>
    <n v="19520.28"/>
    <n v="3"/>
    <n v="0.15"/>
    <n v="13338"/>
    <n v="6182.28"/>
    <x v="2"/>
    <x v="0"/>
    <x v="0"/>
    <x v="0"/>
  </r>
  <r>
    <s v="ORD-101077"/>
    <x v="248"/>
    <d v="2023-11-02T00:00:00"/>
    <n v="5"/>
    <s v="CUST-00797"/>
    <s v="Pooja Nair"/>
    <x v="3"/>
    <x v="1"/>
    <x v="5"/>
    <s v="Ahmedabad"/>
    <s v="PROD-008"/>
    <x v="1"/>
    <x v="3"/>
    <s v="Binder Pack"/>
    <n v="4176.2"/>
    <n v="5"/>
    <n v="0.1"/>
    <n v="2327.5"/>
    <n v="1848.7"/>
    <x v="3"/>
    <x v="2"/>
    <x v="0"/>
    <x v="0"/>
  </r>
  <r>
    <s v="ORD-101125"/>
    <x v="587"/>
    <d v="2024-08-08T00:00:00"/>
    <n v="7"/>
    <s v="CUST-00221"/>
    <s v="Priya Reddy"/>
    <x v="2"/>
    <x v="1"/>
    <x v="5"/>
    <s v="Ahmedabad"/>
    <s v="PROD-001"/>
    <x v="0"/>
    <x v="0"/>
    <s v="Smartphone"/>
    <n v="99482.86"/>
    <n v="3"/>
    <n v="0.2"/>
    <n v="93240"/>
    <n v="6242.86"/>
    <x v="1"/>
    <x v="1"/>
    <x v="0"/>
    <x v="0"/>
  </r>
  <r>
    <s v="ORD-101172"/>
    <x v="172"/>
    <d v="2023-10-05T00:00:00"/>
    <n v="1"/>
    <s v="CUST-00025"/>
    <s v="Rahul Singh"/>
    <x v="0"/>
    <x v="1"/>
    <x v="5"/>
    <s v="Ahmedabad"/>
    <s v="PROD-004"/>
    <x v="3"/>
    <x v="7"/>
    <s v="Office Chair"/>
    <n v="26606.14"/>
    <n v="2"/>
    <n v="0.05"/>
    <n v="18560"/>
    <n v="8046.14"/>
    <x v="3"/>
    <x v="0"/>
    <x v="0"/>
    <x v="0"/>
  </r>
  <r>
    <s v="ORD-101195"/>
    <x v="83"/>
    <d v="2023-08-30T00:00:00"/>
    <n v="5"/>
    <s v="CUST-00606"/>
    <s v="Arjun Rao"/>
    <x v="1"/>
    <x v="1"/>
    <x v="5"/>
    <s v="Ahmedabad"/>
    <s v="PROD-006"/>
    <x v="1"/>
    <x v="9"/>
    <s v="File Cabinet"/>
    <n v="38752.559999999998"/>
    <n v="5"/>
    <n v="0.1"/>
    <n v="22230"/>
    <n v="16522.560000000001"/>
    <x v="2"/>
    <x v="3"/>
    <x v="0"/>
    <x v="0"/>
  </r>
  <r>
    <s v="ORD-101202"/>
    <x v="453"/>
    <d v="2025-08-28T00:00:00"/>
    <n v="7"/>
    <s v="CUST-00883"/>
    <s v="Ravi Kumar"/>
    <x v="3"/>
    <x v="1"/>
    <x v="5"/>
    <s v="Ahmedabad"/>
    <s v="PROD-003"/>
    <x v="0"/>
    <x v="1"/>
    <s v="Wireless Headphones"/>
    <n v="4592.1400000000003"/>
    <n v="1"/>
    <n v="0.25"/>
    <n v="4030"/>
    <n v="562.14"/>
    <x v="4"/>
    <x v="1"/>
    <x v="0"/>
    <x v="0"/>
  </r>
  <r>
    <s v="ORD-101211"/>
    <x v="362"/>
    <d v="2023-09-19T00:00:00"/>
    <n v="1"/>
    <s v="CUST-01610"/>
    <s v="Priya Reddy"/>
    <x v="1"/>
    <x v="1"/>
    <x v="5"/>
    <s v="Ahmedabad"/>
    <s v="PROD-003"/>
    <x v="0"/>
    <x v="1"/>
    <s v="Wireless Headphones"/>
    <n v="5019.37"/>
    <n v="1"/>
    <n v="0.25"/>
    <n v="4030"/>
    <n v="989.37"/>
    <x v="2"/>
    <x v="3"/>
    <x v="0"/>
    <x v="0"/>
  </r>
  <r>
    <s v="ORD-101228"/>
    <x v="323"/>
    <d v="2024-07-16T00:00:00"/>
    <n v="2"/>
    <s v="CUST-01717"/>
    <s v="Kiran Naidu"/>
    <x v="2"/>
    <x v="1"/>
    <x v="5"/>
    <s v="Ahmedabad"/>
    <s v="PROD-009"/>
    <x v="2"/>
    <x v="5"/>
    <s v="Mixer Grinder"/>
    <n v="9201.83"/>
    <n v="2"/>
    <n v="0.1"/>
    <n v="6048"/>
    <n v="3153.83"/>
    <x v="3"/>
    <x v="1"/>
    <x v="0"/>
    <x v="0"/>
  </r>
  <r>
    <s v="ORD-101229"/>
    <x v="710"/>
    <d v="2023-07-26T00:00:00"/>
    <n v="2"/>
    <s v="CUST-01448"/>
    <s v="Priya Reddy"/>
    <x v="3"/>
    <x v="1"/>
    <x v="5"/>
    <s v="Ahmedabad"/>
    <s v="PROD-009"/>
    <x v="2"/>
    <x v="5"/>
    <s v="Mixer Grinder"/>
    <n v="6857.43"/>
    <n v="2"/>
    <n v="0.25"/>
    <n v="6048"/>
    <n v="809.43"/>
    <x v="3"/>
    <x v="1"/>
    <x v="0"/>
    <x v="0"/>
  </r>
  <r>
    <s v="ORD-101251"/>
    <x v="155"/>
    <d v="2025-03-22T00:00:00"/>
    <n v="2"/>
    <s v="CUST-01797"/>
    <s v="Sneha Gupta"/>
    <x v="0"/>
    <x v="1"/>
    <x v="5"/>
    <s v="Ahmedabad"/>
    <s v="PROD-007"/>
    <x v="1"/>
    <x v="8"/>
    <s v="A4 Paper Box"/>
    <n v="3303.44"/>
    <n v="2"/>
    <n v="0.15"/>
    <n v="2268"/>
    <n v="1035.44"/>
    <x v="0"/>
    <x v="1"/>
    <x v="0"/>
    <x v="0"/>
  </r>
  <r>
    <s v="ORD-101266"/>
    <x v="770"/>
    <d v="2024-08-11T00:00:00"/>
    <n v="7"/>
    <s v="CUST-00573"/>
    <s v="Priya Reddy"/>
    <x v="0"/>
    <x v="1"/>
    <x v="5"/>
    <s v="Ahmedabad"/>
    <s v="PROD-001"/>
    <x v="0"/>
    <x v="0"/>
    <s v="Smartphone"/>
    <n v="97677.11"/>
    <n v="3"/>
    <n v="0.2"/>
    <n v="93240"/>
    <n v="4437.1099999999997"/>
    <x v="3"/>
    <x v="2"/>
    <x v="0"/>
    <x v="0"/>
  </r>
  <r>
    <s v="ORD-101269"/>
    <x v="1"/>
    <d v="2025-04-26T00:00:00"/>
    <n v="3"/>
    <s v="CUST-00997"/>
    <s v="Meera Patel"/>
    <x v="2"/>
    <x v="1"/>
    <x v="5"/>
    <s v="Ahmedabad"/>
    <s v="PROD-007"/>
    <x v="1"/>
    <x v="8"/>
    <s v="A4 Paper Box"/>
    <n v="3953.65"/>
    <n v="2"/>
    <n v="0.05"/>
    <n v="2268"/>
    <n v="1685.65"/>
    <x v="0"/>
    <x v="0"/>
    <x v="0"/>
    <x v="0"/>
  </r>
  <r>
    <s v="ORD-101312"/>
    <x v="191"/>
    <d v="2023-04-07T00:00:00"/>
    <n v="6"/>
    <s v="CUST-01344"/>
    <s v="Sneha Gupta"/>
    <x v="1"/>
    <x v="1"/>
    <x v="5"/>
    <s v="Ahmedabad"/>
    <s v="PROD-001"/>
    <x v="0"/>
    <x v="0"/>
    <s v="Smartphone"/>
    <n v="97041.45"/>
    <n v="3"/>
    <n v="0.15"/>
    <n v="93240"/>
    <n v="3801.45"/>
    <x v="0"/>
    <x v="0"/>
    <x v="0"/>
    <x v="0"/>
  </r>
  <r>
    <s v="ORD-101350"/>
    <x v="790"/>
    <d v="2024-01-08T00:00:00"/>
    <n v="3"/>
    <s v="CUST-00299"/>
    <s v="Rahul Singh"/>
    <x v="1"/>
    <x v="1"/>
    <x v="5"/>
    <s v="Ahmedabad"/>
    <s v="PROD-001"/>
    <x v="0"/>
    <x v="0"/>
    <s v="Smartphone"/>
    <n v="69405.960000000006"/>
    <n v="2"/>
    <n v="0.2"/>
    <n v="62160"/>
    <n v="7245.96"/>
    <x v="0"/>
    <x v="1"/>
    <x v="0"/>
    <x v="0"/>
  </r>
  <r>
    <s v="ORD-101406"/>
    <x v="153"/>
    <d v="2025-08-23T00:00:00"/>
    <n v="3"/>
    <s v="CUST-00244"/>
    <s v="Ravi Kumar"/>
    <x v="3"/>
    <x v="1"/>
    <x v="5"/>
    <s v="Ahmedabad"/>
    <s v="PROD-007"/>
    <x v="1"/>
    <x v="8"/>
    <s v="A4 Paper Box"/>
    <n v="9401.4599999999991"/>
    <n v="5"/>
    <n v="0.05"/>
    <n v="5670"/>
    <n v="3731.46"/>
    <x v="1"/>
    <x v="0"/>
    <x v="0"/>
    <x v="0"/>
  </r>
  <r>
    <s v="ORD-101413"/>
    <x v="536"/>
    <d v="2023-06-20T00:00:00"/>
    <n v="1"/>
    <s v="CUST-00664"/>
    <s v="Neha Sharma"/>
    <x v="3"/>
    <x v="1"/>
    <x v="5"/>
    <s v="Ahmedabad"/>
    <s v="PROD-008"/>
    <x v="1"/>
    <x v="3"/>
    <s v="Binder Pack"/>
    <n v="2785.98"/>
    <n v="3"/>
    <n v="0.1"/>
    <n v="1396.5"/>
    <n v="1389.48"/>
    <x v="1"/>
    <x v="1"/>
    <x v="0"/>
    <x v="0"/>
  </r>
  <r>
    <s v="ORD-101449"/>
    <x v="454"/>
    <d v="2024-02-25T00:00:00"/>
    <n v="6"/>
    <s v="CUST-00514"/>
    <s v="Kavya Rao"/>
    <x v="2"/>
    <x v="1"/>
    <x v="5"/>
    <s v="Ahmedabad"/>
    <s v="PROD-007"/>
    <x v="1"/>
    <x v="8"/>
    <s v="A4 Paper Box"/>
    <n v="2054.1"/>
    <n v="1"/>
    <n v="0.1"/>
    <n v="1134"/>
    <n v="920.1"/>
    <x v="2"/>
    <x v="2"/>
    <x v="0"/>
    <x v="0"/>
  </r>
  <r>
    <s v="ORD-101467"/>
    <x v="214"/>
    <d v="2025-01-16T00:00:00"/>
    <n v="1"/>
    <s v="CUST-00652"/>
    <s v="Kiran Naidu"/>
    <x v="1"/>
    <x v="1"/>
    <x v="5"/>
    <s v="Ahmedabad"/>
    <s v="PROD-009"/>
    <x v="2"/>
    <x v="5"/>
    <s v="Mixer Grinder"/>
    <n v="13138.14"/>
    <n v="3"/>
    <n v="0.15"/>
    <n v="9072"/>
    <n v="4066.14"/>
    <x v="3"/>
    <x v="0"/>
    <x v="0"/>
    <x v="0"/>
  </r>
  <r>
    <s v="ORD-101479"/>
    <x v="81"/>
    <d v="2023-11-23T00:00:00"/>
    <n v="6"/>
    <s v="CUST-01062"/>
    <s v="Ravi Kumar"/>
    <x v="1"/>
    <x v="1"/>
    <x v="5"/>
    <s v="Ahmedabad"/>
    <s v="PROD-009"/>
    <x v="2"/>
    <x v="5"/>
    <s v="Mixer Grinder"/>
    <n v="17132.89"/>
    <n v="5"/>
    <n v="0.25"/>
    <n v="15120"/>
    <n v="2012.89"/>
    <x v="3"/>
    <x v="3"/>
    <x v="0"/>
    <x v="0"/>
  </r>
  <r>
    <s v="ORD-101480"/>
    <x v="763"/>
    <d v="2023-11-25T00:00:00"/>
    <n v="5"/>
    <s v="CUST-00017"/>
    <s v="Kavya Rao"/>
    <x v="0"/>
    <x v="1"/>
    <x v="5"/>
    <s v="Ahmedabad"/>
    <s v="PROD-002"/>
    <x v="0"/>
    <x v="2"/>
    <s v="Business Laptop"/>
    <n v="356837.65"/>
    <n v="5"/>
    <n v="0.05"/>
    <n v="268600"/>
    <n v="88237.65"/>
    <x v="2"/>
    <x v="2"/>
    <x v="0"/>
    <x v="0"/>
  </r>
  <r>
    <s v="ORD-101532"/>
    <x v="716"/>
    <d v="2023-08-02T00:00:00"/>
    <n v="3"/>
    <s v="CUST-00160"/>
    <s v="Pooja Nair"/>
    <x v="0"/>
    <x v="1"/>
    <x v="5"/>
    <s v="Ahmedabad"/>
    <s v="PROD-008"/>
    <x v="1"/>
    <x v="3"/>
    <s v="Binder Pack"/>
    <n v="2918.48"/>
    <n v="3"/>
    <n v="0.05"/>
    <n v="1396.5"/>
    <n v="1521.98"/>
    <x v="2"/>
    <x v="1"/>
    <x v="0"/>
    <x v="0"/>
  </r>
  <r>
    <s v="ORD-101541"/>
    <x v="125"/>
    <d v="2025-05-26T00:00:00"/>
    <n v="2"/>
    <s v="CUST-01309"/>
    <s v="Neha Sharma"/>
    <x v="1"/>
    <x v="1"/>
    <x v="5"/>
    <s v="Ahmedabad"/>
    <s v="PROD-001"/>
    <x v="0"/>
    <x v="0"/>
    <s v="Smartphone"/>
    <n v="163748.64000000001"/>
    <n v="5"/>
    <n v="0.15"/>
    <n v="155400"/>
    <n v="8348.64"/>
    <x v="4"/>
    <x v="0"/>
    <x v="0"/>
    <x v="0"/>
  </r>
  <r>
    <s v="ORD-101545"/>
    <x v="103"/>
    <d v="2025-05-15T00:00:00"/>
    <n v="5"/>
    <s v="CUST-01499"/>
    <s v="Ravi Kumar"/>
    <x v="1"/>
    <x v="1"/>
    <x v="5"/>
    <s v="Ahmedabad"/>
    <s v="PROD-002"/>
    <x v="0"/>
    <x v="2"/>
    <s v="Business Laptop"/>
    <n v="108012.29"/>
    <n v="2"/>
    <n v="0.15"/>
    <n v="107440"/>
    <n v="572.29"/>
    <x v="4"/>
    <x v="2"/>
    <x v="0"/>
    <x v="0"/>
  </r>
  <r>
    <s v="ORD-101551"/>
    <x v="756"/>
    <d v="2024-02-24T00:00:00"/>
    <n v="7"/>
    <s v="CUST-00834"/>
    <s v="Priya Reddy"/>
    <x v="1"/>
    <x v="1"/>
    <x v="5"/>
    <s v="Ahmedabad"/>
    <s v="PROD-009"/>
    <x v="2"/>
    <x v="5"/>
    <s v="Mixer Grinder"/>
    <n v="3627.34"/>
    <n v="1"/>
    <n v="0.25"/>
    <n v="3024"/>
    <n v="603.34"/>
    <x v="3"/>
    <x v="2"/>
    <x v="0"/>
    <x v="0"/>
  </r>
  <r>
    <s v="ORD-101566"/>
    <x v="555"/>
    <d v="2023-11-10T00:00:00"/>
    <n v="2"/>
    <s v="CUST-00650"/>
    <s v="Meera Patel"/>
    <x v="3"/>
    <x v="1"/>
    <x v="5"/>
    <s v="Ahmedabad"/>
    <s v="PROD-002"/>
    <x v="0"/>
    <x v="2"/>
    <s v="Business Laptop"/>
    <n v="59246.64"/>
    <n v="1"/>
    <n v="0.15"/>
    <n v="53720"/>
    <n v="5526.64"/>
    <x v="4"/>
    <x v="2"/>
    <x v="0"/>
    <x v="0"/>
  </r>
  <r>
    <s v="ORD-101615"/>
    <x v="440"/>
    <d v="2024-12-26T00:00:00"/>
    <n v="4"/>
    <s v="CUST-01050"/>
    <s v="Meera Patel"/>
    <x v="0"/>
    <x v="1"/>
    <x v="5"/>
    <s v="Ahmedabad"/>
    <s v="PROD-004"/>
    <x v="3"/>
    <x v="7"/>
    <s v="Office Chair"/>
    <n v="22704.15"/>
    <n v="2"/>
    <n v="0.25"/>
    <n v="18560"/>
    <n v="4144.1499999999996"/>
    <x v="1"/>
    <x v="2"/>
    <x v="0"/>
    <x v="0"/>
  </r>
  <r>
    <s v="ORD-101618"/>
    <x v="298"/>
    <d v="2024-09-21T00:00:00"/>
    <n v="5"/>
    <s v="CUST-01208"/>
    <s v="Kavya Rao"/>
    <x v="2"/>
    <x v="1"/>
    <x v="5"/>
    <s v="Ahmedabad"/>
    <s v="PROD-001"/>
    <x v="0"/>
    <x v="0"/>
    <s v="Smartphone"/>
    <n v="193037.82"/>
    <n v="5"/>
    <n v="0.15"/>
    <n v="155400"/>
    <n v="37637.82"/>
    <x v="3"/>
    <x v="1"/>
    <x v="0"/>
    <x v="0"/>
  </r>
  <r>
    <s v="ORD-101651"/>
    <x v="131"/>
    <d v="2025-04-26T00:00:00"/>
    <n v="6"/>
    <s v="CUST-00744"/>
    <s v="Sai Reddy"/>
    <x v="3"/>
    <x v="1"/>
    <x v="5"/>
    <s v="Ahmedabad"/>
    <s v="PROD-006"/>
    <x v="1"/>
    <x v="9"/>
    <s v="File Cabinet"/>
    <n v="15445.95"/>
    <n v="2"/>
    <n v="0.05"/>
    <n v="8892"/>
    <n v="6553.95"/>
    <x v="3"/>
    <x v="0"/>
    <x v="0"/>
    <x v="0"/>
  </r>
  <r>
    <s v="ORD-101663"/>
    <x v="762"/>
    <d v="2023-01-31T00:00:00"/>
    <n v="3"/>
    <s v="CUST-01350"/>
    <s v="Sai Reddy"/>
    <x v="3"/>
    <x v="1"/>
    <x v="5"/>
    <s v="Ahmedabad"/>
    <s v="PROD-004"/>
    <x v="3"/>
    <x v="7"/>
    <s v="Office Chair"/>
    <n v="68302.23"/>
    <n v="5"/>
    <n v="0.05"/>
    <n v="46400"/>
    <n v="21902.23"/>
    <x v="3"/>
    <x v="2"/>
    <x v="0"/>
    <x v="0"/>
  </r>
  <r>
    <s v="ORD-101703"/>
    <x v="678"/>
    <d v="2023-06-17T00:00:00"/>
    <n v="2"/>
    <s v="CUST-01626"/>
    <s v="Sneha Gupta"/>
    <x v="1"/>
    <x v="1"/>
    <x v="5"/>
    <s v="Ahmedabad"/>
    <s v="PROD-009"/>
    <x v="2"/>
    <x v="5"/>
    <s v="Mixer Grinder"/>
    <n v="14078.39"/>
    <n v="3"/>
    <n v="0.05"/>
    <n v="9072"/>
    <n v="5006.3900000000003"/>
    <x v="4"/>
    <x v="3"/>
    <x v="0"/>
    <x v="0"/>
  </r>
  <r>
    <s v="ORD-101725"/>
    <x v="484"/>
    <d v="2025-06-08T00:00:00"/>
    <n v="5"/>
    <s v="CUST-00942"/>
    <s v="Rahul Singh"/>
    <x v="0"/>
    <x v="1"/>
    <x v="5"/>
    <s v="Ahmedabad"/>
    <s v="PROD-007"/>
    <x v="1"/>
    <x v="8"/>
    <s v="A4 Paper Box"/>
    <n v="8397.32"/>
    <n v="5"/>
    <n v="0.25"/>
    <n v="5670"/>
    <n v="2727.32"/>
    <x v="4"/>
    <x v="2"/>
    <x v="0"/>
    <x v="0"/>
  </r>
  <r>
    <s v="ORD-101747"/>
    <x v="427"/>
    <d v="2025-01-30T00:00:00"/>
    <n v="3"/>
    <s v="CUST-00272"/>
    <s v="Neha Sharma"/>
    <x v="0"/>
    <x v="1"/>
    <x v="5"/>
    <s v="Ahmedabad"/>
    <s v="PROD-006"/>
    <x v="1"/>
    <x v="9"/>
    <s v="File Cabinet"/>
    <n v="11983.86"/>
    <n v="2"/>
    <n v="0.15"/>
    <n v="8892"/>
    <n v="3091.86"/>
    <x v="1"/>
    <x v="0"/>
    <x v="0"/>
    <x v="0"/>
  </r>
  <r>
    <s v="ORD-101847"/>
    <x v="318"/>
    <d v="2023-09-21T00:00:00"/>
    <n v="5"/>
    <s v="CUST-01256"/>
    <s v="Ravi Kumar"/>
    <x v="2"/>
    <x v="1"/>
    <x v="5"/>
    <s v="Ahmedabad"/>
    <s v="PROD-007"/>
    <x v="1"/>
    <x v="8"/>
    <s v="A4 Paper Box"/>
    <n v="6255.34"/>
    <n v="3"/>
    <n v="0.1"/>
    <n v="3402"/>
    <n v="2853.34"/>
    <x v="0"/>
    <x v="0"/>
    <x v="0"/>
    <x v="0"/>
  </r>
  <r>
    <s v="ORD-101853"/>
    <x v="275"/>
    <d v="2025-07-31T00:00:00"/>
    <n v="7"/>
    <s v="CUST-00525"/>
    <s v="Meera Patel"/>
    <x v="1"/>
    <x v="1"/>
    <x v="5"/>
    <s v="Ahmedabad"/>
    <s v="PROD-003"/>
    <x v="0"/>
    <x v="1"/>
    <s v="Wireless Headphones"/>
    <n v="17157.23"/>
    <n v="3"/>
    <n v="0.1"/>
    <n v="12090"/>
    <n v="5067.2299999999996"/>
    <x v="0"/>
    <x v="2"/>
    <x v="0"/>
    <x v="0"/>
  </r>
  <r>
    <s v="ORD-101864"/>
    <x v="787"/>
    <d v="2023-10-23T00:00:00"/>
    <n v="6"/>
    <s v="CUST-01069"/>
    <s v="Pooja Nair"/>
    <x v="3"/>
    <x v="1"/>
    <x v="5"/>
    <s v="Ahmedabad"/>
    <s v="PROD-005"/>
    <x v="3"/>
    <x v="6"/>
    <s v="Office Desk"/>
    <n v="81740.08"/>
    <n v="5"/>
    <n v="0.05"/>
    <n v="60125"/>
    <n v="21615.08"/>
    <x v="3"/>
    <x v="1"/>
    <x v="0"/>
    <x v="0"/>
  </r>
  <r>
    <s v="ORD-101870"/>
    <x v="436"/>
    <d v="2024-11-04T00:00:00"/>
    <n v="6"/>
    <s v="CUST-00693"/>
    <s v="Ravi Kumar"/>
    <x v="3"/>
    <x v="1"/>
    <x v="5"/>
    <s v="Ahmedabad"/>
    <s v="PROD-003"/>
    <x v="0"/>
    <x v="1"/>
    <s v="Wireless Headphones"/>
    <n v="5108.42"/>
    <n v="1"/>
    <n v="0.2"/>
    <n v="4030"/>
    <n v="1078.42"/>
    <x v="2"/>
    <x v="3"/>
    <x v="0"/>
    <x v="0"/>
  </r>
  <r>
    <s v="ORD-101896"/>
    <x v="791"/>
    <d v="2023-02-14T00:00:00"/>
    <n v="3"/>
    <s v="CUST-00810"/>
    <s v="Meera Patel"/>
    <x v="3"/>
    <x v="1"/>
    <x v="5"/>
    <s v="Ahmedabad"/>
    <s v="PROD-002"/>
    <x v="0"/>
    <x v="2"/>
    <s v="Business Laptop"/>
    <n v="56249.19"/>
    <n v="1"/>
    <n v="0.2"/>
    <n v="53720"/>
    <n v="2529.19"/>
    <x v="3"/>
    <x v="0"/>
    <x v="0"/>
    <x v="0"/>
  </r>
  <r>
    <s v="ORD-101922"/>
    <x v="92"/>
    <d v="2023-01-11T00:00:00"/>
    <n v="3"/>
    <s v="CUST-01762"/>
    <s v="Suresh Kumar"/>
    <x v="1"/>
    <x v="1"/>
    <x v="5"/>
    <s v="Ahmedabad"/>
    <s v="PROD-006"/>
    <x v="1"/>
    <x v="9"/>
    <s v="File Cabinet"/>
    <n v="30411.11"/>
    <n v="5"/>
    <n v="0.2"/>
    <n v="22230"/>
    <n v="8181.11"/>
    <x v="3"/>
    <x v="3"/>
    <x v="0"/>
    <x v="0"/>
  </r>
  <r>
    <s v="ORD-101936"/>
    <x v="733"/>
    <d v="2023-12-16T00:00:00"/>
    <n v="6"/>
    <s v="CUST-01575"/>
    <s v="Pooja Nair"/>
    <x v="3"/>
    <x v="1"/>
    <x v="5"/>
    <s v="Ahmedabad"/>
    <s v="PROD-010"/>
    <x v="2"/>
    <x v="4"/>
    <s v="Vacuum Cleaner"/>
    <n v="39251.03"/>
    <n v="5"/>
    <n v="0.2"/>
    <n v="32340"/>
    <n v="6911.03"/>
    <x v="1"/>
    <x v="3"/>
    <x v="0"/>
    <x v="0"/>
  </r>
  <r>
    <s v="ORD-101941"/>
    <x v="541"/>
    <d v="2024-07-04T00:00:00"/>
    <n v="5"/>
    <s v="CUST-01390"/>
    <s v="Sneha Gupta"/>
    <x v="2"/>
    <x v="1"/>
    <x v="5"/>
    <s v="Ahmedabad"/>
    <s v="PROD-003"/>
    <x v="0"/>
    <x v="1"/>
    <s v="Wireless Headphones"/>
    <n v="16112.79"/>
    <n v="3"/>
    <n v="0.2"/>
    <n v="12090"/>
    <n v="4022.79"/>
    <x v="1"/>
    <x v="3"/>
    <x v="0"/>
    <x v="0"/>
  </r>
  <r>
    <s v="ORD-102022"/>
    <x v="305"/>
    <d v="2025-04-21T00:00:00"/>
    <n v="2"/>
    <s v="CUST-00659"/>
    <s v="Arjun Rao"/>
    <x v="1"/>
    <x v="1"/>
    <x v="5"/>
    <s v="Ahmedabad"/>
    <s v="PROD-003"/>
    <x v="0"/>
    <x v="1"/>
    <s v="Wireless Headphones"/>
    <n v="12097.58"/>
    <n v="2"/>
    <n v="0.1"/>
    <n v="8060"/>
    <n v="4037.58"/>
    <x v="0"/>
    <x v="1"/>
    <x v="0"/>
    <x v="0"/>
  </r>
  <r>
    <s v="ORD-102047"/>
    <x v="70"/>
    <d v="2025-10-02T00:00:00"/>
    <n v="7"/>
    <s v="CUST-01226"/>
    <s v="Kiran Naidu"/>
    <x v="1"/>
    <x v="1"/>
    <x v="5"/>
    <s v="Ahmedabad"/>
    <s v="PROD-005"/>
    <x v="3"/>
    <x v="6"/>
    <s v="Office Desk"/>
    <n v="50078.51"/>
    <n v="3"/>
    <n v="0.1"/>
    <n v="36075"/>
    <n v="14003.51"/>
    <x v="0"/>
    <x v="0"/>
    <x v="0"/>
    <x v="0"/>
  </r>
  <r>
    <s v="ORD-102061"/>
    <x v="792"/>
    <d v="2024-05-31T00:00:00"/>
    <n v="1"/>
    <s v="CUST-00447"/>
    <s v="Arjun Rao"/>
    <x v="1"/>
    <x v="1"/>
    <x v="5"/>
    <s v="Ahmedabad"/>
    <s v="PROD-002"/>
    <x v="0"/>
    <x v="2"/>
    <s v="Business Laptop"/>
    <n v="168145.13"/>
    <n v="3"/>
    <n v="0.2"/>
    <n v="161160"/>
    <n v="6985.13"/>
    <x v="1"/>
    <x v="3"/>
    <x v="0"/>
    <x v="0"/>
  </r>
  <r>
    <s v="ORD-102083"/>
    <x v="358"/>
    <d v="2025-05-18T00:00:00"/>
    <n v="5"/>
    <s v="CUST-01343"/>
    <s v="Rahul Singh"/>
    <x v="3"/>
    <x v="1"/>
    <x v="5"/>
    <s v="Ahmedabad"/>
    <s v="PROD-006"/>
    <x v="1"/>
    <x v="9"/>
    <s v="File Cabinet"/>
    <n v="6720.09"/>
    <n v="1"/>
    <n v="0.1"/>
    <n v="4446"/>
    <n v="2274.09"/>
    <x v="2"/>
    <x v="0"/>
    <x v="0"/>
    <x v="0"/>
  </r>
  <r>
    <s v="ORD-102096"/>
    <x v="201"/>
    <d v="2023-05-08T00:00:00"/>
    <n v="1"/>
    <s v="CUST-00236"/>
    <s v="Suresh Kumar"/>
    <x v="3"/>
    <x v="1"/>
    <x v="5"/>
    <s v="Ahmedabad"/>
    <s v="PROD-006"/>
    <x v="1"/>
    <x v="9"/>
    <s v="File Cabinet"/>
    <n v="6246.63"/>
    <n v="1"/>
    <n v="0.15"/>
    <n v="4446"/>
    <n v="1800.63"/>
    <x v="2"/>
    <x v="1"/>
    <x v="0"/>
    <x v="0"/>
  </r>
  <r>
    <s v="ORD-102106"/>
    <x v="170"/>
    <d v="2024-02-03T00:00:00"/>
    <n v="1"/>
    <s v="CUST-01091"/>
    <s v="Sai Reddy"/>
    <x v="1"/>
    <x v="1"/>
    <x v="5"/>
    <s v="Ahmedabad"/>
    <s v="PROD-005"/>
    <x v="3"/>
    <x v="6"/>
    <s v="Office Desk"/>
    <n v="16720.080000000002"/>
    <n v="1"/>
    <n v="0.1"/>
    <n v="12025"/>
    <n v="4695.08"/>
    <x v="1"/>
    <x v="1"/>
    <x v="0"/>
    <x v="0"/>
  </r>
  <r>
    <s v="ORD-102152"/>
    <x v="111"/>
    <d v="2025-07-19T00:00:00"/>
    <n v="3"/>
    <s v="CUST-00835"/>
    <s v="Priya Reddy"/>
    <x v="2"/>
    <x v="1"/>
    <x v="5"/>
    <s v="Ahmedabad"/>
    <s v="PROD-010"/>
    <x v="2"/>
    <x v="4"/>
    <s v="Vacuum Cleaner"/>
    <n v="27272.880000000001"/>
    <n v="3"/>
    <n v="0.15"/>
    <n v="19404"/>
    <n v="7868.88"/>
    <x v="3"/>
    <x v="0"/>
    <x v="0"/>
    <x v="0"/>
  </r>
  <r>
    <s v="ORD-102169"/>
    <x v="446"/>
    <d v="2025-07-19T00:00:00"/>
    <n v="1"/>
    <s v="CUST-01230"/>
    <s v="Rahul Singh"/>
    <x v="1"/>
    <x v="1"/>
    <x v="5"/>
    <s v="Ahmedabad"/>
    <s v="PROD-004"/>
    <x v="3"/>
    <x v="7"/>
    <s v="Office Chair"/>
    <n v="25979.33"/>
    <n v="2"/>
    <n v="0.2"/>
    <n v="18560"/>
    <n v="7419.33"/>
    <x v="2"/>
    <x v="0"/>
    <x v="0"/>
    <x v="0"/>
  </r>
  <r>
    <s v="ORD-102321"/>
    <x v="74"/>
    <d v="2024-10-02T00:00:00"/>
    <n v="7"/>
    <s v="CUST-00938"/>
    <s v="Meera Patel"/>
    <x v="1"/>
    <x v="1"/>
    <x v="5"/>
    <s v="Ahmedabad"/>
    <s v="PROD-003"/>
    <x v="0"/>
    <x v="1"/>
    <s v="Wireless Headphones"/>
    <n v="6135.42"/>
    <n v="1"/>
    <n v="0.1"/>
    <n v="4030"/>
    <n v="2105.42"/>
    <x v="1"/>
    <x v="1"/>
    <x v="0"/>
    <x v="0"/>
  </r>
  <r>
    <s v="ORD-102356"/>
    <x v="20"/>
    <d v="2025-02-18T00:00:00"/>
    <n v="2"/>
    <s v="CUST-01694"/>
    <s v="Kiran Naidu"/>
    <x v="1"/>
    <x v="1"/>
    <x v="5"/>
    <s v="Ahmedabad"/>
    <s v="PROD-006"/>
    <x v="1"/>
    <x v="9"/>
    <s v="File Cabinet"/>
    <n v="14197.02"/>
    <n v="2"/>
    <n v="0.1"/>
    <n v="8892"/>
    <n v="5305.02"/>
    <x v="4"/>
    <x v="2"/>
    <x v="0"/>
    <x v="0"/>
  </r>
  <r>
    <s v="ORD-102369"/>
    <x v="793"/>
    <d v="2023-09-22T00:00:00"/>
    <n v="1"/>
    <s v="CUST-01360"/>
    <s v="Pooja Nair"/>
    <x v="2"/>
    <x v="1"/>
    <x v="5"/>
    <s v="Ahmedabad"/>
    <s v="PROD-009"/>
    <x v="2"/>
    <x v="5"/>
    <s v="Mixer Grinder"/>
    <n v="20119.740000000002"/>
    <n v="5"/>
    <n v="0.25"/>
    <n v="15120"/>
    <n v="4999.74"/>
    <x v="0"/>
    <x v="0"/>
    <x v="0"/>
    <x v="0"/>
  </r>
  <r>
    <s v="ORD-102372"/>
    <x v="460"/>
    <d v="2024-06-05T00:00:00"/>
    <n v="3"/>
    <s v="CUST-00142"/>
    <s v="Neha Sharma"/>
    <x v="3"/>
    <x v="1"/>
    <x v="5"/>
    <s v="Ahmedabad"/>
    <s v="PROD-001"/>
    <x v="0"/>
    <x v="0"/>
    <s v="Smartphone"/>
    <n v="154829.60999999999"/>
    <n v="5"/>
    <n v="0.25"/>
    <n v="155400"/>
    <n v="-570.39"/>
    <x v="3"/>
    <x v="2"/>
    <x v="0"/>
    <x v="0"/>
  </r>
  <r>
    <s v="ORD-102439"/>
    <x v="331"/>
    <d v="2023-01-18T00:00:00"/>
    <n v="4"/>
    <s v="CUST-00025"/>
    <s v="Kiran Naidu"/>
    <x v="1"/>
    <x v="1"/>
    <x v="5"/>
    <s v="Ahmedabad"/>
    <s v="PROD-004"/>
    <x v="3"/>
    <x v="7"/>
    <s v="Office Chair"/>
    <n v="41898.53"/>
    <n v="3"/>
    <n v="0.05"/>
    <n v="27840"/>
    <n v="14058.53"/>
    <x v="3"/>
    <x v="3"/>
    <x v="0"/>
    <x v="0"/>
  </r>
  <r>
    <s v="ORD-102489"/>
    <x v="599"/>
    <d v="2025-07-02T00:00:00"/>
    <n v="7"/>
    <s v="CUST-01538"/>
    <s v="Ravi Kumar"/>
    <x v="3"/>
    <x v="1"/>
    <x v="5"/>
    <s v="Ahmedabad"/>
    <s v="PROD-004"/>
    <x v="3"/>
    <x v="7"/>
    <s v="Office Chair"/>
    <n v="10602.82"/>
    <n v="1"/>
    <n v="0.2"/>
    <n v="9280"/>
    <n v="1322.82"/>
    <x v="4"/>
    <x v="2"/>
    <x v="0"/>
    <x v="0"/>
  </r>
  <r>
    <s v="ORD-102501"/>
    <x v="794"/>
    <d v="2025-07-02T00:00:00"/>
    <n v="3"/>
    <s v="CUST-01297"/>
    <s v="Pooja Nair"/>
    <x v="0"/>
    <x v="1"/>
    <x v="5"/>
    <s v="Ahmedabad"/>
    <s v="PROD-007"/>
    <x v="1"/>
    <x v="8"/>
    <s v="A4 Paper Box"/>
    <n v="3794.26"/>
    <n v="2"/>
    <n v="0.1"/>
    <n v="2268"/>
    <n v="1526.26"/>
    <x v="3"/>
    <x v="1"/>
    <x v="0"/>
    <x v="0"/>
  </r>
  <r>
    <s v="ORD-102562"/>
    <x v="795"/>
    <d v="2023-05-20T00:00:00"/>
    <n v="1"/>
    <s v="CUST-01735"/>
    <s v="Ravi Kumar"/>
    <x v="3"/>
    <x v="1"/>
    <x v="5"/>
    <s v="Ahmedabad"/>
    <s v="PROD-001"/>
    <x v="0"/>
    <x v="0"/>
    <s v="Smartphone"/>
    <n v="203975.44"/>
    <n v="5"/>
    <n v="0.1"/>
    <n v="155400"/>
    <n v="48575.44"/>
    <x v="2"/>
    <x v="3"/>
    <x v="0"/>
    <x v="0"/>
  </r>
  <r>
    <s v="ORD-102605"/>
    <x v="272"/>
    <d v="2025-01-18T00:00:00"/>
    <n v="1"/>
    <s v="CUST-01230"/>
    <s v="Neha Sharma"/>
    <x v="0"/>
    <x v="1"/>
    <x v="5"/>
    <s v="Ahmedabad"/>
    <s v="PROD-003"/>
    <x v="0"/>
    <x v="1"/>
    <s v="Wireless Headphones"/>
    <n v="6072.14"/>
    <n v="1"/>
    <n v="0.05"/>
    <n v="4030"/>
    <n v="2042.14"/>
    <x v="1"/>
    <x v="1"/>
    <x v="0"/>
    <x v="0"/>
  </r>
  <r>
    <s v="ORD-102659"/>
    <x v="300"/>
    <d v="2025-05-13T00:00:00"/>
    <n v="2"/>
    <s v="CUST-01702"/>
    <s v="Suresh Kumar"/>
    <x v="2"/>
    <x v="1"/>
    <x v="5"/>
    <s v="Ahmedabad"/>
    <s v="PROD-008"/>
    <x v="1"/>
    <x v="3"/>
    <s v="Binder Pack"/>
    <n v="2380.21"/>
    <n v="3"/>
    <n v="0.25"/>
    <n v="1396.5"/>
    <n v="983.71"/>
    <x v="2"/>
    <x v="3"/>
    <x v="0"/>
    <x v="0"/>
  </r>
  <r>
    <s v="ORD-102685"/>
    <x v="528"/>
    <d v="2025-08-15T00:00:00"/>
    <n v="6"/>
    <s v="CUST-01121"/>
    <s v="Priya Reddy"/>
    <x v="2"/>
    <x v="1"/>
    <x v="5"/>
    <s v="Ahmedabad"/>
    <s v="PROD-009"/>
    <x v="2"/>
    <x v="5"/>
    <s v="Mixer Grinder"/>
    <n v="3455.54"/>
    <n v="1"/>
    <n v="0.25"/>
    <n v="3024"/>
    <n v="431.54"/>
    <x v="2"/>
    <x v="0"/>
    <x v="0"/>
    <x v="0"/>
  </r>
  <r>
    <s v="ORD-102729"/>
    <x v="318"/>
    <d v="2023-09-17T00:00:00"/>
    <n v="1"/>
    <s v="CUST-00347"/>
    <s v="Kiran Naidu"/>
    <x v="3"/>
    <x v="1"/>
    <x v="5"/>
    <s v="Ahmedabad"/>
    <s v="PROD-005"/>
    <x v="3"/>
    <x v="6"/>
    <s v="Office Desk"/>
    <n v="82739.210000000006"/>
    <n v="5"/>
    <n v="0.2"/>
    <n v="60125"/>
    <n v="22614.21"/>
    <x v="2"/>
    <x v="1"/>
    <x v="0"/>
    <x v="0"/>
  </r>
  <r>
    <s v="ORD-102732"/>
    <x v="601"/>
    <d v="2025-07-14T00:00:00"/>
    <n v="5"/>
    <s v="CUST-00405"/>
    <s v="Kavya Rao"/>
    <x v="3"/>
    <x v="1"/>
    <x v="5"/>
    <s v="Ahmedabad"/>
    <s v="PROD-006"/>
    <x v="1"/>
    <x v="9"/>
    <s v="File Cabinet"/>
    <n v="18345.64"/>
    <n v="3"/>
    <n v="0.25"/>
    <n v="13338"/>
    <n v="5007.6400000000003"/>
    <x v="0"/>
    <x v="3"/>
    <x v="0"/>
    <x v="0"/>
  </r>
  <r>
    <s v="ORD-102790"/>
    <x v="43"/>
    <d v="2023-12-28T00:00:00"/>
    <n v="4"/>
    <s v="CUST-01169"/>
    <s v="Sai Reddy"/>
    <x v="0"/>
    <x v="1"/>
    <x v="5"/>
    <s v="Ahmedabad"/>
    <s v="PROD-007"/>
    <x v="1"/>
    <x v="8"/>
    <s v="A4 Paper Box"/>
    <n v="10567.82"/>
    <n v="5"/>
    <n v="0.1"/>
    <n v="5670"/>
    <n v="4897.82"/>
    <x v="1"/>
    <x v="2"/>
    <x v="0"/>
    <x v="0"/>
  </r>
  <r>
    <s v="ORD-102828"/>
    <x v="796"/>
    <d v="2024-09-12T00:00:00"/>
    <n v="6"/>
    <s v="CUST-01714"/>
    <s v="Meera Patel"/>
    <x v="1"/>
    <x v="1"/>
    <x v="5"/>
    <s v="Ahmedabad"/>
    <s v="PROD-002"/>
    <x v="0"/>
    <x v="2"/>
    <s v="Business Laptop"/>
    <n v="59454.23"/>
    <n v="1"/>
    <n v="0.1"/>
    <n v="53720"/>
    <n v="5734.23"/>
    <x v="1"/>
    <x v="0"/>
    <x v="0"/>
    <x v="0"/>
  </r>
  <r>
    <s v="ORD-102835"/>
    <x v="389"/>
    <d v="2025-05-15T00:00:00"/>
    <n v="7"/>
    <s v="CUST-01065"/>
    <s v="Sai Reddy"/>
    <x v="0"/>
    <x v="1"/>
    <x v="5"/>
    <s v="Ahmedabad"/>
    <s v="PROD-010"/>
    <x v="2"/>
    <x v="4"/>
    <s v="Vacuum Cleaner"/>
    <n v="24659.93"/>
    <n v="3"/>
    <n v="0.15"/>
    <n v="19404"/>
    <n v="5255.93"/>
    <x v="1"/>
    <x v="2"/>
    <x v="0"/>
    <x v="0"/>
  </r>
  <r>
    <s v="ORD-102842"/>
    <x v="226"/>
    <d v="2023-11-25T00:00:00"/>
    <n v="3"/>
    <s v="CUST-00641"/>
    <s v="Ravi Kumar"/>
    <x v="2"/>
    <x v="1"/>
    <x v="5"/>
    <s v="Ahmedabad"/>
    <s v="PROD-009"/>
    <x v="2"/>
    <x v="5"/>
    <s v="Mixer Grinder"/>
    <n v="20081.849999999999"/>
    <n v="5"/>
    <n v="0.25"/>
    <n v="15120"/>
    <n v="4961.8500000000004"/>
    <x v="4"/>
    <x v="1"/>
    <x v="0"/>
    <x v="0"/>
  </r>
  <r>
    <s v="ORD-102843"/>
    <x v="704"/>
    <d v="2024-04-21T00:00:00"/>
    <n v="1"/>
    <s v="CUST-00610"/>
    <s v="Priya Reddy"/>
    <x v="1"/>
    <x v="1"/>
    <x v="5"/>
    <s v="Ahmedabad"/>
    <s v="PROD-010"/>
    <x v="2"/>
    <x v="4"/>
    <s v="Vacuum Cleaner"/>
    <n v="37935.760000000002"/>
    <n v="5"/>
    <n v="0.25"/>
    <n v="32340"/>
    <n v="5595.76"/>
    <x v="2"/>
    <x v="3"/>
    <x v="0"/>
    <x v="0"/>
  </r>
  <r>
    <s v="ORD-102855"/>
    <x v="328"/>
    <d v="2025-03-01T00:00:00"/>
    <n v="1"/>
    <s v="CUST-00140"/>
    <s v="Rahul Singh"/>
    <x v="2"/>
    <x v="1"/>
    <x v="5"/>
    <s v="Ahmedabad"/>
    <s v="PROD-008"/>
    <x v="1"/>
    <x v="3"/>
    <s v="Binder Pack"/>
    <n v="3352.2"/>
    <n v="5"/>
    <n v="0.25"/>
    <n v="2327.5"/>
    <n v="1024.7"/>
    <x v="4"/>
    <x v="3"/>
    <x v="0"/>
    <x v="0"/>
  </r>
  <r>
    <s v="ORD-102859"/>
    <x v="217"/>
    <d v="2024-12-02T00:00:00"/>
    <n v="3"/>
    <s v="CUST-01129"/>
    <s v="Meera Patel"/>
    <x v="3"/>
    <x v="1"/>
    <x v="5"/>
    <s v="Ahmedabad"/>
    <s v="PROD-009"/>
    <x v="2"/>
    <x v="5"/>
    <s v="Mixer Grinder"/>
    <n v="8424.5300000000007"/>
    <n v="2"/>
    <n v="0.05"/>
    <n v="6048"/>
    <n v="2376.5300000000002"/>
    <x v="2"/>
    <x v="1"/>
    <x v="0"/>
    <x v="0"/>
  </r>
  <r>
    <s v="ORD-102877"/>
    <x v="700"/>
    <d v="2024-01-30T00:00:00"/>
    <n v="7"/>
    <s v="CUST-00413"/>
    <s v="Sai Reddy"/>
    <x v="0"/>
    <x v="1"/>
    <x v="5"/>
    <s v="Ahmedabad"/>
    <s v="PROD-003"/>
    <x v="0"/>
    <x v="1"/>
    <s v="Wireless Headphones"/>
    <n v="28950.23"/>
    <n v="5"/>
    <n v="0.15"/>
    <n v="20150"/>
    <n v="8800.23"/>
    <x v="2"/>
    <x v="1"/>
    <x v="0"/>
    <x v="0"/>
  </r>
  <r>
    <s v="ORD-102929"/>
    <x v="797"/>
    <d v="2024-09-30T00:00:00"/>
    <n v="2"/>
    <s v="CUST-00897"/>
    <s v="Rahul Singh"/>
    <x v="2"/>
    <x v="1"/>
    <x v="5"/>
    <s v="Ahmedabad"/>
    <s v="PROD-002"/>
    <x v="0"/>
    <x v="2"/>
    <s v="Business Laptop"/>
    <n v="65866.710000000006"/>
    <n v="1"/>
    <n v="0.05"/>
    <n v="53720"/>
    <n v="12146.71"/>
    <x v="3"/>
    <x v="1"/>
    <x v="0"/>
    <x v="0"/>
  </r>
  <r>
    <s v="ORD-102938"/>
    <x v="798"/>
    <d v="2024-03-05T00:00:00"/>
    <n v="4"/>
    <s v="CUST-01545"/>
    <s v="Pooja Nair"/>
    <x v="0"/>
    <x v="1"/>
    <x v="5"/>
    <s v="Ahmedabad"/>
    <s v="PROD-004"/>
    <x v="3"/>
    <x v="7"/>
    <s v="Office Chair"/>
    <n v="23527.42"/>
    <n v="2"/>
    <n v="0.15"/>
    <n v="18560"/>
    <n v="4967.42"/>
    <x v="3"/>
    <x v="2"/>
    <x v="0"/>
    <x v="0"/>
  </r>
  <r>
    <s v="ORD-102951"/>
    <x v="254"/>
    <d v="2025-02-05T00:00:00"/>
    <n v="3"/>
    <s v="CUST-00437"/>
    <s v="Sneha Gupta"/>
    <x v="1"/>
    <x v="1"/>
    <x v="5"/>
    <s v="Ahmedabad"/>
    <s v="PROD-006"/>
    <x v="1"/>
    <x v="9"/>
    <s v="File Cabinet"/>
    <n v="17412"/>
    <n v="3"/>
    <n v="0.2"/>
    <n v="13338"/>
    <n v="4074"/>
    <x v="2"/>
    <x v="0"/>
    <x v="0"/>
    <x v="0"/>
  </r>
  <r>
    <s v="ORD-102995"/>
    <x v="176"/>
    <d v="2025-03-25T00:00:00"/>
    <n v="4"/>
    <s v="CUST-01198"/>
    <s v="Kavya Rao"/>
    <x v="3"/>
    <x v="1"/>
    <x v="5"/>
    <s v="Ahmedabad"/>
    <s v="PROD-006"/>
    <x v="1"/>
    <x v="9"/>
    <s v="File Cabinet"/>
    <n v="18597.810000000001"/>
    <n v="3"/>
    <n v="0.25"/>
    <n v="13338"/>
    <n v="5259.81"/>
    <x v="4"/>
    <x v="0"/>
    <x v="0"/>
    <x v="0"/>
  </r>
  <r>
    <s v="ORD-103024"/>
    <x v="273"/>
    <d v="2025-03-08T00:00:00"/>
    <n v="3"/>
    <s v="CUST-01794"/>
    <s v="Sneha Gupta"/>
    <x v="1"/>
    <x v="1"/>
    <x v="5"/>
    <s v="Ahmedabad"/>
    <s v="PROD-003"/>
    <x v="0"/>
    <x v="1"/>
    <s v="Wireless Headphones"/>
    <n v="23847.75"/>
    <n v="5"/>
    <n v="0.2"/>
    <n v="20150"/>
    <n v="3697.75"/>
    <x v="2"/>
    <x v="3"/>
    <x v="0"/>
    <x v="0"/>
  </r>
  <r>
    <s v="ORD-103026"/>
    <x v="395"/>
    <d v="2025-07-09T00:00:00"/>
    <n v="1"/>
    <s v="CUST-00243"/>
    <s v="Pooja Nair"/>
    <x v="2"/>
    <x v="1"/>
    <x v="5"/>
    <s v="Ahmedabad"/>
    <s v="PROD-008"/>
    <x v="1"/>
    <x v="3"/>
    <s v="Binder Pack"/>
    <n v="1982.67"/>
    <n v="2"/>
    <n v="0.05"/>
    <n v="931"/>
    <n v="1051.67"/>
    <x v="2"/>
    <x v="3"/>
    <x v="0"/>
    <x v="0"/>
  </r>
  <r>
    <s v="ORD-103049"/>
    <x v="799"/>
    <d v="2025-01-22T00:00:00"/>
    <n v="1"/>
    <s v="CUST-01718"/>
    <s v="Kiran Naidu"/>
    <x v="2"/>
    <x v="1"/>
    <x v="5"/>
    <s v="Ahmedabad"/>
    <s v="PROD-008"/>
    <x v="1"/>
    <x v="3"/>
    <s v="Binder Pack"/>
    <n v="1726.5"/>
    <n v="2"/>
    <n v="0.1"/>
    <n v="931"/>
    <n v="795.5"/>
    <x v="0"/>
    <x v="0"/>
    <x v="0"/>
    <x v="0"/>
  </r>
  <r>
    <s v="ORD-103064"/>
    <x v="800"/>
    <d v="2024-09-28T00:00:00"/>
    <n v="6"/>
    <s v="CUST-01394"/>
    <s v="Sai Reddy"/>
    <x v="2"/>
    <x v="1"/>
    <x v="5"/>
    <s v="Ahmedabad"/>
    <s v="PROD-005"/>
    <x v="3"/>
    <x v="6"/>
    <s v="Office Desk"/>
    <n v="90669.69"/>
    <n v="5"/>
    <n v="0.1"/>
    <n v="60125"/>
    <n v="30544.69"/>
    <x v="2"/>
    <x v="3"/>
    <x v="0"/>
    <x v="0"/>
  </r>
  <r>
    <s v="ORD-103075"/>
    <x v="13"/>
    <d v="2024-02-21T00:00:00"/>
    <n v="3"/>
    <s v="CUST-00099"/>
    <s v="Meera Patel"/>
    <x v="0"/>
    <x v="1"/>
    <x v="5"/>
    <s v="Ahmedabad"/>
    <s v="PROD-006"/>
    <x v="1"/>
    <x v="9"/>
    <s v="File Cabinet"/>
    <n v="16052.9"/>
    <n v="2"/>
    <n v="0.05"/>
    <n v="8892"/>
    <n v="7160.9"/>
    <x v="0"/>
    <x v="3"/>
    <x v="0"/>
    <x v="0"/>
  </r>
  <r>
    <s v="ORD-103092"/>
    <x v="39"/>
    <d v="2023-12-14T00:00:00"/>
    <n v="3"/>
    <s v="CUST-01479"/>
    <s v="Neha Sharma"/>
    <x v="1"/>
    <x v="1"/>
    <x v="5"/>
    <s v="Ahmedabad"/>
    <s v="PROD-004"/>
    <x v="3"/>
    <x v="7"/>
    <s v="Office Chair"/>
    <n v="69668.03"/>
    <n v="5"/>
    <n v="0.05"/>
    <n v="46400"/>
    <n v="23268.03"/>
    <x v="2"/>
    <x v="2"/>
    <x v="0"/>
    <x v="0"/>
  </r>
  <r>
    <s v="ORD-103120"/>
    <x v="342"/>
    <d v="2025-08-03T00:00:00"/>
    <n v="3"/>
    <s v="CUST-00801"/>
    <s v="Arjun Rao"/>
    <x v="3"/>
    <x v="1"/>
    <x v="5"/>
    <s v="Ahmedabad"/>
    <s v="PROD-003"/>
    <x v="0"/>
    <x v="1"/>
    <s v="Wireless Headphones"/>
    <n v="9069.52"/>
    <n v="2"/>
    <n v="0.25"/>
    <n v="8060"/>
    <n v="1009.52"/>
    <x v="1"/>
    <x v="2"/>
    <x v="0"/>
    <x v="0"/>
  </r>
  <r>
    <s v="ORD-103140"/>
    <x v="132"/>
    <d v="2024-05-17T00:00:00"/>
    <n v="3"/>
    <s v="CUST-01128"/>
    <s v="Meera Patel"/>
    <x v="1"/>
    <x v="1"/>
    <x v="5"/>
    <s v="Ahmedabad"/>
    <s v="PROD-001"/>
    <x v="0"/>
    <x v="0"/>
    <s v="Smartphone"/>
    <n v="33870.1"/>
    <n v="1"/>
    <n v="0.2"/>
    <n v="31080"/>
    <n v="2790.1"/>
    <x v="4"/>
    <x v="3"/>
    <x v="0"/>
    <x v="0"/>
  </r>
  <r>
    <s v="ORD-103168"/>
    <x v="107"/>
    <d v="2023-06-24T00:00:00"/>
    <n v="7"/>
    <s v="CUST-01166"/>
    <s v="Sai Reddy"/>
    <x v="2"/>
    <x v="1"/>
    <x v="5"/>
    <s v="Ahmedabad"/>
    <s v="PROD-004"/>
    <x v="3"/>
    <x v="7"/>
    <s v="Office Chair"/>
    <n v="40404.11"/>
    <n v="3"/>
    <n v="0.05"/>
    <n v="27840"/>
    <n v="12564.11"/>
    <x v="3"/>
    <x v="0"/>
    <x v="0"/>
    <x v="0"/>
  </r>
  <r>
    <s v="ORD-103204"/>
    <x v="511"/>
    <d v="2025-04-07T00:00:00"/>
    <n v="2"/>
    <s v="CUST-01757"/>
    <s v="Sai Reddy"/>
    <x v="3"/>
    <x v="1"/>
    <x v="5"/>
    <s v="Ahmedabad"/>
    <s v="PROD-009"/>
    <x v="2"/>
    <x v="5"/>
    <s v="Mixer Grinder"/>
    <n v="7601.09"/>
    <n v="2"/>
    <n v="0.15"/>
    <n v="6048"/>
    <n v="1553.09"/>
    <x v="3"/>
    <x v="3"/>
    <x v="0"/>
    <x v="0"/>
  </r>
  <r>
    <s v="ORD-103239"/>
    <x v="801"/>
    <d v="2025-04-05T00:00:00"/>
    <n v="1"/>
    <s v="CUST-01050"/>
    <s v="Suresh Kumar"/>
    <x v="1"/>
    <x v="1"/>
    <x v="5"/>
    <s v="Ahmedabad"/>
    <s v="PROD-004"/>
    <x v="3"/>
    <x v="7"/>
    <s v="Office Chair"/>
    <n v="10795.22"/>
    <n v="1"/>
    <n v="0.2"/>
    <n v="9280"/>
    <n v="1515.22"/>
    <x v="4"/>
    <x v="2"/>
    <x v="0"/>
    <x v="0"/>
  </r>
  <r>
    <s v="ORD-103250"/>
    <x v="139"/>
    <d v="2023-07-28T00:00:00"/>
    <n v="5"/>
    <s v="CUST-01405"/>
    <s v="Suresh Kumar"/>
    <x v="2"/>
    <x v="1"/>
    <x v="5"/>
    <s v="Ahmedabad"/>
    <s v="PROD-009"/>
    <x v="2"/>
    <x v="5"/>
    <s v="Mixer Grinder"/>
    <n v="4442.7299999999996"/>
    <n v="1"/>
    <n v="0.05"/>
    <n v="3024"/>
    <n v="1418.73"/>
    <x v="3"/>
    <x v="0"/>
    <x v="0"/>
    <x v="0"/>
  </r>
  <r>
    <s v="ORD-103280"/>
    <x v="452"/>
    <d v="2023-07-19T00:00:00"/>
    <n v="5"/>
    <s v="CUST-01611"/>
    <s v="Kiran Naidu"/>
    <x v="2"/>
    <x v="1"/>
    <x v="5"/>
    <s v="Ahmedabad"/>
    <s v="PROD-004"/>
    <x v="3"/>
    <x v="7"/>
    <s v="Office Chair"/>
    <n v="29654.68"/>
    <n v="2"/>
    <n v="0.05"/>
    <n v="18560"/>
    <n v="11094.68"/>
    <x v="4"/>
    <x v="0"/>
    <x v="0"/>
    <x v="0"/>
  </r>
  <r>
    <s v="ORD-103358"/>
    <x v="365"/>
    <d v="2023-04-05T00:00:00"/>
    <n v="1"/>
    <s v="CUST-00790"/>
    <s v="Kiran Naidu"/>
    <x v="0"/>
    <x v="1"/>
    <x v="5"/>
    <s v="Ahmedabad"/>
    <s v="PROD-006"/>
    <x v="1"/>
    <x v="9"/>
    <s v="File Cabinet"/>
    <n v="16918.88"/>
    <n v="3"/>
    <n v="0.25"/>
    <n v="13338"/>
    <n v="3580.88"/>
    <x v="2"/>
    <x v="0"/>
    <x v="0"/>
    <x v="0"/>
  </r>
  <r>
    <s v="ORD-103360"/>
    <x v="610"/>
    <d v="2023-10-16T00:00:00"/>
    <n v="4"/>
    <s v="CUST-01680"/>
    <s v="Arjun Rao"/>
    <x v="2"/>
    <x v="1"/>
    <x v="5"/>
    <s v="Ahmedabad"/>
    <s v="PROD-010"/>
    <x v="2"/>
    <x v="4"/>
    <s v="Vacuum Cleaner"/>
    <n v="18474.22"/>
    <n v="2"/>
    <n v="0.1"/>
    <n v="12936"/>
    <n v="5538.22"/>
    <x v="3"/>
    <x v="0"/>
    <x v="0"/>
    <x v="0"/>
  </r>
  <r>
    <s v="ORD-103374"/>
    <x v="802"/>
    <d v="2024-12-05T00:00:00"/>
    <n v="7"/>
    <s v="CUST-01405"/>
    <s v="Sai Reddy"/>
    <x v="3"/>
    <x v="1"/>
    <x v="5"/>
    <s v="Ahmedabad"/>
    <s v="PROD-008"/>
    <x v="1"/>
    <x v="3"/>
    <s v="Binder Pack"/>
    <n v="2182.14"/>
    <n v="3"/>
    <n v="0.15"/>
    <n v="1396.5"/>
    <n v="785.64"/>
    <x v="1"/>
    <x v="0"/>
    <x v="0"/>
    <x v="0"/>
  </r>
  <r>
    <s v="ORD-103382"/>
    <x v="803"/>
    <d v="2024-08-04T00:00:00"/>
    <n v="1"/>
    <s v="CUST-01712"/>
    <s v="Ravi Kumar"/>
    <x v="3"/>
    <x v="1"/>
    <x v="5"/>
    <s v="Ahmedabad"/>
    <s v="PROD-004"/>
    <x v="3"/>
    <x v="7"/>
    <s v="Office Chair"/>
    <n v="72872.509999999995"/>
    <n v="5"/>
    <n v="0.05"/>
    <n v="46400"/>
    <n v="26472.51"/>
    <x v="3"/>
    <x v="2"/>
    <x v="0"/>
    <x v="0"/>
  </r>
  <r>
    <s v="ORD-103407"/>
    <x v="553"/>
    <d v="2025-09-11T00:00:00"/>
    <n v="2"/>
    <s v="CUST-00659"/>
    <s v="Priya Reddy"/>
    <x v="3"/>
    <x v="1"/>
    <x v="5"/>
    <s v="Ahmedabad"/>
    <s v="PROD-007"/>
    <x v="1"/>
    <x v="8"/>
    <s v="A4 Paper Box"/>
    <n v="1694.02"/>
    <n v="1"/>
    <n v="0.15"/>
    <n v="1134"/>
    <n v="560.02"/>
    <x v="4"/>
    <x v="2"/>
    <x v="0"/>
    <x v="0"/>
  </r>
  <r>
    <s v="ORD-103438"/>
    <x v="441"/>
    <d v="2025-04-17T00:00:00"/>
    <n v="7"/>
    <s v="CUST-00024"/>
    <s v="Suresh Kumar"/>
    <x v="0"/>
    <x v="1"/>
    <x v="5"/>
    <s v="Ahmedabad"/>
    <s v="PROD-009"/>
    <x v="2"/>
    <x v="5"/>
    <s v="Mixer Grinder"/>
    <n v="21205.39"/>
    <n v="5"/>
    <n v="0.15"/>
    <n v="15120"/>
    <n v="6085.39"/>
    <x v="2"/>
    <x v="2"/>
    <x v="0"/>
    <x v="0"/>
  </r>
  <r>
    <s v="ORD-103459"/>
    <x v="474"/>
    <d v="2024-03-17T00:00:00"/>
    <n v="1"/>
    <s v="CUST-01481"/>
    <s v="Arjun Rao"/>
    <x v="3"/>
    <x v="1"/>
    <x v="5"/>
    <s v="Ahmedabad"/>
    <s v="PROD-009"/>
    <x v="2"/>
    <x v="5"/>
    <s v="Mixer Grinder"/>
    <n v="19530.21"/>
    <n v="5"/>
    <n v="0.2"/>
    <n v="15120"/>
    <n v="4410.21"/>
    <x v="3"/>
    <x v="2"/>
    <x v="0"/>
    <x v="0"/>
  </r>
  <r>
    <s v="ORD-103482"/>
    <x v="804"/>
    <d v="2023-04-27T00:00:00"/>
    <n v="2"/>
    <s v="CUST-00453"/>
    <s v="Rahul Singh"/>
    <x v="3"/>
    <x v="1"/>
    <x v="5"/>
    <s v="Ahmedabad"/>
    <s v="PROD-005"/>
    <x v="3"/>
    <x v="6"/>
    <s v="Office Desk"/>
    <n v="30970.720000000001"/>
    <n v="2"/>
    <n v="0.2"/>
    <n v="24050"/>
    <n v="6920.72"/>
    <x v="4"/>
    <x v="2"/>
    <x v="0"/>
    <x v="0"/>
  </r>
  <r>
    <s v="ORD-103588"/>
    <x v="454"/>
    <d v="2024-02-25T00:00:00"/>
    <n v="6"/>
    <s v="CUST-00103"/>
    <s v="Suresh Kumar"/>
    <x v="1"/>
    <x v="1"/>
    <x v="5"/>
    <s v="Ahmedabad"/>
    <s v="PROD-004"/>
    <x v="3"/>
    <x v="7"/>
    <s v="Office Chair"/>
    <n v="25440.76"/>
    <n v="2"/>
    <n v="0.2"/>
    <n v="18560"/>
    <n v="6880.76"/>
    <x v="2"/>
    <x v="1"/>
    <x v="0"/>
    <x v="0"/>
  </r>
  <r>
    <s v="ORD-103609"/>
    <x v="162"/>
    <d v="2024-04-23T00:00:00"/>
    <n v="6"/>
    <s v="CUST-01632"/>
    <s v="Neha Sharma"/>
    <x v="2"/>
    <x v="1"/>
    <x v="5"/>
    <s v="Ahmedabad"/>
    <s v="PROD-006"/>
    <x v="1"/>
    <x v="9"/>
    <s v="File Cabinet"/>
    <n v="15101.38"/>
    <n v="2"/>
    <n v="0.1"/>
    <n v="8892"/>
    <n v="6209.38"/>
    <x v="4"/>
    <x v="2"/>
    <x v="0"/>
    <x v="0"/>
  </r>
  <r>
    <s v="ORD-103613"/>
    <x v="727"/>
    <d v="2024-08-22T00:00:00"/>
    <n v="3"/>
    <s v="CUST-01134"/>
    <s v="Kiran Naidu"/>
    <x v="0"/>
    <x v="1"/>
    <x v="5"/>
    <s v="Ahmedabad"/>
    <s v="PROD-007"/>
    <x v="1"/>
    <x v="8"/>
    <s v="A4 Paper Box"/>
    <n v="9991.2000000000007"/>
    <n v="5"/>
    <n v="0.1"/>
    <n v="5670"/>
    <n v="4321.2"/>
    <x v="2"/>
    <x v="1"/>
    <x v="0"/>
    <x v="0"/>
  </r>
  <r>
    <s v="ORD-103620"/>
    <x v="805"/>
    <d v="2023-10-09T00:00:00"/>
    <n v="3"/>
    <s v="CUST-01451"/>
    <s v="Neha Sharma"/>
    <x v="3"/>
    <x v="1"/>
    <x v="5"/>
    <s v="Ahmedabad"/>
    <s v="PROD-001"/>
    <x v="0"/>
    <x v="0"/>
    <s v="Smartphone"/>
    <n v="39722.26"/>
    <n v="1"/>
    <n v="0.1"/>
    <n v="31080"/>
    <n v="8642.26"/>
    <x v="3"/>
    <x v="2"/>
    <x v="0"/>
    <x v="0"/>
  </r>
  <r>
    <s v="ORD-103634"/>
    <x v="806"/>
    <d v="2024-09-10T00:00:00"/>
    <n v="1"/>
    <s v="CUST-01119"/>
    <s v="Sneha Gupta"/>
    <x v="3"/>
    <x v="1"/>
    <x v="5"/>
    <s v="Ahmedabad"/>
    <s v="PROD-003"/>
    <x v="0"/>
    <x v="1"/>
    <s v="Wireless Headphones"/>
    <n v="20630.349999999999"/>
    <n v="3"/>
    <n v="0.05"/>
    <n v="12090"/>
    <n v="8540.35"/>
    <x v="3"/>
    <x v="3"/>
    <x v="0"/>
    <x v="0"/>
  </r>
  <r>
    <s v="ORD-103645"/>
    <x v="804"/>
    <d v="2023-05-02T00:00:00"/>
    <n v="7"/>
    <s v="CUST-00981"/>
    <s v="Arjun Rao"/>
    <x v="2"/>
    <x v="1"/>
    <x v="5"/>
    <s v="Ahmedabad"/>
    <s v="PROD-001"/>
    <x v="0"/>
    <x v="0"/>
    <s v="Smartphone"/>
    <n v="102970.76"/>
    <n v="3"/>
    <n v="0.1"/>
    <n v="93240"/>
    <n v="9730.76"/>
    <x v="2"/>
    <x v="2"/>
    <x v="0"/>
    <x v="0"/>
  </r>
  <r>
    <s v="ORD-103650"/>
    <x v="807"/>
    <d v="2024-06-08T00:00:00"/>
    <n v="4"/>
    <s v="CUST-00132"/>
    <s v="Priya Reddy"/>
    <x v="2"/>
    <x v="1"/>
    <x v="5"/>
    <s v="Ahmedabad"/>
    <s v="PROD-008"/>
    <x v="1"/>
    <x v="3"/>
    <s v="Binder Pack"/>
    <n v="3771.42"/>
    <n v="5"/>
    <n v="0.15"/>
    <n v="2327.5"/>
    <n v="1443.92"/>
    <x v="4"/>
    <x v="3"/>
    <x v="0"/>
    <x v="0"/>
  </r>
  <r>
    <s v="ORD-103653"/>
    <x v="399"/>
    <d v="2025-03-18T00:00:00"/>
    <n v="5"/>
    <s v="CUST-00323"/>
    <s v="Sai Reddy"/>
    <x v="3"/>
    <x v="1"/>
    <x v="5"/>
    <s v="Ahmedabad"/>
    <s v="PROD-007"/>
    <x v="1"/>
    <x v="8"/>
    <s v="A4 Paper Box"/>
    <n v="3492.25"/>
    <n v="2"/>
    <n v="0.15"/>
    <n v="2268"/>
    <n v="1224.25"/>
    <x v="1"/>
    <x v="0"/>
    <x v="0"/>
    <x v="0"/>
  </r>
  <r>
    <s v="ORD-103661"/>
    <x v="253"/>
    <d v="2023-04-23T00:00:00"/>
    <n v="5"/>
    <s v="CUST-00446"/>
    <s v="Ravi Kumar"/>
    <x v="1"/>
    <x v="1"/>
    <x v="5"/>
    <s v="Ahmedabad"/>
    <s v="PROD-005"/>
    <x v="3"/>
    <x v="6"/>
    <s v="Office Desk"/>
    <n v="16707.48"/>
    <n v="1"/>
    <n v="0.1"/>
    <n v="12025"/>
    <n v="4682.4799999999996"/>
    <x v="0"/>
    <x v="0"/>
    <x v="0"/>
    <x v="0"/>
  </r>
  <r>
    <s v="ORD-103667"/>
    <x v="248"/>
    <d v="2023-11-02T00:00:00"/>
    <n v="5"/>
    <s v="CUST-00326"/>
    <s v="Rahul Singh"/>
    <x v="2"/>
    <x v="1"/>
    <x v="5"/>
    <s v="Ahmedabad"/>
    <s v="PROD-006"/>
    <x v="1"/>
    <x v="9"/>
    <s v="File Cabinet"/>
    <n v="11531.87"/>
    <n v="2"/>
    <n v="0.2"/>
    <n v="8892"/>
    <n v="2639.87"/>
    <x v="0"/>
    <x v="2"/>
    <x v="0"/>
    <x v="0"/>
  </r>
  <r>
    <s v="ORD-103684"/>
    <x v="808"/>
    <d v="2023-03-22T00:00:00"/>
    <n v="2"/>
    <s v="CUST-01650"/>
    <s v="Meera Patel"/>
    <x v="3"/>
    <x v="1"/>
    <x v="5"/>
    <s v="Ahmedabad"/>
    <s v="PROD-009"/>
    <x v="2"/>
    <x v="5"/>
    <s v="Mixer Grinder"/>
    <n v="22075"/>
    <n v="5"/>
    <n v="0.15"/>
    <n v="15120"/>
    <n v="6955"/>
    <x v="1"/>
    <x v="3"/>
    <x v="0"/>
    <x v="0"/>
  </r>
  <r>
    <s v="ORD-103705"/>
    <x v="479"/>
    <d v="2023-10-06T00:00:00"/>
    <n v="5"/>
    <s v="CUST-00030"/>
    <s v="Neha Sharma"/>
    <x v="1"/>
    <x v="1"/>
    <x v="5"/>
    <s v="Ahmedabad"/>
    <s v="PROD-005"/>
    <x v="3"/>
    <x v="6"/>
    <s v="Office Desk"/>
    <n v="28277.89"/>
    <n v="2"/>
    <n v="0.25"/>
    <n v="24050"/>
    <n v="4227.8900000000003"/>
    <x v="0"/>
    <x v="3"/>
    <x v="0"/>
    <x v="0"/>
  </r>
  <r>
    <s v="ORD-103749"/>
    <x v="496"/>
    <d v="2024-08-09T00:00:00"/>
    <n v="4"/>
    <s v="CUST-00317"/>
    <s v="Suresh Kumar"/>
    <x v="1"/>
    <x v="1"/>
    <x v="5"/>
    <s v="Ahmedabad"/>
    <s v="PROD-003"/>
    <x v="0"/>
    <x v="1"/>
    <s v="Wireless Headphones"/>
    <n v="5232.0200000000004"/>
    <n v="1"/>
    <n v="0.15"/>
    <n v="4030"/>
    <n v="1202.02"/>
    <x v="4"/>
    <x v="1"/>
    <x v="0"/>
    <x v="0"/>
  </r>
  <r>
    <s v="ORD-103751"/>
    <x v="571"/>
    <d v="2023-06-05T00:00:00"/>
    <n v="4"/>
    <s v="CUST-00449"/>
    <s v="Kiran Naidu"/>
    <x v="3"/>
    <x v="1"/>
    <x v="5"/>
    <s v="Ahmedabad"/>
    <s v="PROD-007"/>
    <x v="1"/>
    <x v="8"/>
    <s v="A4 Paper Box"/>
    <n v="1969.2"/>
    <n v="1"/>
    <n v="0.15"/>
    <n v="1134"/>
    <n v="835.2"/>
    <x v="3"/>
    <x v="3"/>
    <x v="0"/>
    <x v="0"/>
  </r>
  <r>
    <s v="ORD-103795"/>
    <x v="203"/>
    <d v="2024-05-23T00:00:00"/>
    <n v="5"/>
    <s v="CUST-00424"/>
    <s v="Sai Reddy"/>
    <x v="3"/>
    <x v="1"/>
    <x v="5"/>
    <s v="Ahmedabad"/>
    <s v="PROD-007"/>
    <x v="1"/>
    <x v="8"/>
    <s v="A4 Paper Box"/>
    <n v="3454.09"/>
    <n v="2"/>
    <n v="0.15"/>
    <n v="2268"/>
    <n v="1186.0899999999999"/>
    <x v="0"/>
    <x v="3"/>
    <x v="0"/>
    <x v="0"/>
  </r>
  <r>
    <s v="ORD-103816"/>
    <x v="707"/>
    <d v="2024-07-13T00:00:00"/>
    <n v="4"/>
    <s v="CUST-01275"/>
    <s v="Rahul Singh"/>
    <x v="1"/>
    <x v="1"/>
    <x v="5"/>
    <s v="Ahmedabad"/>
    <s v="PROD-005"/>
    <x v="3"/>
    <x v="6"/>
    <s v="Office Desk"/>
    <n v="36586.6"/>
    <n v="2"/>
    <n v="0.05"/>
    <n v="24050"/>
    <n v="12536.6"/>
    <x v="1"/>
    <x v="2"/>
    <x v="0"/>
    <x v="0"/>
  </r>
  <r>
    <s v="ORD-103859"/>
    <x v="472"/>
    <d v="2023-05-04T00:00:00"/>
    <n v="6"/>
    <s v="CUST-01503"/>
    <s v="Sai Reddy"/>
    <x v="0"/>
    <x v="1"/>
    <x v="5"/>
    <s v="Ahmedabad"/>
    <s v="PROD-004"/>
    <x v="3"/>
    <x v="7"/>
    <s v="Office Chair"/>
    <n v="40912.129999999997"/>
    <n v="3"/>
    <n v="0.1"/>
    <n v="27840"/>
    <n v="13072.13"/>
    <x v="4"/>
    <x v="3"/>
    <x v="0"/>
    <x v="0"/>
  </r>
  <r>
    <s v="ORD-103876"/>
    <x v="229"/>
    <d v="2023-08-08T00:00:00"/>
    <n v="5"/>
    <s v="CUST-00866"/>
    <s v="Kavya Rao"/>
    <x v="2"/>
    <x v="1"/>
    <x v="5"/>
    <s v="Ahmedabad"/>
    <s v="PROD-002"/>
    <x v="0"/>
    <x v="2"/>
    <s v="Business Laptop"/>
    <n v="157549.45000000001"/>
    <n v="3"/>
    <n v="0.25"/>
    <n v="161160"/>
    <n v="-3610.55"/>
    <x v="4"/>
    <x v="2"/>
    <x v="0"/>
    <x v="0"/>
  </r>
  <r>
    <s v="ORD-103881"/>
    <x v="529"/>
    <d v="2023-06-14T00:00:00"/>
    <n v="1"/>
    <s v="CUST-00562"/>
    <s v="Sai Reddy"/>
    <x v="2"/>
    <x v="1"/>
    <x v="5"/>
    <s v="Ahmedabad"/>
    <s v="PROD-006"/>
    <x v="1"/>
    <x v="9"/>
    <s v="File Cabinet"/>
    <n v="20850.18"/>
    <n v="3"/>
    <n v="0.2"/>
    <n v="13338"/>
    <n v="7512.18"/>
    <x v="2"/>
    <x v="3"/>
    <x v="0"/>
    <x v="0"/>
  </r>
  <r>
    <s v="ORD-103917"/>
    <x v="524"/>
    <d v="2025-06-25T00:00:00"/>
    <n v="7"/>
    <s v="CUST-00940"/>
    <s v="Priya Reddy"/>
    <x v="0"/>
    <x v="1"/>
    <x v="5"/>
    <s v="Ahmedabad"/>
    <s v="PROD-007"/>
    <x v="1"/>
    <x v="8"/>
    <s v="A4 Paper Box"/>
    <n v="5574.21"/>
    <n v="3"/>
    <n v="0.05"/>
    <n v="3402"/>
    <n v="2172.21"/>
    <x v="3"/>
    <x v="3"/>
    <x v="0"/>
    <x v="0"/>
  </r>
  <r>
    <s v="ORD-103942"/>
    <x v="282"/>
    <d v="2024-06-24T00:00:00"/>
    <n v="1"/>
    <s v="CUST-01156"/>
    <s v="Neha Sharma"/>
    <x v="0"/>
    <x v="1"/>
    <x v="5"/>
    <s v="Ahmedabad"/>
    <s v="PROD-006"/>
    <x v="1"/>
    <x v="9"/>
    <s v="File Cabinet"/>
    <n v="6177.51"/>
    <n v="1"/>
    <n v="0.25"/>
    <n v="4446"/>
    <n v="1731.51"/>
    <x v="0"/>
    <x v="3"/>
    <x v="0"/>
    <x v="0"/>
  </r>
  <r>
    <s v="ORD-103968"/>
    <x v="636"/>
    <d v="2024-12-01T00:00:00"/>
    <n v="4"/>
    <s v="CUST-01402"/>
    <s v="Neha Sharma"/>
    <x v="3"/>
    <x v="1"/>
    <x v="5"/>
    <s v="Ahmedabad"/>
    <s v="PROD-006"/>
    <x v="1"/>
    <x v="9"/>
    <s v="File Cabinet"/>
    <n v="23477.24"/>
    <n v="3"/>
    <n v="0.1"/>
    <n v="13338"/>
    <n v="10139.24"/>
    <x v="0"/>
    <x v="2"/>
    <x v="0"/>
    <x v="0"/>
  </r>
  <r>
    <s v="ORD-103991"/>
    <x v="396"/>
    <d v="2023-07-23T00:00:00"/>
    <n v="3"/>
    <s v="CUST-00043"/>
    <s v="Arjun Rao"/>
    <x v="3"/>
    <x v="1"/>
    <x v="5"/>
    <s v="Ahmedabad"/>
    <s v="PROD-007"/>
    <x v="1"/>
    <x v="8"/>
    <s v="A4 Paper Box"/>
    <n v="5371.16"/>
    <n v="3"/>
    <n v="0.1"/>
    <n v="3402"/>
    <n v="1969.16"/>
    <x v="3"/>
    <x v="3"/>
    <x v="0"/>
    <x v="0"/>
  </r>
  <r>
    <s v="ORD-104016"/>
    <x v="645"/>
    <d v="2023-05-31T00:00:00"/>
    <n v="6"/>
    <s v="CUST-01227"/>
    <s v="Meera Patel"/>
    <x v="2"/>
    <x v="1"/>
    <x v="5"/>
    <s v="Ahmedabad"/>
    <s v="PROD-001"/>
    <x v="0"/>
    <x v="0"/>
    <s v="Smartphone"/>
    <n v="30559.45"/>
    <n v="1"/>
    <n v="0.2"/>
    <n v="31080"/>
    <n v="-520.54999999999995"/>
    <x v="2"/>
    <x v="2"/>
    <x v="0"/>
    <x v="0"/>
  </r>
  <r>
    <s v="ORD-104075"/>
    <x v="113"/>
    <d v="2024-04-01T00:00:00"/>
    <n v="6"/>
    <s v="CUST-00987"/>
    <s v="Priya Reddy"/>
    <x v="0"/>
    <x v="1"/>
    <x v="5"/>
    <s v="Ahmedabad"/>
    <s v="PROD-002"/>
    <x v="0"/>
    <x v="2"/>
    <s v="Business Laptop"/>
    <n v="154744.01999999999"/>
    <n v="3"/>
    <n v="0.2"/>
    <n v="161160"/>
    <n v="-6415.98"/>
    <x v="1"/>
    <x v="2"/>
    <x v="0"/>
    <x v="0"/>
  </r>
  <r>
    <s v="ORD-104128"/>
    <x v="539"/>
    <d v="2024-06-26T00:00:00"/>
    <n v="6"/>
    <s v="CUST-00578"/>
    <s v="Pooja Nair"/>
    <x v="0"/>
    <x v="1"/>
    <x v="5"/>
    <s v="Ahmedabad"/>
    <s v="PROD-008"/>
    <x v="1"/>
    <x v="3"/>
    <s v="Binder Pack"/>
    <n v="726.39"/>
    <n v="1"/>
    <n v="0.2"/>
    <n v="465.5"/>
    <n v="260.89"/>
    <x v="3"/>
    <x v="2"/>
    <x v="0"/>
    <x v="0"/>
  </r>
  <r>
    <s v="ORD-104142"/>
    <x v="269"/>
    <d v="2024-03-01T00:00:00"/>
    <n v="3"/>
    <s v="CUST-01717"/>
    <s v="Neha Sharma"/>
    <x v="3"/>
    <x v="1"/>
    <x v="5"/>
    <s v="Ahmedabad"/>
    <s v="PROD-001"/>
    <x v="0"/>
    <x v="0"/>
    <s v="Smartphone"/>
    <n v="133074.14000000001"/>
    <n v="3"/>
    <n v="0.05"/>
    <n v="93240"/>
    <n v="39834.14"/>
    <x v="2"/>
    <x v="0"/>
    <x v="0"/>
    <x v="0"/>
  </r>
  <r>
    <s v="ORD-104159"/>
    <x v="809"/>
    <d v="2024-05-27T00:00:00"/>
    <n v="2"/>
    <s v="CUST-00216"/>
    <s v="Arjun Rao"/>
    <x v="3"/>
    <x v="1"/>
    <x v="5"/>
    <s v="Ahmedabad"/>
    <s v="PROD-006"/>
    <x v="1"/>
    <x v="9"/>
    <s v="File Cabinet"/>
    <n v="7019.75"/>
    <n v="1"/>
    <n v="0.1"/>
    <n v="4446"/>
    <n v="2573.75"/>
    <x v="2"/>
    <x v="0"/>
    <x v="0"/>
    <x v="0"/>
  </r>
  <r>
    <s v="ORD-104184"/>
    <x v="748"/>
    <d v="2024-06-28T00:00:00"/>
    <n v="3"/>
    <s v="CUST-01652"/>
    <s v="Priya Reddy"/>
    <x v="0"/>
    <x v="1"/>
    <x v="5"/>
    <s v="Ahmedabad"/>
    <s v="PROD-008"/>
    <x v="1"/>
    <x v="3"/>
    <s v="Binder Pack"/>
    <n v="4829.8599999999997"/>
    <n v="5"/>
    <n v="0.05"/>
    <n v="2327.5"/>
    <n v="2502.36"/>
    <x v="2"/>
    <x v="0"/>
    <x v="0"/>
    <x v="0"/>
  </r>
  <r>
    <s v="ORD-104202"/>
    <x v="754"/>
    <d v="2025-09-20T00:00:00"/>
    <n v="3"/>
    <s v="CUST-00882"/>
    <s v="Sai Reddy"/>
    <x v="2"/>
    <x v="1"/>
    <x v="5"/>
    <s v="Ahmedabad"/>
    <s v="PROD-002"/>
    <x v="0"/>
    <x v="2"/>
    <s v="Business Laptop"/>
    <n v="60719.76"/>
    <n v="1"/>
    <n v="0.05"/>
    <n v="53720"/>
    <n v="6999.76"/>
    <x v="0"/>
    <x v="1"/>
    <x v="0"/>
    <x v="0"/>
  </r>
  <r>
    <s v="ORD-104205"/>
    <x v="810"/>
    <d v="2024-09-11T00:00:00"/>
    <n v="7"/>
    <s v="CUST-01469"/>
    <s v="Ravi Kumar"/>
    <x v="3"/>
    <x v="1"/>
    <x v="5"/>
    <s v="Ahmedabad"/>
    <s v="PROD-005"/>
    <x v="3"/>
    <x v="6"/>
    <s v="Office Desk"/>
    <n v="40459.339999999997"/>
    <n v="3"/>
    <n v="0.25"/>
    <n v="36075"/>
    <n v="4384.34"/>
    <x v="3"/>
    <x v="3"/>
    <x v="0"/>
    <x v="0"/>
  </r>
  <r>
    <s v="ORD-104259"/>
    <x v="640"/>
    <d v="2024-12-31T00:00:00"/>
    <n v="6"/>
    <s v="CUST-00356"/>
    <s v="Sneha Gupta"/>
    <x v="1"/>
    <x v="1"/>
    <x v="5"/>
    <s v="Ahmedabad"/>
    <s v="PROD-005"/>
    <x v="3"/>
    <x v="6"/>
    <s v="Office Desk"/>
    <n v="81595.839999999997"/>
    <n v="5"/>
    <n v="0.1"/>
    <n v="60125"/>
    <n v="21470.84"/>
    <x v="3"/>
    <x v="1"/>
    <x v="0"/>
    <x v="0"/>
  </r>
  <r>
    <s v="ORD-104261"/>
    <x v="34"/>
    <d v="2023-10-31T00:00:00"/>
    <n v="7"/>
    <s v="CUST-00923"/>
    <s v="Sneha Gupta"/>
    <x v="2"/>
    <x v="1"/>
    <x v="5"/>
    <s v="Ahmedabad"/>
    <s v="PROD-009"/>
    <x v="2"/>
    <x v="5"/>
    <s v="Mixer Grinder"/>
    <n v="12372.93"/>
    <n v="3"/>
    <n v="0.05"/>
    <n v="9072"/>
    <n v="3300.93"/>
    <x v="3"/>
    <x v="3"/>
    <x v="0"/>
    <x v="0"/>
  </r>
  <r>
    <s v="ORD-104286"/>
    <x v="715"/>
    <d v="2025-06-01T00:00:00"/>
    <n v="1"/>
    <s v="CUST-00583"/>
    <s v="Ravi Kumar"/>
    <x v="3"/>
    <x v="1"/>
    <x v="5"/>
    <s v="Ahmedabad"/>
    <s v="PROD-003"/>
    <x v="0"/>
    <x v="1"/>
    <s v="Wireless Headphones"/>
    <n v="19434.78"/>
    <n v="3"/>
    <n v="0.1"/>
    <n v="12090"/>
    <n v="7344.78"/>
    <x v="3"/>
    <x v="3"/>
    <x v="0"/>
    <x v="0"/>
  </r>
  <r>
    <s v="ORD-104323"/>
    <x v="412"/>
    <d v="2023-06-14T00:00:00"/>
    <n v="2"/>
    <s v="CUST-01402"/>
    <s v="Neha Sharma"/>
    <x v="2"/>
    <x v="1"/>
    <x v="5"/>
    <s v="Ahmedabad"/>
    <s v="PROD-002"/>
    <x v="0"/>
    <x v="2"/>
    <s v="Business Laptop"/>
    <n v="195645.28"/>
    <n v="3"/>
    <n v="0.05"/>
    <n v="161160"/>
    <n v="34485.279999999999"/>
    <x v="2"/>
    <x v="2"/>
    <x v="0"/>
    <x v="0"/>
  </r>
  <r>
    <s v="ORD-104429"/>
    <x v="312"/>
    <d v="2025-08-20T00:00:00"/>
    <n v="5"/>
    <s v="CUST-00471"/>
    <s v="Suresh Kumar"/>
    <x v="0"/>
    <x v="1"/>
    <x v="5"/>
    <s v="Ahmedabad"/>
    <s v="PROD-004"/>
    <x v="3"/>
    <x v="7"/>
    <s v="Office Chair"/>
    <n v="28344.43"/>
    <n v="2"/>
    <n v="0.05"/>
    <n v="18560"/>
    <n v="9784.43"/>
    <x v="1"/>
    <x v="0"/>
    <x v="0"/>
    <x v="0"/>
  </r>
  <r>
    <s v="ORD-104474"/>
    <x v="215"/>
    <d v="2024-09-24T00:00:00"/>
    <n v="4"/>
    <s v="CUST-00897"/>
    <s v="Sai Reddy"/>
    <x v="2"/>
    <x v="1"/>
    <x v="5"/>
    <s v="Ahmedabad"/>
    <s v="PROD-004"/>
    <x v="3"/>
    <x v="7"/>
    <s v="Office Chair"/>
    <n v="66986.58"/>
    <n v="5"/>
    <n v="0.05"/>
    <n v="46400"/>
    <n v="20586.580000000002"/>
    <x v="0"/>
    <x v="2"/>
    <x v="0"/>
    <x v="0"/>
  </r>
  <r>
    <s v="ORD-104481"/>
    <x v="498"/>
    <d v="2025-07-03T00:00:00"/>
    <n v="1"/>
    <s v="CUST-01729"/>
    <s v="Suresh Kumar"/>
    <x v="2"/>
    <x v="1"/>
    <x v="5"/>
    <s v="Ahmedabad"/>
    <s v="PROD-007"/>
    <x v="1"/>
    <x v="8"/>
    <s v="A4 Paper Box"/>
    <n v="1788.93"/>
    <n v="1"/>
    <n v="0.2"/>
    <n v="1134"/>
    <n v="654.92999999999995"/>
    <x v="2"/>
    <x v="3"/>
    <x v="0"/>
    <x v="0"/>
  </r>
  <r>
    <s v="ORD-104483"/>
    <x v="145"/>
    <d v="2025-04-15T00:00:00"/>
    <n v="1"/>
    <s v="CUST-01602"/>
    <s v="Priya Reddy"/>
    <x v="3"/>
    <x v="1"/>
    <x v="5"/>
    <s v="Ahmedabad"/>
    <s v="PROD-003"/>
    <x v="0"/>
    <x v="1"/>
    <s v="Wireless Headphones"/>
    <n v="28830.1"/>
    <n v="5"/>
    <n v="0.2"/>
    <n v="20150"/>
    <n v="8680.1"/>
    <x v="2"/>
    <x v="3"/>
    <x v="0"/>
    <x v="0"/>
  </r>
  <r>
    <s v="ORD-104490"/>
    <x v="804"/>
    <d v="2023-04-27T00:00:00"/>
    <n v="2"/>
    <s v="CUST-01523"/>
    <s v="Kiran Naidu"/>
    <x v="1"/>
    <x v="1"/>
    <x v="5"/>
    <s v="Ahmedabad"/>
    <s v="PROD-004"/>
    <x v="3"/>
    <x v="7"/>
    <s v="Office Chair"/>
    <n v="27632.91"/>
    <n v="2"/>
    <n v="0.05"/>
    <n v="18560"/>
    <n v="9072.91"/>
    <x v="2"/>
    <x v="1"/>
    <x v="0"/>
    <x v="0"/>
  </r>
  <r>
    <s v="ORD-104509"/>
    <x v="448"/>
    <d v="2024-09-16T00:00:00"/>
    <n v="1"/>
    <s v="CUST-00279"/>
    <s v="Ravi Kumar"/>
    <x v="1"/>
    <x v="1"/>
    <x v="5"/>
    <s v="Ahmedabad"/>
    <s v="PROD-002"/>
    <x v="0"/>
    <x v="2"/>
    <s v="Business Laptop"/>
    <n v="55480.06"/>
    <n v="1"/>
    <n v="0.2"/>
    <n v="53720"/>
    <n v="1760.06"/>
    <x v="2"/>
    <x v="0"/>
    <x v="0"/>
    <x v="0"/>
  </r>
  <r>
    <s v="ORD-104519"/>
    <x v="811"/>
    <d v="2025-06-13T00:00:00"/>
    <n v="5"/>
    <s v="CUST-00578"/>
    <s v="Sneha Gupta"/>
    <x v="1"/>
    <x v="1"/>
    <x v="5"/>
    <s v="Ahmedabad"/>
    <s v="PROD-009"/>
    <x v="2"/>
    <x v="5"/>
    <s v="Mixer Grinder"/>
    <n v="12752.51"/>
    <n v="3"/>
    <n v="0.2"/>
    <n v="9072"/>
    <n v="3680.51"/>
    <x v="4"/>
    <x v="1"/>
    <x v="0"/>
    <x v="0"/>
  </r>
  <r>
    <s v="ORD-104527"/>
    <x v="218"/>
    <d v="2025-02-14T00:00:00"/>
    <n v="1"/>
    <s v="CUST-00882"/>
    <s v="Pooja Nair"/>
    <x v="1"/>
    <x v="1"/>
    <x v="5"/>
    <s v="Ahmedabad"/>
    <s v="PROD-002"/>
    <x v="0"/>
    <x v="2"/>
    <s v="Business Laptop"/>
    <n v="60513.14"/>
    <n v="1"/>
    <n v="0.05"/>
    <n v="53720"/>
    <n v="6793.14"/>
    <x v="0"/>
    <x v="1"/>
    <x v="0"/>
    <x v="0"/>
  </r>
  <r>
    <s v="ORD-104558"/>
    <x v="165"/>
    <d v="2024-10-28T00:00:00"/>
    <n v="2"/>
    <s v="CUST-00022"/>
    <s v="Sneha Gupta"/>
    <x v="2"/>
    <x v="1"/>
    <x v="5"/>
    <s v="Ahmedabad"/>
    <s v="PROD-009"/>
    <x v="2"/>
    <x v="5"/>
    <s v="Mixer Grinder"/>
    <n v="4546.6000000000004"/>
    <n v="1"/>
    <n v="0.1"/>
    <n v="3024"/>
    <n v="1522.6"/>
    <x v="1"/>
    <x v="3"/>
    <x v="0"/>
    <x v="0"/>
  </r>
  <r>
    <s v="ORD-104560"/>
    <x v="258"/>
    <d v="2023-01-23T00:00:00"/>
    <n v="7"/>
    <s v="CUST-01211"/>
    <s v="Priya Reddy"/>
    <x v="1"/>
    <x v="1"/>
    <x v="5"/>
    <s v="Ahmedabad"/>
    <s v="PROD-009"/>
    <x v="2"/>
    <x v="5"/>
    <s v="Mixer Grinder"/>
    <n v="14937.86"/>
    <n v="3"/>
    <n v="0.05"/>
    <n v="9072"/>
    <n v="5865.86"/>
    <x v="1"/>
    <x v="3"/>
    <x v="0"/>
    <x v="0"/>
  </r>
  <r>
    <s v="ORD-104593"/>
    <x v="144"/>
    <d v="2024-10-31T00:00:00"/>
    <n v="1"/>
    <s v="CUST-00379"/>
    <s v="Sneha Gupta"/>
    <x v="1"/>
    <x v="1"/>
    <x v="5"/>
    <s v="Ahmedabad"/>
    <s v="PROD-004"/>
    <x v="3"/>
    <x v="7"/>
    <s v="Office Chair"/>
    <n v="13173.29"/>
    <n v="1"/>
    <n v="0.1"/>
    <n v="9280"/>
    <n v="3893.29"/>
    <x v="3"/>
    <x v="2"/>
    <x v="0"/>
    <x v="0"/>
  </r>
  <r>
    <s v="ORD-104597"/>
    <x v="427"/>
    <d v="2025-01-29T00:00:00"/>
    <n v="2"/>
    <s v="CUST-01105"/>
    <s v="Meera Patel"/>
    <x v="3"/>
    <x v="1"/>
    <x v="5"/>
    <s v="Ahmedabad"/>
    <s v="PROD-001"/>
    <x v="0"/>
    <x v="0"/>
    <s v="Smartphone"/>
    <n v="176002.29"/>
    <n v="5"/>
    <n v="0.2"/>
    <n v="155400"/>
    <n v="20602.29"/>
    <x v="4"/>
    <x v="3"/>
    <x v="0"/>
    <x v="0"/>
  </r>
  <r>
    <s v="ORD-104611"/>
    <x v="365"/>
    <d v="2023-04-11T00:00:00"/>
    <n v="7"/>
    <s v="CUST-00152"/>
    <s v="Pooja Nair"/>
    <x v="2"/>
    <x v="1"/>
    <x v="5"/>
    <s v="Ahmedabad"/>
    <s v="PROD-002"/>
    <x v="0"/>
    <x v="2"/>
    <s v="Business Laptop"/>
    <n v="300221.71999999997"/>
    <n v="5"/>
    <n v="0.05"/>
    <n v="268600"/>
    <n v="31621.72"/>
    <x v="4"/>
    <x v="3"/>
    <x v="0"/>
    <x v="0"/>
  </r>
  <r>
    <s v="ORD-104619"/>
    <x v="265"/>
    <d v="2024-02-16T00:00:00"/>
    <n v="7"/>
    <s v="CUST-01663"/>
    <s v="Pooja Nair"/>
    <x v="3"/>
    <x v="1"/>
    <x v="5"/>
    <s v="Ahmedabad"/>
    <s v="PROD-004"/>
    <x v="3"/>
    <x v="7"/>
    <s v="Office Chair"/>
    <n v="34849.69"/>
    <n v="3"/>
    <n v="0.15"/>
    <n v="27840"/>
    <n v="7009.69"/>
    <x v="0"/>
    <x v="3"/>
    <x v="0"/>
    <x v="0"/>
  </r>
  <r>
    <s v="ORD-104631"/>
    <x v="437"/>
    <d v="2025-07-17T00:00:00"/>
    <n v="7"/>
    <s v="CUST-01005"/>
    <s v="Pooja Nair"/>
    <x v="1"/>
    <x v="1"/>
    <x v="5"/>
    <s v="Ahmedabad"/>
    <s v="PROD-001"/>
    <x v="0"/>
    <x v="0"/>
    <s v="Smartphone"/>
    <n v="70078.45"/>
    <n v="2"/>
    <n v="0.25"/>
    <n v="62160"/>
    <n v="7918.45"/>
    <x v="4"/>
    <x v="1"/>
    <x v="0"/>
    <x v="0"/>
  </r>
  <r>
    <s v="ORD-104659"/>
    <x v="409"/>
    <d v="2024-06-23T00:00:00"/>
    <n v="6"/>
    <s v="CUST-01588"/>
    <s v="Arjun Rao"/>
    <x v="3"/>
    <x v="1"/>
    <x v="5"/>
    <s v="Ahmedabad"/>
    <s v="PROD-002"/>
    <x v="0"/>
    <x v="2"/>
    <s v="Business Laptop"/>
    <n v="255190.37"/>
    <n v="5"/>
    <n v="0.25"/>
    <n v="268600"/>
    <n v="-13409.63"/>
    <x v="3"/>
    <x v="0"/>
    <x v="0"/>
    <x v="0"/>
  </r>
  <r>
    <s v="ORD-104681"/>
    <x v="468"/>
    <d v="2025-07-16T00:00:00"/>
    <n v="5"/>
    <s v="CUST-01676"/>
    <s v="Neha Sharma"/>
    <x v="0"/>
    <x v="1"/>
    <x v="5"/>
    <s v="Ahmedabad"/>
    <s v="PROD-008"/>
    <x v="1"/>
    <x v="3"/>
    <s v="Binder Pack"/>
    <n v="800.44"/>
    <n v="1"/>
    <n v="0.2"/>
    <n v="465.5"/>
    <n v="334.94"/>
    <x v="2"/>
    <x v="0"/>
    <x v="0"/>
    <x v="0"/>
  </r>
  <r>
    <s v="ORD-104737"/>
    <x v="812"/>
    <d v="2023-01-20T00:00:00"/>
    <n v="2"/>
    <s v="CUST-00475"/>
    <s v="Ravi Kumar"/>
    <x v="3"/>
    <x v="1"/>
    <x v="5"/>
    <s v="Ahmedabad"/>
    <s v="PROD-005"/>
    <x v="3"/>
    <x v="6"/>
    <s v="Office Desk"/>
    <n v="79602.009999999995"/>
    <n v="5"/>
    <n v="0.15"/>
    <n v="60125"/>
    <n v="19477.009999999998"/>
    <x v="1"/>
    <x v="2"/>
    <x v="0"/>
    <x v="0"/>
  </r>
  <r>
    <s v="ORD-104756"/>
    <x v="721"/>
    <d v="2024-07-24T00:00:00"/>
    <n v="1"/>
    <s v="CUST-01332"/>
    <s v="Suresh Kumar"/>
    <x v="0"/>
    <x v="1"/>
    <x v="5"/>
    <s v="Ahmedabad"/>
    <s v="PROD-006"/>
    <x v="1"/>
    <x v="9"/>
    <s v="File Cabinet"/>
    <n v="15833.71"/>
    <n v="2"/>
    <n v="0.05"/>
    <n v="8892"/>
    <n v="6941.71"/>
    <x v="1"/>
    <x v="2"/>
    <x v="0"/>
    <x v="0"/>
  </r>
  <r>
    <s v="ORD-104780"/>
    <x v="553"/>
    <d v="2025-09-13T00:00:00"/>
    <n v="4"/>
    <s v="CUST-01789"/>
    <s v="Rahul Singh"/>
    <x v="2"/>
    <x v="1"/>
    <x v="5"/>
    <s v="Ahmedabad"/>
    <s v="PROD-006"/>
    <x v="1"/>
    <x v="9"/>
    <s v="File Cabinet"/>
    <n v="14514.37"/>
    <n v="2"/>
    <n v="0.1"/>
    <n v="8892"/>
    <n v="5622.37"/>
    <x v="3"/>
    <x v="2"/>
    <x v="0"/>
    <x v="0"/>
  </r>
  <r>
    <s v="ORD-104815"/>
    <x v="813"/>
    <d v="2025-08-11T00:00:00"/>
    <n v="4"/>
    <s v="CUST-00067"/>
    <s v="Arjun Rao"/>
    <x v="0"/>
    <x v="1"/>
    <x v="5"/>
    <s v="Ahmedabad"/>
    <s v="PROD-003"/>
    <x v="0"/>
    <x v="1"/>
    <s v="Wireless Headphones"/>
    <n v="9084.93"/>
    <n v="2"/>
    <n v="0.25"/>
    <n v="8060"/>
    <n v="1024.93"/>
    <x v="3"/>
    <x v="3"/>
    <x v="0"/>
    <x v="0"/>
  </r>
  <r>
    <s v="ORD-104829"/>
    <x v="201"/>
    <d v="2023-05-10T00:00:00"/>
    <n v="3"/>
    <s v="CUST-01061"/>
    <s v="Sneha Gupta"/>
    <x v="0"/>
    <x v="1"/>
    <x v="5"/>
    <s v="Ahmedabad"/>
    <s v="PROD-006"/>
    <x v="1"/>
    <x v="9"/>
    <s v="File Cabinet"/>
    <n v="35741.769999999997"/>
    <n v="5"/>
    <n v="0.15"/>
    <n v="22230"/>
    <n v="13511.77"/>
    <x v="1"/>
    <x v="3"/>
    <x v="0"/>
    <x v="0"/>
  </r>
  <r>
    <s v="ORD-104850"/>
    <x v="789"/>
    <d v="2023-12-20T00:00:00"/>
    <n v="2"/>
    <s v="CUST-01658"/>
    <s v="Priya Reddy"/>
    <x v="1"/>
    <x v="1"/>
    <x v="5"/>
    <s v="Ahmedabad"/>
    <s v="PROD-005"/>
    <x v="3"/>
    <x v="6"/>
    <s v="Office Desk"/>
    <n v="13482.67"/>
    <n v="1"/>
    <n v="0.25"/>
    <n v="12025"/>
    <n v="1457.67"/>
    <x v="4"/>
    <x v="1"/>
    <x v="0"/>
    <x v="0"/>
  </r>
  <r>
    <s v="ORD-104855"/>
    <x v="193"/>
    <d v="2023-06-06T00:00:00"/>
    <n v="2"/>
    <s v="CUST-00979"/>
    <s v="Meera Patel"/>
    <x v="3"/>
    <x v="1"/>
    <x v="5"/>
    <s v="Ahmedabad"/>
    <s v="PROD-006"/>
    <x v="1"/>
    <x v="9"/>
    <s v="File Cabinet"/>
    <n v="30292.240000000002"/>
    <n v="5"/>
    <n v="0.25"/>
    <n v="22230"/>
    <n v="8062.24"/>
    <x v="1"/>
    <x v="3"/>
    <x v="0"/>
    <x v="0"/>
  </r>
  <r>
    <s v="ORD-104935"/>
    <x v="814"/>
    <d v="2024-04-01T00:00:00"/>
    <n v="3"/>
    <s v="CUST-00783"/>
    <s v="Suresh Kumar"/>
    <x v="2"/>
    <x v="1"/>
    <x v="5"/>
    <s v="Ahmedabad"/>
    <s v="PROD-010"/>
    <x v="2"/>
    <x v="4"/>
    <s v="Vacuum Cleaner"/>
    <n v="17873.18"/>
    <n v="2"/>
    <n v="0.05"/>
    <n v="12936"/>
    <n v="4937.18"/>
    <x v="1"/>
    <x v="1"/>
    <x v="0"/>
    <x v="0"/>
  </r>
  <r>
    <s v="ORD-104960"/>
    <x v="6"/>
    <d v="2023-04-14T00:00:00"/>
    <n v="6"/>
    <s v="CUST-01620"/>
    <s v="Kiran Naidu"/>
    <x v="3"/>
    <x v="1"/>
    <x v="5"/>
    <s v="Ahmedabad"/>
    <s v="PROD-008"/>
    <x v="1"/>
    <x v="3"/>
    <s v="Binder Pack"/>
    <n v="2631.5"/>
    <n v="3"/>
    <n v="0.1"/>
    <n v="1396.5"/>
    <n v="1235"/>
    <x v="3"/>
    <x v="1"/>
    <x v="0"/>
    <x v="0"/>
  </r>
  <r>
    <s v="ORD-104987"/>
    <x v="299"/>
    <d v="2025-01-24T00:00:00"/>
    <n v="5"/>
    <s v="CUST-01131"/>
    <s v="Sai Reddy"/>
    <x v="3"/>
    <x v="1"/>
    <x v="5"/>
    <s v="Ahmedabad"/>
    <s v="PROD-009"/>
    <x v="2"/>
    <x v="5"/>
    <s v="Mixer Grinder"/>
    <n v="4251.07"/>
    <n v="1"/>
    <n v="0.15"/>
    <n v="3024"/>
    <n v="1227.07"/>
    <x v="0"/>
    <x v="1"/>
    <x v="0"/>
    <x v="0"/>
  </r>
  <r>
    <s v="ORD-100045"/>
    <x v="282"/>
    <d v="2024-06-26T00:00:00"/>
    <n v="3"/>
    <s v="CUST-01721"/>
    <s v="Arjun Rao"/>
    <x v="2"/>
    <x v="1"/>
    <x v="5"/>
    <s v="Ahmedabad"/>
    <s v="PROD-003"/>
    <x v="0"/>
    <x v="1"/>
    <s v="Wireless Headphones"/>
    <n v="20715.509999999998"/>
    <n v="4"/>
    <n v="0.2"/>
    <n v="16120"/>
    <n v="4595.51"/>
    <x v="2"/>
    <x v="1"/>
    <x v="0"/>
    <x v="0"/>
  </r>
  <r>
    <s v="ORD-100046"/>
    <x v="82"/>
    <d v="2024-08-03T00:00:00"/>
    <n v="7"/>
    <s v="CUST-00654"/>
    <s v="Arjun Rao"/>
    <x v="0"/>
    <x v="1"/>
    <x v="5"/>
    <s v="Ahmedabad"/>
    <s v="PROD-009"/>
    <x v="2"/>
    <x v="5"/>
    <s v="Mixer Grinder"/>
    <n v="15555.54"/>
    <n v="4"/>
    <n v="0.2"/>
    <n v="12096"/>
    <n v="3459.54"/>
    <x v="3"/>
    <x v="0"/>
    <x v="0"/>
    <x v="0"/>
  </r>
  <r>
    <s v="ORD-100048"/>
    <x v="806"/>
    <d v="2024-09-10T00:00:00"/>
    <n v="1"/>
    <s v="CUST-00958"/>
    <s v="Ravi Kumar"/>
    <x v="2"/>
    <x v="1"/>
    <x v="5"/>
    <s v="Ahmedabad"/>
    <s v="PROD-010"/>
    <x v="2"/>
    <x v="4"/>
    <s v="Vacuum Cleaner"/>
    <n v="29795.9"/>
    <n v="4"/>
    <n v="0.2"/>
    <n v="25872"/>
    <n v="3923.9"/>
    <x v="4"/>
    <x v="1"/>
    <x v="0"/>
    <x v="0"/>
  </r>
  <r>
    <s v="ORD-100072"/>
    <x v="660"/>
    <d v="2025-01-11T00:00:00"/>
    <n v="6"/>
    <s v="CUST-01304"/>
    <s v="Sai Reddy"/>
    <x v="3"/>
    <x v="1"/>
    <x v="5"/>
    <s v="Ahmedabad"/>
    <s v="PROD-008"/>
    <x v="1"/>
    <x v="3"/>
    <s v="Binder Pack"/>
    <n v="3678"/>
    <n v="4"/>
    <n v="0.05"/>
    <n v="1862"/>
    <n v="1816"/>
    <x v="4"/>
    <x v="2"/>
    <x v="0"/>
    <x v="0"/>
  </r>
  <r>
    <s v="ORD-100110"/>
    <x v="64"/>
    <d v="2025-01-25T00:00:00"/>
    <n v="1"/>
    <s v="CUST-00553"/>
    <s v="Pooja Nair"/>
    <x v="3"/>
    <x v="1"/>
    <x v="5"/>
    <s v="Ahmedabad"/>
    <s v="PROD-008"/>
    <x v="1"/>
    <x v="3"/>
    <s v="Binder Pack"/>
    <n v="3741.08"/>
    <n v="4"/>
    <n v="0.1"/>
    <n v="1862"/>
    <n v="1879.08"/>
    <x v="2"/>
    <x v="1"/>
    <x v="0"/>
    <x v="0"/>
  </r>
  <r>
    <s v="ORD-100154"/>
    <x v="49"/>
    <d v="2025-10-01T00:00:00"/>
    <n v="5"/>
    <s v="CUST-00074"/>
    <s v="Neha Sharma"/>
    <x v="3"/>
    <x v="1"/>
    <x v="5"/>
    <s v="Ahmedabad"/>
    <s v="PROD-009"/>
    <x v="2"/>
    <x v="5"/>
    <s v="Mixer Grinder"/>
    <n v="17478.259999999998"/>
    <n v="4"/>
    <n v="0.1"/>
    <n v="12096"/>
    <n v="5382.26"/>
    <x v="3"/>
    <x v="1"/>
    <x v="0"/>
    <x v="0"/>
  </r>
  <r>
    <s v="ORD-100169"/>
    <x v="480"/>
    <d v="2023-05-14T00:00:00"/>
    <n v="2"/>
    <s v="CUST-00372"/>
    <s v="Priya Reddy"/>
    <x v="3"/>
    <x v="1"/>
    <x v="5"/>
    <s v="Ahmedabad"/>
    <s v="PROD-002"/>
    <x v="0"/>
    <x v="2"/>
    <s v="Business Laptop"/>
    <n v="245531.65"/>
    <n v="4"/>
    <n v="0.15"/>
    <n v="214880"/>
    <n v="30651.65"/>
    <x v="0"/>
    <x v="1"/>
    <x v="0"/>
    <x v="0"/>
  </r>
  <r>
    <s v="ORD-100219"/>
    <x v="497"/>
    <d v="2025-03-21T00:00:00"/>
    <n v="5"/>
    <s v="CUST-00334"/>
    <s v="Neha Sharma"/>
    <x v="3"/>
    <x v="1"/>
    <x v="5"/>
    <s v="Ahmedabad"/>
    <s v="PROD-001"/>
    <x v="0"/>
    <x v="0"/>
    <s v="Smartphone"/>
    <n v="123863.71"/>
    <n v="4"/>
    <n v="0.2"/>
    <n v="124320"/>
    <n v="-456.29"/>
    <x v="0"/>
    <x v="2"/>
    <x v="0"/>
    <x v="0"/>
  </r>
  <r>
    <s v="ORD-100313"/>
    <x v="322"/>
    <d v="2025-05-27T00:00:00"/>
    <n v="6"/>
    <s v="CUST-01361"/>
    <s v="Sneha Gupta"/>
    <x v="0"/>
    <x v="1"/>
    <x v="5"/>
    <s v="Ahmedabad"/>
    <s v="PROD-009"/>
    <x v="2"/>
    <x v="5"/>
    <s v="Mixer Grinder"/>
    <n v="17461.560000000001"/>
    <n v="4"/>
    <n v="0.05"/>
    <n v="12096"/>
    <n v="5365.56"/>
    <x v="1"/>
    <x v="1"/>
    <x v="0"/>
    <x v="0"/>
  </r>
  <r>
    <s v="ORD-100421"/>
    <x v="659"/>
    <d v="2025-08-15T00:00:00"/>
    <n v="3"/>
    <s v="CUST-00854"/>
    <s v="Rahul Singh"/>
    <x v="3"/>
    <x v="1"/>
    <x v="5"/>
    <s v="Ahmedabad"/>
    <s v="PROD-001"/>
    <x v="0"/>
    <x v="0"/>
    <s v="Smartphone"/>
    <n v="166361.5"/>
    <n v="4"/>
    <n v="0.05"/>
    <n v="124320"/>
    <n v="42041.5"/>
    <x v="0"/>
    <x v="2"/>
    <x v="0"/>
    <x v="0"/>
  </r>
  <r>
    <s v="ORD-100431"/>
    <x v="361"/>
    <d v="2024-12-31T00:00:00"/>
    <n v="2"/>
    <s v="CUST-00073"/>
    <s v="Pooja Nair"/>
    <x v="2"/>
    <x v="1"/>
    <x v="5"/>
    <s v="Ahmedabad"/>
    <s v="PROD-005"/>
    <x v="3"/>
    <x v="6"/>
    <s v="Office Desk"/>
    <n v="75327.08"/>
    <n v="4"/>
    <n v="0.05"/>
    <n v="48100"/>
    <n v="27227.08"/>
    <x v="1"/>
    <x v="2"/>
    <x v="0"/>
    <x v="0"/>
  </r>
  <r>
    <s v="ORD-100587"/>
    <x v="292"/>
    <d v="2025-08-02T00:00:00"/>
    <n v="1"/>
    <s v="CUST-01090"/>
    <s v="Sai Reddy"/>
    <x v="0"/>
    <x v="1"/>
    <x v="5"/>
    <s v="Ahmedabad"/>
    <s v="PROD-005"/>
    <x v="3"/>
    <x v="6"/>
    <s v="Office Desk"/>
    <n v="69276.19"/>
    <n v="4"/>
    <n v="0.1"/>
    <n v="48100"/>
    <n v="21176.19"/>
    <x v="3"/>
    <x v="0"/>
    <x v="0"/>
    <x v="0"/>
  </r>
  <r>
    <s v="ORD-100607"/>
    <x v="409"/>
    <d v="2024-06-24T00:00:00"/>
    <n v="7"/>
    <s v="CUST-00627"/>
    <s v="Pooja Nair"/>
    <x v="1"/>
    <x v="1"/>
    <x v="5"/>
    <s v="Ahmedabad"/>
    <s v="PROD-004"/>
    <x v="3"/>
    <x v="7"/>
    <s v="Office Chair"/>
    <n v="44114.61"/>
    <n v="4"/>
    <n v="0.2"/>
    <n v="37120"/>
    <n v="6994.61"/>
    <x v="3"/>
    <x v="3"/>
    <x v="0"/>
    <x v="0"/>
  </r>
  <r>
    <s v="ORD-100642"/>
    <x v="762"/>
    <d v="2023-01-29T00:00:00"/>
    <n v="1"/>
    <s v="CUST-01231"/>
    <s v="Pooja Nair"/>
    <x v="0"/>
    <x v="1"/>
    <x v="5"/>
    <s v="Ahmedabad"/>
    <s v="PROD-002"/>
    <x v="0"/>
    <x v="2"/>
    <s v="Business Laptop"/>
    <n v="253860.65"/>
    <n v="4"/>
    <n v="0.05"/>
    <n v="214880"/>
    <n v="38980.65"/>
    <x v="2"/>
    <x v="0"/>
    <x v="0"/>
    <x v="0"/>
  </r>
  <r>
    <s v="ORD-100765"/>
    <x v="796"/>
    <d v="2024-09-07T00:00:00"/>
    <n v="1"/>
    <s v="CUST-01034"/>
    <s v="Meera Patel"/>
    <x v="2"/>
    <x v="1"/>
    <x v="5"/>
    <s v="Ahmedabad"/>
    <s v="PROD-003"/>
    <x v="0"/>
    <x v="1"/>
    <s v="Wireless Headphones"/>
    <n v="18429.41"/>
    <n v="4"/>
    <n v="0.25"/>
    <n v="16120"/>
    <n v="2309.41"/>
    <x v="2"/>
    <x v="1"/>
    <x v="0"/>
    <x v="0"/>
  </r>
  <r>
    <s v="ORD-100910"/>
    <x v="815"/>
    <d v="2025-08-18T00:00:00"/>
    <n v="7"/>
    <s v="CUST-01381"/>
    <s v="Rahul Singh"/>
    <x v="3"/>
    <x v="1"/>
    <x v="5"/>
    <s v="Ahmedabad"/>
    <s v="PROD-003"/>
    <x v="0"/>
    <x v="1"/>
    <s v="Wireless Headphones"/>
    <n v="19860.63"/>
    <n v="4"/>
    <n v="0.2"/>
    <n v="16120"/>
    <n v="3740.63"/>
    <x v="1"/>
    <x v="3"/>
    <x v="0"/>
    <x v="0"/>
  </r>
  <r>
    <s v="ORD-100936"/>
    <x v="475"/>
    <d v="2023-11-16T00:00:00"/>
    <n v="3"/>
    <s v="CUST-00650"/>
    <s v="Sai Reddy"/>
    <x v="3"/>
    <x v="1"/>
    <x v="5"/>
    <s v="Ahmedabad"/>
    <s v="PROD-006"/>
    <x v="1"/>
    <x v="9"/>
    <s v="File Cabinet"/>
    <n v="24892.83"/>
    <n v="4"/>
    <n v="0.2"/>
    <n v="17784"/>
    <n v="7108.83"/>
    <x v="2"/>
    <x v="1"/>
    <x v="0"/>
    <x v="0"/>
  </r>
  <r>
    <s v="ORD-100974"/>
    <x v="669"/>
    <d v="2024-03-04T00:00:00"/>
    <n v="5"/>
    <s v="CUST-00600"/>
    <s v="Sneha Gupta"/>
    <x v="3"/>
    <x v="1"/>
    <x v="5"/>
    <s v="Ahmedabad"/>
    <s v="PROD-010"/>
    <x v="2"/>
    <x v="4"/>
    <s v="Vacuum Cleaner"/>
    <n v="31149.62"/>
    <n v="4"/>
    <n v="0.25"/>
    <n v="25872"/>
    <n v="5277.62"/>
    <x v="2"/>
    <x v="0"/>
    <x v="0"/>
    <x v="0"/>
  </r>
  <r>
    <s v="ORD-101008"/>
    <x v="552"/>
    <d v="2024-02-17T00:00:00"/>
    <n v="5"/>
    <s v="CUST-00347"/>
    <s v="Suresh Kumar"/>
    <x v="3"/>
    <x v="1"/>
    <x v="5"/>
    <s v="Ahmedabad"/>
    <s v="PROD-010"/>
    <x v="2"/>
    <x v="4"/>
    <s v="Vacuum Cleaner"/>
    <n v="30165.75"/>
    <n v="4"/>
    <n v="0.25"/>
    <n v="25872"/>
    <n v="4293.75"/>
    <x v="2"/>
    <x v="2"/>
    <x v="0"/>
    <x v="0"/>
  </r>
  <r>
    <s v="ORD-101267"/>
    <x v="774"/>
    <d v="2023-01-13T00:00:00"/>
    <n v="3"/>
    <s v="CUST-00021"/>
    <s v="Ravi Kumar"/>
    <x v="0"/>
    <x v="1"/>
    <x v="5"/>
    <s v="Ahmedabad"/>
    <s v="PROD-006"/>
    <x v="1"/>
    <x v="9"/>
    <s v="File Cabinet"/>
    <n v="22996.43"/>
    <n v="4"/>
    <n v="0.25"/>
    <n v="17784"/>
    <n v="5212.43"/>
    <x v="3"/>
    <x v="0"/>
    <x v="0"/>
    <x v="0"/>
  </r>
  <r>
    <s v="ORD-101378"/>
    <x v="572"/>
    <d v="2023-03-07T00:00:00"/>
    <n v="4"/>
    <s v="CUST-00742"/>
    <s v="Kiran Naidu"/>
    <x v="1"/>
    <x v="1"/>
    <x v="5"/>
    <s v="Ahmedabad"/>
    <s v="PROD-008"/>
    <x v="1"/>
    <x v="3"/>
    <s v="Binder Pack"/>
    <n v="3784.14"/>
    <n v="4"/>
    <n v="0.1"/>
    <n v="1862"/>
    <n v="1922.14"/>
    <x v="2"/>
    <x v="0"/>
    <x v="0"/>
    <x v="0"/>
  </r>
  <r>
    <s v="ORD-101440"/>
    <x v="502"/>
    <d v="2023-11-11T00:00:00"/>
    <n v="7"/>
    <s v="CUST-00321"/>
    <s v="Suresh Kumar"/>
    <x v="2"/>
    <x v="1"/>
    <x v="5"/>
    <s v="Ahmedabad"/>
    <s v="PROD-002"/>
    <x v="0"/>
    <x v="2"/>
    <s v="Business Laptop"/>
    <n v="222028.87"/>
    <n v="4"/>
    <n v="0.25"/>
    <n v="214880"/>
    <n v="7148.87"/>
    <x v="2"/>
    <x v="1"/>
    <x v="0"/>
    <x v="0"/>
  </r>
  <r>
    <s v="ORD-101442"/>
    <x v="772"/>
    <d v="2024-04-29T00:00:00"/>
    <n v="7"/>
    <s v="CUST-01026"/>
    <s v="Neha Sharma"/>
    <x v="3"/>
    <x v="1"/>
    <x v="5"/>
    <s v="Ahmedabad"/>
    <s v="PROD-009"/>
    <x v="2"/>
    <x v="5"/>
    <s v="Mixer Grinder"/>
    <n v="17598.13"/>
    <n v="4"/>
    <n v="0.1"/>
    <n v="12096"/>
    <n v="5502.13"/>
    <x v="1"/>
    <x v="2"/>
    <x v="0"/>
    <x v="0"/>
  </r>
  <r>
    <s v="ORD-101543"/>
    <x v="816"/>
    <d v="2023-09-19T00:00:00"/>
    <n v="4"/>
    <s v="CUST-01510"/>
    <s v="Ravi Kumar"/>
    <x v="2"/>
    <x v="1"/>
    <x v="5"/>
    <s v="Ahmedabad"/>
    <s v="PROD-001"/>
    <x v="0"/>
    <x v="0"/>
    <s v="Smartphone"/>
    <n v="138533.53"/>
    <n v="4"/>
    <n v="0.15"/>
    <n v="124320"/>
    <n v="14213.53"/>
    <x v="4"/>
    <x v="0"/>
    <x v="0"/>
    <x v="0"/>
  </r>
  <r>
    <s v="ORD-101608"/>
    <x v="399"/>
    <d v="2025-03-14T00:00:00"/>
    <n v="1"/>
    <s v="CUST-01719"/>
    <s v="Rahul Singh"/>
    <x v="3"/>
    <x v="1"/>
    <x v="5"/>
    <s v="Ahmedabad"/>
    <s v="PROD-009"/>
    <x v="2"/>
    <x v="5"/>
    <s v="Mixer Grinder"/>
    <n v="17179.16"/>
    <n v="4"/>
    <n v="0.05"/>
    <n v="12096"/>
    <n v="5083.16"/>
    <x v="1"/>
    <x v="0"/>
    <x v="0"/>
    <x v="0"/>
  </r>
  <r>
    <s v="ORD-101638"/>
    <x v="551"/>
    <d v="2024-02-17T00:00:00"/>
    <n v="2"/>
    <s v="CUST-00971"/>
    <s v="Suresh Kumar"/>
    <x v="3"/>
    <x v="1"/>
    <x v="5"/>
    <s v="Ahmedabad"/>
    <s v="PROD-010"/>
    <x v="2"/>
    <x v="4"/>
    <s v="Vacuum Cleaner"/>
    <n v="36393.339999999997"/>
    <n v="4"/>
    <n v="0.15"/>
    <n v="25872"/>
    <n v="10521.34"/>
    <x v="2"/>
    <x v="0"/>
    <x v="0"/>
    <x v="0"/>
  </r>
  <r>
    <s v="ORD-101642"/>
    <x v="480"/>
    <d v="2023-05-13T00:00:00"/>
    <n v="1"/>
    <s v="CUST-00031"/>
    <s v="Sneha Gupta"/>
    <x v="1"/>
    <x v="1"/>
    <x v="5"/>
    <s v="Ahmedabad"/>
    <s v="PROD-008"/>
    <x v="1"/>
    <x v="3"/>
    <s v="Binder Pack"/>
    <n v="2795.59"/>
    <n v="4"/>
    <n v="0.25"/>
    <n v="1862"/>
    <n v="933.59"/>
    <x v="3"/>
    <x v="1"/>
    <x v="0"/>
    <x v="0"/>
  </r>
  <r>
    <s v="ORD-101858"/>
    <x v="212"/>
    <d v="2025-06-26T00:00:00"/>
    <n v="5"/>
    <s v="CUST-01346"/>
    <s v="Suresh Kumar"/>
    <x v="1"/>
    <x v="1"/>
    <x v="5"/>
    <s v="Ahmedabad"/>
    <s v="PROD-005"/>
    <x v="3"/>
    <x v="6"/>
    <s v="Office Desk"/>
    <n v="74572.95"/>
    <n v="4"/>
    <n v="0.05"/>
    <n v="48100"/>
    <n v="26472.95"/>
    <x v="4"/>
    <x v="1"/>
    <x v="0"/>
    <x v="0"/>
  </r>
  <r>
    <s v="ORD-101914"/>
    <x v="510"/>
    <d v="2025-04-11T00:00:00"/>
    <n v="3"/>
    <s v="CUST-01062"/>
    <s v="Pooja Nair"/>
    <x v="3"/>
    <x v="1"/>
    <x v="5"/>
    <s v="Ahmedabad"/>
    <s v="PROD-005"/>
    <x v="3"/>
    <x v="6"/>
    <s v="Office Desk"/>
    <n v="67613.48"/>
    <n v="4"/>
    <n v="0.15"/>
    <n v="48100"/>
    <n v="19513.48"/>
    <x v="0"/>
    <x v="2"/>
    <x v="0"/>
    <x v="0"/>
  </r>
  <r>
    <s v="ORD-102283"/>
    <x v="697"/>
    <d v="2025-08-12T00:00:00"/>
    <n v="2"/>
    <s v="CUST-00620"/>
    <s v="Kiran Naidu"/>
    <x v="1"/>
    <x v="1"/>
    <x v="5"/>
    <s v="Ahmedabad"/>
    <s v="PROD-006"/>
    <x v="1"/>
    <x v="9"/>
    <s v="File Cabinet"/>
    <n v="32903.33"/>
    <n v="4"/>
    <n v="0.05"/>
    <n v="17784"/>
    <n v="15119.33"/>
    <x v="2"/>
    <x v="3"/>
    <x v="0"/>
    <x v="0"/>
  </r>
  <r>
    <s v="ORD-102308"/>
    <x v="795"/>
    <d v="2023-05-23T00:00:00"/>
    <n v="4"/>
    <s v="CUST-01616"/>
    <s v="Meera Patel"/>
    <x v="1"/>
    <x v="1"/>
    <x v="5"/>
    <s v="Ahmedabad"/>
    <s v="PROD-007"/>
    <x v="1"/>
    <x v="8"/>
    <s v="A4 Paper Box"/>
    <n v="6946.74"/>
    <n v="4"/>
    <n v="0.2"/>
    <n v="4536"/>
    <n v="2410.7399999999998"/>
    <x v="2"/>
    <x v="0"/>
    <x v="0"/>
    <x v="0"/>
  </r>
  <r>
    <s v="ORD-102545"/>
    <x v="788"/>
    <d v="2024-07-11T00:00:00"/>
    <n v="4"/>
    <s v="CUST-01233"/>
    <s v="Suresh Kumar"/>
    <x v="1"/>
    <x v="1"/>
    <x v="5"/>
    <s v="Ahmedabad"/>
    <s v="PROD-001"/>
    <x v="0"/>
    <x v="0"/>
    <s v="Smartphone"/>
    <n v="142828.45000000001"/>
    <n v="4"/>
    <n v="0.1"/>
    <n v="124320"/>
    <n v="18508.45"/>
    <x v="0"/>
    <x v="0"/>
    <x v="0"/>
    <x v="0"/>
  </r>
  <r>
    <s v="ORD-102573"/>
    <x v="187"/>
    <d v="2023-08-18T00:00:00"/>
    <n v="3"/>
    <s v="CUST-01322"/>
    <s v="Ravi Kumar"/>
    <x v="2"/>
    <x v="1"/>
    <x v="5"/>
    <s v="Ahmedabad"/>
    <s v="PROD-004"/>
    <x v="3"/>
    <x v="7"/>
    <s v="Office Chair"/>
    <n v="47975.27"/>
    <n v="4"/>
    <n v="0.25"/>
    <n v="37120"/>
    <n v="10855.27"/>
    <x v="3"/>
    <x v="2"/>
    <x v="0"/>
    <x v="0"/>
  </r>
  <r>
    <s v="ORD-102594"/>
    <x v="759"/>
    <d v="2023-04-25T00:00:00"/>
    <n v="3"/>
    <s v="CUST-00589"/>
    <s v="Priya Reddy"/>
    <x v="1"/>
    <x v="1"/>
    <x v="5"/>
    <s v="Ahmedabad"/>
    <s v="PROD-005"/>
    <x v="3"/>
    <x v="6"/>
    <s v="Office Desk"/>
    <n v="68872.92"/>
    <n v="4"/>
    <n v="0.1"/>
    <n v="48100"/>
    <n v="20772.919999999998"/>
    <x v="0"/>
    <x v="3"/>
    <x v="0"/>
    <x v="0"/>
  </r>
  <r>
    <s v="ORD-102658"/>
    <x v="674"/>
    <d v="2025-02-02T00:00:00"/>
    <n v="3"/>
    <s v="CUST-00692"/>
    <s v="Pooja Nair"/>
    <x v="0"/>
    <x v="1"/>
    <x v="5"/>
    <s v="Ahmedabad"/>
    <s v="PROD-006"/>
    <x v="1"/>
    <x v="9"/>
    <s v="File Cabinet"/>
    <n v="26846.45"/>
    <n v="4"/>
    <n v="0.1"/>
    <n v="17784"/>
    <n v="9062.4500000000007"/>
    <x v="1"/>
    <x v="2"/>
    <x v="0"/>
    <x v="0"/>
  </r>
  <r>
    <s v="ORD-102738"/>
    <x v="166"/>
    <d v="2024-10-23T00:00:00"/>
    <n v="7"/>
    <s v="CUST-00018"/>
    <s v="Pooja Nair"/>
    <x v="3"/>
    <x v="1"/>
    <x v="5"/>
    <s v="Ahmedabad"/>
    <s v="PROD-008"/>
    <x v="1"/>
    <x v="3"/>
    <s v="Binder Pack"/>
    <n v="3781.14"/>
    <n v="4"/>
    <n v="0.05"/>
    <n v="1862"/>
    <n v="1919.14"/>
    <x v="1"/>
    <x v="0"/>
    <x v="0"/>
    <x v="0"/>
  </r>
  <r>
    <s v="ORD-102871"/>
    <x v="569"/>
    <d v="2024-05-01T00:00:00"/>
    <n v="1"/>
    <s v="CUST-00863"/>
    <s v="Kavya Rao"/>
    <x v="0"/>
    <x v="1"/>
    <x v="5"/>
    <s v="Ahmedabad"/>
    <s v="PROD-004"/>
    <x v="3"/>
    <x v="7"/>
    <s v="Office Chair"/>
    <n v="57368.88"/>
    <n v="4"/>
    <n v="0.05"/>
    <n v="37120"/>
    <n v="20248.88"/>
    <x v="1"/>
    <x v="3"/>
    <x v="0"/>
    <x v="0"/>
  </r>
  <r>
    <s v="ORD-103006"/>
    <x v="817"/>
    <d v="2023-05-16T00:00:00"/>
    <n v="3"/>
    <s v="CUST-00570"/>
    <s v="Sai Reddy"/>
    <x v="0"/>
    <x v="1"/>
    <x v="5"/>
    <s v="Ahmedabad"/>
    <s v="PROD-002"/>
    <x v="0"/>
    <x v="2"/>
    <s v="Business Laptop"/>
    <n v="223689.24"/>
    <n v="4"/>
    <n v="0.25"/>
    <n v="214880"/>
    <n v="8809.24"/>
    <x v="2"/>
    <x v="3"/>
    <x v="0"/>
    <x v="0"/>
  </r>
  <r>
    <s v="ORD-103084"/>
    <x v="818"/>
    <d v="2025-03-06T00:00:00"/>
    <n v="3"/>
    <s v="CUST-00597"/>
    <s v="Rahul Singh"/>
    <x v="3"/>
    <x v="1"/>
    <x v="5"/>
    <s v="Ahmedabad"/>
    <s v="PROD-009"/>
    <x v="2"/>
    <x v="5"/>
    <s v="Mixer Grinder"/>
    <n v="14760.83"/>
    <n v="4"/>
    <n v="0.25"/>
    <n v="12096"/>
    <n v="2664.83"/>
    <x v="3"/>
    <x v="2"/>
    <x v="0"/>
    <x v="0"/>
  </r>
  <r>
    <s v="ORD-103104"/>
    <x v="819"/>
    <d v="2023-04-12T00:00:00"/>
    <n v="5"/>
    <s v="CUST-01479"/>
    <s v="Rahul Singh"/>
    <x v="2"/>
    <x v="1"/>
    <x v="5"/>
    <s v="Ahmedabad"/>
    <s v="PROD-007"/>
    <x v="1"/>
    <x v="8"/>
    <s v="A4 Paper Box"/>
    <n v="8320.61"/>
    <n v="4"/>
    <n v="0.1"/>
    <n v="4536"/>
    <n v="3784.61"/>
    <x v="1"/>
    <x v="2"/>
    <x v="0"/>
    <x v="0"/>
  </r>
  <r>
    <s v="ORD-103243"/>
    <x v="444"/>
    <d v="2024-04-18T00:00:00"/>
    <n v="7"/>
    <s v="CUST-01672"/>
    <s v="Ravi Kumar"/>
    <x v="2"/>
    <x v="1"/>
    <x v="5"/>
    <s v="Ahmedabad"/>
    <s v="PROD-001"/>
    <x v="0"/>
    <x v="0"/>
    <s v="Smartphone"/>
    <n v="143312.82999999999"/>
    <n v="4"/>
    <n v="0.1"/>
    <n v="124320"/>
    <n v="18992.830000000002"/>
    <x v="3"/>
    <x v="0"/>
    <x v="0"/>
    <x v="0"/>
  </r>
  <r>
    <s v="ORD-103251"/>
    <x v="540"/>
    <d v="2024-03-09T00:00:00"/>
    <n v="5"/>
    <s v="CUST-00770"/>
    <s v="Ravi Kumar"/>
    <x v="1"/>
    <x v="1"/>
    <x v="5"/>
    <s v="Ahmedabad"/>
    <s v="PROD-009"/>
    <x v="2"/>
    <x v="5"/>
    <s v="Mixer Grinder"/>
    <n v="14648.51"/>
    <n v="4"/>
    <n v="0.2"/>
    <n v="12096"/>
    <n v="2552.5100000000002"/>
    <x v="1"/>
    <x v="3"/>
    <x v="0"/>
    <x v="0"/>
  </r>
  <r>
    <s v="ORD-103319"/>
    <x v="820"/>
    <d v="2023-07-02T00:00:00"/>
    <n v="5"/>
    <s v="CUST-00682"/>
    <s v="Pooja Nair"/>
    <x v="3"/>
    <x v="1"/>
    <x v="5"/>
    <s v="Ahmedabad"/>
    <s v="PROD-004"/>
    <x v="3"/>
    <x v="7"/>
    <s v="Office Chair"/>
    <n v="45125.599999999999"/>
    <n v="4"/>
    <n v="0.2"/>
    <n v="37120"/>
    <n v="8005.6"/>
    <x v="3"/>
    <x v="0"/>
    <x v="0"/>
    <x v="0"/>
  </r>
  <r>
    <s v="ORD-103375"/>
    <x v="521"/>
    <d v="2023-02-11T00:00:00"/>
    <n v="4"/>
    <s v="CUST-01320"/>
    <s v="Kavya Rao"/>
    <x v="2"/>
    <x v="1"/>
    <x v="5"/>
    <s v="Ahmedabad"/>
    <s v="PROD-002"/>
    <x v="0"/>
    <x v="2"/>
    <s v="Business Laptop"/>
    <n v="227325.49"/>
    <n v="4"/>
    <n v="0.15"/>
    <n v="214880"/>
    <n v="12445.49"/>
    <x v="3"/>
    <x v="0"/>
    <x v="0"/>
    <x v="0"/>
  </r>
  <r>
    <s v="ORD-103403"/>
    <x v="821"/>
    <d v="2023-01-12T00:00:00"/>
    <n v="6"/>
    <s v="CUST-00087"/>
    <s v="Arjun Rao"/>
    <x v="3"/>
    <x v="1"/>
    <x v="5"/>
    <s v="Ahmedabad"/>
    <s v="PROD-003"/>
    <x v="0"/>
    <x v="1"/>
    <s v="Wireless Headphones"/>
    <n v="23600.52"/>
    <n v="4"/>
    <n v="0.15"/>
    <n v="16120"/>
    <n v="7480.52"/>
    <x v="3"/>
    <x v="3"/>
    <x v="0"/>
    <x v="0"/>
  </r>
  <r>
    <s v="ORD-103502"/>
    <x v="489"/>
    <d v="2024-10-02T00:00:00"/>
    <n v="5"/>
    <s v="CUST-01298"/>
    <s v="Meera Patel"/>
    <x v="1"/>
    <x v="1"/>
    <x v="5"/>
    <s v="Ahmedabad"/>
    <s v="PROD-009"/>
    <x v="2"/>
    <x v="5"/>
    <s v="Mixer Grinder"/>
    <n v="15699.31"/>
    <n v="4"/>
    <n v="0.25"/>
    <n v="12096"/>
    <n v="3603.31"/>
    <x v="2"/>
    <x v="3"/>
    <x v="0"/>
    <x v="0"/>
  </r>
  <r>
    <s v="ORD-103628"/>
    <x v="170"/>
    <d v="2024-02-08T00:00:00"/>
    <n v="6"/>
    <s v="CUST-00410"/>
    <s v="Priya Reddy"/>
    <x v="2"/>
    <x v="1"/>
    <x v="5"/>
    <s v="Ahmedabad"/>
    <s v="PROD-001"/>
    <x v="0"/>
    <x v="0"/>
    <s v="Smartphone"/>
    <n v="131267.48000000001"/>
    <n v="4"/>
    <n v="0.2"/>
    <n v="124320"/>
    <n v="6947.48"/>
    <x v="0"/>
    <x v="3"/>
    <x v="0"/>
    <x v="0"/>
  </r>
  <r>
    <s v="ORD-103695"/>
    <x v="320"/>
    <d v="2023-02-28T00:00:00"/>
    <n v="4"/>
    <s v="CUST-00135"/>
    <s v="Arjun Rao"/>
    <x v="1"/>
    <x v="1"/>
    <x v="5"/>
    <s v="Ahmedabad"/>
    <s v="PROD-002"/>
    <x v="0"/>
    <x v="2"/>
    <s v="Business Laptop"/>
    <n v="250282.86"/>
    <n v="4"/>
    <n v="0.15"/>
    <n v="214880"/>
    <n v="35402.86"/>
    <x v="3"/>
    <x v="1"/>
    <x v="0"/>
    <x v="0"/>
  </r>
  <r>
    <s v="ORD-103706"/>
    <x v="75"/>
    <d v="2023-08-27T00:00:00"/>
    <n v="6"/>
    <s v="CUST-01284"/>
    <s v="Ravi Kumar"/>
    <x v="1"/>
    <x v="1"/>
    <x v="5"/>
    <s v="Ahmedabad"/>
    <s v="PROD-001"/>
    <x v="0"/>
    <x v="0"/>
    <s v="Smartphone"/>
    <n v="134331.5"/>
    <n v="4"/>
    <n v="0.2"/>
    <n v="124320"/>
    <n v="10011.5"/>
    <x v="2"/>
    <x v="3"/>
    <x v="0"/>
    <x v="0"/>
  </r>
  <r>
    <s v="ORD-103722"/>
    <x v="99"/>
    <d v="2024-08-07T00:00:00"/>
    <n v="5"/>
    <s v="CUST-01201"/>
    <s v="Neha Sharma"/>
    <x v="2"/>
    <x v="1"/>
    <x v="5"/>
    <s v="Ahmedabad"/>
    <s v="PROD-004"/>
    <x v="3"/>
    <x v="7"/>
    <s v="Office Chair"/>
    <n v="50940.23"/>
    <n v="4"/>
    <n v="0.15"/>
    <n v="37120"/>
    <n v="13820.23"/>
    <x v="1"/>
    <x v="1"/>
    <x v="0"/>
    <x v="0"/>
  </r>
  <r>
    <s v="ORD-103834"/>
    <x v="822"/>
    <d v="2025-06-06T00:00:00"/>
    <n v="7"/>
    <s v="CUST-01448"/>
    <s v="Neha Sharma"/>
    <x v="0"/>
    <x v="1"/>
    <x v="5"/>
    <s v="Ahmedabad"/>
    <s v="PROD-006"/>
    <x v="1"/>
    <x v="9"/>
    <s v="File Cabinet"/>
    <n v="24086.39"/>
    <n v="4"/>
    <n v="0.25"/>
    <n v="17784"/>
    <n v="6302.39"/>
    <x v="0"/>
    <x v="3"/>
    <x v="0"/>
    <x v="0"/>
  </r>
  <r>
    <s v="ORD-103836"/>
    <x v="259"/>
    <d v="2025-02-10T00:00:00"/>
    <n v="6"/>
    <s v="CUST-01037"/>
    <s v="Rahul Singh"/>
    <x v="2"/>
    <x v="1"/>
    <x v="5"/>
    <s v="Ahmedabad"/>
    <s v="PROD-007"/>
    <x v="1"/>
    <x v="8"/>
    <s v="A4 Paper Box"/>
    <n v="7025.18"/>
    <n v="4"/>
    <n v="0.15"/>
    <n v="4536"/>
    <n v="2489.1799999999998"/>
    <x v="1"/>
    <x v="2"/>
    <x v="0"/>
    <x v="0"/>
  </r>
  <r>
    <s v="ORD-103891"/>
    <x v="823"/>
    <d v="2024-07-26T00:00:00"/>
    <n v="4"/>
    <s v="CUST-00389"/>
    <s v="Ravi Kumar"/>
    <x v="3"/>
    <x v="1"/>
    <x v="5"/>
    <s v="Ahmedabad"/>
    <s v="PROD-003"/>
    <x v="0"/>
    <x v="1"/>
    <s v="Wireless Headphones"/>
    <n v="19251.03"/>
    <n v="4"/>
    <n v="0.25"/>
    <n v="16120"/>
    <n v="3131.03"/>
    <x v="3"/>
    <x v="3"/>
    <x v="0"/>
    <x v="0"/>
  </r>
  <r>
    <s v="ORD-103933"/>
    <x v="750"/>
    <d v="2024-12-06T00:00:00"/>
    <n v="1"/>
    <s v="CUST-00432"/>
    <s v="Priya Reddy"/>
    <x v="0"/>
    <x v="1"/>
    <x v="5"/>
    <s v="Ahmedabad"/>
    <s v="PROD-002"/>
    <x v="0"/>
    <x v="2"/>
    <s v="Business Laptop"/>
    <n v="204806.61"/>
    <n v="4"/>
    <n v="0.2"/>
    <n v="214880"/>
    <n v="-10073.39"/>
    <x v="2"/>
    <x v="2"/>
    <x v="0"/>
    <x v="0"/>
  </r>
  <r>
    <s v="ORD-104092"/>
    <x v="56"/>
    <d v="2023-08-23T00:00:00"/>
    <n v="4"/>
    <s v="CUST-00610"/>
    <s v="Kiran Naidu"/>
    <x v="2"/>
    <x v="1"/>
    <x v="5"/>
    <s v="Ahmedabad"/>
    <s v="PROD-003"/>
    <x v="0"/>
    <x v="1"/>
    <s v="Wireless Headphones"/>
    <n v="27139.32"/>
    <n v="4"/>
    <n v="0.05"/>
    <n v="16120"/>
    <n v="11019.32"/>
    <x v="2"/>
    <x v="1"/>
    <x v="0"/>
    <x v="0"/>
  </r>
  <r>
    <s v="ORD-104099"/>
    <x v="467"/>
    <d v="2025-09-29T00:00:00"/>
    <n v="7"/>
    <s v="CUST-01792"/>
    <s v="Meera Patel"/>
    <x v="0"/>
    <x v="1"/>
    <x v="5"/>
    <s v="Ahmedabad"/>
    <s v="PROD-004"/>
    <x v="3"/>
    <x v="7"/>
    <s v="Office Chair"/>
    <n v="60406.8"/>
    <n v="4"/>
    <n v="0.05"/>
    <n v="37120"/>
    <n v="23286.799999999999"/>
    <x v="4"/>
    <x v="2"/>
    <x v="0"/>
    <x v="0"/>
  </r>
  <r>
    <s v="ORD-104263"/>
    <x v="527"/>
    <d v="2023-04-12T00:00:00"/>
    <n v="7"/>
    <s v="CUST-01128"/>
    <s v="Priya Reddy"/>
    <x v="2"/>
    <x v="1"/>
    <x v="5"/>
    <s v="Ahmedabad"/>
    <s v="PROD-009"/>
    <x v="2"/>
    <x v="5"/>
    <s v="Mixer Grinder"/>
    <n v="17467.05"/>
    <n v="4"/>
    <n v="0.15"/>
    <n v="12096"/>
    <n v="5371.05"/>
    <x v="1"/>
    <x v="1"/>
    <x v="0"/>
    <x v="0"/>
  </r>
  <r>
    <s v="ORD-104326"/>
    <x v="396"/>
    <d v="2023-07-22T00:00:00"/>
    <n v="2"/>
    <s v="CUST-01229"/>
    <s v="Ravi Kumar"/>
    <x v="0"/>
    <x v="1"/>
    <x v="5"/>
    <s v="Ahmedabad"/>
    <s v="PROD-007"/>
    <x v="1"/>
    <x v="8"/>
    <s v="A4 Paper Box"/>
    <n v="7814.89"/>
    <n v="4"/>
    <n v="0.1"/>
    <n v="4536"/>
    <n v="3278.89"/>
    <x v="1"/>
    <x v="2"/>
    <x v="0"/>
    <x v="0"/>
  </r>
  <r>
    <s v="ORD-104351"/>
    <x v="419"/>
    <d v="2024-01-16T00:00:00"/>
    <n v="7"/>
    <s v="CUST-01388"/>
    <s v="Sneha Gupta"/>
    <x v="1"/>
    <x v="1"/>
    <x v="5"/>
    <s v="Ahmedabad"/>
    <s v="PROD-002"/>
    <x v="0"/>
    <x v="2"/>
    <s v="Business Laptop"/>
    <n v="242629.57"/>
    <n v="4"/>
    <n v="0.15"/>
    <n v="214880"/>
    <n v="27749.57"/>
    <x v="0"/>
    <x v="0"/>
    <x v="0"/>
    <x v="0"/>
  </r>
  <r>
    <s v="ORD-104452"/>
    <x v="268"/>
    <d v="2023-03-20T00:00:00"/>
    <n v="7"/>
    <s v="CUST-00636"/>
    <s v="Pooja Nair"/>
    <x v="0"/>
    <x v="1"/>
    <x v="5"/>
    <s v="Ahmedabad"/>
    <s v="PROD-006"/>
    <x v="1"/>
    <x v="9"/>
    <s v="File Cabinet"/>
    <n v="23057.22"/>
    <n v="4"/>
    <n v="0.25"/>
    <n v="17784"/>
    <n v="5273.22"/>
    <x v="0"/>
    <x v="1"/>
    <x v="0"/>
    <x v="0"/>
  </r>
  <r>
    <s v="ORD-104480"/>
    <x v="299"/>
    <d v="2025-01-22T00:00:00"/>
    <n v="3"/>
    <s v="CUST-00942"/>
    <s v="Neha Sharma"/>
    <x v="1"/>
    <x v="1"/>
    <x v="5"/>
    <s v="Ahmedabad"/>
    <s v="PROD-010"/>
    <x v="2"/>
    <x v="4"/>
    <s v="Vacuum Cleaner"/>
    <n v="35740.269999999997"/>
    <n v="4"/>
    <n v="0.1"/>
    <n v="25872"/>
    <n v="9868.27"/>
    <x v="0"/>
    <x v="2"/>
    <x v="0"/>
    <x v="0"/>
  </r>
  <r>
    <s v="ORD-104499"/>
    <x v="550"/>
    <d v="2023-03-20T00:00:00"/>
    <n v="3"/>
    <s v="CUST-01345"/>
    <s v="Priya Reddy"/>
    <x v="2"/>
    <x v="1"/>
    <x v="5"/>
    <s v="Ahmedabad"/>
    <s v="PROD-006"/>
    <x v="1"/>
    <x v="9"/>
    <s v="File Cabinet"/>
    <n v="27437.42"/>
    <n v="4"/>
    <n v="0.05"/>
    <n v="17784"/>
    <n v="9653.42"/>
    <x v="3"/>
    <x v="1"/>
    <x v="0"/>
    <x v="0"/>
  </r>
  <r>
    <s v="ORD-104689"/>
    <x v="824"/>
    <d v="2023-05-15T00:00:00"/>
    <n v="6"/>
    <s v="CUST-00360"/>
    <s v="Pooja Nair"/>
    <x v="1"/>
    <x v="1"/>
    <x v="5"/>
    <s v="Ahmedabad"/>
    <s v="PROD-002"/>
    <x v="0"/>
    <x v="2"/>
    <s v="Business Laptop"/>
    <n v="225673.97"/>
    <n v="4"/>
    <n v="0.1"/>
    <n v="214880"/>
    <n v="10793.97"/>
    <x v="1"/>
    <x v="2"/>
    <x v="0"/>
    <x v="0"/>
  </r>
  <r>
    <s v="ORD-104704"/>
    <x v="825"/>
    <d v="2024-11-12T00:00:00"/>
    <n v="1"/>
    <s v="CUST-01673"/>
    <s v="Rahul Singh"/>
    <x v="3"/>
    <x v="1"/>
    <x v="5"/>
    <s v="Ahmedabad"/>
    <s v="PROD-005"/>
    <x v="3"/>
    <x v="6"/>
    <s v="Office Desk"/>
    <n v="63157.58"/>
    <n v="4"/>
    <n v="0.2"/>
    <n v="48100"/>
    <n v="15057.58"/>
    <x v="3"/>
    <x v="0"/>
    <x v="0"/>
    <x v="0"/>
  </r>
  <r>
    <s v="ORD-104760"/>
    <x v="826"/>
    <d v="2025-05-11T00:00:00"/>
    <n v="2"/>
    <s v="CUST-00227"/>
    <s v="Sneha Gupta"/>
    <x v="1"/>
    <x v="1"/>
    <x v="5"/>
    <s v="Ahmedabad"/>
    <s v="PROD-007"/>
    <x v="1"/>
    <x v="8"/>
    <s v="A4 Paper Box"/>
    <n v="6310.18"/>
    <n v="4"/>
    <n v="0.2"/>
    <n v="4536"/>
    <n v="1774.18"/>
    <x v="2"/>
    <x v="1"/>
    <x v="0"/>
    <x v="0"/>
  </r>
  <r>
    <s v="ORD-104775"/>
    <x v="827"/>
    <d v="2024-03-16T00:00:00"/>
    <n v="5"/>
    <s v="CUST-01174"/>
    <s v="Pooja Nair"/>
    <x v="2"/>
    <x v="1"/>
    <x v="5"/>
    <s v="Ahmedabad"/>
    <s v="PROD-010"/>
    <x v="2"/>
    <x v="4"/>
    <s v="Vacuum Cleaner"/>
    <n v="27760.93"/>
    <n v="4"/>
    <n v="0.25"/>
    <n v="25872"/>
    <n v="1888.93"/>
    <x v="4"/>
    <x v="2"/>
    <x v="0"/>
    <x v="0"/>
  </r>
  <r>
    <s v="ORD-104840"/>
    <x v="828"/>
    <d v="2024-08-15T00:00:00"/>
    <n v="6"/>
    <s v="CUST-00284"/>
    <s v="Arjun Rao"/>
    <x v="1"/>
    <x v="1"/>
    <x v="5"/>
    <s v="Ahmedabad"/>
    <s v="PROD-008"/>
    <x v="1"/>
    <x v="3"/>
    <s v="Binder Pack"/>
    <n v="3367.49"/>
    <n v="4"/>
    <n v="0.2"/>
    <n v="1862"/>
    <n v="1505.49"/>
    <x v="3"/>
    <x v="0"/>
    <x v="0"/>
    <x v="0"/>
  </r>
  <r>
    <s v="ORD-104846"/>
    <x v="829"/>
    <d v="2024-03-11T00:00:00"/>
    <n v="1"/>
    <s v="CUST-00613"/>
    <s v="Pooja Nair"/>
    <x v="0"/>
    <x v="1"/>
    <x v="5"/>
    <s v="Ahmedabad"/>
    <s v="PROD-001"/>
    <x v="0"/>
    <x v="0"/>
    <s v="Smartphone"/>
    <n v="157859.19"/>
    <n v="4"/>
    <n v="0.15"/>
    <n v="124320"/>
    <n v="33539.19"/>
    <x v="0"/>
    <x v="2"/>
    <x v="0"/>
    <x v="0"/>
  </r>
  <r>
    <s v="ORD-104962"/>
    <x v="33"/>
    <d v="2023-01-31T00:00:00"/>
    <n v="4"/>
    <s v="CUST-01777"/>
    <s v="Suresh Kumar"/>
    <x v="2"/>
    <x v="1"/>
    <x v="5"/>
    <s v="Ahmedabad"/>
    <s v="PROD-005"/>
    <x v="3"/>
    <x v="6"/>
    <s v="Office Desk"/>
    <n v="60279.51"/>
    <n v="4"/>
    <n v="0.2"/>
    <n v="48100"/>
    <n v="12179.51"/>
    <x v="3"/>
    <x v="0"/>
    <x v="0"/>
    <x v="0"/>
  </r>
  <r>
    <s v="ORD-100023"/>
    <x v="802"/>
    <d v="2024-12-04T00:00:00"/>
    <n v="6"/>
    <s v="CUST-00233"/>
    <s v="Neha Sharma"/>
    <x v="3"/>
    <x v="1"/>
    <x v="5"/>
    <s v="Ahmedabad"/>
    <s v="PROD-009"/>
    <x v="2"/>
    <x v="5"/>
    <s v="Mixer Grinder"/>
    <n v="9792.27"/>
    <n v="2"/>
    <n v="0"/>
    <n v="6048"/>
    <n v="3744.27"/>
    <x v="1"/>
    <x v="3"/>
    <x v="0"/>
    <x v="0"/>
  </r>
  <r>
    <s v="ORD-100049"/>
    <x v="830"/>
    <d v="2025-01-16T00:00:00"/>
    <n v="6"/>
    <s v="CUST-00248"/>
    <s v="Pooja Nair"/>
    <x v="1"/>
    <x v="1"/>
    <x v="5"/>
    <s v="Ahmedabad"/>
    <s v="PROD-003"/>
    <x v="0"/>
    <x v="1"/>
    <s v="Wireless Headphones"/>
    <n v="6755.96"/>
    <n v="1"/>
    <n v="0"/>
    <n v="4030"/>
    <n v="2725.96"/>
    <x v="0"/>
    <x v="1"/>
    <x v="0"/>
    <x v="0"/>
  </r>
  <r>
    <s v="ORD-100126"/>
    <x v="186"/>
    <d v="2024-04-20T00:00:00"/>
    <n v="6"/>
    <s v="CUST-01707"/>
    <s v="Kavya Rao"/>
    <x v="3"/>
    <x v="1"/>
    <x v="5"/>
    <s v="Ahmedabad"/>
    <s v="PROD-005"/>
    <x v="3"/>
    <x v="6"/>
    <s v="Office Desk"/>
    <n v="39671.9"/>
    <n v="2"/>
    <n v="0"/>
    <n v="24050"/>
    <n v="15621.9"/>
    <x v="1"/>
    <x v="1"/>
    <x v="0"/>
    <x v="0"/>
  </r>
  <r>
    <s v="ORD-100278"/>
    <x v="831"/>
    <d v="2024-11-11T00:00:00"/>
    <n v="2"/>
    <s v="CUST-00804"/>
    <s v="Sai Reddy"/>
    <x v="2"/>
    <x v="1"/>
    <x v="5"/>
    <s v="Ahmedabad"/>
    <s v="PROD-001"/>
    <x v="0"/>
    <x v="0"/>
    <s v="Smartphone"/>
    <n v="223572.96"/>
    <n v="5"/>
    <n v="0"/>
    <n v="155400"/>
    <n v="68172.960000000006"/>
    <x v="0"/>
    <x v="2"/>
    <x v="0"/>
    <x v="0"/>
  </r>
  <r>
    <s v="ORD-100344"/>
    <x v="642"/>
    <d v="2023-08-28T00:00:00"/>
    <n v="5"/>
    <s v="CUST-00369"/>
    <s v="Meera Patel"/>
    <x v="0"/>
    <x v="1"/>
    <x v="5"/>
    <s v="Ahmedabad"/>
    <s v="PROD-001"/>
    <x v="0"/>
    <x v="0"/>
    <s v="Smartphone"/>
    <n v="232262.63"/>
    <n v="5"/>
    <n v="0"/>
    <n v="155400"/>
    <n v="76862.63"/>
    <x v="2"/>
    <x v="2"/>
    <x v="0"/>
    <x v="0"/>
  </r>
  <r>
    <s v="ORD-100346"/>
    <x v="786"/>
    <d v="2024-08-02T00:00:00"/>
    <n v="4"/>
    <s v="CUST-01198"/>
    <s v="Sneha Gupta"/>
    <x v="2"/>
    <x v="1"/>
    <x v="5"/>
    <s v="Ahmedabad"/>
    <s v="PROD-004"/>
    <x v="3"/>
    <x v="7"/>
    <s v="Office Chair"/>
    <n v="46955.4"/>
    <n v="3"/>
    <n v="0"/>
    <n v="27840"/>
    <n v="19115.400000000001"/>
    <x v="2"/>
    <x v="1"/>
    <x v="0"/>
    <x v="0"/>
  </r>
  <r>
    <s v="ORD-100395"/>
    <x v="818"/>
    <d v="2025-03-06T00:00:00"/>
    <n v="3"/>
    <s v="CUST-01178"/>
    <s v="Rahul Singh"/>
    <x v="3"/>
    <x v="1"/>
    <x v="5"/>
    <s v="Ahmedabad"/>
    <s v="PROD-003"/>
    <x v="0"/>
    <x v="1"/>
    <s v="Wireless Headphones"/>
    <n v="20606.59"/>
    <n v="3"/>
    <n v="0"/>
    <n v="12090"/>
    <n v="8516.59"/>
    <x v="1"/>
    <x v="2"/>
    <x v="0"/>
    <x v="0"/>
  </r>
  <r>
    <s v="ORD-100477"/>
    <x v="457"/>
    <d v="2025-02-08T00:00:00"/>
    <n v="5"/>
    <s v="CUST-01778"/>
    <s v="Meera Patel"/>
    <x v="1"/>
    <x v="1"/>
    <x v="5"/>
    <s v="Ahmedabad"/>
    <s v="PROD-010"/>
    <x v="2"/>
    <x v="4"/>
    <s v="Vacuum Cleaner"/>
    <n v="40661.08"/>
    <n v="4"/>
    <n v="0"/>
    <n v="25872"/>
    <n v="14789.08"/>
    <x v="4"/>
    <x v="1"/>
    <x v="0"/>
    <x v="0"/>
  </r>
  <r>
    <s v="ORD-100520"/>
    <x v="832"/>
    <d v="2025-06-03T00:00:00"/>
    <n v="7"/>
    <s v="CUST-01672"/>
    <s v="Ravi Kumar"/>
    <x v="3"/>
    <x v="1"/>
    <x v="5"/>
    <s v="Ahmedabad"/>
    <s v="PROD-010"/>
    <x v="2"/>
    <x v="4"/>
    <s v="Vacuum Cleaner"/>
    <n v="20157.34"/>
    <n v="2"/>
    <n v="0"/>
    <n v="12936"/>
    <n v="7221.34"/>
    <x v="3"/>
    <x v="0"/>
    <x v="0"/>
    <x v="0"/>
  </r>
  <r>
    <s v="ORD-100532"/>
    <x v="833"/>
    <d v="2023-01-25T00:00:00"/>
    <n v="2"/>
    <s v="CUST-00936"/>
    <s v="Rahul Singh"/>
    <x v="0"/>
    <x v="1"/>
    <x v="5"/>
    <s v="Ahmedabad"/>
    <s v="PROD-002"/>
    <x v="0"/>
    <x v="2"/>
    <s v="Business Laptop"/>
    <n v="197214.85"/>
    <n v="3"/>
    <n v="0"/>
    <n v="161160"/>
    <n v="36054.85"/>
    <x v="2"/>
    <x v="3"/>
    <x v="0"/>
    <x v="0"/>
  </r>
  <r>
    <s v="ORD-100548"/>
    <x v="432"/>
    <d v="2023-07-21T00:00:00"/>
    <n v="4"/>
    <s v="CUST-00853"/>
    <s v="Kiran Naidu"/>
    <x v="0"/>
    <x v="1"/>
    <x v="5"/>
    <s v="Ahmedabad"/>
    <s v="PROD-008"/>
    <x v="1"/>
    <x v="3"/>
    <s v="Binder Pack"/>
    <n v="981.04"/>
    <n v="1"/>
    <n v="0"/>
    <n v="465.5"/>
    <n v="515.54"/>
    <x v="3"/>
    <x v="3"/>
    <x v="0"/>
    <x v="0"/>
  </r>
  <r>
    <s v="ORD-100600"/>
    <x v="834"/>
    <d v="2023-05-03T00:00:00"/>
    <n v="7"/>
    <s v="CUST-01535"/>
    <s v="Sneha Gupta"/>
    <x v="1"/>
    <x v="1"/>
    <x v="5"/>
    <s v="Ahmedabad"/>
    <s v="PROD-002"/>
    <x v="0"/>
    <x v="2"/>
    <s v="Business Laptop"/>
    <n v="255097.17"/>
    <n v="4"/>
    <n v="0"/>
    <n v="214880"/>
    <n v="40217.17"/>
    <x v="2"/>
    <x v="1"/>
    <x v="0"/>
    <x v="0"/>
  </r>
  <r>
    <s v="ORD-100615"/>
    <x v="321"/>
    <d v="2023-07-14T00:00:00"/>
    <n v="7"/>
    <s v="CUST-00444"/>
    <s v="Sneha Gupta"/>
    <x v="2"/>
    <x v="1"/>
    <x v="5"/>
    <s v="Ahmedabad"/>
    <s v="PROD-003"/>
    <x v="0"/>
    <x v="1"/>
    <s v="Wireless Headphones"/>
    <n v="13548.65"/>
    <n v="2"/>
    <n v="0"/>
    <n v="8060"/>
    <n v="5488.65"/>
    <x v="3"/>
    <x v="2"/>
    <x v="0"/>
    <x v="0"/>
  </r>
  <r>
    <s v="ORD-100627"/>
    <x v="835"/>
    <d v="2023-12-11T00:00:00"/>
    <n v="3"/>
    <s v="CUST-00136"/>
    <s v="Neha Sharma"/>
    <x v="3"/>
    <x v="1"/>
    <x v="5"/>
    <s v="Ahmedabad"/>
    <s v="PROD-005"/>
    <x v="3"/>
    <x v="6"/>
    <s v="Office Desk"/>
    <n v="18930.23"/>
    <n v="1"/>
    <n v="0"/>
    <n v="12025"/>
    <n v="6905.23"/>
    <x v="2"/>
    <x v="1"/>
    <x v="0"/>
    <x v="0"/>
  </r>
  <r>
    <s v="ORD-100693"/>
    <x v="537"/>
    <d v="2023-08-12T00:00:00"/>
    <n v="6"/>
    <s v="CUST-01723"/>
    <s v="Sai Reddy"/>
    <x v="1"/>
    <x v="1"/>
    <x v="5"/>
    <s v="Ahmedabad"/>
    <s v="PROD-007"/>
    <x v="1"/>
    <x v="8"/>
    <s v="A4 Paper Box"/>
    <n v="8474.2999999999993"/>
    <n v="4"/>
    <n v="0"/>
    <n v="4536"/>
    <n v="3938.3"/>
    <x v="2"/>
    <x v="0"/>
    <x v="0"/>
    <x v="0"/>
  </r>
  <r>
    <s v="ORD-100708"/>
    <x v="780"/>
    <d v="2023-01-31T00:00:00"/>
    <n v="7"/>
    <s v="CUST-01386"/>
    <s v="Sneha Gupta"/>
    <x v="2"/>
    <x v="1"/>
    <x v="5"/>
    <s v="Ahmedabad"/>
    <s v="PROD-001"/>
    <x v="0"/>
    <x v="0"/>
    <s v="Smartphone"/>
    <n v="39915.11"/>
    <n v="1"/>
    <n v="0"/>
    <n v="31080"/>
    <n v="8835.11"/>
    <x v="4"/>
    <x v="0"/>
    <x v="0"/>
    <x v="0"/>
  </r>
  <r>
    <s v="ORD-100724"/>
    <x v="836"/>
    <d v="2023-03-31T00:00:00"/>
    <n v="7"/>
    <s v="CUST-01404"/>
    <s v="Kiran Naidu"/>
    <x v="3"/>
    <x v="1"/>
    <x v="5"/>
    <s v="Ahmedabad"/>
    <s v="PROD-003"/>
    <x v="0"/>
    <x v="1"/>
    <s v="Wireless Headphones"/>
    <n v="26182.58"/>
    <n v="4"/>
    <n v="0"/>
    <n v="16120"/>
    <n v="10062.58"/>
    <x v="3"/>
    <x v="0"/>
    <x v="0"/>
    <x v="0"/>
  </r>
  <r>
    <s v="ORD-100839"/>
    <x v="837"/>
    <d v="2024-04-25T00:00:00"/>
    <n v="4"/>
    <s v="CUST-01723"/>
    <s v="Neha Sharma"/>
    <x v="2"/>
    <x v="1"/>
    <x v="5"/>
    <s v="Ahmedabad"/>
    <s v="PROD-005"/>
    <x v="3"/>
    <x v="6"/>
    <s v="Office Desk"/>
    <n v="76384.820000000007"/>
    <n v="4"/>
    <n v="0"/>
    <n v="48100"/>
    <n v="28284.82"/>
    <x v="1"/>
    <x v="1"/>
    <x v="0"/>
    <x v="0"/>
  </r>
  <r>
    <s v="ORD-100876"/>
    <x v="288"/>
    <d v="2025-09-24T00:00:00"/>
    <n v="5"/>
    <s v="CUST-00667"/>
    <s v="Arjun Rao"/>
    <x v="0"/>
    <x v="1"/>
    <x v="5"/>
    <s v="Ahmedabad"/>
    <s v="PROD-001"/>
    <x v="0"/>
    <x v="0"/>
    <s v="Smartphone"/>
    <n v="44473.27"/>
    <n v="1"/>
    <n v="0"/>
    <n v="31080"/>
    <n v="13393.27"/>
    <x v="0"/>
    <x v="0"/>
    <x v="0"/>
    <x v="0"/>
  </r>
  <r>
    <s v="ORD-100899"/>
    <x v="613"/>
    <d v="2023-07-06T00:00:00"/>
    <n v="7"/>
    <s v="CUST-00882"/>
    <s v="Arjun Rao"/>
    <x v="3"/>
    <x v="1"/>
    <x v="5"/>
    <s v="Ahmedabad"/>
    <s v="PROD-002"/>
    <x v="0"/>
    <x v="2"/>
    <s v="Business Laptop"/>
    <n v="379722.93"/>
    <n v="5"/>
    <n v="0"/>
    <n v="268600"/>
    <n v="111122.93"/>
    <x v="1"/>
    <x v="1"/>
    <x v="0"/>
    <x v="0"/>
  </r>
  <r>
    <s v="ORD-100988"/>
    <x v="674"/>
    <d v="2025-02-02T00:00:00"/>
    <n v="3"/>
    <s v="CUST-01610"/>
    <s v="Kiran Naidu"/>
    <x v="3"/>
    <x v="1"/>
    <x v="5"/>
    <s v="Ahmedabad"/>
    <s v="PROD-004"/>
    <x v="3"/>
    <x v="7"/>
    <s v="Office Chair"/>
    <n v="13274.99"/>
    <n v="1"/>
    <n v="0"/>
    <n v="9280"/>
    <n v="3994.99"/>
    <x v="0"/>
    <x v="2"/>
    <x v="0"/>
    <x v="0"/>
  </r>
  <r>
    <s v="ORD-101087"/>
    <x v="838"/>
    <d v="2023-12-14T00:00:00"/>
    <n v="5"/>
    <s v="CUST-00634"/>
    <s v="Sneha Gupta"/>
    <x v="2"/>
    <x v="1"/>
    <x v="5"/>
    <s v="Ahmedabad"/>
    <s v="PROD-007"/>
    <x v="1"/>
    <x v="8"/>
    <s v="A4 Paper Box"/>
    <n v="11173.07"/>
    <n v="5"/>
    <n v="0"/>
    <n v="5670"/>
    <n v="5503.07"/>
    <x v="4"/>
    <x v="1"/>
    <x v="0"/>
    <x v="0"/>
  </r>
  <r>
    <s v="ORD-101215"/>
    <x v="796"/>
    <d v="2024-09-07T00:00:00"/>
    <n v="1"/>
    <s v="CUST-00602"/>
    <s v="Ravi Kumar"/>
    <x v="2"/>
    <x v="1"/>
    <x v="5"/>
    <s v="Ahmedabad"/>
    <s v="PROD-010"/>
    <x v="2"/>
    <x v="4"/>
    <s v="Vacuum Cleaner"/>
    <n v="29352.57"/>
    <n v="3"/>
    <n v="0"/>
    <n v="19404"/>
    <n v="9948.57"/>
    <x v="0"/>
    <x v="3"/>
    <x v="0"/>
    <x v="0"/>
  </r>
  <r>
    <s v="ORD-101226"/>
    <x v="432"/>
    <d v="2023-07-22T00:00:00"/>
    <n v="5"/>
    <s v="CUST-01387"/>
    <s v="Sneha Gupta"/>
    <x v="0"/>
    <x v="1"/>
    <x v="5"/>
    <s v="Ahmedabad"/>
    <s v="PROD-005"/>
    <x v="3"/>
    <x v="6"/>
    <s v="Office Desk"/>
    <n v="36895.370000000003"/>
    <n v="2"/>
    <n v="0"/>
    <n v="24050"/>
    <n v="12845.37"/>
    <x v="1"/>
    <x v="0"/>
    <x v="0"/>
    <x v="0"/>
  </r>
  <r>
    <s v="ORD-101227"/>
    <x v="705"/>
    <d v="2025-08-23T00:00:00"/>
    <n v="7"/>
    <s v="CUST-00931"/>
    <s v="Ravi Kumar"/>
    <x v="3"/>
    <x v="1"/>
    <x v="5"/>
    <s v="Ahmedabad"/>
    <s v="PROD-007"/>
    <x v="1"/>
    <x v="8"/>
    <s v="A4 Paper Box"/>
    <n v="9766.9500000000007"/>
    <n v="5"/>
    <n v="0"/>
    <n v="5670"/>
    <n v="4096.95"/>
    <x v="2"/>
    <x v="3"/>
    <x v="0"/>
    <x v="0"/>
  </r>
  <r>
    <s v="ORD-101286"/>
    <x v="200"/>
    <d v="2024-04-11T00:00:00"/>
    <n v="2"/>
    <s v="CUST-01251"/>
    <s v="Ravi Kumar"/>
    <x v="3"/>
    <x v="1"/>
    <x v="5"/>
    <s v="Ahmedabad"/>
    <s v="PROD-005"/>
    <x v="3"/>
    <x v="6"/>
    <s v="Office Desk"/>
    <n v="39180.959999999999"/>
    <n v="2"/>
    <n v="0"/>
    <n v="24050"/>
    <n v="15130.96"/>
    <x v="1"/>
    <x v="0"/>
    <x v="0"/>
    <x v="0"/>
  </r>
  <r>
    <s v="ORD-101302"/>
    <x v="585"/>
    <d v="2024-12-13T00:00:00"/>
    <n v="5"/>
    <s v="CUST-00792"/>
    <s v="Pooja Nair"/>
    <x v="1"/>
    <x v="1"/>
    <x v="5"/>
    <s v="Ahmedabad"/>
    <s v="PROD-001"/>
    <x v="0"/>
    <x v="0"/>
    <s v="Smartphone"/>
    <n v="94037.49"/>
    <n v="2"/>
    <n v="0"/>
    <n v="62160"/>
    <n v="31877.49"/>
    <x v="1"/>
    <x v="0"/>
    <x v="0"/>
    <x v="0"/>
  </r>
  <r>
    <s v="ORD-101318"/>
    <x v="749"/>
    <d v="2023-12-08T00:00:00"/>
    <n v="6"/>
    <s v="CUST-01318"/>
    <s v="Sneha Gupta"/>
    <x v="2"/>
    <x v="1"/>
    <x v="5"/>
    <s v="Ahmedabad"/>
    <s v="PROD-008"/>
    <x v="1"/>
    <x v="3"/>
    <s v="Binder Pack"/>
    <n v="3809.14"/>
    <n v="4"/>
    <n v="0"/>
    <n v="1862"/>
    <n v="1947.14"/>
    <x v="1"/>
    <x v="1"/>
    <x v="0"/>
    <x v="0"/>
  </r>
  <r>
    <s v="ORD-101346"/>
    <x v="498"/>
    <d v="2025-07-06T00:00:00"/>
    <n v="4"/>
    <s v="CUST-00795"/>
    <s v="Neha Sharma"/>
    <x v="0"/>
    <x v="1"/>
    <x v="5"/>
    <s v="Ahmedabad"/>
    <s v="PROD-002"/>
    <x v="0"/>
    <x v="2"/>
    <s v="Business Laptop"/>
    <n v="197955.91"/>
    <n v="3"/>
    <n v="0"/>
    <n v="161160"/>
    <n v="36795.910000000003"/>
    <x v="2"/>
    <x v="1"/>
    <x v="0"/>
    <x v="0"/>
  </r>
  <r>
    <s v="ORD-101388"/>
    <x v="468"/>
    <d v="2025-07-12T00:00:00"/>
    <n v="1"/>
    <s v="CUST-00765"/>
    <s v="Kiran Naidu"/>
    <x v="3"/>
    <x v="1"/>
    <x v="5"/>
    <s v="Ahmedabad"/>
    <s v="PROD-006"/>
    <x v="1"/>
    <x v="9"/>
    <s v="File Cabinet"/>
    <n v="24535.83"/>
    <n v="3"/>
    <n v="0"/>
    <n v="13338"/>
    <n v="11197.83"/>
    <x v="3"/>
    <x v="0"/>
    <x v="0"/>
    <x v="0"/>
  </r>
  <r>
    <s v="ORD-101425"/>
    <x v="123"/>
    <d v="2023-12-13T00:00:00"/>
    <n v="1"/>
    <s v="CUST-00725"/>
    <s v="Kiran Naidu"/>
    <x v="3"/>
    <x v="1"/>
    <x v="5"/>
    <s v="Ahmedabad"/>
    <s v="PROD-002"/>
    <x v="0"/>
    <x v="2"/>
    <s v="Business Laptop"/>
    <n v="148765.21"/>
    <n v="2"/>
    <n v="0"/>
    <n v="107440"/>
    <n v="41325.21"/>
    <x v="0"/>
    <x v="0"/>
    <x v="0"/>
    <x v="0"/>
  </r>
  <r>
    <s v="ORD-101431"/>
    <x v="735"/>
    <d v="2024-09-28T00:00:00"/>
    <n v="2"/>
    <s v="CUST-00679"/>
    <s v="Meera Patel"/>
    <x v="3"/>
    <x v="1"/>
    <x v="5"/>
    <s v="Ahmedabad"/>
    <s v="PROD-002"/>
    <x v="0"/>
    <x v="2"/>
    <s v="Business Laptop"/>
    <n v="64756.98"/>
    <n v="1"/>
    <n v="0"/>
    <n v="53720"/>
    <n v="11036.98"/>
    <x v="4"/>
    <x v="0"/>
    <x v="0"/>
    <x v="0"/>
  </r>
  <r>
    <s v="ORD-101499"/>
    <x v="392"/>
    <d v="2023-01-19T00:00:00"/>
    <n v="4"/>
    <s v="CUST-00216"/>
    <s v="Neha Sharma"/>
    <x v="2"/>
    <x v="1"/>
    <x v="5"/>
    <s v="Ahmedabad"/>
    <s v="PROD-003"/>
    <x v="0"/>
    <x v="1"/>
    <s v="Wireless Headphones"/>
    <n v="30318.29"/>
    <n v="5"/>
    <n v="0"/>
    <n v="20150"/>
    <n v="10168.290000000001"/>
    <x v="3"/>
    <x v="1"/>
    <x v="0"/>
    <x v="0"/>
  </r>
  <r>
    <s v="ORD-101635"/>
    <x v="86"/>
    <d v="2023-08-10T00:00:00"/>
    <n v="1"/>
    <s v="CUST-01781"/>
    <s v="Kiran Naidu"/>
    <x v="0"/>
    <x v="1"/>
    <x v="5"/>
    <s v="Ahmedabad"/>
    <s v="PROD-010"/>
    <x v="2"/>
    <x v="4"/>
    <s v="Vacuum Cleaner"/>
    <n v="54332.08"/>
    <n v="5"/>
    <n v="0"/>
    <n v="32340"/>
    <n v="21992.080000000002"/>
    <x v="3"/>
    <x v="3"/>
    <x v="0"/>
    <x v="0"/>
  </r>
  <r>
    <s v="ORD-101681"/>
    <x v="748"/>
    <d v="2024-06-27T00:00:00"/>
    <n v="2"/>
    <s v="CUST-01735"/>
    <s v="Priya Reddy"/>
    <x v="3"/>
    <x v="1"/>
    <x v="5"/>
    <s v="Ahmedabad"/>
    <s v="PROD-001"/>
    <x v="0"/>
    <x v="0"/>
    <s v="Smartphone"/>
    <n v="163931.34"/>
    <n v="4"/>
    <n v="0"/>
    <n v="124320"/>
    <n v="39611.339999999997"/>
    <x v="3"/>
    <x v="3"/>
    <x v="0"/>
    <x v="0"/>
  </r>
  <r>
    <s v="ORD-101729"/>
    <x v="343"/>
    <d v="2023-08-02T00:00:00"/>
    <n v="4"/>
    <s v="CUST-00601"/>
    <s v="Sneha Gupta"/>
    <x v="2"/>
    <x v="1"/>
    <x v="5"/>
    <s v="Ahmedabad"/>
    <s v="PROD-006"/>
    <x v="1"/>
    <x v="9"/>
    <s v="File Cabinet"/>
    <n v="15299.34"/>
    <n v="2"/>
    <n v="0"/>
    <n v="8892"/>
    <n v="6407.34"/>
    <x v="2"/>
    <x v="0"/>
    <x v="0"/>
    <x v="0"/>
  </r>
  <r>
    <s v="ORD-101763"/>
    <x v="60"/>
    <d v="2023-01-24T00:00:00"/>
    <n v="3"/>
    <s v="CUST-01114"/>
    <s v="Arjun Rao"/>
    <x v="0"/>
    <x v="1"/>
    <x v="5"/>
    <s v="Ahmedabad"/>
    <s v="PROD-004"/>
    <x v="3"/>
    <x v="7"/>
    <s v="Office Chair"/>
    <n v="31934.22"/>
    <n v="2"/>
    <n v="0"/>
    <n v="18560"/>
    <n v="13374.22"/>
    <x v="1"/>
    <x v="1"/>
    <x v="0"/>
    <x v="0"/>
  </r>
  <r>
    <s v="ORD-101807"/>
    <x v="124"/>
    <d v="2024-09-01T00:00:00"/>
    <n v="6"/>
    <s v="CUST-00089"/>
    <s v="Kavya Rao"/>
    <x v="0"/>
    <x v="1"/>
    <x v="5"/>
    <s v="Ahmedabad"/>
    <s v="PROD-002"/>
    <x v="0"/>
    <x v="2"/>
    <s v="Business Laptop"/>
    <n v="147622.29"/>
    <n v="2"/>
    <n v="0"/>
    <n v="107440"/>
    <n v="40182.29"/>
    <x v="1"/>
    <x v="2"/>
    <x v="0"/>
    <x v="0"/>
  </r>
  <r>
    <s v="ORD-101816"/>
    <x v="786"/>
    <d v="2024-08-03T00:00:00"/>
    <n v="5"/>
    <s v="CUST-00030"/>
    <s v="Ravi Kumar"/>
    <x v="3"/>
    <x v="1"/>
    <x v="5"/>
    <s v="Ahmedabad"/>
    <s v="PROD-008"/>
    <x v="1"/>
    <x v="3"/>
    <s v="Binder Pack"/>
    <n v="4643.45"/>
    <n v="5"/>
    <n v="0"/>
    <n v="2327.5"/>
    <n v="2315.9499999999998"/>
    <x v="0"/>
    <x v="3"/>
    <x v="0"/>
    <x v="0"/>
  </r>
  <r>
    <s v="ORD-101857"/>
    <x v="163"/>
    <d v="2025-03-30T00:00:00"/>
    <n v="4"/>
    <s v="CUST-01362"/>
    <s v="Meera Patel"/>
    <x v="2"/>
    <x v="1"/>
    <x v="5"/>
    <s v="Ahmedabad"/>
    <s v="PROD-004"/>
    <x v="3"/>
    <x v="7"/>
    <s v="Office Chair"/>
    <n v="30373.3"/>
    <n v="2"/>
    <n v="0"/>
    <n v="18560"/>
    <n v="11813.3"/>
    <x v="0"/>
    <x v="0"/>
    <x v="0"/>
    <x v="0"/>
  </r>
  <r>
    <s v="ORD-101882"/>
    <x v="403"/>
    <d v="2024-09-30T00:00:00"/>
    <n v="6"/>
    <s v="CUST-00935"/>
    <s v="Suresh Kumar"/>
    <x v="1"/>
    <x v="1"/>
    <x v="5"/>
    <s v="Ahmedabad"/>
    <s v="PROD-005"/>
    <x v="3"/>
    <x v="6"/>
    <s v="Office Desk"/>
    <n v="37095.620000000003"/>
    <n v="2"/>
    <n v="0"/>
    <n v="24050"/>
    <n v="13045.62"/>
    <x v="4"/>
    <x v="2"/>
    <x v="0"/>
    <x v="0"/>
  </r>
  <r>
    <s v="ORD-101905"/>
    <x v="533"/>
    <d v="2025-05-23T00:00:00"/>
    <n v="6"/>
    <s v="CUST-01215"/>
    <s v="Kavya Rao"/>
    <x v="3"/>
    <x v="1"/>
    <x v="5"/>
    <s v="Ahmedabad"/>
    <s v="PROD-009"/>
    <x v="2"/>
    <x v="5"/>
    <s v="Mixer Grinder"/>
    <n v="17891.86"/>
    <n v="4"/>
    <n v="0"/>
    <n v="12096"/>
    <n v="5795.86"/>
    <x v="3"/>
    <x v="3"/>
    <x v="0"/>
    <x v="0"/>
  </r>
  <r>
    <s v="ORD-101935"/>
    <x v="839"/>
    <d v="2025-04-04T00:00:00"/>
    <n v="2"/>
    <s v="CUST-00984"/>
    <s v="Pooja Nair"/>
    <x v="3"/>
    <x v="1"/>
    <x v="5"/>
    <s v="Ahmedabad"/>
    <s v="PROD-009"/>
    <x v="2"/>
    <x v="5"/>
    <s v="Mixer Grinder"/>
    <n v="23292.799999999999"/>
    <n v="5"/>
    <n v="0"/>
    <n v="15120"/>
    <n v="8172.8"/>
    <x v="3"/>
    <x v="3"/>
    <x v="0"/>
    <x v="0"/>
  </r>
  <r>
    <s v="ORD-101938"/>
    <x v="507"/>
    <d v="2023-10-22T00:00:00"/>
    <n v="7"/>
    <s v="CUST-00919"/>
    <s v="Kiran Naidu"/>
    <x v="0"/>
    <x v="1"/>
    <x v="5"/>
    <s v="Ahmedabad"/>
    <s v="PROD-005"/>
    <x v="3"/>
    <x v="6"/>
    <s v="Office Desk"/>
    <n v="70669.990000000005"/>
    <n v="4"/>
    <n v="0"/>
    <n v="48100"/>
    <n v="22569.99"/>
    <x v="0"/>
    <x v="0"/>
    <x v="0"/>
    <x v="0"/>
  </r>
  <r>
    <s v="ORD-101939"/>
    <x v="47"/>
    <d v="2024-10-26T00:00:00"/>
    <n v="7"/>
    <s v="CUST-00160"/>
    <s v="Ravi Kumar"/>
    <x v="3"/>
    <x v="1"/>
    <x v="5"/>
    <s v="Ahmedabad"/>
    <s v="PROD-004"/>
    <x v="3"/>
    <x v="7"/>
    <s v="Office Chair"/>
    <n v="64026.68"/>
    <n v="4"/>
    <n v="0"/>
    <n v="37120"/>
    <n v="26906.68"/>
    <x v="2"/>
    <x v="1"/>
    <x v="0"/>
    <x v="0"/>
  </r>
  <r>
    <s v="ORD-101944"/>
    <x v="458"/>
    <d v="2023-10-17T00:00:00"/>
    <n v="1"/>
    <s v="CUST-00151"/>
    <s v="Rahul Singh"/>
    <x v="2"/>
    <x v="1"/>
    <x v="5"/>
    <s v="Ahmedabad"/>
    <s v="PROD-009"/>
    <x v="2"/>
    <x v="5"/>
    <s v="Mixer Grinder"/>
    <n v="24486.93"/>
    <n v="5"/>
    <n v="0"/>
    <n v="15120"/>
    <n v="9366.93"/>
    <x v="1"/>
    <x v="3"/>
    <x v="0"/>
    <x v="0"/>
  </r>
  <r>
    <s v="ORD-101981"/>
    <x v="551"/>
    <d v="2024-02-18T00:00:00"/>
    <n v="3"/>
    <s v="CUST-01235"/>
    <s v="Suresh Kumar"/>
    <x v="3"/>
    <x v="1"/>
    <x v="5"/>
    <s v="Ahmedabad"/>
    <s v="PROD-008"/>
    <x v="1"/>
    <x v="3"/>
    <s v="Binder Pack"/>
    <n v="3470.7"/>
    <n v="4"/>
    <n v="0"/>
    <n v="1862"/>
    <n v="1608.7"/>
    <x v="3"/>
    <x v="0"/>
    <x v="0"/>
    <x v="0"/>
  </r>
  <r>
    <s v="ORD-101995"/>
    <x v="523"/>
    <d v="2025-07-28T00:00:00"/>
    <n v="7"/>
    <s v="CUST-00041"/>
    <s v="Meera Patel"/>
    <x v="0"/>
    <x v="1"/>
    <x v="5"/>
    <s v="Ahmedabad"/>
    <s v="PROD-004"/>
    <x v="3"/>
    <x v="7"/>
    <s v="Office Chair"/>
    <n v="74843"/>
    <n v="5"/>
    <n v="0"/>
    <n v="46400"/>
    <n v="28443"/>
    <x v="4"/>
    <x v="3"/>
    <x v="0"/>
    <x v="0"/>
  </r>
  <r>
    <s v="ORD-102015"/>
    <x v="817"/>
    <d v="2023-05-20T00:00:00"/>
    <n v="7"/>
    <s v="CUST-01002"/>
    <s v="Rahul Singh"/>
    <x v="2"/>
    <x v="1"/>
    <x v="5"/>
    <s v="Ahmedabad"/>
    <s v="PROD-006"/>
    <x v="1"/>
    <x v="9"/>
    <s v="File Cabinet"/>
    <n v="25450.33"/>
    <n v="3"/>
    <n v="0"/>
    <n v="13338"/>
    <n v="12112.33"/>
    <x v="3"/>
    <x v="2"/>
    <x v="0"/>
    <x v="0"/>
  </r>
  <r>
    <s v="ORD-102038"/>
    <x v="431"/>
    <d v="2025-08-22T00:00:00"/>
    <n v="4"/>
    <s v="CUST-01395"/>
    <s v="Priya Reddy"/>
    <x v="3"/>
    <x v="1"/>
    <x v="5"/>
    <s v="Ahmedabad"/>
    <s v="PROD-002"/>
    <x v="0"/>
    <x v="2"/>
    <s v="Business Laptop"/>
    <n v="363873.48"/>
    <n v="5"/>
    <n v="0"/>
    <n v="268600"/>
    <n v="95273.48"/>
    <x v="1"/>
    <x v="3"/>
    <x v="0"/>
    <x v="0"/>
  </r>
  <r>
    <s v="ORD-102115"/>
    <x v="337"/>
    <d v="2025-03-29T00:00:00"/>
    <n v="1"/>
    <s v="CUST-00062"/>
    <s v="Pooja Nair"/>
    <x v="1"/>
    <x v="1"/>
    <x v="5"/>
    <s v="Ahmedabad"/>
    <s v="PROD-004"/>
    <x v="3"/>
    <x v="7"/>
    <s v="Office Chair"/>
    <n v="14730.48"/>
    <n v="1"/>
    <n v="0"/>
    <n v="9280"/>
    <n v="5450.48"/>
    <x v="1"/>
    <x v="3"/>
    <x v="0"/>
    <x v="0"/>
  </r>
  <r>
    <s v="ORD-102222"/>
    <x v="66"/>
    <d v="2023-05-20T00:00:00"/>
    <n v="5"/>
    <s v="CUST-00176"/>
    <s v="Suresh Kumar"/>
    <x v="1"/>
    <x v="1"/>
    <x v="5"/>
    <s v="Ahmedabad"/>
    <s v="PROD-003"/>
    <x v="0"/>
    <x v="1"/>
    <s v="Wireless Headphones"/>
    <n v="12068.85"/>
    <n v="2"/>
    <n v="0"/>
    <n v="8060"/>
    <n v="4008.85"/>
    <x v="2"/>
    <x v="0"/>
    <x v="0"/>
    <x v="0"/>
  </r>
  <r>
    <s v="ORD-102223"/>
    <x v="833"/>
    <d v="2023-01-24T00:00:00"/>
    <n v="1"/>
    <s v="CUST-00901"/>
    <s v="Meera Patel"/>
    <x v="0"/>
    <x v="1"/>
    <x v="5"/>
    <s v="Ahmedabad"/>
    <s v="PROD-002"/>
    <x v="0"/>
    <x v="2"/>
    <s v="Business Laptop"/>
    <n v="144539.18"/>
    <n v="2"/>
    <n v="0"/>
    <n v="107440"/>
    <n v="37099.18"/>
    <x v="1"/>
    <x v="1"/>
    <x v="0"/>
    <x v="0"/>
  </r>
  <r>
    <s v="ORD-102230"/>
    <x v="272"/>
    <d v="2025-01-21T00:00:00"/>
    <n v="4"/>
    <s v="CUST-01798"/>
    <s v="Meera Patel"/>
    <x v="3"/>
    <x v="1"/>
    <x v="5"/>
    <s v="Ahmedabad"/>
    <s v="PROD-010"/>
    <x v="2"/>
    <x v="4"/>
    <s v="Vacuum Cleaner"/>
    <n v="21208.42"/>
    <n v="2"/>
    <n v="0"/>
    <n v="12936"/>
    <n v="8272.42"/>
    <x v="2"/>
    <x v="0"/>
    <x v="0"/>
    <x v="0"/>
  </r>
  <r>
    <s v="ORD-102307"/>
    <x v="840"/>
    <d v="2023-09-04T00:00:00"/>
    <n v="7"/>
    <s v="CUST-01422"/>
    <s v="Suresh Kumar"/>
    <x v="1"/>
    <x v="1"/>
    <x v="5"/>
    <s v="Ahmedabad"/>
    <s v="PROD-009"/>
    <x v="2"/>
    <x v="5"/>
    <s v="Mixer Grinder"/>
    <n v="22119.09"/>
    <n v="5"/>
    <n v="0"/>
    <n v="15120"/>
    <n v="6999.09"/>
    <x v="1"/>
    <x v="2"/>
    <x v="0"/>
    <x v="0"/>
  </r>
  <r>
    <s v="ORD-102400"/>
    <x v="305"/>
    <d v="2025-04-24T00:00:00"/>
    <n v="5"/>
    <s v="CUST-01051"/>
    <s v="Suresh Kumar"/>
    <x v="3"/>
    <x v="1"/>
    <x v="5"/>
    <s v="Ahmedabad"/>
    <s v="PROD-004"/>
    <x v="3"/>
    <x v="7"/>
    <s v="Office Chair"/>
    <n v="73224.87"/>
    <n v="5"/>
    <n v="0"/>
    <n v="46400"/>
    <n v="26824.87"/>
    <x v="1"/>
    <x v="3"/>
    <x v="0"/>
    <x v="0"/>
  </r>
  <r>
    <s v="ORD-102410"/>
    <x v="841"/>
    <d v="2024-02-21T00:00:00"/>
    <n v="5"/>
    <s v="CUST-01769"/>
    <s v="Meera Patel"/>
    <x v="2"/>
    <x v="1"/>
    <x v="5"/>
    <s v="Ahmedabad"/>
    <s v="PROD-010"/>
    <x v="2"/>
    <x v="4"/>
    <s v="Vacuum Cleaner"/>
    <n v="42117.58"/>
    <n v="4"/>
    <n v="0"/>
    <n v="25872"/>
    <n v="16245.58"/>
    <x v="4"/>
    <x v="3"/>
    <x v="0"/>
    <x v="0"/>
  </r>
  <r>
    <s v="ORD-102422"/>
    <x v="842"/>
    <d v="2025-04-30T00:00:00"/>
    <n v="4"/>
    <s v="CUST-00666"/>
    <s v="Ravi Kumar"/>
    <x v="3"/>
    <x v="1"/>
    <x v="5"/>
    <s v="Ahmedabad"/>
    <s v="PROD-010"/>
    <x v="2"/>
    <x v="4"/>
    <s v="Vacuum Cleaner"/>
    <n v="50111.14"/>
    <n v="5"/>
    <n v="0"/>
    <n v="32340"/>
    <n v="17771.14"/>
    <x v="3"/>
    <x v="3"/>
    <x v="0"/>
    <x v="0"/>
  </r>
  <r>
    <s v="ORD-102454"/>
    <x v="177"/>
    <d v="2023-06-21T00:00:00"/>
    <n v="1"/>
    <s v="CUST-01796"/>
    <s v="Priya Reddy"/>
    <x v="3"/>
    <x v="1"/>
    <x v="5"/>
    <s v="Ahmedabad"/>
    <s v="PROD-009"/>
    <x v="2"/>
    <x v="5"/>
    <s v="Mixer Grinder"/>
    <n v="12991.75"/>
    <n v="3"/>
    <n v="0"/>
    <n v="9072"/>
    <n v="3919.75"/>
    <x v="3"/>
    <x v="1"/>
    <x v="0"/>
    <x v="0"/>
  </r>
  <r>
    <s v="ORD-102486"/>
    <x v="478"/>
    <d v="2024-07-09T00:00:00"/>
    <n v="6"/>
    <s v="CUST-00449"/>
    <s v="Ravi Kumar"/>
    <x v="0"/>
    <x v="1"/>
    <x v="5"/>
    <s v="Ahmedabad"/>
    <s v="PROD-010"/>
    <x v="2"/>
    <x v="4"/>
    <s v="Vacuum Cleaner"/>
    <n v="49738.94"/>
    <n v="5"/>
    <n v="0"/>
    <n v="32340"/>
    <n v="17398.939999999999"/>
    <x v="3"/>
    <x v="1"/>
    <x v="0"/>
    <x v="0"/>
  </r>
  <r>
    <s v="ORD-102553"/>
    <x v="201"/>
    <d v="2023-05-14T00:00:00"/>
    <n v="7"/>
    <s v="CUST-00222"/>
    <s v="Rahul Singh"/>
    <x v="3"/>
    <x v="1"/>
    <x v="5"/>
    <s v="Ahmedabad"/>
    <s v="PROD-007"/>
    <x v="1"/>
    <x v="8"/>
    <s v="A4 Paper Box"/>
    <n v="8661.26"/>
    <n v="4"/>
    <n v="0"/>
    <n v="4536"/>
    <n v="4125.26"/>
    <x v="3"/>
    <x v="3"/>
    <x v="0"/>
    <x v="0"/>
  </r>
  <r>
    <s v="ORD-102560"/>
    <x v="550"/>
    <d v="2023-03-24T00:00:00"/>
    <n v="7"/>
    <s v="CUST-00430"/>
    <s v="Rahul Singh"/>
    <x v="1"/>
    <x v="1"/>
    <x v="5"/>
    <s v="Ahmedabad"/>
    <s v="PROD-009"/>
    <x v="2"/>
    <x v="5"/>
    <s v="Mixer Grinder"/>
    <n v="5329.27"/>
    <n v="1"/>
    <n v="0"/>
    <n v="3024"/>
    <n v="2305.27"/>
    <x v="1"/>
    <x v="2"/>
    <x v="0"/>
    <x v="0"/>
  </r>
  <r>
    <s v="ORD-102600"/>
    <x v="412"/>
    <d v="2023-06-16T00:00:00"/>
    <n v="4"/>
    <s v="CUST-00781"/>
    <s v="Kavya Rao"/>
    <x v="3"/>
    <x v="1"/>
    <x v="5"/>
    <s v="Ahmedabad"/>
    <s v="PROD-007"/>
    <x v="1"/>
    <x v="8"/>
    <s v="A4 Paper Box"/>
    <n v="9136.24"/>
    <n v="4"/>
    <n v="0"/>
    <n v="4536"/>
    <n v="4600.24"/>
    <x v="3"/>
    <x v="3"/>
    <x v="0"/>
    <x v="0"/>
  </r>
  <r>
    <s v="ORD-102608"/>
    <x v="41"/>
    <d v="2025-01-30T00:00:00"/>
    <n v="7"/>
    <s v="CUST-00968"/>
    <s v="Arjun Rao"/>
    <x v="3"/>
    <x v="1"/>
    <x v="5"/>
    <s v="Ahmedabad"/>
    <s v="PROD-007"/>
    <x v="1"/>
    <x v="8"/>
    <s v="A4 Paper Box"/>
    <n v="2192.13"/>
    <n v="1"/>
    <n v="0"/>
    <n v="1134"/>
    <n v="1058.1300000000001"/>
    <x v="0"/>
    <x v="2"/>
    <x v="0"/>
    <x v="0"/>
  </r>
  <r>
    <s v="ORD-102634"/>
    <x v="664"/>
    <d v="2024-12-16T00:00:00"/>
    <n v="6"/>
    <s v="CUST-00863"/>
    <s v="Rahul Singh"/>
    <x v="3"/>
    <x v="1"/>
    <x v="5"/>
    <s v="Ahmedabad"/>
    <s v="PROD-001"/>
    <x v="0"/>
    <x v="0"/>
    <s v="Smartphone"/>
    <n v="181620.81"/>
    <n v="4"/>
    <n v="0"/>
    <n v="124320"/>
    <n v="57300.81"/>
    <x v="1"/>
    <x v="1"/>
    <x v="0"/>
    <x v="0"/>
  </r>
  <r>
    <s v="ORD-102783"/>
    <x v="60"/>
    <d v="2023-01-28T00:00:00"/>
    <n v="7"/>
    <s v="CUST-00163"/>
    <s v="Meera Patel"/>
    <x v="0"/>
    <x v="1"/>
    <x v="5"/>
    <s v="Ahmedabad"/>
    <s v="PROD-006"/>
    <x v="1"/>
    <x v="9"/>
    <s v="File Cabinet"/>
    <n v="28362.74"/>
    <n v="4"/>
    <n v="0"/>
    <n v="17784"/>
    <n v="10578.74"/>
    <x v="3"/>
    <x v="0"/>
    <x v="0"/>
    <x v="0"/>
  </r>
  <r>
    <s v="ORD-102817"/>
    <x v="150"/>
    <d v="2025-03-08T00:00:00"/>
    <n v="2"/>
    <s v="CUST-01277"/>
    <s v="Sai Reddy"/>
    <x v="1"/>
    <x v="1"/>
    <x v="5"/>
    <s v="Ahmedabad"/>
    <s v="PROD-003"/>
    <x v="0"/>
    <x v="1"/>
    <s v="Wireless Headphones"/>
    <n v="35092.93"/>
    <n v="5"/>
    <n v="0"/>
    <n v="20150"/>
    <n v="14942.93"/>
    <x v="3"/>
    <x v="3"/>
    <x v="0"/>
    <x v="0"/>
  </r>
  <r>
    <s v="ORD-102851"/>
    <x v="428"/>
    <d v="2023-04-24T00:00:00"/>
    <n v="7"/>
    <s v="CUST-00604"/>
    <s v="Kiran Naidu"/>
    <x v="1"/>
    <x v="1"/>
    <x v="5"/>
    <s v="Ahmedabad"/>
    <s v="PROD-009"/>
    <x v="2"/>
    <x v="5"/>
    <s v="Mixer Grinder"/>
    <n v="22034.44"/>
    <n v="5"/>
    <n v="0"/>
    <n v="15120"/>
    <n v="6914.44"/>
    <x v="1"/>
    <x v="1"/>
    <x v="0"/>
    <x v="0"/>
  </r>
  <r>
    <s v="ORD-103038"/>
    <x v="187"/>
    <d v="2023-08-19T00:00:00"/>
    <n v="4"/>
    <s v="CUST-01339"/>
    <s v="Neha Sharma"/>
    <x v="1"/>
    <x v="1"/>
    <x v="5"/>
    <s v="Ahmedabad"/>
    <s v="PROD-010"/>
    <x v="2"/>
    <x v="4"/>
    <s v="Vacuum Cleaner"/>
    <n v="20720.04"/>
    <n v="2"/>
    <n v="0"/>
    <n v="12936"/>
    <n v="7784.04"/>
    <x v="3"/>
    <x v="0"/>
    <x v="0"/>
    <x v="0"/>
  </r>
  <r>
    <s v="ORD-103060"/>
    <x v="651"/>
    <d v="2023-08-20T00:00:00"/>
    <n v="4"/>
    <s v="CUST-01148"/>
    <s v="Neha Sharma"/>
    <x v="2"/>
    <x v="1"/>
    <x v="5"/>
    <s v="Ahmedabad"/>
    <s v="PROD-001"/>
    <x v="0"/>
    <x v="0"/>
    <s v="Smartphone"/>
    <n v="134092.34"/>
    <n v="3"/>
    <n v="0"/>
    <n v="93240"/>
    <n v="40852.339999999997"/>
    <x v="2"/>
    <x v="1"/>
    <x v="0"/>
    <x v="0"/>
  </r>
  <r>
    <s v="ORD-103076"/>
    <x v="715"/>
    <d v="2025-06-06T00:00:00"/>
    <n v="6"/>
    <s v="CUST-00448"/>
    <s v="Priya Reddy"/>
    <x v="2"/>
    <x v="1"/>
    <x v="5"/>
    <s v="Ahmedabad"/>
    <s v="PROD-005"/>
    <x v="3"/>
    <x v="6"/>
    <s v="Office Desk"/>
    <n v="54139.53"/>
    <n v="3"/>
    <n v="0"/>
    <n v="36075"/>
    <n v="18064.53"/>
    <x v="3"/>
    <x v="3"/>
    <x v="0"/>
    <x v="0"/>
  </r>
  <r>
    <s v="ORD-103166"/>
    <x v="814"/>
    <d v="2024-04-01T00:00:00"/>
    <n v="3"/>
    <s v="CUST-01078"/>
    <s v="Priya Reddy"/>
    <x v="1"/>
    <x v="1"/>
    <x v="5"/>
    <s v="Ahmedabad"/>
    <s v="PROD-006"/>
    <x v="1"/>
    <x v="9"/>
    <s v="File Cabinet"/>
    <n v="7831.43"/>
    <n v="1"/>
    <n v="0"/>
    <n v="4446"/>
    <n v="3385.43"/>
    <x v="2"/>
    <x v="2"/>
    <x v="0"/>
    <x v="0"/>
  </r>
  <r>
    <s v="ORD-103199"/>
    <x v="308"/>
    <d v="2023-02-03T00:00:00"/>
    <n v="1"/>
    <s v="CUST-00895"/>
    <s v="Meera Patel"/>
    <x v="3"/>
    <x v="1"/>
    <x v="5"/>
    <s v="Ahmedabad"/>
    <s v="PROD-002"/>
    <x v="0"/>
    <x v="2"/>
    <s v="Business Laptop"/>
    <n v="61859.05"/>
    <n v="1"/>
    <n v="0"/>
    <n v="53720"/>
    <n v="8139.05"/>
    <x v="2"/>
    <x v="2"/>
    <x v="0"/>
    <x v="0"/>
  </r>
  <r>
    <s v="ORD-103205"/>
    <x v="843"/>
    <d v="2023-09-03T00:00:00"/>
    <n v="4"/>
    <s v="CUST-01641"/>
    <s v="Arjun Rao"/>
    <x v="2"/>
    <x v="1"/>
    <x v="5"/>
    <s v="Ahmedabad"/>
    <s v="PROD-001"/>
    <x v="0"/>
    <x v="0"/>
    <s v="Smartphone"/>
    <n v="216059.74"/>
    <n v="5"/>
    <n v="0"/>
    <n v="155400"/>
    <n v="60659.74"/>
    <x v="3"/>
    <x v="3"/>
    <x v="0"/>
    <x v="0"/>
  </r>
  <r>
    <s v="ORD-103268"/>
    <x v="57"/>
    <d v="2024-08-12T00:00:00"/>
    <n v="6"/>
    <s v="CUST-01366"/>
    <s v="Priya Reddy"/>
    <x v="2"/>
    <x v="1"/>
    <x v="5"/>
    <s v="Ahmedabad"/>
    <s v="PROD-010"/>
    <x v="2"/>
    <x v="4"/>
    <s v="Vacuum Cleaner"/>
    <n v="35311.730000000003"/>
    <n v="4"/>
    <n v="0"/>
    <n v="25872"/>
    <n v="9439.73"/>
    <x v="3"/>
    <x v="0"/>
    <x v="0"/>
    <x v="0"/>
  </r>
  <r>
    <s v="ORD-103290"/>
    <x v="233"/>
    <d v="2025-01-13T00:00:00"/>
    <n v="2"/>
    <s v="CUST-01430"/>
    <s v="Kiran Naidu"/>
    <x v="3"/>
    <x v="1"/>
    <x v="5"/>
    <s v="Ahmedabad"/>
    <s v="PROD-005"/>
    <x v="3"/>
    <x v="6"/>
    <s v="Office Desk"/>
    <n v="39795.58"/>
    <n v="2"/>
    <n v="0"/>
    <n v="24050"/>
    <n v="15745.58"/>
    <x v="0"/>
    <x v="3"/>
    <x v="0"/>
    <x v="0"/>
  </r>
  <r>
    <s v="ORD-103327"/>
    <x v="249"/>
    <d v="2025-03-15T00:00:00"/>
    <n v="5"/>
    <s v="CUST-01440"/>
    <s v="Arjun Rao"/>
    <x v="3"/>
    <x v="1"/>
    <x v="5"/>
    <s v="Ahmedabad"/>
    <s v="PROD-003"/>
    <x v="0"/>
    <x v="1"/>
    <s v="Wireless Headphones"/>
    <n v="20094.45"/>
    <n v="3"/>
    <n v="0"/>
    <n v="12090"/>
    <n v="8004.45"/>
    <x v="3"/>
    <x v="2"/>
    <x v="0"/>
    <x v="0"/>
  </r>
  <r>
    <s v="ORD-103361"/>
    <x v="844"/>
    <d v="2025-05-01T00:00:00"/>
    <n v="1"/>
    <s v="CUST-00310"/>
    <s v="Rahul Singh"/>
    <x v="3"/>
    <x v="1"/>
    <x v="5"/>
    <s v="Ahmedabad"/>
    <s v="PROD-004"/>
    <x v="3"/>
    <x v="7"/>
    <s v="Office Chair"/>
    <n v="59413.02"/>
    <n v="4"/>
    <n v="0"/>
    <n v="37120"/>
    <n v="22293.02"/>
    <x v="1"/>
    <x v="3"/>
    <x v="0"/>
    <x v="0"/>
  </r>
  <r>
    <s v="ORD-103386"/>
    <x v="329"/>
    <d v="2025-06-17T00:00:00"/>
    <n v="5"/>
    <s v="CUST-00448"/>
    <s v="Kavya Rao"/>
    <x v="0"/>
    <x v="1"/>
    <x v="5"/>
    <s v="Ahmedabad"/>
    <s v="PROD-009"/>
    <x v="2"/>
    <x v="5"/>
    <s v="Mixer Grinder"/>
    <n v="13008.13"/>
    <n v="3"/>
    <n v="0"/>
    <n v="9072"/>
    <n v="3936.13"/>
    <x v="4"/>
    <x v="0"/>
    <x v="0"/>
    <x v="0"/>
  </r>
  <r>
    <s v="ORD-103537"/>
    <x v="455"/>
    <d v="2025-09-03T00:00:00"/>
    <n v="4"/>
    <s v="CUST-00647"/>
    <s v="Neha Sharma"/>
    <x v="2"/>
    <x v="1"/>
    <x v="5"/>
    <s v="Ahmedabad"/>
    <s v="PROD-010"/>
    <x v="2"/>
    <x v="4"/>
    <s v="Vacuum Cleaner"/>
    <n v="31930.66"/>
    <n v="3"/>
    <n v="0"/>
    <n v="19404"/>
    <n v="12526.66"/>
    <x v="2"/>
    <x v="3"/>
    <x v="0"/>
    <x v="0"/>
  </r>
  <r>
    <s v="ORD-103573"/>
    <x v="796"/>
    <d v="2024-09-10T00:00:00"/>
    <n v="4"/>
    <s v="CUST-01648"/>
    <s v="Sneha Gupta"/>
    <x v="3"/>
    <x v="1"/>
    <x v="5"/>
    <s v="Ahmedabad"/>
    <s v="PROD-003"/>
    <x v="0"/>
    <x v="1"/>
    <s v="Wireless Headphones"/>
    <n v="21204.25"/>
    <n v="3"/>
    <n v="0"/>
    <n v="12090"/>
    <n v="9114.25"/>
    <x v="2"/>
    <x v="0"/>
    <x v="0"/>
    <x v="0"/>
  </r>
  <r>
    <s v="ORD-103778"/>
    <x v="234"/>
    <d v="2024-05-26T00:00:00"/>
    <n v="7"/>
    <s v="CUST-00257"/>
    <s v="Kavya Rao"/>
    <x v="1"/>
    <x v="1"/>
    <x v="5"/>
    <s v="Ahmedabad"/>
    <s v="PROD-009"/>
    <x v="2"/>
    <x v="5"/>
    <s v="Mixer Grinder"/>
    <n v="5035.3599999999997"/>
    <n v="1"/>
    <n v="0"/>
    <n v="3024"/>
    <n v="2011.36"/>
    <x v="1"/>
    <x v="3"/>
    <x v="0"/>
    <x v="0"/>
  </r>
  <r>
    <s v="ORD-103861"/>
    <x v="400"/>
    <d v="2024-12-26T00:00:00"/>
    <n v="6"/>
    <s v="CUST-01558"/>
    <s v="Meera Patel"/>
    <x v="1"/>
    <x v="1"/>
    <x v="5"/>
    <s v="Ahmedabad"/>
    <s v="PROD-010"/>
    <x v="2"/>
    <x v="4"/>
    <s v="Vacuum Cleaner"/>
    <n v="9067"/>
    <n v="1"/>
    <n v="0"/>
    <n v="6468"/>
    <n v="2599"/>
    <x v="1"/>
    <x v="3"/>
    <x v="0"/>
    <x v="0"/>
  </r>
  <r>
    <s v="ORD-103974"/>
    <x v="336"/>
    <d v="2024-08-28T00:00:00"/>
    <n v="7"/>
    <s v="CUST-00878"/>
    <s v="Arjun Rao"/>
    <x v="2"/>
    <x v="1"/>
    <x v="5"/>
    <s v="Ahmedabad"/>
    <s v="PROD-010"/>
    <x v="2"/>
    <x v="4"/>
    <s v="Vacuum Cleaner"/>
    <n v="9292.16"/>
    <n v="1"/>
    <n v="0"/>
    <n v="6468"/>
    <n v="2824.16"/>
    <x v="1"/>
    <x v="1"/>
    <x v="0"/>
    <x v="0"/>
  </r>
  <r>
    <s v="ORD-104097"/>
    <x v="845"/>
    <d v="2023-10-29T00:00:00"/>
    <n v="6"/>
    <s v="CUST-01481"/>
    <s v="Priya Reddy"/>
    <x v="1"/>
    <x v="1"/>
    <x v="5"/>
    <s v="Ahmedabad"/>
    <s v="PROD-006"/>
    <x v="1"/>
    <x v="9"/>
    <s v="File Cabinet"/>
    <n v="16758.599999999999"/>
    <n v="2"/>
    <n v="0"/>
    <n v="8892"/>
    <n v="7866.6"/>
    <x v="3"/>
    <x v="2"/>
    <x v="0"/>
    <x v="0"/>
  </r>
  <r>
    <s v="ORD-104134"/>
    <x v="846"/>
    <d v="2024-02-08T00:00:00"/>
    <n v="1"/>
    <s v="CUST-01719"/>
    <s v="Neha Sharma"/>
    <x v="2"/>
    <x v="1"/>
    <x v="5"/>
    <s v="Ahmedabad"/>
    <s v="PROD-007"/>
    <x v="1"/>
    <x v="8"/>
    <s v="A4 Paper Box"/>
    <n v="6389.56"/>
    <n v="3"/>
    <n v="0"/>
    <n v="3402"/>
    <n v="2987.56"/>
    <x v="3"/>
    <x v="3"/>
    <x v="0"/>
    <x v="0"/>
  </r>
  <r>
    <s v="ORD-104199"/>
    <x v="231"/>
    <d v="2023-06-21T00:00:00"/>
    <n v="7"/>
    <s v="CUST-01394"/>
    <s v="Ravi Kumar"/>
    <x v="2"/>
    <x v="1"/>
    <x v="5"/>
    <s v="Ahmedabad"/>
    <s v="PROD-006"/>
    <x v="1"/>
    <x v="9"/>
    <s v="File Cabinet"/>
    <n v="35738.93"/>
    <n v="5"/>
    <n v="0"/>
    <n v="22230"/>
    <n v="13508.93"/>
    <x v="3"/>
    <x v="1"/>
    <x v="0"/>
    <x v="0"/>
  </r>
  <r>
    <s v="ORD-104224"/>
    <x v="88"/>
    <d v="2025-04-14T00:00:00"/>
    <n v="3"/>
    <s v="CUST-00777"/>
    <s v="Ravi Kumar"/>
    <x v="3"/>
    <x v="1"/>
    <x v="5"/>
    <s v="Ahmedabad"/>
    <s v="PROD-005"/>
    <x v="3"/>
    <x v="6"/>
    <s v="Office Desk"/>
    <n v="41178.58"/>
    <n v="2"/>
    <n v="0"/>
    <n v="24050"/>
    <n v="17128.580000000002"/>
    <x v="1"/>
    <x v="0"/>
    <x v="0"/>
    <x v="0"/>
  </r>
  <r>
    <s v="ORD-104226"/>
    <x v="91"/>
    <d v="2024-09-25T00:00:00"/>
    <n v="2"/>
    <s v="CUST-00354"/>
    <s v="Kiran Naidu"/>
    <x v="1"/>
    <x v="1"/>
    <x v="5"/>
    <s v="Ahmedabad"/>
    <s v="PROD-008"/>
    <x v="1"/>
    <x v="3"/>
    <s v="Binder Pack"/>
    <n v="2679.11"/>
    <n v="3"/>
    <n v="0"/>
    <n v="1396.5"/>
    <n v="1282.6099999999999"/>
    <x v="4"/>
    <x v="0"/>
    <x v="0"/>
    <x v="0"/>
  </r>
  <r>
    <s v="ORD-104306"/>
    <x v="595"/>
    <d v="2025-05-08T00:00:00"/>
    <n v="3"/>
    <s v="CUST-00498"/>
    <s v="Suresh Kumar"/>
    <x v="1"/>
    <x v="1"/>
    <x v="5"/>
    <s v="Ahmedabad"/>
    <s v="PROD-002"/>
    <x v="0"/>
    <x v="2"/>
    <s v="Business Laptop"/>
    <n v="185449.73"/>
    <n v="3"/>
    <n v="0"/>
    <n v="161160"/>
    <n v="24289.73"/>
    <x v="3"/>
    <x v="1"/>
    <x v="0"/>
    <x v="0"/>
  </r>
  <r>
    <s v="ORD-104312"/>
    <x v="636"/>
    <d v="2024-11-28T00:00:00"/>
    <n v="1"/>
    <s v="CUST-00993"/>
    <s v="Sneha Gupta"/>
    <x v="3"/>
    <x v="1"/>
    <x v="5"/>
    <s v="Ahmedabad"/>
    <s v="PROD-003"/>
    <x v="0"/>
    <x v="1"/>
    <s v="Wireless Headphones"/>
    <n v="28495.05"/>
    <n v="4"/>
    <n v="0"/>
    <n v="16120"/>
    <n v="12375.05"/>
    <x v="2"/>
    <x v="0"/>
    <x v="0"/>
    <x v="0"/>
  </r>
  <r>
    <s v="ORD-104359"/>
    <x v="207"/>
    <d v="2023-11-29T00:00:00"/>
    <n v="3"/>
    <s v="CUST-00092"/>
    <s v="Rahul Singh"/>
    <x v="3"/>
    <x v="1"/>
    <x v="5"/>
    <s v="Ahmedabad"/>
    <s v="PROD-009"/>
    <x v="2"/>
    <x v="5"/>
    <s v="Mixer Grinder"/>
    <n v="26334.67"/>
    <n v="5"/>
    <n v="0"/>
    <n v="15120"/>
    <n v="11214.67"/>
    <x v="4"/>
    <x v="3"/>
    <x v="0"/>
    <x v="0"/>
  </r>
  <r>
    <s v="ORD-104389"/>
    <x v="437"/>
    <d v="2025-07-16T00:00:00"/>
    <n v="6"/>
    <s v="CUST-01097"/>
    <s v="Pooja Nair"/>
    <x v="1"/>
    <x v="1"/>
    <x v="5"/>
    <s v="Ahmedabad"/>
    <s v="PROD-010"/>
    <x v="2"/>
    <x v="4"/>
    <s v="Vacuum Cleaner"/>
    <n v="51861.37"/>
    <n v="5"/>
    <n v="0"/>
    <n v="32340"/>
    <n v="19521.37"/>
    <x v="2"/>
    <x v="3"/>
    <x v="0"/>
    <x v="0"/>
  </r>
  <r>
    <s v="ORD-104407"/>
    <x v="464"/>
    <d v="2023-05-01T00:00:00"/>
    <n v="1"/>
    <s v="CUST-00183"/>
    <s v="Rahul Singh"/>
    <x v="3"/>
    <x v="1"/>
    <x v="5"/>
    <s v="Ahmedabad"/>
    <s v="PROD-005"/>
    <x v="3"/>
    <x v="6"/>
    <s v="Office Desk"/>
    <n v="50712.22"/>
    <n v="3"/>
    <n v="0"/>
    <n v="36075"/>
    <n v="14637.22"/>
    <x v="3"/>
    <x v="2"/>
    <x v="0"/>
    <x v="0"/>
  </r>
  <r>
    <s v="ORD-104487"/>
    <x v="847"/>
    <d v="2025-07-29T00:00:00"/>
    <n v="1"/>
    <s v="CUST-00312"/>
    <s v="Kiran Naidu"/>
    <x v="1"/>
    <x v="1"/>
    <x v="5"/>
    <s v="Ahmedabad"/>
    <s v="PROD-009"/>
    <x v="2"/>
    <x v="5"/>
    <s v="Mixer Grinder"/>
    <n v="20602.330000000002"/>
    <n v="4"/>
    <n v="0"/>
    <n v="12096"/>
    <n v="8506.33"/>
    <x v="4"/>
    <x v="0"/>
    <x v="0"/>
    <x v="0"/>
  </r>
  <r>
    <s v="ORD-104566"/>
    <x v="848"/>
    <d v="2023-02-13T00:00:00"/>
    <n v="3"/>
    <s v="CUST-01042"/>
    <s v="Rahul Singh"/>
    <x v="1"/>
    <x v="1"/>
    <x v="5"/>
    <s v="Ahmedabad"/>
    <s v="PROD-010"/>
    <x v="2"/>
    <x v="4"/>
    <s v="Vacuum Cleaner"/>
    <n v="9656.01"/>
    <n v="1"/>
    <n v="0"/>
    <n v="6468"/>
    <n v="3188.01"/>
    <x v="0"/>
    <x v="3"/>
    <x v="0"/>
    <x v="0"/>
  </r>
  <r>
    <s v="ORD-104662"/>
    <x v="441"/>
    <d v="2025-04-16T00:00:00"/>
    <n v="6"/>
    <s v="CUST-00858"/>
    <s v="Sneha Gupta"/>
    <x v="3"/>
    <x v="1"/>
    <x v="5"/>
    <s v="Ahmedabad"/>
    <s v="PROD-003"/>
    <x v="0"/>
    <x v="1"/>
    <s v="Wireless Headphones"/>
    <n v="13437.88"/>
    <n v="2"/>
    <n v="0"/>
    <n v="8060"/>
    <n v="5377.88"/>
    <x v="3"/>
    <x v="1"/>
    <x v="0"/>
    <x v="0"/>
  </r>
  <r>
    <s v="ORD-104708"/>
    <x v="340"/>
    <d v="2023-12-26T00:00:00"/>
    <n v="5"/>
    <s v="CUST-01760"/>
    <s v="Arjun Rao"/>
    <x v="1"/>
    <x v="1"/>
    <x v="5"/>
    <s v="Ahmedabad"/>
    <s v="PROD-008"/>
    <x v="1"/>
    <x v="3"/>
    <s v="Binder Pack"/>
    <n v="4587.95"/>
    <n v="5"/>
    <n v="0"/>
    <n v="2327.5"/>
    <n v="2260.4499999999998"/>
    <x v="0"/>
    <x v="1"/>
    <x v="0"/>
    <x v="0"/>
  </r>
  <r>
    <s v="ORD-104718"/>
    <x v="192"/>
    <d v="2024-01-08T00:00:00"/>
    <n v="7"/>
    <s v="CUST-00748"/>
    <s v="Sneha Gupta"/>
    <x v="2"/>
    <x v="1"/>
    <x v="5"/>
    <s v="Ahmedabad"/>
    <s v="PROD-008"/>
    <x v="1"/>
    <x v="3"/>
    <s v="Binder Pack"/>
    <n v="1912.26"/>
    <n v="2"/>
    <n v="0"/>
    <n v="931"/>
    <n v="981.26"/>
    <x v="1"/>
    <x v="3"/>
    <x v="0"/>
    <x v="0"/>
  </r>
  <r>
    <s v="ORD-104747"/>
    <x v="30"/>
    <d v="2023-03-07T00:00:00"/>
    <n v="7"/>
    <s v="CUST-01248"/>
    <s v="Kiran Naidu"/>
    <x v="2"/>
    <x v="1"/>
    <x v="5"/>
    <s v="Ahmedabad"/>
    <s v="PROD-005"/>
    <x v="3"/>
    <x v="6"/>
    <s v="Office Desk"/>
    <n v="50492.89"/>
    <n v="3"/>
    <n v="0"/>
    <n v="36075"/>
    <n v="14417.89"/>
    <x v="3"/>
    <x v="3"/>
    <x v="0"/>
    <x v="0"/>
  </r>
  <r>
    <s v="ORD-104757"/>
    <x v="486"/>
    <d v="2023-03-27T00:00:00"/>
    <n v="2"/>
    <s v="CUST-01009"/>
    <s v="Sai Reddy"/>
    <x v="2"/>
    <x v="1"/>
    <x v="5"/>
    <s v="Ahmedabad"/>
    <s v="PROD-009"/>
    <x v="2"/>
    <x v="5"/>
    <s v="Mixer Grinder"/>
    <n v="19069.38"/>
    <n v="4"/>
    <n v="0"/>
    <n v="12096"/>
    <n v="6973.38"/>
    <x v="4"/>
    <x v="3"/>
    <x v="0"/>
    <x v="0"/>
  </r>
  <r>
    <s v="ORD-104893"/>
    <x v="763"/>
    <d v="2023-11-23T00:00:00"/>
    <n v="3"/>
    <s v="CUST-00119"/>
    <s v="Priya Reddy"/>
    <x v="2"/>
    <x v="1"/>
    <x v="5"/>
    <s v="Ahmedabad"/>
    <s v="PROD-005"/>
    <x v="3"/>
    <x v="6"/>
    <s v="Office Desk"/>
    <n v="36222.639999999999"/>
    <n v="2"/>
    <n v="0"/>
    <n v="24050"/>
    <n v="12172.64"/>
    <x v="3"/>
    <x v="2"/>
    <x v="0"/>
    <x v="0"/>
  </r>
  <r>
    <s v="ORD-104955"/>
    <x v="849"/>
    <d v="2023-07-22T00:00:00"/>
    <n v="7"/>
    <s v="CUST-00372"/>
    <s v="Kavya Rao"/>
    <x v="2"/>
    <x v="1"/>
    <x v="5"/>
    <s v="Ahmedabad"/>
    <s v="PROD-010"/>
    <x v="2"/>
    <x v="4"/>
    <s v="Vacuum Cleaner"/>
    <n v="40273.72"/>
    <n v="4"/>
    <n v="0"/>
    <n v="25872"/>
    <n v="14401.72"/>
    <x v="0"/>
    <x v="1"/>
    <x v="0"/>
    <x v="0"/>
  </r>
  <r>
    <s v="ORD-104978"/>
    <x v="565"/>
    <d v="2025-05-02T00:00:00"/>
    <n v="1"/>
    <s v="CUST-00806"/>
    <s v="Rahul Singh"/>
    <x v="1"/>
    <x v="1"/>
    <x v="5"/>
    <s v="Ahmedabad"/>
    <s v="PROD-008"/>
    <x v="1"/>
    <x v="3"/>
    <s v="Binder Pack"/>
    <n v="1900.48"/>
    <n v="2"/>
    <n v="0"/>
    <n v="931"/>
    <n v="969.48"/>
    <x v="1"/>
    <x v="3"/>
    <x v="0"/>
    <x v="0"/>
  </r>
  <r>
    <s v="ORD-100052"/>
    <x v="850"/>
    <d v="2023-06-10T00:00:00"/>
    <n v="4"/>
    <s v="CUST-00292"/>
    <s v="Priya Reddy"/>
    <x v="3"/>
    <x v="1"/>
    <x v="6"/>
    <s v="Pune"/>
    <s v="PROD-003"/>
    <x v="0"/>
    <x v="1"/>
    <s v="Wireless Headphones"/>
    <n v="19397.43"/>
    <n v="3"/>
    <n v="0.1"/>
    <n v="12090"/>
    <n v="7307.43"/>
    <x v="1"/>
    <x v="0"/>
    <x v="0"/>
    <x v="0"/>
  </r>
  <r>
    <s v="ORD-100062"/>
    <x v="315"/>
    <d v="2025-03-02T00:00:00"/>
    <n v="5"/>
    <s v="CUST-00952"/>
    <s v="Sneha Gupta"/>
    <x v="0"/>
    <x v="1"/>
    <x v="6"/>
    <s v="Pune"/>
    <s v="PROD-004"/>
    <x v="3"/>
    <x v="7"/>
    <s v="Office Chair"/>
    <n v="30991.37"/>
    <n v="3"/>
    <n v="0.25"/>
    <n v="27840"/>
    <n v="3151.37"/>
    <x v="3"/>
    <x v="0"/>
    <x v="0"/>
    <x v="0"/>
  </r>
  <r>
    <s v="ORD-100065"/>
    <x v="217"/>
    <d v="2024-12-02T00:00:00"/>
    <n v="3"/>
    <s v="CUST-01619"/>
    <s v="Sneha Gupta"/>
    <x v="2"/>
    <x v="1"/>
    <x v="6"/>
    <s v="Pune"/>
    <s v="PROD-006"/>
    <x v="1"/>
    <x v="9"/>
    <s v="File Cabinet"/>
    <n v="6812.55"/>
    <n v="1"/>
    <n v="0.2"/>
    <n v="4446"/>
    <n v="2366.5500000000002"/>
    <x v="2"/>
    <x v="0"/>
    <x v="0"/>
    <x v="0"/>
  </r>
  <r>
    <s v="ORD-100083"/>
    <x v="644"/>
    <d v="2025-05-08T00:00:00"/>
    <n v="4"/>
    <s v="CUST-00797"/>
    <s v="Priya Reddy"/>
    <x v="1"/>
    <x v="1"/>
    <x v="6"/>
    <s v="Pune"/>
    <s v="PROD-004"/>
    <x v="3"/>
    <x v="7"/>
    <s v="Office Chair"/>
    <n v="39807.94"/>
    <n v="3"/>
    <n v="0.15"/>
    <n v="27840"/>
    <n v="11967.94"/>
    <x v="2"/>
    <x v="0"/>
    <x v="0"/>
    <x v="0"/>
  </r>
  <r>
    <s v="ORD-100092"/>
    <x v="232"/>
    <d v="2023-02-21T00:00:00"/>
    <n v="7"/>
    <s v="CUST-01320"/>
    <s v="Suresh Kumar"/>
    <x v="2"/>
    <x v="1"/>
    <x v="6"/>
    <s v="Pune"/>
    <s v="PROD-010"/>
    <x v="2"/>
    <x v="4"/>
    <s v="Vacuum Cleaner"/>
    <n v="32254.48"/>
    <n v="4"/>
    <n v="0.15"/>
    <n v="25872"/>
    <n v="6382.48"/>
    <x v="3"/>
    <x v="3"/>
    <x v="0"/>
    <x v="0"/>
  </r>
  <r>
    <s v="ORD-100134"/>
    <x v="851"/>
    <d v="2024-04-17T00:00:00"/>
    <n v="2"/>
    <s v="CUST-00910"/>
    <s v="Suresh Kumar"/>
    <x v="1"/>
    <x v="1"/>
    <x v="6"/>
    <s v="Pune"/>
    <s v="PROD-004"/>
    <x v="3"/>
    <x v="7"/>
    <s v="Office Chair"/>
    <n v="25493.79"/>
    <n v="2"/>
    <n v="0.1"/>
    <n v="18560"/>
    <n v="6933.79"/>
    <x v="2"/>
    <x v="0"/>
    <x v="0"/>
    <x v="0"/>
  </r>
  <r>
    <s v="ORD-100177"/>
    <x v="457"/>
    <d v="2025-02-06T00:00:00"/>
    <n v="3"/>
    <s v="CUST-01133"/>
    <s v="Rahul Singh"/>
    <x v="3"/>
    <x v="1"/>
    <x v="6"/>
    <s v="Pune"/>
    <s v="PROD-002"/>
    <x v="0"/>
    <x v="2"/>
    <s v="Business Laptop"/>
    <n v="157281.53"/>
    <n v="3"/>
    <n v="0.2"/>
    <n v="161160"/>
    <n v="-3878.47"/>
    <x v="1"/>
    <x v="2"/>
    <x v="0"/>
    <x v="0"/>
  </r>
  <r>
    <s v="ORD-100180"/>
    <x v="471"/>
    <d v="2023-01-24T00:00:00"/>
    <n v="2"/>
    <s v="CUST-00918"/>
    <s v="Sneha Gupta"/>
    <x v="1"/>
    <x v="1"/>
    <x v="6"/>
    <s v="Pune"/>
    <s v="PROD-001"/>
    <x v="0"/>
    <x v="0"/>
    <s v="Smartphone"/>
    <n v="176949.47"/>
    <n v="5"/>
    <n v="0.15"/>
    <n v="155400"/>
    <n v="21549.47"/>
    <x v="3"/>
    <x v="2"/>
    <x v="0"/>
    <x v="0"/>
  </r>
  <r>
    <s v="ORD-100182"/>
    <x v="338"/>
    <d v="2023-09-08T00:00:00"/>
    <n v="7"/>
    <s v="CUST-01677"/>
    <s v="Meera Patel"/>
    <x v="0"/>
    <x v="1"/>
    <x v="6"/>
    <s v="Pune"/>
    <s v="PROD-005"/>
    <x v="3"/>
    <x v="6"/>
    <s v="Office Desk"/>
    <n v="13865.96"/>
    <n v="1"/>
    <n v="0.2"/>
    <n v="12025"/>
    <n v="1840.96"/>
    <x v="2"/>
    <x v="3"/>
    <x v="0"/>
    <x v="0"/>
  </r>
  <r>
    <s v="ORD-100194"/>
    <x v="390"/>
    <d v="2023-05-12T00:00:00"/>
    <n v="7"/>
    <s v="CUST-01460"/>
    <s v="Suresh Kumar"/>
    <x v="0"/>
    <x v="1"/>
    <x v="6"/>
    <s v="Pune"/>
    <s v="PROD-007"/>
    <x v="1"/>
    <x v="8"/>
    <s v="A4 Paper Box"/>
    <n v="6310.53"/>
    <n v="4"/>
    <n v="0.25"/>
    <n v="4536"/>
    <n v="1774.53"/>
    <x v="2"/>
    <x v="3"/>
    <x v="0"/>
    <x v="0"/>
  </r>
  <r>
    <s v="ORD-100202"/>
    <x v="62"/>
    <d v="2025-04-08T00:00:00"/>
    <n v="7"/>
    <s v="CUST-00196"/>
    <s v="Sneha Gupta"/>
    <x v="3"/>
    <x v="1"/>
    <x v="6"/>
    <s v="Pune"/>
    <s v="PROD-005"/>
    <x v="3"/>
    <x v="6"/>
    <s v="Office Desk"/>
    <n v="64623.65"/>
    <n v="4"/>
    <n v="0.2"/>
    <n v="48100"/>
    <n v="16523.650000000001"/>
    <x v="4"/>
    <x v="1"/>
    <x v="0"/>
    <x v="0"/>
  </r>
  <r>
    <s v="ORD-100351"/>
    <x v="852"/>
    <d v="2025-08-31T00:00:00"/>
    <n v="5"/>
    <s v="CUST-01086"/>
    <s v="Pooja Nair"/>
    <x v="0"/>
    <x v="1"/>
    <x v="6"/>
    <s v="Pune"/>
    <s v="PROD-006"/>
    <x v="1"/>
    <x v="9"/>
    <s v="File Cabinet"/>
    <n v="14117.81"/>
    <n v="2"/>
    <n v="0.1"/>
    <n v="8892"/>
    <n v="5225.8100000000004"/>
    <x v="1"/>
    <x v="2"/>
    <x v="0"/>
    <x v="0"/>
  </r>
  <r>
    <s v="ORD-100364"/>
    <x v="672"/>
    <d v="2023-04-08T00:00:00"/>
    <n v="6"/>
    <s v="CUST-00789"/>
    <s v="Rahul Singh"/>
    <x v="0"/>
    <x v="1"/>
    <x v="6"/>
    <s v="Pune"/>
    <s v="PROD-007"/>
    <x v="1"/>
    <x v="8"/>
    <s v="A4 Paper Box"/>
    <n v="3275.36"/>
    <n v="2"/>
    <n v="0.25"/>
    <n v="2268"/>
    <n v="1007.36"/>
    <x v="4"/>
    <x v="2"/>
    <x v="0"/>
    <x v="0"/>
  </r>
  <r>
    <s v="ORD-100383"/>
    <x v="298"/>
    <d v="2024-09-23T00:00:00"/>
    <n v="7"/>
    <s v="CUST-01798"/>
    <s v="Arjun Rao"/>
    <x v="2"/>
    <x v="1"/>
    <x v="6"/>
    <s v="Pune"/>
    <s v="PROD-005"/>
    <x v="3"/>
    <x v="6"/>
    <s v="Office Desk"/>
    <n v="84298.75"/>
    <n v="5"/>
    <n v="0.05"/>
    <n v="60125"/>
    <n v="24173.75"/>
    <x v="2"/>
    <x v="0"/>
    <x v="0"/>
    <x v="0"/>
  </r>
  <r>
    <s v="ORD-100413"/>
    <x v="17"/>
    <d v="2024-05-27T00:00:00"/>
    <n v="1"/>
    <s v="CUST-00801"/>
    <s v="Kiran Naidu"/>
    <x v="2"/>
    <x v="1"/>
    <x v="6"/>
    <s v="Pune"/>
    <s v="PROD-001"/>
    <x v="0"/>
    <x v="0"/>
    <s v="Smartphone"/>
    <n v="167903.91"/>
    <n v="4"/>
    <n v="0.1"/>
    <n v="124320"/>
    <n v="43583.91"/>
    <x v="3"/>
    <x v="0"/>
    <x v="0"/>
    <x v="0"/>
  </r>
  <r>
    <s v="ORD-100515"/>
    <x v="214"/>
    <d v="2025-01-18T00:00:00"/>
    <n v="3"/>
    <s v="CUST-00464"/>
    <s v="Neha Sharma"/>
    <x v="2"/>
    <x v="1"/>
    <x v="6"/>
    <s v="Pune"/>
    <s v="PROD-002"/>
    <x v="0"/>
    <x v="2"/>
    <s v="Business Laptop"/>
    <n v="271241.27"/>
    <n v="5"/>
    <n v="0.2"/>
    <n v="268600"/>
    <n v="2641.27"/>
    <x v="4"/>
    <x v="2"/>
    <x v="0"/>
    <x v="0"/>
  </r>
  <r>
    <s v="ORD-100524"/>
    <x v="853"/>
    <d v="2025-06-09T00:00:00"/>
    <n v="2"/>
    <s v="CUST-00534"/>
    <s v="Rahul Singh"/>
    <x v="3"/>
    <x v="1"/>
    <x v="6"/>
    <s v="Pune"/>
    <s v="PROD-006"/>
    <x v="1"/>
    <x v="9"/>
    <s v="File Cabinet"/>
    <n v="6689.69"/>
    <n v="1"/>
    <n v="0.1"/>
    <n v="4446"/>
    <n v="2243.69"/>
    <x v="1"/>
    <x v="1"/>
    <x v="0"/>
    <x v="0"/>
  </r>
  <r>
    <s v="ORD-100611"/>
    <x v="854"/>
    <d v="2025-06-10T00:00:00"/>
    <n v="5"/>
    <s v="CUST-01234"/>
    <s v="Priya Reddy"/>
    <x v="1"/>
    <x v="1"/>
    <x v="6"/>
    <s v="Pune"/>
    <s v="PROD-001"/>
    <x v="0"/>
    <x v="0"/>
    <s v="Smartphone"/>
    <n v="150971.24"/>
    <n v="5"/>
    <n v="0.25"/>
    <n v="155400"/>
    <n v="-4428.76"/>
    <x v="4"/>
    <x v="0"/>
    <x v="0"/>
    <x v="0"/>
  </r>
  <r>
    <s v="ORD-100618"/>
    <x v="746"/>
    <d v="2023-12-09T00:00:00"/>
    <n v="3"/>
    <s v="CUST-01395"/>
    <s v="Kavya Rao"/>
    <x v="3"/>
    <x v="1"/>
    <x v="6"/>
    <s v="Pune"/>
    <s v="PROD-007"/>
    <x v="1"/>
    <x v="8"/>
    <s v="A4 Paper Box"/>
    <n v="3288.59"/>
    <n v="2"/>
    <n v="0.2"/>
    <n v="2268"/>
    <n v="1020.59"/>
    <x v="1"/>
    <x v="1"/>
    <x v="0"/>
    <x v="0"/>
  </r>
  <r>
    <s v="ORD-100621"/>
    <x v="435"/>
    <d v="2024-06-15T00:00:00"/>
    <n v="5"/>
    <s v="CUST-01158"/>
    <s v="Ravi Kumar"/>
    <x v="2"/>
    <x v="1"/>
    <x v="6"/>
    <s v="Pune"/>
    <s v="PROD-010"/>
    <x v="2"/>
    <x v="4"/>
    <s v="Vacuum Cleaner"/>
    <n v="34866.160000000003"/>
    <n v="4"/>
    <n v="0.05"/>
    <n v="25872"/>
    <n v="8994.16"/>
    <x v="1"/>
    <x v="2"/>
    <x v="0"/>
    <x v="0"/>
  </r>
  <r>
    <s v="ORD-100625"/>
    <x v="194"/>
    <d v="2024-02-05T00:00:00"/>
    <n v="5"/>
    <s v="CUST-01355"/>
    <s v="Neha Sharma"/>
    <x v="3"/>
    <x v="1"/>
    <x v="6"/>
    <s v="Pune"/>
    <s v="PROD-009"/>
    <x v="2"/>
    <x v="5"/>
    <s v="Mixer Grinder"/>
    <n v="3551.95"/>
    <n v="1"/>
    <n v="0.25"/>
    <n v="3024"/>
    <n v="527.95000000000005"/>
    <x v="3"/>
    <x v="0"/>
    <x v="0"/>
    <x v="0"/>
  </r>
  <r>
    <s v="ORD-100685"/>
    <x v="781"/>
    <d v="2023-03-03T00:00:00"/>
    <n v="2"/>
    <s v="CUST-00801"/>
    <s v="Arjun Rao"/>
    <x v="1"/>
    <x v="1"/>
    <x v="6"/>
    <s v="Pune"/>
    <s v="PROD-004"/>
    <x v="3"/>
    <x v="7"/>
    <s v="Office Chair"/>
    <n v="38218.620000000003"/>
    <n v="3"/>
    <n v="0.15"/>
    <n v="27840"/>
    <n v="10378.620000000001"/>
    <x v="2"/>
    <x v="3"/>
    <x v="0"/>
    <x v="0"/>
  </r>
  <r>
    <s v="ORD-100698"/>
    <x v="563"/>
    <d v="2024-08-30T00:00:00"/>
    <n v="3"/>
    <s v="CUST-01132"/>
    <s v="Kavya Rao"/>
    <x v="1"/>
    <x v="1"/>
    <x v="6"/>
    <s v="Pune"/>
    <s v="PROD-010"/>
    <x v="2"/>
    <x v="4"/>
    <s v="Vacuum Cleaner"/>
    <n v="46018.46"/>
    <n v="5"/>
    <n v="0.15"/>
    <n v="32340"/>
    <n v="13678.46"/>
    <x v="1"/>
    <x v="2"/>
    <x v="0"/>
    <x v="0"/>
  </r>
  <r>
    <s v="ORD-100705"/>
    <x v="855"/>
    <d v="2025-03-30T00:00:00"/>
    <n v="5"/>
    <s v="CUST-00372"/>
    <s v="Rahul Singh"/>
    <x v="3"/>
    <x v="1"/>
    <x v="6"/>
    <s v="Pune"/>
    <s v="PROD-004"/>
    <x v="3"/>
    <x v="7"/>
    <s v="Office Chair"/>
    <n v="50069.72"/>
    <n v="4"/>
    <n v="0.05"/>
    <n v="37120"/>
    <n v="12949.72"/>
    <x v="4"/>
    <x v="2"/>
    <x v="0"/>
    <x v="0"/>
  </r>
  <r>
    <s v="ORD-100749"/>
    <x v="197"/>
    <d v="2023-03-13T00:00:00"/>
    <n v="3"/>
    <s v="CUST-00292"/>
    <s v="Arjun Rao"/>
    <x v="1"/>
    <x v="1"/>
    <x v="6"/>
    <s v="Pune"/>
    <s v="PROD-008"/>
    <x v="1"/>
    <x v="3"/>
    <s v="Binder Pack"/>
    <n v="1454.57"/>
    <n v="2"/>
    <n v="0.15"/>
    <n v="931"/>
    <n v="523.57000000000005"/>
    <x v="2"/>
    <x v="3"/>
    <x v="0"/>
    <x v="0"/>
  </r>
  <r>
    <s v="ORD-100756"/>
    <x v="10"/>
    <d v="2024-01-15T00:00:00"/>
    <n v="5"/>
    <s v="CUST-00558"/>
    <s v="Pooja Nair"/>
    <x v="1"/>
    <x v="1"/>
    <x v="6"/>
    <s v="Pune"/>
    <s v="PROD-003"/>
    <x v="0"/>
    <x v="1"/>
    <s v="Wireless Headphones"/>
    <n v="20017.240000000002"/>
    <n v="4"/>
    <n v="0.15"/>
    <n v="16120"/>
    <n v="3897.24"/>
    <x v="4"/>
    <x v="1"/>
    <x v="0"/>
    <x v="0"/>
  </r>
  <r>
    <s v="ORD-100763"/>
    <x v="379"/>
    <d v="2024-07-28T00:00:00"/>
    <n v="7"/>
    <s v="CUST-00501"/>
    <s v="Kiran Naidu"/>
    <x v="2"/>
    <x v="1"/>
    <x v="6"/>
    <s v="Pune"/>
    <s v="PROD-001"/>
    <x v="0"/>
    <x v="0"/>
    <s v="Smartphone"/>
    <n v="83775.710000000006"/>
    <n v="2"/>
    <n v="0.05"/>
    <n v="62160"/>
    <n v="21615.71"/>
    <x v="1"/>
    <x v="3"/>
    <x v="0"/>
    <x v="0"/>
  </r>
  <r>
    <s v="ORD-100787"/>
    <x v="289"/>
    <d v="2025-09-09T00:00:00"/>
    <n v="7"/>
    <s v="CUST-01030"/>
    <s v="Sai Reddy"/>
    <x v="3"/>
    <x v="1"/>
    <x v="6"/>
    <s v="Pune"/>
    <s v="PROD-004"/>
    <x v="3"/>
    <x v="7"/>
    <s v="Office Chair"/>
    <n v="59334.85"/>
    <n v="5"/>
    <n v="0.25"/>
    <n v="46400"/>
    <n v="12934.85"/>
    <x v="4"/>
    <x v="1"/>
    <x v="0"/>
    <x v="0"/>
  </r>
  <r>
    <s v="ORD-100809"/>
    <x v="25"/>
    <d v="2024-02-29T00:00:00"/>
    <n v="4"/>
    <s v="CUST-01190"/>
    <s v="Arjun Rao"/>
    <x v="1"/>
    <x v="1"/>
    <x v="6"/>
    <s v="Pune"/>
    <s v="PROD-006"/>
    <x v="1"/>
    <x v="9"/>
    <s v="File Cabinet"/>
    <n v="20325.689999999999"/>
    <n v="3"/>
    <n v="0.15"/>
    <n v="13338"/>
    <n v="6987.69"/>
    <x v="3"/>
    <x v="1"/>
    <x v="0"/>
    <x v="0"/>
  </r>
  <r>
    <s v="ORD-100812"/>
    <x v="57"/>
    <d v="2024-08-10T00:00:00"/>
    <n v="4"/>
    <s v="CUST-01260"/>
    <s v="Ravi Kumar"/>
    <x v="0"/>
    <x v="1"/>
    <x v="6"/>
    <s v="Pune"/>
    <s v="PROD-007"/>
    <x v="1"/>
    <x v="8"/>
    <s v="A4 Paper Box"/>
    <n v="1952.43"/>
    <n v="1"/>
    <n v="0.05"/>
    <n v="1134"/>
    <n v="818.43"/>
    <x v="1"/>
    <x v="3"/>
    <x v="0"/>
    <x v="0"/>
  </r>
  <r>
    <s v="ORD-100882"/>
    <x v="218"/>
    <d v="2025-02-14T00:00:00"/>
    <n v="1"/>
    <s v="CUST-00004"/>
    <s v="Suresh Kumar"/>
    <x v="2"/>
    <x v="1"/>
    <x v="6"/>
    <s v="Pune"/>
    <s v="PROD-001"/>
    <x v="0"/>
    <x v="0"/>
    <s v="Smartphone"/>
    <n v="76787.83"/>
    <n v="2"/>
    <n v="0.05"/>
    <n v="62160"/>
    <n v="14627.83"/>
    <x v="2"/>
    <x v="2"/>
    <x v="0"/>
    <x v="0"/>
  </r>
  <r>
    <s v="ORD-100883"/>
    <x v="180"/>
    <d v="2025-01-14T00:00:00"/>
    <n v="7"/>
    <s v="CUST-01374"/>
    <s v="Meera Patel"/>
    <x v="2"/>
    <x v="1"/>
    <x v="6"/>
    <s v="Pune"/>
    <s v="PROD-009"/>
    <x v="2"/>
    <x v="5"/>
    <s v="Mixer Grinder"/>
    <n v="11466.11"/>
    <n v="3"/>
    <n v="0.15"/>
    <n v="9072"/>
    <n v="2394.11"/>
    <x v="3"/>
    <x v="0"/>
    <x v="0"/>
    <x v="0"/>
  </r>
  <r>
    <s v="ORD-100893"/>
    <x v="768"/>
    <d v="2024-03-11T00:00:00"/>
    <n v="3"/>
    <s v="CUST-01497"/>
    <s v="Neha Sharma"/>
    <x v="1"/>
    <x v="1"/>
    <x v="6"/>
    <s v="Pune"/>
    <s v="PROD-010"/>
    <x v="2"/>
    <x v="4"/>
    <s v="Vacuum Cleaner"/>
    <n v="46128.7"/>
    <n v="5"/>
    <n v="0.1"/>
    <n v="32340"/>
    <n v="13788.7"/>
    <x v="4"/>
    <x v="2"/>
    <x v="0"/>
    <x v="0"/>
  </r>
  <r>
    <s v="ORD-100907"/>
    <x v="330"/>
    <d v="2025-02-28T00:00:00"/>
    <n v="1"/>
    <s v="CUST-00241"/>
    <s v="Ravi Kumar"/>
    <x v="1"/>
    <x v="1"/>
    <x v="6"/>
    <s v="Pune"/>
    <s v="PROD-002"/>
    <x v="0"/>
    <x v="2"/>
    <s v="Business Laptop"/>
    <n v="195090.01"/>
    <n v="3"/>
    <n v="0.1"/>
    <n v="161160"/>
    <n v="33930.01"/>
    <x v="1"/>
    <x v="1"/>
    <x v="0"/>
    <x v="0"/>
  </r>
  <r>
    <s v="ORD-100925"/>
    <x v="856"/>
    <d v="2023-11-04T00:00:00"/>
    <n v="5"/>
    <s v="CUST-00423"/>
    <s v="Rahul Singh"/>
    <x v="1"/>
    <x v="1"/>
    <x v="6"/>
    <s v="Pune"/>
    <s v="PROD-004"/>
    <x v="3"/>
    <x v="7"/>
    <s v="Office Chair"/>
    <n v="45990.5"/>
    <n v="4"/>
    <n v="0.2"/>
    <n v="37120"/>
    <n v="8870.5"/>
    <x v="3"/>
    <x v="0"/>
    <x v="0"/>
    <x v="0"/>
  </r>
  <r>
    <s v="ORD-100954"/>
    <x v="554"/>
    <d v="2024-10-05T00:00:00"/>
    <n v="4"/>
    <s v="CUST-01721"/>
    <s v="Kavya Rao"/>
    <x v="3"/>
    <x v="1"/>
    <x v="6"/>
    <s v="Pune"/>
    <s v="PROD-005"/>
    <x v="3"/>
    <x v="6"/>
    <s v="Office Desk"/>
    <n v="69688.210000000006"/>
    <n v="4"/>
    <n v="0.15"/>
    <n v="48100"/>
    <n v="21588.21"/>
    <x v="2"/>
    <x v="3"/>
    <x v="0"/>
    <x v="0"/>
  </r>
  <r>
    <s v="ORD-100987"/>
    <x v="178"/>
    <d v="2023-11-30T00:00:00"/>
    <n v="2"/>
    <s v="CUST-01383"/>
    <s v="Neha Sharma"/>
    <x v="3"/>
    <x v="1"/>
    <x v="6"/>
    <s v="Pune"/>
    <s v="PROD-005"/>
    <x v="3"/>
    <x v="6"/>
    <s v="Office Desk"/>
    <n v="30432.84"/>
    <n v="2"/>
    <n v="0.1"/>
    <n v="24050"/>
    <n v="6382.84"/>
    <x v="1"/>
    <x v="0"/>
    <x v="0"/>
    <x v="0"/>
  </r>
  <r>
    <s v="ORD-101009"/>
    <x v="328"/>
    <d v="2025-03-06T00:00:00"/>
    <n v="6"/>
    <s v="CUST-00382"/>
    <s v="Pooja Nair"/>
    <x v="2"/>
    <x v="1"/>
    <x v="6"/>
    <s v="Pune"/>
    <s v="PROD-009"/>
    <x v="2"/>
    <x v="5"/>
    <s v="Mixer Grinder"/>
    <n v="16635.169999999998"/>
    <n v="4"/>
    <n v="0.05"/>
    <n v="12096"/>
    <n v="4539.17"/>
    <x v="1"/>
    <x v="2"/>
    <x v="0"/>
    <x v="0"/>
  </r>
  <r>
    <s v="ORD-101015"/>
    <x v="81"/>
    <d v="2023-11-22T00:00:00"/>
    <n v="5"/>
    <s v="CUST-00364"/>
    <s v="Kiran Naidu"/>
    <x v="2"/>
    <x v="1"/>
    <x v="6"/>
    <s v="Pune"/>
    <s v="PROD-002"/>
    <x v="0"/>
    <x v="2"/>
    <s v="Business Laptop"/>
    <n v="198339.25"/>
    <n v="3"/>
    <n v="0.05"/>
    <n v="161160"/>
    <n v="37179.25"/>
    <x v="1"/>
    <x v="3"/>
    <x v="0"/>
    <x v="0"/>
  </r>
  <r>
    <s v="ORD-101042"/>
    <x v="5"/>
    <d v="2024-11-14T00:00:00"/>
    <n v="2"/>
    <s v="CUST-00450"/>
    <s v="Ravi Kumar"/>
    <x v="3"/>
    <x v="1"/>
    <x v="6"/>
    <s v="Pune"/>
    <s v="PROD-006"/>
    <x v="1"/>
    <x v="9"/>
    <s v="File Cabinet"/>
    <n v="35700.43"/>
    <n v="5"/>
    <n v="0.1"/>
    <n v="22230"/>
    <n v="13470.43"/>
    <x v="2"/>
    <x v="1"/>
    <x v="0"/>
    <x v="0"/>
  </r>
  <r>
    <s v="ORD-101049"/>
    <x v="260"/>
    <d v="2024-06-26T00:00:00"/>
    <n v="2"/>
    <s v="CUST-00474"/>
    <s v="Ravi Kumar"/>
    <x v="0"/>
    <x v="1"/>
    <x v="6"/>
    <s v="Pune"/>
    <s v="PROD-005"/>
    <x v="3"/>
    <x v="6"/>
    <s v="Office Desk"/>
    <n v="14148.26"/>
    <n v="1"/>
    <n v="0.2"/>
    <n v="12025"/>
    <n v="2123.2600000000002"/>
    <x v="2"/>
    <x v="2"/>
    <x v="0"/>
    <x v="0"/>
  </r>
  <r>
    <s v="ORD-101055"/>
    <x v="857"/>
    <d v="2023-11-22T00:00:00"/>
    <n v="1"/>
    <s v="CUST-00401"/>
    <s v="Suresh Kumar"/>
    <x v="3"/>
    <x v="1"/>
    <x v="6"/>
    <s v="Pune"/>
    <s v="PROD-005"/>
    <x v="3"/>
    <x v="6"/>
    <s v="Office Desk"/>
    <n v="14867.4"/>
    <n v="1"/>
    <n v="0.2"/>
    <n v="12025"/>
    <n v="2842.4"/>
    <x v="3"/>
    <x v="0"/>
    <x v="0"/>
    <x v="0"/>
  </r>
  <r>
    <s v="ORD-101079"/>
    <x v="643"/>
    <d v="2024-12-20T00:00:00"/>
    <n v="6"/>
    <s v="CUST-00041"/>
    <s v="Sneha Gupta"/>
    <x v="2"/>
    <x v="1"/>
    <x v="6"/>
    <s v="Pune"/>
    <s v="PROD-001"/>
    <x v="0"/>
    <x v="0"/>
    <s v="Smartphone"/>
    <n v="165093.42000000001"/>
    <n v="5"/>
    <n v="0.15"/>
    <n v="155400"/>
    <n v="9693.42"/>
    <x v="2"/>
    <x v="0"/>
    <x v="0"/>
    <x v="0"/>
  </r>
  <r>
    <s v="ORD-101115"/>
    <x v="858"/>
    <d v="2023-03-18T00:00:00"/>
    <n v="2"/>
    <s v="CUST-01655"/>
    <s v="Neha Sharma"/>
    <x v="2"/>
    <x v="1"/>
    <x v="6"/>
    <s v="Pune"/>
    <s v="PROD-007"/>
    <x v="1"/>
    <x v="8"/>
    <s v="A4 Paper Box"/>
    <n v="9136.11"/>
    <n v="5"/>
    <n v="0.1"/>
    <n v="5670"/>
    <n v="3466.11"/>
    <x v="3"/>
    <x v="1"/>
    <x v="0"/>
    <x v="0"/>
  </r>
  <r>
    <s v="ORD-101119"/>
    <x v="859"/>
    <d v="2024-05-13T00:00:00"/>
    <n v="1"/>
    <s v="CUST-00141"/>
    <s v="Sai Reddy"/>
    <x v="3"/>
    <x v="1"/>
    <x v="6"/>
    <s v="Pune"/>
    <s v="PROD-006"/>
    <x v="1"/>
    <x v="9"/>
    <s v="File Cabinet"/>
    <n v="24451.65"/>
    <n v="4"/>
    <n v="0.2"/>
    <n v="17784"/>
    <n v="6667.65"/>
    <x v="2"/>
    <x v="3"/>
    <x v="0"/>
    <x v="0"/>
  </r>
  <r>
    <s v="ORD-101139"/>
    <x v="860"/>
    <d v="2023-10-15T00:00:00"/>
    <n v="6"/>
    <s v="CUST-01436"/>
    <s v="Meera Patel"/>
    <x v="1"/>
    <x v="1"/>
    <x v="6"/>
    <s v="Pune"/>
    <s v="PROD-005"/>
    <x v="3"/>
    <x v="6"/>
    <s v="Office Desk"/>
    <n v="41023.730000000003"/>
    <n v="3"/>
    <n v="0.2"/>
    <n v="36075"/>
    <n v="4948.7299999999996"/>
    <x v="4"/>
    <x v="1"/>
    <x v="0"/>
    <x v="0"/>
  </r>
  <r>
    <s v="ORD-101153"/>
    <x v="508"/>
    <d v="2023-07-18T00:00:00"/>
    <n v="5"/>
    <s v="CUST-01389"/>
    <s v="Pooja Nair"/>
    <x v="0"/>
    <x v="1"/>
    <x v="6"/>
    <s v="Pune"/>
    <s v="PROD-006"/>
    <x v="1"/>
    <x v="9"/>
    <s v="File Cabinet"/>
    <n v="26947.57"/>
    <n v="4"/>
    <n v="0.05"/>
    <n v="17784"/>
    <n v="9163.57"/>
    <x v="2"/>
    <x v="3"/>
    <x v="0"/>
    <x v="0"/>
  </r>
  <r>
    <s v="ORD-101165"/>
    <x v="800"/>
    <d v="2024-09-25T00:00:00"/>
    <n v="3"/>
    <s v="CUST-00867"/>
    <s v="Kiran Naidu"/>
    <x v="1"/>
    <x v="1"/>
    <x v="6"/>
    <s v="Pune"/>
    <s v="PROD-008"/>
    <x v="1"/>
    <x v="3"/>
    <s v="Binder Pack"/>
    <n v="695.59"/>
    <n v="1"/>
    <n v="0.25"/>
    <n v="465.5"/>
    <n v="230.09"/>
    <x v="2"/>
    <x v="3"/>
    <x v="0"/>
    <x v="0"/>
  </r>
  <r>
    <s v="ORD-101170"/>
    <x v="252"/>
    <d v="2023-08-07T00:00:00"/>
    <n v="2"/>
    <s v="CUST-00590"/>
    <s v="Ravi Kumar"/>
    <x v="1"/>
    <x v="1"/>
    <x v="6"/>
    <s v="Pune"/>
    <s v="PROD-003"/>
    <x v="0"/>
    <x v="1"/>
    <s v="Wireless Headphones"/>
    <n v="13394.6"/>
    <n v="2"/>
    <n v="0.05"/>
    <n v="8060"/>
    <n v="5334.6"/>
    <x v="4"/>
    <x v="0"/>
    <x v="0"/>
    <x v="0"/>
  </r>
  <r>
    <s v="ORD-101174"/>
    <x v="477"/>
    <d v="2023-07-31T00:00:00"/>
    <n v="5"/>
    <s v="CUST-00082"/>
    <s v="Meera Patel"/>
    <x v="1"/>
    <x v="1"/>
    <x v="6"/>
    <s v="Pune"/>
    <s v="PROD-008"/>
    <x v="1"/>
    <x v="3"/>
    <s v="Binder Pack"/>
    <n v="1605.55"/>
    <n v="2"/>
    <n v="0.15"/>
    <n v="931"/>
    <n v="674.55"/>
    <x v="4"/>
    <x v="1"/>
    <x v="0"/>
    <x v="0"/>
  </r>
  <r>
    <s v="ORD-101275"/>
    <x v="50"/>
    <d v="2024-10-30T00:00:00"/>
    <n v="3"/>
    <s v="CUST-01134"/>
    <s v="Rahul Singh"/>
    <x v="1"/>
    <x v="1"/>
    <x v="6"/>
    <s v="Pune"/>
    <s v="PROD-004"/>
    <x v="3"/>
    <x v="7"/>
    <s v="Office Chair"/>
    <n v="32766.400000000001"/>
    <n v="3"/>
    <n v="0.25"/>
    <n v="27840"/>
    <n v="4926.3999999999996"/>
    <x v="1"/>
    <x v="1"/>
    <x v="0"/>
    <x v="0"/>
  </r>
  <r>
    <s v="ORD-101310"/>
    <x v="839"/>
    <d v="2025-04-03T00:00:00"/>
    <n v="1"/>
    <s v="CUST-00071"/>
    <s v="Kavya Rao"/>
    <x v="3"/>
    <x v="1"/>
    <x v="6"/>
    <s v="Pune"/>
    <s v="PROD-005"/>
    <x v="3"/>
    <x v="6"/>
    <s v="Office Desk"/>
    <n v="30080.560000000001"/>
    <n v="2"/>
    <n v="0.1"/>
    <n v="24050"/>
    <n v="6030.56"/>
    <x v="4"/>
    <x v="3"/>
    <x v="0"/>
    <x v="0"/>
  </r>
  <r>
    <s v="ORD-101331"/>
    <x v="861"/>
    <d v="2024-01-02T00:00:00"/>
    <n v="7"/>
    <s v="CUST-00770"/>
    <s v="Sneha Gupta"/>
    <x v="2"/>
    <x v="1"/>
    <x v="6"/>
    <s v="Pune"/>
    <s v="PROD-008"/>
    <x v="1"/>
    <x v="3"/>
    <s v="Binder Pack"/>
    <n v="1698.04"/>
    <n v="2"/>
    <n v="0.15"/>
    <n v="931"/>
    <n v="767.04"/>
    <x v="3"/>
    <x v="0"/>
    <x v="0"/>
    <x v="0"/>
  </r>
  <r>
    <s v="ORD-101379"/>
    <x v="772"/>
    <d v="2024-04-28T00:00:00"/>
    <n v="6"/>
    <s v="CUST-00246"/>
    <s v="Meera Patel"/>
    <x v="2"/>
    <x v="1"/>
    <x v="6"/>
    <s v="Pune"/>
    <s v="PROD-005"/>
    <x v="3"/>
    <x v="6"/>
    <s v="Office Desk"/>
    <n v="16579.330000000002"/>
    <n v="1"/>
    <n v="0.15"/>
    <n v="12025"/>
    <n v="4554.33"/>
    <x v="1"/>
    <x v="2"/>
    <x v="0"/>
    <x v="0"/>
  </r>
  <r>
    <s v="ORD-101409"/>
    <x v="766"/>
    <d v="2023-08-17T00:00:00"/>
    <n v="6"/>
    <s v="CUST-01739"/>
    <s v="Neha Sharma"/>
    <x v="0"/>
    <x v="1"/>
    <x v="6"/>
    <s v="Pune"/>
    <s v="PROD-007"/>
    <x v="1"/>
    <x v="8"/>
    <s v="A4 Paper Box"/>
    <n v="1606.22"/>
    <n v="1"/>
    <n v="0.25"/>
    <n v="1134"/>
    <n v="472.22"/>
    <x v="3"/>
    <x v="0"/>
    <x v="0"/>
    <x v="0"/>
  </r>
  <r>
    <s v="ORD-101410"/>
    <x v="35"/>
    <d v="2023-12-25T00:00:00"/>
    <n v="2"/>
    <s v="CUST-01630"/>
    <s v="Pooja Nair"/>
    <x v="1"/>
    <x v="1"/>
    <x v="6"/>
    <s v="Pune"/>
    <s v="PROD-009"/>
    <x v="2"/>
    <x v="5"/>
    <s v="Mixer Grinder"/>
    <n v="11233.95"/>
    <n v="3"/>
    <n v="0.15"/>
    <n v="9072"/>
    <n v="2161.9499999999998"/>
    <x v="3"/>
    <x v="0"/>
    <x v="0"/>
    <x v="0"/>
  </r>
  <r>
    <s v="ORD-101411"/>
    <x v="311"/>
    <d v="2024-03-27T00:00:00"/>
    <n v="2"/>
    <s v="CUST-00500"/>
    <s v="Neha Sharma"/>
    <x v="2"/>
    <x v="1"/>
    <x v="6"/>
    <s v="Pune"/>
    <s v="PROD-007"/>
    <x v="1"/>
    <x v="8"/>
    <s v="A4 Paper Box"/>
    <n v="5257.45"/>
    <n v="3"/>
    <n v="0.2"/>
    <n v="3402"/>
    <n v="1855.45"/>
    <x v="1"/>
    <x v="0"/>
    <x v="0"/>
    <x v="0"/>
  </r>
  <r>
    <s v="ORD-101447"/>
    <x v="862"/>
    <d v="2023-03-27T00:00:00"/>
    <n v="4"/>
    <s v="CUST-00818"/>
    <s v="Suresh Kumar"/>
    <x v="1"/>
    <x v="1"/>
    <x v="6"/>
    <s v="Pune"/>
    <s v="PROD-010"/>
    <x v="2"/>
    <x v="4"/>
    <s v="Vacuum Cleaner"/>
    <n v="23538.58"/>
    <n v="3"/>
    <n v="0.2"/>
    <n v="19404"/>
    <n v="4134.58"/>
    <x v="1"/>
    <x v="1"/>
    <x v="0"/>
    <x v="0"/>
  </r>
  <r>
    <s v="ORD-101461"/>
    <x v="863"/>
    <d v="2024-10-04T00:00:00"/>
    <n v="2"/>
    <s v="CUST-00306"/>
    <s v="Rahul Singh"/>
    <x v="1"/>
    <x v="1"/>
    <x v="6"/>
    <s v="Pune"/>
    <s v="PROD-002"/>
    <x v="0"/>
    <x v="2"/>
    <s v="Business Laptop"/>
    <n v="182059.5"/>
    <n v="3"/>
    <n v="0.05"/>
    <n v="161160"/>
    <n v="20899.5"/>
    <x v="3"/>
    <x v="1"/>
    <x v="0"/>
    <x v="0"/>
  </r>
  <r>
    <s v="ORD-101482"/>
    <x v="864"/>
    <d v="2023-09-11T00:00:00"/>
    <n v="4"/>
    <s v="CUST-00574"/>
    <s v="Meera Patel"/>
    <x v="3"/>
    <x v="1"/>
    <x v="6"/>
    <s v="Pune"/>
    <s v="PROD-002"/>
    <x v="0"/>
    <x v="2"/>
    <s v="Business Laptop"/>
    <n v="300397.78000000003"/>
    <n v="5"/>
    <n v="0.1"/>
    <n v="268600"/>
    <n v="31797.78"/>
    <x v="4"/>
    <x v="2"/>
    <x v="0"/>
    <x v="0"/>
  </r>
  <r>
    <s v="ORD-101488"/>
    <x v="517"/>
    <d v="2024-05-30T00:00:00"/>
    <n v="2"/>
    <s v="CUST-00736"/>
    <s v="Suresh Kumar"/>
    <x v="2"/>
    <x v="1"/>
    <x v="6"/>
    <s v="Pune"/>
    <s v="PROD-004"/>
    <x v="3"/>
    <x v="7"/>
    <s v="Office Chair"/>
    <n v="27797.62"/>
    <n v="2"/>
    <n v="0.1"/>
    <n v="18560"/>
    <n v="9237.6200000000008"/>
    <x v="3"/>
    <x v="3"/>
    <x v="0"/>
    <x v="0"/>
  </r>
  <r>
    <s v="ORD-101492"/>
    <x v="626"/>
    <d v="2024-02-10T00:00:00"/>
    <n v="6"/>
    <s v="CUST-00716"/>
    <s v="Sai Reddy"/>
    <x v="0"/>
    <x v="1"/>
    <x v="6"/>
    <s v="Pune"/>
    <s v="PROD-001"/>
    <x v="0"/>
    <x v="0"/>
    <s v="Smartphone"/>
    <n v="149642.79"/>
    <n v="4"/>
    <n v="0.1"/>
    <n v="124320"/>
    <n v="25322.79"/>
    <x v="4"/>
    <x v="0"/>
    <x v="0"/>
    <x v="0"/>
  </r>
  <r>
    <s v="ORD-101514"/>
    <x v="132"/>
    <d v="2024-05-20T00:00:00"/>
    <n v="6"/>
    <s v="CUST-01524"/>
    <s v="Sai Reddy"/>
    <x v="3"/>
    <x v="1"/>
    <x v="6"/>
    <s v="Pune"/>
    <s v="PROD-002"/>
    <x v="0"/>
    <x v="2"/>
    <s v="Business Laptop"/>
    <n v="247735.54"/>
    <n v="4"/>
    <n v="0.1"/>
    <n v="214880"/>
    <n v="32855.54"/>
    <x v="2"/>
    <x v="2"/>
    <x v="0"/>
    <x v="0"/>
  </r>
  <r>
    <s v="ORD-101565"/>
    <x v="847"/>
    <d v="2025-07-30T00:00:00"/>
    <n v="2"/>
    <s v="CUST-00146"/>
    <s v="Neha Sharma"/>
    <x v="0"/>
    <x v="1"/>
    <x v="6"/>
    <s v="Pune"/>
    <s v="PROD-008"/>
    <x v="1"/>
    <x v="3"/>
    <s v="Binder Pack"/>
    <n v="1339.2"/>
    <n v="2"/>
    <n v="0.25"/>
    <n v="931"/>
    <n v="408.2"/>
    <x v="4"/>
    <x v="2"/>
    <x v="0"/>
    <x v="0"/>
  </r>
  <r>
    <s v="ORD-101598"/>
    <x v="176"/>
    <d v="2025-03-28T00:00:00"/>
    <n v="7"/>
    <s v="CUST-00199"/>
    <s v="Meera Patel"/>
    <x v="2"/>
    <x v="1"/>
    <x v="6"/>
    <s v="Pune"/>
    <s v="PROD-010"/>
    <x v="2"/>
    <x v="4"/>
    <s v="Vacuum Cleaner"/>
    <n v="37021.550000000003"/>
    <n v="4"/>
    <n v="0.05"/>
    <n v="25872"/>
    <n v="11149.55"/>
    <x v="3"/>
    <x v="0"/>
    <x v="0"/>
    <x v="0"/>
  </r>
  <r>
    <s v="ORD-101620"/>
    <x v="865"/>
    <d v="2024-12-23T00:00:00"/>
    <n v="4"/>
    <s v="CUST-00446"/>
    <s v="Sai Reddy"/>
    <x v="0"/>
    <x v="1"/>
    <x v="6"/>
    <s v="Pune"/>
    <s v="PROD-006"/>
    <x v="1"/>
    <x v="9"/>
    <s v="File Cabinet"/>
    <n v="18669.75"/>
    <n v="3"/>
    <n v="0.2"/>
    <n v="13338"/>
    <n v="5331.75"/>
    <x v="2"/>
    <x v="0"/>
    <x v="0"/>
    <x v="0"/>
  </r>
  <r>
    <s v="ORD-101706"/>
    <x v="113"/>
    <d v="2024-03-29T00:00:00"/>
    <n v="3"/>
    <s v="CUST-00336"/>
    <s v="Kiran Naidu"/>
    <x v="3"/>
    <x v="1"/>
    <x v="6"/>
    <s v="Pune"/>
    <s v="PROD-009"/>
    <x v="2"/>
    <x v="5"/>
    <s v="Mixer Grinder"/>
    <n v="4007.33"/>
    <n v="1"/>
    <n v="0.2"/>
    <n v="3024"/>
    <n v="983.33"/>
    <x v="4"/>
    <x v="2"/>
    <x v="0"/>
    <x v="0"/>
  </r>
  <r>
    <s v="ORD-101777"/>
    <x v="91"/>
    <d v="2024-09-27T00:00:00"/>
    <n v="4"/>
    <s v="CUST-01635"/>
    <s v="Arjun Rao"/>
    <x v="1"/>
    <x v="1"/>
    <x v="6"/>
    <s v="Pune"/>
    <s v="PROD-004"/>
    <x v="3"/>
    <x v="7"/>
    <s v="Office Chair"/>
    <n v="23523.84"/>
    <n v="2"/>
    <n v="0.25"/>
    <n v="18560"/>
    <n v="4963.84"/>
    <x v="3"/>
    <x v="0"/>
    <x v="0"/>
    <x v="0"/>
  </r>
  <r>
    <s v="ORD-101782"/>
    <x v="344"/>
    <d v="2025-08-13T00:00:00"/>
    <n v="5"/>
    <s v="CUST-01277"/>
    <s v="Neha Sharma"/>
    <x v="2"/>
    <x v="1"/>
    <x v="6"/>
    <s v="Pune"/>
    <s v="PROD-006"/>
    <x v="1"/>
    <x v="9"/>
    <s v="File Cabinet"/>
    <n v="18617.32"/>
    <n v="3"/>
    <n v="0.25"/>
    <n v="13338"/>
    <n v="5279.32"/>
    <x v="4"/>
    <x v="2"/>
    <x v="0"/>
    <x v="0"/>
  </r>
  <r>
    <s v="ORD-101788"/>
    <x v="866"/>
    <d v="2023-07-18T00:00:00"/>
    <n v="7"/>
    <s v="CUST-00566"/>
    <s v="Kavya Rao"/>
    <x v="0"/>
    <x v="1"/>
    <x v="6"/>
    <s v="Pune"/>
    <s v="PROD-005"/>
    <x v="3"/>
    <x v="6"/>
    <s v="Office Desk"/>
    <n v="45785.91"/>
    <n v="3"/>
    <n v="0.2"/>
    <n v="36075"/>
    <n v="9710.91"/>
    <x v="1"/>
    <x v="3"/>
    <x v="0"/>
    <x v="0"/>
  </r>
  <r>
    <s v="ORD-101810"/>
    <x v="470"/>
    <d v="2023-05-23T00:00:00"/>
    <n v="6"/>
    <s v="CUST-01349"/>
    <s v="Ravi Kumar"/>
    <x v="0"/>
    <x v="1"/>
    <x v="6"/>
    <s v="Pune"/>
    <s v="PROD-007"/>
    <x v="1"/>
    <x v="8"/>
    <s v="A4 Paper Box"/>
    <n v="1761.98"/>
    <n v="1"/>
    <n v="0.1"/>
    <n v="1134"/>
    <n v="627.98"/>
    <x v="3"/>
    <x v="1"/>
    <x v="0"/>
    <x v="0"/>
  </r>
  <r>
    <s v="ORD-101811"/>
    <x v="721"/>
    <d v="2024-07-24T00:00:00"/>
    <n v="1"/>
    <s v="CUST-01547"/>
    <s v="Sai Reddy"/>
    <x v="2"/>
    <x v="1"/>
    <x v="6"/>
    <s v="Pune"/>
    <s v="PROD-003"/>
    <x v="0"/>
    <x v="1"/>
    <s v="Wireless Headphones"/>
    <n v="26225.7"/>
    <n v="5"/>
    <n v="0.25"/>
    <n v="20150"/>
    <n v="6075.7"/>
    <x v="1"/>
    <x v="3"/>
    <x v="0"/>
    <x v="0"/>
  </r>
  <r>
    <s v="ORD-101821"/>
    <x v="449"/>
    <d v="2023-08-31T00:00:00"/>
    <n v="5"/>
    <s v="CUST-01078"/>
    <s v="Pooja Nair"/>
    <x v="0"/>
    <x v="1"/>
    <x v="6"/>
    <s v="Pune"/>
    <s v="PROD-006"/>
    <x v="1"/>
    <x v="9"/>
    <s v="File Cabinet"/>
    <n v="24158.13"/>
    <n v="4"/>
    <n v="0.15"/>
    <n v="17784"/>
    <n v="6374.13"/>
    <x v="1"/>
    <x v="1"/>
    <x v="0"/>
    <x v="0"/>
  </r>
  <r>
    <s v="ORD-101874"/>
    <x v="299"/>
    <d v="2025-01-22T00:00:00"/>
    <n v="3"/>
    <s v="CUST-00901"/>
    <s v="Sneha Gupta"/>
    <x v="3"/>
    <x v="1"/>
    <x v="6"/>
    <s v="Pune"/>
    <s v="PROD-005"/>
    <x v="3"/>
    <x v="6"/>
    <s v="Office Desk"/>
    <n v="32923.74"/>
    <n v="2"/>
    <n v="0.2"/>
    <n v="24050"/>
    <n v="8873.74"/>
    <x v="2"/>
    <x v="0"/>
    <x v="0"/>
    <x v="0"/>
  </r>
  <r>
    <s v="ORD-101886"/>
    <x v="614"/>
    <d v="2024-11-21T00:00:00"/>
    <n v="3"/>
    <s v="CUST-00449"/>
    <s v="Sneha Gupta"/>
    <x v="2"/>
    <x v="1"/>
    <x v="6"/>
    <s v="Pune"/>
    <s v="PROD-010"/>
    <x v="2"/>
    <x v="4"/>
    <s v="Vacuum Cleaner"/>
    <n v="8147.38"/>
    <n v="1"/>
    <n v="0.25"/>
    <n v="6468"/>
    <n v="1679.38"/>
    <x v="3"/>
    <x v="0"/>
    <x v="0"/>
    <x v="0"/>
  </r>
  <r>
    <s v="ORD-101903"/>
    <x v="867"/>
    <d v="2024-03-17T00:00:00"/>
    <n v="4"/>
    <s v="CUST-00434"/>
    <s v="Sai Reddy"/>
    <x v="3"/>
    <x v="1"/>
    <x v="6"/>
    <s v="Pune"/>
    <s v="PROD-006"/>
    <x v="1"/>
    <x v="9"/>
    <s v="File Cabinet"/>
    <n v="14891.67"/>
    <n v="2"/>
    <n v="0.05"/>
    <n v="8892"/>
    <n v="5999.67"/>
    <x v="2"/>
    <x v="0"/>
    <x v="0"/>
    <x v="0"/>
  </r>
  <r>
    <s v="ORD-101924"/>
    <x v="399"/>
    <d v="2025-03-16T00:00:00"/>
    <n v="3"/>
    <s v="CUST-00196"/>
    <s v="Suresh Kumar"/>
    <x v="0"/>
    <x v="1"/>
    <x v="6"/>
    <s v="Pune"/>
    <s v="PROD-009"/>
    <x v="2"/>
    <x v="5"/>
    <s v="Mixer Grinder"/>
    <n v="3637.56"/>
    <n v="1"/>
    <n v="0.25"/>
    <n v="3024"/>
    <n v="613.55999999999995"/>
    <x v="3"/>
    <x v="1"/>
    <x v="0"/>
    <x v="0"/>
  </r>
  <r>
    <s v="ORD-101945"/>
    <x v="39"/>
    <d v="2023-12-12T00:00:00"/>
    <n v="1"/>
    <s v="CUST-01664"/>
    <s v="Pooja Nair"/>
    <x v="1"/>
    <x v="1"/>
    <x v="6"/>
    <s v="Pune"/>
    <s v="PROD-004"/>
    <x v="3"/>
    <x v="7"/>
    <s v="Office Chair"/>
    <n v="48219.6"/>
    <n v="4"/>
    <n v="0.25"/>
    <n v="37120"/>
    <n v="11099.6"/>
    <x v="3"/>
    <x v="3"/>
    <x v="0"/>
    <x v="0"/>
  </r>
  <r>
    <s v="ORD-101963"/>
    <x v="862"/>
    <d v="2023-03-27T00:00:00"/>
    <n v="4"/>
    <s v="CUST-00621"/>
    <s v="Rahul Singh"/>
    <x v="1"/>
    <x v="1"/>
    <x v="6"/>
    <s v="Pune"/>
    <s v="PROD-003"/>
    <x v="0"/>
    <x v="1"/>
    <s v="Wireless Headphones"/>
    <n v="24020.67"/>
    <n v="4"/>
    <n v="0.1"/>
    <n v="16120"/>
    <n v="7900.67"/>
    <x v="1"/>
    <x v="1"/>
    <x v="0"/>
    <x v="0"/>
  </r>
  <r>
    <s v="ORD-101993"/>
    <x v="691"/>
    <d v="2024-08-18T00:00:00"/>
    <n v="4"/>
    <s v="CUST-01420"/>
    <s v="Sneha Gupta"/>
    <x v="2"/>
    <x v="1"/>
    <x v="6"/>
    <s v="Pune"/>
    <s v="PROD-003"/>
    <x v="0"/>
    <x v="1"/>
    <s v="Wireless Headphones"/>
    <n v="9125.56"/>
    <n v="2"/>
    <n v="0.25"/>
    <n v="8060"/>
    <n v="1065.56"/>
    <x v="2"/>
    <x v="3"/>
    <x v="0"/>
    <x v="0"/>
  </r>
  <r>
    <s v="ORD-102111"/>
    <x v="378"/>
    <d v="2025-01-10T00:00:00"/>
    <n v="4"/>
    <s v="CUST-00571"/>
    <s v="Pooja Nair"/>
    <x v="2"/>
    <x v="1"/>
    <x v="6"/>
    <s v="Pune"/>
    <s v="PROD-009"/>
    <x v="2"/>
    <x v="5"/>
    <s v="Mixer Grinder"/>
    <n v="7147.42"/>
    <n v="2"/>
    <n v="0.25"/>
    <n v="6048"/>
    <n v="1099.42"/>
    <x v="4"/>
    <x v="1"/>
    <x v="0"/>
    <x v="0"/>
  </r>
  <r>
    <s v="ORD-102114"/>
    <x v="868"/>
    <d v="2024-10-12T00:00:00"/>
    <n v="2"/>
    <s v="CUST-01380"/>
    <s v="Suresh Kumar"/>
    <x v="0"/>
    <x v="1"/>
    <x v="6"/>
    <s v="Pune"/>
    <s v="PROD-001"/>
    <x v="0"/>
    <x v="0"/>
    <s v="Smartphone"/>
    <n v="40373.89"/>
    <n v="1"/>
    <n v="0.05"/>
    <n v="31080"/>
    <n v="9293.89"/>
    <x v="1"/>
    <x v="0"/>
    <x v="0"/>
    <x v="0"/>
  </r>
  <r>
    <s v="ORD-102184"/>
    <x v="511"/>
    <d v="2025-04-06T00:00:00"/>
    <n v="1"/>
    <s v="CUST-01521"/>
    <s v="Neha Sharma"/>
    <x v="1"/>
    <x v="1"/>
    <x v="6"/>
    <s v="Pune"/>
    <s v="PROD-009"/>
    <x v="2"/>
    <x v="5"/>
    <s v="Mixer Grinder"/>
    <n v="17708.34"/>
    <n v="4"/>
    <n v="0.05"/>
    <n v="12096"/>
    <n v="5612.34"/>
    <x v="4"/>
    <x v="3"/>
    <x v="0"/>
    <x v="0"/>
  </r>
  <r>
    <s v="ORD-102201"/>
    <x v="770"/>
    <d v="2024-08-11T00:00:00"/>
    <n v="7"/>
    <s v="CUST-01605"/>
    <s v="Kavya Rao"/>
    <x v="1"/>
    <x v="1"/>
    <x v="6"/>
    <s v="Pune"/>
    <s v="PROD-004"/>
    <x v="3"/>
    <x v="7"/>
    <s v="Office Chair"/>
    <n v="60447.78"/>
    <n v="5"/>
    <n v="0.25"/>
    <n v="46400"/>
    <n v="14047.78"/>
    <x v="1"/>
    <x v="2"/>
    <x v="0"/>
    <x v="0"/>
  </r>
  <r>
    <s v="ORD-102211"/>
    <x v="238"/>
    <d v="2024-08-16T00:00:00"/>
    <n v="6"/>
    <s v="CUST-00929"/>
    <s v="Sneha Gupta"/>
    <x v="2"/>
    <x v="1"/>
    <x v="6"/>
    <s v="Pune"/>
    <s v="PROD-008"/>
    <x v="1"/>
    <x v="3"/>
    <s v="Binder Pack"/>
    <n v="2880.13"/>
    <n v="4"/>
    <n v="0.25"/>
    <n v="1862"/>
    <n v="1018.13"/>
    <x v="4"/>
    <x v="2"/>
    <x v="0"/>
    <x v="0"/>
  </r>
  <r>
    <s v="ORD-102227"/>
    <x v="648"/>
    <d v="2023-12-02T00:00:00"/>
    <n v="1"/>
    <s v="CUST-00338"/>
    <s v="Rahul Singh"/>
    <x v="2"/>
    <x v="1"/>
    <x v="6"/>
    <s v="Pune"/>
    <s v="PROD-008"/>
    <x v="1"/>
    <x v="3"/>
    <s v="Binder Pack"/>
    <n v="1420.72"/>
    <n v="2"/>
    <n v="0.25"/>
    <n v="931"/>
    <n v="489.72"/>
    <x v="1"/>
    <x v="0"/>
    <x v="0"/>
    <x v="0"/>
  </r>
  <r>
    <s v="ORD-102247"/>
    <x v="115"/>
    <d v="2025-08-09T00:00:00"/>
    <n v="5"/>
    <s v="CUST-01294"/>
    <s v="Sai Reddy"/>
    <x v="0"/>
    <x v="1"/>
    <x v="6"/>
    <s v="Pune"/>
    <s v="PROD-009"/>
    <x v="2"/>
    <x v="5"/>
    <s v="Mixer Grinder"/>
    <n v="7607.64"/>
    <n v="2"/>
    <n v="0.15"/>
    <n v="6048"/>
    <n v="1559.64"/>
    <x v="1"/>
    <x v="3"/>
    <x v="0"/>
    <x v="0"/>
  </r>
  <r>
    <s v="ORD-102265"/>
    <x v="576"/>
    <d v="2024-11-10T00:00:00"/>
    <n v="2"/>
    <s v="CUST-01412"/>
    <s v="Neha Sharma"/>
    <x v="1"/>
    <x v="1"/>
    <x v="6"/>
    <s v="Pune"/>
    <s v="PROD-002"/>
    <x v="0"/>
    <x v="2"/>
    <s v="Business Laptop"/>
    <n v="144005.41"/>
    <n v="3"/>
    <n v="0.25"/>
    <n v="161160"/>
    <n v="-17154.59"/>
    <x v="3"/>
    <x v="0"/>
    <x v="0"/>
    <x v="0"/>
  </r>
  <r>
    <s v="ORD-102302"/>
    <x v="129"/>
    <d v="2023-01-22T00:00:00"/>
    <n v="3"/>
    <s v="CUST-00325"/>
    <s v="Ravi Kumar"/>
    <x v="0"/>
    <x v="1"/>
    <x v="6"/>
    <s v="Pune"/>
    <s v="PROD-007"/>
    <x v="1"/>
    <x v="8"/>
    <s v="A4 Paper Box"/>
    <n v="7527.27"/>
    <n v="4"/>
    <n v="0.15"/>
    <n v="4536"/>
    <n v="2991.27"/>
    <x v="3"/>
    <x v="0"/>
    <x v="0"/>
    <x v="0"/>
  </r>
  <r>
    <s v="ORD-102310"/>
    <x v="366"/>
    <d v="2025-03-17T00:00:00"/>
    <n v="5"/>
    <s v="CUST-00612"/>
    <s v="Priya Reddy"/>
    <x v="3"/>
    <x v="1"/>
    <x v="6"/>
    <s v="Pune"/>
    <s v="PROD-008"/>
    <x v="1"/>
    <x v="3"/>
    <s v="Binder Pack"/>
    <n v="725.74"/>
    <n v="1"/>
    <n v="0.25"/>
    <n v="465.5"/>
    <n v="260.24"/>
    <x v="4"/>
    <x v="1"/>
    <x v="0"/>
    <x v="0"/>
  </r>
  <r>
    <s v="ORD-102315"/>
    <x v="631"/>
    <d v="2024-04-26T00:00:00"/>
    <n v="1"/>
    <s v="CUST-01009"/>
    <s v="Pooja Nair"/>
    <x v="2"/>
    <x v="1"/>
    <x v="6"/>
    <s v="Pune"/>
    <s v="PROD-010"/>
    <x v="2"/>
    <x v="4"/>
    <s v="Vacuum Cleaner"/>
    <n v="32196.79"/>
    <n v="4"/>
    <n v="0.2"/>
    <n v="25872"/>
    <n v="6324.79"/>
    <x v="3"/>
    <x v="3"/>
    <x v="0"/>
    <x v="0"/>
  </r>
  <r>
    <s v="ORD-102325"/>
    <x v="390"/>
    <d v="2023-05-08T00:00:00"/>
    <n v="3"/>
    <s v="CUST-00512"/>
    <s v="Neha Sharma"/>
    <x v="1"/>
    <x v="1"/>
    <x v="6"/>
    <s v="Pune"/>
    <s v="PROD-003"/>
    <x v="0"/>
    <x v="1"/>
    <s v="Wireless Headphones"/>
    <n v="27660.19"/>
    <n v="5"/>
    <n v="0.1"/>
    <n v="20150"/>
    <n v="7510.19"/>
    <x v="4"/>
    <x v="3"/>
    <x v="0"/>
    <x v="0"/>
  </r>
  <r>
    <s v="ORD-102379"/>
    <x v="778"/>
    <d v="2025-01-29T00:00:00"/>
    <n v="3"/>
    <s v="CUST-01447"/>
    <s v="Sneha Gupta"/>
    <x v="1"/>
    <x v="1"/>
    <x v="6"/>
    <s v="Pune"/>
    <s v="PROD-002"/>
    <x v="0"/>
    <x v="2"/>
    <s v="Business Laptop"/>
    <n v="339051.88"/>
    <n v="5"/>
    <n v="0.1"/>
    <n v="268600"/>
    <n v="70451.88"/>
    <x v="2"/>
    <x v="2"/>
    <x v="0"/>
    <x v="0"/>
  </r>
  <r>
    <s v="ORD-102392"/>
    <x v="518"/>
    <d v="2023-07-06T00:00:00"/>
    <n v="1"/>
    <s v="CUST-01071"/>
    <s v="Pooja Nair"/>
    <x v="2"/>
    <x v="1"/>
    <x v="6"/>
    <s v="Pune"/>
    <s v="PROD-010"/>
    <x v="2"/>
    <x v="4"/>
    <s v="Vacuum Cleaner"/>
    <n v="8292.99"/>
    <n v="1"/>
    <n v="0.2"/>
    <n v="6468"/>
    <n v="1824.99"/>
    <x v="2"/>
    <x v="0"/>
    <x v="0"/>
    <x v="0"/>
  </r>
  <r>
    <s v="ORD-102409"/>
    <x v="613"/>
    <d v="2023-07-02T00:00:00"/>
    <n v="3"/>
    <s v="CUST-00711"/>
    <s v="Pooja Nair"/>
    <x v="2"/>
    <x v="1"/>
    <x v="6"/>
    <s v="Pune"/>
    <s v="PROD-003"/>
    <x v="0"/>
    <x v="1"/>
    <s v="Wireless Headphones"/>
    <n v="21989.33"/>
    <n v="4"/>
    <n v="0.15"/>
    <n v="16120"/>
    <n v="5869.33"/>
    <x v="1"/>
    <x v="2"/>
    <x v="0"/>
    <x v="0"/>
  </r>
  <r>
    <s v="ORD-102442"/>
    <x v="327"/>
    <d v="2023-06-02T00:00:00"/>
    <n v="2"/>
    <s v="CUST-01473"/>
    <s v="Kiran Naidu"/>
    <x v="0"/>
    <x v="1"/>
    <x v="6"/>
    <s v="Pune"/>
    <s v="PROD-007"/>
    <x v="1"/>
    <x v="8"/>
    <s v="A4 Paper Box"/>
    <n v="8023.87"/>
    <n v="4"/>
    <n v="0.1"/>
    <n v="4536"/>
    <n v="3487.87"/>
    <x v="1"/>
    <x v="2"/>
    <x v="0"/>
    <x v="0"/>
  </r>
  <r>
    <s v="ORD-102445"/>
    <x v="869"/>
    <d v="2023-04-15T00:00:00"/>
    <n v="1"/>
    <s v="CUST-00318"/>
    <s v="Sneha Gupta"/>
    <x v="3"/>
    <x v="1"/>
    <x v="6"/>
    <s v="Pune"/>
    <s v="PROD-010"/>
    <x v="2"/>
    <x v="4"/>
    <s v="Vacuum Cleaner"/>
    <n v="22876.99"/>
    <n v="3"/>
    <n v="0.2"/>
    <n v="19404"/>
    <n v="3472.99"/>
    <x v="2"/>
    <x v="3"/>
    <x v="0"/>
    <x v="0"/>
  </r>
  <r>
    <s v="ORD-102452"/>
    <x v="471"/>
    <d v="2023-01-26T00:00:00"/>
    <n v="4"/>
    <s v="CUST-01742"/>
    <s v="Neha Sharma"/>
    <x v="1"/>
    <x v="1"/>
    <x v="6"/>
    <s v="Pune"/>
    <s v="PROD-001"/>
    <x v="0"/>
    <x v="0"/>
    <s v="Smartphone"/>
    <n v="123423.15"/>
    <n v="3"/>
    <n v="0.05"/>
    <n v="93240"/>
    <n v="30183.15"/>
    <x v="3"/>
    <x v="2"/>
    <x v="0"/>
    <x v="0"/>
  </r>
  <r>
    <s v="ORD-102462"/>
    <x v="144"/>
    <d v="2024-11-04T00:00:00"/>
    <n v="5"/>
    <s v="CUST-01346"/>
    <s v="Kiran Naidu"/>
    <x v="2"/>
    <x v="1"/>
    <x v="6"/>
    <s v="Pune"/>
    <s v="PROD-006"/>
    <x v="1"/>
    <x v="9"/>
    <s v="File Cabinet"/>
    <n v="6544.76"/>
    <n v="1"/>
    <n v="0.25"/>
    <n v="4446"/>
    <n v="2098.7600000000002"/>
    <x v="4"/>
    <x v="3"/>
    <x v="0"/>
    <x v="0"/>
  </r>
  <r>
    <s v="ORD-102464"/>
    <x v="870"/>
    <d v="2025-03-05T00:00:00"/>
    <n v="3"/>
    <s v="CUST-00303"/>
    <s v="Kiran Naidu"/>
    <x v="3"/>
    <x v="1"/>
    <x v="6"/>
    <s v="Pune"/>
    <s v="PROD-008"/>
    <x v="1"/>
    <x v="3"/>
    <s v="Binder Pack"/>
    <n v="865.24"/>
    <n v="1"/>
    <n v="0.15"/>
    <n v="465.5"/>
    <n v="399.74"/>
    <x v="4"/>
    <x v="0"/>
    <x v="0"/>
    <x v="0"/>
  </r>
  <r>
    <s v="ORD-102525"/>
    <x v="54"/>
    <d v="2023-10-03T00:00:00"/>
    <n v="1"/>
    <s v="CUST-01103"/>
    <s v="Neha Sharma"/>
    <x v="2"/>
    <x v="1"/>
    <x v="6"/>
    <s v="Pune"/>
    <s v="PROD-008"/>
    <x v="1"/>
    <x v="3"/>
    <s v="Binder Pack"/>
    <n v="2610.17"/>
    <n v="3"/>
    <n v="0.05"/>
    <n v="1396.5"/>
    <n v="1213.67"/>
    <x v="4"/>
    <x v="3"/>
    <x v="0"/>
    <x v="0"/>
  </r>
  <r>
    <s v="ORD-102529"/>
    <x v="427"/>
    <d v="2025-01-30T00:00:00"/>
    <n v="3"/>
    <s v="CUST-00203"/>
    <s v="Kavya Rao"/>
    <x v="3"/>
    <x v="1"/>
    <x v="6"/>
    <s v="Pune"/>
    <s v="PROD-001"/>
    <x v="0"/>
    <x v="0"/>
    <s v="Smartphone"/>
    <n v="92847.05"/>
    <n v="3"/>
    <n v="0.25"/>
    <n v="93240"/>
    <n v="-392.95"/>
    <x v="2"/>
    <x v="3"/>
    <x v="0"/>
    <x v="0"/>
  </r>
  <r>
    <s v="ORD-102536"/>
    <x v="579"/>
    <d v="2024-05-13T00:00:00"/>
    <n v="3"/>
    <s v="CUST-01146"/>
    <s v="Ravi Kumar"/>
    <x v="2"/>
    <x v="1"/>
    <x v="6"/>
    <s v="Pune"/>
    <s v="PROD-009"/>
    <x v="2"/>
    <x v="5"/>
    <s v="Mixer Grinder"/>
    <n v="7779.51"/>
    <n v="2"/>
    <n v="0.25"/>
    <n v="6048"/>
    <n v="1731.51"/>
    <x v="2"/>
    <x v="3"/>
    <x v="0"/>
    <x v="0"/>
  </r>
  <r>
    <s v="ORD-102583"/>
    <x v="526"/>
    <d v="2024-04-07T00:00:00"/>
    <n v="5"/>
    <s v="CUST-01762"/>
    <s v="Pooja Nair"/>
    <x v="1"/>
    <x v="1"/>
    <x v="6"/>
    <s v="Pune"/>
    <s v="PROD-010"/>
    <x v="2"/>
    <x v="4"/>
    <s v="Vacuum Cleaner"/>
    <n v="30165.63"/>
    <n v="4"/>
    <n v="0.15"/>
    <n v="25872"/>
    <n v="4293.63"/>
    <x v="4"/>
    <x v="2"/>
    <x v="0"/>
    <x v="0"/>
  </r>
  <r>
    <s v="ORD-102607"/>
    <x v="173"/>
    <d v="2024-10-26T00:00:00"/>
    <n v="1"/>
    <s v="CUST-01716"/>
    <s v="Suresh Kumar"/>
    <x v="1"/>
    <x v="1"/>
    <x v="6"/>
    <s v="Pune"/>
    <s v="PROD-009"/>
    <x v="2"/>
    <x v="5"/>
    <s v="Mixer Grinder"/>
    <n v="3687.28"/>
    <n v="1"/>
    <n v="0.25"/>
    <n v="3024"/>
    <n v="663.28"/>
    <x v="2"/>
    <x v="0"/>
    <x v="0"/>
    <x v="0"/>
  </r>
  <r>
    <s v="ORD-102670"/>
    <x v="839"/>
    <d v="2025-04-04T00:00:00"/>
    <n v="2"/>
    <s v="CUST-00751"/>
    <s v="Meera Patel"/>
    <x v="2"/>
    <x v="1"/>
    <x v="6"/>
    <s v="Pune"/>
    <s v="PROD-004"/>
    <x v="3"/>
    <x v="7"/>
    <s v="Office Chair"/>
    <n v="56842.59"/>
    <n v="5"/>
    <n v="0.2"/>
    <n v="46400"/>
    <n v="10442.59"/>
    <x v="2"/>
    <x v="3"/>
    <x v="0"/>
    <x v="0"/>
  </r>
  <r>
    <s v="ORD-102676"/>
    <x v="226"/>
    <d v="2023-11-26T00:00:00"/>
    <n v="4"/>
    <s v="CUST-00956"/>
    <s v="Pooja Nair"/>
    <x v="1"/>
    <x v="1"/>
    <x v="6"/>
    <s v="Pune"/>
    <s v="PROD-010"/>
    <x v="2"/>
    <x v="4"/>
    <s v="Vacuum Cleaner"/>
    <n v="22827.95"/>
    <n v="3"/>
    <n v="0.25"/>
    <n v="19404"/>
    <n v="3423.95"/>
    <x v="1"/>
    <x v="0"/>
    <x v="0"/>
    <x v="0"/>
  </r>
  <r>
    <s v="ORD-102688"/>
    <x v="871"/>
    <d v="2024-08-30T00:00:00"/>
    <n v="1"/>
    <s v="CUST-00918"/>
    <s v="Neha Sharma"/>
    <x v="2"/>
    <x v="1"/>
    <x v="6"/>
    <s v="Pune"/>
    <s v="PROD-005"/>
    <x v="3"/>
    <x v="6"/>
    <s v="Office Desk"/>
    <n v="15894.88"/>
    <n v="1"/>
    <n v="0.1"/>
    <n v="12025"/>
    <n v="3869.88"/>
    <x v="2"/>
    <x v="2"/>
    <x v="0"/>
    <x v="0"/>
  </r>
  <r>
    <s v="ORD-102714"/>
    <x v="351"/>
    <d v="2025-04-05T00:00:00"/>
    <n v="7"/>
    <s v="CUST-00623"/>
    <s v="Priya Reddy"/>
    <x v="2"/>
    <x v="1"/>
    <x v="6"/>
    <s v="Pune"/>
    <s v="PROD-008"/>
    <x v="1"/>
    <x v="3"/>
    <s v="Binder Pack"/>
    <n v="1685.5"/>
    <n v="2"/>
    <n v="0.15"/>
    <n v="931"/>
    <n v="754.5"/>
    <x v="1"/>
    <x v="2"/>
    <x v="0"/>
    <x v="0"/>
  </r>
  <r>
    <s v="ORD-102723"/>
    <x v="185"/>
    <d v="2024-10-15T00:00:00"/>
    <n v="4"/>
    <s v="CUST-01433"/>
    <s v="Sneha Gupta"/>
    <x v="1"/>
    <x v="1"/>
    <x v="6"/>
    <s v="Pune"/>
    <s v="PROD-004"/>
    <x v="3"/>
    <x v="7"/>
    <s v="Office Chair"/>
    <n v="30269.77"/>
    <n v="2"/>
    <n v="0.05"/>
    <n v="18560"/>
    <n v="11709.77"/>
    <x v="3"/>
    <x v="3"/>
    <x v="0"/>
    <x v="0"/>
  </r>
  <r>
    <s v="ORD-102737"/>
    <x v="687"/>
    <d v="2023-09-11T00:00:00"/>
    <n v="1"/>
    <s v="CUST-00919"/>
    <s v="Sneha Gupta"/>
    <x v="0"/>
    <x v="1"/>
    <x v="6"/>
    <s v="Pune"/>
    <s v="PROD-002"/>
    <x v="0"/>
    <x v="2"/>
    <s v="Business Laptop"/>
    <n v="120487.24"/>
    <n v="2"/>
    <n v="0.15"/>
    <n v="107440"/>
    <n v="13047.24"/>
    <x v="1"/>
    <x v="3"/>
    <x v="0"/>
    <x v="0"/>
  </r>
  <r>
    <s v="ORD-102756"/>
    <x v="11"/>
    <d v="2024-01-21T00:00:00"/>
    <n v="7"/>
    <s v="CUST-00493"/>
    <s v="Ravi Kumar"/>
    <x v="0"/>
    <x v="1"/>
    <x v="6"/>
    <s v="Pune"/>
    <s v="PROD-004"/>
    <x v="3"/>
    <x v="7"/>
    <s v="Office Chair"/>
    <n v="50552.56"/>
    <n v="4"/>
    <n v="0.2"/>
    <n v="37120"/>
    <n v="13432.56"/>
    <x v="3"/>
    <x v="2"/>
    <x v="0"/>
    <x v="0"/>
  </r>
  <r>
    <s v="ORD-102763"/>
    <x v="759"/>
    <d v="2023-04-24T00:00:00"/>
    <n v="2"/>
    <s v="CUST-01727"/>
    <s v="Kiran Naidu"/>
    <x v="1"/>
    <x v="1"/>
    <x v="6"/>
    <s v="Pune"/>
    <s v="PROD-005"/>
    <x v="3"/>
    <x v="6"/>
    <s v="Office Desk"/>
    <n v="30315.48"/>
    <n v="2"/>
    <n v="0.15"/>
    <n v="24050"/>
    <n v="6265.48"/>
    <x v="1"/>
    <x v="1"/>
    <x v="0"/>
    <x v="0"/>
  </r>
  <r>
    <s v="ORD-102821"/>
    <x v="297"/>
    <d v="2025-09-11T00:00:00"/>
    <n v="4"/>
    <s v="CUST-01728"/>
    <s v="Kiran Naidu"/>
    <x v="2"/>
    <x v="1"/>
    <x v="6"/>
    <s v="Pune"/>
    <s v="PROD-006"/>
    <x v="1"/>
    <x v="9"/>
    <s v="File Cabinet"/>
    <n v="25801.1"/>
    <n v="4"/>
    <n v="0.2"/>
    <n v="17784"/>
    <n v="8017.1"/>
    <x v="1"/>
    <x v="0"/>
    <x v="0"/>
    <x v="0"/>
  </r>
  <r>
    <s v="ORD-102823"/>
    <x v="93"/>
    <d v="2024-10-13T00:00:00"/>
    <n v="5"/>
    <s v="CUST-00574"/>
    <s v="Meera Patel"/>
    <x v="3"/>
    <x v="1"/>
    <x v="6"/>
    <s v="Pune"/>
    <s v="PROD-006"/>
    <x v="1"/>
    <x v="9"/>
    <s v="File Cabinet"/>
    <n v="23040.720000000001"/>
    <n v="3"/>
    <n v="0.1"/>
    <n v="13338"/>
    <n v="9702.7199999999993"/>
    <x v="1"/>
    <x v="3"/>
    <x v="0"/>
    <x v="0"/>
  </r>
  <r>
    <s v="ORD-102827"/>
    <x v="461"/>
    <d v="2025-02-26T00:00:00"/>
    <n v="3"/>
    <s v="CUST-00114"/>
    <s v="Neha Sharma"/>
    <x v="0"/>
    <x v="1"/>
    <x v="6"/>
    <s v="Pune"/>
    <s v="PROD-010"/>
    <x v="2"/>
    <x v="4"/>
    <s v="Vacuum Cleaner"/>
    <n v="16687.259999999998"/>
    <n v="2"/>
    <n v="0.15"/>
    <n v="12936"/>
    <n v="3751.26"/>
    <x v="1"/>
    <x v="0"/>
    <x v="0"/>
    <x v="0"/>
  </r>
  <r>
    <s v="ORD-102834"/>
    <x v="855"/>
    <d v="2025-03-27T00:00:00"/>
    <n v="2"/>
    <s v="CUST-01332"/>
    <s v="Suresh Kumar"/>
    <x v="3"/>
    <x v="1"/>
    <x v="6"/>
    <s v="Pune"/>
    <s v="PROD-003"/>
    <x v="0"/>
    <x v="1"/>
    <s v="Wireless Headphones"/>
    <n v="11249.31"/>
    <n v="2"/>
    <n v="0.2"/>
    <n v="8060"/>
    <n v="3189.31"/>
    <x v="1"/>
    <x v="0"/>
    <x v="0"/>
    <x v="0"/>
  </r>
  <r>
    <s v="ORD-102844"/>
    <x v="35"/>
    <d v="2023-12-25T00:00:00"/>
    <n v="2"/>
    <s v="CUST-00485"/>
    <s v="Rahul Singh"/>
    <x v="0"/>
    <x v="1"/>
    <x v="6"/>
    <s v="Pune"/>
    <s v="PROD-003"/>
    <x v="0"/>
    <x v="1"/>
    <s v="Wireless Headphones"/>
    <n v="10162.1"/>
    <n v="2"/>
    <n v="0.25"/>
    <n v="8060"/>
    <n v="2102.1"/>
    <x v="1"/>
    <x v="1"/>
    <x v="0"/>
    <x v="0"/>
  </r>
  <r>
    <s v="ORD-102849"/>
    <x v="672"/>
    <d v="2023-04-08T00:00:00"/>
    <n v="6"/>
    <s v="CUST-01533"/>
    <s v="Neha Sharma"/>
    <x v="1"/>
    <x v="1"/>
    <x v="6"/>
    <s v="Pune"/>
    <s v="PROD-010"/>
    <x v="2"/>
    <x v="4"/>
    <s v="Vacuum Cleaner"/>
    <n v="36036.480000000003"/>
    <n v="5"/>
    <n v="0.25"/>
    <n v="32340"/>
    <n v="3696.48"/>
    <x v="2"/>
    <x v="3"/>
    <x v="0"/>
    <x v="0"/>
  </r>
  <r>
    <s v="ORD-102854"/>
    <x v="142"/>
    <d v="2023-11-12T00:00:00"/>
    <n v="1"/>
    <s v="CUST-01635"/>
    <s v="Kavya Rao"/>
    <x v="2"/>
    <x v="1"/>
    <x v="6"/>
    <s v="Pune"/>
    <s v="PROD-004"/>
    <x v="3"/>
    <x v="7"/>
    <s v="Office Chair"/>
    <n v="61574.27"/>
    <n v="5"/>
    <n v="0.1"/>
    <n v="46400"/>
    <n v="15174.27"/>
    <x v="1"/>
    <x v="2"/>
    <x v="0"/>
    <x v="0"/>
  </r>
  <r>
    <s v="ORD-102861"/>
    <x v="408"/>
    <d v="2025-02-12T00:00:00"/>
    <n v="4"/>
    <s v="CUST-00957"/>
    <s v="Priya Reddy"/>
    <x v="2"/>
    <x v="1"/>
    <x v="6"/>
    <s v="Pune"/>
    <s v="PROD-006"/>
    <x v="1"/>
    <x v="9"/>
    <s v="File Cabinet"/>
    <n v="14069.07"/>
    <n v="2"/>
    <n v="0.1"/>
    <n v="8892"/>
    <n v="5177.07"/>
    <x v="4"/>
    <x v="3"/>
    <x v="0"/>
    <x v="0"/>
  </r>
  <r>
    <s v="ORD-102891"/>
    <x v="485"/>
    <d v="2025-07-17T00:00:00"/>
    <n v="5"/>
    <s v="CUST-01541"/>
    <s v="Rahul Singh"/>
    <x v="0"/>
    <x v="1"/>
    <x v="6"/>
    <s v="Pune"/>
    <s v="PROD-001"/>
    <x v="0"/>
    <x v="0"/>
    <s v="Smartphone"/>
    <n v="60308.17"/>
    <n v="2"/>
    <n v="0.25"/>
    <n v="62160"/>
    <n v="-1851.83"/>
    <x v="1"/>
    <x v="1"/>
    <x v="0"/>
    <x v="0"/>
  </r>
  <r>
    <s v="ORD-102911"/>
    <x v="872"/>
    <d v="2024-09-06T00:00:00"/>
    <n v="4"/>
    <s v="CUST-01702"/>
    <s v="Ravi Kumar"/>
    <x v="2"/>
    <x v="1"/>
    <x v="6"/>
    <s v="Pune"/>
    <s v="PROD-003"/>
    <x v="0"/>
    <x v="1"/>
    <s v="Wireless Headphones"/>
    <n v="22030.43"/>
    <n v="5"/>
    <n v="0.25"/>
    <n v="20150"/>
    <n v="1880.43"/>
    <x v="1"/>
    <x v="2"/>
    <x v="0"/>
    <x v="0"/>
  </r>
  <r>
    <s v="ORD-102963"/>
    <x v="626"/>
    <d v="2024-02-06T00:00:00"/>
    <n v="2"/>
    <s v="CUST-01705"/>
    <s v="Kiran Naidu"/>
    <x v="3"/>
    <x v="1"/>
    <x v="6"/>
    <s v="Pune"/>
    <s v="PROD-001"/>
    <x v="0"/>
    <x v="0"/>
    <s v="Smartphone"/>
    <n v="79192.429999999993"/>
    <n v="2"/>
    <n v="0.1"/>
    <n v="62160"/>
    <n v="17032.43"/>
    <x v="3"/>
    <x v="3"/>
    <x v="0"/>
    <x v="0"/>
  </r>
  <r>
    <s v="ORD-102986"/>
    <x v="495"/>
    <d v="2023-09-28T00:00:00"/>
    <n v="5"/>
    <s v="CUST-00035"/>
    <s v="Sai Reddy"/>
    <x v="1"/>
    <x v="1"/>
    <x v="6"/>
    <s v="Pune"/>
    <s v="PROD-006"/>
    <x v="1"/>
    <x v="9"/>
    <s v="File Cabinet"/>
    <n v="28155.39"/>
    <n v="5"/>
    <n v="0.2"/>
    <n v="22230"/>
    <n v="5925.39"/>
    <x v="2"/>
    <x v="1"/>
    <x v="0"/>
    <x v="0"/>
  </r>
  <r>
    <s v="ORD-102991"/>
    <x v="233"/>
    <d v="2025-01-14T00:00:00"/>
    <n v="3"/>
    <s v="CUST-01107"/>
    <s v="Kiran Naidu"/>
    <x v="2"/>
    <x v="1"/>
    <x v="6"/>
    <s v="Pune"/>
    <s v="PROD-009"/>
    <x v="2"/>
    <x v="5"/>
    <s v="Mixer Grinder"/>
    <n v="15574.99"/>
    <n v="4"/>
    <n v="0.15"/>
    <n v="12096"/>
    <n v="3478.99"/>
    <x v="3"/>
    <x v="0"/>
    <x v="0"/>
    <x v="0"/>
  </r>
  <r>
    <s v="ORD-103009"/>
    <x v="253"/>
    <d v="2023-04-24T00:00:00"/>
    <n v="6"/>
    <s v="CUST-01778"/>
    <s v="Kiran Naidu"/>
    <x v="1"/>
    <x v="1"/>
    <x v="6"/>
    <s v="Pune"/>
    <s v="PROD-010"/>
    <x v="2"/>
    <x v="4"/>
    <s v="Vacuum Cleaner"/>
    <n v="39088.21"/>
    <n v="5"/>
    <n v="0.25"/>
    <n v="32340"/>
    <n v="6748.21"/>
    <x v="4"/>
    <x v="3"/>
    <x v="0"/>
    <x v="0"/>
  </r>
  <r>
    <s v="ORD-103025"/>
    <x v="723"/>
    <d v="2023-11-26T00:00:00"/>
    <n v="7"/>
    <s v="CUST-01511"/>
    <s v="Suresh Kumar"/>
    <x v="1"/>
    <x v="1"/>
    <x v="6"/>
    <s v="Pune"/>
    <s v="PROD-002"/>
    <x v="0"/>
    <x v="2"/>
    <s v="Business Laptop"/>
    <n v="169718.06"/>
    <n v="3"/>
    <n v="0.25"/>
    <n v="161160"/>
    <n v="8558.06"/>
    <x v="1"/>
    <x v="2"/>
    <x v="0"/>
    <x v="0"/>
  </r>
  <r>
    <s v="ORD-103047"/>
    <x v="57"/>
    <d v="2024-08-13T00:00:00"/>
    <n v="7"/>
    <s v="CUST-00125"/>
    <s v="Kavya Rao"/>
    <x v="0"/>
    <x v="1"/>
    <x v="6"/>
    <s v="Pune"/>
    <s v="PROD-009"/>
    <x v="2"/>
    <x v="5"/>
    <s v="Mixer Grinder"/>
    <n v="12462.39"/>
    <n v="3"/>
    <n v="0.2"/>
    <n v="9072"/>
    <n v="3390.39"/>
    <x v="3"/>
    <x v="1"/>
    <x v="0"/>
    <x v="0"/>
  </r>
  <r>
    <s v="ORD-103062"/>
    <x v="18"/>
    <d v="2023-12-25T00:00:00"/>
    <n v="6"/>
    <s v="CUST-01308"/>
    <s v="Priya Reddy"/>
    <x v="1"/>
    <x v="1"/>
    <x v="6"/>
    <s v="Pune"/>
    <s v="PROD-001"/>
    <x v="0"/>
    <x v="0"/>
    <s v="Smartphone"/>
    <n v="181232.46"/>
    <n v="5"/>
    <n v="0.05"/>
    <n v="155400"/>
    <n v="25832.46"/>
    <x v="3"/>
    <x v="2"/>
    <x v="0"/>
    <x v="0"/>
  </r>
  <r>
    <s v="ORD-103097"/>
    <x v="229"/>
    <d v="2023-08-10T00:00:00"/>
    <n v="7"/>
    <s v="CUST-01635"/>
    <s v="Neha Sharma"/>
    <x v="3"/>
    <x v="1"/>
    <x v="6"/>
    <s v="Pune"/>
    <s v="PROD-001"/>
    <x v="0"/>
    <x v="0"/>
    <s v="Smartphone"/>
    <n v="132778.26999999999"/>
    <n v="4"/>
    <n v="0.15"/>
    <n v="124320"/>
    <n v="8458.27"/>
    <x v="1"/>
    <x v="1"/>
    <x v="0"/>
    <x v="0"/>
  </r>
  <r>
    <s v="ORD-103111"/>
    <x v="845"/>
    <d v="2023-10-26T00:00:00"/>
    <n v="3"/>
    <s v="CUST-00545"/>
    <s v="Kiran Naidu"/>
    <x v="1"/>
    <x v="1"/>
    <x v="6"/>
    <s v="Pune"/>
    <s v="PROD-001"/>
    <x v="0"/>
    <x v="0"/>
    <s v="Smartphone"/>
    <n v="122705.18"/>
    <n v="3"/>
    <n v="0.1"/>
    <n v="93240"/>
    <n v="29465.18"/>
    <x v="1"/>
    <x v="1"/>
    <x v="0"/>
    <x v="0"/>
  </r>
  <r>
    <s v="ORD-103159"/>
    <x v="66"/>
    <d v="2023-05-16T00:00:00"/>
    <n v="1"/>
    <s v="CUST-00118"/>
    <s v="Sneha Gupta"/>
    <x v="3"/>
    <x v="1"/>
    <x v="6"/>
    <s v="Pune"/>
    <s v="PROD-007"/>
    <x v="1"/>
    <x v="8"/>
    <s v="A4 Paper Box"/>
    <n v="1607.14"/>
    <n v="1"/>
    <n v="0.25"/>
    <n v="1134"/>
    <n v="473.14"/>
    <x v="2"/>
    <x v="2"/>
    <x v="0"/>
    <x v="0"/>
  </r>
  <r>
    <s v="ORD-103179"/>
    <x v="224"/>
    <d v="2023-10-25T00:00:00"/>
    <n v="7"/>
    <s v="CUST-00726"/>
    <s v="Neha Sharma"/>
    <x v="2"/>
    <x v="1"/>
    <x v="6"/>
    <s v="Pune"/>
    <s v="PROD-009"/>
    <x v="2"/>
    <x v="5"/>
    <s v="Mixer Grinder"/>
    <n v="3828.01"/>
    <n v="1"/>
    <n v="0.15"/>
    <n v="3024"/>
    <n v="804.01"/>
    <x v="3"/>
    <x v="3"/>
    <x v="0"/>
    <x v="0"/>
  </r>
  <r>
    <s v="ORD-103188"/>
    <x v="329"/>
    <d v="2025-06-14T00:00:00"/>
    <n v="2"/>
    <s v="CUST-00378"/>
    <s v="Suresh Kumar"/>
    <x v="0"/>
    <x v="1"/>
    <x v="6"/>
    <s v="Pune"/>
    <s v="PROD-006"/>
    <x v="1"/>
    <x v="9"/>
    <s v="File Cabinet"/>
    <n v="13991.81"/>
    <n v="2"/>
    <n v="0.05"/>
    <n v="8892"/>
    <n v="5099.8100000000004"/>
    <x v="3"/>
    <x v="1"/>
    <x v="0"/>
    <x v="0"/>
  </r>
  <r>
    <s v="ORD-103219"/>
    <x v="873"/>
    <d v="2023-10-14T00:00:00"/>
    <n v="4"/>
    <s v="CUST-00655"/>
    <s v="Rahul Singh"/>
    <x v="0"/>
    <x v="1"/>
    <x v="6"/>
    <s v="Pune"/>
    <s v="PROD-008"/>
    <x v="1"/>
    <x v="3"/>
    <s v="Binder Pack"/>
    <n v="3720.16"/>
    <n v="4"/>
    <n v="0.1"/>
    <n v="1862"/>
    <n v="1858.16"/>
    <x v="1"/>
    <x v="2"/>
    <x v="0"/>
    <x v="0"/>
  </r>
  <r>
    <s v="ORD-103228"/>
    <x v="379"/>
    <d v="2024-07-26T00:00:00"/>
    <n v="5"/>
    <s v="CUST-00185"/>
    <s v="Sneha Gupta"/>
    <x v="0"/>
    <x v="1"/>
    <x v="6"/>
    <s v="Pune"/>
    <s v="PROD-004"/>
    <x v="3"/>
    <x v="7"/>
    <s v="Office Chair"/>
    <n v="74136.06"/>
    <n v="5"/>
    <n v="0.05"/>
    <n v="46400"/>
    <n v="27736.06"/>
    <x v="3"/>
    <x v="1"/>
    <x v="0"/>
    <x v="0"/>
  </r>
  <r>
    <s v="ORD-103254"/>
    <x v="874"/>
    <d v="2023-10-20T00:00:00"/>
    <n v="6"/>
    <s v="CUST-00417"/>
    <s v="Sai Reddy"/>
    <x v="0"/>
    <x v="1"/>
    <x v="6"/>
    <s v="Pune"/>
    <s v="PROD-006"/>
    <x v="1"/>
    <x v="9"/>
    <s v="File Cabinet"/>
    <n v="18434.849999999999"/>
    <n v="3"/>
    <n v="0.2"/>
    <n v="13338"/>
    <n v="5096.8500000000004"/>
    <x v="2"/>
    <x v="3"/>
    <x v="0"/>
    <x v="0"/>
  </r>
  <r>
    <s v="ORD-103287"/>
    <x v="286"/>
    <d v="2024-07-25T00:00:00"/>
    <n v="6"/>
    <s v="CUST-00652"/>
    <s v="Sai Reddy"/>
    <x v="1"/>
    <x v="1"/>
    <x v="6"/>
    <s v="Pune"/>
    <s v="PROD-003"/>
    <x v="0"/>
    <x v="1"/>
    <s v="Wireless Headphones"/>
    <n v="17105.47"/>
    <n v="3"/>
    <n v="0.05"/>
    <n v="12090"/>
    <n v="5015.47"/>
    <x v="4"/>
    <x v="3"/>
    <x v="0"/>
    <x v="0"/>
  </r>
  <r>
    <s v="ORD-103288"/>
    <x v="863"/>
    <d v="2024-10-08T00:00:00"/>
    <n v="6"/>
    <s v="CUST-00759"/>
    <s v="Pooja Nair"/>
    <x v="2"/>
    <x v="1"/>
    <x v="6"/>
    <s v="Pune"/>
    <s v="PROD-005"/>
    <x v="3"/>
    <x v="6"/>
    <s v="Office Desk"/>
    <n v="17949.47"/>
    <n v="1"/>
    <n v="0.05"/>
    <n v="12025"/>
    <n v="5924.47"/>
    <x v="3"/>
    <x v="0"/>
    <x v="0"/>
    <x v="0"/>
  </r>
  <r>
    <s v="ORD-103291"/>
    <x v="804"/>
    <d v="2023-05-02T00:00:00"/>
    <n v="7"/>
    <s v="CUST-01372"/>
    <s v="Pooja Nair"/>
    <x v="1"/>
    <x v="1"/>
    <x v="6"/>
    <s v="Pune"/>
    <s v="PROD-004"/>
    <x v="3"/>
    <x v="7"/>
    <s v="Office Chair"/>
    <n v="36220.46"/>
    <n v="3"/>
    <n v="0.1"/>
    <n v="27840"/>
    <n v="8380.4599999999991"/>
    <x v="2"/>
    <x v="3"/>
    <x v="0"/>
    <x v="0"/>
  </r>
  <r>
    <s v="ORD-103298"/>
    <x v="459"/>
    <d v="2023-10-28T00:00:00"/>
    <n v="2"/>
    <s v="CUST-01413"/>
    <s v="Arjun Rao"/>
    <x v="0"/>
    <x v="1"/>
    <x v="6"/>
    <s v="Pune"/>
    <s v="PROD-001"/>
    <x v="0"/>
    <x v="0"/>
    <s v="Smartphone"/>
    <n v="76946.27"/>
    <n v="2"/>
    <n v="0.15"/>
    <n v="62160"/>
    <n v="14786.27"/>
    <x v="3"/>
    <x v="1"/>
    <x v="0"/>
    <x v="0"/>
  </r>
  <r>
    <s v="ORD-103325"/>
    <x v="875"/>
    <d v="2024-09-21T00:00:00"/>
    <n v="2"/>
    <s v="CUST-00805"/>
    <s v="Ravi Kumar"/>
    <x v="0"/>
    <x v="1"/>
    <x v="6"/>
    <s v="Pune"/>
    <s v="PROD-001"/>
    <x v="0"/>
    <x v="0"/>
    <s v="Smartphone"/>
    <n v="142429.54999999999"/>
    <n v="4"/>
    <n v="0.15"/>
    <n v="124320"/>
    <n v="18109.55"/>
    <x v="4"/>
    <x v="3"/>
    <x v="0"/>
    <x v="0"/>
  </r>
  <r>
    <s v="ORD-103335"/>
    <x v="427"/>
    <d v="2025-01-30T00:00:00"/>
    <n v="3"/>
    <s v="CUST-00728"/>
    <s v="Pooja Nair"/>
    <x v="3"/>
    <x v="1"/>
    <x v="6"/>
    <s v="Pune"/>
    <s v="PROD-006"/>
    <x v="1"/>
    <x v="9"/>
    <s v="File Cabinet"/>
    <n v="29420.78"/>
    <n v="5"/>
    <n v="0.25"/>
    <n v="22230"/>
    <n v="7190.78"/>
    <x v="2"/>
    <x v="1"/>
    <x v="0"/>
    <x v="0"/>
  </r>
  <r>
    <s v="ORD-103348"/>
    <x v="423"/>
    <d v="2025-05-02T00:00:00"/>
    <n v="5"/>
    <s v="CUST-01010"/>
    <s v="Sai Reddy"/>
    <x v="1"/>
    <x v="1"/>
    <x v="6"/>
    <s v="Pune"/>
    <s v="PROD-009"/>
    <x v="2"/>
    <x v="5"/>
    <s v="Mixer Grinder"/>
    <n v="15992.51"/>
    <n v="4"/>
    <n v="0.25"/>
    <n v="12096"/>
    <n v="3896.51"/>
    <x v="2"/>
    <x v="0"/>
    <x v="0"/>
    <x v="0"/>
  </r>
  <r>
    <s v="ORD-103354"/>
    <x v="358"/>
    <d v="2025-05-20T00:00:00"/>
    <n v="7"/>
    <s v="CUST-00988"/>
    <s v="Arjun Rao"/>
    <x v="2"/>
    <x v="1"/>
    <x v="6"/>
    <s v="Pune"/>
    <s v="PROD-006"/>
    <x v="1"/>
    <x v="9"/>
    <s v="File Cabinet"/>
    <n v="14120.12"/>
    <n v="2"/>
    <n v="0.15"/>
    <n v="8892"/>
    <n v="5228.12"/>
    <x v="3"/>
    <x v="2"/>
    <x v="0"/>
    <x v="0"/>
  </r>
  <r>
    <s v="ORD-103412"/>
    <x v="759"/>
    <d v="2023-04-26T00:00:00"/>
    <n v="4"/>
    <s v="CUST-01609"/>
    <s v="Kavya Rao"/>
    <x v="2"/>
    <x v="1"/>
    <x v="6"/>
    <s v="Pune"/>
    <s v="PROD-003"/>
    <x v="0"/>
    <x v="1"/>
    <s v="Wireless Headphones"/>
    <n v="5399.62"/>
    <n v="1"/>
    <n v="0.15"/>
    <n v="4030"/>
    <n v="1369.62"/>
    <x v="1"/>
    <x v="3"/>
    <x v="0"/>
    <x v="0"/>
  </r>
  <r>
    <s v="ORD-103426"/>
    <x v="876"/>
    <d v="2024-11-11T00:00:00"/>
    <n v="5"/>
    <s v="CUST-00010"/>
    <s v="Rahul Singh"/>
    <x v="0"/>
    <x v="1"/>
    <x v="6"/>
    <s v="Pune"/>
    <s v="PROD-004"/>
    <x v="3"/>
    <x v="7"/>
    <s v="Office Chair"/>
    <n v="27100.77"/>
    <n v="2"/>
    <n v="0.1"/>
    <n v="18560"/>
    <n v="8540.77"/>
    <x v="3"/>
    <x v="2"/>
    <x v="0"/>
    <x v="0"/>
  </r>
  <r>
    <s v="ORD-103458"/>
    <x v="573"/>
    <d v="2025-08-15T00:00:00"/>
    <n v="1"/>
    <s v="CUST-00501"/>
    <s v="Kiran Naidu"/>
    <x v="1"/>
    <x v="1"/>
    <x v="6"/>
    <s v="Pune"/>
    <s v="PROD-001"/>
    <x v="0"/>
    <x v="0"/>
    <s v="Smartphone"/>
    <n v="87752.1"/>
    <n v="3"/>
    <n v="0.25"/>
    <n v="93240"/>
    <n v="-5487.9"/>
    <x v="1"/>
    <x v="2"/>
    <x v="0"/>
    <x v="0"/>
  </r>
  <r>
    <s v="ORD-103486"/>
    <x v="477"/>
    <d v="2023-07-31T00:00:00"/>
    <n v="5"/>
    <s v="CUST-01105"/>
    <s v="Kiran Naidu"/>
    <x v="0"/>
    <x v="1"/>
    <x v="6"/>
    <s v="Pune"/>
    <s v="PROD-010"/>
    <x v="2"/>
    <x v="4"/>
    <s v="Vacuum Cleaner"/>
    <n v="20383.66"/>
    <n v="3"/>
    <n v="0.25"/>
    <n v="19404"/>
    <n v="979.66"/>
    <x v="4"/>
    <x v="2"/>
    <x v="0"/>
    <x v="0"/>
  </r>
  <r>
    <s v="ORD-103487"/>
    <x v="877"/>
    <d v="2024-08-18T00:00:00"/>
    <n v="6"/>
    <s v="CUST-00497"/>
    <s v="Ravi Kumar"/>
    <x v="2"/>
    <x v="1"/>
    <x v="6"/>
    <s v="Pune"/>
    <s v="PROD-003"/>
    <x v="0"/>
    <x v="1"/>
    <s v="Wireless Headphones"/>
    <n v="6901.66"/>
    <n v="1"/>
    <n v="0.05"/>
    <n v="4030"/>
    <n v="2871.66"/>
    <x v="4"/>
    <x v="0"/>
    <x v="0"/>
    <x v="0"/>
  </r>
  <r>
    <s v="ORD-103498"/>
    <x v="306"/>
    <d v="2024-07-13T00:00:00"/>
    <n v="2"/>
    <s v="CUST-00518"/>
    <s v="Suresh Kumar"/>
    <x v="3"/>
    <x v="1"/>
    <x v="6"/>
    <s v="Pune"/>
    <s v="PROD-003"/>
    <x v="0"/>
    <x v="1"/>
    <s v="Wireless Headphones"/>
    <n v="10089.1"/>
    <n v="2"/>
    <n v="0.2"/>
    <n v="8060"/>
    <n v="2029.1"/>
    <x v="3"/>
    <x v="3"/>
    <x v="0"/>
    <x v="0"/>
  </r>
  <r>
    <s v="ORD-103528"/>
    <x v="415"/>
    <d v="2024-05-03T00:00:00"/>
    <n v="1"/>
    <s v="CUST-01288"/>
    <s v="Rahul Singh"/>
    <x v="1"/>
    <x v="1"/>
    <x v="6"/>
    <s v="Pune"/>
    <s v="PROD-005"/>
    <x v="3"/>
    <x v="6"/>
    <s v="Office Desk"/>
    <n v="52559.89"/>
    <n v="4"/>
    <n v="0.25"/>
    <n v="48100"/>
    <n v="4459.8900000000003"/>
    <x v="3"/>
    <x v="2"/>
    <x v="0"/>
    <x v="0"/>
  </r>
  <r>
    <s v="ORD-103553"/>
    <x v="378"/>
    <d v="2025-01-10T00:00:00"/>
    <n v="4"/>
    <s v="CUST-00346"/>
    <s v="Meera Patel"/>
    <x v="2"/>
    <x v="1"/>
    <x v="6"/>
    <s v="Pune"/>
    <s v="PROD-001"/>
    <x v="0"/>
    <x v="0"/>
    <s v="Smartphone"/>
    <n v="120912.77"/>
    <n v="3"/>
    <n v="0.05"/>
    <n v="93240"/>
    <n v="27672.77"/>
    <x v="1"/>
    <x v="1"/>
    <x v="0"/>
    <x v="0"/>
  </r>
  <r>
    <s v="ORD-103615"/>
    <x v="558"/>
    <d v="2024-12-04T00:00:00"/>
    <n v="2"/>
    <s v="CUST-01087"/>
    <s v="Meera Patel"/>
    <x v="3"/>
    <x v="1"/>
    <x v="6"/>
    <s v="Pune"/>
    <s v="PROD-008"/>
    <x v="1"/>
    <x v="3"/>
    <s v="Binder Pack"/>
    <n v="1760.37"/>
    <n v="2"/>
    <n v="0.15"/>
    <n v="931"/>
    <n v="829.37"/>
    <x v="2"/>
    <x v="0"/>
    <x v="0"/>
    <x v="0"/>
  </r>
  <r>
    <s v="ORD-103630"/>
    <x v="7"/>
    <d v="2023-09-13T00:00:00"/>
    <n v="1"/>
    <s v="CUST-01209"/>
    <s v="Rahul Singh"/>
    <x v="1"/>
    <x v="1"/>
    <x v="6"/>
    <s v="Pune"/>
    <s v="PROD-003"/>
    <x v="0"/>
    <x v="1"/>
    <s v="Wireless Headphones"/>
    <n v="24564.84"/>
    <n v="5"/>
    <n v="0.25"/>
    <n v="20150"/>
    <n v="4414.84"/>
    <x v="3"/>
    <x v="0"/>
    <x v="0"/>
    <x v="0"/>
  </r>
  <r>
    <s v="ORD-103656"/>
    <x v="344"/>
    <d v="2025-08-15T00:00:00"/>
    <n v="7"/>
    <s v="CUST-01339"/>
    <s v="Pooja Nair"/>
    <x v="3"/>
    <x v="1"/>
    <x v="6"/>
    <s v="Pune"/>
    <s v="PROD-009"/>
    <x v="2"/>
    <x v="5"/>
    <s v="Mixer Grinder"/>
    <n v="16227.58"/>
    <n v="4"/>
    <n v="0.15"/>
    <n v="12096"/>
    <n v="4131.58"/>
    <x v="1"/>
    <x v="1"/>
    <x v="0"/>
    <x v="0"/>
  </r>
  <r>
    <s v="ORD-103688"/>
    <x v="671"/>
    <d v="2023-04-19T00:00:00"/>
    <n v="4"/>
    <s v="CUST-00522"/>
    <s v="Sneha Gupta"/>
    <x v="2"/>
    <x v="1"/>
    <x v="6"/>
    <s v="Pune"/>
    <s v="PROD-005"/>
    <x v="3"/>
    <x v="6"/>
    <s v="Office Desk"/>
    <n v="33113.360000000001"/>
    <n v="2"/>
    <n v="0.05"/>
    <n v="24050"/>
    <n v="9063.36"/>
    <x v="3"/>
    <x v="2"/>
    <x v="0"/>
    <x v="0"/>
  </r>
  <r>
    <s v="ORD-103754"/>
    <x v="138"/>
    <d v="2025-02-16T00:00:00"/>
    <n v="2"/>
    <s v="CUST-01058"/>
    <s v="Kavya Rao"/>
    <x v="1"/>
    <x v="1"/>
    <x v="6"/>
    <s v="Pune"/>
    <s v="PROD-001"/>
    <x v="0"/>
    <x v="0"/>
    <s v="Smartphone"/>
    <n v="177353.04"/>
    <n v="5"/>
    <n v="0.2"/>
    <n v="155400"/>
    <n v="21953.040000000001"/>
    <x v="2"/>
    <x v="3"/>
    <x v="0"/>
    <x v="0"/>
  </r>
  <r>
    <s v="ORD-103757"/>
    <x v="620"/>
    <d v="2025-03-03T00:00:00"/>
    <n v="5"/>
    <s v="CUST-01406"/>
    <s v="Arjun Rao"/>
    <x v="0"/>
    <x v="1"/>
    <x v="6"/>
    <s v="Pune"/>
    <s v="PROD-010"/>
    <x v="2"/>
    <x v="4"/>
    <s v="Vacuum Cleaner"/>
    <n v="41818.31"/>
    <n v="5"/>
    <n v="0.2"/>
    <n v="32340"/>
    <n v="9478.31"/>
    <x v="4"/>
    <x v="2"/>
    <x v="0"/>
    <x v="0"/>
  </r>
  <r>
    <s v="ORD-103766"/>
    <x v="391"/>
    <d v="2025-07-23T00:00:00"/>
    <n v="4"/>
    <s v="CUST-00086"/>
    <s v="Pooja Nair"/>
    <x v="3"/>
    <x v="1"/>
    <x v="6"/>
    <s v="Pune"/>
    <s v="PROD-007"/>
    <x v="1"/>
    <x v="8"/>
    <s v="A4 Paper Box"/>
    <n v="5247.16"/>
    <n v="3"/>
    <n v="0.15"/>
    <n v="3402"/>
    <n v="1845.16"/>
    <x v="3"/>
    <x v="1"/>
    <x v="0"/>
    <x v="0"/>
  </r>
  <r>
    <s v="ORD-103850"/>
    <x v="453"/>
    <d v="2025-08-22T00:00:00"/>
    <n v="1"/>
    <s v="CUST-01450"/>
    <s v="Arjun Rao"/>
    <x v="3"/>
    <x v="1"/>
    <x v="6"/>
    <s v="Pune"/>
    <s v="PROD-007"/>
    <x v="1"/>
    <x v="8"/>
    <s v="A4 Paper Box"/>
    <n v="4398.16"/>
    <n v="2"/>
    <n v="0.05"/>
    <n v="2268"/>
    <n v="2130.16"/>
    <x v="1"/>
    <x v="1"/>
    <x v="0"/>
    <x v="0"/>
  </r>
  <r>
    <s v="ORD-103875"/>
    <x v="878"/>
    <d v="2024-01-13T00:00:00"/>
    <n v="5"/>
    <s v="CUST-01723"/>
    <s v="Pooja Nair"/>
    <x v="3"/>
    <x v="1"/>
    <x v="6"/>
    <s v="Pune"/>
    <s v="PROD-004"/>
    <x v="3"/>
    <x v="7"/>
    <s v="Office Chair"/>
    <n v="44689.19"/>
    <n v="4"/>
    <n v="0.25"/>
    <n v="37120"/>
    <n v="7569.19"/>
    <x v="1"/>
    <x v="3"/>
    <x v="0"/>
    <x v="0"/>
  </r>
  <r>
    <s v="ORD-103935"/>
    <x v="717"/>
    <d v="2025-05-03T00:00:00"/>
    <n v="1"/>
    <s v="CUST-00012"/>
    <s v="Sai Reddy"/>
    <x v="2"/>
    <x v="1"/>
    <x v="6"/>
    <s v="Pune"/>
    <s v="PROD-007"/>
    <x v="1"/>
    <x v="8"/>
    <s v="A4 Paper Box"/>
    <n v="10310.700000000001"/>
    <n v="5"/>
    <n v="0.1"/>
    <n v="5670"/>
    <n v="4640.7"/>
    <x v="3"/>
    <x v="3"/>
    <x v="0"/>
    <x v="0"/>
  </r>
  <r>
    <s v="ORD-103950"/>
    <x v="460"/>
    <d v="2024-06-03T00:00:00"/>
    <n v="1"/>
    <s v="CUST-01498"/>
    <s v="Arjun Rao"/>
    <x v="1"/>
    <x v="1"/>
    <x v="6"/>
    <s v="Pune"/>
    <s v="PROD-006"/>
    <x v="1"/>
    <x v="9"/>
    <s v="File Cabinet"/>
    <n v="6637.05"/>
    <n v="1"/>
    <n v="0.2"/>
    <n v="4446"/>
    <n v="2191.0500000000002"/>
    <x v="4"/>
    <x v="0"/>
    <x v="0"/>
    <x v="0"/>
  </r>
  <r>
    <s v="ORD-103987"/>
    <x v="719"/>
    <d v="2024-09-15T00:00:00"/>
    <n v="2"/>
    <s v="CUST-00256"/>
    <s v="Rahul Singh"/>
    <x v="0"/>
    <x v="1"/>
    <x v="6"/>
    <s v="Pune"/>
    <s v="PROD-008"/>
    <x v="1"/>
    <x v="3"/>
    <s v="Binder Pack"/>
    <n v="3655.32"/>
    <n v="4"/>
    <n v="0.1"/>
    <n v="1862"/>
    <n v="1793.32"/>
    <x v="1"/>
    <x v="0"/>
    <x v="0"/>
    <x v="0"/>
  </r>
  <r>
    <s v="ORD-103995"/>
    <x v="559"/>
    <d v="2024-04-01T00:00:00"/>
    <n v="5"/>
    <s v="CUST-00273"/>
    <s v="Neha Sharma"/>
    <x v="0"/>
    <x v="1"/>
    <x v="6"/>
    <s v="Pune"/>
    <s v="PROD-001"/>
    <x v="0"/>
    <x v="0"/>
    <s v="Smartphone"/>
    <n v="158472.44"/>
    <n v="5"/>
    <n v="0.2"/>
    <n v="155400"/>
    <n v="3072.44"/>
    <x v="4"/>
    <x v="0"/>
    <x v="0"/>
    <x v="0"/>
  </r>
  <r>
    <s v="ORD-104000"/>
    <x v="772"/>
    <d v="2024-04-24T00:00:00"/>
    <n v="2"/>
    <s v="CUST-00340"/>
    <s v="Priya Reddy"/>
    <x v="1"/>
    <x v="1"/>
    <x v="6"/>
    <s v="Pune"/>
    <s v="PROD-004"/>
    <x v="3"/>
    <x v="7"/>
    <s v="Office Chair"/>
    <n v="67504.160000000003"/>
    <n v="5"/>
    <n v="0.15"/>
    <n v="46400"/>
    <n v="21104.16"/>
    <x v="3"/>
    <x v="2"/>
    <x v="0"/>
    <x v="0"/>
  </r>
  <r>
    <s v="ORD-104020"/>
    <x v="279"/>
    <d v="2023-09-04T00:00:00"/>
    <n v="2"/>
    <s v="CUST-01115"/>
    <s v="Suresh Kumar"/>
    <x v="2"/>
    <x v="1"/>
    <x v="6"/>
    <s v="Pune"/>
    <s v="PROD-009"/>
    <x v="2"/>
    <x v="5"/>
    <s v="Mixer Grinder"/>
    <n v="11077.14"/>
    <n v="3"/>
    <n v="0.25"/>
    <n v="9072"/>
    <n v="2005.14"/>
    <x v="4"/>
    <x v="3"/>
    <x v="0"/>
    <x v="0"/>
  </r>
  <r>
    <s v="ORD-104043"/>
    <x v="232"/>
    <d v="2023-02-17T00:00:00"/>
    <n v="3"/>
    <s v="CUST-01641"/>
    <s v="Meera Patel"/>
    <x v="0"/>
    <x v="1"/>
    <x v="6"/>
    <s v="Pune"/>
    <s v="PROD-008"/>
    <x v="1"/>
    <x v="3"/>
    <s v="Binder Pack"/>
    <n v="712.44"/>
    <n v="1"/>
    <n v="0.2"/>
    <n v="465.5"/>
    <n v="246.94"/>
    <x v="2"/>
    <x v="3"/>
    <x v="0"/>
    <x v="0"/>
  </r>
  <r>
    <s v="ORD-104058"/>
    <x v="391"/>
    <d v="2025-07-24T00:00:00"/>
    <n v="5"/>
    <s v="CUST-01378"/>
    <s v="Neha Sharma"/>
    <x v="1"/>
    <x v="1"/>
    <x v="6"/>
    <s v="Pune"/>
    <s v="PROD-010"/>
    <x v="2"/>
    <x v="4"/>
    <s v="Vacuum Cleaner"/>
    <n v="41714.76"/>
    <n v="5"/>
    <n v="0.1"/>
    <n v="32340"/>
    <n v="9374.76"/>
    <x v="4"/>
    <x v="3"/>
    <x v="0"/>
    <x v="0"/>
  </r>
  <r>
    <s v="ORD-104083"/>
    <x v="780"/>
    <d v="2023-01-30T00:00:00"/>
    <n v="6"/>
    <s v="CUST-00463"/>
    <s v="Arjun Rao"/>
    <x v="3"/>
    <x v="1"/>
    <x v="6"/>
    <s v="Pune"/>
    <s v="PROD-007"/>
    <x v="1"/>
    <x v="8"/>
    <s v="A4 Paper Box"/>
    <n v="4865.82"/>
    <n v="3"/>
    <n v="0.15"/>
    <n v="3402"/>
    <n v="1463.82"/>
    <x v="3"/>
    <x v="1"/>
    <x v="0"/>
    <x v="0"/>
  </r>
  <r>
    <s v="ORD-104087"/>
    <x v="879"/>
    <d v="2023-09-27T00:00:00"/>
    <n v="1"/>
    <s v="CUST-01270"/>
    <s v="Priya Reddy"/>
    <x v="1"/>
    <x v="1"/>
    <x v="6"/>
    <s v="Pune"/>
    <s v="PROD-009"/>
    <x v="2"/>
    <x v="5"/>
    <s v="Mixer Grinder"/>
    <n v="4066.64"/>
    <n v="1"/>
    <n v="0.15"/>
    <n v="3024"/>
    <n v="1042.6400000000001"/>
    <x v="2"/>
    <x v="0"/>
    <x v="0"/>
    <x v="0"/>
  </r>
  <r>
    <s v="ORD-104108"/>
    <x v="880"/>
    <d v="2023-04-03T00:00:00"/>
    <n v="6"/>
    <s v="CUST-00816"/>
    <s v="Ravi Kumar"/>
    <x v="1"/>
    <x v="1"/>
    <x v="6"/>
    <s v="Pune"/>
    <s v="PROD-006"/>
    <x v="1"/>
    <x v="9"/>
    <s v="File Cabinet"/>
    <n v="19255.419999999998"/>
    <n v="3"/>
    <n v="0.15"/>
    <n v="13338"/>
    <n v="5917.42"/>
    <x v="2"/>
    <x v="3"/>
    <x v="0"/>
    <x v="0"/>
  </r>
  <r>
    <s v="ORD-104152"/>
    <x v="230"/>
    <d v="2023-09-09T00:00:00"/>
    <n v="3"/>
    <s v="CUST-01750"/>
    <s v="Pooja Nair"/>
    <x v="1"/>
    <x v="1"/>
    <x v="6"/>
    <s v="Pune"/>
    <s v="PROD-005"/>
    <x v="3"/>
    <x v="6"/>
    <s v="Office Desk"/>
    <n v="60338.879999999997"/>
    <n v="4"/>
    <n v="0.1"/>
    <n v="48100"/>
    <n v="12238.88"/>
    <x v="1"/>
    <x v="0"/>
    <x v="0"/>
    <x v="0"/>
  </r>
  <r>
    <s v="ORD-104166"/>
    <x v="684"/>
    <d v="2023-12-06T00:00:00"/>
    <n v="7"/>
    <s v="CUST-01768"/>
    <s v="Kavya Rao"/>
    <x v="2"/>
    <x v="1"/>
    <x v="6"/>
    <s v="Pune"/>
    <s v="PROD-006"/>
    <x v="1"/>
    <x v="9"/>
    <s v="File Cabinet"/>
    <n v="38715.74"/>
    <n v="5"/>
    <n v="0.05"/>
    <n v="22230"/>
    <n v="16485.740000000002"/>
    <x v="4"/>
    <x v="1"/>
    <x v="0"/>
    <x v="0"/>
  </r>
  <r>
    <s v="ORD-104204"/>
    <x v="319"/>
    <d v="2023-09-28T00:00:00"/>
    <n v="1"/>
    <s v="CUST-00991"/>
    <s v="Neha Sharma"/>
    <x v="3"/>
    <x v="1"/>
    <x v="6"/>
    <s v="Pune"/>
    <s v="PROD-002"/>
    <x v="0"/>
    <x v="2"/>
    <s v="Business Laptop"/>
    <n v="235378.32"/>
    <n v="4"/>
    <n v="0.2"/>
    <n v="214880"/>
    <n v="20498.32"/>
    <x v="2"/>
    <x v="1"/>
    <x v="0"/>
    <x v="0"/>
  </r>
  <r>
    <s v="ORD-104211"/>
    <x v="291"/>
    <d v="2023-02-10T00:00:00"/>
    <n v="5"/>
    <s v="CUST-00412"/>
    <s v="Kavya Rao"/>
    <x v="3"/>
    <x v="1"/>
    <x v="6"/>
    <s v="Pune"/>
    <s v="PROD-001"/>
    <x v="0"/>
    <x v="0"/>
    <s v="Smartphone"/>
    <n v="164683.21"/>
    <n v="5"/>
    <n v="0.2"/>
    <n v="155400"/>
    <n v="9283.2099999999991"/>
    <x v="1"/>
    <x v="3"/>
    <x v="0"/>
    <x v="0"/>
  </r>
  <r>
    <s v="ORD-104222"/>
    <x v="830"/>
    <d v="2025-01-11T00:00:00"/>
    <n v="1"/>
    <s v="CUST-00826"/>
    <s v="Kavya Rao"/>
    <x v="0"/>
    <x v="1"/>
    <x v="6"/>
    <s v="Pune"/>
    <s v="PROD-010"/>
    <x v="2"/>
    <x v="4"/>
    <s v="Vacuum Cleaner"/>
    <n v="33589.96"/>
    <n v="4"/>
    <n v="0.05"/>
    <n v="25872"/>
    <n v="7717.96"/>
    <x v="4"/>
    <x v="0"/>
    <x v="0"/>
    <x v="0"/>
  </r>
  <r>
    <s v="ORD-104240"/>
    <x v="744"/>
    <d v="2025-06-06T00:00:00"/>
    <n v="5"/>
    <s v="CUST-01094"/>
    <s v="Neha Sharma"/>
    <x v="3"/>
    <x v="1"/>
    <x v="6"/>
    <s v="Pune"/>
    <s v="PROD-002"/>
    <x v="0"/>
    <x v="2"/>
    <s v="Business Laptop"/>
    <n v="167540.35999999999"/>
    <n v="3"/>
    <n v="0.15"/>
    <n v="161160"/>
    <n v="6380.36"/>
    <x v="1"/>
    <x v="3"/>
    <x v="0"/>
    <x v="0"/>
  </r>
  <r>
    <s v="ORD-104374"/>
    <x v="852"/>
    <d v="2025-08-29T00:00:00"/>
    <n v="3"/>
    <s v="CUST-01601"/>
    <s v="Kiran Naidu"/>
    <x v="1"/>
    <x v="1"/>
    <x v="6"/>
    <s v="Pune"/>
    <s v="PROD-009"/>
    <x v="2"/>
    <x v="5"/>
    <s v="Mixer Grinder"/>
    <n v="24159.81"/>
    <n v="5"/>
    <n v="0.05"/>
    <n v="15120"/>
    <n v="9039.81"/>
    <x v="4"/>
    <x v="3"/>
    <x v="0"/>
    <x v="0"/>
  </r>
  <r>
    <s v="ORD-104392"/>
    <x v="881"/>
    <d v="2023-01-06T00:00:00"/>
    <n v="4"/>
    <s v="CUST-01448"/>
    <s v="Ravi Kumar"/>
    <x v="2"/>
    <x v="1"/>
    <x v="6"/>
    <s v="Pune"/>
    <s v="PROD-010"/>
    <x v="2"/>
    <x v="4"/>
    <s v="Vacuum Cleaner"/>
    <n v="46940.17"/>
    <n v="5"/>
    <n v="0.05"/>
    <n v="32340"/>
    <n v="14600.17"/>
    <x v="4"/>
    <x v="2"/>
    <x v="0"/>
    <x v="0"/>
  </r>
  <r>
    <s v="ORD-104405"/>
    <x v="652"/>
    <d v="2024-08-29T00:00:00"/>
    <n v="5"/>
    <s v="CUST-00450"/>
    <s v="Priya Reddy"/>
    <x v="3"/>
    <x v="1"/>
    <x v="6"/>
    <s v="Pune"/>
    <s v="PROD-005"/>
    <x v="3"/>
    <x v="6"/>
    <s v="Office Desk"/>
    <n v="54080.38"/>
    <n v="4"/>
    <n v="0.25"/>
    <n v="48100"/>
    <n v="5980.38"/>
    <x v="3"/>
    <x v="3"/>
    <x v="0"/>
    <x v="0"/>
  </r>
  <r>
    <s v="ORD-104443"/>
    <x v="286"/>
    <d v="2024-07-22T00:00:00"/>
    <n v="3"/>
    <s v="CUST-01195"/>
    <s v="Sneha Gupta"/>
    <x v="2"/>
    <x v="1"/>
    <x v="6"/>
    <s v="Pune"/>
    <s v="PROD-001"/>
    <x v="0"/>
    <x v="0"/>
    <s v="Smartphone"/>
    <n v="59185.1"/>
    <n v="2"/>
    <n v="0.25"/>
    <n v="62160"/>
    <n v="-2974.9"/>
    <x v="4"/>
    <x v="3"/>
    <x v="0"/>
    <x v="0"/>
  </r>
  <r>
    <s v="ORD-104449"/>
    <x v="768"/>
    <d v="2024-03-12T00:00:00"/>
    <n v="4"/>
    <s v="CUST-01533"/>
    <s v="Meera Patel"/>
    <x v="2"/>
    <x v="1"/>
    <x v="6"/>
    <s v="Pune"/>
    <s v="PROD-004"/>
    <x v="3"/>
    <x v="7"/>
    <s v="Office Chair"/>
    <n v="13011.18"/>
    <n v="1"/>
    <n v="0.05"/>
    <n v="9280"/>
    <n v="3731.18"/>
    <x v="2"/>
    <x v="0"/>
    <x v="0"/>
    <x v="0"/>
  </r>
  <r>
    <s v="ORD-104475"/>
    <x v="742"/>
    <d v="2023-05-13T00:00:00"/>
    <n v="2"/>
    <s v="CUST-01428"/>
    <s v="Arjun Rao"/>
    <x v="3"/>
    <x v="1"/>
    <x v="6"/>
    <s v="Pune"/>
    <s v="PROD-002"/>
    <x v="0"/>
    <x v="2"/>
    <s v="Business Laptop"/>
    <n v="202189.25"/>
    <n v="4"/>
    <n v="0.2"/>
    <n v="214880"/>
    <n v="-12690.75"/>
    <x v="4"/>
    <x v="3"/>
    <x v="0"/>
    <x v="0"/>
  </r>
  <r>
    <s v="ORD-104543"/>
    <x v="29"/>
    <d v="2023-10-03T00:00:00"/>
    <n v="3"/>
    <s v="CUST-01661"/>
    <s v="Sai Reddy"/>
    <x v="1"/>
    <x v="1"/>
    <x v="6"/>
    <s v="Pune"/>
    <s v="PROD-004"/>
    <x v="3"/>
    <x v="7"/>
    <s v="Office Chair"/>
    <n v="41252.97"/>
    <n v="3"/>
    <n v="0.05"/>
    <n v="27840"/>
    <n v="13412.97"/>
    <x v="3"/>
    <x v="1"/>
    <x v="0"/>
    <x v="0"/>
  </r>
  <r>
    <s v="ORD-104653"/>
    <x v="765"/>
    <d v="2024-11-14T00:00:00"/>
    <n v="4"/>
    <s v="CUST-00724"/>
    <s v="Arjun Rao"/>
    <x v="2"/>
    <x v="1"/>
    <x v="6"/>
    <s v="Pune"/>
    <s v="PROD-005"/>
    <x v="3"/>
    <x v="6"/>
    <s v="Office Desk"/>
    <n v="15237.58"/>
    <n v="1"/>
    <n v="0.1"/>
    <n v="12025"/>
    <n v="3212.58"/>
    <x v="1"/>
    <x v="3"/>
    <x v="0"/>
    <x v="0"/>
  </r>
  <r>
    <s v="ORD-104655"/>
    <x v="316"/>
    <d v="2024-05-08T00:00:00"/>
    <n v="2"/>
    <s v="CUST-01321"/>
    <s v="Neha Sharma"/>
    <x v="3"/>
    <x v="1"/>
    <x v="6"/>
    <s v="Pune"/>
    <s v="PROD-002"/>
    <x v="0"/>
    <x v="2"/>
    <s v="Business Laptop"/>
    <n v="57993.85"/>
    <n v="1"/>
    <n v="0.2"/>
    <n v="53720"/>
    <n v="4273.8500000000004"/>
    <x v="2"/>
    <x v="1"/>
    <x v="0"/>
    <x v="0"/>
  </r>
  <r>
    <s v="ORD-104666"/>
    <x v="374"/>
    <d v="2024-10-01T00:00:00"/>
    <n v="2"/>
    <s v="CUST-01104"/>
    <s v="Sneha Gupta"/>
    <x v="2"/>
    <x v="1"/>
    <x v="6"/>
    <s v="Pune"/>
    <s v="PROD-008"/>
    <x v="1"/>
    <x v="3"/>
    <s v="Binder Pack"/>
    <n v="1469.16"/>
    <n v="2"/>
    <n v="0.15"/>
    <n v="931"/>
    <n v="538.16"/>
    <x v="3"/>
    <x v="0"/>
    <x v="0"/>
    <x v="0"/>
  </r>
  <r>
    <s v="ORD-104717"/>
    <x v="754"/>
    <d v="2025-09-24T00:00:00"/>
    <n v="7"/>
    <s v="CUST-01462"/>
    <s v="Sai Reddy"/>
    <x v="1"/>
    <x v="1"/>
    <x v="6"/>
    <s v="Pune"/>
    <s v="PROD-010"/>
    <x v="2"/>
    <x v="4"/>
    <s v="Vacuum Cleaner"/>
    <n v="41599.21"/>
    <n v="5"/>
    <n v="0.2"/>
    <n v="32340"/>
    <n v="9259.2099999999991"/>
    <x v="1"/>
    <x v="3"/>
    <x v="0"/>
    <x v="0"/>
  </r>
  <r>
    <s v="ORD-104746"/>
    <x v="490"/>
    <d v="2023-07-14T00:00:00"/>
    <n v="4"/>
    <s v="CUST-00438"/>
    <s v="Sneha Gupta"/>
    <x v="0"/>
    <x v="1"/>
    <x v="6"/>
    <s v="Pune"/>
    <s v="PROD-004"/>
    <x v="3"/>
    <x v="7"/>
    <s v="Office Chair"/>
    <n v="28353.119999999999"/>
    <n v="2"/>
    <n v="0.05"/>
    <n v="18560"/>
    <n v="9793.1200000000008"/>
    <x v="1"/>
    <x v="2"/>
    <x v="0"/>
    <x v="0"/>
  </r>
  <r>
    <s v="ORD-104754"/>
    <x v="226"/>
    <d v="2023-11-24T00:00:00"/>
    <n v="2"/>
    <s v="CUST-01675"/>
    <s v="Rahul Singh"/>
    <x v="2"/>
    <x v="1"/>
    <x v="6"/>
    <s v="Pune"/>
    <s v="PROD-008"/>
    <x v="1"/>
    <x v="3"/>
    <s v="Binder Pack"/>
    <n v="3365.56"/>
    <n v="4"/>
    <n v="0.15"/>
    <n v="1862"/>
    <n v="1503.56"/>
    <x v="1"/>
    <x v="1"/>
    <x v="0"/>
    <x v="0"/>
  </r>
  <r>
    <s v="ORD-104765"/>
    <x v="56"/>
    <d v="2023-08-21T00:00:00"/>
    <n v="2"/>
    <s v="CUST-00264"/>
    <s v="Kavya Rao"/>
    <x v="3"/>
    <x v="1"/>
    <x v="6"/>
    <s v="Pune"/>
    <s v="PROD-008"/>
    <x v="1"/>
    <x v="3"/>
    <s v="Binder Pack"/>
    <n v="3306.59"/>
    <n v="4"/>
    <n v="0.1"/>
    <n v="1862"/>
    <n v="1444.59"/>
    <x v="1"/>
    <x v="2"/>
    <x v="0"/>
    <x v="0"/>
  </r>
  <r>
    <s v="ORD-104777"/>
    <x v="826"/>
    <d v="2025-05-16T00:00:00"/>
    <n v="7"/>
    <s v="CUST-01344"/>
    <s v="Pooja Nair"/>
    <x v="2"/>
    <x v="1"/>
    <x v="6"/>
    <s v="Pune"/>
    <s v="PROD-007"/>
    <x v="1"/>
    <x v="8"/>
    <s v="A4 Paper Box"/>
    <n v="5784.19"/>
    <n v="3"/>
    <n v="0.05"/>
    <n v="3402"/>
    <n v="2382.19"/>
    <x v="4"/>
    <x v="2"/>
    <x v="0"/>
    <x v="0"/>
  </r>
  <r>
    <s v="ORD-104779"/>
    <x v="193"/>
    <d v="2023-06-08T00:00:00"/>
    <n v="4"/>
    <s v="CUST-00451"/>
    <s v="Rahul Singh"/>
    <x v="3"/>
    <x v="1"/>
    <x v="6"/>
    <s v="Pune"/>
    <s v="PROD-007"/>
    <x v="1"/>
    <x v="8"/>
    <s v="A4 Paper Box"/>
    <n v="3903.56"/>
    <n v="2"/>
    <n v="0.05"/>
    <n v="2268"/>
    <n v="1635.56"/>
    <x v="2"/>
    <x v="2"/>
    <x v="0"/>
    <x v="0"/>
  </r>
  <r>
    <s v="ORD-104826"/>
    <x v="17"/>
    <d v="2024-05-30T00:00:00"/>
    <n v="4"/>
    <s v="CUST-00864"/>
    <s v="Neha Sharma"/>
    <x v="1"/>
    <x v="1"/>
    <x v="6"/>
    <s v="Pune"/>
    <s v="PROD-002"/>
    <x v="0"/>
    <x v="2"/>
    <s v="Business Laptop"/>
    <n v="117852.04"/>
    <n v="2"/>
    <n v="0.15"/>
    <n v="107440"/>
    <n v="10412.040000000001"/>
    <x v="4"/>
    <x v="3"/>
    <x v="0"/>
    <x v="0"/>
  </r>
  <r>
    <s v="ORD-104843"/>
    <x v="53"/>
    <d v="2025-04-19T00:00:00"/>
    <n v="7"/>
    <s v="CUST-00460"/>
    <s v="Sai Reddy"/>
    <x v="1"/>
    <x v="1"/>
    <x v="6"/>
    <s v="Pune"/>
    <s v="PROD-004"/>
    <x v="3"/>
    <x v="7"/>
    <s v="Office Chair"/>
    <n v="55760.15"/>
    <n v="5"/>
    <n v="0.2"/>
    <n v="46400"/>
    <n v="9360.15"/>
    <x v="4"/>
    <x v="3"/>
    <x v="0"/>
    <x v="0"/>
  </r>
  <r>
    <s v="ORD-104857"/>
    <x v="862"/>
    <d v="2023-03-26T00:00:00"/>
    <n v="3"/>
    <s v="CUST-00542"/>
    <s v="Arjun Rao"/>
    <x v="3"/>
    <x v="1"/>
    <x v="6"/>
    <s v="Pune"/>
    <s v="PROD-001"/>
    <x v="0"/>
    <x v="0"/>
    <s v="Smartphone"/>
    <n v="145726.54999999999"/>
    <n v="5"/>
    <n v="0.25"/>
    <n v="155400"/>
    <n v="-9673.4500000000007"/>
    <x v="4"/>
    <x v="2"/>
    <x v="0"/>
    <x v="0"/>
  </r>
  <r>
    <s v="ORD-104878"/>
    <x v="597"/>
    <d v="2025-03-22T00:00:00"/>
    <n v="3"/>
    <s v="CUST-00710"/>
    <s v="Pooja Nair"/>
    <x v="2"/>
    <x v="1"/>
    <x v="6"/>
    <s v="Pune"/>
    <s v="PROD-005"/>
    <x v="3"/>
    <x v="6"/>
    <s v="Office Desk"/>
    <n v="30333.96"/>
    <n v="2"/>
    <n v="0.15"/>
    <n v="24050"/>
    <n v="6283.96"/>
    <x v="3"/>
    <x v="1"/>
    <x v="0"/>
    <x v="0"/>
  </r>
  <r>
    <s v="ORD-104889"/>
    <x v="701"/>
    <d v="2025-07-24T00:00:00"/>
    <n v="7"/>
    <s v="CUST-00647"/>
    <s v="Ravi Kumar"/>
    <x v="2"/>
    <x v="1"/>
    <x v="6"/>
    <s v="Pune"/>
    <s v="PROD-002"/>
    <x v="0"/>
    <x v="2"/>
    <s v="Business Laptop"/>
    <n v="312737.17"/>
    <n v="5"/>
    <n v="0.1"/>
    <n v="268600"/>
    <n v="44137.17"/>
    <x v="3"/>
    <x v="1"/>
    <x v="0"/>
    <x v="0"/>
  </r>
  <r>
    <s v="ORD-104897"/>
    <x v="242"/>
    <d v="2023-11-30T00:00:00"/>
    <n v="6"/>
    <s v="CUST-00385"/>
    <s v="Suresh Kumar"/>
    <x v="3"/>
    <x v="1"/>
    <x v="6"/>
    <s v="Pune"/>
    <s v="PROD-005"/>
    <x v="3"/>
    <x v="6"/>
    <s v="Office Desk"/>
    <n v="68526.490000000005"/>
    <n v="5"/>
    <n v="0.2"/>
    <n v="60125"/>
    <n v="8401.49"/>
    <x v="3"/>
    <x v="1"/>
    <x v="0"/>
    <x v="0"/>
  </r>
  <r>
    <s v="ORD-104918"/>
    <x v="296"/>
    <d v="2024-10-18T00:00:00"/>
    <n v="6"/>
    <s v="CUST-01294"/>
    <s v="Pooja Nair"/>
    <x v="0"/>
    <x v="1"/>
    <x v="6"/>
    <s v="Pune"/>
    <s v="PROD-005"/>
    <x v="3"/>
    <x v="6"/>
    <s v="Office Desk"/>
    <n v="63954.18"/>
    <n v="5"/>
    <n v="0.25"/>
    <n v="60125"/>
    <n v="3829.18"/>
    <x v="1"/>
    <x v="1"/>
    <x v="0"/>
    <x v="0"/>
  </r>
  <r>
    <s v="ORD-104930"/>
    <x v="882"/>
    <d v="2024-04-10T00:00:00"/>
    <n v="5"/>
    <s v="CUST-00418"/>
    <s v="Sneha Gupta"/>
    <x v="2"/>
    <x v="1"/>
    <x v="6"/>
    <s v="Pune"/>
    <s v="PROD-003"/>
    <x v="0"/>
    <x v="1"/>
    <s v="Wireless Headphones"/>
    <n v="5396.35"/>
    <n v="1"/>
    <n v="0.1"/>
    <n v="4030"/>
    <n v="1366.35"/>
    <x v="3"/>
    <x v="2"/>
    <x v="0"/>
    <x v="0"/>
  </r>
  <r>
    <s v="ORD-104991"/>
    <x v="883"/>
    <d v="2025-03-31T00:00:00"/>
    <n v="4"/>
    <s v="CUST-01328"/>
    <s v="Neha Sharma"/>
    <x v="2"/>
    <x v="1"/>
    <x v="6"/>
    <s v="Pune"/>
    <s v="PROD-008"/>
    <x v="1"/>
    <x v="3"/>
    <s v="Binder Pack"/>
    <n v="3308.67"/>
    <n v="4"/>
    <n v="0.15"/>
    <n v="1862"/>
    <n v="1446.67"/>
    <x v="1"/>
    <x v="3"/>
    <x v="0"/>
    <x v="0"/>
  </r>
  <r>
    <s v="ORD-104996"/>
    <x v="513"/>
    <d v="2024-06-21T00:00:00"/>
    <n v="2"/>
    <s v="CUST-01395"/>
    <s v="Sneha Gupta"/>
    <x v="3"/>
    <x v="1"/>
    <x v="6"/>
    <s v="Pune"/>
    <s v="PROD-003"/>
    <x v="0"/>
    <x v="1"/>
    <s v="Wireless Headphones"/>
    <n v="5050.6899999999996"/>
    <n v="1"/>
    <n v="0.25"/>
    <n v="4030"/>
    <n v="1020.69"/>
    <x v="2"/>
    <x v="2"/>
    <x v="0"/>
    <x v="0"/>
  </r>
  <r>
    <s v="ORD-100008"/>
    <x v="750"/>
    <d v="2024-12-07T00:00:00"/>
    <n v="2"/>
    <s v="CUST-00435"/>
    <s v="Neha Sharma"/>
    <x v="0"/>
    <x v="1"/>
    <x v="6"/>
    <s v="Pune"/>
    <s v="PROD-002"/>
    <x v="0"/>
    <x v="2"/>
    <s v="Business Laptop"/>
    <n v="201592.81"/>
    <n v="3"/>
    <n v="0.05"/>
    <n v="161160"/>
    <n v="40432.81"/>
    <x v="0"/>
    <x v="3"/>
    <x v="0"/>
    <x v="0"/>
  </r>
  <r>
    <s v="ORD-100078"/>
    <x v="884"/>
    <d v="2025-05-30T00:00:00"/>
    <n v="1"/>
    <s v="CUST-01054"/>
    <s v="Neha Sharma"/>
    <x v="3"/>
    <x v="1"/>
    <x v="6"/>
    <s v="Pune"/>
    <s v="PROD-006"/>
    <x v="1"/>
    <x v="9"/>
    <s v="File Cabinet"/>
    <n v="39658.57"/>
    <n v="5"/>
    <n v="0.05"/>
    <n v="22230"/>
    <n v="17428.57"/>
    <x v="0"/>
    <x v="2"/>
    <x v="0"/>
    <x v="0"/>
  </r>
  <r>
    <s v="ORD-100101"/>
    <x v="418"/>
    <d v="2023-01-11T00:00:00"/>
    <n v="7"/>
    <s v="CUST-01265"/>
    <s v="Kavya Rao"/>
    <x v="0"/>
    <x v="1"/>
    <x v="6"/>
    <s v="Pune"/>
    <s v="PROD-010"/>
    <x v="2"/>
    <x v="4"/>
    <s v="Vacuum Cleaner"/>
    <n v="7506.13"/>
    <n v="1"/>
    <n v="0.25"/>
    <n v="6468"/>
    <n v="1038.1300000000001"/>
    <x v="0"/>
    <x v="0"/>
    <x v="0"/>
    <x v="0"/>
  </r>
  <r>
    <s v="ORD-100179"/>
    <x v="739"/>
    <d v="2023-04-09T00:00:00"/>
    <n v="6"/>
    <s v="CUST-00699"/>
    <s v="Suresh Kumar"/>
    <x v="3"/>
    <x v="1"/>
    <x v="6"/>
    <s v="Pune"/>
    <s v="PROD-007"/>
    <x v="1"/>
    <x v="8"/>
    <s v="A4 Paper Box"/>
    <n v="6283.69"/>
    <n v="3"/>
    <n v="0.05"/>
    <n v="3402"/>
    <n v="2881.69"/>
    <x v="0"/>
    <x v="1"/>
    <x v="0"/>
    <x v="0"/>
  </r>
  <r>
    <s v="ORD-100341"/>
    <x v="885"/>
    <d v="2024-09-13T00:00:00"/>
    <n v="1"/>
    <s v="CUST-00413"/>
    <s v="Meera Patel"/>
    <x v="3"/>
    <x v="1"/>
    <x v="6"/>
    <s v="Pune"/>
    <s v="PROD-004"/>
    <x v="3"/>
    <x v="7"/>
    <s v="Office Chair"/>
    <n v="71523.539999999994"/>
    <n v="5"/>
    <n v="0.1"/>
    <n v="46400"/>
    <n v="25123.54"/>
    <x v="0"/>
    <x v="1"/>
    <x v="0"/>
    <x v="0"/>
  </r>
  <r>
    <s v="ORD-100415"/>
    <x v="22"/>
    <d v="2023-10-12T00:00:00"/>
    <n v="5"/>
    <s v="CUST-00562"/>
    <s v="Sneha Gupta"/>
    <x v="1"/>
    <x v="1"/>
    <x v="6"/>
    <s v="Pune"/>
    <s v="PROD-007"/>
    <x v="1"/>
    <x v="8"/>
    <s v="A4 Paper Box"/>
    <n v="4652.88"/>
    <n v="3"/>
    <n v="0.2"/>
    <n v="3402"/>
    <n v="1250.8800000000001"/>
    <x v="0"/>
    <x v="2"/>
    <x v="0"/>
    <x v="0"/>
  </r>
  <r>
    <s v="ORD-100442"/>
    <x v="52"/>
    <d v="2023-07-24T00:00:00"/>
    <n v="2"/>
    <s v="CUST-00121"/>
    <s v="Arjun Rao"/>
    <x v="1"/>
    <x v="1"/>
    <x v="6"/>
    <s v="Pune"/>
    <s v="PROD-001"/>
    <x v="0"/>
    <x v="0"/>
    <s v="Smartphone"/>
    <n v="81919.3"/>
    <n v="2"/>
    <n v="0.05"/>
    <n v="62160"/>
    <n v="19759.3"/>
    <x v="0"/>
    <x v="1"/>
    <x v="0"/>
    <x v="0"/>
  </r>
  <r>
    <s v="ORD-100480"/>
    <x v="223"/>
    <d v="2023-08-26T00:00:00"/>
    <n v="6"/>
    <s v="CUST-01068"/>
    <s v="Rahul Singh"/>
    <x v="2"/>
    <x v="1"/>
    <x v="6"/>
    <s v="Pune"/>
    <s v="PROD-001"/>
    <x v="0"/>
    <x v="0"/>
    <s v="Smartphone"/>
    <n v="87961"/>
    <n v="2"/>
    <n v="0.05"/>
    <n v="62160"/>
    <n v="25801"/>
    <x v="0"/>
    <x v="2"/>
    <x v="0"/>
    <x v="0"/>
  </r>
  <r>
    <s v="ORD-100508"/>
    <x v="109"/>
    <d v="2024-05-11T00:00:00"/>
    <n v="4"/>
    <s v="CUST-00144"/>
    <s v="Rahul Singh"/>
    <x v="2"/>
    <x v="1"/>
    <x v="6"/>
    <s v="Pune"/>
    <s v="PROD-004"/>
    <x v="3"/>
    <x v="7"/>
    <s v="Office Chair"/>
    <n v="27501.99"/>
    <n v="2"/>
    <n v="0.15"/>
    <n v="18560"/>
    <n v="8941.99"/>
    <x v="0"/>
    <x v="3"/>
    <x v="0"/>
    <x v="0"/>
  </r>
  <r>
    <s v="ORD-100545"/>
    <x v="576"/>
    <d v="2024-11-15T00:00:00"/>
    <n v="7"/>
    <s v="CUST-01240"/>
    <s v="Arjun Rao"/>
    <x v="0"/>
    <x v="1"/>
    <x v="6"/>
    <s v="Pune"/>
    <s v="PROD-001"/>
    <x v="0"/>
    <x v="0"/>
    <s v="Smartphone"/>
    <n v="66294.75"/>
    <n v="2"/>
    <n v="0.25"/>
    <n v="62160"/>
    <n v="4134.75"/>
    <x v="0"/>
    <x v="2"/>
    <x v="0"/>
    <x v="0"/>
  </r>
  <r>
    <s v="ORD-100565"/>
    <x v="287"/>
    <d v="2023-09-25T00:00:00"/>
    <n v="3"/>
    <s v="CUST-00311"/>
    <s v="Suresh Kumar"/>
    <x v="1"/>
    <x v="1"/>
    <x v="6"/>
    <s v="Pune"/>
    <s v="PROD-007"/>
    <x v="1"/>
    <x v="8"/>
    <s v="A4 Paper Box"/>
    <n v="2030.03"/>
    <n v="1"/>
    <n v="0.05"/>
    <n v="1134"/>
    <n v="896.03"/>
    <x v="0"/>
    <x v="1"/>
    <x v="0"/>
    <x v="0"/>
  </r>
  <r>
    <s v="ORD-100576"/>
    <x v="317"/>
    <d v="2024-02-09T00:00:00"/>
    <n v="3"/>
    <s v="CUST-01497"/>
    <s v="Kiran Naidu"/>
    <x v="2"/>
    <x v="1"/>
    <x v="6"/>
    <s v="Pune"/>
    <s v="PROD-003"/>
    <x v="0"/>
    <x v="1"/>
    <s v="Wireless Headphones"/>
    <n v="11557.35"/>
    <n v="2"/>
    <n v="0.1"/>
    <n v="8060"/>
    <n v="3497.35"/>
    <x v="0"/>
    <x v="0"/>
    <x v="0"/>
    <x v="0"/>
  </r>
  <r>
    <s v="ORD-100582"/>
    <x v="865"/>
    <d v="2024-12-24T00:00:00"/>
    <n v="5"/>
    <s v="CUST-00264"/>
    <s v="Kiran Naidu"/>
    <x v="0"/>
    <x v="1"/>
    <x v="6"/>
    <s v="Pune"/>
    <s v="PROD-002"/>
    <x v="0"/>
    <x v="2"/>
    <s v="Business Laptop"/>
    <n v="266025.59000000003"/>
    <n v="5"/>
    <n v="0.2"/>
    <n v="268600"/>
    <n v="-2574.41"/>
    <x v="0"/>
    <x v="2"/>
    <x v="0"/>
    <x v="0"/>
  </r>
  <r>
    <s v="ORD-100773"/>
    <x v="886"/>
    <d v="2023-01-20T00:00:00"/>
    <n v="7"/>
    <s v="CUST-00538"/>
    <s v="Meera Patel"/>
    <x v="1"/>
    <x v="1"/>
    <x v="6"/>
    <s v="Pune"/>
    <s v="PROD-001"/>
    <x v="0"/>
    <x v="0"/>
    <s v="Smartphone"/>
    <n v="63565.85"/>
    <n v="2"/>
    <n v="0.2"/>
    <n v="62160"/>
    <n v="1405.85"/>
    <x v="0"/>
    <x v="3"/>
    <x v="0"/>
    <x v="0"/>
  </r>
  <r>
    <s v="ORD-100795"/>
    <x v="367"/>
    <d v="2024-08-22T00:00:00"/>
    <n v="7"/>
    <s v="CUST-01121"/>
    <s v="Pooja Nair"/>
    <x v="1"/>
    <x v="1"/>
    <x v="6"/>
    <s v="Pune"/>
    <s v="PROD-009"/>
    <x v="2"/>
    <x v="5"/>
    <s v="Mixer Grinder"/>
    <n v="14176.4"/>
    <n v="4"/>
    <n v="0.2"/>
    <n v="12096"/>
    <n v="2080.4"/>
    <x v="0"/>
    <x v="0"/>
    <x v="0"/>
    <x v="0"/>
  </r>
  <r>
    <s v="ORD-100889"/>
    <x v="319"/>
    <d v="2023-09-29T00:00:00"/>
    <n v="2"/>
    <s v="CUST-00028"/>
    <s v="Neha Sharma"/>
    <x v="3"/>
    <x v="1"/>
    <x v="6"/>
    <s v="Pune"/>
    <s v="PROD-006"/>
    <x v="1"/>
    <x v="9"/>
    <s v="File Cabinet"/>
    <n v="30512.35"/>
    <n v="4"/>
    <n v="0.1"/>
    <n v="17784"/>
    <n v="12728.35"/>
    <x v="0"/>
    <x v="0"/>
    <x v="0"/>
    <x v="0"/>
  </r>
  <r>
    <s v="ORD-100919"/>
    <x v="862"/>
    <d v="2023-03-25T00:00:00"/>
    <n v="2"/>
    <s v="CUST-00626"/>
    <s v="Kiran Naidu"/>
    <x v="3"/>
    <x v="1"/>
    <x v="6"/>
    <s v="Pune"/>
    <s v="PROD-004"/>
    <x v="3"/>
    <x v="7"/>
    <s v="Office Chair"/>
    <n v="38273.65"/>
    <n v="3"/>
    <n v="0.05"/>
    <n v="27840"/>
    <n v="10433.65"/>
    <x v="0"/>
    <x v="3"/>
    <x v="0"/>
    <x v="0"/>
  </r>
  <r>
    <s v="ORD-101067"/>
    <x v="562"/>
    <d v="2024-07-21T00:00:00"/>
    <n v="5"/>
    <s v="CUST-00619"/>
    <s v="Priya Reddy"/>
    <x v="0"/>
    <x v="1"/>
    <x v="6"/>
    <s v="Pune"/>
    <s v="PROD-003"/>
    <x v="0"/>
    <x v="1"/>
    <s v="Wireless Headphones"/>
    <n v="29940.720000000001"/>
    <n v="5"/>
    <n v="0.05"/>
    <n v="20150"/>
    <n v="9790.7199999999993"/>
    <x v="0"/>
    <x v="0"/>
    <x v="0"/>
    <x v="0"/>
  </r>
  <r>
    <s v="ORD-101116"/>
    <x v="589"/>
    <d v="2023-01-10T00:00:00"/>
    <n v="1"/>
    <s v="CUST-00456"/>
    <s v="Meera Patel"/>
    <x v="2"/>
    <x v="1"/>
    <x v="6"/>
    <s v="Pune"/>
    <s v="PROD-010"/>
    <x v="2"/>
    <x v="4"/>
    <s v="Vacuum Cleaner"/>
    <n v="37312.57"/>
    <n v="4"/>
    <n v="0.15"/>
    <n v="25872"/>
    <n v="11440.57"/>
    <x v="0"/>
    <x v="0"/>
    <x v="0"/>
    <x v="0"/>
  </r>
  <r>
    <s v="ORD-101163"/>
    <x v="115"/>
    <d v="2025-08-09T00:00:00"/>
    <n v="5"/>
    <s v="CUST-01509"/>
    <s v="Kavya Rao"/>
    <x v="3"/>
    <x v="1"/>
    <x v="6"/>
    <s v="Pune"/>
    <s v="PROD-001"/>
    <x v="0"/>
    <x v="0"/>
    <s v="Smartphone"/>
    <n v="110237.97"/>
    <n v="3"/>
    <n v="0.05"/>
    <n v="93240"/>
    <n v="16997.97"/>
    <x v="0"/>
    <x v="1"/>
    <x v="0"/>
    <x v="0"/>
  </r>
  <r>
    <s v="ORD-101209"/>
    <x v="754"/>
    <d v="2025-09-19T00:00:00"/>
    <n v="2"/>
    <s v="CUST-01622"/>
    <s v="Kavya Rao"/>
    <x v="0"/>
    <x v="1"/>
    <x v="6"/>
    <s v="Pune"/>
    <s v="PROD-002"/>
    <x v="0"/>
    <x v="2"/>
    <s v="Business Laptop"/>
    <n v="226771.43"/>
    <n v="4"/>
    <n v="0.15"/>
    <n v="214880"/>
    <n v="11891.43"/>
    <x v="0"/>
    <x v="2"/>
    <x v="0"/>
    <x v="0"/>
  </r>
  <r>
    <s v="ORD-101329"/>
    <x v="640"/>
    <d v="2024-12-31T00:00:00"/>
    <n v="6"/>
    <s v="CUST-01681"/>
    <s v="Meera Patel"/>
    <x v="3"/>
    <x v="1"/>
    <x v="6"/>
    <s v="Pune"/>
    <s v="PROD-003"/>
    <x v="0"/>
    <x v="1"/>
    <s v="Wireless Headphones"/>
    <n v="15668.83"/>
    <n v="3"/>
    <n v="0.15"/>
    <n v="12090"/>
    <n v="3578.83"/>
    <x v="0"/>
    <x v="2"/>
    <x v="0"/>
    <x v="0"/>
  </r>
  <r>
    <s v="ORD-101394"/>
    <x v="887"/>
    <d v="2024-10-28T00:00:00"/>
    <n v="6"/>
    <s v="CUST-01509"/>
    <s v="Kavya Rao"/>
    <x v="1"/>
    <x v="1"/>
    <x v="6"/>
    <s v="Pune"/>
    <s v="PROD-005"/>
    <x v="3"/>
    <x v="6"/>
    <s v="Office Desk"/>
    <n v="80439.210000000006"/>
    <n v="5"/>
    <n v="0.15"/>
    <n v="60125"/>
    <n v="20314.21"/>
    <x v="0"/>
    <x v="1"/>
    <x v="0"/>
    <x v="0"/>
  </r>
  <r>
    <s v="ORD-101437"/>
    <x v="138"/>
    <d v="2025-02-21T00:00:00"/>
    <n v="7"/>
    <s v="CUST-01268"/>
    <s v="Rahul Singh"/>
    <x v="3"/>
    <x v="1"/>
    <x v="6"/>
    <s v="Pune"/>
    <s v="PROD-004"/>
    <x v="3"/>
    <x v="7"/>
    <s v="Office Chair"/>
    <n v="35128.5"/>
    <n v="3"/>
    <n v="0.2"/>
    <n v="27840"/>
    <n v="7288.5"/>
    <x v="0"/>
    <x v="1"/>
    <x v="0"/>
    <x v="0"/>
  </r>
  <r>
    <s v="ORD-101490"/>
    <x v="292"/>
    <d v="2025-08-08T00:00:00"/>
    <n v="7"/>
    <s v="CUST-00055"/>
    <s v="Rahul Singh"/>
    <x v="1"/>
    <x v="1"/>
    <x v="6"/>
    <s v="Pune"/>
    <s v="PROD-004"/>
    <x v="3"/>
    <x v="7"/>
    <s v="Office Chair"/>
    <n v="67601.02"/>
    <n v="5"/>
    <n v="0.1"/>
    <n v="46400"/>
    <n v="21201.02"/>
    <x v="0"/>
    <x v="2"/>
    <x v="0"/>
    <x v="0"/>
  </r>
  <r>
    <s v="ORD-101497"/>
    <x v="787"/>
    <d v="2023-10-19T00:00:00"/>
    <n v="2"/>
    <s v="CUST-00628"/>
    <s v="Kiran Naidu"/>
    <x v="0"/>
    <x v="1"/>
    <x v="6"/>
    <s v="Pune"/>
    <s v="PROD-007"/>
    <x v="1"/>
    <x v="8"/>
    <s v="A4 Paper Box"/>
    <n v="4968.9399999999996"/>
    <n v="3"/>
    <n v="0.15"/>
    <n v="3402"/>
    <n v="1566.94"/>
    <x v="0"/>
    <x v="0"/>
    <x v="0"/>
    <x v="0"/>
  </r>
  <r>
    <s v="ORD-101561"/>
    <x v="567"/>
    <d v="2023-11-03T00:00:00"/>
    <n v="3"/>
    <s v="CUST-01606"/>
    <s v="Kiran Naidu"/>
    <x v="1"/>
    <x v="1"/>
    <x v="6"/>
    <s v="Pune"/>
    <s v="PROD-010"/>
    <x v="2"/>
    <x v="4"/>
    <s v="Vacuum Cleaner"/>
    <n v="45747.199999999997"/>
    <n v="5"/>
    <n v="0.15"/>
    <n v="32340"/>
    <n v="13407.2"/>
    <x v="0"/>
    <x v="0"/>
    <x v="0"/>
    <x v="0"/>
  </r>
  <r>
    <s v="ORD-101610"/>
    <x v="820"/>
    <d v="2023-07-03T00:00:00"/>
    <n v="6"/>
    <s v="CUST-01579"/>
    <s v="Arjun Rao"/>
    <x v="0"/>
    <x v="1"/>
    <x v="6"/>
    <s v="Pune"/>
    <s v="PROD-010"/>
    <x v="2"/>
    <x v="4"/>
    <s v="Vacuum Cleaner"/>
    <n v="30363.86"/>
    <n v="4"/>
    <n v="0.2"/>
    <n v="25872"/>
    <n v="4491.8599999999997"/>
    <x v="0"/>
    <x v="1"/>
    <x v="0"/>
    <x v="0"/>
  </r>
  <r>
    <s v="ORD-101655"/>
    <x v="595"/>
    <d v="2025-05-12T00:00:00"/>
    <n v="7"/>
    <s v="CUST-00326"/>
    <s v="Pooja Nair"/>
    <x v="0"/>
    <x v="1"/>
    <x v="6"/>
    <s v="Pune"/>
    <s v="PROD-005"/>
    <x v="3"/>
    <x v="6"/>
    <s v="Office Desk"/>
    <n v="77057.8"/>
    <n v="5"/>
    <n v="0.1"/>
    <n v="60125"/>
    <n v="16932.8"/>
    <x v="0"/>
    <x v="3"/>
    <x v="0"/>
    <x v="0"/>
  </r>
  <r>
    <s v="ORD-101672"/>
    <x v="252"/>
    <d v="2023-08-09T00:00:00"/>
    <n v="4"/>
    <s v="CUST-00337"/>
    <s v="Sneha Gupta"/>
    <x v="3"/>
    <x v="1"/>
    <x v="6"/>
    <s v="Pune"/>
    <s v="PROD-006"/>
    <x v="1"/>
    <x v="9"/>
    <s v="File Cabinet"/>
    <n v="5808.38"/>
    <n v="1"/>
    <n v="0.25"/>
    <n v="4446"/>
    <n v="1362.38"/>
    <x v="0"/>
    <x v="2"/>
    <x v="0"/>
    <x v="0"/>
  </r>
  <r>
    <s v="ORD-101711"/>
    <x v="741"/>
    <d v="2024-12-01T00:00:00"/>
    <n v="5"/>
    <s v="CUST-01698"/>
    <s v="Suresh Kumar"/>
    <x v="0"/>
    <x v="1"/>
    <x v="6"/>
    <s v="Pune"/>
    <s v="PROD-004"/>
    <x v="3"/>
    <x v="7"/>
    <s v="Office Chair"/>
    <n v="11828.06"/>
    <n v="1"/>
    <n v="0.25"/>
    <n v="9280"/>
    <n v="2548.06"/>
    <x v="0"/>
    <x v="3"/>
    <x v="0"/>
    <x v="0"/>
  </r>
  <r>
    <s v="ORD-101728"/>
    <x v="647"/>
    <d v="2023-11-15T00:00:00"/>
    <n v="1"/>
    <s v="CUST-01482"/>
    <s v="Arjun Rao"/>
    <x v="2"/>
    <x v="1"/>
    <x v="6"/>
    <s v="Pune"/>
    <s v="PROD-010"/>
    <x v="2"/>
    <x v="4"/>
    <s v="Vacuum Cleaner"/>
    <n v="28070.91"/>
    <n v="3"/>
    <n v="0.05"/>
    <n v="19404"/>
    <n v="8666.91"/>
    <x v="0"/>
    <x v="2"/>
    <x v="0"/>
    <x v="0"/>
  </r>
  <r>
    <s v="ORD-101768"/>
    <x v="503"/>
    <d v="2024-04-26T00:00:00"/>
    <n v="7"/>
    <s v="CUST-00650"/>
    <s v="Sai Reddy"/>
    <x v="2"/>
    <x v="1"/>
    <x v="6"/>
    <s v="Pune"/>
    <s v="PROD-005"/>
    <x v="3"/>
    <x v="6"/>
    <s v="Office Desk"/>
    <n v="58429.08"/>
    <n v="4"/>
    <n v="0.15"/>
    <n v="48100"/>
    <n v="10329.08"/>
    <x v="0"/>
    <x v="3"/>
    <x v="0"/>
    <x v="0"/>
  </r>
  <r>
    <s v="ORD-101946"/>
    <x v="356"/>
    <d v="2023-03-23T00:00:00"/>
    <n v="4"/>
    <s v="CUST-01389"/>
    <s v="Ravi Kumar"/>
    <x v="1"/>
    <x v="1"/>
    <x v="6"/>
    <s v="Pune"/>
    <s v="PROD-002"/>
    <x v="0"/>
    <x v="2"/>
    <s v="Business Laptop"/>
    <n v="178789.63"/>
    <n v="3"/>
    <n v="0.15"/>
    <n v="161160"/>
    <n v="17629.63"/>
    <x v="0"/>
    <x v="2"/>
    <x v="0"/>
    <x v="0"/>
  </r>
  <r>
    <s v="ORD-102312"/>
    <x v="27"/>
    <d v="2024-05-17T00:00:00"/>
    <n v="6"/>
    <s v="CUST-00403"/>
    <s v="Kiran Naidu"/>
    <x v="3"/>
    <x v="1"/>
    <x v="6"/>
    <s v="Pune"/>
    <s v="PROD-006"/>
    <x v="1"/>
    <x v="9"/>
    <s v="File Cabinet"/>
    <n v="13202.32"/>
    <n v="2"/>
    <n v="0.2"/>
    <n v="8892"/>
    <n v="4310.32"/>
    <x v="0"/>
    <x v="0"/>
    <x v="0"/>
    <x v="0"/>
  </r>
  <r>
    <s v="ORD-102758"/>
    <x v="823"/>
    <d v="2024-07-28T00:00:00"/>
    <n v="6"/>
    <s v="CUST-01646"/>
    <s v="Priya Reddy"/>
    <x v="0"/>
    <x v="1"/>
    <x v="6"/>
    <s v="Pune"/>
    <s v="PROD-003"/>
    <x v="0"/>
    <x v="1"/>
    <s v="Wireless Headphones"/>
    <n v="18707.98"/>
    <n v="3"/>
    <n v="0.1"/>
    <n v="12090"/>
    <n v="6617.98"/>
    <x v="0"/>
    <x v="0"/>
    <x v="0"/>
    <x v="0"/>
  </r>
  <r>
    <s v="ORD-102775"/>
    <x v="3"/>
    <d v="2024-01-20T00:00:00"/>
    <n v="1"/>
    <s v="CUST-00005"/>
    <s v="Suresh Kumar"/>
    <x v="1"/>
    <x v="1"/>
    <x v="6"/>
    <s v="Pune"/>
    <s v="PROD-010"/>
    <x v="2"/>
    <x v="4"/>
    <s v="Vacuum Cleaner"/>
    <n v="7239.44"/>
    <n v="1"/>
    <n v="0.25"/>
    <n v="6468"/>
    <n v="771.44"/>
    <x v="0"/>
    <x v="3"/>
    <x v="0"/>
    <x v="0"/>
  </r>
  <r>
    <s v="ORD-102809"/>
    <x v="480"/>
    <d v="2023-05-16T00:00:00"/>
    <n v="4"/>
    <s v="CUST-01154"/>
    <s v="Arjun Rao"/>
    <x v="2"/>
    <x v="1"/>
    <x v="6"/>
    <s v="Pune"/>
    <s v="PROD-005"/>
    <x v="3"/>
    <x v="6"/>
    <s v="Office Desk"/>
    <n v="92801.55"/>
    <n v="5"/>
    <n v="0.1"/>
    <n v="60125"/>
    <n v="32676.55"/>
    <x v="0"/>
    <x v="1"/>
    <x v="0"/>
    <x v="0"/>
  </r>
  <r>
    <s v="ORD-102884"/>
    <x v="609"/>
    <d v="2024-06-07T00:00:00"/>
    <n v="4"/>
    <s v="CUST-01347"/>
    <s v="Ravi Kumar"/>
    <x v="2"/>
    <x v="1"/>
    <x v="6"/>
    <s v="Pune"/>
    <s v="PROD-005"/>
    <x v="3"/>
    <x v="6"/>
    <s v="Office Desk"/>
    <n v="59124.51"/>
    <n v="4"/>
    <n v="0.2"/>
    <n v="48100"/>
    <n v="11024.51"/>
    <x v="0"/>
    <x v="1"/>
    <x v="0"/>
    <x v="0"/>
  </r>
  <r>
    <s v="ORD-103010"/>
    <x v="438"/>
    <d v="2025-06-01T00:00:00"/>
    <n v="7"/>
    <s v="CUST-01449"/>
    <s v="Ravi Kumar"/>
    <x v="0"/>
    <x v="1"/>
    <x v="6"/>
    <s v="Pune"/>
    <s v="PROD-007"/>
    <x v="1"/>
    <x v="8"/>
    <s v="A4 Paper Box"/>
    <n v="6738.92"/>
    <n v="4"/>
    <n v="0.2"/>
    <n v="4536"/>
    <n v="2202.92"/>
    <x v="0"/>
    <x v="1"/>
    <x v="0"/>
    <x v="0"/>
  </r>
  <r>
    <s v="ORD-103044"/>
    <x v="332"/>
    <d v="2024-11-07T00:00:00"/>
    <n v="3"/>
    <s v="CUST-00463"/>
    <s v="Kiran Naidu"/>
    <x v="3"/>
    <x v="1"/>
    <x v="6"/>
    <s v="Pune"/>
    <s v="PROD-007"/>
    <x v="1"/>
    <x v="8"/>
    <s v="A4 Paper Box"/>
    <n v="4291.8"/>
    <n v="3"/>
    <n v="0.25"/>
    <n v="3402"/>
    <n v="889.8"/>
    <x v="0"/>
    <x v="1"/>
    <x v="0"/>
    <x v="0"/>
  </r>
  <r>
    <s v="ORD-103065"/>
    <x v="888"/>
    <d v="2025-07-02T00:00:00"/>
    <n v="6"/>
    <s v="CUST-00564"/>
    <s v="Priya Reddy"/>
    <x v="3"/>
    <x v="1"/>
    <x v="6"/>
    <s v="Pune"/>
    <s v="PROD-002"/>
    <x v="0"/>
    <x v="2"/>
    <s v="Business Laptop"/>
    <n v="63057.440000000002"/>
    <n v="1"/>
    <n v="0.05"/>
    <n v="53720"/>
    <n v="9337.44"/>
    <x v="0"/>
    <x v="1"/>
    <x v="0"/>
    <x v="0"/>
  </r>
  <r>
    <s v="ORD-103107"/>
    <x v="744"/>
    <d v="2025-06-04T00:00:00"/>
    <n v="3"/>
    <s v="CUST-00350"/>
    <s v="Pooja Nair"/>
    <x v="2"/>
    <x v="1"/>
    <x v="6"/>
    <s v="Pune"/>
    <s v="PROD-007"/>
    <x v="1"/>
    <x v="8"/>
    <s v="A4 Paper Box"/>
    <n v="3299.61"/>
    <n v="2"/>
    <n v="0.25"/>
    <n v="2268"/>
    <n v="1031.6099999999999"/>
    <x v="0"/>
    <x v="1"/>
    <x v="0"/>
    <x v="0"/>
  </r>
  <r>
    <s v="ORD-103200"/>
    <x v="256"/>
    <d v="2023-11-20T00:00:00"/>
    <n v="5"/>
    <s v="CUST-00237"/>
    <s v="Sneha Gupta"/>
    <x v="0"/>
    <x v="1"/>
    <x v="6"/>
    <s v="Pune"/>
    <s v="PROD-005"/>
    <x v="3"/>
    <x v="6"/>
    <s v="Office Desk"/>
    <n v="49282.879999999997"/>
    <n v="3"/>
    <n v="0.2"/>
    <n v="36075"/>
    <n v="13207.88"/>
    <x v="0"/>
    <x v="1"/>
    <x v="0"/>
    <x v="0"/>
  </r>
  <r>
    <s v="ORD-103206"/>
    <x v="808"/>
    <d v="2023-03-25T00:00:00"/>
    <n v="5"/>
    <s v="CUST-00333"/>
    <s v="Pooja Nair"/>
    <x v="3"/>
    <x v="1"/>
    <x v="6"/>
    <s v="Pune"/>
    <s v="PROD-007"/>
    <x v="1"/>
    <x v="8"/>
    <s v="A4 Paper Box"/>
    <n v="5740.64"/>
    <n v="3"/>
    <n v="0.15"/>
    <n v="3402"/>
    <n v="2338.64"/>
    <x v="0"/>
    <x v="0"/>
    <x v="0"/>
    <x v="0"/>
  </r>
  <r>
    <s v="ORD-103293"/>
    <x v="606"/>
    <d v="2024-07-30T00:00:00"/>
    <n v="2"/>
    <s v="CUST-00770"/>
    <s v="Arjun Rao"/>
    <x v="3"/>
    <x v="1"/>
    <x v="6"/>
    <s v="Pune"/>
    <s v="PROD-001"/>
    <x v="0"/>
    <x v="0"/>
    <s v="Smartphone"/>
    <n v="218215.74"/>
    <n v="5"/>
    <n v="0.05"/>
    <n v="155400"/>
    <n v="62815.74"/>
    <x v="0"/>
    <x v="1"/>
    <x v="0"/>
    <x v="0"/>
  </r>
  <r>
    <s v="ORD-103497"/>
    <x v="363"/>
    <d v="2025-09-01T00:00:00"/>
    <n v="4"/>
    <s v="CUST-00892"/>
    <s v="Rahul Singh"/>
    <x v="0"/>
    <x v="1"/>
    <x v="6"/>
    <s v="Pune"/>
    <s v="PROD-003"/>
    <x v="0"/>
    <x v="1"/>
    <s v="Wireless Headphones"/>
    <n v="12628.31"/>
    <n v="2"/>
    <n v="0.05"/>
    <n v="8060"/>
    <n v="4568.3100000000004"/>
    <x v="0"/>
    <x v="2"/>
    <x v="0"/>
    <x v="0"/>
  </r>
  <r>
    <s v="ORD-103515"/>
    <x v="137"/>
    <d v="2024-05-26T00:00:00"/>
    <n v="5"/>
    <s v="CUST-01530"/>
    <s v="Priya Reddy"/>
    <x v="1"/>
    <x v="1"/>
    <x v="6"/>
    <s v="Pune"/>
    <s v="PROD-009"/>
    <x v="2"/>
    <x v="5"/>
    <s v="Mixer Grinder"/>
    <n v="22167.439999999999"/>
    <n v="5"/>
    <n v="0.05"/>
    <n v="15120"/>
    <n v="7047.44"/>
    <x v="0"/>
    <x v="2"/>
    <x v="0"/>
    <x v="0"/>
  </r>
  <r>
    <s v="ORD-103539"/>
    <x v="889"/>
    <d v="2025-06-10T00:00:00"/>
    <n v="1"/>
    <s v="CUST-00903"/>
    <s v="Pooja Nair"/>
    <x v="0"/>
    <x v="1"/>
    <x v="6"/>
    <s v="Pune"/>
    <s v="PROD-001"/>
    <x v="0"/>
    <x v="0"/>
    <s v="Smartphone"/>
    <n v="82668.740000000005"/>
    <n v="2"/>
    <n v="0.05"/>
    <n v="62160"/>
    <n v="20508.740000000002"/>
    <x v="0"/>
    <x v="1"/>
    <x v="0"/>
    <x v="0"/>
  </r>
  <r>
    <s v="ORD-103552"/>
    <x v="712"/>
    <d v="2025-04-07T00:00:00"/>
    <n v="4"/>
    <s v="CUST-00395"/>
    <s v="Ravi Kumar"/>
    <x v="3"/>
    <x v="1"/>
    <x v="6"/>
    <s v="Pune"/>
    <s v="PROD-010"/>
    <x v="2"/>
    <x v="4"/>
    <s v="Vacuum Cleaner"/>
    <n v="7880.04"/>
    <n v="1"/>
    <n v="0.25"/>
    <n v="6468"/>
    <n v="1412.04"/>
    <x v="0"/>
    <x v="0"/>
    <x v="0"/>
    <x v="0"/>
  </r>
  <r>
    <s v="ORD-103558"/>
    <x v="890"/>
    <d v="2025-08-29T00:00:00"/>
    <n v="7"/>
    <s v="CUST-01134"/>
    <s v="Arjun Rao"/>
    <x v="1"/>
    <x v="1"/>
    <x v="6"/>
    <s v="Pune"/>
    <s v="PROD-008"/>
    <x v="1"/>
    <x v="3"/>
    <s v="Binder Pack"/>
    <n v="2492.42"/>
    <n v="3"/>
    <n v="0.05"/>
    <n v="1396.5"/>
    <n v="1095.92"/>
    <x v="0"/>
    <x v="0"/>
    <x v="0"/>
    <x v="0"/>
  </r>
  <r>
    <s v="ORD-103737"/>
    <x v="48"/>
    <d v="2024-09-03T00:00:00"/>
    <n v="2"/>
    <s v="CUST-00774"/>
    <s v="Suresh Kumar"/>
    <x v="1"/>
    <x v="1"/>
    <x v="6"/>
    <s v="Pune"/>
    <s v="PROD-010"/>
    <x v="2"/>
    <x v="4"/>
    <s v="Vacuum Cleaner"/>
    <n v="28257.279999999999"/>
    <n v="3"/>
    <n v="0.05"/>
    <n v="19404"/>
    <n v="8853.2800000000007"/>
    <x v="0"/>
    <x v="1"/>
    <x v="0"/>
    <x v="0"/>
  </r>
  <r>
    <s v="ORD-103844"/>
    <x v="371"/>
    <d v="2023-05-31T00:00:00"/>
    <n v="5"/>
    <s v="CUST-00037"/>
    <s v="Neha Sharma"/>
    <x v="0"/>
    <x v="1"/>
    <x v="6"/>
    <s v="Pune"/>
    <s v="PROD-001"/>
    <x v="0"/>
    <x v="0"/>
    <s v="Smartphone"/>
    <n v="60997.22"/>
    <n v="2"/>
    <n v="0.2"/>
    <n v="62160"/>
    <n v="-1162.78"/>
    <x v="0"/>
    <x v="1"/>
    <x v="0"/>
    <x v="0"/>
  </r>
  <r>
    <s v="ORD-103970"/>
    <x v="681"/>
    <d v="2024-12-31T00:00:00"/>
    <n v="7"/>
    <s v="CUST-01422"/>
    <s v="Arjun Rao"/>
    <x v="0"/>
    <x v="1"/>
    <x v="6"/>
    <s v="Pune"/>
    <s v="PROD-004"/>
    <x v="3"/>
    <x v="7"/>
    <s v="Office Chair"/>
    <n v="56819.38"/>
    <n v="4"/>
    <n v="0.1"/>
    <n v="37120"/>
    <n v="19699.38"/>
    <x v="0"/>
    <x v="2"/>
    <x v="0"/>
    <x v="0"/>
  </r>
  <r>
    <s v="ORD-104193"/>
    <x v="711"/>
    <d v="2025-02-12T00:00:00"/>
    <n v="2"/>
    <s v="CUST-00160"/>
    <s v="Kiran Naidu"/>
    <x v="0"/>
    <x v="1"/>
    <x v="6"/>
    <s v="Pune"/>
    <s v="PROD-001"/>
    <x v="0"/>
    <x v="0"/>
    <s v="Smartphone"/>
    <n v="114298.91"/>
    <n v="4"/>
    <n v="0.25"/>
    <n v="124320"/>
    <n v="-10021.09"/>
    <x v="0"/>
    <x v="3"/>
    <x v="0"/>
    <x v="0"/>
  </r>
  <r>
    <s v="ORD-104247"/>
    <x v="86"/>
    <d v="2023-08-13T00:00:00"/>
    <n v="4"/>
    <s v="CUST-01670"/>
    <s v="Pooja Nair"/>
    <x v="1"/>
    <x v="1"/>
    <x v="6"/>
    <s v="Pune"/>
    <s v="PROD-008"/>
    <x v="1"/>
    <x v="3"/>
    <s v="Binder Pack"/>
    <n v="1483.31"/>
    <n v="2"/>
    <n v="0.15"/>
    <n v="931"/>
    <n v="552.30999999999995"/>
    <x v="0"/>
    <x v="2"/>
    <x v="0"/>
    <x v="0"/>
  </r>
  <r>
    <s v="ORD-104307"/>
    <x v="297"/>
    <d v="2025-09-10T00:00:00"/>
    <n v="3"/>
    <s v="CUST-01145"/>
    <s v="Pooja Nair"/>
    <x v="0"/>
    <x v="1"/>
    <x v="6"/>
    <s v="Pune"/>
    <s v="PROD-004"/>
    <x v="3"/>
    <x v="7"/>
    <s v="Office Chair"/>
    <n v="59803.22"/>
    <n v="5"/>
    <n v="0.25"/>
    <n v="46400"/>
    <n v="13403.22"/>
    <x v="0"/>
    <x v="3"/>
    <x v="0"/>
    <x v="0"/>
  </r>
  <r>
    <s v="ORD-104349"/>
    <x v="701"/>
    <d v="2025-07-18T00:00:00"/>
    <n v="1"/>
    <s v="CUST-01025"/>
    <s v="Rahul Singh"/>
    <x v="3"/>
    <x v="1"/>
    <x v="6"/>
    <s v="Pune"/>
    <s v="PROD-001"/>
    <x v="0"/>
    <x v="0"/>
    <s v="Smartphone"/>
    <n v="107994.28"/>
    <n v="3"/>
    <n v="0.2"/>
    <n v="93240"/>
    <n v="14754.28"/>
    <x v="0"/>
    <x v="0"/>
    <x v="0"/>
    <x v="0"/>
  </r>
  <r>
    <s v="ORD-104432"/>
    <x v="295"/>
    <d v="2025-08-12T00:00:00"/>
    <n v="6"/>
    <s v="CUST-00401"/>
    <s v="Kavya Rao"/>
    <x v="1"/>
    <x v="1"/>
    <x v="6"/>
    <s v="Pune"/>
    <s v="PROD-006"/>
    <x v="1"/>
    <x v="9"/>
    <s v="File Cabinet"/>
    <n v="7051.61"/>
    <n v="1"/>
    <n v="0.1"/>
    <n v="4446"/>
    <n v="2605.61"/>
    <x v="0"/>
    <x v="0"/>
    <x v="0"/>
    <x v="0"/>
  </r>
  <r>
    <s v="ORD-104457"/>
    <x v="175"/>
    <d v="2024-06-03T00:00:00"/>
    <n v="3"/>
    <s v="CUST-00980"/>
    <s v="Pooja Nair"/>
    <x v="3"/>
    <x v="1"/>
    <x v="6"/>
    <s v="Pune"/>
    <s v="PROD-008"/>
    <x v="1"/>
    <x v="3"/>
    <s v="Binder Pack"/>
    <n v="2588.88"/>
    <n v="3"/>
    <n v="0.1"/>
    <n v="1396.5"/>
    <n v="1192.3800000000001"/>
    <x v="0"/>
    <x v="2"/>
    <x v="0"/>
    <x v="0"/>
  </r>
  <r>
    <s v="ORD-104459"/>
    <x v="699"/>
    <d v="2025-03-20T00:00:00"/>
    <n v="6"/>
    <s v="CUST-01065"/>
    <s v="Priya Reddy"/>
    <x v="2"/>
    <x v="1"/>
    <x v="6"/>
    <s v="Pune"/>
    <s v="PROD-009"/>
    <x v="2"/>
    <x v="5"/>
    <s v="Mixer Grinder"/>
    <n v="6720.83"/>
    <n v="2"/>
    <n v="0.25"/>
    <n v="6048"/>
    <n v="672.83"/>
    <x v="0"/>
    <x v="3"/>
    <x v="0"/>
    <x v="0"/>
  </r>
  <r>
    <s v="ORD-104585"/>
    <x v="87"/>
    <d v="2023-02-25T00:00:00"/>
    <n v="5"/>
    <s v="CUST-00621"/>
    <s v="Arjun Rao"/>
    <x v="2"/>
    <x v="1"/>
    <x v="6"/>
    <s v="Pune"/>
    <s v="PROD-005"/>
    <x v="3"/>
    <x v="6"/>
    <s v="Office Desk"/>
    <n v="39141.910000000003"/>
    <n v="3"/>
    <n v="0.25"/>
    <n v="36075"/>
    <n v="3066.91"/>
    <x v="0"/>
    <x v="0"/>
    <x v="0"/>
    <x v="0"/>
  </r>
  <r>
    <s v="ORD-104640"/>
    <x v="716"/>
    <d v="2023-07-31T00:00:00"/>
    <n v="1"/>
    <s v="CUST-01055"/>
    <s v="Arjun Rao"/>
    <x v="3"/>
    <x v="1"/>
    <x v="6"/>
    <s v="Pune"/>
    <s v="PROD-003"/>
    <x v="0"/>
    <x v="1"/>
    <s v="Wireless Headphones"/>
    <n v="4466.37"/>
    <n v="1"/>
    <n v="0.25"/>
    <n v="4030"/>
    <n v="436.37"/>
    <x v="0"/>
    <x v="1"/>
    <x v="0"/>
    <x v="0"/>
  </r>
  <r>
    <s v="ORD-104667"/>
    <x v="476"/>
    <d v="2024-06-27T00:00:00"/>
    <n v="1"/>
    <s v="CUST-01272"/>
    <s v="Pooja Nair"/>
    <x v="1"/>
    <x v="1"/>
    <x v="6"/>
    <s v="Pune"/>
    <s v="PROD-002"/>
    <x v="0"/>
    <x v="2"/>
    <s v="Business Laptop"/>
    <n v="225112.82"/>
    <n v="4"/>
    <n v="0.15"/>
    <n v="214880"/>
    <n v="10232.82"/>
    <x v="0"/>
    <x v="1"/>
    <x v="0"/>
    <x v="0"/>
  </r>
  <r>
    <s v="ORD-104682"/>
    <x v="840"/>
    <d v="2023-08-30T00:00:00"/>
    <n v="2"/>
    <s v="CUST-00662"/>
    <s v="Rahul Singh"/>
    <x v="1"/>
    <x v="1"/>
    <x v="6"/>
    <s v="Pune"/>
    <s v="PROD-002"/>
    <x v="0"/>
    <x v="2"/>
    <s v="Business Laptop"/>
    <n v="167045.64000000001"/>
    <n v="3"/>
    <n v="0.25"/>
    <n v="161160"/>
    <n v="5885.64"/>
    <x v="0"/>
    <x v="2"/>
    <x v="0"/>
    <x v="0"/>
  </r>
  <r>
    <s v="ORD-104699"/>
    <x v="173"/>
    <d v="2024-10-29T00:00:00"/>
    <n v="4"/>
    <s v="CUST-00149"/>
    <s v="Priya Reddy"/>
    <x v="0"/>
    <x v="1"/>
    <x v="6"/>
    <s v="Pune"/>
    <s v="PROD-003"/>
    <x v="0"/>
    <x v="1"/>
    <s v="Wireless Headphones"/>
    <n v="25186.35"/>
    <n v="5"/>
    <n v="0.2"/>
    <n v="20150"/>
    <n v="5036.3500000000004"/>
    <x v="0"/>
    <x v="1"/>
    <x v="0"/>
    <x v="0"/>
  </r>
  <r>
    <s v="ORD-104732"/>
    <x v="122"/>
    <d v="2023-01-30T00:00:00"/>
    <n v="4"/>
    <s v="CUST-00394"/>
    <s v="Sneha Gupta"/>
    <x v="2"/>
    <x v="1"/>
    <x v="6"/>
    <s v="Pune"/>
    <s v="PROD-007"/>
    <x v="1"/>
    <x v="8"/>
    <s v="A4 Paper Box"/>
    <n v="5936.91"/>
    <n v="3"/>
    <n v="0.15"/>
    <n v="3402"/>
    <n v="2534.91"/>
    <x v="0"/>
    <x v="1"/>
    <x v="0"/>
    <x v="0"/>
  </r>
  <r>
    <s v="ORD-104812"/>
    <x v="891"/>
    <d v="2024-11-04T00:00:00"/>
    <n v="4"/>
    <s v="CUST-01196"/>
    <s v="Pooja Nair"/>
    <x v="1"/>
    <x v="1"/>
    <x v="6"/>
    <s v="Pune"/>
    <s v="PROD-004"/>
    <x v="3"/>
    <x v="7"/>
    <s v="Office Chair"/>
    <n v="41855.370000000003"/>
    <n v="4"/>
    <n v="0.25"/>
    <n v="37120"/>
    <n v="4735.37"/>
    <x v="0"/>
    <x v="2"/>
    <x v="0"/>
    <x v="0"/>
  </r>
  <r>
    <s v="ORD-104926"/>
    <x v="892"/>
    <d v="2023-11-06T00:00:00"/>
    <n v="3"/>
    <s v="CUST-01695"/>
    <s v="Priya Reddy"/>
    <x v="0"/>
    <x v="1"/>
    <x v="6"/>
    <s v="Pune"/>
    <s v="PROD-008"/>
    <x v="1"/>
    <x v="3"/>
    <s v="Binder Pack"/>
    <n v="3474.17"/>
    <n v="4"/>
    <n v="0.05"/>
    <n v="1862"/>
    <n v="1612.17"/>
    <x v="0"/>
    <x v="2"/>
    <x v="0"/>
    <x v="0"/>
  </r>
  <r>
    <s v="ORD-104939"/>
    <x v="831"/>
    <d v="2024-11-15T00:00:00"/>
    <n v="6"/>
    <s v="CUST-00178"/>
    <s v="Neha Sharma"/>
    <x v="0"/>
    <x v="1"/>
    <x v="6"/>
    <s v="Pune"/>
    <s v="PROD-008"/>
    <x v="1"/>
    <x v="3"/>
    <s v="Binder Pack"/>
    <n v="2316.6799999999998"/>
    <n v="3"/>
    <n v="0.15"/>
    <n v="1396.5"/>
    <n v="920.18"/>
    <x v="0"/>
    <x v="0"/>
    <x v="0"/>
    <x v="0"/>
  </r>
  <r>
    <s v="ORD-100026"/>
    <x v="0"/>
    <d v="2023-11-08T00:00:00"/>
    <n v="6"/>
    <s v="CUST-01134"/>
    <s v="Pooja Nair"/>
    <x v="1"/>
    <x v="1"/>
    <x v="6"/>
    <s v="Pune"/>
    <s v="PROD-008"/>
    <x v="1"/>
    <x v="3"/>
    <s v="Binder Pack"/>
    <n v="5190.2299999999996"/>
    <n v="5"/>
    <n v="0"/>
    <n v="2327.5"/>
    <n v="2862.73"/>
    <x v="2"/>
    <x v="3"/>
    <x v="0"/>
    <x v="0"/>
  </r>
  <r>
    <s v="ORD-100047"/>
    <x v="348"/>
    <d v="2023-06-11T00:00:00"/>
    <n v="4"/>
    <s v="CUST-01579"/>
    <s v="Kiran Naidu"/>
    <x v="0"/>
    <x v="1"/>
    <x v="6"/>
    <s v="Pune"/>
    <s v="PROD-006"/>
    <x v="1"/>
    <x v="9"/>
    <s v="File Cabinet"/>
    <n v="16722.14"/>
    <n v="2"/>
    <n v="0"/>
    <n v="8892"/>
    <n v="7830.14"/>
    <x v="3"/>
    <x v="2"/>
    <x v="0"/>
    <x v="0"/>
  </r>
  <r>
    <s v="ORD-100141"/>
    <x v="58"/>
    <d v="2024-03-06T00:00:00"/>
    <n v="6"/>
    <s v="CUST-01412"/>
    <s v="Pooja Nair"/>
    <x v="0"/>
    <x v="1"/>
    <x v="6"/>
    <s v="Pune"/>
    <s v="PROD-004"/>
    <x v="3"/>
    <x v="7"/>
    <s v="Office Chair"/>
    <n v="72393.02"/>
    <n v="5"/>
    <n v="0"/>
    <n v="46400"/>
    <n v="25993.02"/>
    <x v="1"/>
    <x v="0"/>
    <x v="0"/>
    <x v="0"/>
  </r>
  <r>
    <s v="ORD-100147"/>
    <x v="893"/>
    <d v="2025-07-21T00:00:00"/>
    <n v="7"/>
    <s v="CUST-00467"/>
    <s v="Pooja Nair"/>
    <x v="1"/>
    <x v="1"/>
    <x v="6"/>
    <s v="Pune"/>
    <s v="PROD-003"/>
    <x v="0"/>
    <x v="1"/>
    <s v="Wireless Headphones"/>
    <n v="6388.85"/>
    <n v="1"/>
    <n v="0"/>
    <n v="4030"/>
    <n v="2358.85"/>
    <x v="1"/>
    <x v="3"/>
    <x v="0"/>
    <x v="0"/>
  </r>
  <r>
    <s v="ORD-100174"/>
    <x v="262"/>
    <d v="2023-07-13T00:00:00"/>
    <n v="1"/>
    <s v="CUST-01781"/>
    <s v="Sai Reddy"/>
    <x v="1"/>
    <x v="1"/>
    <x v="6"/>
    <s v="Pune"/>
    <s v="PROD-001"/>
    <x v="0"/>
    <x v="0"/>
    <s v="Smartphone"/>
    <n v="78011.61"/>
    <n v="2"/>
    <n v="0"/>
    <n v="62160"/>
    <n v="15851.61"/>
    <x v="2"/>
    <x v="3"/>
    <x v="0"/>
    <x v="0"/>
  </r>
  <r>
    <s v="ORD-100276"/>
    <x v="531"/>
    <d v="2023-10-31T00:00:00"/>
    <n v="6"/>
    <s v="CUST-00604"/>
    <s v="Kavya Rao"/>
    <x v="3"/>
    <x v="1"/>
    <x v="6"/>
    <s v="Pune"/>
    <s v="PROD-008"/>
    <x v="1"/>
    <x v="3"/>
    <s v="Binder Pack"/>
    <n v="2685.87"/>
    <n v="3"/>
    <n v="0"/>
    <n v="1396.5"/>
    <n v="1289.3699999999999"/>
    <x v="3"/>
    <x v="1"/>
    <x v="0"/>
    <x v="0"/>
  </r>
  <r>
    <s v="ORD-100355"/>
    <x v="634"/>
    <d v="2024-08-14T00:00:00"/>
    <n v="7"/>
    <s v="CUST-00090"/>
    <s v="Kavya Rao"/>
    <x v="3"/>
    <x v="1"/>
    <x v="6"/>
    <s v="Pune"/>
    <s v="PROD-004"/>
    <x v="3"/>
    <x v="7"/>
    <s v="Office Chair"/>
    <n v="74700.36"/>
    <n v="5"/>
    <n v="0"/>
    <n v="46400"/>
    <n v="28300.36"/>
    <x v="3"/>
    <x v="1"/>
    <x v="0"/>
    <x v="0"/>
  </r>
  <r>
    <s v="ORD-100388"/>
    <x v="471"/>
    <d v="2023-01-29T00:00:00"/>
    <n v="7"/>
    <s v="CUST-00514"/>
    <s v="Kiran Naidu"/>
    <x v="1"/>
    <x v="1"/>
    <x v="6"/>
    <s v="Pune"/>
    <s v="PROD-009"/>
    <x v="2"/>
    <x v="5"/>
    <s v="Mixer Grinder"/>
    <n v="24552.31"/>
    <n v="5"/>
    <n v="0"/>
    <n v="15120"/>
    <n v="9432.31"/>
    <x v="0"/>
    <x v="1"/>
    <x v="0"/>
    <x v="0"/>
  </r>
  <r>
    <s v="ORD-100416"/>
    <x v="175"/>
    <d v="2024-06-04T00:00:00"/>
    <n v="4"/>
    <s v="CUST-00419"/>
    <s v="Neha Sharma"/>
    <x v="3"/>
    <x v="1"/>
    <x v="6"/>
    <s v="Pune"/>
    <s v="PROD-004"/>
    <x v="3"/>
    <x v="7"/>
    <s v="Office Chair"/>
    <n v="41765.53"/>
    <n v="3"/>
    <n v="0"/>
    <n v="27840"/>
    <n v="13925.53"/>
    <x v="0"/>
    <x v="3"/>
    <x v="0"/>
    <x v="0"/>
  </r>
  <r>
    <s v="ORD-100509"/>
    <x v="894"/>
    <d v="2023-06-22T00:00:00"/>
    <n v="1"/>
    <s v="CUST-01442"/>
    <s v="Arjun Rao"/>
    <x v="0"/>
    <x v="1"/>
    <x v="6"/>
    <s v="Pune"/>
    <s v="PROD-004"/>
    <x v="3"/>
    <x v="7"/>
    <s v="Office Chair"/>
    <n v="58607.09"/>
    <n v="4"/>
    <n v="0"/>
    <n v="37120"/>
    <n v="21487.09"/>
    <x v="1"/>
    <x v="0"/>
    <x v="0"/>
    <x v="0"/>
  </r>
  <r>
    <s v="ORD-100585"/>
    <x v="212"/>
    <d v="2025-06-27T00:00:00"/>
    <n v="6"/>
    <s v="CUST-00648"/>
    <s v="Suresh Kumar"/>
    <x v="2"/>
    <x v="1"/>
    <x v="6"/>
    <s v="Pune"/>
    <s v="PROD-005"/>
    <x v="3"/>
    <x v="6"/>
    <s v="Office Desk"/>
    <n v="19558.349999999999"/>
    <n v="1"/>
    <n v="0"/>
    <n v="12025"/>
    <n v="7533.35"/>
    <x v="4"/>
    <x v="0"/>
    <x v="0"/>
    <x v="0"/>
  </r>
  <r>
    <s v="ORD-100646"/>
    <x v="854"/>
    <d v="2025-06-07T00:00:00"/>
    <n v="2"/>
    <s v="CUST-01206"/>
    <s v="Neha Sharma"/>
    <x v="0"/>
    <x v="1"/>
    <x v="6"/>
    <s v="Pune"/>
    <s v="PROD-010"/>
    <x v="2"/>
    <x v="4"/>
    <s v="Vacuum Cleaner"/>
    <n v="9705.19"/>
    <n v="1"/>
    <n v="0"/>
    <n v="6468"/>
    <n v="3237.19"/>
    <x v="0"/>
    <x v="1"/>
    <x v="0"/>
    <x v="0"/>
  </r>
  <r>
    <s v="ORD-100676"/>
    <x v="819"/>
    <d v="2023-04-08T00:00:00"/>
    <n v="1"/>
    <s v="CUST-00228"/>
    <s v="Kavya Rao"/>
    <x v="1"/>
    <x v="1"/>
    <x v="6"/>
    <s v="Pune"/>
    <s v="PROD-005"/>
    <x v="3"/>
    <x v="6"/>
    <s v="Office Desk"/>
    <n v="20098.75"/>
    <n v="1"/>
    <n v="0"/>
    <n v="12025"/>
    <n v="8073.75"/>
    <x v="1"/>
    <x v="0"/>
    <x v="0"/>
    <x v="0"/>
  </r>
  <r>
    <s v="ORD-100681"/>
    <x v="895"/>
    <d v="2025-09-06T00:00:00"/>
    <n v="1"/>
    <s v="CUST-01110"/>
    <s v="Arjun Rao"/>
    <x v="3"/>
    <x v="1"/>
    <x v="6"/>
    <s v="Pune"/>
    <s v="PROD-009"/>
    <x v="2"/>
    <x v="5"/>
    <s v="Mixer Grinder"/>
    <n v="16000.3"/>
    <n v="3"/>
    <n v="0"/>
    <n v="9072"/>
    <n v="6928.3"/>
    <x v="3"/>
    <x v="2"/>
    <x v="0"/>
    <x v="0"/>
  </r>
  <r>
    <s v="ORD-100694"/>
    <x v="846"/>
    <d v="2024-02-12T00:00:00"/>
    <n v="5"/>
    <s v="CUST-00076"/>
    <s v="Meera Patel"/>
    <x v="2"/>
    <x v="1"/>
    <x v="6"/>
    <s v="Pune"/>
    <s v="PROD-005"/>
    <x v="3"/>
    <x v="6"/>
    <s v="Office Desk"/>
    <n v="17768.46"/>
    <n v="1"/>
    <n v="0"/>
    <n v="12025"/>
    <n v="5743.46"/>
    <x v="4"/>
    <x v="3"/>
    <x v="0"/>
    <x v="0"/>
  </r>
  <r>
    <s v="ORD-100714"/>
    <x v="466"/>
    <d v="2023-02-04T00:00:00"/>
    <n v="4"/>
    <s v="CUST-01580"/>
    <s v="Pooja Nair"/>
    <x v="2"/>
    <x v="1"/>
    <x v="6"/>
    <s v="Pune"/>
    <s v="PROD-007"/>
    <x v="1"/>
    <x v="8"/>
    <s v="A4 Paper Box"/>
    <n v="8783.51"/>
    <n v="4"/>
    <n v="0"/>
    <n v="4536"/>
    <n v="4247.51"/>
    <x v="1"/>
    <x v="0"/>
    <x v="0"/>
    <x v="0"/>
  </r>
  <r>
    <s v="ORD-100744"/>
    <x v="3"/>
    <d v="2024-01-22T00:00:00"/>
    <n v="3"/>
    <s v="CUST-01422"/>
    <s v="Neha Sharma"/>
    <x v="0"/>
    <x v="1"/>
    <x v="6"/>
    <s v="Pune"/>
    <s v="PROD-010"/>
    <x v="2"/>
    <x v="4"/>
    <s v="Vacuum Cleaner"/>
    <n v="29744.68"/>
    <n v="3"/>
    <n v="0"/>
    <n v="19404"/>
    <n v="10340.68"/>
    <x v="0"/>
    <x v="2"/>
    <x v="0"/>
    <x v="0"/>
  </r>
  <r>
    <s v="ORD-100750"/>
    <x v="896"/>
    <d v="2023-07-24T00:00:00"/>
    <n v="6"/>
    <s v="CUST-00401"/>
    <s v="Suresh Kumar"/>
    <x v="3"/>
    <x v="1"/>
    <x v="6"/>
    <s v="Pune"/>
    <s v="PROD-001"/>
    <x v="0"/>
    <x v="0"/>
    <s v="Smartphone"/>
    <n v="43850.59"/>
    <n v="1"/>
    <n v="0"/>
    <n v="31080"/>
    <n v="12770.59"/>
    <x v="2"/>
    <x v="1"/>
    <x v="0"/>
    <x v="0"/>
  </r>
  <r>
    <s v="ORD-100815"/>
    <x v="355"/>
    <d v="2024-08-29T00:00:00"/>
    <n v="4"/>
    <s v="CUST-00986"/>
    <s v="Meera Patel"/>
    <x v="2"/>
    <x v="1"/>
    <x v="6"/>
    <s v="Pune"/>
    <s v="PROD-007"/>
    <x v="1"/>
    <x v="8"/>
    <s v="A4 Paper Box"/>
    <n v="9361.57"/>
    <n v="4"/>
    <n v="0"/>
    <n v="4536"/>
    <n v="4825.57"/>
    <x v="1"/>
    <x v="3"/>
    <x v="0"/>
    <x v="0"/>
  </r>
  <r>
    <s v="ORD-100865"/>
    <x v="587"/>
    <d v="2024-08-07T00:00:00"/>
    <n v="6"/>
    <s v="CUST-00307"/>
    <s v="Neha Sharma"/>
    <x v="3"/>
    <x v="1"/>
    <x v="6"/>
    <s v="Pune"/>
    <s v="PROD-009"/>
    <x v="2"/>
    <x v="5"/>
    <s v="Mixer Grinder"/>
    <n v="24627.63"/>
    <n v="5"/>
    <n v="0"/>
    <n v="15120"/>
    <n v="9507.6299999999992"/>
    <x v="4"/>
    <x v="2"/>
    <x v="0"/>
    <x v="0"/>
  </r>
  <r>
    <s v="ORD-100985"/>
    <x v="398"/>
    <d v="2025-09-15T00:00:00"/>
    <n v="2"/>
    <s v="CUST-00042"/>
    <s v="Pooja Nair"/>
    <x v="1"/>
    <x v="1"/>
    <x v="6"/>
    <s v="Pune"/>
    <s v="PROD-003"/>
    <x v="0"/>
    <x v="1"/>
    <s v="Wireless Headphones"/>
    <n v="17872.27"/>
    <n v="3"/>
    <n v="0"/>
    <n v="12090"/>
    <n v="5782.27"/>
    <x v="2"/>
    <x v="0"/>
    <x v="0"/>
    <x v="0"/>
  </r>
  <r>
    <s v="ORD-100993"/>
    <x v="897"/>
    <d v="2024-03-17T00:00:00"/>
    <n v="2"/>
    <s v="CUST-01195"/>
    <s v="Kiran Naidu"/>
    <x v="1"/>
    <x v="1"/>
    <x v="6"/>
    <s v="Pune"/>
    <s v="PROD-007"/>
    <x v="1"/>
    <x v="8"/>
    <s v="A4 Paper Box"/>
    <n v="4485.55"/>
    <n v="2"/>
    <n v="0"/>
    <n v="2268"/>
    <n v="2217.5500000000002"/>
    <x v="1"/>
    <x v="0"/>
    <x v="0"/>
    <x v="0"/>
  </r>
  <r>
    <s v="ORD-101084"/>
    <x v="198"/>
    <d v="2023-03-17T00:00:00"/>
    <n v="2"/>
    <s v="CUST-00631"/>
    <s v="Rahul Singh"/>
    <x v="3"/>
    <x v="1"/>
    <x v="6"/>
    <s v="Pune"/>
    <s v="PROD-008"/>
    <x v="1"/>
    <x v="3"/>
    <s v="Binder Pack"/>
    <n v="1048.3399999999999"/>
    <n v="1"/>
    <n v="0"/>
    <n v="465.5"/>
    <n v="582.84"/>
    <x v="3"/>
    <x v="3"/>
    <x v="0"/>
    <x v="0"/>
  </r>
  <r>
    <s v="ORD-101273"/>
    <x v="832"/>
    <d v="2025-05-29T00:00:00"/>
    <n v="2"/>
    <s v="CUST-00701"/>
    <s v="Kiran Naidu"/>
    <x v="1"/>
    <x v="1"/>
    <x v="6"/>
    <s v="Pune"/>
    <s v="PROD-009"/>
    <x v="2"/>
    <x v="5"/>
    <s v="Mixer Grinder"/>
    <n v="18974.919999999998"/>
    <n v="4"/>
    <n v="0"/>
    <n v="12096"/>
    <n v="6878.92"/>
    <x v="4"/>
    <x v="2"/>
    <x v="0"/>
    <x v="0"/>
  </r>
  <r>
    <s v="ORD-101319"/>
    <x v="898"/>
    <d v="2023-08-07T00:00:00"/>
    <n v="6"/>
    <s v="CUST-01784"/>
    <s v="Sai Reddy"/>
    <x v="1"/>
    <x v="1"/>
    <x v="6"/>
    <s v="Pune"/>
    <s v="PROD-006"/>
    <x v="1"/>
    <x v="9"/>
    <s v="File Cabinet"/>
    <n v="17034.68"/>
    <n v="2"/>
    <n v="0"/>
    <n v="8892"/>
    <n v="8142.68"/>
    <x v="2"/>
    <x v="2"/>
    <x v="0"/>
    <x v="0"/>
  </r>
  <r>
    <s v="ORD-101328"/>
    <x v="513"/>
    <d v="2024-06-20T00:00:00"/>
    <n v="1"/>
    <s v="CUST-00449"/>
    <s v="Suresh Kumar"/>
    <x v="3"/>
    <x v="1"/>
    <x v="6"/>
    <s v="Pune"/>
    <s v="PROD-005"/>
    <x v="3"/>
    <x v="6"/>
    <s v="Office Desk"/>
    <n v="57720.32"/>
    <n v="3"/>
    <n v="0"/>
    <n v="36075"/>
    <n v="21645.32"/>
    <x v="3"/>
    <x v="1"/>
    <x v="0"/>
    <x v="0"/>
  </r>
  <r>
    <s v="ORD-101428"/>
    <x v="899"/>
    <d v="2023-07-07T00:00:00"/>
    <n v="1"/>
    <s v="CUST-01192"/>
    <s v="Arjun Rao"/>
    <x v="2"/>
    <x v="1"/>
    <x v="6"/>
    <s v="Pune"/>
    <s v="PROD-002"/>
    <x v="0"/>
    <x v="2"/>
    <s v="Business Laptop"/>
    <n v="201419.67"/>
    <n v="3"/>
    <n v="0"/>
    <n v="161160"/>
    <n v="40259.67"/>
    <x v="1"/>
    <x v="1"/>
    <x v="0"/>
    <x v="0"/>
  </r>
  <r>
    <s v="ORD-101560"/>
    <x v="809"/>
    <d v="2024-06-01T00:00:00"/>
    <n v="7"/>
    <s v="CUST-00157"/>
    <s v="Rahul Singh"/>
    <x v="0"/>
    <x v="1"/>
    <x v="6"/>
    <s v="Pune"/>
    <s v="PROD-010"/>
    <x v="2"/>
    <x v="4"/>
    <s v="Vacuum Cleaner"/>
    <n v="48602.73"/>
    <n v="5"/>
    <n v="0"/>
    <n v="32340"/>
    <n v="16262.73"/>
    <x v="4"/>
    <x v="0"/>
    <x v="0"/>
    <x v="0"/>
  </r>
  <r>
    <s v="ORD-101639"/>
    <x v="819"/>
    <d v="2023-04-14T00:00:00"/>
    <n v="7"/>
    <s v="CUST-00302"/>
    <s v="Suresh Kumar"/>
    <x v="0"/>
    <x v="1"/>
    <x v="6"/>
    <s v="Pune"/>
    <s v="PROD-005"/>
    <x v="3"/>
    <x v="6"/>
    <s v="Office Desk"/>
    <n v="72309.34"/>
    <n v="4"/>
    <n v="0"/>
    <n v="48100"/>
    <n v="24209.34"/>
    <x v="0"/>
    <x v="1"/>
    <x v="0"/>
    <x v="0"/>
  </r>
  <r>
    <s v="ORD-101674"/>
    <x v="497"/>
    <d v="2025-03-19T00:00:00"/>
    <n v="3"/>
    <s v="CUST-00047"/>
    <s v="Arjun Rao"/>
    <x v="0"/>
    <x v="1"/>
    <x v="6"/>
    <s v="Pune"/>
    <s v="PROD-003"/>
    <x v="0"/>
    <x v="1"/>
    <s v="Wireless Headphones"/>
    <n v="7239.67"/>
    <n v="1"/>
    <n v="0"/>
    <n v="4030"/>
    <n v="3209.67"/>
    <x v="2"/>
    <x v="0"/>
    <x v="0"/>
    <x v="0"/>
  </r>
  <r>
    <s v="ORD-101755"/>
    <x v="85"/>
    <d v="2024-03-27T00:00:00"/>
    <n v="5"/>
    <s v="CUST-01196"/>
    <s v="Sai Reddy"/>
    <x v="2"/>
    <x v="1"/>
    <x v="6"/>
    <s v="Pune"/>
    <s v="PROD-004"/>
    <x v="3"/>
    <x v="7"/>
    <s v="Office Chair"/>
    <n v="14227.54"/>
    <n v="1"/>
    <n v="0"/>
    <n v="9280"/>
    <n v="4947.54"/>
    <x v="4"/>
    <x v="0"/>
    <x v="0"/>
    <x v="0"/>
  </r>
  <r>
    <s v="ORD-101884"/>
    <x v="852"/>
    <d v="2025-08-31T00:00:00"/>
    <n v="5"/>
    <s v="CUST-01241"/>
    <s v="Suresh Kumar"/>
    <x v="2"/>
    <x v="1"/>
    <x v="6"/>
    <s v="Pune"/>
    <s v="PROD-002"/>
    <x v="0"/>
    <x v="2"/>
    <s v="Business Laptop"/>
    <n v="67408.88"/>
    <n v="1"/>
    <n v="0"/>
    <n v="53720"/>
    <n v="13688.88"/>
    <x v="2"/>
    <x v="2"/>
    <x v="0"/>
    <x v="0"/>
  </r>
  <r>
    <s v="ORD-102023"/>
    <x v="209"/>
    <d v="2025-08-05T00:00:00"/>
    <n v="3"/>
    <s v="CUST-00276"/>
    <s v="Rahul Singh"/>
    <x v="3"/>
    <x v="1"/>
    <x v="6"/>
    <s v="Pune"/>
    <s v="PROD-007"/>
    <x v="1"/>
    <x v="8"/>
    <s v="A4 Paper Box"/>
    <n v="6720.9"/>
    <n v="3"/>
    <n v="0"/>
    <n v="3402"/>
    <n v="3318.9"/>
    <x v="3"/>
    <x v="3"/>
    <x v="0"/>
    <x v="0"/>
  </r>
  <r>
    <s v="ORD-102026"/>
    <x v="174"/>
    <d v="2025-04-01T00:00:00"/>
    <n v="2"/>
    <s v="CUST-00095"/>
    <s v="Suresh Kumar"/>
    <x v="2"/>
    <x v="1"/>
    <x v="6"/>
    <s v="Pune"/>
    <s v="PROD-004"/>
    <x v="3"/>
    <x v="7"/>
    <s v="Office Chair"/>
    <n v="14638.95"/>
    <n v="1"/>
    <n v="0"/>
    <n v="9280"/>
    <n v="5358.95"/>
    <x v="2"/>
    <x v="3"/>
    <x v="0"/>
    <x v="0"/>
  </r>
  <r>
    <s v="ORD-102165"/>
    <x v="451"/>
    <d v="2024-12-08T00:00:00"/>
    <n v="1"/>
    <s v="CUST-01524"/>
    <s v="Arjun Rao"/>
    <x v="1"/>
    <x v="1"/>
    <x v="6"/>
    <s v="Pune"/>
    <s v="PROD-001"/>
    <x v="0"/>
    <x v="0"/>
    <s v="Smartphone"/>
    <n v="40588.68"/>
    <n v="1"/>
    <n v="0"/>
    <n v="31080"/>
    <n v="9508.68"/>
    <x v="4"/>
    <x v="1"/>
    <x v="0"/>
    <x v="0"/>
  </r>
  <r>
    <s v="ORD-102193"/>
    <x v="730"/>
    <d v="2025-05-29T00:00:00"/>
    <n v="3"/>
    <s v="CUST-01730"/>
    <s v="Ravi Kumar"/>
    <x v="0"/>
    <x v="1"/>
    <x v="6"/>
    <s v="Pune"/>
    <s v="PROD-005"/>
    <x v="3"/>
    <x v="6"/>
    <s v="Office Desk"/>
    <n v="70515.509999999995"/>
    <n v="4"/>
    <n v="0"/>
    <n v="48100"/>
    <n v="22415.51"/>
    <x v="0"/>
    <x v="2"/>
    <x v="0"/>
    <x v="0"/>
  </r>
  <r>
    <s v="ORD-102194"/>
    <x v="42"/>
    <d v="2023-08-17T00:00:00"/>
    <n v="5"/>
    <s v="CUST-00136"/>
    <s v="Sneha Gupta"/>
    <x v="1"/>
    <x v="1"/>
    <x v="6"/>
    <s v="Pune"/>
    <s v="PROD-010"/>
    <x v="2"/>
    <x v="4"/>
    <s v="Vacuum Cleaner"/>
    <n v="10910.64"/>
    <n v="1"/>
    <n v="0"/>
    <n v="6468"/>
    <n v="4442.6400000000003"/>
    <x v="2"/>
    <x v="1"/>
    <x v="0"/>
    <x v="0"/>
  </r>
  <r>
    <s v="ORD-102266"/>
    <x v="167"/>
    <d v="2023-10-12T00:00:00"/>
    <n v="4"/>
    <s v="CUST-00489"/>
    <s v="Suresh Kumar"/>
    <x v="3"/>
    <x v="1"/>
    <x v="6"/>
    <s v="Pune"/>
    <s v="PROD-007"/>
    <x v="1"/>
    <x v="8"/>
    <s v="A4 Paper Box"/>
    <n v="8642.02"/>
    <n v="4"/>
    <n v="0"/>
    <n v="4536"/>
    <n v="4106.0200000000004"/>
    <x v="3"/>
    <x v="2"/>
    <x v="0"/>
    <x v="0"/>
  </r>
  <r>
    <s v="ORD-102293"/>
    <x v="359"/>
    <d v="2023-03-25T00:00:00"/>
    <n v="7"/>
    <s v="CUST-01303"/>
    <s v="Sai Reddy"/>
    <x v="1"/>
    <x v="1"/>
    <x v="6"/>
    <s v="Pune"/>
    <s v="PROD-001"/>
    <x v="0"/>
    <x v="0"/>
    <s v="Smartphone"/>
    <n v="168252.65"/>
    <n v="4"/>
    <n v="0"/>
    <n v="124320"/>
    <n v="43932.65"/>
    <x v="3"/>
    <x v="1"/>
    <x v="0"/>
    <x v="0"/>
  </r>
  <r>
    <s v="ORD-102406"/>
    <x v="765"/>
    <d v="2024-11-13T00:00:00"/>
    <n v="3"/>
    <s v="CUST-01367"/>
    <s v="Rahul Singh"/>
    <x v="1"/>
    <x v="1"/>
    <x v="6"/>
    <s v="Pune"/>
    <s v="PROD-003"/>
    <x v="0"/>
    <x v="1"/>
    <s v="Wireless Headphones"/>
    <n v="33663.050000000003"/>
    <n v="5"/>
    <n v="0"/>
    <n v="20150"/>
    <n v="13513.05"/>
    <x v="4"/>
    <x v="0"/>
    <x v="0"/>
    <x v="0"/>
  </r>
  <r>
    <s v="ORD-102434"/>
    <x v="851"/>
    <d v="2024-04-17T00:00:00"/>
    <n v="2"/>
    <s v="CUST-01074"/>
    <s v="Sai Reddy"/>
    <x v="3"/>
    <x v="1"/>
    <x v="6"/>
    <s v="Pune"/>
    <s v="PROD-002"/>
    <x v="0"/>
    <x v="2"/>
    <s v="Business Laptop"/>
    <n v="65418.33"/>
    <n v="1"/>
    <n v="0"/>
    <n v="53720"/>
    <n v="11698.33"/>
    <x v="3"/>
    <x v="3"/>
    <x v="0"/>
    <x v="0"/>
  </r>
  <r>
    <s v="ORD-102460"/>
    <x v="373"/>
    <d v="2023-05-29T00:00:00"/>
    <n v="2"/>
    <s v="CUST-01182"/>
    <s v="Meera Patel"/>
    <x v="0"/>
    <x v="1"/>
    <x v="6"/>
    <s v="Pune"/>
    <s v="PROD-008"/>
    <x v="1"/>
    <x v="3"/>
    <s v="Binder Pack"/>
    <n v="927"/>
    <n v="1"/>
    <n v="0"/>
    <n v="465.5"/>
    <n v="461.5"/>
    <x v="4"/>
    <x v="0"/>
    <x v="0"/>
    <x v="0"/>
  </r>
  <r>
    <s v="ORD-102495"/>
    <x v="784"/>
    <d v="2024-10-28T00:00:00"/>
    <n v="5"/>
    <s v="CUST-00974"/>
    <s v="Kiran Naidu"/>
    <x v="1"/>
    <x v="1"/>
    <x v="6"/>
    <s v="Pune"/>
    <s v="PROD-001"/>
    <x v="0"/>
    <x v="0"/>
    <s v="Smartphone"/>
    <n v="170886.71"/>
    <n v="4"/>
    <n v="0"/>
    <n v="124320"/>
    <n v="46566.71"/>
    <x v="4"/>
    <x v="3"/>
    <x v="0"/>
    <x v="0"/>
  </r>
  <r>
    <s v="ORD-102539"/>
    <x v="285"/>
    <d v="2024-07-31T00:00:00"/>
    <n v="7"/>
    <s v="CUST-01242"/>
    <s v="Priya Reddy"/>
    <x v="1"/>
    <x v="1"/>
    <x v="6"/>
    <s v="Pune"/>
    <s v="PROD-009"/>
    <x v="2"/>
    <x v="5"/>
    <s v="Mixer Grinder"/>
    <n v="22329.23"/>
    <n v="5"/>
    <n v="0"/>
    <n v="15120"/>
    <n v="7209.23"/>
    <x v="1"/>
    <x v="3"/>
    <x v="0"/>
    <x v="0"/>
  </r>
  <r>
    <s v="ORD-102586"/>
    <x v="139"/>
    <d v="2023-07-29T00:00:00"/>
    <n v="6"/>
    <s v="CUST-00052"/>
    <s v="Arjun Rao"/>
    <x v="0"/>
    <x v="1"/>
    <x v="6"/>
    <s v="Pune"/>
    <s v="PROD-009"/>
    <x v="2"/>
    <x v="5"/>
    <s v="Mixer Grinder"/>
    <n v="19845.93"/>
    <n v="4"/>
    <n v="0"/>
    <n v="12096"/>
    <n v="7749.93"/>
    <x v="2"/>
    <x v="0"/>
    <x v="0"/>
    <x v="0"/>
  </r>
  <r>
    <s v="ORD-102595"/>
    <x v="730"/>
    <d v="2025-05-30T00:00:00"/>
    <n v="4"/>
    <s v="CUST-00421"/>
    <s v="Priya Reddy"/>
    <x v="3"/>
    <x v="1"/>
    <x v="6"/>
    <s v="Pune"/>
    <s v="PROD-001"/>
    <x v="0"/>
    <x v="0"/>
    <s v="Smartphone"/>
    <n v="117743.39"/>
    <n v="3"/>
    <n v="0"/>
    <n v="93240"/>
    <n v="24503.39"/>
    <x v="3"/>
    <x v="3"/>
    <x v="0"/>
    <x v="0"/>
  </r>
  <r>
    <s v="ORD-102648"/>
    <x v="148"/>
    <d v="2023-09-05T00:00:00"/>
    <n v="7"/>
    <s v="CUST-01717"/>
    <s v="Rahul Singh"/>
    <x v="0"/>
    <x v="1"/>
    <x v="6"/>
    <s v="Pune"/>
    <s v="PROD-006"/>
    <x v="1"/>
    <x v="9"/>
    <s v="File Cabinet"/>
    <n v="38814.089999999997"/>
    <n v="5"/>
    <n v="0"/>
    <n v="22230"/>
    <n v="16584.09"/>
    <x v="2"/>
    <x v="2"/>
    <x v="0"/>
    <x v="0"/>
  </r>
  <r>
    <s v="ORD-102824"/>
    <x v="480"/>
    <d v="2023-05-19T00:00:00"/>
    <n v="7"/>
    <s v="CUST-01735"/>
    <s v="Neha Sharma"/>
    <x v="3"/>
    <x v="1"/>
    <x v="6"/>
    <s v="Pune"/>
    <s v="PROD-008"/>
    <x v="1"/>
    <x v="3"/>
    <s v="Binder Pack"/>
    <n v="4667.8500000000004"/>
    <n v="5"/>
    <n v="0"/>
    <n v="2327.5"/>
    <n v="2340.35"/>
    <x v="3"/>
    <x v="3"/>
    <x v="0"/>
    <x v="0"/>
  </r>
  <r>
    <s v="ORD-102868"/>
    <x v="17"/>
    <d v="2024-06-01T00:00:00"/>
    <n v="6"/>
    <s v="CUST-00755"/>
    <s v="Sneha Gupta"/>
    <x v="0"/>
    <x v="1"/>
    <x v="6"/>
    <s v="Pune"/>
    <s v="PROD-008"/>
    <x v="1"/>
    <x v="3"/>
    <s v="Binder Pack"/>
    <n v="4448.51"/>
    <n v="5"/>
    <n v="0"/>
    <n v="2327.5"/>
    <n v="2121.0100000000002"/>
    <x v="2"/>
    <x v="0"/>
    <x v="0"/>
    <x v="0"/>
  </r>
  <r>
    <s v="ORD-102909"/>
    <x v="733"/>
    <d v="2023-12-11T00:00:00"/>
    <n v="1"/>
    <s v="CUST-00854"/>
    <s v="Priya Reddy"/>
    <x v="2"/>
    <x v="1"/>
    <x v="6"/>
    <s v="Pune"/>
    <s v="PROD-007"/>
    <x v="1"/>
    <x v="8"/>
    <s v="A4 Paper Box"/>
    <n v="5903.41"/>
    <n v="3"/>
    <n v="0"/>
    <n v="3402"/>
    <n v="2501.41"/>
    <x v="2"/>
    <x v="1"/>
    <x v="0"/>
    <x v="0"/>
  </r>
  <r>
    <s v="ORD-102964"/>
    <x v="732"/>
    <d v="2025-02-24T00:00:00"/>
    <n v="3"/>
    <s v="CUST-01792"/>
    <s v="Kiran Naidu"/>
    <x v="2"/>
    <x v="1"/>
    <x v="6"/>
    <s v="Pune"/>
    <s v="PROD-004"/>
    <x v="3"/>
    <x v="7"/>
    <s v="Office Chair"/>
    <n v="27680.48"/>
    <n v="2"/>
    <n v="0"/>
    <n v="18560"/>
    <n v="9120.48"/>
    <x v="2"/>
    <x v="3"/>
    <x v="0"/>
    <x v="0"/>
  </r>
  <r>
    <s v="ORD-103029"/>
    <x v="363"/>
    <d v="2025-09-02T00:00:00"/>
    <n v="5"/>
    <s v="CUST-00570"/>
    <s v="Arjun Rao"/>
    <x v="1"/>
    <x v="1"/>
    <x v="6"/>
    <s v="Pune"/>
    <s v="PROD-009"/>
    <x v="2"/>
    <x v="5"/>
    <s v="Mixer Grinder"/>
    <n v="5172.3999999999996"/>
    <n v="1"/>
    <n v="0"/>
    <n v="3024"/>
    <n v="2148.4"/>
    <x v="3"/>
    <x v="0"/>
    <x v="0"/>
    <x v="0"/>
  </r>
  <r>
    <s v="ORD-103035"/>
    <x v="676"/>
    <d v="2025-08-01T00:00:00"/>
    <n v="6"/>
    <s v="CUST-00354"/>
    <s v="Priya Reddy"/>
    <x v="1"/>
    <x v="1"/>
    <x v="6"/>
    <s v="Pune"/>
    <s v="PROD-009"/>
    <x v="2"/>
    <x v="5"/>
    <s v="Mixer Grinder"/>
    <n v="21977.51"/>
    <n v="5"/>
    <n v="0"/>
    <n v="15120"/>
    <n v="6857.51"/>
    <x v="3"/>
    <x v="1"/>
    <x v="0"/>
    <x v="0"/>
  </r>
  <r>
    <s v="ORD-103048"/>
    <x v="341"/>
    <d v="2024-10-12T00:00:00"/>
    <n v="7"/>
    <s v="CUST-00569"/>
    <s v="Pooja Nair"/>
    <x v="0"/>
    <x v="1"/>
    <x v="6"/>
    <s v="Pune"/>
    <s v="PROD-003"/>
    <x v="0"/>
    <x v="1"/>
    <s v="Wireless Headphones"/>
    <n v="19781.73"/>
    <n v="3"/>
    <n v="0"/>
    <n v="12090"/>
    <n v="7691.73"/>
    <x v="1"/>
    <x v="3"/>
    <x v="0"/>
    <x v="0"/>
  </r>
  <r>
    <s v="ORD-103068"/>
    <x v="515"/>
    <d v="2025-06-27T00:00:00"/>
    <n v="3"/>
    <s v="CUST-01092"/>
    <s v="Meera Patel"/>
    <x v="1"/>
    <x v="1"/>
    <x v="6"/>
    <s v="Pune"/>
    <s v="PROD-002"/>
    <x v="0"/>
    <x v="2"/>
    <s v="Business Laptop"/>
    <n v="72237.52"/>
    <n v="1"/>
    <n v="0"/>
    <n v="53720"/>
    <n v="18517.52"/>
    <x v="4"/>
    <x v="1"/>
    <x v="0"/>
    <x v="0"/>
  </r>
  <r>
    <s v="ORD-103085"/>
    <x v="89"/>
    <d v="2025-07-05T00:00:00"/>
    <n v="5"/>
    <s v="CUST-00823"/>
    <s v="Suresh Kumar"/>
    <x v="1"/>
    <x v="1"/>
    <x v="6"/>
    <s v="Pune"/>
    <s v="PROD-009"/>
    <x v="2"/>
    <x v="5"/>
    <s v="Mixer Grinder"/>
    <n v="14408.63"/>
    <n v="3"/>
    <n v="0"/>
    <n v="9072"/>
    <n v="5336.63"/>
    <x v="1"/>
    <x v="3"/>
    <x v="0"/>
    <x v="0"/>
  </r>
  <r>
    <s v="ORD-103123"/>
    <x v="44"/>
    <d v="2025-05-26T00:00:00"/>
    <n v="4"/>
    <s v="CUST-01469"/>
    <s v="Suresh Kumar"/>
    <x v="3"/>
    <x v="1"/>
    <x v="6"/>
    <s v="Pune"/>
    <s v="PROD-005"/>
    <x v="3"/>
    <x v="6"/>
    <s v="Office Desk"/>
    <n v="88119.1"/>
    <n v="5"/>
    <n v="0"/>
    <n v="60125"/>
    <n v="27994.1"/>
    <x v="1"/>
    <x v="1"/>
    <x v="0"/>
    <x v="0"/>
  </r>
  <r>
    <s v="ORD-103135"/>
    <x v="217"/>
    <d v="2024-12-05T00:00:00"/>
    <n v="6"/>
    <s v="CUST-00531"/>
    <s v="Neha Sharma"/>
    <x v="1"/>
    <x v="1"/>
    <x v="6"/>
    <s v="Pune"/>
    <s v="PROD-008"/>
    <x v="1"/>
    <x v="3"/>
    <s v="Binder Pack"/>
    <n v="3541.23"/>
    <n v="4"/>
    <n v="0"/>
    <n v="1862"/>
    <n v="1679.23"/>
    <x v="3"/>
    <x v="1"/>
    <x v="0"/>
    <x v="0"/>
  </r>
  <r>
    <s v="ORD-103223"/>
    <x v="524"/>
    <d v="2025-06-23T00:00:00"/>
    <n v="5"/>
    <s v="CUST-01773"/>
    <s v="Kiran Naidu"/>
    <x v="3"/>
    <x v="1"/>
    <x v="6"/>
    <s v="Pune"/>
    <s v="PROD-008"/>
    <x v="1"/>
    <x v="3"/>
    <s v="Binder Pack"/>
    <n v="1012.75"/>
    <n v="1"/>
    <n v="0"/>
    <n v="465.5"/>
    <n v="547.25"/>
    <x v="3"/>
    <x v="2"/>
    <x v="0"/>
    <x v="0"/>
  </r>
  <r>
    <s v="ORD-103261"/>
    <x v="20"/>
    <d v="2025-02-21T00:00:00"/>
    <n v="5"/>
    <s v="CUST-00878"/>
    <s v="Meera Patel"/>
    <x v="1"/>
    <x v="1"/>
    <x v="6"/>
    <s v="Pune"/>
    <s v="PROD-009"/>
    <x v="2"/>
    <x v="5"/>
    <s v="Mixer Grinder"/>
    <n v="5140.67"/>
    <n v="1"/>
    <n v="0"/>
    <n v="3024"/>
    <n v="2116.67"/>
    <x v="4"/>
    <x v="3"/>
    <x v="0"/>
    <x v="0"/>
  </r>
  <r>
    <s v="ORD-103262"/>
    <x v="33"/>
    <d v="2023-02-01T00:00:00"/>
    <n v="5"/>
    <s v="CUST-00530"/>
    <s v="Meera Patel"/>
    <x v="1"/>
    <x v="1"/>
    <x v="6"/>
    <s v="Pune"/>
    <s v="PROD-005"/>
    <x v="3"/>
    <x v="6"/>
    <s v="Office Desk"/>
    <n v="61478"/>
    <n v="3"/>
    <n v="0"/>
    <n v="36075"/>
    <n v="25403"/>
    <x v="4"/>
    <x v="2"/>
    <x v="0"/>
    <x v="0"/>
  </r>
  <r>
    <s v="ORD-103285"/>
    <x v="118"/>
    <d v="2024-12-29T00:00:00"/>
    <n v="2"/>
    <s v="CUST-00607"/>
    <s v="Sai Reddy"/>
    <x v="2"/>
    <x v="1"/>
    <x v="6"/>
    <s v="Pune"/>
    <s v="PROD-007"/>
    <x v="1"/>
    <x v="8"/>
    <s v="A4 Paper Box"/>
    <n v="9058.9699999999993"/>
    <n v="4"/>
    <n v="0"/>
    <n v="4536"/>
    <n v="4522.97"/>
    <x v="4"/>
    <x v="0"/>
    <x v="0"/>
    <x v="0"/>
  </r>
  <r>
    <s v="ORD-103307"/>
    <x v="306"/>
    <d v="2024-07-12T00:00:00"/>
    <n v="1"/>
    <s v="CUST-00035"/>
    <s v="Meera Patel"/>
    <x v="1"/>
    <x v="1"/>
    <x v="6"/>
    <s v="Pune"/>
    <s v="PROD-008"/>
    <x v="1"/>
    <x v="3"/>
    <s v="Binder Pack"/>
    <n v="1796.22"/>
    <n v="2"/>
    <n v="0"/>
    <n v="931"/>
    <n v="865.22"/>
    <x v="3"/>
    <x v="2"/>
    <x v="0"/>
    <x v="0"/>
  </r>
  <r>
    <s v="ORD-103316"/>
    <x v="541"/>
    <d v="2024-07-05T00:00:00"/>
    <n v="6"/>
    <s v="CUST-00815"/>
    <s v="Sai Reddy"/>
    <x v="0"/>
    <x v="1"/>
    <x v="6"/>
    <s v="Pune"/>
    <s v="PROD-002"/>
    <x v="0"/>
    <x v="2"/>
    <s v="Business Laptop"/>
    <n v="123107.75"/>
    <n v="2"/>
    <n v="0"/>
    <n v="107440"/>
    <n v="15667.75"/>
    <x v="0"/>
    <x v="2"/>
    <x v="0"/>
    <x v="0"/>
  </r>
  <r>
    <s v="ORD-103377"/>
    <x v="517"/>
    <d v="2024-06-04T00:00:00"/>
    <n v="7"/>
    <s v="CUST-00879"/>
    <s v="Kiran Naidu"/>
    <x v="1"/>
    <x v="1"/>
    <x v="6"/>
    <s v="Pune"/>
    <s v="PROD-008"/>
    <x v="1"/>
    <x v="3"/>
    <s v="Binder Pack"/>
    <n v="3990.76"/>
    <n v="4"/>
    <n v="0"/>
    <n v="1862"/>
    <n v="2128.7600000000002"/>
    <x v="4"/>
    <x v="0"/>
    <x v="0"/>
    <x v="0"/>
  </r>
  <r>
    <s v="ORD-103428"/>
    <x v="710"/>
    <d v="2023-07-28T00:00:00"/>
    <n v="4"/>
    <s v="CUST-00434"/>
    <s v="Priya Reddy"/>
    <x v="2"/>
    <x v="1"/>
    <x v="6"/>
    <s v="Pune"/>
    <s v="PROD-006"/>
    <x v="1"/>
    <x v="9"/>
    <s v="File Cabinet"/>
    <n v="16535.45"/>
    <n v="2"/>
    <n v="0"/>
    <n v="8892"/>
    <n v="7643.45"/>
    <x v="4"/>
    <x v="0"/>
    <x v="0"/>
    <x v="0"/>
  </r>
  <r>
    <s v="ORD-103444"/>
    <x v="351"/>
    <d v="2025-04-05T00:00:00"/>
    <n v="7"/>
    <s v="CUST-00738"/>
    <s v="Sneha Gupta"/>
    <x v="1"/>
    <x v="1"/>
    <x v="6"/>
    <s v="Pune"/>
    <s v="PROD-008"/>
    <x v="1"/>
    <x v="3"/>
    <s v="Binder Pack"/>
    <n v="4311.47"/>
    <n v="5"/>
    <n v="0"/>
    <n v="2327.5"/>
    <n v="1983.97"/>
    <x v="2"/>
    <x v="2"/>
    <x v="0"/>
    <x v="0"/>
  </r>
  <r>
    <s v="ORD-103499"/>
    <x v="792"/>
    <d v="2024-06-03T00:00:00"/>
    <n v="4"/>
    <s v="CUST-01158"/>
    <s v="Meera Patel"/>
    <x v="2"/>
    <x v="1"/>
    <x v="6"/>
    <s v="Pune"/>
    <s v="PROD-001"/>
    <x v="0"/>
    <x v="0"/>
    <s v="Smartphone"/>
    <n v="133268.5"/>
    <n v="3"/>
    <n v="0"/>
    <n v="93240"/>
    <n v="40028.5"/>
    <x v="0"/>
    <x v="3"/>
    <x v="0"/>
    <x v="0"/>
  </r>
  <r>
    <s v="ORD-103555"/>
    <x v="299"/>
    <d v="2025-01-21T00:00:00"/>
    <n v="2"/>
    <s v="CUST-01448"/>
    <s v="Ravi Kumar"/>
    <x v="3"/>
    <x v="1"/>
    <x v="6"/>
    <s v="Pune"/>
    <s v="PROD-004"/>
    <x v="3"/>
    <x v="7"/>
    <s v="Office Chair"/>
    <n v="54458.25"/>
    <n v="4"/>
    <n v="0"/>
    <n v="37120"/>
    <n v="17338.25"/>
    <x v="4"/>
    <x v="2"/>
    <x v="0"/>
    <x v="0"/>
  </r>
  <r>
    <s v="ORD-103562"/>
    <x v="669"/>
    <d v="2024-03-04T00:00:00"/>
    <n v="5"/>
    <s v="CUST-00461"/>
    <s v="Arjun Rao"/>
    <x v="0"/>
    <x v="1"/>
    <x v="6"/>
    <s v="Pune"/>
    <s v="PROD-007"/>
    <x v="1"/>
    <x v="8"/>
    <s v="A4 Paper Box"/>
    <n v="10221.68"/>
    <n v="5"/>
    <n v="0"/>
    <n v="5670"/>
    <n v="4551.68"/>
    <x v="0"/>
    <x v="0"/>
    <x v="0"/>
    <x v="0"/>
  </r>
  <r>
    <s v="ORD-103595"/>
    <x v="578"/>
    <d v="2023-09-09T00:00:00"/>
    <n v="1"/>
    <s v="CUST-01625"/>
    <s v="Meera Patel"/>
    <x v="1"/>
    <x v="1"/>
    <x v="6"/>
    <s v="Pune"/>
    <s v="PROD-008"/>
    <x v="1"/>
    <x v="3"/>
    <s v="Binder Pack"/>
    <n v="4464.22"/>
    <n v="5"/>
    <n v="0"/>
    <n v="2327.5"/>
    <n v="2136.7199999999998"/>
    <x v="3"/>
    <x v="2"/>
    <x v="0"/>
    <x v="0"/>
  </r>
  <r>
    <s v="ORD-103655"/>
    <x v="595"/>
    <d v="2025-05-09T00:00:00"/>
    <n v="4"/>
    <s v="CUST-00693"/>
    <s v="Pooja Nair"/>
    <x v="2"/>
    <x v="1"/>
    <x v="6"/>
    <s v="Pune"/>
    <s v="PROD-001"/>
    <x v="0"/>
    <x v="0"/>
    <s v="Smartphone"/>
    <n v="44146.18"/>
    <n v="1"/>
    <n v="0"/>
    <n v="31080"/>
    <n v="13066.18"/>
    <x v="0"/>
    <x v="3"/>
    <x v="0"/>
    <x v="0"/>
  </r>
  <r>
    <s v="ORD-103701"/>
    <x v="42"/>
    <d v="2023-08-16T00:00:00"/>
    <n v="4"/>
    <s v="CUST-01258"/>
    <s v="Rahul Singh"/>
    <x v="0"/>
    <x v="1"/>
    <x v="6"/>
    <s v="Pune"/>
    <s v="PROD-004"/>
    <x v="3"/>
    <x v="7"/>
    <s v="Office Chair"/>
    <n v="14803.29"/>
    <n v="1"/>
    <n v="0"/>
    <n v="9280"/>
    <n v="5523.29"/>
    <x v="2"/>
    <x v="3"/>
    <x v="0"/>
    <x v="0"/>
  </r>
  <r>
    <s v="ORD-103729"/>
    <x v="459"/>
    <d v="2023-10-27T00:00:00"/>
    <n v="1"/>
    <s v="CUST-01033"/>
    <s v="Pooja Nair"/>
    <x v="0"/>
    <x v="1"/>
    <x v="6"/>
    <s v="Pune"/>
    <s v="PROD-005"/>
    <x v="3"/>
    <x v="6"/>
    <s v="Office Desk"/>
    <n v="53373.57"/>
    <n v="3"/>
    <n v="0"/>
    <n v="36075"/>
    <n v="17298.57"/>
    <x v="0"/>
    <x v="0"/>
    <x v="0"/>
    <x v="0"/>
  </r>
  <r>
    <s v="ORD-103848"/>
    <x v="838"/>
    <d v="2023-12-16T00:00:00"/>
    <n v="7"/>
    <s v="CUST-01186"/>
    <s v="Kavya Rao"/>
    <x v="0"/>
    <x v="1"/>
    <x v="6"/>
    <s v="Pune"/>
    <s v="PROD-009"/>
    <x v="2"/>
    <x v="5"/>
    <s v="Mixer Grinder"/>
    <n v="23784.93"/>
    <n v="5"/>
    <n v="0"/>
    <n v="15120"/>
    <n v="8664.93"/>
    <x v="4"/>
    <x v="0"/>
    <x v="0"/>
    <x v="0"/>
  </r>
  <r>
    <s v="ORD-103920"/>
    <x v="342"/>
    <d v="2025-08-03T00:00:00"/>
    <n v="3"/>
    <s v="CUST-00196"/>
    <s v="Pooja Nair"/>
    <x v="0"/>
    <x v="1"/>
    <x v="6"/>
    <s v="Pune"/>
    <s v="PROD-004"/>
    <x v="3"/>
    <x v="7"/>
    <s v="Office Chair"/>
    <n v="15649.8"/>
    <n v="1"/>
    <n v="0"/>
    <n v="9280"/>
    <n v="6369.8"/>
    <x v="0"/>
    <x v="2"/>
    <x v="0"/>
    <x v="0"/>
  </r>
  <r>
    <s v="ORD-103926"/>
    <x v="696"/>
    <d v="2024-10-06T00:00:00"/>
    <n v="6"/>
    <s v="CUST-00434"/>
    <s v="Kiran Naidu"/>
    <x v="0"/>
    <x v="1"/>
    <x v="6"/>
    <s v="Pune"/>
    <s v="PROD-002"/>
    <x v="0"/>
    <x v="2"/>
    <s v="Business Laptop"/>
    <n v="131804.07"/>
    <n v="2"/>
    <n v="0"/>
    <n v="107440"/>
    <n v="24364.07"/>
    <x v="2"/>
    <x v="2"/>
    <x v="0"/>
    <x v="0"/>
  </r>
  <r>
    <s v="ORD-103960"/>
    <x v="135"/>
    <d v="2024-03-01T00:00:00"/>
    <n v="6"/>
    <s v="CUST-01475"/>
    <s v="Meera Patel"/>
    <x v="3"/>
    <x v="1"/>
    <x v="6"/>
    <s v="Pune"/>
    <s v="PROD-004"/>
    <x v="3"/>
    <x v="7"/>
    <s v="Office Chair"/>
    <n v="72495.070000000007"/>
    <n v="5"/>
    <n v="0"/>
    <n v="46400"/>
    <n v="26095.07"/>
    <x v="2"/>
    <x v="2"/>
    <x v="0"/>
    <x v="0"/>
  </r>
  <r>
    <s v="ORD-104107"/>
    <x v="900"/>
    <d v="2024-12-16T00:00:00"/>
    <n v="3"/>
    <s v="CUST-01687"/>
    <s v="Arjun Rao"/>
    <x v="1"/>
    <x v="1"/>
    <x v="6"/>
    <s v="Pune"/>
    <s v="PROD-005"/>
    <x v="3"/>
    <x v="6"/>
    <s v="Office Desk"/>
    <n v="75741.19"/>
    <n v="4"/>
    <n v="0"/>
    <n v="48100"/>
    <n v="27641.19"/>
    <x v="3"/>
    <x v="3"/>
    <x v="0"/>
    <x v="0"/>
  </r>
  <r>
    <s v="ORD-104133"/>
    <x v="713"/>
    <d v="2025-08-07T00:00:00"/>
    <n v="2"/>
    <s v="CUST-00986"/>
    <s v="Kiran Naidu"/>
    <x v="3"/>
    <x v="1"/>
    <x v="6"/>
    <s v="Pune"/>
    <s v="PROD-008"/>
    <x v="1"/>
    <x v="3"/>
    <s v="Binder Pack"/>
    <n v="4202.45"/>
    <n v="4"/>
    <n v="0"/>
    <n v="1862"/>
    <n v="2340.4499999999998"/>
    <x v="0"/>
    <x v="2"/>
    <x v="0"/>
    <x v="0"/>
  </r>
  <r>
    <s v="ORD-104256"/>
    <x v="697"/>
    <d v="2025-08-12T00:00:00"/>
    <n v="2"/>
    <s v="CUST-01262"/>
    <s v="Arjun Rao"/>
    <x v="0"/>
    <x v="1"/>
    <x v="6"/>
    <s v="Pune"/>
    <s v="PROD-007"/>
    <x v="1"/>
    <x v="8"/>
    <s v="A4 Paper Box"/>
    <n v="6877.78"/>
    <n v="3"/>
    <n v="0"/>
    <n v="3402"/>
    <n v="3475.78"/>
    <x v="0"/>
    <x v="2"/>
    <x v="0"/>
    <x v="0"/>
  </r>
  <r>
    <s v="ORD-104293"/>
    <x v="220"/>
    <d v="2023-03-05T00:00:00"/>
    <n v="6"/>
    <s v="CUST-00623"/>
    <s v="Meera Patel"/>
    <x v="1"/>
    <x v="1"/>
    <x v="6"/>
    <s v="Pune"/>
    <s v="PROD-007"/>
    <x v="1"/>
    <x v="8"/>
    <s v="A4 Paper Box"/>
    <n v="8879"/>
    <n v="4"/>
    <n v="0"/>
    <n v="4536"/>
    <n v="4343"/>
    <x v="3"/>
    <x v="0"/>
    <x v="0"/>
    <x v="0"/>
  </r>
  <r>
    <s v="ORD-104463"/>
    <x v="366"/>
    <d v="2025-03-13T00:00:00"/>
    <n v="1"/>
    <s v="CUST-00501"/>
    <s v="Kiran Naidu"/>
    <x v="2"/>
    <x v="1"/>
    <x v="6"/>
    <s v="Pune"/>
    <s v="PROD-009"/>
    <x v="2"/>
    <x v="5"/>
    <s v="Mixer Grinder"/>
    <n v="5261.41"/>
    <n v="1"/>
    <n v="0"/>
    <n v="3024"/>
    <n v="2237.41"/>
    <x v="3"/>
    <x v="2"/>
    <x v="0"/>
    <x v="0"/>
  </r>
  <r>
    <s v="ORD-104570"/>
    <x v="540"/>
    <d v="2024-03-08T00:00:00"/>
    <n v="4"/>
    <s v="CUST-00243"/>
    <s v="Meera Patel"/>
    <x v="1"/>
    <x v="1"/>
    <x v="6"/>
    <s v="Pune"/>
    <s v="PROD-004"/>
    <x v="3"/>
    <x v="7"/>
    <s v="Office Chair"/>
    <n v="76243.360000000001"/>
    <n v="5"/>
    <n v="0"/>
    <n v="46400"/>
    <n v="29843.360000000001"/>
    <x v="4"/>
    <x v="1"/>
    <x v="0"/>
    <x v="0"/>
  </r>
  <r>
    <s v="ORD-104627"/>
    <x v="529"/>
    <d v="2023-06-19T00:00:00"/>
    <n v="6"/>
    <s v="CUST-00033"/>
    <s v="Rahul Singh"/>
    <x v="1"/>
    <x v="1"/>
    <x v="6"/>
    <s v="Pune"/>
    <s v="PROD-001"/>
    <x v="0"/>
    <x v="0"/>
    <s v="Smartphone"/>
    <n v="157454.43"/>
    <n v="4"/>
    <n v="0"/>
    <n v="124320"/>
    <n v="33134.43"/>
    <x v="0"/>
    <x v="2"/>
    <x v="0"/>
    <x v="0"/>
  </r>
  <r>
    <s v="ORD-104649"/>
    <x v="789"/>
    <d v="2023-12-19T00:00:00"/>
    <n v="1"/>
    <s v="CUST-01047"/>
    <s v="Suresh Kumar"/>
    <x v="1"/>
    <x v="1"/>
    <x v="6"/>
    <s v="Pune"/>
    <s v="PROD-002"/>
    <x v="0"/>
    <x v="2"/>
    <s v="Business Laptop"/>
    <n v="302577.67"/>
    <n v="4"/>
    <n v="0"/>
    <n v="214880"/>
    <n v="87697.67"/>
    <x v="3"/>
    <x v="3"/>
    <x v="0"/>
    <x v="0"/>
  </r>
  <r>
    <s v="ORD-104688"/>
    <x v="156"/>
    <d v="2025-06-24T00:00:00"/>
    <n v="7"/>
    <s v="CUST-01788"/>
    <s v="Arjun Rao"/>
    <x v="0"/>
    <x v="1"/>
    <x v="6"/>
    <s v="Pune"/>
    <s v="PROD-009"/>
    <x v="2"/>
    <x v="5"/>
    <s v="Mixer Grinder"/>
    <n v="10386.42"/>
    <n v="2"/>
    <n v="0"/>
    <n v="6048"/>
    <n v="4338.42"/>
    <x v="4"/>
    <x v="2"/>
    <x v="0"/>
    <x v="0"/>
  </r>
  <r>
    <s v="ORD-104698"/>
    <x v="747"/>
    <d v="2023-01-24T00:00:00"/>
    <n v="7"/>
    <s v="CUST-01009"/>
    <s v="Ravi Kumar"/>
    <x v="3"/>
    <x v="1"/>
    <x v="6"/>
    <s v="Pune"/>
    <s v="PROD-004"/>
    <x v="3"/>
    <x v="7"/>
    <s v="Office Chair"/>
    <n v="55155.69"/>
    <n v="4"/>
    <n v="0"/>
    <n v="37120"/>
    <n v="18035.689999999999"/>
    <x v="3"/>
    <x v="0"/>
    <x v="0"/>
    <x v="0"/>
  </r>
  <r>
    <s v="ORD-104740"/>
    <x v="247"/>
    <d v="2025-07-09T00:00:00"/>
    <n v="2"/>
    <s v="CUST-01567"/>
    <s v="Ravi Kumar"/>
    <x v="0"/>
    <x v="1"/>
    <x v="6"/>
    <s v="Pune"/>
    <s v="PROD-009"/>
    <x v="2"/>
    <x v="5"/>
    <s v="Mixer Grinder"/>
    <n v="4435.76"/>
    <n v="1"/>
    <n v="0"/>
    <n v="3024"/>
    <n v="1411.76"/>
    <x v="4"/>
    <x v="0"/>
    <x v="0"/>
    <x v="0"/>
  </r>
  <r>
    <s v="ORD-104860"/>
    <x v="901"/>
    <d v="2023-09-04T00:00:00"/>
    <n v="4"/>
    <s v="CUST-00991"/>
    <s v="Kiran Naidu"/>
    <x v="3"/>
    <x v="1"/>
    <x v="6"/>
    <s v="Pune"/>
    <s v="PROD-004"/>
    <x v="3"/>
    <x v="7"/>
    <s v="Office Chair"/>
    <n v="60216.93"/>
    <n v="4"/>
    <n v="0"/>
    <n v="37120"/>
    <n v="23096.93"/>
    <x v="1"/>
    <x v="3"/>
    <x v="0"/>
    <x v="0"/>
  </r>
  <r>
    <s v="ORD-104891"/>
    <x v="123"/>
    <d v="2023-12-18T00:00:00"/>
    <n v="6"/>
    <s v="CUST-00771"/>
    <s v="Priya Reddy"/>
    <x v="3"/>
    <x v="1"/>
    <x v="6"/>
    <s v="Pune"/>
    <s v="PROD-005"/>
    <x v="3"/>
    <x v="6"/>
    <s v="Office Desk"/>
    <n v="33691.22"/>
    <n v="2"/>
    <n v="0"/>
    <n v="24050"/>
    <n v="9641.2199999999993"/>
    <x v="1"/>
    <x v="1"/>
    <x v="0"/>
    <x v="0"/>
  </r>
  <r>
    <s v="ORD-104971"/>
    <x v="494"/>
    <d v="2023-07-11T00:00:00"/>
    <n v="2"/>
    <s v="CUST-01010"/>
    <s v="Kiran Naidu"/>
    <x v="3"/>
    <x v="1"/>
    <x v="6"/>
    <s v="Pune"/>
    <s v="PROD-006"/>
    <x v="1"/>
    <x v="9"/>
    <s v="File Cabinet"/>
    <n v="29027.55"/>
    <n v="4"/>
    <n v="0"/>
    <n v="17784"/>
    <n v="11243.55"/>
    <x v="4"/>
    <x v="0"/>
    <x v="0"/>
    <x v="0"/>
  </r>
  <r>
    <s v="ORD-104995"/>
    <x v="808"/>
    <d v="2023-03-24T00:00:00"/>
    <n v="4"/>
    <s v="CUST-00567"/>
    <s v="Priya Reddy"/>
    <x v="0"/>
    <x v="1"/>
    <x v="6"/>
    <s v="Pune"/>
    <s v="PROD-006"/>
    <x v="1"/>
    <x v="9"/>
    <s v="File Cabinet"/>
    <n v="43262.9"/>
    <n v="5"/>
    <n v="0"/>
    <n v="22230"/>
    <n v="21032.9"/>
    <x v="2"/>
    <x v="3"/>
    <x v="0"/>
    <x v="0"/>
  </r>
  <r>
    <s v="ORD-100002"/>
    <x v="426"/>
    <d v="2024-11-02T00:00:00"/>
    <n v="5"/>
    <s v="CUST-00386"/>
    <s v="Kiran Naidu"/>
    <x v="0"/>
    <x v="1"/>
    <x v="6"/>
    <s v="Mumbai"/>
    <s v="PROD-007"/>
    <x v="1"/>
    <x v="8"/>
    <s v="A4 Paper Box"/>
    <n v="8628.57"/>
    <n v="5"/>
    <n v="0.25"/>
    <n v="5670"/>
    <n v="2958.57"/>
    <x v="0"/>
    <x v="3"/>
    <x v="0"/>
    <x v="0"/>
  </r>
  <r>
    <s v="ORD-100003"/>
    <x v="820"/>
    <d v="2023-07-02T00:00:00"/>
    <n v="5"/>
    <s v="CUST-01667"/>
    <s v="Priya Reddy"/>
    <x v="2"/>
    <x v="1"/>
    <x v="6"/>
    <s v="Mumbai"/>
    <s v="PROD-006"/>
    <x v="1"/>
    <x v="9"/>
    <s v="File Cabinet"/>
    <n v="12989.73"/>
    <n v="2"/>
    <n v="0.25"/>
    <n v="8892"/>
    <n v="4097.7299999999996"/>
    <x v="0"/>
    <x v="0"/>
    <x v="0"/>
    <x v="0"/>
  </r>
  <r>
    <s v="ORD-100044"/>
    <x v="902"/>
    <d v="2025-04-20T00:00:00"/>
    <n v="7"/>
    <s v="CUST-00179"/>
    <s v="Sai Reddy"/>
    <x v="1"/>
    <x v="1"/>
    <x v="6"/>
    <s v="Mumbai"/>
    <s v="PROD-007"/>
    <x v="1"/>
    <x v="8"/>
    <s v="A4 Paper Box"/>
    <n v="3782.9"/>
    <n v="2"/>
    <n v="0.1"/>
    <n v="2268"/>
    <n v="1514.9"/>
    <x v="3"/>
    <x v="1"/>
    <x v="0"/>
    <x v="0"/>
  </r>
  <r>
    <s v="ORD-100061"/>
    <x v="135"/>
    <d v="2024-02-29T00:00:00"/>
    <n v="5"/>
    <s v="CUST-01520"/>
    <s v="Arjun Rao"/>
    <x v="3"/>
    <x v="1"/>
    <x v="6"/>
    <s v="Mumbai"/>
    <s v="PROD-009"/>
    <x v="2"/>
    <x v="5"/>
    <s v="Mixer Grinder"/>
    <n v="7843.83"/>
    <n v="2"/>
    <n v="0.25"/>
    <n v="6048"/>
    <n v="1795.83"/>
    <x v="1"/>
    <x v="0"/>
    <x v="0"/>
    <x v="0"/>
  </r>
  <r>
    <s v="ORD-100103"/>
    <x v="338"/>
    <d v="2023-09-04T00:00:00"/>
    <n v="3"/>
    <s v="CUST-00202"/>
    <s v="Ravi Kumar"/>
    <x v="3"/>
    <x v="1"/>
    <x v="6"/>
    <s v="Mumbai"/>
    <s v="PROD-007"/>
    <x v="1"/>
    <x v="8"/>
    <s v="A4 Paper Box"/>
    <n v="2113.04"/>
    <n v="1"/>
    <n v="0.05"/>
    <n v="1134"/>
    <n v="979.04"/>
    <x v="4"/>
    <x v="1"/>
    <x v="0"/>
    <x v="0"/>
  </r>
  <r>
    <s v="ORD-100121"/>
    <x v="903"/>
    <d v="2023-04-29T00:00:00"/>
    <n v="6"/>
    <s v="CUST-00325"/>
    <s v="Ravi Kumar"/>
    <x v="2"/>
    <x v="1"/>
    <x v="6"/>
    <s v="Mumbai"/>
    <s v="PROD-008"/>
    <x v="1"/>
    <x v="3"/>
    <s v="Binder Pack"/>
    <n v="1622.77"/>
    <n v="2"/>
    <n v="0.2"/>
    <n v="931"/>
    <n v="691.77"/>
    <x v="1"/>
    <x v="2"/>
    <x v="0"/>
    <x v="0"/>
  </r>
  <r>
    <s v="ORD-100142"/>
    <x v="578"/>
    <d v="2023-09-10T00:00:00"/>
    <n v="2"/>
    <s v="CUST-00319"/>
    <s v="Sai Reddy"/>
    <x v="0"/>
    <x v="1"/>
    <x v="6"/>
    <s v="Mumbai"/>
    <s v="PROD-010"/>
    <x v="2"/>
    <x v="4"/>
    <s v="Vacuum Cleaner"/>
    <n v="23855.62"/>
    <n v="3"/>
    <n v="0.2"/>
    <n v="19404"/>
    <n v="4451.62"/>
    <x v="2"/>
    <x v="0"/>
    <x v="0"/>
    <x v="0"/>
  </r>
  <r>
    <s v="ORD-100160"/>
    <x v="338"/>
    <d v="2023-09-06T00:00:00"/>
    <n v="5"/>
    <s v="CUST-01240"/>
    <s v="Arjun Rao"/>
    <x v="3"/>
    <x v="1"/>
    <x v="6"/>
    <s v="Mumbai"/>
    <s v="PROD-003"/>
    <x v="0"/>
    <x v="1"/>
    <s v="Wireless Headphones"/>
    <n v="33408.47"/>
    <n v="5"/>
    <n v="0.05"/>
    <n v="20150"/>
    <n v="13258.47"/>
    <x v="1"/>
    <x v="2"/>
    <x v="0"/>
    <x v="0"/>
  </r>
  <r>
    <s v="ORD-100176"/>
    <x v="793"/>
    <d v="2023-09-24T00:00:00"/>
    <n v="3"/>
    <s v="CUST-01676"/>
    <s v="Kiran Naidu"/>
    <x v="2"/>
    <x v="1"/>
    <x v="6"/>
    <s v="Mumbai"/>
    <s v="PROD-004"/>
    <x v="3"/>
    <x v="7"/>
    <s v="Office Chair"/>
    <n v="23344.26"/>
    <n v="2"/>
    <n v="0.2"/>
    <n v="18560"/>
    <n v="4784.26"/>
    <x v="0"/>
    <x v="3"/>
    <x v="0"/>
    <x v="0"/>
  </r>
  <r>
    <s v="ORD-100196"/>
    <x v="310"/>
    <d v="2023-01-13T00:00:00"/>
    <n v="1"/>
    <s v="CUST-00521"/>
    <s v="Meera Patel"/>
    <x v="0"/>
    <x v="1"/>
    <x v="6"/>
    <s v="Mumbai"/>
    <s v="PROD-001"/>
    <x v="0"/>
    <x v="0"/>
    <s v="Smartphone"/>
    <n v="208945.38"/>
    <n v="5"/>
    <n v="0.1"/>
    <n v="155400"/>
    <n v="53545.38"/>
    <x v="3"/>
    <x v="3"/>
    <x v="0"/>
    <x v="0"/>
  </r>
  <r>
    <s v="ORD-100200"/>
    <x v="701"/>
    <d v="2025-07-20T00:00:00"/>
    <n v="3"/>
    <s v="CUST-00481"/>
    <s v="Pooja Nair"/>
    <x v="1"/>
    <x v="1"/>
    <x v="6"/>
    <s v="Mumbai"/>
    <s v="PROD-002"/>
    <x v="0"/>
    <x v="2"/>
    <s v="Business Laptop"/>
    <n v="191787.28"/>
    <n v="3"/>
    <n v="0.15"/>
    <n v="161160"/>
    <n v="30627.279999999999"/>
    <x v="0"/>
    <x v="2"/>
    <x v="0"/>
    <x v="0"/>
  </r>
  <r>
    <s v="ORD-100227"/>
    <x v="142"/>
    <d v="2023-11-17T00:00:00"/>
    <n v="6"/>
    <s v="CUST-01401"/>
    <s v="Pooja Nair"/>
    <x v="3"/>
    <x v="1"/>
    <x v="6"/>
    <s v="Mumbai"/>
    <s v="PROD-009"/>
    <x v="2"/>
    <x v="5"/>
    <s v="Mixer Grinder"/>
    <n v="7615.95"/>
    <n v="2"/>
    <n v="0.15"/>
    <n v="6048"/>
    <n v="1567.95"/>
    <x v="1"/>
    <x v="1"/>
    <x v="0"/>
    <x v="0"/>
  </r>
  <r>
    <s v="ORD-100246"/>
    <x v="904"/>
    <d v="2024-11-04T00:00:00"/>
    <n v="1"/>
    <s v="CUST-01537"/>
    <s v="Sai Reddy"/>
    <x v="0"/>
    <x v="1"/>
    <x v="6"/>
    <s v="Mumbai"/>
    <s v="PROD-004"/>
    <x v="3"/>
    <x v="7"/>
    <s v="Office Chair"/>
    <n v="11138.31"/>
    <n v="1"/>
    <n v="0.25"/>
    <n v="9280"/>
    <n v="1858.31"/>
    <x v="1"/>
    <x v="2"/>
    <x v="0"/>
    <x v="0"/>
  </r>
  <r>
    <s v="ORD-100260"/>
    <x v="447"/>
    <d v="2023-10-24T00:00:00"/>
    <n v="5"/>
    <s v="CUST-00323"/>
    <s v="Kiran Naidu"/>
    <x v="2"/>
    <x v="1"/>
    <x v="6"/>
    <s v="Mumbai"/>
    <s v="PROD-008"/>
    <x v="1"/>
    <x v="3"/>
    <s v="Binder Pack"/>
    <n v="2423.65"/>
    <n v="3"/>
    <n v="0.2"/>
    <n v="1396.5"/>
    <n v="1027.1500000000001"/>
    <x v="3"/>
    <x v="1"/>
    <x v="0"/>
    <x v="0"/>
  </r>
  <r>
    <s v="ORD-100334"/>
    <x v="768"/>
    <d v="2024-03-10T00:00:00"/>
    <n v="2"/>
    <s v="CUST-00978"/>
    <s v="Sneha Gupta"/>
    <x v="2"/>
    <x v="1"/>
    <x v="6"/>
    <s v="Mumbai"/>
    <s v="PROD-004"/>
    <x v="3"/>
    <x v="7"/>
    <s v="Office Chair"/>
    <n v="11879.73"/>
    <n v="1"/>
    <n v="0.25"/>
    <n v="9280"/>
    <n v="2599.73"/>
    <x v="0"/>
    <x v="0"/>
    <x v="0"/>
    <x v="0"/>
  </r>
  <r>
    <s v="ORD-100337"/>
    <x v="203"/>
    <d v="2024-05-22T00:00:00"/>
    <n v="4"/>
    <s v="CUST-00319"/>
    <s v="Ravi Kumar"/>
    <x v="1"/>
    <x v="1"/>
    <x v="6"/>
    <s v="Mumbai"/>
    <s v="PROD-007"/>
    <x v="1"/>
    <x v="8"/>
    <s v="A4 Paper Box"/>
    <n v="9229.35"/>
    <n v="5"/>
    <n v="0.15"/>
    <n v="5670"/>
    <n v="3559.35"/>
    <x v="4"/>
    <x v="3"/>
    <x v="0"/>
    <x v="0"/>
  </r>
  <r>
    <s v="ORD-100476"/>
    <x v="417"/>
    <d v="2023-07-27T00:00:00"/>
    <n v="6"/>
    <s v="CUST-01672"/>
    <s v="Sneha Gupta"/>
    <x v="1"/>
    <x v="1"/>
    <x v="6"/>
    <s v="Mumbai"/>
    <s v="PROD-009"/>
    <x v="2"/>
    <x v="5"/>
    <s v="Mixer Grinder"/>
    <n v="3869.86"/>
    <n v="1"/>
    <n v="0.2"/>
    <n v="3024"/>
    <n v="845.86"/>
    <x v="1"/>
    <x v="2"/>
    <x v="0"/>
    <x v="0"/>
  </r>
  <r>
    <s v="ORD-100549"/>
    <x v="905"/>
    <d v="2023-02-19T00:00:00"/>
    <n v="4"/>
    <s v="CUST-01510"/>
    <s v="Arjun Rao"/>
    <x v="3"/>
    <x v="1"/>
    <x v="6"/>
    <s v="Mumbai"/>
    <s v="PROD-009"/>
    <x v="2"/>
    <x v="5"/>
    <s v="Mixer Grinder"/>
    <n v="8295.39"/>
    <n v="2"/>
    <n v="0.1"/>
    <n v="6048"/>
    <n v="2247.39"/>
    <x v="3"/>
    <x v="0"/>
    <x v="0"/>
    <x v="0"/>
  </r>
  <r>
    <s v="ORD-100568"/>
    <x v="597"/>
    <d v="2025-03-21T00:00:00"/>
    <n v="2"/>
    <s v="CUST-01479"/>
    <s v="Arjun Rao"/>
    <x v="3"/>
    <x v="1"/>
    <x v="6"/>
    <s v="Mumbai"/>
    <s v="PROD-002"/>
    <x v="0"/>
    <x v="2"/>
    <s v="Business Laptop"/>
    <n v="216142.27"/>
    <n v="3"/>
    <n v="0.05"/>
    <n v="161160"/>
    <n v="54982.27"/>
    <x v="4"/>
    <x v="2"/>
    <x v="0"/>
    <x v="0"/>
  </r>
  <r>
    <s v="ORD-100623"/>
    <x v="461"/>
    <d v="2025-03-02T00:00:00"/>
    <n v="7"/>
    <s v="CUST-01660"/>
    <s v="Pooja Nair"/>
    <x v="3"/>
    <x v="1"/>
    <x v="6"/>
    <s v="Mumbai"/>
    <s v="PROD-008"/>
    <x v="1"/>
    <x v="3"/>
    <s v="Binder Pack"/>
    <n v="3549.18"/>
    <n v="5"/>
    <n v="0.25"/>
    <n v="2327.5"/>
    <n v="1221.68"/>
    <x v="1"/>
    <x v="2"/>
    <x v="0"/>
    <x v="0"/>
  </r>
  <r>
    <s v="ORD-100641"/>
    <x v="671"/>
    <d v="2023-04-18T00:00:00"/>
    <n v="3"/>
    <s v="CUST-00778"/>
    <s v="Neha Sharma"/>
    <x v="1"/>
    <x v="1"/>
    <x v="6"/>
    <s v="Mumbai"/>
    <s v="PROD-001"/>
    <x v="0"/>
    <x v="0"/>
    <s v="Smartphone"/>
    <n v="77593.72"/>
    <n v="2"/>
    <n v="0.05"/>
    <n v="62160"/>
    <n v="15433.72"/>
    <x v="2"/>
    <x v="2"/>
    <x v="0"/>
    <x v="0"/>
  </r>
  <r>
    <s v="ORD-100651"/>
    <x v="897"/>
    <d v="2024-03-17T00:00:00"/>
    <n v="2"/>
    <s v="CUST-01655"/>
    <s v="Arjun Rao"/>
    <x v="3"/>
    <x v="1"/>
    <x v="6"/>
    <s v="Mumbai"/>
    <s v="PROD-009"/>
    <x v="2"/>
    <x v="5"/>
    <s v="Mixer Grinder"/>
    <n v="8265.2999999999993"/>
    <n v="2"/>
    <n v="0.15"/>
    <n v="6048"/>
    <n v="2217.3000000000002"/>
    <x v="4"/>
    <x v="0"/>
    <x v="0"/>
    <x v="0"/>
  </r>
  <r>
    <s v="ORD-100652"/>
    <x v="117"/>
    <d v="2023-12-11T00:00:00"/>
    <n v="6"/>
    <s v="CUST-00545"/>
    <s v="Meera Patel"/>
    <x v="0"/>
    <x v="1"/>
    <x v="6"/>
    <s v="Mumbai"/>
    <s v="PROD-009"/>
    <x v="2"/>
    <x v="5"/>
    <s v="Mixer Grinder"/>
    <n v="11678.69"/>
    <n v="3"/>
    <n v="0.1"/>
    <n v="9072"/>
    <n v="2606.69"/>
    <x v="2"/>
    <x v="3"/>
    <x v="0"/>
    <x v="0"/>
  </r>
  <r>
    <s v="ORD-100667"/>
    <x v="437"/>
    <d v="2025-07-13T00:00:00"/>
    <n v="3"/>
    <s v="CUST-01383"/>
    <s v="Neha Sharma"/>
    <x v="2"/>
    <x v="1"/>
    <x v="6"/>
    <s v="Mumbai"/>
    <s v="PROD-009"/>
    <x v="2"/>
    <x v="5"/>
    <s v="Mixer Grinder"/>
    <n v="12549.17"/>
    <n v="3"/>
    <n v="0.1"/>
    <n v="9072"/>
    <n v="3477.17"/>
    <x v="0"/>
    <x v="3"/>
    <x v="0"/>
    <x v="0"/>
  </r>
  <r>
    <s v="ORD-100677"/>
    <x v="1"/>
    <d v="2025-04-29T00:00:00"/>
    <n v="6"/>
    <s v="CUST-01711"/>
    <s v="Priya Reddy"/>
    <x v="2"/>
    <x v="1"/>
    <x v="6"/>
    <s v="Mumbai"/>
    <s v="PROD-006"/>
    <x v="1"/>
    <x v="9"/>
    <s v="File Cabinet"/>
    <n v="12277.42"/>
    <n v="2"/>
    <n v="0.25"/>
    <n v="8892"/>
    <n v="3385.42"/>
    <x v="3"/>
    <x v="1"/>
    <x v="0"/>
    <x v="0"/>
  </r>
  <r>
    <s v="ORD-100743"/>
    <x v="491"/>
    <d v="2023-05-16T00:00:00"/>
    <n v="6"/>
    <s v="CUST-01477"/>
    <s v="Ravi Kumar"/>
    <x v="2"/>
    <x v="1"/>
    <x v="6"/>
    <s v="Mumbai"/>
    <s v="PROD-007"/>
    <x v="1"/>
    <x v="8"/>
    <s v="A4 Paper Box"/>
    <n v="1721.86"/>
    <n v="1"/>
    <n v="0.25"/>
    <n v="1134"/>
    <n v="587.86"/>
    <x v="1"/>
    <x v="3"/>
    <x v="0"/>
    <x v="0"/>
  </r>
  <r>
    <s v="ORD-100751"/>
    <x v="830"/>
    <d v="2025-01-11T00:00:00"/>
    <n v="1"/>
    <s v="CUST-00924"/>
    <s v="Kiran Naidu"/>
    <x v="2"/>
    <x v="1"/>
    <x v="6"/>
    <s v="Mumbai"/>
    <s v="PROD-008"/>
    <x v="1"/>
    <x v="3"/>
    <s v="Binder Pack"/>
    <n v="1404.26"/>
    <n v="2"/>
    <n v="0.2"/>
    <n v="931"/>
    <n v="473.26"/>
    <x v="0"/>
    <x v="3"/>
    <x v="0"/>
    <x v="0"/>
  </r>
  <r>
    <s v="ORD-100762"/>
    <x v="237"/>
    <d v="2023-10-26T00:00:00"/>
    <n v="6"/>
    <s v="CUST-01012"/>
    <s v="Suresh Kumar"/>
    <x v="1"/>
    <x v="1"/>
    <x v="6"/>
    <s v="Mumbai"/>
    <s v="PROD-003"/>
    <x v="0"/>
    <x v="1"/>
    <s v="Wireless Headphones"/>
    <n v="15829.37"/>
    <n v="3"/>
    <n v="0.15"/>
    <n v="12090"/>
    <n v="3739.37"/>
    <x v="0"/>
    <x v="2"/>
    <x v="0"/>
    <x v="0"/>
  </r>
  <r>
    <s v="ORD-100783"/>
    <x v="286"/>
    <d v="2024-07-25T00:00:00"/>
    <n v="6"/>
    <s v="CUST-00932"/>
    <s v="Sneha Gupta"/>
    <x v="0"/>
    <x v="1"/>
    <x v="6"/>
    <s v="Mumbai"/>
    <s v="PROD-006"/>
    <x v="1"/>
    <x v="9"/>
    <s v="File Cabinet"/>
    <n v="39869.699999999997"/>
    <n v="5"/>
    <n v="0.05"/>
    <n v="22230"/>
    <n v="17639.7"/>
    <x v="2"/>
    <x v="1"/>
    <x v="0"/>
    <x v="0"/>
  </r>
  <r>
    <s v="ORD-100817"/>
    <x v="612"/>
    <d v="2024-04-10T00:00:00"/>
    <n v="3"/>
    <s v="CUST-00716"/>
    <s v="Suresh Kumar"/>
    <x v="0"/>
    <x v="1"/>
    <x v="6"/>
    <s v="Mumbai"/>
    <s v="PROD-010"/>
    <x v="2"/>
    <x v="4"/>
    <s v="Vacuum Cleaner"/>
    <n v="9438.66"/>
    <n v="1"/>
    <n v="0.1"/>
    <n v="6468"/>
    <n v="2970.66"/>
    <x v="2"/>
    <x v="2"/>
    <x v="0"/>
    <x v="0"/>
  </r>
  <r>
    <s v="ORD-100850"/>
    <x v="518"/>
    <d v="2023-07-12T00:00:00"/>
    <n v="7"/>
    <s v="CUST-00232"/>
    <s v="Kiran Naidu"/>
    <x v="2"/>
    <x v="1"/>
    <x v="6"/>
    <s v="Mumbai"/>
    <s v="PROD-010"/>
    <x v="2"/>
    <x v="4"/>
    <s v="Vacuum Cleaner"/>
    <n v="22415.74"/>
    <n v="3"/>
    <n v="0.25"/>
    <n v="19404"/>
    <n v="3011.74"/>
    <x v="1"/>
    <x v="1"/>
    <x v="0"/>
    <x v="0"/>
  </r>
  <r>
    <s v="ORD-100857"/>
    <x v="566"/>
    <d v="2023-02-20T00:00:00"/>
    <n v="1"/>
    <s v="CUST-01615"/>
    <s v="Pooja Nair"/>
    <x v="2"/>
    <x v="1"/>
    <x v="6"/>
    <s v="Mumbai"/>
    <s v="PROD-007"/>
    <x v="1"/>
    <x v="8"/>
    <s v="A4 Paper Box"/>
    <n v="1782.97"/>
    <n v="1"/>
    <n v="0.2"/>
    <n v="1134"/>
    <n v="648.97"/>
    <x v="4"/>
    <x v="2"/>
    <x v="0"/>
    <x v="0"/>
  </r>
  <r>
    <s v="ORD-100867"/>
    <x v="230"/>
    <d v="2023-09-11T00:00:00"/>
    <n v="5"/>
    <s v="CUST-00349"/>
    <s v="Neha Sharma"/>
    <x v="1"/>
    <x v="1"/>
    <x v="6"/>
    <s v="Mumbai"/>
    <s v="PROD-005"/>
    <x v="3"/>
    <x v="6"/>
    <s v="Office Desk"/>
    <n v="50199.37"/>
    <n v="3"/>
    <n v="0.05"/>
    <n v="36075"/>
    <n v="14124.37"/>
    <x v="3"/>
    <x v="3"/>
    <x v="0"/>
    <x v="0"/>
  </r>
  <r>
    <s v="ORD-100875"/>
    <x v="691"/>
    <d v="2024-08-18T00:00:00"/>
    <n v="4"/>
    <s v="CUST-01599"/>
    <s v="Ravi Kumar"/>
    <x v="2"/>
    <x v="1"/>
    <x v="6"/>
    <s v="Mumbai"/>
    <s v="PROD-002"/>
    <x v="0"/>
    <x v="2"/>
    <s v="Business Laptop"/>
    <n v="181348.79"/>
    <n v="3"/>
    <n v="0.1"/>
    <n v="161160"/>
    <n v="20188.79"/>
    <x v="2"/>
    <x v="1"/>
    <x v="0"/>
    <x v="0"/>
  </r>
  <r>
    <s v="ORD-100915"/>
    <x v="422"/>
    <d v="2025-01-13T00:00:00"/>
    <n v="4"/>
    <s v="CUST-01412"/>
    <s v="Arjun Rao"/>
    <x v="3"/>
    <x v="1"/>
    <x v="6"/>
    <s v="Mumbai"/>
    <s v="PROD-006"/>
    <x v="1"/>
    <x v="9"/>
    <s v="File Cabinet"/>
    <n v="12709.53"/>
    <n v="2"/>
    <n v="0.25"/>
    <n v="8892"/>
    <n v="3817.53"/>
    <x v="3"/>
    <x v="3"/>
    <x v="0"/>
    <x v="0"/>
  </r>
  <r>
    <s v="ORD-100927"/>
    <x v="711"/>
    <d v="2025-02-11T00:00:00"/>
    <n v="1"/>
    <s v="CUST-00619"/>
    <s v="Rahul Singh"/>
    <x v="0"/>
    <x v="1"/>
    <x v="6"/>
    <s v="Mumbai"/>
    <s v="PROD-005"/>
    <x v="3"/>
    <x v="6"/>
    <s v="Office Desk"/>
    <n v="51931.25"/>
    <n v="3"/>
    <n v="0.05"/>
    <n v="36075"/>
    <n v="15856.25"/>
    <x v="1"/>
    <x v="0"/>
    <x v="0"/>
    <x v="0"/>
  </r>
  <r>
    <s v="ORD-100946"/>
    <x v="319"/>
    <d v="2023-10-01T00:00:00"/>
    <n v="4"/>
    <s v="CUST-01372"/>
    <s v="Kiran Naidu"/>
    <x v="3"/>
    <x v="1"/>
    <x v="6"/>
    <s v="Mumbai"/>
    <s v="PROD-002"/>
    <x v="0"/>
    <x v="2"/>
    <s v="Business Laptop"/>
    <n v="171280.89"/>
    <n v="3"/>
    <n v="0.1"/>
    <n v="161160"/>
    <n v="10120.89"/>
    <x v="1"/>
    <x v="3"/>
    <x v="0"/>
    <x v="0"/>
  </r>
  <r>
    <s v="ORD-100999"/>
    <x v="300"/>
    <d v="2025-05-15T00:00:00"/>
    <n v="4"/>
    <s v="CUST-01638"/>
    <s v="Priya Reddy"/>
    <x v="2"/>
    <x v="1"/>
    <x v="6"/>
    <s v="Mumbai"/>
    <s v="PROD-007"/>
    <x v="1"/>
    <x v="8"/>
    <s v="A4 Paper Box"/>
    <n v="9734.1"/>
    <n v="5"/>
    <n v="0.1"/>
    <n v="5670"/>
    <n v="4064.1"/>
    <x v="4"/>
    <x v="3"/>
    <x v="0"/>
    <x v="0"/>
  </r>
  <r>
    <s v="ORD-101038"/>
    <x v="473"/>
    <d v="2025-09-09T00:00:00"/>
    <n v="1"/>
    <s v="CUST-01790"/>
    <s v="Sneha Gupta"/>
    <x v="3"/>
    <x v="1"/>
    <x v="6"/>
    <s v="Mumbai"/>
    <s v="PROD-005"/>
    <x v="3"/>
    <x v="6"/>
    <s v="Office Desk"/>
    <n v="49208.02"/>
    <n v="3"/>
    <n v="0.1"/>
    <n v="36075"/>
    <n v="13133.02"/>
    <x v="3"/>
    <x v="2"/>
    <x v="0"/>
    <x v="0"/>
  </r>
  <r>
    <s v="ORD-101050"/>
    <x v="167"/>
    <d v="2023-10-12T00:00:00"/>
    <n v="4"/>
    <s v="CUST-00630"/>
    <s v="Arjun Rao"/>
    <x v="2"/>
    <x v="1"/>
    <x v="6"/>
    <s v="Mumbai"/>
    <s v="PROD-008"/>
    <x v="1"/>
    <x v="3"/>
    <s v="Binder Pack"/>
    <n v="1370.25"/>
    <n v="2"/>
    <n v="0.25"/>
    <n v="931"/>
    <n v="439.25"/>
    <x v="3"/>
    <x v="2"/>
    <x v="0"/>
    <x v="0"/>
  </r>
  <r>
    <s v="ORD-101062"/>
    <x v="703"/>
    <d v="2025-02-19T00:00:00"/>
    <n v="7"/>
    <s v="CUST-01472"/>
    <s v="Kiran Naidu"/>
    <x v="0"/>
    <x v="1"/>
    <x v="6"/>
    <s v="Mumbai"/>
    <s v="PROD-002"/>
    <x v="0"/>
    <x v="2"/>
    <s v="Business Laptop"/>
    <n v="121194.62"/>
    <n v="2"/>
    <n v="0.2"/>
    <n v="107440"/>
    <n v="13754.62"/>
    <x v="2"/>
    <x v="3"/>
    <x v="0"/>
    <x v="0"/>
  </r>
  <r>
    <s v="ORD-101068"/>
    <x v="652"/>
    <d v="2024-08-27T00:00:00"/>
    <n v="3"/>
    <s v="CUST-00500"/>
    <s v="Kiran Naidu"/>
    <x v="1"/>
    <x v="1"/>
    <x v="6"/>
    <s v="Mumbai"/>
    <s v="PROD-002"/>
    <x v="0"/>
    <x v="2"/>
    <s v="Business Laptop"/>
    <n v="320874.07"/>
    <n v="5"/>
    <n v="0.1"/>
    <n v="268600"/>
    <n v="52274.07"/>
    <x v="2"/>
    <x v="2"/>
    <x v="0"/>
    <x v="0"/>
  </r>
  <r>
    <s v="ORD-101069"/>
    <x v="55"/>
    <d v="2023-11-01T00:00:00"/>
    <n v="5"/>
    <s v="CUST-00217"/>
    <s v="Kavya Rao"/>
    <x v="1"/>
    <x v="1"/>
    <x v="6"/>
    <s v="Mumbai"/>
    <s v="PROD-009"/>
    <x v="2"/>
    <x v="5"/>
    <s v="Mixer Grinder"/>
    <n v="11593.13"/>
    <n v="3"/>
    <n v="0.25"/>
    <n v="9072"/>
    <n v="2521.13"/>
    <x v="2"/>
    <x v="3"/>
    <x v="0"/>
    <x v="0"/>
  </r>
  <r>
    <s v="ORD-101071"/>
    <x v="713"/>
    <d v="2025-08-09T00:00:00"/>
    <n v="4"/>
    <s v="CUST-01622"/>
    <s v="Sai Reddy"/>
    <x v="1"/>
    <x v="1"/>
    <x v="6"/>
    <s v="Mumbai"/>
    <s v="PROD-001"/>
    <x v="0"/>
    <x v="0"/>
    <s v="Smartphone"/>
    <n v="34808.080000000002"/>
    <n v="1"/>
    <n v="0.15"/>
    <n v="31080"/>
    <n v="3728.08"/>
    <x v="3"/>
    <x v="1"/>
    <x v="0"/>
    <x v="0"/>
  </r>
  <r>
    <s v="ORD-101074"/>
    <x v="685"/>
    <d v="2023-12-21T00:00:00"/>
    <n v="7"/>
    <s v="CUST-01235"/>
    <s v="Meera Patel"/>
    <x v="0"/>
    <x v="1"/>
    <x v="6"/>
    <s v="Mumbai"/>
    <s v="PROD-010"/>
    <x v="2"/>
    <x v="4"/>
    <s v="Vacuum Cleaner"/>
    <n v="46228.55"/>
    <n v="5"/>
    <n v="0.1"/>
    <n v="32340"/>
    <n v="13888.55"/>
    <x v="2"/>
    <x v="0"/>
    <x v="0"/>
    <x v="0"/>
  </r>
  <r>
    <s v="ORD-101078"/>
    <x v="561"/>
    <d v="2025-01-29T00:00:00"/>
    <n v="4"/>
    <s v="CUST-00875"/>
    <s v="Kavya Rao"/>
    <x v="1"/>
    <x v="1"/>
    <x v="6"/>
    <s v="Mumbai"/>
    <s v="PROD-005"/>
    <x v="3"/>
    <x v="6"/>
    <s v="Office Desk"/>
    <n v="82202.02"/>
    <n v="5"/>
    <n v="0.2"/>
    <n v="60125"/>
    <n v="22077.02"/>
    <x v="4"/>
    <x v="3"/>
    <x v="0"/>
    <x v="0"/>
  </r>
  <r>
    <s v="ORD-101080"/>
    <x v="461"/>
    <d v="2025-02-27T00:00:00"/>
    <n v="4"/>
    <s v="CUST-01303"/>
    <s v="Sneha Gupta"/>
    <x v="3"/>
    <x v="1"/>
    <x v="6"/>
    <s v="Mumbai"/>
    <s v="PROD-002"/>
    <x v="0"/>
    <x v="2"/>
    <s v="Business Laptop"/>
    <n v="212972.86"/>
    <n v="3"/>
    <n v="0.05"/>
    <n v="161160"/>
    <n v="51812.86"/>
    <x v="3"/>
    <x v="1"/>
    <x v="0"/>
    <x v="0"/>
  </r>
  <r>
    <s v="ORD-101092"/>
    <x v="710"/>
    <d v="2023-07-30T00:00:00"/>
    <n v="6"/>
    <s v="CUST-00402"/>
    <s v="Arjun Rao"/>
    <x v="2"/>
    <x v="1"/>
    <x v="6"/>
    <s v="Mumbai"/>
    <s v="PROD-002"/>
    <x v="0"/>
    <x v="2"/>
    <s v="Business Laptop"/>
    <n v="178593.37"/>
    <n v="3"/>
    <n v="0.05"/>
    <n v="161160"/>
    <n v="17433.37"/>
    <x v="2"/>
    <x v="0"/>
    <x v="0"/>
    <x v="0"/>
  </r>
  <r>
    <s v="ORD-101155"/>
    <x v="459"/>
    <d v="2023-10-28T00:00:00"/>
    <n v="2"/>
    <s v="CUST-00858"/>
    <s v="Neha Sharma"/>
    <x v="0"/>
    <x v="1"/>
    <x v="6"/>
    <s v="Mumbai"/>
    <s v="PROD-007"/>
    <x v="1"/>
    <x v="8"/>
    <s v="A4 Paper Box"/>
    <n v="3941.74"/>
    <n v="2"/>
    <n v="0.1"/>
    <n v="2268"/>
    <n v="1673.74"/>
    <x v="3"/>
    <x v="2"/>
    <x v="0"/>
    <x v="0"/>
  </r>
  <r>
    <s v="ORD-101186"/>
    <x v="780"/>
    <d v="2023-01-26T00:00:00"/>
    <n v="2"/>
    <s v="CUST-01651"/>
    <s v="Sneha Gupta"/>
    <x v="3"/>
    <x v="1"/>
    <x v="6"/>
    <s v="Mumbai"/>
    <s v="PROD-005"/>
    <x v="3"/>
    <x v="6"/>
    <s v="Office Desk"/>
    <n v="44851.43"/>
    <n v="3"/>
    <n v="0.25"/>
    <n v="36075"/>
    <n v="8776.43"/>
    <x v="3"/>
    <x v="2"/>
    <x v="0"/>
    <x v="0"/>
  </r>
  <r>
    <s v="ORD-101192"/>
    <x v="375"/>
    <d v="2024-11-20T00:00:00"/>
    <n v="4"/>
    <s v="CUST-01283"/>
    <s v="Kavya Rao"/>
    <x v="0"/>
    <x v="1"/>
    <x v="6"/>
    <s v="Mumbai"/>
    <s v="PROD-006"/>
    <x v="1"/>
    <x v="9"/>
    <s v="File Cabinet"/>
    <n v="23628.97"/>
    <n v="3"/>
    <n v="0.05"/>
    <n v="13338"/>
    <n v="10290.969999999999"/>
    <x v="4"/>
    <x v="3"/>
    <x v="0"/>
    <x v="0"/>
  </r>
  <r>
    <s v="ORD-101221"/>
    <x v="704"/>
    <d v="2024-04-27T00:00:00"/>
    <n v="7"/>
    <s v="CUST-00460"/>
    <s v="Kiran Naidu"/>
    <x v="2"/>
    <x v="1"/>
    <x v="6"/>
    <s v="Mumbai"/>
    <s v="PROD-007"/>
    <x v="1"/>
    <x v="8"/>
    <s v="A4 Paper Box"/>
    <n v="1782.83"/>
    <n v="1"/>
    <n v="0.15"/>
    <n v="1134"/>
    <n v="648.83000000000004"/>
    <x v="3"/>
    <x v="3"/>
    <x v="0"/>
    <x v="0"/>
  </r>
  <r>
    <s v="ORD-101223"/>
    <x v="576"/>
    <d v="2024-11-11T00:00:00"/>
    <n v="3"/>
    <s v="CUST-01029"/>
    <s v="Priya Reddy"/>
    <x v="3"/>
    <x v="1"/>
    <x v="6"/>
    <s v="Mumbai"/>
    <s v="PROD-001"/>
    <x v="0"/>
    <x v="0"/>
    <s v="Smartphone"/>
    <n v="196778.67"/>
    <n v="5"/>
    <n v="0.05"/>
    <n v="155400"/>
    <n v="41378.67"/>
    <x v="1"/>
    <x v="2"/>
    <x v="0"/>
    <x v="0"/>
  </r>
  <r>
    <s v="ORD-101225"/>
    <x v="679"/>
    <d v="2024-10-10T00:00:00"/>
    <n v="6"/>
    <s v="CUST-01794"/>
    <s v="Pooja Nair"/>
    <x v="3"/>
    <x v="1"/>
    <x v="6"/>
    <s v="Mumbai"/>
    <s v="PROD-008"/>
    <x v="1"/>
    <x v="3"/>
    <s v="Binder Pack"/>
    <n v="1618.05"/>
    <n v="2"/>
    <n v="0.2"/>
    <n v="931"/>
    <n v="687.05"/>
    <x v="0"/>
    <x v="3"/>
    <x v="0"/>
    <x v="0"/>
  </r>
  <r>
    <s v="ORD-101237"/>
    <x v="630"/>
    <d v="2024-08-18T00:00:00"/>
    <n v="2"/>
    <s v="CUST-01288"/>
    <s v="Ravi Kumar"/>
    <x v="0"/>
    <x v="1"/>
    <x v="6"/>
    <s v="Mumbai"/>
    <s v="PROD-009"/>
    <x v="2"/>
    <x v="5"/>
    <s v="Mixer Grinder"/>
    <n v="7799.67"/>
    <n v="2"/>
    <n v="0.2"/>
    <n v="6048"/>
    <n v="1751.67"/>
    <x v="1"/>
    <x v="0"/>
    <x v="0"/>
    <x v="0"/>
  </r>
  <r>
    <s v="ORD-101246"/>
    <x v="906"/>
    <d v="2024-11-25T00:00:00"/>
    <n v="1"/>
    <s v="CUST-00161"/>
    <s v="Sneha Gupta"/>
    <x v="3"/>
    <x v="1"/>
    <x v="6"/>
    <s v="Mumbai"/>
    <s v="PROD-009"/>
    <x v="2"/>
    <x v="5"/>
    <s v="Mixer Grinder"/>
    <n v="12061.68"/>
    <n v="3"/>
    <n v="0.15"/>
    <n v="9072"/>
    <n v="2989.68"/>
    <x v="4"/>
    <x v="3"/>
    <x v="0"/>
    <x v="0"/>
  </r>
  <r>
    <s v="ORD-101252"/>
    <x v="907"/>
    <d v="2025-05-01T00:00:00"/>
    <n v="7"/>
    <s v="CUST-00304"/>
    <s v="Suresh Kumar"/>
    <x v="2"/>
    <x v="1"/>
    <x v="6"/>
    <s v="Mumbai"/>
    <s v="PROD-008"/>
    <x v="1"/>
    <x v="3"/>
    <s v="Binder Pack"/>
    <n v="3712.02"/>
    <n v="5"/>
    <n v="0.25"/>
    <n v="2327.5"/>
    <n v="1384.52"/>
    <x v="3"/>
    <x v="2"/>
    <x v="0"/>
    <x v="0"/>
  </r>
  <r>
    <s v="ORD-101314"/>
    <x v="548"/>
    <d v="2023-11-20T00:00:00"/>
    <n v="4"/>
    <s v="CUST-01042"/>
    <s v="Priya Reddy"/>
    <x v="2"/>
    <x v="1"/>
    <x v="6"/>
    <s v="Mumbai"/>
    <s v="PROD-007"/>
    <x v="1"/>
    <x v="8"/>
    <s v="A4 Paper Box"/>
    <n v="8727.69"/>
    <n v="5"/>
    <n v="0.15"/>
    <n v="5670"/>
    <n v="3057.69"/>
    <x v="3"/>
    <x v="3"/>
    <x v="0"/>
    <x v="0"/>
  </r>
  <r>
    <s v="ORD-101334"/>
    <x v="790"/>
    <d v="2024-01-11T00:00:00"/>
    <n v="6"/>
    <s v="CUST-01600"/>
    <s v="Suresh Kumar"/>
    <x v="0"/>
    <x v="1"/>
    <x v="6"/>
    <s v="Mumbai"/>
    <s v="PROD-005"/>
    <x v="3"/>
    <x v="6"/>
    <s v="Office Desk"/>
    <n v="89866.43"/>
    <n v="5"/>
    <n v="0.1"/>
    <n v="60125"/>
    <n v="29741.43"/>
    <x v="1"/>
    <x v="1"/>
    <x v="0"/>
    <x v="0"/>
  </r>
  <r>
    <s v="ORD-101338"/>
    <x v="783"/>
    <d v="2023-01-04T00:00:00"/>
    <n v="1"/>
    <s v="CUST-00259"/>
    <s v="Ravi Kumar"/>
    <x v="0"/>
    <x v="1"/>
    <x v="6"/>
    <s v="Mumbai"/>
    <s v="PROD-007"/>
    <x v="1"/>
    <x v="8"/>
    <s v="A4 Paper Box"/>
    <n v="9560.48"/>
    <n v="5"/>
    <n v="0.1"/>
    <n v="5670"/>
    <n v="3890.48"/>
    <x v="2"/>
    <x v="0"/>
    <x v="0"/>
    <x v="0"/>
  </r>
  <r>
    <s v="ORD-101358"/>
    <x v="588"/>
    <d v="2025-02-18T00:00:00"/>
    <n v="1"/>
    <s v="CUST-00194"/>
    <s v="Kavya Rao"/>
    <x v="0"/>
    <x v="1"/>
    <x v="6"/>
    <s v="Mumbai"/>
    <s v="PROD-004"/>
    <x v="3"/>
    <x v="7"/>
    <s v="Office Chair"/>
    <n v="12753.64"/>
    <n v="1"/>
    <n v="0.1"/>
    <n v="9280"/>
    <n v="3473.64"/>
    <x v="3"/>
    <x v="0"/>
    <x v="0"/>
    <x v="0"/>
  </r>
  <r>
    <s v="ORD-101385"/>
    <x v="573"/>
    <d v="2025-08-21T00:00:00"/>
    <n v="7"/>
    <s v="CUST-00797"/>
    <s v="Sneha Gupta"/>
    <x v="3"/>
    <x v="1"/>
    <x v="6"/>
    <s v="Mumbai"/>
    <s v="PROD-009"/>
    <x v="2"/>
    <x v="5"/>
    <s v="Mixer Grinder"/>
    <n v="4388.87"/>
    <n v="1"/>
    <n v="0.1"/>
    <n v="3024"/>
    <n v="1364.87"/>
    <x v="2"/>
    <x v="3"/>
    <x v="0"/>
    <x v="0"/>
  </r>
  <r>
    <s v="ORD-101403"/>
    <x v="334"/>
    <d v="2023-06-14T00:00:00"/>
    <n v="4"/>
    <s v="CUST-00807"/>
    <s v="Rahul Singh"/>
    <x v="3"/>
    <x v="1"/>
    <x v="6"/>
    <s v="Mumbai"/>
    <s v="PROD-001"/>
    <x v="0"/>
    <x v="0"/>
    <s v="Smartphone"/>
    <n v="36211.29"/>
    <n v="1"/>
    <n v="0.05"/>
    <n v="31080"/>
    <n v="5131.29"/>
    <x v="4"/>
    <x v="3"/>
    <x v="0"/>
    <x v="0"/>
  </r>
  <r>
    <s v="ORD-101415"/>
    <x v="801"/>
    <d v="2025-04-10T00:00:00"/>
    <n v="6"/>
    <s v="CUST-01457"/>
    <s v="Neha Sharma"/>
    <x v="1"/>
    <x v="1"/>
    <x v="6"/>
    <s v="Mumbai"/>
    <s v="PROD-009"/>
    <x v="2"/>
    <x v="5"/>
    <s v="Mixer Grinder"/>
    <n v="6914.54"/>
    <n v="2"/>
    <n v="0.2"/>
    <n v="6048"/>
    <n v="866.54"/>
    <x v="3"/>
    <x v="0"/>
    <x v="0"/>
    <x v="0"/>
  </r>
  <r>
    <s v="ORD-101429"/>
    <x v="223"/>
    <d v="2023-08-26T00:00:00"/>
    <n v="6"/>
    <s v="CUST-01457"/>
    <s v="Meera Patel"/>
    <x v="3"/>
    <x v="1"/>
    <x v="6"/>
    <s v="Mumbai"/>
    <s v="PROD-010"/>
    <x v="2"/>
    <x v="4"/>
    <s v="Vacuum Cleaner"/>
    <n v="40037.379999999997"/>
    <n v="5"/>
    <n v="0.25"/>
    <n v="32340"/>
    <n v="7697.38"/>
    <x v="2"/>
    <x v="2"/>
    <x v="0"/>
    <x v="0"/>
  </r>
  <r>
    <s v="ORD-101486"/>
    <x v="92"/>
    <d v="2023-01-13T00:00:00"/>
    <n v="5"/>
    <s v="CUST-00959"/>
    <s v="Sai Reddy"/>
    <x v="1"/>
    <x v="1"/>
    <x v="6"/>
    <s v="Mumbai"/>
    <s v="PROD-008"/>
    <x v="1"/>
    <x v="3"/>
    <s v="Binder Pack"/>
    <n v="4500.75"/>
    <n v="5"/>
    <n v="0.1"/>
    <n v="2327.5"/>
    <n v="2173.25"/>
    <x v="3"/>
    <x v="1"/>
    <x v="0"/>
    <x v="0"/>
  </r>
  <r>
    <s v="ORD-101503"/>
    <x v="114"/>
    <d v="2023-05-01T00:00:00"/>
    <n v="7"/>
    <s v="CUST-00931"/>
    <s v="Kavya Rao"/>
    <x v="2"/>
    <x v="1"/>
    <x v="6"/>
    <s v="Mumbai"/>
    <s v="PROD-007"/>
    <x v="1"/>
    <x v="8"/>
    <s v="A4 Paper Box"/>
    <n v="10143.049999999999"/>
    <n v="5"/>
    <n v="0.05"/>
    <n v="5670"/>
    <n v="4473.05"/>
    <x v="2"/>
    <x v="3"/>
    <x v="0"/>
    <x v="0"/>
  </r>
  <r>
    <s v="ORD-101529"/>
    <x v="348"/>
    <d v="2023-06-08T00:00:00"/>
    <n v="1"/>
    <s v="CUST-01476"/>
    <s v="Pooja Nair"/>
    <x v="1"/>
    <x v="1"/>
    <x v="6"/>
    <s v="Mumbai"/>
    <s v="PROD-002"/>
    <x v="0"/>
    <x v="2"/>
    <s v="Business Laptop"/>
    <n v="65598.44"/>
    <n v="1"/>
    <n v="0.05"/>
    <n v="53720"/>
    <n v="11878.44"/>
    <x v="1"/>
    <x v="3"/>
    <x v="0"/>
    <x v="0"/>
  </r>
  <r>
    <s v="ORD-101600"/>
    <x v="632"/>
    <d v="2024-01-06T00:00:00"/>
    <n v="3"/>
    <s v="CUST-01224"/>
    <s v="Rahul Singh"/>
    <x v="0"/>
    <x v="1"/>
    <x v="6"/>
    <s v="Mumbai"/>
    <s v="PROD-002"/>
    <x v="0"/>
    <x v="2"/>
    <s v="Business Laptop"/>
    <n v="54944.2"/>
    <n v="1"/>
    <n v="0.15"/>
    <n v="53720"/>
    <n v="1224.2"/>
    <x v="0"/>
    <x v="3"/>
    <x v="0"/>
    <x v="0"/>
  </r>
  <r>
    <s v="ORD-101632"/>
    <x v="879"/>
    <d v="2023-10-01T00:00:00"/>
    <n v="5"/>
    <s v="CUST-01322"/>
    <s v="Arjun Rao"/>
    <x v="1"/>
    <x v="1"/>
    <x v="6"/>
    <s v="Mumbai"/>
    <s v="PROD-004"/>
    <x v="3"/>
    <x v="7"/>
    <s v="Office Chair"/>
    <n v="68213.02"/>
    <n v="5"/>
    <n v="0.05"/>
    <n v="46400"/>
    <n v="21813.02"/>
    <x v="4"/>
    <x v="0"/>
    <x v="0"/>
    <x v="0"/>
  </r>
  <r>
    <s v="ORD-101654"/>
    <x v="895"/>
    <d v="2025-09-06T00:00:00"/>
    <n v="1"/>
    <s v="CUST-01405"/>
    <s v="Pooja Nair"/>
    <x v="0"/>
    <x v="1"/>
    <x v="6"/>
    <s v="Mumbai"/>
    <s v="PROD-008"/>
    <x v="1"/>
    <x v="3"/>
    <s v="Binder Pack"/>
    <n v="738.42"/>
    <n v="1"/>
    <n v="0.25"/>
    <n v="465.5"/>
    <n v="272.92"/>
    <x v="1"/>
    <x v="1"/>
    <x v="0"/>
    <x v="0"/>
  </r>
  <r>
    <s v="ORD-101694"/>
    <x v="92"/>
    <d v="2023-01-11T00:00:00"/>
    <n v="3"/>
    <s v="CUST-00307"/>
    <s v="Sai Reddy"/>
    <x v="0"/>
    <x v="1"/>
    <x v="6"/>
    <s v="Mumbai"/>
    <s v="PROD-001"/>
    <x v="0"/>
    <x v="0"/>
    <s v="Smartphone"/>
    <n v="65033.23"/>
    <n v="2"/>
    <n v="0.15"/>
    <n v="62160"/>
    <n v="2873.23"/>
    <x v="0"/>
    <x v="3"/>
    <x v="0"/>
    <x v="0"/>
  </r>
  <r>
    <s v="ORD-101699"/>
    <x v="412"/>
    <d v="2023-06-13T00:00:00"/>
    <n v="1"/>
    <s v="CUST-00094"/>
    <s v="Arjun Rao"/>
    <x v="3"/>
    <x v="1"/>
    <x v="6"/>
    <s v="Mumbai"/>
    <s v="PROD-008"/>
    <x v="1"/>
    <x v="3"/>
    <s v="Binder Pack"/>
    <n v="1593.41"/>
    <n v="2"/>
    <n v="0.1"/>
    <n v="931"/>
    <n v="662.41"/>
    <x v="1"/>
    <x v="2"/>
    <x v="0"/>
    <x v="0"/>
  </r>
  <r>
    <s v="ORD-101713"/>
    <x v="908"/>
    <d v="2025-09-28T00:00:00"/>
    <n v="5"/>
    <s v="CUST-00220"/>
    <s v="Suresh Kumar"/>
    <x v="1"/>
    <x v="1"/>
    <x v="6"/>
    <s v="Mumbai"/>
    <s v="PROD-003"/>
    <x v="0"/>
    <x v="1"/>
    <s v="Wireless Headphones"/>
    <n v="19538.89"/>
    <n v="3"/>
    <n v="0.05"/>
    <n v="12090"/>
    <n v="7448.89"/>
    <x v="1"/>
    <x v="2"/>
    <x v="0"/>
    <x v="0"/>
  </r>
  <r>
    <s v="ORD-101715"/>
    <x v="330"/>
    <d v="2025-03-01T00:00:00"/>
    <n v="2"/>
    <s v="CUST-00372"/>
    <s v="Pooja Nair"/>
    <x v="3"/>
    <x v="1"/>
    <x v="6"/>
    <s v="Mumbai"/>
    <s v="PROD-010"/>
    <x v="2"/>
    <x v="4"/>
    <s v="Vacuum Cleaner"/>
    <n v="25593.81"/>
    <n v="3"/>
    <n v="0.15"/>
    <n v="19404"/>
    <n v="6189.81"/>
    <x v="0"/>
    <x v="0"/>
    <x v="0"/>
    <x v="0"/>
  </r>
  <r>
    <s v="ORD-101749"/>
    <x v="772"/>
    <d v="2024-04-29T00:00:00"/>
    <n v="7"/>
    <s v="CUST-00622"/>
    <s v="Meera Patel"/>
    <x v="1"/>
    <x v="1"/>
    <x v="6"/>
    <s v="Mumbai"/>
    <s v="PROD-010"/>
    <x v="2"/>
    <x v="4"/>
    <s v="Vacuum Cleaner"/>
    <n v="41268.120000000003"/>
    <n v="5"/>
    <n v="0.15"/>
    <n v="32340"/>
    <n v="8928.1200000000008"/>
    <x v="0"/>
    <x v="0"/>
    <x v="0"/>
    <x v="0"/>
  </r>
  <r>
    <s v="ORD-101756"/>
    <x v="666"/>
    <d v="2025-02-25T00:00:00"/>
    <n v="6"/>
    <s v="CUST-01333"/>
    <s v="Meera Patel"/>
    <x v="1"/>
    <x v="1"/>
    <x v="6"/>
    <s v="Mumbai"/>
    <s v="PROD-003"/>
    <x v="0"/>
    <x v="1"/>
    <s v="Wireless Headphones"/>
    <n v="26632.639999999999"/>
    <n v="5"/>
    <n v="0.2"/>
    <n v="20150"/>
    <n v="6482.64"/>
    <x v="1"/>
    <x v="3"/>
    <x v="0"/>
    <x v="0"/>
  </r>
  <r>
    <s v="ORD-101797"/>
    <x v="316"/>
    <d v="2024-05-11T00:00:00"/>
    <n v="5"/>
    <s v="CUST-01429"/>
    <s v="Suresh Kumar"/>
    <x v="0"/>
    <x v="1"/>
    <x v="6"/>
    <s v="Mumbai"/>
    <s v="PROD-007"/>
    <x v="1"/>
    <x v="8"/>
    <s v="A4 Paper Box"/>
    <n v="1757.21"/>
    <n v="1"/>
    <n v="0.25"/>
    <n v="1134"/>
    <n v="623.21"/>
    <x v="0"/>
    <x v="3"/>
    <x v="0"/>
    <x v="0"/>
  </r>
  <r>
    <s v="ORD-101818"/>
    <x v="142"/>
    <d v="2023-11-16T00:00:00"/>
    <n v="5"/>
    <s v="CUST-01633"/>
    <s v="Ravi Kumar"/>
    <x v="1"/>
    <x v="1"/>
    <x v="6"/>
    <s v="Mumbai"/>
    <s v="PROD-004"/>
    <x v="3"/>
    <x v="7"/>
    <s v="Office Chair"/>
    <n v="13742.86"/>
    <n v="1"/>
    <n v="0.15"/>
    <n v="9280"/>
    <n v="4462.8599999999997"/>
    <x v="2"/>
    <x v="1"/>
    <x v="0"/>
    <x v="0"/>
  </r>
  <r>
    <s v="ORD-101851"/>
    <x v="225"/>
    <d v="2023-10-16T00:00:00"/>
    <n v="5"/>
    <s v="CUST-01274"/>
    <s v="Arjun Rao"/>
    <x v="0"/>
    <x v="1"/>
    <x v="6"/>
    <s v="Mumbai"/>
    <s v="PROD-009"/>
    <x v="2"/>
    <x v="5"/>
    <s v="Mixer Grinder"/>
    <n v="4289.3999999999996"/>
    <n v="1"/>
    <n v="0.15"/>
    <n v="3024"/>
    <n v="1265.4000000000001"/>
    <x v="4"/>
    <x v="3"/>
    <x v="0"/>
    <x v="0"/>
  </r>
  <r>
    <s v="ORD-101878"/>
    <x v="318"/>
    <d v="2023-09-19T00:00:00"/>
    <n v="3"/>
    <s v="CUST-01681"/>
    <s v="Pooja Nair"/>
    <x v="3"/>
    <x v="1"/>
    <x v="6"/>
    <s v="Mumbai"/>
    <s v="PROD-008"/>
    <x v="1"/>
    <x v="3"/>
    <s v="Binder Pack"/>
    <n v="1525.51"/>
    <n v="2"/>
    <n v="0.15"/>
    <n v="931"/>
    <n v="594.51"/>
    <x v="2"/>
    <x v="3"/>
    <x v="0"/>
    <x v="0"/>
  </r>
  <r>
    <s v="ORD-101881"/>
    <x v="498"/>
    <d v="2025-07-07T00:00:00"/>
    <n v="5"/>
    <s v="CUST-00846"/>
    <s v="Priya Reddy"/>
    <x v="1"/>
    <x v="1"/>
    <x v="6"/>
    <s v="Mumbai"/>
    <s v="PROD-006"/>
    <x v="1"/>
    <x v="9"/>
    <s v="File Cabinet"/>
    <n v="13533.58"/>
    <n v="2"/>
    <n v="0.2"/>
    <n v="8892"/>
    <n v="4641.58"/>
    <x v="2"/>
    <x v="2"/>
    <x v="0"/>
    <x v="0"/>
  </r>
  <r>
    <s v="ORD-101895"/>
    <x v="222"/>
    <d v="2025-07-31T00:00:00"/>
    <n v="1"/>
    <s v="CUST-00322"/>
    <s v="Sai Reddy"/>
    <x v="3"/>
    <x v="1"/>
    <x v="6"/>
    <s v="Mumbai"/>
    <s v="PROD-001"/>
    <x v="0"/>
    <x v="0"/>
    <s v="Smartphone"/>
    <n v="34632.870000000003"/>
    <n v="1"/>
    <n v="0.1"/>
    <n v="31080"/>
    <n v="3552.87"/>
    <x v="1"/>
    <x v="3"/>
    <x v="0"/>
    <x v="0"/>
  </r>
  <r>
    <s v="ORD-101921"/>
    <x v="353"/>
    <d v="2024-04-20T00:00:00"/>
    <n v="2"/>
    <s v="CUST-00501"/>
    <s v="Ravi Kumar"/>
    <x v="2"/>
    <x v="1"/>
    <x v="6"/>
    <s v="Mumbai"/>
    <s v="PROD-008"/>
    <x v="1"/>
    <x v="3"/>
    <s v="Binder Pack"/>
    <n v="2463.11"/>
    <n v="3"/>
    <n v="0.2"/>
    <n v="1396.5"/>
    <n v="1066.6099999999999"/>
    <x v="0"/>
    <x v="0"/>
    <x v="0"/>
    <x v="0"/>
  </r>
  <r>
    <s v="ORD-101928"/>
    <x v="386"/>
    <d v="2025-02-19T00:00:00"/>
    <n v="4"/>
    <s v="CUST-01286"/>
    <s v="Rahul Singh"/>
    <x v="2"/>
    <x v="1"/>
    <x v="6"/>
    <s v="Mumbai"/>
    <s v="PROD-007"/>
    <x v="1"/>
    <x v="8"/>
    <s v="A4 Paper Box"/>
    <n v="8520.2900000000009"/>
    <n v="5"/>
    <n v="0.15"/>
    <n v="5670"/>
    <n v="2850.29"/>
    <x v="1"/>
    <x v="3"/>
    <x v="0"/>
    <x v="0"/>
  </r>
  <r>
    <s v="ORD-101943"/>
    <x v="689"/>
    <d v="2023-06-15T00:00:00"/>
    <n v="6"/>
    <s v="CUST-00433"/>
    <s v="Priya Reddy"/>
    <x v="2"/>
    <x v="1"/>
    <x v="6"/>
    <s v="Mumbai"/>
    <s v="PROD-003"/>
    <x v="0"/>
    <x v="1"/>
    <s v="Wireless Headphones"/>
    <n v="5222.25"/>
    <n v="1"/>
    <n v="0.2"/>
    <n v="4030"/>
    <n v="1192.25"/>
    <x v="4"/>
    <x v="1"/>
    <x v="0"/>
    <x v="0"/>
  </r>
  <r>
    <s v="ORD-101959"/>
    <x v="593"/>
    <d v="2023-05-24T00:00:00"/>
    <n v="3"/>
    <s v="CUST-01599"/>
    <s v="Sai Reddy"/>
    <x v="0"/>
    <x v="1"/>
    <x v="6"/>
    <s v="Mumbai"/>
    <s v="PROD-009"/>
    <x v="2"/>
    <x v="5"/>
    <s v="Mixer Grinder"/>
    <n v="3476.58"/>
    <n v="1"/>
    <n v="0.25"/>
    <n v="3024"/>
    <n v="452.58"/>
    <x v="1"/>
    <x v="2"/>
    <x v="0"/>
    <x v="0"/>
  </r>
  <r>
    <s v="ORD-101966"/>
    <x v="653"/>
    <d v="2024-10-08T00:00:00"/>
    <n v="1"/>
    <s v="CUST-01016"/>
    <s v="Kavya Rao"/>
    <x v="2"/>
    <x v="1"/>
    <x v="6"/>
    <s v="Mumbai"/>
    <s v="PROD-004"/>
    <x v="3"/>
    <x v="7"/>
    <s v="Office Chair"/>
    <n v="23072"/>
    <n v="2"/>
    <n v="0.2"/>
    <n v="18560"/>
    <n v="4512"/>
    <x v="2"/>
    <x v="1"/>
    <x v="0"/>
    <x v="0"/>
  </r>
  <r>
    <s v="ORD-102039"/>
    <x v="31"/>
    <d v="2024-12-11T00:00:00"/>
    <n v="7"/>
    <s v="CUST-01529"/>
    <s v="Rahul Singh"/>
    <x v="1"/>
    <x v="1"/>
    <x v="6"/>
    <s v="Mumbai"/>
    <s v="PROD-009"/>
    <x v="2"/>
    <x v="5"/>
    <s v="Mixer Grinder"/>
    <n v="18498.86"/>
    <n v="5"/>
    <n v="0.15"/>
    <n v="15120"/>
    <n v="3378.86"/>
    <x v="2"/>
    <x v="2"/>
    <x v="0"/>
    <x v="0"/>
  </r>
  <r>
    <s v="ORD-102052"/>
    <x v="636"/>
    <d v="2024-11-28T00:00:00"/>
    <n v="1"/>
    <s v="CUST-00571"/>
    <s v="Kavya Rao"/>
    <x v="1"/>
    <x v="1"/>
    <x v="6"/>
    <s v="Mumbai"/>
    <s v="PROD-003"/>
    <x v="0"/>
    <x v="1"/>
    <s v="Wireless Headphones"/>
    <n v="15809.08"/>
    <n v="3"/>
    <n v="0.15"/>
    <n v="12090"/>
    <n v="3719.08"/>
    <x v="0"/>
    <x v="0"/>
    <x v="0"/>
    <x v="0"/>
  </r>
  <r>
    <s v="ORD-102087"/>
    <x v="623"/>
    <d v="2024-03-28T00:00:00"/>
    <n v="7"/>
    <s v="CUST-01074"/>
    <s v="Neha Sharma"/>
    <x v="3"/>
    <x v="1"/>
    <x v="6"/>
    <s v="Mumbai"/>
    <s v="PROD-009"/>
    <x v="2"/>
    <x v="5"/>
    <s v="Mixer Grinder"/>
    <n v="12408.62"/>
    <n v="3"/>
    <n v="0.2"/>
    <n v="9072"/>
    <n v="3336.62"/>
    <x v="2"/>
    <x v="0"/>
    <x v="0"/>
    <x v="0"/>
  </r>
  <r>
    <s v="ORD-102116"/>
    <x v="909"/>
    <d v="2024-01-31T00:00:00"/>
    <n v="2"/>
    <s v="CUST-00228"/>
    <s v="Kiran Naidu"/>
    <x v="2"/>
    <x v="1"/>
    <x v="6"/>
    <s v="Mumbai"/>
    <s v="PROD-006"/>
    <x v="1"/>
    <x v="9"/>
    <s v="File Cabinet"/>
    <n v="21982.38"/>
    <n v="3"/>
    <n v="0.15"/>
    <n v="13338"/>
    <n v="8644.3799999999992"/>
    <x v="4"/>
    <x v="3"/>
    <x v="0"/>
    <x v="0"/>
  </r>
  <r>
    <s v="ORD-102124"/>
    <x v="38"/>
    <d v="2025-09-20T00:00:00"/>
    <n v="6"/>
    <s v="CUST-00899"/>
    <s v="Kiran Naidu"/>
    <x v="1"/>
    <x v="1"/>
    <x v="6"/>
    <s v="Mumbai"/>
    <s v="PROD-005"/>
    <x v="3"/>
    <x v="6"/>
    <s v="Office Desk"/>
    <n v="14484.07"/>
    <n v="1"/>
    <n v="0.2"/>
    <n v="12025"/>
    <n v="2459.0700000000002"/>
    <x v="3"/>
    <x v="0"/>
    <x v="0"/>
    <x v="0"/>
  </r>
  <r>
    <s v="ORD-102137"/>
    <x v="756"/>
    <d v="2024-02-21T00:00:00"/>
    <n v="4"/>
    <s v="CUST-01228"/>
    <s v="Pooja Nair"/>
    <x v="0"/>
    <x v="1"/>
    <x v="6"/>
    <s v="Mumbai"/>
    <s v="PROD-009"/>
    <x v="2"/>
    <x v="5"/>
    <s v="Mixer Grinder"/>
    <n v="12904.21"/>
    <n v="3"/>
    <n v="0.05"/>
    <n v="9072"/>
    <n v="3832.21"/>
    <x v="2"/>
    <x v="0"/>
    <x v="0"/>
    <x v="0"/>
  </r>
  <r>
    <s v="ORD-102192"/>
    <x v="784"/>
    <d v="2024-10-28T00:00:00"/>
    <n v="5"/>
    <s v="CUST-01604"/>
    <s v="Rahul Singh"/>
    <x v="0"/>
    <x v="1"/>
    <x v="6"/>
    <s v="Mumbai"/>
    <s v="PROD-002"/>
    <x v="0"/>
    <x v="2"/>
    <s v="Business Laptop"/>
    <n v="318933.18"/>
    <n v="5"/>
    <n v="0.05"/>
    <n v="268600"/>
    <n v="50333.18"/>
    <x v="4"/>
    <x v="1"/>
    <x v="0"/>
    <x v="0"/>
  </r>
  <r>
    <s v="ORD-102208"/>
    <x v="628"/>
    <d v="2024-05-03T00:00:00"/>
    <n v="5"/>
    <s v="CUST-01244"/>
    <s v="Ravi Kumar"/>
    <x v="2"/>
    <x v="1"/>
    <x v="6"/>
    <s v="Mumbai"/>
    <s v="PROD-009"/>
    <x v="2"/>
    <x v="5"/>
    <s v="Mixer Grinder"/>
    <n v="20389.64"/>
    <n v="5"/>
    <n v="0.2"/>
    <n v="15120"/>
    <n v="5269.64"/>
    <x v="4"/>
    <x v="3"/>
    <x v="0"/>
    <x v="0"/>
  </r>
  <r>
    <s v="ORD-102220"/>
    <x v="399"/>
    <d v="2025-03-16T00:00:00"/>
    <n v="3"/>
    <s v="CUST-00826"/>
    <s v="Neha Sharma"/>
    <x v="2"/>
    <x v="1"/>
    <x v="6"/>
    <s v="Mumbai"/>
    <s v="PROD-004"/>
    <x v="3"/>
    <x v="7"/>
    <s v="Office Chair"/>
    <n v="13489.02"/>
    <n v="1"/>
    <n v="0.1"/>
    <n v="9280"/>
    <n v="4209.0200000000004"/>
    <x v="1"/>
    <x v="3"/>
    <x v="0"/>
    <x v="0"/>
  </r>
  <r>
    <s v="ORD-102255"/>
    <x v="262"/>
    <d v="2023-07-16T00:00:00"/>
    <n v="4"/>
    <s v="CUST-00528"/>
    <s v="Rahul Singh"/>
    <x v="2"/>
    <x v="1"/>
    <x v="6"/>
    <s v="Mumbai"/>
    <s v="PROD-004"/>
    <x v="3"/>
    <x v="7"/>
    <s v="Office Chair"/>
    <n v="43786.38"/>
    <n v="3"/>
    <n v="0.05"/>
    <n v="27840"/>
    <n v="15946.38"/>
    <x v="3"/>
    <x v="3"/>
    <x v="0"/>
    <x v="0"/>
  </r>
  <r>
    <s v="ORD-102344"/>
    <x v="199"/>
    <d v="2023-12-24T00:00:00"/>
    <n v="4"/>
    <s v="CUST-00322"/>
    <s v="Meera Patel"/>
    <x v="3"/>
    <x v="1"/>
    <x v="6"/>
    <s v="Mumbai"/>
    <s v="PROD-009"/>
    <x v="2"/>
    <x v="5"/>
    <s v="Mixer Grinder"/>
    <n v="11873.55"/>
    <n v="3"/>
    <n v="0.1"/>
    <n v="9072"/>
    <n v="2801.55"/>
    <x v="3"/>
    <x v="1"/>
    <x v="0"/>
    <x v="0"/>
  </r>
  <r>
    <s v="ORD-102375"/>
    <x v="221"/>
    <d v="2024-09-17T00:00:00"/>
    <n v="3"/>
    <s v="CUST-01620"/>
    <s v="Kavya Rao"/>
    <x v="1"/>
    <x v="1"/>
    <x v="6"/>
    <s v="Mumbai"/>
    <s v="PROD-008"/>
    <x v="1"/>
    <x v="3"/>
    <s v="Binder Pack"/>
    <n v="4733.57"/>
    <n v="5"/>
    <n v="0.1"/>
    <n v="2327.5"/>
    <n v="2406.0700000000002"/>
    <x v="2"/>
    <x v="1"/>
    <x v="0"/>
    <x v="0"/>
  </r>
  <r>
    <s v="ORD-102493"/>
    <x v="474"/>
    <d v="2024-03-19T00:00:00"/>
    <n v="3"/>
    <s v="CUST-00891"/>
    <s v="Sneha Gupta"/>
    <x v="2"/>
    <x v="1"/>
    <x v="6"/>
    <s v="Mumbai"/>
    <s v="PROD-010"/>
    <x v="2"/>
    <x v="4"/>
    <s v="Vacuum Cleaner"/>
    <n v="38648.6"/>
    <n v="5"/>
    <n v="0.25"/>
    <n v="32340"/>
    <n v="6308.6"/>
    <x v="2"/>
    <x v="1"/>
    <x v="0"/>
    <x v="0"/>
  </r>
  <r>
    <s v="ORD-102499"/>
    <x v="124"/>
    <d v="2024-08-28T00:00:00"/>
    <n v="2"/>
    <s v="CUST-00345"/>
    <s v="Pooja Nair"/>
    <x v="3"/>
    <x v="1"/>
    <x v="6"/>
    <s v="Mumbai"/>
    <s v="PROD-003"/>
    <x v="0"/>
    <x v="1"/>
    <s v="Wireless Headphones"/>
    <n v="27839.86"/>
    <n v="5"/>
    <n v="0.2"/>
    <n v="20150"/>
    <n v="7689.86"/>
    <x v="3"/>
    <x v="0"/>
    <x v="0"/>
    <x v="0"/>
  </r>
  <r>
    <s v="ORD-102528"/>
    <x v="910"/>
    <d v="2025-05-05T00:00:00"/>
    <n v="2"/>
    <s v="CUST-01271"/>
    <s v="Kavya Rao"/>
    <x v="1"/>
    <x v="1"/>
    <x v="6"/>
    <s v="Mumbai"/>
    <s v="PROD-005"/>
    <x v="3"/>
    <x v="6"/>
    <s v="Office Desk"/>
    <n v="57389.57"/>
    <n v="3"/>
    <n v="0.05"/>
    <n v="36075"/>
    <n v="21314.57"/>
    <x v="4"/>
    <x v="2"/>
    <x v="0"/>
    <x v="0"/>
  </r>
  <r>
    <s v="ORD-102542"/>
    <x v="120"/>
    <d v="2025-05-04T00:00:00"/>
    <n v="5"/>
    <s v="CUST-00341"/>
    <s v="Meera Patel"/>
    <x v="1"/>
    <x v="1"/>
    <x v="6"/>
    <s v="Mumbai"/>
    <s v="PROD-003"/>
    <x v="0"/>
    <x v="1"/>
    <s v="Wireless Headphones"/>
    <n v="6341.36"/>
    <n v="1"/>
    <n v="0.1"/>
    <n v="4030"/>
    <n v="2311.36"/>
    <x v="3"/>
    <x v="0"/>
    <x v="0"/>
    <x v="0"/>
  </r>
  <r>
    <s v="ORD-102623"/>
    <x v="323"/>
    <d v="2024-07-15T00:00:00"/>
    <n v="1"/>
    <s v="CUST-01594"/>
    <s v="Pooja Nair"/>
    <x v="1"/>
    <x v="1"/>
    <x v="6"/>
    <s v="Mumbai"/>
    <s v="PROD-010"/>
    <x v="2"/>
    <x v="4"/>
    <s v="Vacuum Cleaner"/>
    <n v="35761.19"/>
    <n v="5"/>
    <n v="0.25"/>
    <n v="32340"/>
    <n v="3421.19"/>
    <x v="4"/>
    <x v="1"/>
    <x v="0"/>
    <x v="0"/>
  </r>
  <r>
    <s v="ORD-102647"/>
    <x v="14"/>
    <d v="2024-08-20T00:00:00"/>
    <n v="2"/>
    <s v="CUST-01366"/>
    <s v="Suresh Kumar"/>
    <x v="1"/>
    <x v="1"/>
    <x v="6"/>
    <s v="Mumbai"/>
    <s v="PROD-002"/>
    <x v="0"/>
    <x v="2"/>
    <s v="Business Laptop"/>
    <n v="59896.639999999999"/>
    <n v="1"/>
    <n v="0.05"/>
    <n v="53720"/>
    <n v="6176.64"/>
    <x v="2"/>
    <x v="2"/>
    <x v="0"/>
    <x v="0"/>
  </r>
  <r>
    <s v="ORD-102687"/>
    <x v="570"/>
    <d v="2023-02-07T00:00:00"/>
    <n v="6"/>
    <s v="CUST-00526"/>
    <s v="Neha Sharma"/>
    <x v="2"/>
    <x v="1"/>
    <x v="6"/>
    <s v="Mumbai"/>
    <s v="PROD-001"/>
    <x v="0"/>
    <x v="0"/>
    <s v="Smartphone"/>
    <n v="148368.95000000001"/>
    <n v="5"/>
    <n v="0.25"/>
    <n v="155400"/>
    <n v="-7031.05"/>
    <x v="4"/>
    <x v="3"/>
    <x v="0"/>
    <x v="0"/>
  </r>
  <r>
    <s v="ORD-102695"/>
    <x v="775"/>
    <d v="2023-11-19T00:00:00"/>
    <n v="1"/>
    <s v="CUST-00976"/>
    <s v="Sneha Gupta"/>
    <x v="0"/>
    <x v="1"/>
    <x v="6"/>
    <s v="Mumbai"/>
    <s v="PROD-004"/>
    <x v="3"/>
    <x v="7"/>
    <s v="Office Chair"/>
    <n v="39264.03"/>
    <n v="3"/>
    <n v="0.15"/>
    <n v="27840"/>
    <n v="11424.03"/>
    <x v="1"/>
    <x v="0"/>
    <x v="0"/>
    <x v="0"/>
  </r>
  <r>
    <s v="ORD-102766"/>
    <x v="818"/>
    <d v="2025-03-09T00:00:00"/>
    <n v="6"/>
    <s v="CUST-00311"/>
    <s v="Suresh Kumar"/>
    <x v="1"/>
    <x v="1"/>
    <x v="6"/>
    <s v="Mumbai"/>
    <s v="PROD-003"/>
    <x v="0"/>
    <x v="1"/>
    <s v="Wireless Headphones"/>
    <n v="27102.17"/>
    <n v="5"/>
    <n v="0.1"/>
    <n v="20150"/>
    <n v="6952.17"/>
    <x v="2"/>
    <x v="3"/>
    <x v="0"/>
    <x v="0"/>
  </r>
  <r>
    <s v="ORD-102829"/>
    <x v="504"/>
    <d v="2023-03-01T00:00:00"/>
    <n v="6"/>
    <s v="CUST-01704"/>
    <s v="Kavya Rao"/>
    <x v="1"/>
    <x v="1"/>
    <x v="6"/>
    <s v="Mumbai"/>
    <s v="PROD-003"/>
    <x v="0"/>
    <x v="1"/>
    <s v="Wireless Headphones"/>
    <n v="8876.56"/>
    <n v="2"/>
    <n v="0.25"/>
    <n v="8060"/>
    <n v="816.56"/>
    <x v="2"/>
    <x v="1"/>
    <x v="0"/>
    <x v="0"/>
  </r>
  <r>
    <s v="ORD-102869"/>
    <x v="722"/>
    <d v="2025-01-13T00:00:00"/>
    <n v="1"/>
    <s v="CUST-00762"/>
    <s v="Ravi Kumar"/>
    <x v="1"/>
    <x v="1"/>
    <x v="6"/>
    <s v="Mumbai"/>
    <s v="PROD-003"/>
    <x v="0"/>
    <x v="1"/>
    <s v="Wireless Headphones"/>
    <n v="17219.650000000001"/>
    <n v="3"/>
    <n v="0.15"/>
    <n v="12090"/>
    <n v="5129.6499999999996"/>
    <x v="1"/>
    <x v="3"/>
    <x v="0"/>
    <x v="0"/>
  </r>
  <r>
    <s v="ORD-102874"/>
    <x v="507"/>
    <d v="2023-10-18T00:00:00"/>
    <n v="3"/>
    <s v="CUST-01406"/>
    <s v="Meera Patel"/>
    <x v="0"/>
    <x v="1"/>
    <x v="6"/>
    <s v="Mumbai"/>
    <s v="PROD-008"/>
    <x v="1"/>
    <x v="3"/>
    <s v="Binder Pack"/>
    <n v="4830.57"/>
    <n v="5"/>
    <n v="0.05"/>
    <n v="2327.5"/>
    <n v="2503.0700000000002"/>
    <x v="2"/>
    <x v="3"/>
    <x v="0"/>
    <x v="0"/>
  </r>
  <r>
    <s v="ORD-102879"/>
    <x v="487"/>
    <d v="2025-02-23T00:00:00"/>
    <n v="5"/>
    <s v="CUST-00271"/>
    <s v="Arjun Rao"/>
    <x v="2"/>
    <x v="1"/>
    <x v="6"/>
    <s v="Mumbai"/>
    <s v="PROD-009"/>
    <x v="2"/>
    <x v="5"/>
    <s v="Mixer Grinder"/>
    <n v="12303.26"/>
    <n v="3"/>
    <n v="0.2"/>
    <n v="9072"/>
    <n v="3231.26"/>
    <x v="3"/>
    <x v="2"/>
    <x v="0"/>
    <x v="0"/>
  </r>
  <r>
    <s v="ORD-102882"/>
    <x v="869"/>
    <d v="2023-04-19T00:00:00"/>
    <n v="5"/>
    <s v="CUST-00861"/>
    <s v="Sai Reddy"/>
    <x v="1"/>
    <x v="1"/>
    <x v="6"/>
    <s v="Mumbai"/>
    <s v="PROD-005"/>
    <x v="3"/>
    <x v="6"/>
    <s v="Office Desk"/>
    <n v="17330.46"/>
    <n v="1"/>
    <n v="0.15"/>
    <n v="12025"/>
    <n v="5305.46"/>
    <x v="1"/>
    <x v="2"/>
    <x v="0"/>
    <x v="0"/>
  </r>
  <r>
    <s v="ORD-102901"/>
    <x v="911"/>
    <d v="2023-08-13T00:00:00"/>
    <n v="5"/>
    <s v="CUST-00320"/>
    <s v="Suresh Kumar"/>
    <x v="1"/>
    <x v="1"/>
    <x v="6"/>
    <s v="Mumbai"/>
    <s v="PROD-002"/>
    <x v="0"/>
    <x v="2"/>
    <s v="Business Laptop"/>
    <n v="175807.38"/>
    <n v="3"/>
    <n v="0.2"/>
    <n v="161160"/>
    <n v="14647.38"/>
    <x v="0"/>
    <x v="2"/>
    <x v="0"/>
    <x v="0"/>
  </r>
  <r>
    <s v="ORD-102913"/>
    <x v="769"/>
    <d v="2023-06-28T00:00:00"/>
    <n v="2"/>
    <s v="CUST-00800"/>
    <s v="Kiran Naidu"/>
    <x v="3"/>
    <x v="1"/>
    <x v="6"/>
    <s v="Mumbai"/>
    <s v="PROD-006"/>
    <x v="1"/>
    <x v="9"/>
    <s v="File Cabinet"/>
    <n v="16722.68"/>
    <n v="3"/>
    <n v="0.25"/>
    <n v="13338"/>
    <n v="3384.68"/>
    <x v="3"/>
    <x v="2"/>
    <x v="0"/>
    <x v="0"/>
  </r>
  <r>
    <s v="ORD-102926"/>
    <x v="848"/>
    <d v="2023-02-11T00:00:00"/>
    <n v="1"/>
    <s v="CUST-01590"/>
    <s v="Sneha Gupta"/>
    <x v="2"/>
    <x v="1"/>
    <x v="6"/>
    <s v="Mumbai"/>
    <s v="PROD-008"/>
    <x v="1"/>
    <x v="3"/>
    <s v="Binder Pack"/>
    <n v="764.78"/>
    <n v="1"/>
    <n v="0.2"/>
    <n v="465.5"/>
    <n v="299.27999999999997"/>
    <x v="1"/>
    <x v="0"/>
    <x v="0"/>
    <x v="0"/>
  </r>
  <r>
    <s v="ORD-102970"/>
    <x v="621"/>
    <d v="2023-05-09T00:00:00"/>
    <n v="3"/>
    <s v="CUST-00249"/>
    <s v="Sai Reddy"/>
    <x v="0"/>
    <x v="1"/>
    <x v="6"/>
    <s v="Mumbai"/>
    <s v="PROD-007"/>
    <x v="1"/>
    <x v="8"/>
    <s v="A4 Paper Box"/>
    <n v="5193.3599999999997"/>
    <n v="3"/>
    <n v="0.25"/>
    <n v="3402"/>
    <n v="1791.36"/>
    <x v="2"/>
    <x v="3"/>
    <x v="0"/>
    <x v="0"/>
  </r>
  <r>
    <s v="ORD-103000"/>
    <x v="912"/>
    <d v="2023-05-05T00:00:00"/>
    <n v="4"/>
    <s v="CUST-00730"/>
    <s v="Sai Reddy"/>
    <x v="3"/>
    <x v="1"/>
    <x v="6"/>
    <s v="Mumbai"/>
    <s v="PROD-009"/>
    <x v="2"/>
    <x v="5"/>
    <s v="Mixer Grinder"/>
    <n v="23963.32"/>
    <n v="5"/>
    <n v="0.05"/>
    <n v="15120"/>
    <n v="8843.32"/>
    <x v="0"/>
    <x v="0"/>
    <x v="0"/>
    <x v="0"/>
  </r>
  <r>
    <s v="ORD-103004"/>
    <x v="490"/>
    <d v="2023-07-15T00:00:00"/>
    <n v="5"/>
    <s v="CUST-01352"/>
    <s v="Suresh Kumar"/>
    <x v="2"/>
    <x v="1"/>
    <x v="6"/>
    <s v="Mumbai"/>
    <s v="PROD-001"/>
    <x v="0"/>
    <x v="0"/>
    <s v="Smartphone"/>
    <n v="39821.67"/>
    <n v="1"/>
    <n v="0.15"/>
    <n v="31080"/>
    <n v="8741.67"/>
    <x v="4"/>
    <x v="1"/>
    <x v="0"/>
    <x v="0"/>
  </r>
  <r>
    <s v="ORD-103016"/>
    <x v="315"/>
    <d v="2025-02-28T00:00:00"/>
    <n v="3"/>
    <s v="CUST-01643"/>
    <s v="Pooja Nair"/>
    <x v="3"/>
    <x v="1"/>
    <x v="6"/>
    <s v="Mumbai"/>
    <s v="PROD-009"/>
    <x v="2"/>
    <x v="5"/>
    <s v="Mixer Grinder"/>
    <n v="9602.01"/>
    <n v="2"/>
    <n v="0.05"/>
    <n v="6048"/>
    <n v="3554.01"/>
    <x v="3"/>
    <x v="2"/>
    <x v="0"/>
    <x v="0"/>
  </r>
  <r>
    <s v="ORD-103078"/>
    <x v="99"/>
    <d v="2024-08-03T00:00:00"/>
    <n v="1"/>
    <s v="CUST-01261"/>
    <s v="Priya Reddy"/>
    <x v="3"/>
    <x v="1"/>
    <x v="6"/>
    <s v="Mumbai"/>
    <s v="PROD-010"/>
    <x v="2"/>
    <x v="4"/>
    <s v="Vacuum Cleaner"/>
    <n v="47737.49"/>
    <n v="5"/>
    <n v="0.05"/>
    <n v="32340"/>
    <n v="15397.49"/>
    <x v="0"/>
    <x v="3"/>
    <x v="0"/>
    <x v="0"/>
  </r>
  <r>
    <s v="ORD-103088"/>
    <x v="689"/>
    <d v="2023-06-15T00:00:00"/>
    <n v="6"/>
    <s v="CUST-00350"/>
    <s v="Priya Reddy"/>
    <x v="1"/>
    <x v="1"/>
    <x v="6"/>
    <s v="Mumbai"/>
    <s v="PROD-010"/>
    <x v="2"/>
    <x v="4"/>
    <s v="Vacuum Cleaner"/>
    <n v="19808.54"/>
    <n v="2"/>
    <n v="0.05"/>
    <n v="12936"/>
    <n v="6872.54"/>
    <x v="3"/>
    <x v="1"/>
    <x v="0"/>
    <x v="0"/>
  </r>
  <r>
    <s v="ORD-103158"/>
    <x v="894"/>
    <d v="2023-06-24T00:00:00"/>
    <n v="3"/>
    <s v="CUST-01080"/>
    <s v="Sneha Gupta"/>
    <x v="2"/>
    <x v="1"/>
    <x v="6"/>
    <s v="Mumbai"/>
    <s v="PROD-005"/>
    <x v="3"/>
    <x v="6"/>
    <s v="Office Desk"/>
    <n v="40917.75"/>
    <n v="3"/>
    <n v="0.25"/>
    <n v="36075"/>
    <n v="4842.75"/>
    <x v="0"/>
    <x v="2"/>
    <x v="0"/>
    <x v="0"/>
  </r>
  <r>
    <s v="ORD-103181"/>
    <x v="447"/>
    <d v="2023-10-24T00:00:00"/>
    <n v="5"/>
    <s v="CUST-01187"/>
    <s v="Kavya Rao"/>
    <x v="1"/>
    <x v="1"/>
    <x v="6"/>
    <s v="Mumbai"/>
    <s v="PROD-008"/>
    <x v="1"/>
    <x v="3"/>
    <s v="Binder Pack"/>
    <n v="726.36"/>
    <n v="1"/>
    <n v="0.2"/>
    <n v="465.5"/>
    <n v="260.86"/>
    <x v="4"/>
    <x v="0"/>
    <x v="0"/>
    <x v="0"/>
  </r>
  <r>
    <s v="ORD-103229"/>
    <x v="177"/>
    <d v="2023-06-24T00:00:00"/>
    <n v="4"/>
    <s v="CUST-01012"/>
    <s v="Sai Reddy"/>
    <x v="2"/>
    <x v="1"/>
    <x v="6"/>
    <s v="Mumbai"/>
    <s v="PROD-005"/>
    <x v="3"/>
    <x v="6"/>
    <s v="Office Desk"/>
    <n v="68359.820000000007"/>
    <n v="5"/>
    <n v="0.25"/>
    <n v="60125"/>
    <n v="8234.82"/>
    <x v="2"/>
    <x v="0"/>
    <x v="0"/>
    <x v="0"/>
  </r>
  <r>
    <s v="ORD-103267"/>
    <x v="844"/>
    <d v="2025-05-06T00:00:00"/>
    <n v="6"/>
    <s v="CUST-00730"/>
    <s v="Pooja Nair"/>
    <x v="1"/>
    <x v="1"/>
    <x v="6"/>
    <s v="Mumbai"/>
    <s v="PROD-004"/>
    <x v="3"/>
    <x v="7"/>
    <s v="Office Chair"/>
    <n v="10717.99"/>
    <n v="1"/>
    <n v="0.2"/>
    <n v="9280"/>
    <n v="1437.99"/>
    <x v="1"/>
    <x v="1"/>
    <x v="0"/>
    <x v="0"/>
  </r>
  <r>
    <s v="ORD-103276"/>
    <x v="11"/>
    <d v="2024-01-21T00:00:00"/>
    <n v="7"/>
    <s v="CUST-00719"/>
    <s v="Suresh Kumar"/>
    <x v="0"/>
    <x v="1"/>
    <x v="6"/>
    <s v="Mumbai"/>
    <s v="PROD-008"/>
    <x v="1"/>
    <x v="3"/>
    <s v="Binder Pack"/>
    <n v="773.45"/>
    <n v="1"/>
    <n v="0.1"/>
    <n v="465.5"/>
    <n v="307.95"/>
    <x v="4"/>
    <x v="0"/>
    <x v="0"/>
    <x v="0"/>
  </r>
  <r>
    <s v="ORD-103289"/>
    <x v="304"/>
    <d v="2025-06-11T00:00:00"/>
    <n v="7"/>
    <s v="CUST-00077"/>
    <s v="Rahul Singh"/>
    <x v="1"/>
    <x v="1"/>
    <x v="6"/>
    <s v="Mumbai"/>
    <s v="PROD-008"/>
    <x v="1"/>
    <x v="3"/>
    <s v="Binder Pack"/>
    <n v="1845.05"/>
    <n v="2"/>
    <n v="0.05"/>
    <n v="931"/>
    <n v="914.05"/>
    <x v="2"/>
    <x v="0"/>
    <x v="0"/>
    <x v="0"/>
  </r>
  <r>
    <s v="ORD-103347"/>
    <x v="108"/>
    <d v="2025-06-22T00:00:00"/>
    <n v="2"/>
    <s v="CUST-01183"/>
    <s v="Priya Reddy"/>
    <x v="1"/>
    <x v="1"/>
    <x v="6"/>
    <s v="Mumbai"/>
    <s v="PROD-004"/>
    <x v="3"/>
    <x v="7"/>
    <s v="Office Chair"/>
    <n v="25682.15"/>
    <n v="2"/>
    <n v="0.15"/>
    <n v="18560"/>
    <n v="7122.15"/>
    <x v="4"/>
    <x v="3"/>
    <x v="0"/>
    <x v="0"/>
  </r>
  <r>
    <s v="ORD-103363"/>
    <x v="220"/>
    <d v="2023-02-28T00:00:00"/>
    <n v="1"/>
    <s v="CUST-01580"/>
    <s v="Sneha Gupta"/>
    <x v="1"/>
    <x v="1"/>
    <x v="6"/>
    <s v="Mumbai"/>
    <s v="PROD-005"/>
    <x v="3"/>
    <x v="6"/>
    <s v="Office Desk"/>
    <n v="14857.92"/>
    <n v="1"/>
    <n v="0.15"/>
    <n v="12025"/>
    <n v="2832.92"/>
    <x v="3"/>
    <x v="2"/>
    <x v="0"/>
    <x v="0"/>
  </r>
  <r>
    <s v="ORD-103364"/>
    <x v="492"/>
    <d v="2024-12-07T00:00:00"/>
    <n v="6"/>
    <s v="CUST-00365"/>
    <s v="Sneha Gupta"/>
    <x v="2"/>
    <x v="1"/>
    <x v="6"/>
    <s v="Mumbai"/>
    <s v="PROD-008"/>
    <x v="1"/>
    <x v="3"/>
    <s v="Binder Pack"/>
    <n v="4146.91"/>
    <n v="5"/>
    <n v="0.15"/>
    <n v="2327.5"/>
    <n v="1819.41"/>
    <x v="2"/>
    <x v="1"/>
    <x v="0"/>
    <x v="0"/>
  </r>
  <r>
    <s v="ORD-103418"/>
    <x v="728"/>
    <d v="2023-12-17T00:00:00"/>
    <n v="2"/>
    <s v="CUST-01636"/>
    <s v="Priya Reddy"/>
    <x v="3"/>
    <x v="1"/>
    <x v="6"/>
    <s v="Mumbai"/>
    <s v="PROD-004"/>
    <x v="3"/>
    <x v="7"/>
    <s v="Office Chair"/>
    <n v="12358.33"/>
    <n v="1"/>
    <n v="0.2"/>
    <n v="9280"/>
    <n v="3078.33"/>
    <x v="4"/>
    <x v="2"/>
    <x v="0"/>
    <x v="0"/>
  </r>
  <r>
    <s v="ORD-103431"/>
    <x v="859"/>
    <d v="2024-05-14T00:00:00"/>
    <n v="2"/>
    <s v="CUST-00015"/>
    <s v="Meera Patel"/>
    <x v="1"/>
    <x v="1"/>
    <x v="6"/>
    <s v="Mumbai"/>
    <s v="PROD-008"/>
    <x v="1"/>
    <x v="3"/>
    <s v="Binder Pack"/>
    <n v="2687.15"/>
    <n v="3"/>
    <n v="0.05"/>
    <n v="1396.5"/>
    <n v="1290.6500000000001"/>
    <x v="0"/>
    <x v="2"/>
    <x v="0"/>
    <x v="0"/>
  </r>
  <r>
    <s v="ORD-103443"/>
    <x v="283"/>
    <d v="2025-07-26T00:00:00"/>
    <n v="6"/>
    <s v="CUST-01775"/>
    <s v="Sneha Gupta"/>
    <x v="0"/>
    <x v="1"/>
    <x v="6"/>
    <s v="Mumbai"/>
    <s v="PROD-002"/>
    <x v="0"/>
    <x v="2"/>
    <s v="Business Laptop"/>
    <n v="122119.48"/>
    <n v="2"/>
    <n v="0.1"/>
    <n v="107440"/>
    <n v="14679.48"/>
    <x v="0"/>
    <x v="1"/>
    <x v="0"/>
    <x v="0"/>
  </r>
  <r>
    <s v="ORD-103465"/>
    <x v="311"/>
    <d v="2024-03-27T00:00:00"/>
    <n v="2"/>
    <s v="CUST-00779"/>
    <s v="Neha Sharma"/>
    <x v="0"/>
    <x v="1"/>
    <x v="6"/>
    <s v="Mumbai"/>
    <s v="PROD-005"/>
    <x v="3"/>
    <x v="6"/>
    <s v="Office Desk"/>
    <n v="28943.87"/>
    <n v="2"/>
    <n v="0.15"/>
    <n v="24050"/>
    <n v="4893.87"/>
    <x v="0"/>
    <x v="3"/>
    <x v="0"/>
    <x v="0"/>
  </r>
  <r>
    <s v="ORD-103473"/>
    <x v="913"/>
    <d v="2024-01-18T00:00:00"/>
    <n v="7"/>
    <s v="CUST-00748"/>
    <s v="Kavya Rao"/>
    <x v="3"/>
    <x v="1"/>
    <x v="6"/>
    <s v="Mumbai"/>
    <s v="PROD-005"/>
    <x v="3"/>
    <x v="6"/>
    <s v="Office Desk"/>
    <n v="29617.71"/>
    <n v="2"/>
    <n v="0.15"/>
    <n v="24050"/>
    <n v="5567.71"/>
    <x v="1"/>
    <x v="3"/>
    <x v="0"/>
    <x v="0"/>
  </r>
  <r>
    <s v="ORD-103474"/>
    <x v="710"/>
    <d v="2023-07-27T00:00:00"/>
    <n v="3"/>
    <s v="CUST-01106"/>
    <s v="Ravi Kumar"/>
    <x v="3"/>
    <x v="1"/>
    <x v="6"/>
    <s v="Mumbai"/>
    <s v="PROD-003"/>
    <x v="0"/>
    <x v="1"/>
    <s v="Wireless Headphones"/>
    <n v="17183.349999999999"/>
    <n v="3"/>
    <n v="0.2"/>
    <n v="12090"/>
    <n v="5093.3500000000004"/>
    <x v="2"/>
    <x v="0"/>
    <x v="0"/>
    <x v="0"/>
  </r>
  <r>
    <s v="ORD-103475"/>
    <x v="13"/>
    <d v="2024-02-24T00:00:00"/>
    <n v="6"/>
    <s v="CUST-00898"/>
    <s v="Kavya Rao"/>
    <x v="3"/>
    <x v="1"/>
    <x v="6"/>
    <s v="Mumbai"/>
    <s v="PROD-002"/>
    <x v="0"/>
    <x v="2"/>
    <s v="Business Laptop"/>
    <n v="265656.55"/>
    <n v="5"/>
    <n v="0.2"/>
    <n v="268600"/>
    <n v="-2943.45"/>
    <x v="2"/>
    <x v="2"/>
    <x v="0"/>
    <x v="0"/>
  </r>
  <r>
    <s v="ORD-103476"/>
    <x v="70"/>
    <d v="2025-09-27T00:00:00"/>
    <n v="2"/>
    <s v="CUST-01452"/>
    <s v="Ravi Kumar"/>
    <x v="2"/>
    <x v="1"/>
    <x v="6"/>
    <s v="Mumbai"/>
    <s v="PROD-010"/>
    <x v="2"/>
    <x v="4"/>
    <s v="Vacuum Cleaner"/>
    <n v="8195.1"/>
    <n v="1"/>
    <n v="0.25"/>
    <n v="6468"/>
    <n v="1727.1"/>
    <x v="3"/>
    <x v="3"/>
    <x v="0"/>
    <x v="0"/>
  </r>
  <r>
    <s v="ORD-103596"/>
    <x v="33"/>
    <d v="2023-01-31T00:00:00"/>
    <n v="4"/>
    <s v="CUST-00869"/>
    <s v="Rahul Singh"/>
    <x v="0"/>
    <x v="1"/>
    <x v="6"/>
    <s v="Mumbai"/>
    <s v="PROD-010"/>
    <x v="2"/>
    <x v="4"/>
    <s v="Vacuum Cleaner"/>
    <n v="9251.01"/>
    <n v="1"/>
    <n v="0.1"/>
    <n v="6468"/>
    <n v="2783.01"/>
    <x v="1"/>
    <x v="3"/>
    <x v="0"/>
    <x v="0"/>
  </r>
  <r>
    <s v="ORD-103604"/>
    <x v="118"/>
    <d v="2025-01-01T00:00:00"/>
    <n v="5"/>
    <s v="CUST-01657"/>
    <s v="Kiran Naidu"/>
    <x v="0"/>
    <x v="1"/>
    <x v="6"/>
    <s v="Mumbai"/>
    <s v="PROD-003"/>
    <x v="0"/>
    <x v="1"/>
    <s v="Wireless Headphones"/>
    <n v="5931.98"/>
    <n v="1"/>
    <n v="0.05"/>
    <n v="4030"/>
    <n v="1901.98"/>
    <x v="4"/>
    <x v="3"/>
    <x v="0"/>
    <x v="0"/>
  </r>
  <r>
    <s v="ORD-103664"/>
    <x v="516"/>
    <d v="2025-09-01T00:00:00"/>
    <n v="7"/>
    <s v="CUST-00477"/>
    <s v="Arjun Rao"/>
    <x v="1"/>
    <x v="1"/>
    <x v="6"/>
    <s v="Mumbai"/>
    <s v="PROD-007"/>
    <x v="1"/>
    <x v="8"/>
    <s v="A4 Paper Box"/>
    <n v="10569.77"/>
    <n v="5"/>
    <n v="0.05"/>
    <n v="5670"/>
    <n v="4899.7700000000004"/>
    <x v="2"/>
    <x v="2"/>
    <x v="0"/>
    <x v="0"/>
  </r>
  <r>
    <s v="ORD-103670"/>
    <x v="373"/>
    <d v="2023-05-30T00:00:00"/>
    <n v="3"/>
    <s v="CUST-00123"/>
    <s v="Ravi Kumar"/>
    <x v="3"/>
    <x v="1"/>
    <x v="6"/>
    <s v="Mumbai"/>
    <s v="PROD-005"/>
    <x v="3"/>
    <x v="6"/>
    <s v="Office Desk"/>
    <n v="29154.58"/>
    <n v="2"/>
    <n v="0.15"/>
    <n v="24050"/>
    <n v="5104.58"/>
    <x v="1"/>
    <x v="3"/>
    <x v="0"/>
    <x v="0"/>
  </r>
  <r>
    <s v="ORD-103671"/>
    <x v="224"/>
    <d v="2023-10-23T00:00:00"/>
    <n v="5"/>
    <s v="CUST-00165"/>
    <s v="Meera Patel"/>
    <x v="1"/>
    <x v="1"/>
    <x v="6"/>
    <s v="Mumbai"/>
    <s v="PROD-010"/>
    <x v="2"/>
    <x v="4"/>
    <s v="Vacuum Cleaner"/>
    <n v="15831.73"/>
    <n v="2"/>
    <n v="0.25"/>
    <n v="12936"/>
    <n v="2895.73"/>
    <x v="0"/>
    <x v="1"/>
    <x v="0"/>
    <x v="0"/>
  </r>
  <r>
    <s v="ORD-103703"/>
    <x v="387"/>
    <d v="2024-01-14T00:00:00"/>
    <n v="2"/>
    <s v="CUST-01081"/>
    <s v="Ravi Kumar"/>
    <x v="2"/>
    <x v="1"/>
    <x v="6"/>
    <s v="Mumbai"/>
    <s v="PROD-003"/>
    <x v="0"/>
    <x v="1"/>
    <s v="Wireless Headphones"/>
    <n v="5222.91"/>
    <n v="1"/>
    <n v="0.15"/>
    <n v="4030"/>
    <n v="1192.9100000000001"/>
    <x v="4"/>
    <x v="1"/>
    <x v="0"/>
    <x v="0"/>
  </r>
  <r>
    <s v="ORD-103724"/>
    <x v="914"/>
    <d v="2025-08-01T00:00:00"/>
    <n v="3"/>
    <s v="CUST-01463"/>
    <s v="Sai Reddy"/>
    <x v="1"/>
    <x v="1"/>
    <x v="6"/>
    <s v="Mumbai"/>
    <s v="PROD-006"/>
    <x v="1"/>
    <x v="9"/>
    <s v="File Cabinet"/>
    <n v="38852.76"/>
    <n v="5"/>
    <n v="0.05"/>
    <n v="22230"/>
    <n v="16622.759999999998"/>
    <x v="0"/>
    <x v="0"/>
    <x v="0"/>
    <x v="0"/>
  </r>
  <r>
    <s v="ORD-103731"/>
    <x v="623"/>
    <d v="2024-03-24T00:00:00"/>
    <n v="3"/>
    <s v="CUST-01100"/>
    <s v="Meera Patel"/>
    <x v="0"/>
    <x v="1"/>
    <x v="6"/>
    <s v="Mumbai"/>
    <s v="PROD-001"/>
    <x v="0"/>
    <x v="0"/>
    <s v="Smartphone"/>
    <n v="116927"/>
    <n v="3"/>
    <n v="0.1"/>
    <n v="93240"/>
    <n v="23687"/>
    <x v="2"/>
    <x v="2"/>
    <x v="0"/>
    <x v="0"/>
  </r>
  <r>
    <s v="ORD-103779"/>
    <x v="225"/>
    <d v="2023-10-18T00:00:00"/>
    <n v="7"/>
    <s v="CUST-01286"/>
    <s v="Arjun Rao"/>
    <x v="2"/>
    <x v="1"/>
    <x v="6"/>
    <s v="Mumbai"/>
    <s v="PROD-005"/>
    <x v="3"/>
    <x v="6"/>
    <s v="Office Desk"/>
    <n v="50836.800000000003"/>
    <n v="3"/>
    <n v="0.05"/>
    <n v="36075"/>
    <n v="14761.8"/>
    <x v="2"/>
    <x v="2"/>
    <x v="0"/>
    <x v="0"/>
  </r>
  <r>
    <s v="ORD-103805"/>
    <x v="237"/>
    <d v="2023-10-25T00:00:00"/>
    <n v="5"/>
    <s v="CUST-00586"/>
    <s v="Pooja Nair"/>
    <x v="1"/>
    <x v="1"/>
    <x v="6"/>
    <s v="Mumbai"/>
    <s v="PROD-004"/>
    <x v="3"/>
    <x v="7"/>
    <s v="Office Chair"/>
    <n v="60760.82"/>
    <n v="5"/>
    <n v="0.2"/>
    <n v="46400"/>
    <n v="14360.82"/>
    <x v="2"/>
    <x v="2"/>
    <x v="0"/>
    <x v="0"/>
  </r>
  <r>
    <s v="ORD-103814"/>
    <x v="480"/>
    <d v="2023-05-18T00:00:00"/>
    <n v="6"/>
    <s v="CUST-00704"/>
    <s v="Ravi Kumar"/>
    <x v="0"/>
    <x v="1"/>
    <x v="6"/>
    <s v="Mumbai"/>
    <s v="PROD-007"/>
    <x v="1"/>
    <x v="8"/>
    <s v="A4 Paper Box"/>
    <n v="3538.96"/>
    <n v="2"/>
    <n v="0.2"/>
    <n v="2268"/>
    <n v="1270.96"/>
    <x v="4"/>
    <x v="2"/>
    <x v="0"/>
    <x v="0"/>
  </r>
  <r>
    <s v="ORD-103888"/>
    <x v="577"/>
    <d v="2023-01-29T00:00:00"/>
    <n v="4"/>
    <s v="CUST-00338"/>
    <s v="Meera Patel"/>
    <x v="2"/>
    <x v="1"/>
    <x v="6"/>
    <s v="Mumbai"/>
    <s v="PROD-010"/>
    <x v="2"/>
    <x v="4"/>
    <s v="Vacuum Cleaner"/>
    <n v="8082.86"/>
    <n v="1"/>
    <n v="0.25"/>
    <n v="6468"/>
    <n v="1614.86"/>
    <x v="2"/>
    <x v="2"/>
    <x v="0"/>
    <x v="0"/>
  </r>
  <r>
    <s v="ORD-103902"/>
    <x v="303"/>
    <d v="2024-11-21T00:00:00"/>
    <n v="4"/>
    <s v="CUST-00321"/>
    <s v="Priya Reddy"/>
    <x v="3"/>
    <x v="1"/>
    <x v="6"/>
    <s v="Mumbai"/>
    <s v="PROD-004"/>
    <x v="3"/>
    <x v="7"/>
    <s v="Office Chair"/>
    <n v="34508.58"/>
    <n v="3"/>
    <n v="0.25"/>
    <n v="27840"/>
    <n v="6668.58"/>
    <x v="3"/>
    <x v="3"/>
    <x v="0"/>
    <x v="0"/>
  </r>
  <r>
    <s v="ORD-103940"/>
    <x v="580"/>
    <d v="2024-06-24T00:00:00"/>
    <n v="2"/>
    <s v="CUST-00410"/>
    <s v="Neha Sharma"/>
    <x v="2"/>
    <x v="1"/>
    <x v="6"/>
    <s v="Mumbai"/>
    <s v="PROD-007"/>
    <x v="1"/>
    <x v="8"/>
    <s v="A4 Paper Box"/>
    <n v="10515.18"/>
    <n v="5"/>
    <n v="0.05"/>
    <n v="5670"/>
    <n v="4845.18"/>
    <x v="1"/>
    <x v="0"/>
    <x v="0"/>
    <x v="0"/>
  </r>
  <r>
    <s v="ORD-103941"/>
    <x v="24"/>
    <d v="2025-09-05T00:00:00"/>
    <n v="5"/>
    <s v="CUST-00233"/>
    <s v="Kavya Rao"/>
    <x v="3"/>
    <x v="1"/>
    <x v="6"/>
    <s v="Mumbai"/>
    <s v="PROD-008"/>
    <x v="1"/>
    <x v="3"/>
    <s v="Binder Pack"/>
    <n v="1793.91"/>
    <n v="2"/>
    <n v="0.1"/>
    <n v="931"/>
    <n v="862.91"/>
    <x v="1"/>
    <x v="2"/>
    <x v="0"/>
    <x v="0"/>
  </r>
  <r>
    <s v="ORD-103945"/>
    <x v="365"/>
    <d v="2023-04-06T00:00:00"/>
    <n v="2"/>
    <s v="CUST-01422"/>
    <s v="Kavya Rao"/>
    <x v="1"/>
    <x v="1"/>
    <x v="6"/>
    <s v="Mumbai"/>
    <s v="PROD-008"/>
    <x v="1"/>
    <x v="3"/>
    <s v="Binder Pack"/>
    <n v="1469.88"/>
    <n v="2"/>
    <n v="0.25"/>
    <n v="931"/>
    <n v="538.88"/>
    <x v="0"/>
    <x v="1"/>
    <x v="0"/>
    <x v="0"/>
  </r>
  <r>
    <s v="ORD-103958"/>
    <x v="198"/>
    <d v="2023-03-18T00:00:00"/>
    <n v="3"/>
    <s v="CUST-01384"/>
    <s v="Neha Sharma"/>
    <x v="3"/>
    <x v="1"/>
    <x v="6"/>
    <s v="Mumbai"/>
    <s v="PROD-008"/>
    <x v="1"/>
    <x v="3"/>
    <s v="Binder Pack"/>
    <n v="1613.63"/>
    <n v="2"/>
    <n v="0.1"/>
    <n v="931"/>
    <n v="682.63"/>
    <x v="4"/>
    <x v="0"/>
    <x v="0"/>
    <x v="0"/>
  </r>
  <r>
    <s v="ORD-103963"/>
    <x v="465"/>
    <d v="2023-06-13T00:00:00"/>
    <n v="5"/>
    <s v="CUST-00567"/>
    <s v="Meera Patel"/>
    <x v="3"/>
    <x v="1"/>
    <x v="6"/>
    <s v="Mumbai"/>
    <s v="PROD-010"/>
    <x v="2"/>
    <x v="4"/>
    <s v="Vacuum Cleaner"/>
    <n v="40241.660000000003"/>
    <n v="5"/>
    <n v="0.1"/>
    <n v="32340"/>
    <n v="7901.66"/>
    <x v="3"/>
    <x v="3"/>
    <x v="0"/>
    <x v="0"/>
  </r>
  <r>
    <s v="ORD-103983"/>
    <x v="221"/>
    <d v="2024-09-17T00:00:00"/>
    <n v="3"/>
    <s v="CUST-00668"/>
    <s v="Rahul Singh"/>
    <x v="1"/>
    <x v="1"/>
    <x v="6"/>
    <s v="Mumbai"/>
    <s v="PROD-006"/>
    <x v="1"/>
    <x v="9"/>
    <s v="File Cabinet"/>
    <n v="37759.78"/>
    <n v="5"/>
    <n v="0.05"/>
    <n v="22230"/>
    <n v="15529.78"/>
    <x v="3"/>
    <x v="2"/>
    <x v="0"/>
    <x v="0"/>
  </r>
  <r>
    <s v="ORD-103992"/>
    <x v="632"/>
    <d v="2024-01-06T00:00:00"/>
    <n v="3"/>
    <s v="CUST-01292"/>
    <s v="Priya Reddy"/>
    <x v="3"/>
    <x v="1"/>
    <x v="6"/>
    <s v="Mumbai"/>
    <s v="PROD-004"/>
    <x v="3"/>
    <x v="7"/>
    <s v="Office Chair"/>
    <n v="35434.22"/>
    <n v="3"/>
    <n v="0.2"/>
    <n v="27840"/>
    <n v="7594.22"/>
    <x v="0"/>
    <x v="3"/>
    <x v="0"/>
    <x v="0"/>
  </r>
  <r>
    <s v="ORD-104008"/>
    <x v="915"/>
    <d v="2025-01-10T00:00:00"/>
    <n v="2"/>
    <s v="CUST-01032"/>
    <s v="Sai Reddy"/>
    <x v="2"/>
    <x v="1"/>
    <x v="6"/>
    <s v="Mumbai"/>
    <s v="PROD-002"/>
    <x v="0"/>
    <x v="2"/>
    <s v="Business Laptop"/>
    <n v="155653.68"/>
    <n v="3"/>
    <n v="0.2"/>
    <n v="161160"/>
    <n v="-5506.32"/>
    <x v="1"/>
    <x v="1"/>
    <x v="0"/>
    <x v="0"/>
  </r>
  <r>
    <s v="ORD-104012"/>
    <x v="587"/>
    <d v="2024-08-04T00:00:00"/>
    <n v="3"/>
    <s v="CUST-00730"/>
    <s v="Kavya Rao"/>
    <x v="2"/>
    <x v="1"/>
    <x v="6"/>
    <s v="Mumbai"/>
    <s v="PROD-010"/>
    <x v="2"/>
    <x v="4"/>
    <s v="Vacuum Cleaner"/>
    <n v="25347.49"/>
    <n v="3"/>
    <n v="0.1"/>
    <n v="19404"/>
    <n v="5943.49"/>
    <x v="3"/>
    <x v="3"/>
    <x v="0"/>
    <x v="0"/>
  </r>
  <r>
    <s v="ORD-104017"/>
    <x v="104"/>
    <d v="2024-01-04T00:00:00"/>
    <n v="7"/>
    <s v="CUST-01076"/>
    <s v="Meera Patel"/>
    <x v="1"/>
    <x v="1"/>
    <x v="6"/>
    <s v="Mumbai"/>
    <s v="PROD-006"/>
    <x v="1"/>
    <x v="9"/>
    <s v="File Cabinet"/>
    <n v="17551.22"/>
    <n v="3"/>
    <n v="0.2"/>
    <n v="13338"/>
    <n v="4213.22"/>
    <x v="0"/>
    <x v="0"/>
    <x v="0"/>
    <x v="0"/>
  </r>
  <r>
    <s v="ORD-104023"/>
    <x v="381"/>
    <d v="2024-04-02T00:00:00"/>
    <n v="5"/>
    <s v="CUST-00528"/>
    <s v="Suresh Kumar"/>
    <x v="3"/>
    <x v="1"/>
    <x v="6"/>
    <s v="Mumbai"/>
    <s v="PROD-009"/>
    <x v="2"/>
    <x v="5"/>
    <s v="Mixer Grinder"/>
    <n v="23856.91"/>
    <n v="5"/>
    <n v="0.05"/>
    <n v="15120"/>
    <n v="8736.91"/>
    <x v="1"/>
    <x v="1"/>
    <x v="0"/>
    <x v="0"/>
  </r>
  <r>
    <s v="ORD-104041"/>
    <x v="151"/>
    <d v="2024-07-03T00:00:00"/>
    <n v="1"/>
    <s v="CUST-01792"/>
    <s v="Sai Reddy"/>
    <x v="3"/>
    <x v="1"/>
    <x v="6"/>
    <s v="Mumbai"/>
    <s v="PROD-009"/>
    <x v="2"/>
    <x v="5"/>
    <s v="Mixer Grinder"/>
    <n v="13791.11"/>
    <n v="3"/>
    <n v="0.05"/>
    <n v="9072"/>
    <n v="4719.1099999999997"/>
    <x v="2"/>
    <x v="1"/>
    <x v="0"/>
    <x v="0"/>
  </r>
  <r>
    <s v="ORD-104049"/>
    <x v="916"/>
    <d v="2023-09-05T00:00:00"/>
    <n v="2"/>
    <s v="CUST-00185"/>
    <s v="Ravi Kumar"/>
    <x v="1"/>
    <x v="1"/>
    <x v="6"/>
    <s v="Mumbai"/>
    <s v="PROD-010"/>
    <x v="2"/>
    <x v="4"/>
    <s v="Vacuum Cleaner"/>
    <n v="13260.9"/>
    <n v="2"/>
    <n v="0.25"/>
    <n v="12936"/>
    <n v="324.89999999999998"/>
    <x v="2"/>
    <x v="3"/>
    <x v="0"/>
    <x v="0"/>
  </r>
  <r>
    <s v="ORD-104056"/>
    <x v="202"/>
    <d v="2024-05-07T00:00:00"/>
    <n v="4"/>
    <s v="CUST-00897"/>
    <s v="Sneha Gupta"/>
    <x v="3"/>
    <x v="1"/>
    <x v="6"/>
    <s v="Mumbai"/>
    <s v="PROD-005"/>
    <x v="3"/>
    <x v="6"/>
    <s v="Office Desk"/>
    <n v="71381.31"/>
    <n v="5"/>
    <n v="0.2"/>
    <n v="60125"/>
    <n v="11256.31"/>
    <x v="0"/>
    <x v="1"/>
    <x v="0"/>
    <x v="0"/>
  </r>
  <r>
    <s v="ORD-104062"/>
    <x v="176"/>
    <d v="2025-03-26T00:00:00"/>
    <n v="5"/>
    <s v="CUST-00176"/>
    <s v="Neha Sharma"/>
    <x v="3"/>
    <x v="1"/>
    <x v="6"/>
    <s v="Mumbai"/>
    <s v="PROD-004"/>
    <x v="3"/>
    <x v="7"/>
    <s v="Office Chair"/>
    <n v="11224.88"/>
    <n v="1"/>
    <n v="0.25"/>
    <n v="9280"/>
    <n v="1944.88"/>
    <x v="4"/>
    <x v="3"/>
    <x v="0"/>
    <x v="0"/>
  </r>
  <r>
    <s v="ORD-104074"/>
    <x v="917"/>
    <d v="2025-08-24T00:00:00"/>
    <n v="7"/>
    <s v="CUST-01748"/>
    <s v="Pooja Nair"/>
    <x v="1"/>
    <x v="1"/>
    <x v="6"/>
    <s v="Mumbai"/>
    <s v="PROD-006"/>
    <x v="1"/>
    <x v="9"/>
    <s v="File Cabinet"/>
    <n v="11570.68"/>
    <n v="2"/>
    <n v="0.25"/>
    <n v="8892"/>
    <n v="2678.68"/>
    <x v="0"/>
    <x v="0"/>
    <x v="0"/>
    <x v="0"/>
  </r>
  <r>
    <s v="ORD-104104"/>
    <x v="231"/>
    <d v="2023-06-15T00:00:00"/>
    <n v="1"/>
    <s v="CUST-00458"/>
    <s v="Meera Patel"/>
    <x v="3"/>
    <x v="1"/>
    <x v="6"/>
    <s v="Mumbai"/>
    <s v="PROD-002"/>
    <x v="0"/>
    <x v="2"/>
    <s v="Business Laptop"/>
    <n v="112723.55"/>
    <n v="2"/>
    <n v="0.25"/>
    <n v="107440"/>
    <n v="5283.55"/>
    <x v="4"/>
    <x v="1"/>
    <x v="0"/>
    <x v="0"/>
  </r>
  <r>
    <s v="ORD-104119"/>
    <x v="478"/>
    <d v="2024-07-04T00:00:00"/>
    <n v="1"/>
    <s v="CUST-01120"/>
    <s v="Pooja Nair"/>
    <x v="0"/>
    <x v="1"/>
    <x v="6"/>
    <s v="Mumbai"/>
    <s v="PROD-005"/>
    <x v="3"/>
    <x v="6"/>
    <s v="Office Desk"/>
    <n v="31996.639999999999"/>
    <n v="2"/>
    <n v="0.2"/>
    <n v="24050"/>
    <n v="7946.64"/>
    <x v="2"/>
    <x v="2"/>
    <x v="0"/>
    <x v="0"/>
  </r>
  <r>
    <s v="ORD-104209"/>
    <x v="813"/>
    <d v="2025-08-11T00:00:00"/>
    <n v="4"/>
    <s v="CUST-00488"/>
    <s v="Ravi Kumar"/>
    <x v="0"/>
    <x v="1"/>
    <x v="6"/>
    <s v="Mumbai"/>
    <s v="PROD-005"/>
    <x v="3"/>
    <x v="6"/>
    <s v="Office Desk"/>
    <n v="29685.919999999998"/>
    <n v="2"/>
    <n v="0.25"/>
    <n v="24050"/>
    <n v="5635.92"/>
    <x v="0"/>
    <x v="0"/>
    <x v="0"/>
    <x v="0"/>
  </r>
  <r>
    <s v="ORD-104241"/>
    <x v="480"/>
    <d v="2023-05-16T00:00:00"/>
    <n v="4"/>
    <s v="CUST-01260"/>
    <s v="Sneha Gupta"/>
    <x v="3"/>
    <x v="1"/>
    <x v="6"/>
    <s v="Mumbai"/>
    <s v="PROD-003"/>
    <x v="0"/>
    <x v="1"/>
    <s v="Wireless Headphones"/>
    <n v="15138.82"/>
    <n v="3"/>
    <n v="0.25"/>
    <n v="12090"/>
    <n v="3048.82"/>
    <x v="4"/>
    <x v="3"/>
    <x v="0"/>
    <x v="0"/>
  </r>
  <r>
    <s v="ORD-104253"/>
    <x v="918"/>
    <d v="2023-08-17T00:00:00"/>
    <n v="3"/>
    <s v="CUST-00384"/>
    <s v="Ravi Kumar"/>
    <x v="0"/>
    <x v="1"/>
    <x v="6"/>
    <s v="Mumbai"/>
    <s v="PROD-003"/>
    <x v="0"/>
    <x v="1"/>
    <s v="Wireless Headphones"/>
    <n v="5774.9"/>
    <n v="1"/>
    <n v="0.2"/>
    <n v="4030"/>
    <n v="1744.9"/>
    <x v="0"/>
    <x v="0"/>
    <x v="0"/>
    <x v="0"/>
  </r>
  <r>
    <s v="ORD-104258"/>
    <x v="701"/>
    <d v="2025-07-20T00:00:00"/>
    <n v="3"/>
    <s v="CUST-00201"/>
    <s v="Rahul Singh"/>
    <x v="0"/>
    <x v="1"/>
    <x v="6"/>
    <s v="Mumbai"/>
    <s v="PROD-006"/>
    <x v="1"/>
    <x v="9"/>
    <s v="File Cabinet"/>
    <n v="21264.240000000002"/>
    <n v="3"/>
    <n v="0.15"/>
    <n v="13338"/>
    <n v="7926.24"/>
    <x v="2"/>
    <x v="0"/>
    <x v="0"/>
    <x v="0"/>
  </r>
  <r>
    <s v="ORD-104305"/>
    <x v="247"/>
    <d v="2025-07-14T00:00:00"/>
    <n v="7"/>
    <s v="CUST-01637"/>
    <s v="Sai Reddy"/>
    <x v="2"/>
    <x v="1"/>
    <x v="6"/>
    <s v="Mumbai"/>
    <s v="PROD-001"/>
    <x v="0"/>
    <x v="0"/>
    <s v="Smartphone"/>
    <n v="170375.49"/>
    <n v="5"/>
    <n v="0.1"/>
    <n v="155400"/>
    <n v="14975.49"/>
    <x v="4"/>
    <x v="3"/>
    <x v="0"/>
    <x v="0"/>
  </r>
  <r>
    <s v="ORD-104316"/>
    <x v="919"/>
    <d v="2024-02-06T00:00:00"/>
    <n v="5"/>
    <s v="CUST-01569"/>
    <s v="Kavya Rao"/>
    <x v="2"/>
    <x v="1"/>
    <x v="6"/>
    <s v="Mumbai"/>
    <s v="PROD-010"/>
    <x v="2"/>
    <x v="4"/>
    <s v="Vacuum Cleaner"/>
    <n v="14920.48"/>
    <n v="2"/>
    <n v="0.25"/>
    <n v="12936"/>
    <n v="1984.48"/>
    <x v="3"/>
    <x v="3"/>
    <x v="0"/>
    <x v="0"/>
  </r>
  <r>
    <s v="ORD-104331"/>
    <x v="182"/>
    <d v="2024-01-22T00:00:00"/>
    <n v="5"/>
    <s v="CUST-01380"/>
    <s v="Kiran Naidu"/>
    <x v="2"/>
    <x v="1"/>
    <x v="6"/>
    <s v="Mumbai"/>
    <s v="PROD-008"/>
    <x v="1"/>
    <x v="3"/>
    <s v="Binder Pack"/>
    <n v="2376.7399999999998"/>
    <n v="3"/>
    <n v="0.25"/>
    <n v="1396.5"/>
    <n v="980.24"/>
    <x v="0"/>
    <x v="1"/>
    <x v="0"/>
    <x v="0"/>
  </r>
  <r>
    <s v="ORD-104344"/>
    <x v="863"/>
    <d v="2024-10-09T00:00:00"/>
    <n v="7"/>
    <s v="CUST-01125"/>
    <s v="Kavya Rao"/>
    <x v="0"/>
    <x v="1"/>
    <x v="6"/>
    <s v="Mumbai"/>
    <s v="PROD-007"/>
    <x v="1"/>
    <x v="8"/>
    <s v="A4 Paper Box"/>
    <n v="4792.75"/>
    <n v="3"/>
    <n v="0.2"/>
    <n v="3402"/>
    <n v="1390.75"/>
    <x v="3"/>
    <x v="0"/>
    <x v="0"/>
    <x v="0"/>
  </r>
  <r>
    <s v="ORD-104357"/>
    <x v="715"/>
    <d v="2025-06-02T00:00:00"/>
    <n v="2"/>
    <s v="CUST-01610"/>
    <s v="Rahul Singh"/>
    <x v="3"/>
    <x v="1"/>
    <x v="6"/>
    <s v="Mumbai"/>
    <s v="PROD-001"/>
    <x v="0"/>
    <x v="0"/>
    <s v="Smartphone"/>
    <n v="72953.27"/>
    <n v="2"/>
    <n v="0.1"/>
    <n v="62160"/>
    <n v="10793.27"/>
    <x v="1"/>
    <x v="1"/>
    <x v="0"/>
    <x v="0"/>
  </r>
  <r>
    <s v="ORD-104373"/>
    <x v="670"/>
    <d v="2025-03-30T00:00:00"/>
    <n v="7"/>
    <s v="CUST-00340"/>
    <s v="Arjun Rao"/>
    <x v="2"/>
    <x v="1"/>
    <x v="6"/>
    <s v="Mumbai"/>
    <s v="PROD-004"/>
    <x v="3"/>
    <x v="7"/>
    <s v="Office Chair"/>
    <n v="25832.92"/>
    <n v="2"/>
    <n v="0.2"/>
    <n v="18560"/>
    <n v="7272.92"/>
    <x v="4"/>
    <x v="0"/>
    <x v="0"/>
    <x v="0"/>
  </r>
  <r>
    <s v="ORD-104377"/>
    <x v="551"/>
    <d v="2024-02-16T00:00:00"/>
    <n v="1"/>
    <s v="CUST-00015"/>
    <s v="Kavya Rao"/>
    <x v="3"/>
    <x v="1"/>
    <x v="6"/>
    <s v="Mumbai"/>
    <s v="PROD-010"/>
    <x v="2"/>
    <x v="4"/>
    <s v="Vacuum Cleaner"/>
    <n v="17186.330000000002"/>
    <n v="2"/>
    <n v="0.05"/>
    <n v="12936"/>
    <n v="4250.33"/>
    <x v="1"/>
    <x v="0"/>
    <x v="0"/>
    <x v="0"/>
  </r>
  <r>
    <s v="ORD-104380"/>
    <x v="90"/>
    <d v="2023-06-25T00:00:00"/>
    <n v="1"/>
    <s v="CUST-00156"/>
    <s v="Kavya Rao"/>
    <x v="2"/>
    <x v="1"/>
    <x v="6"/>
    <s v="Mumbai"/>
    <s v="PROD-007"/>
    <x v="1"/>
    <x v="8"/>
    <s v="A4 Paper Box"/>
    <n v="1850.12"/>
    <n v="1"/>
    <n v="0.05"/>
    <n v="1134"/>
    <n v="716.12"/>
    <x v="2"/>
    <x v="1"/>
    <x v="0"/>
    <x v="0"/>
  </r>
  <r>
    <s v="ORD-104381"/>
    <x v="600"/>
    <d v="2023-11-15T00:00:00"/>
    <n v="5"/>
    <s v="CUST-00449"/>
    <s v="Meera Patel"/>
    <x v="0"/>
    <x v="1"/>
    <x v="6"/>
    <s v="Mumbai"/>
    <s v="PROD-003"/>
    <x v="0"/>
    <x v="1"/>
    <s v="Wireless Headphones"/>
    <n v="10886.41"/>
    <n v="2"/>
    <n v="0.25"/>
    <n v="8060"/>
    <n v="2826.41"/>
    <x v="1"/>
    <x v="3"/>
    <x v="0"/>
    <x v="0"/>
  </r>
  <r>
    <s v="ORD-104386"/>
    <x v="292"/>
    <d v="2025-08-04T00:00:00"/>
    <n v="3"/>
    <s v="CUST-01489"/>
    <s v="Pooja Nair"/>
    <x v="1"/>
    <x v="1"/>
    <x v="6"/>
    <s v="Mumbai"/>
    <s v="PROD-004"/>
    <x v="3"/>
    <x v="7"/>
    <s v="Office Chair"/>
    <n v="14598.96"/>
    <n v="1"/>
    <n v="0.1"/>
    <n v="9280"/>
    <n v="5318.96"/>
    <x v="3"/>
    <x v="0"/>
    <x v="0"/>
    <x v="0"/>
  </r>
  <r>
    <s v="ORD-104396"/>
    <x v="920"/>
    <d v="2024-01-27T00:00:00"/>
    <n v="2"/>
    <s v="CUST-00207"/>
    <s v="Neha Sharma"/>
    <x v="1"/>
    <x v="1"/>
    <x v="6"/>
    <s v="Mumbai"/>
    <s v="PROD-006"/>
    <x v="1"/>
    <x v="9"/>
    <s v="File Cabinet"/>
    <n v="20119.080000000002"/>
    <n v="3"/>
    <n v="0.2"/>
    <n v="13338"/>
    <n v="6781.08"/>
    <x v="4"/>
    <x v="1"/>
    <x v="0"/>
    <x v="0"/>
  </r>
  <r>
    <s v="ORD-104403"/>
    <x v="468"/>
    <d v="2025-07-16T00:00:00"/>
    <n v="5"/>
    <s v="CUST-00734"/>
    <s v="Rahul Singh"/>
    <x v="1"/>
    <x v="1"/>
    <x v="6"/>
    <s v="Mumbai"/>
    <s v="PROD-008"/>
    <x v="1"/>
    <x v="3"/>
    <s v="Binder Pack"/>
    <n v="2223.4899999999998"/>
    <n v="3"/>
    <n v="0.2"/>
    <n v="1396.5"/>
    <n v="826.99"/>
    <x v="2"/>
    <x v="3"/>
    <x v="0"/>
    <x v="0"/>
  </r>
  <r>
    <s v="ORD-104422"/>
    <x v="496"/>
    <d v="2024-08-07T00:00:00"/>
    <n v="2"/>
    <s v="CUST-00303"/>
    <s v="Neha Sharma"/>
    <x v="3"/>
    <x v="1"/>
    <x v="6"/>
    <s v="Mumbai"/>
    <s v="PROD-009"/>
    <x v="2"/>
    <x v="5"/>
    <s v="Mixer Grinder"/>
    <n v="14259.03"/>
    <n v="3"/>
    <n v="0.1"/>
    <n v="9072"/>
    <n v="5187.03"/>
    <x v="4"/>
    <x v="1"/>
    <x v="0"/>
    <x v="0"/>
  </r>
  <r>
    <s v="ORD-104431"/>
    <x v="513"/>
    <d v="2024-06-22T00:00:00"/>
    <n v="3"/>
    <s v="CUST-01009"/>
    <s v="Neha Sharma"/>
    <x v="2"/>
    <x v="1"/>
    <x v="6"/>
    <s v="Mumbai"/>
    <s v="PROD-005"/>
    <x v="3"/>
    <x v="6"/>
    <s v="Office Desk"/>
    <n v="15944.61"/>
    <n v="1"/>
    <n v="0.15"/>
    <n v="12025"/>
    <n v="3919.61"/>
    <x v="4"/>
    <x v="3"/>
    <x v="0"/>
    <x v="0"/>
  </r>
  <r>
    <s v="ORD-104448"/>
    <x v="89"/>
    <d v="2025-07-03T00:00:00"/>
    <n v="3"/>
    <s v="CUST-00908"/>
    <s v="Suresh Kumar"/>
    <x v="2"/>
    <x v="1"/>
    <x v="6"/>
    <s v="Mumbai"/>
    <s v="PROD-001"/>
    <x v="0"/>
    <x v="0"/>
    <s v="Smartphone"/>
    <n v="33232.32"/>
    <n v="1"/>
    <n v="0.25"/>
    <n v="31080"/>
    <n v="2152.3200000000002"/>
    <x v="3"/>
    <x v="3"/>
    <x v="0"/>
    <x v="0"/>
  </r>
  <r>
    <s v="ORD-104464"/>
    <x v="921"/>
    <d v="2024-03-27T00:00:00"/>
    <n v="7"/>
    <s v="CUST-01074"/>
    <s v="Meera Patel"/>
    <x v="2"/>
    <x v="1"/>
    <x v="6"/>
    <s v="Mumbai"/>
    <s v="PROD-008"/>
    <x v="1"/>
    <x v="3"/>
    <s v="Binder Pack"/>
    <n v="4908.75"/>
    <n v="5"/>
    <n v="0.05"/>
    <n v="2327.5"/>
    <n v="2581.25"/>
    <x v="0"/>
    <x v="3"/>
    <x v="0"/>
    <x v="0"/>
  </r>
  <r>
    <s v="ORD-104465"/>
    <x v="561"/>
    <d v="2025-01-28T00:00:00"/>
    <n v="3"/>
    <s v="CUST-00523"/>
    <s v="Kiran Naidu"/>
    <x v="3"/>
    <x v="1"/>
    <x v="6"/>
    <s v="Mumbai"/>
    <s v="PROD-009"/>
    <x v="2"/>
    <x v="5"/>
    <s v="Mixer Grinder"/>
    <n v="24252.57"/>
    <n v="5"/>
    <n v="0.05"/>
    <n v="15120"/>
    <n v="9132.57"/>
    <x v="3"/>
    <x v="3"/>
    <x v="0"/>
    <x v="0"/>
  </r>
  <r>
    <s v="ORD-104488"/>
    <x v="562"/>
    <d v="2024-07-23T00:00:00"/>
    <n v="7"/>
    <s v="CUST-01788"/>
    <s v="Rahul Singh"/>
    <x v="1"/>
    <x v="1"/>
    <x v="6"/>
    <s v="Mumbai"/>
    <s v="PROD-010"/>
    <x v="2"/>
    <x v="4"/>
    <s v="Vacuum Cleaner"/>
    <n v="24267.83"/>
    <n v="3"/>
    <n v="0.1"/>
    <n v="19404"/>
    <n v="4863.83"/>
    <x v="1"/>
    <x v="2"/>
    <x v="0"/>
    <x v="0"/>
  </r>
  <r>
    <s v="ORD-104501"/>
    <x v="414"/>
    <d v="2024-05-07T00:00:00"/>
    <n v="2"/>
    <s v="CUST-01596"/>
    <s v="Kiran Naidu"/>
    <x v="3"/>
    <x v="1"/>
    <x v="6"/>
    <s v="Mumbai"/>
    <s v="PROD-001"/>
    <x v="0"/>
    <x v="0"/>
    <s v="Smartphone"/>
    <n v="28734.93"/>
    <n v="1"/>
    <n v="0.25"/>
    <n v="31080"/>
    <n v="-2345.0700000000002"/>
    <x v="3"/>
    <x v="2"/>
    <x v="0"/>
    <x v="0"/>
  </r>
  <r>
    <s v="ORD-104513"/>
    <x v="17"/>
    <d v="2024-05-28T00:00:00"/>
    <n v="2"/>
    <s v="CUST-00742"/>
    <s v="Arjun Rao"/>
    <x v="0"/>
    <x v="1"/>
    <x v="6"/>
    <s v="Mumbai"/>
    <s v="PROD-003"/>
    <x v="0"/>
    <x v="1"/>
    <s v="Wireless Headphones"/>
    <n v="32192.65"/>
    <n v="5"/>
    <n v="0.05"/>
    <n v="20150"/>
    <n v="12042.65"/>
    <x v="3"/>
    <x v="0"/>
    <x v="0"/>
    <x v="0"/>
  </r>
  <r>
    <s v="ORD-104556"/>
    <x v="82"/>
    <d v="2024-07-28T00:00:00"/>
    <n v="1"/>
    <s v="CUST-01667"/>
    <s v="Kavya Rao"/>
    <x v="1"/>
    <x v="1"/>
    <x v="6"/>
    <s v="Mumbai"/>
    <s v="PROD-001"/>
    <x v="0"/>
    <x v="0"/>
    <s v="Smartphone"/>
    <n v="35900.32"/>
    <n v="1"/>
    <n v="0.15"/>
    <n v="31080"/>
    <n v="4820.32"/>
    <x v="0"/>
    <x v="3"/>
    <x v="0"/>
    <x v="0"/>
  </r>
  <r>
    <s v="ORD-104559"/>
    <x v="382"/>
    <d v="2023-09-30T00:00:00"/>
    <n v="2"/>
    <s v="CUST-00706"/>
    <s v="Rahul Singh"/>
    <x v="0"/>
    <x v="1"/>
    <x v="6"/>
    <s v="Mumbai"/>
    <s v="PROD-007"/>
    <x v="1"/>
    <x v="8"/>
    <s v="A4 Paper Box"/>
    <n v="5176.3"/>
    <n v="3"/>
    <n v="0.1"/>
    <n v="3402"/>
    <n v="1774.3"/>
    <x v="1"/>
    <x v="2"/>
    <x v="0"/>
    <x v="0"/>
  </r>
  <r>
    <s v="ORD-104581"/>
    <x v="32"/>
    <d v="2024-07-23T00:00:00"/>
    <n v="6"/>
    <s v="CUST-01655"/>
    <s v="Kavya Rao"/>
    <x v="3"/>
    <x v="1"/>
    <x v="6"/>
    <s v="Mumbai"/>
    <s v="PROD-002"/>
    <x v="0"/>
    <x v="2"/>
    <s v="Business Laptop"/>
    <n v="96741.56"/>
    <n v="2"/>
    <n v="0.25"/>
    <n v="107440"/>
    <n v="-10698.44"/>
    <x v="3"/>
    <x v="3"/>
    <x v="0"/>
    <x v="0"/>
  </r>
  <r>
    <s v="ORD-104623"/>
    <x v="596"/>
    <d v="2024-01-09T00:00:00"/>
    <n v="2"/>
    <s v="CUST-00084"/>
    <s v="Sneha Gupta"/>
    <x v="3"/>
    <x v="1"/>
    <x v="6"/>
    <s v="Mumbai"/>
    <s v="PROD-010"/>
    <x v="2"/>
    <x v="4"/>
    <s v="Vacuum Cleaner"/>
    <n v="23676.38"/>
    <n v="3"/>
    <n v="0.15"/>
    <n v="19404"/>
    <n v="4272.38"/>
    <x v="0"/>
    <x v="1"/>
    <x v="0"/>
    <x v="0"/>
  </r>
  <r>
    <s v="ORD-104648"/>
    <x v="356"/>
    <d v="2023-03-23T00:00:00"/>
    <n v="4"/>
    <s v="CUST-00264"/>
    <s v="Priya Reddy"/>
    <x v="3"/>
    <x v="1"/>
    <x v="6"/>
    <s v="Mumbai"/>
    <s v="PROD-005"/>
    <x v="3"/>
    <x v="6"/>
    <s v="Office Desk"/>
    <n v="76679.23"/>
    <n v="5"/>
    <n v="0.25"/>
    <n v="60125"/>
    <n v="16554.23"/>
    <x v="4"/>
    <x v="0"/>
    <x v="0"/>
    <x v="0"/>
  </r>
  <r>
    <s v="ORD-104703"/>
    <x v="856"/>
    <d v="2023-11-03T00:00:00"/>
    <n v="4"/>
    <s v="CUST-00984"/>
    <s v="Sneha Gupta"/>
    <x v="1"/>
    <x v="1"/>
    <x v="6"/>
    <s v="Mumbai"/>
    <s v="PROD-003"/>
    <x v="0"/>
    <x v="1"/>
    <s v="Wireless Headphones"/>
    <n v="26749.1"/>
    <n v="5"/>
    <n v="0.2"/>
    <n v="20150"/>
    <n v="6599.1"/>
    <x v="1"/>
    <x v="0"/>
    <x v="0"/>
    <x v="0"/>
  </r>
  <r>
    <s v="ORD-104707"/>
    <x v="558"/>
    <d v="2024-12-07T00:00:00"/>
    <n v="5"/>
    <s v="CUST-01209"/>
    <s v="Priya Reddy"/>
    <x v="3"/>
    <x v="1"/>
    <x v="6"/>
    <s v="Mumbai"/>
    <s v="PROD-008"/>
    <x v="1"/>
    <x v="3"/>
    <s v="Binder Pack"/>
    <n v="2587.09"/>
    <n v="3"/>
    <n v="0.15"/>
    <n v="1396.5"/>
    <n v="1190.5899999999999"/>
    <x v="3"/>
    <x v="0"/>
    <x v="0"/>
    <x v="0"/>
  </r>
  <r>
    <s v="ORD-104709"/>
    <x v="691"/>
    <d v="2024-08-15T00:00:00"/>
    <n v="1"/>
    <s v="CUST-01223"/>
    <s v="Meera Patel"/>
    <x v="2"/>
    <x v="1"/>
    <x v="6"/>
    <s v="Mumbai"/>
    <s v="PROD-007"/>
    <x v="1"/>
    <x v="8"/>
    <s v="A4 Paper Box"/>
    <n v="8870.59"/>
    <n v="5"/>
    <n v="0.15"/>
    <n v="5670"/>
    <n v="3200.59"/>
    <x v="2"/>
    <x v="3"/>
    <x v="0"/>
    <x v="0"/>
  </r>
  <r>
    <s v="ORD-104722"/>
    <x v="607"/>
    <d v="2025-02-13T00:00:00"/>
    <n v="6"/>
    <s v="CUST-01131"/>
    <s v="Kavya Rao"/>
    <x v="0"/>
    <x v="1"/>
    <x v="6"/>
    <s v="Mumbai"/>
    <s v="PROD-003"/>
    <x v="0"/>
    <x v="1"/>
    <s v="Wireless Headphones"/>
    <n v="13947.44"/>
    <n v="3"/>
    <n v="0.25"/>
    <n v="12090"/>
    <n v="1857.44"/>
    <x v="4"/>
    <x v="2"/>
    <x v="0"/>
    <x v="0"/>
  </r>
  <r>
    <s v="ORD-104817"/>
    <x v="922"/>
    <d v="2025-05-14T00:00:00"/>
    <n v="7"/>
    <s v="CUST-01415"/>
    <s v="Sai Reddy"/>
    <x v="2"/>
    <x v="1"/>
    <x v="6"/>
    <s v="Mumbai"/>
    <s v="PROD-003"/>
    <x v="0"/>
    <x v="1"/>
    <s v="Wireless Headphones"/>
    <n v="24346.32"/>
    <n v="5"/>
    <n v="0.25"/>
    <n v="20150"/>
    <n v="4196.32"/>
    <x v="0"/>
    <x v="0"/>
    <x v="0"/>
    <x v="0"/>
  </r>
  <r>
    <s v="ORD-104818"/>
    <x v="442"/>
    <d v="2024-12-18T00:00:00"/>
    <n v="7"/>
    <s v="CUST-00009"/>
    <s v="Sai Reddy"/>
    <x v="3"/>
    <x v="1"/>
    <x v="6"/>
    <s v="Mumbai"/>
    <s v="PROD-004"/>
    <x v="3"/>
    <x v="7"/>
    <s v="Office Chair"/>
    <n v="14114.54"/>
    <n v="1"/>
    <n v="0.05"/>
    <n v="9280"/>
    <n v="4834.54"/>
    <x v="1"/>
    <x v="3"/>
    <x v="0"/>
    <x v="0"/>
  </r>
  <r>
    <s v="ORD-104875"/>
    <x v="583"/>
    <d v="2024-08-14T00:00:00"/>
    <n v="6"/>
    <s v="CUST-01149"/>
    <s v="Neha Sharma"/>
    <x v="1"/>
    <x v="1"/>
    <x v="6"/>
    <s v="Mumbai"/>
    <s v="PROD-008"/>
    <x v="1"/>
    <x v="3"/>
    <s v="Binder Pack"/>
    <n v="3933.03"/>
    <n v="5"/>
    <n v="0.1"/>
    <n v="2327.5"/>
    <n v="1605.53"/>
    <x v="0"/>
    <x v="1"/>
    <x v="0"/>
    <x v="0"/>
  </r>
  <r>
    <s v="ORD-104895"/>
    <x v="538"/>
    <d v="2024-03-30T00:00:00"/>
    <n v="7"/>
    <s v="CUST-01055"/>
    <s v="Kavya Rao"/>
    <x v="2"/>
    <x v="1"/>
    <x v="6"/>
    <s v="Mumbai"/>
    <s v="PROD-007"/>
    <x v="1"/>
    <x v="8"/>
    <s v="A4 Paper Box"/>
    <n v="4922.0200000000004"/>
    <n v="3"/>
    <n v="0.25"/>
    <n v="3402"/>
    <n v="1520.02"/>
    <x v="1"/>
    <x v="2"/>
    <x v="0"/>
    <x v="0"/>
  </r>
  <r>
    <s v="ORD-104927"/>
    <x v="249"/>
    <d v="2025-03-15T00:00:00"/>
    <n v="5"/>
    <s v="CUST-00235"/>
    <s v="Suresh Kumar"/>
    <x v="0"/>
    <x v="1"/>
    <x v="6"/>
    <s v="Mumbai"/>
    <s v="PROD-008"/>
    <x v="1"/>
    <x v="3"/>
    <s v="Binder Pack"/>
    <n v="1443.1"/>
    <n v="2"/>
    <n v="0.25"/>
    <n v="931"/>
    <n v="512.1"/>
    <x v="1"/>
    <x v="2"/>
    <x v="0"/>
    <x v="0"/>
  </r>
  <r>
    <s v="ORD-104985"/>
    <x v="111"/>
    <d v="2025-07-22T00:00:00"/>
    <n v="6"/>
    <s v="CUST-00903"/>
    <s v="Pooja Nair"/>
    <x v="0"/>
    <x v="1"/>
    <x v="6"/>
    <s v="Mumbai"/>
    <s v="PROD-007"/>
    <x v="1"/>
    <x v="8"/>
    <s v="A4 Paper Box"/>
    <n v="1739.69"/>
    <n v="1"/>
    <n v="0.25"/>
    <n v="1134"/>
    <n v="605.69000000000005"/>
    <x v="0"/>
    <x v="3"/>
    <x v="0"/>
    <x v="0"/>
  </r>
  <r>
    <s v="ORD-104990"/>
    <x v="484"/>
    <d v="2025-06-08T00:00:00"/>
    <n v="5"/>
    <s v="CUST-01516"/>
    <s v="Pooja Nair"/>
    <x v="3"/>
    <x v="1"/>
    <x v="6"/>
    <s v="Mumbai"/>
    <s v="PROD-008"/>
    <x v="1"/>
    <x v="3"/>
    <s v="Binder Pack"/>
    <n v="1664.94"/>
    <n v="2"/>
    <n v="0.15"/>
    <n v="931"/>
    <n v="733.94"/>
    <x v="3"/>
    <x v="1"/>
    <x v="0"/>
    <x v="0"/>
  </r>
  <r>
    <s v="ORD-100016"/>
    <x v="223"/>
    <d v="2023-08-26T00:00:00"/>
    <n v="6"/>
    <s v="CUST-01104"/>
    <s v="Sai Reddy"/>
    <x v="1"/>
    <x v="1"/>
    <x v="6"/>
    <s v="Mumbai"/>
    <s v="PROD-003"/>
    <x v="0"/>
    <x v="1"/>
    <s v="Wireless Headphones"/>
    <n v="21912.47"/>
    <n v="4"/>
    <n v="0.2"/>
    <n v="16120"/>
    <n v="5792.47"/>
    <x v="4"/>
    <x v="0"/>
    <x v="0"/>
    <x v="0"/>
  </r>
  <r>
    <s v="ORD-100051"/>
    <x v="923"/>
    <d v="2023-09-30T00:00:00"/>
    <n v="1"/>
    <s v="CUST-00224"/>
    <s v="Pooja Nair"/>
    <x v="2"/>
    <x v="1"/>
    <x v="6"/>
    <s v="Mumbai"/>
    <s v="PROD-005"/>
    <x v="3"/>
    <x v="6"/>
    <s v="Office Desk"/>
    <n v="67829.72"/>
    <n v="4"/>
    <n v="0.15"/>
    <n v="48100"/>
    <n v="19729.72"/>
    <x v="0"/>
    <x v="1"/>
    <x v="0"/>
    <x v="0"/>
  </r>
  <r>
    <s v="ORD-100080"/>
    <x v="924"/>
    <d v="2023-11-25T00:00:00"/>
    <n v="2"/>
    <s v="CUST-01369"/>
    <s v="Neha Sharma"/>
    <x v="1"/>
    <x v="1"/>
    <x v="6"/>
    <s v="Mumbai"/>
    <s v="PROD-009"/>
    <x v="2"/>
    <x v="5"/>
    <s v="Mixer Grinder"/>
    <n v="16571.05"/>
    <n v="4"/>
    <n v="0.1"/>
    <n v="12096"/>
    <n v="4475.05"/>
    <x v="1"/>
    <x v="3"/>
    <x v="0"/>
    <x v="0"/>
  </r>
  <r>
    <s v="ORD-100310"/>
    <x v="227"/>
    <d v="2025-02-21T00:00:00"/>
    <n v="1"/>
    <s v="CUST-01175"/>
    <s v="Sneha Gupta"/>
    <x v="0"/>
    <x v="1"/>
    <x v="6"/>
    <s v="Mumbai"/>
    <s v="PROD-005"/>
    <x v="3"/>
    <x v="6"/>
    <s v="Office Desk"/>
    <n v="59907.3"/>
    <n v="4"/>
    <n v="0.25"/>
    <n v="48100"/>
    <n v="11807.3"/>
    <x v="3"/>
    <x v="1"/>
    <x v="0"/>
    <x v="0"/>
  </r>
  <r>
    <s v="ORD-100353"/>
    <x v="780"/>
    <d v="2023-01-27T00:00:00"/>
    <n v="3"/>
    <s v="CUST-01070"/>
    <s v="Rahul Singh"/>
    <x v="1"/>
    <x v="1"/>
    <x v="6"/>
    <s v="Mumbai"/>
    <s v="PROD-009"/>
    <x v="2"/>
    <x v="5"/>
    <s v="Mixer Grinder"/>
    <n v="14891.88"/>
    <n v="4"/>
    <n v="0.15"/>
    <n v="12096"/>
    <n v="2795.88"/>
    <x v="4"/>
    <x v="1"/>
    <x v="0"/>
    <x v="0"/>
  </r>
  <r>
    <s v="ORD-100521"/>
    <x v="250"/>
    <d v="2023-05-11T00:00:00"/>
    <n v="7"/>
    <s v="CUST-01492"/>
    <s v="Pooja Nair"/>
    <x v="1"/>
    <x v="1"/>
    <x v="6"/>
    <s v="Mumbai"/>
    <s v="PROD-002"/>
    <x v="0"/>
    <x v="2"/>
    <s v="Business Laptop"/>
    <n v="212131.32"/>
    <n v="4"/>
    <n v="0.25"/>
    <n v="214880"/>
    <n v="-2748.68"/>
    <x v="2"/>
    <x v="0"/>
    <x v="0"/>
    <x v="0"/>
  </r>
  <r>
    <s v="ORD-100620"/>
    <x v="358"/>
    <d v="2025-05-15T00:00:00"/>
    <n v="2"/>
    <s v="CUST-00170"/>
    <s v="Neha Sharma"/>
    <x v="3"/>
    <x v="1"/>
    <x v="6"/>
    <s v="Mumbai"/>
    <s v="PROD-002"/>
    <x v="0"/>
    <x v="2"/>
    <s v="Business Laptop"/>
    <n v="234336.75"/>
    <n v="4"/>
    <n v="0.2"/>
    <n v="214880"/>
    <n v="19456.75"/>
    <x v="2"/>
    <x v="2"/>
    <x v="0"/>
    <x v="0"/>
  </r>
  <r>
    <s v="ORD-100650"/>
    <x v="925"/>
    <d v="2023-05-17T00:00:00"/>
    <n v="1"/>
    <s v="CUST-00006"/>
    <s v="Meera Patel"/>
    <x v="1"/>
    <x v="1"/>
    <x v="6"/>
    <s v="Mumbai"/>
    <s v="PROD-004"/>
    <x v="3"/>
    <x v="7"/>
    <s v="Office Chair"/>
    <n v="42527.79"/>
    <n v="4"/>
    <n v="0.25"/>
    <n v="37120"/>
    <n v="5407.79"/>
    <x v="1"/>
    <x v="2"/>
    <x v="0"/>
    <x v="0"/>
  </r>
  <r>
    <s v="ORD-100699"/>
    <x v="517"/>
    <d v="2024-06-04T00:00:00"/>
    <n v="7"/>
    <s v="CUST-01414"/>
    <s v="Sai Reddy"/>
    <x v="0"/>
    <x v="1"/>
    <x v="6"/>
    <s v="Mumbai"/>
    <s v="PROD-009"/>
    <x v="2"/>
    <x v="5"/>
    <s v="Mixer Grinder"/>
    <n v="15124.62"/>
    <n v="4"/>
    <n v="0.25"/>
    <n v="12096"/>
    <n v="3028.62"/>
    <x v="2"/>
    <x v="3"/>
    <x v="0"/>
    <x v="0"/>
  </r>
  <r>
    <s v="ORD-100753"/>
    <x v="833"/>
    <d v="2023-01-25T00:00:00"/>
    <n v="2"/>
    <s v="CUST-00283"/>
    <s v="Neha Sharma"/>
    <x v="1"/>
    <x v="1"/>
    <x v="6"/>
    <s v="Mumbai"/>
    <s v="PROD-002"/>
    <x v="0"/>
    <x v="2"/>
    <s v="Business Laptop"/>
    <n v="230229.07"/>
    <n v="4"/>
    <n v="0.1"/>
    <n v="214880"/>
    <n v="15349.07"/>
    <x v="4"/>
    <x v="1"/>
    <x v="0"/>
    <x v="0"/>
  </r>
  <r>
    <s v="ORD-100844"/>
    <x v="243"/>
    <d v="2024-11-25T00:00:00"/>
    <n v="6"/>
    <s v="CUST-01017"/>
    <s v="Arjun Rao"/>
    <x v="1"/>
    <x v="1"/>
    <x v="6"/>
    <s v="Mumbai"/>
    <s v="PROD-001"/>
    <x v="0"/>
    <x v="0"/>
    <s v="Smartphone"/>
    <n v="152332.09"/>
    <n v="4"/>
    <n v="0.05"/>
    <n v="124320"/>
    <n v="28012.09"/>
    <x v="3"/>
    <x v="2"/>
    <x v="0"/>
    <x v="0"/>
  </r>
  <r>
    <s v="ORD-100845"/>
    <x v="926"/>
    <d v="2025-08-06T00:00:00"/>
    <n v="3"/>
    <s v="CUST-01278"/>
    <s v="Pooja Nair"/>
    <x v="2"/>
    <x v="1"/>
    <x v="6"/>
    <s v="Mumbai"/>
    <s v="PROD-006"/>
    <x v="1"/>
    <x v="9"/>
    <s v="File Cabinet"/>
    <n v="28184.66"/>
    <n v="4"/>
    <n v="0.1"/>
    <n v="17784"/>
    <n v="10400.66"/>
    <x v="4"/>
    <x v="2"/>
    <x v="0"/>
    <x v="0"/>
  </r>
  <r>
    <s v="ORD-101245"/>
    <x v="42"/>
    <d v="2023-08-16T00:00:00"/>
    <n v="4"/>
    <s v="CUST-01102"/>
    <s v="Pooja Nair"/>
    <x v="3"/>
    <x v="1"/>
    <x v="6"/>
    <s v="Mumbai"/>
    <s v="PROD-006"/>
    <x v="1"/>
    <x v="9"/>
    <s v="File Cabinet"/>
    <n v="27420.14"/>
    <n v="4"/>
    <n v="0.2"/>
    <n v="17784"/>
    <n v="9636.14"/>
    <x v="4"/>
    <x v="0"/>
    <x v="0"/>
    <x v="0"/>
  </r>
  <r>
    <s v="ORD-101260"/>
    <x v="736"/>
    <d v="2025-07-25T00:00:00"/>
    <n v="2"/>
    <s v="CUST-00695"/>
    <s v="Suresh Kumar"/>
    <x v="1"/>
    <x v="1"/>
    <x v="6"/>
    <s v="Mumbai"/>
    <s v="PROD-008"/>
    <x v="1"/>
    <x v="3"/>
    <s v="Binder Pack"/>
    <n v="3193.43"/>
    <n v="4"/>
    <n v="0.2"/>
    <n v="1862"/>
    <n v="1331.43"/>
    <x v="2"/>
    <x v="2"/>
    <x v="0"/>
    <x v="0"/>
  </r>
  <r>
    <s v="ORD-101375"/>
    <x v="53"/>
    <d v="2025-04-17T00:00:00"/>
    <n v="5"/>
    <s v="CUST-01054"/>
    <s v="Sneha Gupta"/>
    <x v="1"/>
    <x v="1"/>
    <x v="6"/>
    <s v="Mumbai"/>
    <s v="PROD-002"/>
    <x v="0"/>
    <x v="2"/>
    <s v="Business Laptop"/>
    <n v="261267.16"/>
    <n v="4"/>
    <n v="0.05"/>
    <n v="214880"/>
    <n v="46387.16"/>
    <x v="3"/>
    <x v="2"/>
    <x v="0"/>
    <x v="0"/>
  </r>
  <r>
    <s v="ORD-101393"/>
    <x v="700"/>
    <d v="2024-01-29T00:00:00"/>
    <n v="6"/>
    <s v="CUST-01147"/>
    <s v="Sneha Gupta"/>
    <x v="2"/>
    <x v="1"/>
    <x v="6"/>
    <s v="Mumbai"/>
    <s v="PROD-009"/>
    <x v="2"/>
    <x v="5"/>
    <s v="Mixer Grinder"/>
    <n v="18152.05"/>
    <n v="4"/>
    <n v="0.05"/>
    <n v="12096"/>
    <n v="6056.05"/>
    <x v="3"/>
    <x v="1"/>
    <x v="0"/>
    <x v="0"/>
  </r>
  <r>
    <s v="ORD-101563"/>
    <x v="697"/>
    <d v="2025-08-11T00:00:00"/>
    <n v="1"/>
    <s v="CUST-00310"/>
    <s v="Kavya Rao"/>
    <x v="1"/>
    <x v="1"/>
    <x v="6"/>
    <s v="Mumbai"/>
    <s v="PROD-003"/>
    <x v="0"/>
    <x v="1"/>
    <s v="Wireless Headphones"/>
    <n v="19891.71"/>
    <n v="4"/>
    <n v="0.2"/>
    <n v="16120"/>
    <n v="3771.71"/>
    <x v="3"/>
    <x v="2"/>
    <x v="0"/>
    <x v="0"/>
  </r>
  <r>
    <s v="ORD-101605"/>
    <x v="52"/>
    <d v="2023-07-27T00:00:00"/>
    <n v="5"/>
    <s v="CUST-01056"/>
    <s v="Meera Patel"/>
    <x v="0"/>
    <x v="1"/>
    <x v="6"/>
    <s v="Mumbai"/>
    <s v="PROD-001"/>
    <x v="0"/>
    <x v="0"/>
    <s v="Smartphone"/>
    <n v="153817.19"/>
    <n v="4"/>
    <n v="0.05"/>
    <n v="124320"/>
    <n v="29497.19"/>
    <x v="4"/>
    <x v="3"/>
    <x v="0"/>
    <x v="0"/>
  </r>
  <r>
    <s v="ORD-101779"/>
    <x v="450"/>
    <d v="2024-10-21T00:00:00"/>
    <n v="6"/>
    <s v="CUST-01646"/>
    <s v="Neha Sharma"/>
    <x v="0"/>
    <x v="1"/>
    <x v="6"/>
    <s v="Mumbai"/>
    <s v="PROD-006"/>
    <x v="1"/>
    <x v="9"/>
    <s v="File Cabinet"/>
    <n v="31313.4"/>
    <n v="4"/>
    <n v="0.1"/>
    <n v="17784"/>
    <n v="13529.4"/>
    <x v="4"/>
    <x v="1"/>
    <x v="0"/>
    <x v="0"/>
  </r>
  <r>
    <s v="ORD-101792"/>
    <x v="706"/>
    <d v="2025-07-28T00:00:00"/>
    <n v="6"/>
    <s v="CUST-00998"/>
    <s v="Rahul Singh"/>
    <x v="0"/>
    <x v="1"/>
    <x v="6"/>
    <s v="Mumbai"/>
    <s v="PROD-002"/>
    <x v="0"/>
    <x v="2"/>
    <s v="Business Laptop"/>
    <n v="240177.55"/>
    <n v="4"/>
    <n v="0.15"/>
    <n v="214880"/>
    <n v="25297.55"/>
    <x v="3"/>
    <x v="2"/>
    <x v="0"/>
    <x v="0"/>
  </r>
  <r>
    <s v="ORD-101823"/>
    <x v="225"/>
    <d v="2023-10-18T00:00:00"/>
    <n v="7"/>
    <s v="CUST-01698"/>
    <s v="Ravi Kumar"/>
    <x v="1"/>
    <x v="1"/>
    <x v="6"/>
    <s v="Mumbai"/>
    <s v="PROD-004"/>
    <x v="3"/>
    <x v="7"/>
    <s v="Office Chair"/>
    <n v="44244"/>
    <n v="4"/>
    <n v="0.2"/>
    <n v="37120"/>
    <n v="7124"/>
    <x v="0"/>
    <x v="3"/>
    <x v="0"/>
    <x v="0"/>
  </r>
  <r>
    <s v="ORD-101841"/>
    <x v="824"/>
    <d v="2023-05-16T00:00:00"/>
    <n v="7"/>
    <s v="CUST-00984"/>
    <s v="Meera Patel"/>
    <x v="3"/>
    <x v="1"/>
    <x v="6"/>
    <s v="Mumbai"/>
    <s v="PROD-008"/>
    <x v="1"/>
    <x v="3"/>
    <s v="Binder Pack"/>
    <n v="3681.77"/>
    <n v="4"/>
    <n v="0.05"/>
    <n v="1862"/>
    <n v="1819.77"/>
    <x v="4"/>
    <x v="1"/>
    <x v="0"/>
    <x v="0"/>
  </r>
  <r>
    <s v="ORD-101866"/>
    <x v="120"/>
    <d v="2025-05-02T00:00:00"/>
    <n v="3"/>
    <s v="CUST-00637"/>
    <s v="Rahul Singh"/>
    <x v="0"/>
    <x v="1"/>
    <x v="6"/>
    <s v="Mumbai"/>
    <s v="PROD-001"/>
    <x v="0"/>
    <x v="0"/>
    <s v="Smartphone"/>
    <n v="155856.12"/>
    <n v="4"/>
    <n v="0.05"/>
    <n v="124320"/>
    <n v="31536.12"/>
    <x v="0"/>
    <x v="1"/>
    <x v="0"/>
    <x v="0"/>
  </r>
  <r>
    <s v="ORD-102030"/>
    <x v="506"/>
    <d v="2024-08-02T00:00:00"/>
    <n v="7"/>
    <s v="CUST-00797"/>
    <s v="Ravi Kumar"/>
    <x v="1"/>
    <x v="1"/>
    <x v="6"/>
    <s v="Mumbai"/>
    <s v="PROD-005"/>
    <x v="3"/>
    <x v="6"/>
    <s v="Office Desk"/>
    <n v="67193.14"/>
    <n v="4"/>
    <n v="0.05"/>
    <n v="48100"/>
    <n v="19093.14"/>
    <x v="1"/>
    <x v="1"/>
    <x v="0"/>
    <x v="0"/>
  </r>
  <r>
    <s v="ORD-102126"/>
    <x v="530"/>
    <d v="2023-04-23T00:00:00"/>
    <n v="3"/>
    <s v="CUST-00345"/>
    <s v="Kavya Rao"/>
    <x v="2"/>
    <x v="1"/>
    <x v="6"/>
    <s v="Mumbai"/>
    <s v="PROD-009"/>
    <x v="2"/>
    <x v="5"/>
    <s v="Mixer Grinder"/>
    <n v="16500.330000000002"/>
    <n v="4"/>
    <n v="0.2"/>
    <n v="12096"/>
    <n v="4404.33"/>
    <x v="1"/>
    <x v="1"/>
    <x v="0"/>
    <x v="0"/>
  </r>
  <r>
    <s v="ORD-102212"/>
    <x v="130"/>
    <d v="2025-09-17T00:00:00"/>
    <n v="1"/>
    <s v="CUST-01346"/>
    <s v="Sai Reddy"/>
    <x v="0"/>
    <x v="1"/>
    <x v="6"/>
    <s v="Mumbai"/>
    <s v="PROD-002"/>
    <x v="0"/>
    <x v="2"/>
    <s v="Business Laptop"/>
    <n v="249904.43"/>
    <n v="4"/>
    <n v="0.15"/>
    <n v="214880"/>
    <n v="35024.43"/>
    <x v="1"/>
    <x v="2"/>
    <x v="0"/>
    <x v="0"/>
  </r>
  <r>
    <s v="ORD-102475"/>
    <x v="281"/>
    <d v="2025-07-10T00:00:00"/>
    <n v="4"/>
    <s v="CUST-01682"/>
    <s v="Pooja Nair"/>
    <x v="0"/>
    <x v="1"/>
    <x v="6"/>
    <s v="Mumbai"/>
    <s v="PROD-004"/>
    <x v="3"/>
    <x v="7"/>
    <s v="Office Chair"/>
    <n v="47145.71"/>
    <n v="4"/>
    <n v="0.15"/>
    <n v="37120"/>
    <n v="10025.709999999999"/>
    <x v="3"/>
    <x v="1"/>
    <x v="0"/>
    <x v="0"/>
  </r>
  <r>
    <s v="ORD-102530"/>
    <x v="635"/>
    <d v="2024-02-06T00:00:00"/>
    <n v="7"/>
    <s v="CUST-00767"/>
    <s v="Ravi Kumar"/>
    <x v="3"/>
    <x v="1"/>
    <x v="6"/>
    <s v="Mumbai"/>
    <s v="PROD-009"/>
    <x v="2"/>
    <x v="5"/>
    <s v="Mixer Grinder"/>
    <n v="13894.68"/>
    <n v="4"/>
    <n v="0.25"/>
    <n v="12096"/>
    <n v="1798.68"/>
    <x v="2"/>
    <x v="3"/>
    <x v="0"/>
    <x v="0"/>
  </r>
  <r>
    <s v="ORD-102716"/>
    <x v="28"/>
    <d v="2025-07-16T00:00:00"/>
    <n v="3"/>
    <s v="CUST-00949"/>
    <s v="Meera Patel"/>
    <x v="2"/>
    <x v="1"/>
    <x v="6"/>
    <s v="Mumbai"/>
    <s v="PROD-001"/>
    <x v="0"/>
    <x v="0"/>
    <s v="Smartphone"/>
    <n v="142136.41"/>
    <n v="4"/>
    <n v="0.2"/>
    <n v="124320"/>
    <n v="17816.41"/>
    <x v="0"/>
    <x v="0"/>
    <x v="0"/>
    <x v="0"/>
  </r>
  <r>
    <s v="ORD-102878"/>
    <x v="927"/>
    <d v="2025-01-01T00:00:00"/>
    <n v="4"/>
    <s v="CUST-00936"/>
    <s v="Ravi Kumar"/>
    <x v="1"/>
    <x v="1"/>
    <x v="6"/>
    <s v="Mumbai"/>
    <s v="PROD-008"/>
    <x v="1"/>
    <x v="3"/>
    <s v="Binder Pack"/>
    <n v="2691.07"/>
    <n v="4"/>
    <n v="0.25"/>
    <n v="1862"/>
    <n v="829.07"/>
    <x v="3"/>
    <x v="0"/>
    <x v="0"/>
    <x v="0"/>
  </r>
  <r>
    <s v="ORD-102886"/>
    <x v="485"/>
    <d v="2025-07-13T00:00:00"/>
    <n v="1"/>
    <s v="CUST-00006"/>
    <s v="Ravi Kumar"/>
    <x v="0"/>
    <x v="1"/>
    <x v="6"/>
    <s v="Mumbai"/>
    <s v="PROD-006"/>
    <x v="1"/>
    <x v="9"/>
    <s v="File Cabinet"/>
    <n v="27808.61"/>
    <n v="4"/>
    <n v="0.2"/>
    <n v="17784"/>
    <n v="10024.61"/>
    <x v="2"/>
    <x v="1"/>
    <x v="0"/>
    <x v="0"/>
  </r>
  <r>
    <s v="ORD-102894"/>
    <x v="894"/>
    <d v="2023-06-22T00:00:00"/>
    <n v="1"/>
    <s v="CUST-00526"/>
    <s v="Arjun Rao"/>
    <x v="2"/>
    <x v="1"/>
    <x v="6"/>
    <s v="Mumbai"/>
    <s v="PROD-009"/>
    <x v="2"/>
    <x v="5"/>
    <s v="Mixer Grinder"/>
    <n v="15320.29"/>
    <n v="4"/>
    <n v="0.15"/>
    <n v="12096"/>
    <n v="3224.29"/>
    <x v="4"/>
    <x v="3"/>
    <x v="0"/>
    <x v="0"/>
  </r>
  <r>
    <s v="ORD-102934"/>
    <x v="561"/>
    <d v="2025-01-30T00:00:00"/>
    <n v="5"/>
    <s v="CUST-00267"/>
    <s v="Rahul Singh"/>
    <x v="2"/>
    <x v="1"/>
    <x v="6"/>
    <s v="Mumbai"/>
    <s v="PROD-003"/>
    <x v="0"/>
    <x v="1"/>
    <s v="Wireless Headphones"/>
    <n v="19855.91"/>
    <n v="4"/>
    <n v="0.2"/>
    <n v="16120"/>
    <n v="3735.91"/>
    <x v="0"/>
    <x v="1"/>
    <x v="0"/>
    <x v="0"/>
  </r>
  <r>
    <s v="ORD-103080"/>
    <x v="721"/>
    <d v="2024-07-30T00:00:00"/>
    <n v="7"/>
    <s v="CUST-01217"/>
    <s v="Arjun Rao"/>
    <x v="1"/>
    <x v="1"/>
    <x v="6"/>
    <s v="Mumbai"/>
    <s v="PROD-002"/>
    <x v="0"/>
    <x v="2"/>
    <s v="Business Laptop"/>
    <n v="244386.36"/>
    <n v="4"/>
    <n v="0.05"/>
    <n v="214880"/>
    <n v="29506.36"/>
    <x v="0"/>
    <x v="0"/>
    <x v="0"/>
    <x v="0"/>
  </r>
  <r>
    <s v="ORD-103117"/>
    <x v="38"/>
    <d v="2025-09-21T00:00:00"/>
    <n v="7"/>
    <s v="CUST-00218"/>
    <s v="Arjun Rao"/>
    <x v="0"/>
    <x v="1"/>
    <x v="6"/>
    <s v="Mumbai"/>
    <s v="PROD-001"/>
    <x v="0"/>
    <x v="0"/>
    <s v="Smartphone"/>
    <n v="155645.37"/>
    <n v="4"/>
    <n v="0.1"/>
    <n v="124320"/>
    <n v="31325.37"/>
    <x v="2"/>
    <x v="3"/>
    <x v="0"/>
    <x v="0"/>
  </r>
  <r>
    <s v="ORD-103222"/>
    <x v="527"/>
    <d v="2023-04-07T00:00:00"/>
    <n v="2"/>
    <s v="CUST-01192"/>
    <s v="Kiran Naidu"/>
    <x v="1"/>
    <x v="1"/>
    <x v="6"/>
    <s v="Mumbai"/>
    <s v="PROD-008"/>
    <x v="1"/>
    <x v="3"/>
    <s v="Binder Pack"/>
    <n v="3387.91"/>
    <n v="4"/>
    <n v="0.1"/>
    <n v="1862"/>
    <n v="1525.91"/>
    <x v="2"/>
    <x v="1"/>
    <x v="0"/>
    <x v="0"/>
  </r>
  <r>
    <s v="ORD-103234"/>
    <x v="286"/>
    <d v="2024-07-21T00:00:00"/>
    <n v="2"/>
    <s v="CUST-00184"/>
    <s v="Suresh Kumar"/>
    <x v="0"/>
    <x v="1"/>
    <x v="6"/>
    <s v="Mumbai"/>
    <s v="PROD-001"/>
    <x v="0"/>
    <x v="0"/>
    <s v="Smartphone"/>
    <n v="130117.03"/>
    <n v="4"/>
    <n v="0.25"/>
    <n v="124320"/>
    <n v="5797.03"/>
    <x v="4"/>
    <x v="2"/>
    <x v="0"/>
    <x v="0"/>
  </r>
  <r>
    <s v="ORD-103294"/>
    <x v="779"/>
    <d v="2023-08-02T00:00:00"/>
    <n v="2"/>
    <s v="CUST-00080"/>
    <s v="Priya Reddy"/>
    <x v="1"/>
    <x v="1"/>
    <x v="6"/>
    <s v="Mumbai"/>
    <s v="PROD-001"/>
    <x v="0"/>
    <x v="0"/>
    <s v="Smartphone"/>
    <n v="115073.78"/>
    <n v="4"/>
    <n v="0.25"/>
    <n v="124320"/>
    <n v="-9246.2199999999993"/>
    <x v="1"/>
    <x v="3"/>
    <x v="0"/>
    <x v="0"/>
  </r>
  <r>
    <s v="ORD-103346"/>
    <x v="457"/>
    <d v="2025-02-08T00:00:00"/>
    <n v="5"/>
    <s v="CUST-01268"/>
    <s v="Pooja Nair"/>
    <x v="1"/>
    <x v="1"/>
    <x v="6"/>
    <s v="Mumbai"/>
    <s v="PROD-010"/>
    <x v="2"/>
    <x v="4"/>
    <s v="Vacuum Cleaner"/>
    <n v="28994.07"/>
    <n v="4"/>
    <n v="0.25"/>
    <n v="25872"/>
    <n v="3122.07"/>
    <x v="4"/>
    <x v="1"/>
    <x v="0"/>
    <x v="0"/>
  </r>
  <r>
    <s v="ORD-103504"/>
    <x v="928"/>
    <d v="2023-02-13T00:00:00"/>
    <n v="4"/>
    <s v="CUST-01219"/>
    <s v="Neha Sharma"/>
    <x v="3"/>
    <x v="1"/>
    <x v="6"/>
    <s v="Mumbai"/>
    <s v="PROD-006"/>
    <x v="1"/>
    <x v="9"/>
    <s v="File Cabinet"/>
    <n v="21133.79"/>
    <n v="4"/>
    <n v="0.25"/>
    <n v="17784"/>
    <n v="3349.79"/>
    <x v="2"/>
    <x v="1"/>
    <x v="0"/>
    <x v="0"/>
  </r>
  <r>
    <s v="ORD-103627"/>
    <x v="483"/>
    <d v="2023-05-25T00:00:00"/>
    <n v="1"/>
    <s v="CUST-00990"/>
    <s v="Neha Sharma"/>
    <x v="0"/>
    <x v="1"/>
    <x v="6"/>
    <s v="Mumbai"/>
    <s v="PROD-003"/>
    <x v="0"/>
    <x v="1"/>
    <s v="Wireless Headphones"/>
    <n v="19088.87"/>
    <n v="4"/>
    <n v="0.2"/>
    <n v="16120"/>
    <n v="2968.87"/>
    <x v="3"/>
    <x v="1"/>
    <x v="0"/>
    <x v="0"/>
  </r>
  <r>
    <s v="ORD-103651"/>
    <x v="891"/>
    <d v="2024-11-01T00:00:00"/>
    <n v="1"/>
    <s v="CUST-00461"/>
    <s v="Pooja Nair"/>
    <x v="0"/>
    <x v="1"/>
    <x v="6"/>
    <s v="Mumbai"/>
    <s v="PROD-010"/>
    <x v="2"/>
    <x v="4"/>
    <s v="Vacuum Cleaner"/>
    <n v="31783.85"/>
    <n v="4"/>
    <n v="0.15"/>
    <n v="25872"/>
    <n v="5911.85"/>
    <x v="1"/>
    <x v="3"/>
    <x v="0"/>
    <x v="0"/>
  </r>
  <r>
    <s v="ORD-103723"/>
    <x v="665"/>
    <d v="2023-03-09T00:00:00"/>
    <n v="2"/>
    <s v="CUST-00151"/>
    <s v="Priya Reddy"/>
    <x v="0"/>
    <x v="1"/>
    <x v="6"/>
    <s v="Mumbai"/>
    <s v="PROD-006"/>
    <x v="1"/>
    <x v="9"/>
    <s v="File Cabinet"/>
    <n v="22393.03"/>
    <n v="4"/>
    <n v="0.25"/>
    <n v="17784"/>
    <n v="4609.03"/>
    <x v="1"/>
    <x v="1"/>
    <x v="0"/>
    <x v="0"/>
  </r>
  <r>
    <s v="ORD-103725"/>
    <x v="639"/>
    <d v="2025-09-22T00:00:00"/>
    <n v="2"/>
    <s v="CUST-00790"/>
    <s v="Meera Patel"/>
    <x v="3"/>
    <x v="1"/>
    <x v="6"/>
    <s v="Mumbai"/>
    <s v="PROD-002"/>
    <x v="0"/>
    <x v="2"/>
    <s v="Business Laptop"/>
    <n v="197717.61"/>
    <n v="4"/>
    <n v="0.2"/>
    <n v="214880"/>
    <n v="-17162.39"/>
    <x v="2"/>
    <x v="1"/>
    <x v="0"/>
    <x v="0"/>
  </r>
  <r>
    <s v="ORD-103764"/>
    <x v="586"/>
    <d v="2024-07-06T00:00:00"/>
    <n v="6"/>
    <s v="CUST-00724"/>
    <s v="Ravi Kumar"/>
    <x v="2"/>
    <x v="1"/>
    <x v="6"/>
    <s v="Mumbai"/>
    <s v="PROD-007"/>
    <x v="1"/>
    <x v="8"/>
    <s v="A4 Paper Box"/>
    <n v="6609.49"/>
    <n v="4"/>
    <n v="0.25"/>
    <n v="4536"/>
    <n v="2073.4899999999998"/>
    <x v="4"/>
    <x v="1"/>
    <x v="0"/>
    <x v="0"/>
  </r>
  <r>
    <s v="ORD-103793"/>
    <x v="929"/>
    <d v="2024-03-08T00:00:00"/>
    <n v="3"/>
    <s v="CUST-00112"/>
    <s v="Kiran Naidu"/>
    <x v="0"/>
    <x v="1"/>
    <x v="6"/>
    <s v="Mumbai"/>
    <s v="PROD-008"/>
    <x v="1"/>
    <x v="3"/>
    <s v="Binder Pack"/>
    <n v="3189.19"/>
    <n v="4"/>
    <n v="0.25"/>
    <n v="1862"/>
    <n v="1327.19"/>
    <x v="1"/>
    <x v="1"/>
    <x v="0"/>
    <x v="0"/>
  </r>
  <r>
    <s v="ORD-103822"/>
    <x v="54"/>
    <d v="2023-10-09T00:00:00"/>
    <n v="7"/>
    <s v="CUST-00085"/>
    <s v="Sai Reddy"/>
    <x v="1"/>
    <x v="1"/>
    <x v="6"/>
    <s v="Mumbai"/>
    <s v="PROD-005"/>
    <x v="3"/>
    <x v="6"/>
    <s v="Office Desk"/>
    <n v="61925.23"/>
    <n v="4"/>
    <n v="0.25"/>
    <n v="48100"/>
    <n v="13825.23"/>
    <x v="4"/>
    <x v="2"/>
    <x v="0"/>
    <x v="0"/>
  </r>
  <r>
    <s v="ORD-103855"/>
    <x v="645"/>
    <d v="2023-05-28T00:00:00"/>
    <n v="3"/>
    <s v="CUST-00145"/>
    <s v="Sneha Gupta"/>
    <x v="3"/>
    <x v="1"/>
    <x v="6"/>
    <s v="Mumbai"/>
    <s v="PROD-009"/>
    <x v="2"/>
    <x v="5"/>
    <s v="Mixer Grinder"/>
    <n v="17128.849999999999"/>
    <n v="4"/>
    <n v="0.1"/>
    <n v="12096"/>
    <n v="5032.8500000000004"/>
    <x v="4"/>
    <x v="0"/>
    <x v="0"/>
    <x v="0"/>
  </r>
  <r>
    <s v="ORD-103952"/>
    <x v="115"/>
    <d v="2025-08-05T00:00:00"/>
    <n v="1"/>
    <s v="CUST-01348"/>
    <s v="Sneha Gupta"/>
    <x v="0"/>
    <x v="1"/>
    <x v="6"/>
    <s v="Mumbai"/>
    <s v="PROD-008"/>
    <x v="1"/>
    <x v="3"/>
    <s v="Binder Pack"/>
    <n v="3211.98"/>
    <n v="4"/>
    <n v="0.2"/>
    <n v="1862"/>
    <n v="1349.98"/>
    <x v="0"/>
    <x v="0"/>
    <x v="0"/>
    <x v="0"/>
  </r>
  <r>
    <s v="ORD-104010"/>
    <x v="293"/>
    <d v="2024-09-18T00:00:00"/>
    <n v="7"/>
    <s v="CUST-00846"/>
    <s v="Kiran Naidu"/>
    <x v="2"/>
    <x v="1"/>
    <x v="6"/>
    <s v="Mumbai"/>
    <s v="PROD-004"/>
    <x v="3"/>
    <x v="7"/>
    <s v="Office Chair"/>
    <n v="58011.88"/>
    <n v="4"/>
    <n v="0.1"/>
    <n v="37120"/>
    <n v="20891.88"/>
    <x v="2"/>
    <x v="1"/>
    <x v="0"/>
    <x v="0"/>
  </r>
  <r>
    <s v="ORD-104063"/>
    <x v="699"/>
    <d v="2025-03-16T00:00:00"/>
    <n v="2"/>
    <s v="CUST-00679"/>
    <s v="Arjun Rao"/>
    <x v="2"/>
    <x v="1"/>
    <x v="6"/>
    <s v="Mumbai"/>
    <s v="PROD-010"/>
    <x v="2"/>
    <x v="4"/>
    <s v="Vacuum Cleaner"/>
    <n v="39598.120000000003"/>
    <n v="4"/>
    <n v="0.05"/>
    <n v="25872"/>
    <n v="13726.12"/>
    <x v="0"/>
    <x v="1"/>
    <x v="0"/>
    <x v="0"/>
  </r>
  <r>
    <s v="ORD-104086"/>
    <x v="578"/>
    <d v="2023-09-09T00:00:00"/>
    <n v="1"/>
    <s v="CUST-01725"/>
    <s v="Suresh Kumar"/>
    <x v="0"/>
    <x v="1"/>
    <x v="6"/>
    <s v="Mumbai"/>
    <s v="PROD-005"/>
    <x v="3"/>
    <x v="6"/>
    <s v="Office Desk"/>
    <n v="62250.85"/>
    <n v="4"/>
    <n v="0.1"/>
    <n v="48100"/>
    <n v="14150.85"/>
    <x v="4"/>
    <x v="3"/>
    <x v="0"/>
    <x v="0"/>
  </r>
  <r>
    <s v="ORD-104147"/>
    <x v="718"/>
    <d v="2024-03-19T00:00:00"/>
    <n v="2"/>
    <s v="CUST-00163"/>
    <s v="Meera Patel"/>
    <x v="1"/>
    <x v="1"/>
    <x v="6"/>
    <s v="Mumbai"/>
    <s v="PROD-003"/>
    <x v="0"/>
    <x v="1"/>
    <s v="Wireless Headphones"/>
    <n v="25866.240000000002"/>
    <n v="4"/>
    <n v="0.05"/>
    <n v="16120"/>
    <n v="9746.24"/>
    <x v="1"/>
    <x v="2"/>
    <x v="0"/>
    <x v="0"/>
  </r>
  <r>
    <s v="ORD-104156"/>
    <x v="490"/>
    <d v="2023-07-11T00:00:00"/>
    <n v="1"/>
    <s v="CUST-01398"/>
    <s v="Pooja Nair"/>
    <x v="3"/>
    <x v="1"/>
    <x v="6"/>
    <s v="Mumbai"/>
    <s v="PROD-004"/>
    <x v="3"/>
    <x v="7"/>
    <s v="Office Chair"/>
    <n v="44769.83"/>
    <n v="4"/>
    <n v="0.25"/>
    <n v="37120"/>
    <n v="7649.83"/>
    <x v="3"/>
    <x v="0"/>
    <x v="0"/>
    <x v="0"/>
  </r>
  <r>
    <s v="ORD-104227"/>
    <x v="796"/>
    <d v="2024-09-13T00:00:00"/>
    <n v="7"/>
    <s v="CUST-01149"/>
    <s v="Kiran Naidu"/>
    <x v="0"/>
    <x v="1"/>
    <x v="6"/>
    <s v="Mumbai"/>
    <s v="PROD-005"/>
    <x v="3"/>
    <x v="6"/>
    <s v="Office Desk"/>
    <n v="66658.080000000002"/>
    <n v="4"/>
    <n v="0.1"/>
    <n v="48100"/>
    <n v="18558.080000000002"/>
    <x v="0"/>
    <x v="2"/>
    <x v="0"/>
    <x v="0"/>
  </r>
  <r>
    <s v="ORD-104314"/>
    <x v="607"/>
    <d v="2025-02-10T00:00:00"/>
    <n v="3"/>
    <s v="CUST-01215"/>
    <s v="Suresh Kumar"/>
    <x v="1"/>
    <x v="1"/>
    <x v="6"/>
    <s v="Mumbai"/>
    <s v="PROD-010"/>
    <x v="2"/>
    <x v="4"/>
    <s v="Vacuum Cleaner"/>
    <n v="28884.51"/>
    <n v="4"/>
    <n v="0.25"/>
    <n v="25872"/>
    <n v="3012.51"/>
    <x v="3"/>
    <x v="2"/>
    <x v="0"/>
    <x v="0"/>
  </r>
  <r>
    <s v="ORD-104328"/>
    <x v="681"/>
    <d v="2024-12-30T00:00:00"/>
    <n v="6"/>
    <s v="CUST-00946"/>
    <s v="Priya Reddy"/>
    <x v="2"/>
    <x v="1"/>
    <x v="6"/>
    <s v="Mumbai"/>
    <s v="PROD-004"/>
    <x v="3"/>
    <x v="7"/>
    <s v="Office Chair"/>
    <n v="51969.72"/>
    <n v="4"/>
    <n v="0.05"/>
    <n v="37120"/>
    <n v="14849.72"/>
    <x v="4"/>
    <x v="2"/>
    <x v="0"/>
    <x v="0"/>
  </r>
  <r>
    <s v="ORD-104424"/>
    <x v="790"/>
    <d v="2024-01-07T00:00:00"/>
    <n v="2"/>
    <s v="CUST-01579"/>
    <s v="Suresh Kumar"/>
    <x v="0"/>
    <x v="1"/>
    <x v="6"/>
    <s v="Mumbai"/>
    <s v="PROD-007"/>
    <x v="1"/>
    <x v="8"/>
    <s v="A4 Paper Box"/>
    <n v="8337.0400000000009"/>
    <n v="4"/>
    <n v="0.1"/>
    <n v="4536"/>
    <n v="3801.04"/>
    <x v="2"/>
    <x v="1"/>
    <x v="0"/>
    <x v="0"/>
  </r>
  <r>
    <s v="ORD-104548"/>
    <x v="559"/>
    <d v="2024-03-28T00:00:00"/>
    <n v="1"/>
    <s v="CUST-01257"/>
    <s v="Arjun Rao"/>
    <x v="3"/>
    <x v="1"/>
    <x v="6"/>
    <s v="Mumbai"/>
    <s v="PROD-005"/>
    <x v="3"/>
    <x v="6"/>
    <s v="Office Desk"/>
    <n v="64999.43"/>
    <n v="4"/>
    <n v="0.05"/>
    <n v="48100"/>
    <n v="16899.43"/>
    <x v="0"/>
    <x v="0"/>
    <x v="0"/>
    <x v="0"/>
  </r>
  <r>
    <s v="ORD-104554"/>
    <x v="588"/>
    <d v="2025-02-18T00:00:00"/>
    <n v="1"/>
    <s v="CUST-01640"/>
    <s v="Neha Sharma"/>
    <x v="0"/>
    <x v="1"/>
    <x v="6"/>
    <s v="Mumbai"/>
    <s v="PROD-006"/>
    <x v="1"/>
    <x v="9"/>
    <s v="File Cabinet"/>
    <n v="30055.27"/>
    <n v="4"/>
    <n v="0.1"/>
    <n v="17784"/>
    <n v="12271.27"/>
    <x v="0"/>
    <x v="3"/>
    <x v="0"/>
    <x v="0"/>
  </r>
  <r>
    <s v="ORD-104664"/>
    <x v="245"/>
    <d v="2024-05-14T00:00:00"/>
    <n v="5"/>
    <s v="CUST-00703"/>
    <s v="Meera Patel"/>
    <x v="1"/>
    <x v="1"/>
    <x v="6"/>
    <s v="Mumbai"/>
    <s v="PROD-004"/>
    <x v="3"/>
    <x v="7"/>
    <s v="Office Chair"/>
    <n v="56046.11"/>
    <n v="4"/>
    <n v="0.1"/>
    <n v="37120"/>
    <n v="18926.11"/>
    <x v="3"/>
    <x v="0"/>
    <x v="0"/>
    <x v="0"/>
  </r>
  <r>
    <s v="ORD-104752"/>
    <x v="74"/>
    <d v="2024-09-28T00:00:00"/>
    <n v="3"/>
    <s v="CUST-00286"/>
    <s v="Ravi Kumar"/>
    <x v="0"/>
    <x v="1"/>
    <x v="6"/>
    <s v="Mumbai"/>
    <s v="PROD-005"/>
    <x v="3"/>
    <x v="6"/>
    <s v="Office Desk"/>
    <n v="59653"/>
    <n v="4"/>
    <n v="0.2"/>
    <n v="48100"/>
    <n v="11553"/>
    <x v="4"/>
    <x v="3"/>
    <x v="0"/>
    <x v="0"/>
  </r>
  <r>
    <s v="ORD-104813"/>
    <x v="3"/>
    <d v="2024-01-26T00:00:00"/>
    <n v="7"/>
    <s v="CUST-00372"/>
    <s v="Meera Patel"/>
    <x v="2"/>
    <x v="1"/>
    <x v="6"/>
    <s v="Mumbai"/>
    <s v="PROD-001"/>
    <x v="0"/>
    <x v="0"/>
    <s v="Smartphone"/>
    <n v="159300.24"/>
    <n v="4"/>
    <n v="0.05"/>
    <n v="124320"/>
    <n v="34980.239999999998"/>
    <x v="2"/>
    <x v="1"/>
    <x v="0"/>
    <x v="0"/>
  </r>
  <r>
    <s v="ORD-104868"/>
    <x v="511"/>
    <d v="2025-04-11T00:00:00"/>
    <n v="6"/>
    <s v="CUST-00602"/>
    <s v="Kiran Naidu"/>
    <x v="2"/>
    <x v="1"/>
    <x v="6"/>
    <s v="Mumbai"/>
    <s v="PROD-010"/>
    <x v="2"/>
    <x v="4"/>
    <s v="Vacuum Cleaner"/>
    <n v="29663.69"/>
    <n v="4"/>
    <n v="0.2"/>
    <n v="25872"/>
    <n v="3791.69"/>
    <x v="0"/>
    <x v="2"/>
    <x v="0"/>
    <x v="0"/>
  </r>
  <r>
    <s v="ORD-104964"/>
    <x v="930"/>
    <d v="2023-06-19T00:00:00"/>
    <n v="3"/>
    <s v="CUST-00079"/>
    <s v="Meera Patel"/>
    <x v="2"/>
    <x v="1"/>
    <x v="6"/>
    <s v="Mumbai"/>
    <s v="PROD-008"/>
    <x v="1"/>
    <x v="3"/>
    <s v="Binder Pack"/>
    <n v="3502.13"/>
    <n v="4"/>
    <n v="0.1"/>
    <n v="1862"/>
    <n v="1640.13"/>
    <x v="3"/>
    <x v="2"/>
    <x v="0"/>
    <x v="0"/>
  </r>
  <r>
    <s v="ORD-100009"/>
    <x v="552"/>
    <d v="2024-02-13T00:00:00"/>
    <n v="1"/>
    <s v="CUST-00885"/>
    <s v="Meera Patel"/>
    <x v="0"/>
    <x v="1"/>
    <x v="6"/>
    <s v="Mumbai"/>
    <s v="PROD-001"/>
    <x v="0"/>
    <x v="0"/>
    <s v="Smartphone"/>
    <n v="82960.679999999993"/>
    <n v="2"/>
    <n v="0"/>
    <n v="62160"/>
    <n v="20800.68"/>
    <x v="1"/>
    <x v="0"/>
    <x v="0"/>
    <x v="0"/>
  </r>
  <r>
    <s v="ORD-100022"/>
    <x v="218"/>
    <d v="2025-02-16T00:00:00"/>
    <n v="3"/>
    <s v="CUST-00088"/>
    <s v="Sai Reddy"/>
    <x v="2"/>
    <x v="1"/>
    <x v="6"/>
    <s v="Mumbai"/>
    <s v="PROD-010"/>
    <x v="2"/>
    <x v="4"/>
    <s v="Vacuum Cleaner"/>
    <n v="52408.11"/>
    <n v="5"/>
    <n v="0"/>
    <n v="32340"/>
    <n v="20068.11"/>
    <x v="2"/>
    <x v="2"/>
    <x v="0"/>
    <x v="0"/>
  </r>
  <r>
    <s v="ORD-100024"/>
    <x v="657"/>
    <d v="2024-01-21T00:00:00"/>
    <n v="1"/>
    <s v="CUST-00609"/>
    <s v="Sneha Gupta"/>
    <x v="2"/>
    <x v="1"/>
    <x v="6"/>
    <s v="Mumbai"/>
    <s v="PROD-006"/>
    <x v="1"/>
    <x v="9"/>
    <s v="File Cabinet"/>
    <n v="42887.61"/>
    <n v="5"/>
    <n v="0"/>
    <n v="22230"/>
    <n v="20657.61"/>
    <x v="4"/>
    <x v="2"/>
    <x v="0"/>
    <x v="0"/>
  </r>
  <r>
    <s v="ORD-100258"/>
    <x v="931"/>
    <d v="2023-04-13T00:00:00"/>
    <n v="7"/>
    <s v="CUST-01764"/>
    <s v="Sai Reddy"/>
    <x v="3"/>
    <x v="1"/>
    <x v="6"/>
    <s v="Mumbai"/>
    <s v="PROD-007"/>
    <x v="1"/>
    <x v="8"/>
    <s v="A4 Paper Box"/>
    <n v="8768.86"/>
    <n v="4"/>
    <n v="0"/>
    <n v="4536"/>
    <n v="4232.8599999999997"/>
    <x v="2"/>
    <x v="3"/>
    <x v="0"/>
    <x v="0"/>
  </r>
  <r>
    <s v="ORD-100299"/>
    <x v="855"/>
    <d v="2025-03-28T00:00:00"/>
    <n v="3"/>
    <s v="CUST-00210"/>
    <s v="Ravi Kumar"/>
    <x v="3"/>
    <x v="1"/>
    <x v="6"/>
    <s v="Mumbai"/>
    <s v="PROD-002"/>
    <x v="0"/>
    <x v="2"/>
    <s v="Business Laptop"/>
    <n v="371859.14"/>
    <n v="5"/>
    <n v="0"/>
    <n v="268600"/>
    <n v="103259.14"/>
    <x v="0"/>
    <x v="2"/>
    <x v="0"/>
    <x v="0"/>
  </r>
  <r>
    <s v="ORD-100311"/>
    <x v="294"/>
    <d v="2023-03-10T00:00:00"/>
    <n v="5"/>
    <s v="CUST-00811"/>
    <s v="Kavya Rao"/>
    <x v="1"/>
    <x v="1"/>
    <x v="6"/>
    <s v="Mumbai"/>
    <s v="PROD-001"/>
    <x v="0"/>
    <x v="0"/>
    <s v="Smartphone"/>
    <n v="215814.77"/>
    <n v="5"/>
    <n v="0"/>
    <n v="155400"/>
    <n v="60414.77"/>
    <x v="0"/>
    <x v="0"/>
    <x v="0"/>
    <x v="0"/>
  </r>
  <r>
    <s v="ORD-100319"/>
    <x v="479"/>
    <d v="2023-10-03T00:00:00"/>
    <n v="2"/>
    <s v="CUST-00455"/>
    <s v="Suresh Kumar"/>
    <x v="0"/>
    <x v="1"/>
    <x v="6"/>
    <s v="Mumbai"/>
    <s v="PROD-005"/>
    <x v="3"/>
    <x v="6"/>
    <s v="Office Desk"/>
    <n v="39548.11"/>
    <n v="2"/>
    <n v="0"/>
    <n v="24050"/>
    <n v="15498.11"/>
    <x v="4"/>
    <x v="1"/>
    <x v="0"/>
    <x v="0"/>
  </r>
  <r>
    <s v="ORD-100375"/>
    <x v="845"/>
    <d v="2023-10-28T00:00:00"/>
    <n v="5"/>
    <s v="CUST-00595"/>
    <s v="Sneha Gupta"/>
    <x v="1"/>
    <x v="1"/>
    <x v="6"/>
    <s v="Mumbai"/>
    <s v="PROD-002"/>
    <x v="0"/>
    <x v="2"/>
    <s v="Business Laptop"/>
    <n v="139775.94"/>
    <n v="2"/>
    <n v="0"/>
    <n v="107440"/>
    <n v="32335.94"/>
    <x v="3"/>
    <x v="1"/>
    <x v="0"/>
    <x v="0"/>
  </r>
  <r>
    <s v="ORD-100391"/>
    <x v="431"/>
    <d v="2025-08-25T00:00:00"/>
    <n v="7"/>
    <s v="CUST-00994"/>
    <s v="Kiran Naidu"/>
    <x v="1"/>
    <x v="1"/>
    <x v="6"/>
    <s v="Mumbai"/>
    <s v="PROD-005"/>
    <x v="3"/>
    <x v="6"/>
    <s v="Office Desk"/>
    <n v="17527.740000000002"/>
    <n v="1"/>
    <n v="0"/>
    <n v="12025"/>
    <n v="5502.74"/>
    <x v="1"/>
    <x v="3"/>
    <x v="0"/>
    <x v="0"/>
  </r>
  <r>
    <s v="ORD-100456"/>
    <x v="47"/>
    <d v="2024-10-25T00:00:00"/>
    <n v="6"/>
    <s v="CUST-00023"/>
    <s v="Rahul Singh"/>
    <x v="1"/>
    <x v="1"/>
    <x v="6"/>
    <s v="Mumbai"/>
    <s v="PROD-003"/>
    <x v="0"/>
    <x v="1"/>
    <s v="Wireless Headphones"/>
    <n v="23891.56"/>
    <n v="4"/>
    <n v="0"/>
    <n v="16120"/>
    <n v="7771.56"/>
    <x v="0"/>
    <x v="0"/>
    <x v="0"/>
    <x v="0"/>
  </r>
  <r>
    <s v="ORD-100490"/>
    <x v="634"/>
    <d v="2024-08-13T00:00:00"/>
    <n v="6"/>
    <s v="CUST-00278"/>
    <s v="Meera Patel"/>
    <x v="2"/>
    <x v="1"/>
    <x v="6"/>
    <s v="Mumbai"/>
    <s v="PROD-003"/>
    <x v="0"/>
    <x v="1"/>
    <s v="Wireless Headphones"/>
    <n v="23554.16"/>
    <n v="4"/>
    <n v="0"/>
    <n v="16120"/>
    <n v="7434.16"/>
    <x v="1"/>
    <x v="3"/>
    <x v="0"/>
    <x v="0"/>
  </r>
  <r>
    <s v="ORD-100552"/>
    <x v="171"/>
    <d v="2024-01-29T00:00:00"/>
    <n v="3"/>
    <s v="CUST-01546"/>
    <s v="Suresh Kumar"/>
    <x v="0"/>
    <x v="1"/>
    <x v="6"/>
    <s v="Mumbai"/>
    <s v="PROD-008"/>
    <x v="1"/>
    <x v="3"/>
    <s v="Binder Pack"/>
    <n v="897.42"/>
    <n v="1"/>
    <n v="0"/>
    <n v="465.5"/>
    <n v="431.92"/>
    <x v="3"/>
    <x v="2"/>
    <x v="0"/>
    <x v="0"/>
  </r>
  <r>
    <s v="ORD-100570"/>
    <x v="149"/>
    <d v="2023-07-08T00:00:00"/>
    <n v="7"/>
    <s v="CUST-00383"/>
    <s v="Rahul Singh"/>
    <x v="0"/>
    <x v="1"/>
    <x v="6"/>
    <s v="Mumbai"/>
    <s v="PROD-005"/>
    <x v="3"/>
    <x v="6"/>
    <s v="Office Desk"/>
    <n v="77654.45"/>
    <n v="4"/>
    <n v="0"/>
    <n v="48100"/>
    <n v="29554.45"/>
    <x v="1"/>
    <x v="0"/>
    <x v="0"/>
    <x v="0"/>
  </r>
  <r>
    <s v="ORD-100572"/>
    <x v="932"/>
    <d v="2023-07-18T00:00:00"/>
    <n v="2"/>
    <s v="CUST-00116"/>
    <s v="Pooja Nair"/>
    <x v="1"/>
    <x v="1"/>
    <x v="6"/>
    <s v="Mumbai"/>
    <s v="PROD-001"/>
    <x v="0"/>
    <x v="0"/>
    <s v="Smartphone"/>
    <n v="90791.8"/>
    <n v="2"/>
    <n v="0"/>
    <n v="62160"/>
    <n v="28631.8"/>
    <x v="0"/>
    <x v="2"/>
    <x v="0"/>
    <x v="0"/>
  </r>
  <r>
    <s v="ORD-100581"/>
    <x v="206"/>
    <d v="2024-11-27T00:00:00"/>
    <n v="7"/>
    <s v="CUST-01031"/>
    <s v="Meera Patel"/>
    <x v="2"/>
    <x v="1"/>
    <x v="6"/>
    <s v="Mumbai"/>
    <s v="PROD-002"/>
    <x v="0"/>
    <x v="2"/>
    <s v="Business Laptop"/>
    <n v="72737.86"/>
    <n v="1"/>
    <n v="0"/>
    <n v="53720"/>
    <n v="19017.86"/>
    <x v="0"/>
    <x v="0"/>
    <x v="0"/>
    <x v="0"/>
  </r>
  <r>
    <s v="ORD-100608"/>
    <x v="138"/>
    <d v="2025-02-19T00:00:00"/>
    <n v="5"/>
    <s v="CUST-00888"/>
    <s v="Ravi Kumar"/>
    <x v="1"/>
    <x v="1"/>
    <x v="6"/>
    <s v="Mumbai"/>
    <s v="PROD-004"/>
    <x v="3"/>
    <x v="7"/>
    <s v="Office Chair"/>
    <n v="27266.84"/>
    <n v="2"/>
    <n v="0"/>
    <n v="18560"/>
    <n v="8706.84"/>
    <x v="2"/>
    <x v="1"/>
    <x v="0"/>
    <x v="0"/>
  </r>
  <r>
    <s v="ORD-100617"/>
    <x v="381"/>
    <d v="2024-04-01T00:00:00"/>
    <n v="4"/>
    <s v="CUST-00630"/>
    <s v="Pooja Nair"/>
    <x v="2"/>
    <x v="1"/>
    <x v="6"/>
    <s v="Mumbai"/>
    <s v="PROD-003"/>
    <x v="0"/>
    <x v="1"/>
    <s v="Wireless Headphones"/>
    <n v="19867.95"/>
    <n v="3"/>
    <n v="0"/>
    <n v="12090"/>
    <n v="7777.95"/>
    <x v="0"/>
    <x v="2"/>
    <x v="0"/>
    <x v="0"/>
  </r>
  <r>
    <s v="ORD-100634"/>
    <x v="793"/>
    <d v="2023-09-28T00:00:00"/>
    <n v="7"/>
    <s v="CUST-01628"/>
    <s v="Kiran Naidu"/>
    <x v="2"/>
    <x v="1"/>
    <x v="6"/>
    <s v="Mumbai"/>
    <s v="PROD-009"/>
    <x v="2"/>
    <x v="5"/>
    <s v="Mixer Grinder"/>
    <n v="25104.14"/>
    <n v="5"/>
    <n v="0"/>
    <n v="15120"/>
    <n v="9984.14"/>
    <x v="4"/>
    <x v="3"/>
    <x v="0"/>
    <x v="0"/>
  </r>
  <r>
    <s v="ORD-100707"/>
    <x v="857"/>
    <d v="2023-11-25T00:00:00"/>
    <n v="4"/>
    <s v="CUST-01333"/>
    <s v="Ravi Kumar"/>
    <x v="3"/>
    <x v="1"/>
    <x v="6"/>
    <s v="Mumbai"/>
    <s v="PROD-006"/>
    <x v="1"/>
    <x v="9"/>
    <s v="File Cabinet"/>
    <n v="8025.73"/>
    <n v="1"/>
    <n v="0"/>
    <n v="4446"/>
    <n v="3579.73"/>
    <x v="4"/>
    <x v="3"/>
    <x v="0"/>
    <x v="0"/>
  </r>
  <r>
    <s v="ORD-100796"/>
    <x v="591"/>
    <d v="2024-11-28T00:00:00"/>
    <n v="7"/>
    <s v="CUST-00767"/>
    <s v="Neha Sharma"/>
    <x v="2"/>
    <x v="1"/>
    <x v="6"/>
    <s v="Mumbai"/>
    <s v="PROD-010"/>
    <x v="2"/>
    <x v="4"/>
    <s v="Vacuum Cleaner"/>
    <n v="10965.39"/>
    <n v="1"/>
    <n v="0"/>
    <n v="6468"/>
    <n v="4497.3900000000003"/>
    <x v="1"/>
    <x v="3"/>
    <x v="0"/>
    <x v="0"/>
  </r>
  <r>
    <s v="ORD-100818"/>
    <x v="578"/>
    <d v="2023-09-12T00:00:00"/>
    <n v="4"/>
    <s v="CUST-01228"/>
    <s v="Arjun Rao"/>
    <x v="2"/>
    <x v="1"/>
    <x v="6"/>
    <s v="Mumbai"/>
    <s v="PROD-007"/>
    <x v="1"/>
    <x v="8"/>
    <s v="A4 Paper Box"/>
    <n v="10728.37"/>
    <n v="5"/>
    <n v="0"/>
    <n v="5670"/>
    <n v="5058.37"/>
    <x v="3"/>
    <x v="2"/>
    <x v="0"/>
    <x v="0"/>
  </r>
  <r>
    <s v="ORD-100835"/>
    <x v="484"/>
    <d v="2025-06-07T00:00:00"/>
    <n v="4"/>
    <s v="CUST-00054"/>
    <s v="Sai Reddy"/>
    <x v="3"/>
    <x v="1"/>
    <x v="6"/>
    <s v="Mumbai"/>
    <s v="PROD-004"/>
    <x v="3"/>
    <x v="7"/>
    <s v="Office Chair"/>
    <n v="15794.8"/>
    <n v="1"/>
    <n v="0"/>
    <n v="9280"/>
    <n v="6514.8"/>
    <x v="0"/>
    <x v="0"/>
    <x v="0"/>
    <x v="0"/>
  </r>
  <r>
    <s v="ORD-100856"/>
    <x v="933"/>
    <d v="2023-04-28T00:00:00"/>
    <n v="1"/>
    <s v="CUST-00249"/>
    <s v="Arjun Rao"/>
    <x v="1"/>
    <x v="1"/>
    <x v="6"/>
    <s v="Mumbai"/>
    <s v="PROD-002"/>
    <x v="0"/>
    <x v="2"/>
    <s v="Business Laptop"/>
    <n v="281653.2"/>
    <n v="4"/>
    <n v="0"/>
    <n v="214880"/>
    <n v="66773.2"/>
    <x v="3"/>
    <x v="3"/>
    <x v="0"/>
    <x v="0"/>
  </r>
  <r>
    <s v="ORD-100858"/>
    <x v="476"/>
    <d v="2024-07-01T00:00:00"/>
    <n v="5"/>
    <s v="CUST-00053"/>
    <s v="Kiran Naidu"/>
    <x v="0"/>
    <x v="1"/>
    <x v="6"/>
    <s v="Mumbai"/>
    <s v="PROD-006"/>
    <x v="1"/>
    <x v="9"/>
    <s v="File Cabinet"/>
    <n v="22248.45"/>
    <n v="3"/>
    <n v="0"/>
    <n v="13338"/>
    <n v="8910.4500000000007"/>
    <x v="1"/>
    <x v="3"/>
    <x v="0"/>
    <x v="0"/>
  </r>
  <r>
    <s v="ORD-100894"/>
    <x v="714"/>
    <d v="2025-08-29T00:00:00"/>
    <n v="5"/>
    <s v="CUST-01668"/>
    <s v="Rahul Singh"/>
    <x v="0"/>
    <x v="1"/>
    <x v="6"/>
    <s v="Mumbai"/>
    <s v="PROD-010"/>
    <x v="2"/>
    <x v="4"/>
    <s v="Vacuum Cleaner"/>
    <n v="9476.9699999999993"/>
    <n v="1"/>
    <n v="0"/>
    <n v="6468"/>
    <n v="3008.97"/>
    <x v="2"/>
    <x v="1"/>
    <x v="0"/>
    <x v="0"/>
  </r>
  <r>
    <s v="ORD-100953"/>
    <x v="265"/>
    <d v="2024-02-10T00:00:00"/>
    <n v="1"/>
    <s v="CUST-00290"/>
    <s v="Kiran Naidu"/>
    <x v="0"/>
    <x v="1"/>
    <x v="6"/>
    <s v="Mumbai"/>
    <s v="PROD-003"/>
    <x v="0"/>
    <x v="1"/>
    <s v="Wireless Headphones"/>
    <n v="14128.85"/>
    <n v="2"/>
    <n v="0"/>
    <n v="8060"/>
    <n v="6068.85"/>
    <x v="1"/>
    <x v="3"/>
    <x v="0"/>
    <x v="0"/>
  </r>
  <r>
    <s v="ORD-100964"/>
    <x v="826"/>
    <d v="2025-05-14T00:00:00"/>
    <n v="5"/>
    <s v="CUST-00704"/>
    <s v="Neha Sharma"/>
    <x v="3"/>
    <x v="1"/>
    <x v="6"/>
    <s v="Mumbai"/>
    <s v="PROD-007"/>
    <x v="1"/>
    <x v="8"/>
    <s v="A4 Paper Box"/>
    <n v="8796.7099999999991"/>
    <n v="4"/>
    <n v="0"/>
    <n v="4536"/>
    <n v="4260.71"/>
    <x v="1"/>
    <x v="1"/>
    <x v="0"/>
    <x v="0"/>
  </r>
  <r>
    <s v="ORD-100965"/>
    <x v="782"/>
    <d v="2023-11-08T00:00:00"/>
    <n v="3"/>
    <s v="CUST-01232"/>
    <s v="Kiran Naidu"/>
    <x v="3"/>
    <x v="1"/>
    <x v="6"/>
    <s v="Mumbai"/>
    <s v="PROD-004"/>
    <x v="3"/>
    <x v="7"/>
    <s v="Office Chair"/>
    <n v="75236.02"/>
    <n v="5"/>
    <n v="0"/>
    <n v="46400"/>
    <n v="28836.02"/>
    <x v="4"/>
    <x v="1"/>
    <x v="0"/>
    <x v="0"/>
  </r>
  <r>
    <s v="ORD-101082"/>
    <x v="617"/>
    <d v="2023-12-22T00:00:00"/>
    <n v="6"/>
    <s v="CUST-01625"/>
    <s v="Kavya Rao"/>
    <x v="1"/>
    <x v="1"/>
    <x v="6"/>
    <s v="Mumbai"/>
    <s v="PROD-010"/>
    <x v="2"/>
    <x v="4"/>
    <s v="Vacuum Cleaner"/>
    <n v="29923.66"/>
    <n v="3"/>
    <n v="0"/>
    <n v="19404"/>
    <n v="10519.66"/>
    <x v="1"/>
    <x v="3"/>
    <x v="0"/>
    <x v="0"/>
  </r>
  <r>
    <s v="ORD-101134"/>
    <x v="887"/>
    <d v="2024-10-25T00:00:00"/>
    <n v="3"/>
    <s v="CUST-01327"/>
    <s v="Neha Sharma"/>
    <x v="2"/>
    <x v="1"/>
    <x v="6"/>
    <s v="Mumbai"/>
    <s v="PROD-010"/>
    <x v="2"/>
    <x v="4"/>
    <s v="Vacuum Cleaner"/>
    <n v="45975.54"/>
    <n v="5"/>
    <n v="0"/>
    <n v="32340"/>
    <n v="13635.54"/>
    <x v="3"/>
    <x v="3"/>
    <x v="0"/>
    <x v="0"/>
  </r>
  <r>
    <s v="ORD-101193"/>
    <x v="654"/>
    <d v="2025-04-24T00:00:00"/>
    <n v="6"/>
    <s v="CUST-00322"/>
    <s v="Meera Patel"/>
    <x v="3"/>
    <x v="1"/>
    <x v="6"/>
    <s v="Mumbai"/>
    <s v="PROD-003"/>
    <x v="0"/>
    <x v="1"/>
    <s v="Wireless Headphones"/>
    <n v="5959.39"/>
    <n v="1"/>
    <n v="0"/>
    <n v="4030"/>
    <n v="1929.39"/>
    <x v="1"/>
    <x v="1"/>
    <x v="0"/>
    <x v="0"/>
  </r>
  <r>
    <s v="ORD-101280"/>
    <x v="424"/>
    <d v="2025-03-28T00:00:00"/>
    <n v="6"/>
    <s v="CUST-00474"/>
    <s v="Arjun Rao"/>
    <x v="1"/>
    <x v="1"/>
    <x v="6"/>
    <s v="Mumbai"/>
    <s v="PROD-006"/>
    <x v="1"/>
    <x v="9"/>
    <s v="File Cabinet"/>
    <n v="21645.42"/>
    <n v="3"/>
    <n v="0"/>
    <n v="13338"/>
    <n v="8307.42"/>
    <x v="0"/>
    <x v="2"/>
    <x v="0"/>
    <x v="0"/>
  </r>
  <r>
    <s v="ORD-101308"/>
    <x v="615"/>
    <d v="2025-06-29T00:00:00"/>
    <n v="7"/>
    <s v="CUST-00329"/>
    <s v="Kiran Naidu"/>
    <x v="2"/>
    <x v="1"/>
    <x v="6"/>
    <s v="Mumbai"/>
    <s v="PROD-004"/>
    <x v="3"/>
    <x v="7"/>
    <s v="Office Chair"/>
    <n v="45518.59"/>
    <n v="3"/>
    <n v="0"/>
    <n v="27840"/>
    <n v="17678.59"/>
    <x v="2"/>
    <x v="0"/>
    <x v="0"/>
    <x v="0"/>
  </r>
  <r>
    <s v="ORD-101362"/>
    <x v="547"/>
    <d v="2024-09-06T00:00:00"/>
    <n v="7"/>
    <s v="CUST-01247"/>
    <s v="Arjun Rao"/>
    <x v="1"/>
    <x v="1"/>
    <x v="6"/>
    <s v="Mumbai"/>
    <s v="PROD-008"/>
    <x v="1"/>
    <x v="3"/>
    <s v="Binder Pack"/>
    <n v="3064.87"/>
    <n v="3"/>
    <n v="0"/>
    <n v="1396.5"/>
    <n v="1668.37"/>
    <x v="1"/>
    <x v="0"/>
    <x v="0"/>
    <x v="0"/>
  </r>
  <r>
    <s v="ORD-101366"/>
    <x v="56"/>
    <d v="2023-08-24T00:00:00"/>
    <n v="5"/>
    <s v="CUST-01425"/>
    <s v="Ravi Kumar"/>
    <x v="2"/>
    <x v="1"/>
    <x v="6"/>
    <s v="Mumbai"/>
    <s v="PROD-002"/>
    <x v="0"/>
    <x v="2"/>
    <s v="Business Laptop"/>
    <n v="64042.84"/>
    <n v="1"/>
    <n v="0"/>
    <n v="53720"/>
    <n v="10322.84"/>
    <x v="1"/>
    <x v="3"/>
    <x v="0"/>
    <x v="0"/>
  </r>
  <r>
    <s v="ORD-101382"/>
    <x v="283"/>
    <d v="2025-07-22T00:00:00"/>
    <n v="2"/>
    <s v="CUST-01135"/>
    <s v="Arjun Rao"/>
    <x v="3"/>
    <x v="1"/>
    <x v="6"/>
    <s v="Mumbai"/>
    <s v="PROD-003"/>
    <x v="0"/>
    <x v="1"/>
    <s v="Wireless Headphones"/>
    <n v="13359.9"/>
    <n v="2"/>
    <n v="0"/>
    <n v="8060"/>
    <n v="5299.9"/>
    <x v="2"/>
    <x v="1"/>
    <x v="0"/>
    <x v="0"/>
  </r>
  <r>
    <s v="ORD-101384"/>
    <x v="626"/>
    <d v="2024-02-10T00:00:00"/>
    <n v="6"/>
    <s v="CUST-01646"/>
    <s v="Sai Reddy"/>
    <x v="3"/>
    <x v="1"/>
    <x v="6"/>
    <s v="Mumbai"/>
    <s v="PROD-003"/>
    <x v="0"/>
    <x v="1"/>
    <s v="Wireless Headphones"/>
    <n v="30279.279999999999"/>
    <n v="5"/>
    <n v="0"/>
    <n v="20150"/>
    <n v="10129.280000000001"/>
    <x v="1"/>
    <x v="2"/>
    <x v="0"/>
    <x v="0"/>
  </r>
  <r>
    <s v="ORD-101501"/>
    <x v="934"/>
    <d v="2024-05-03T00:00:00"/>
    <n v="4"/>
    <s v="CUST-00356"/>
    <s v="Suresh Kumar"/>
    <x v="3"/>
    <x v="1"/>
    <x v="6"/>
    <s v="Mumbai"/>
    <s v="PROD-001"/>
    <x v="0"/>
    <x v="0"/>
    <s v="Smartphone"/>
    <n v="222054.37"/>
    <n v="5"/>
    <n v="0"/>
    <n v="155400"/>
    <n v="66654.37"/>
    <x v="0"/>
    <x v="3"/>
    <x v="0"/>
    <x v="0"/>
  </r>
  <r>
    <s v="ORD-101707"/>
    <x v="539"/>
    <d v="2024-06-24T00:00:00"/>
    <n v="4"/>
    <s v="CUST-00043"/>
    <s v="Kiran Naidu"/>
    <x v="1"/>
    <x v="1"/>
    <x v="6"/>
    <s v="Mumbai"/>
    <s v="PROD-007"/>
    <x v="1"/>
    <x v="8"/>
    <s v="A4 Paper Box"/>
    <n v="8980.4699999999993"/>
    <n v="4"/>
    <n v="0"/>
    <n v="4536"/>
    <n v="4444.47"/>
    <x v="0"/>
    <x v="3"/>
    <x v="0"/>
    <x v="0"/>
  </r>
  <r>
    <s v="ORD-101716"/>
    <x v="717"/>
    <d v="2025-05-06T00:00:00"/>
    <n v="4"/>
    <s v="CUST-00368"/>
    <s v="Kiran Naidu"/>
    <x v="2"/>
    <x v="1"/>
    <x v="6"/>
    <s v="Mumbai"/>
    <s v="PROD-008"/>
    <x v="1"/>
    <x v="3"/>
    <s v="Binder Pack"/>
    <n v="1017.58"/>
    <n v="1"/>
    <n v="0"/>
    <n v="465.5"/>
    <n v="552.08000000000004"/>
    <x v="1"/>
    <x v="2"/>
    <x v="0"/>
    <x v="0"/>
  </r>
  <r>
    <s v="ORD-101795"/>
    <x v="101"/>
    <d v="2024-08-20T00:00:00"/>
    <n v="3"/>
    <s v="CUST-00118"/>
    <s v="Kiran Naidu"/>
    <x v="0"/>
    <x v="1"/>
    <x v="6"/>
    <s v="Mumbai"/>
    <s v="PROD-010"/>
    <x v="2"/>
    <x v="4"/>
    <s v="Vacuum Cleaner"/>
    <n v="37879.65"/>
    <n v="4"/>
    <n v="0"/>
    <n v="25872"/>
    <n v="12007.65"/>
    <x v="3"/>
    <x v="3"/>
    <x v="0"/>
    <x v="0"/>
  </r>
  <r>
    <s v="ORD-101918"/>
    <x v="204"/>
    <d v="2024-01-01T00:00:00"/>
    <n v="5"/>
    <s v="CUST-00136"/>
    <s v="Sai Reddy"/>
    <x v="0"/>
    <x v="1"/>
    <x v="6"/>
    <s v="Mumbai"/>
    <s v="PROD-007"/>
    <x v="1"/>
    <x v="8"/>
    <s v="A4 Paper Box"/>
    <n v="5798.77"/>
    <n v="3"/>
    <n v="0"/>
    <n v="3402"/>
    <n v="2396.77"/>
    <x v="2"/>
    <x v="0"/>
    <x v="0"/>
    <x v="0"/>
  </r>
  <r>
    <s v="ORD-102024"/>
    <x v="668"/>
    <d v="2024-09-09T00:00:00"/>
    <n v="2"/>
    <s v="CUST-00189"/>
    <s v="Priya Reddy"/>
    <x v="0"/>
    <x v="1"/>
    <x v="6"/>
    <s v="Mumbai"/>
    <s v="PROD-009"/>
    <x v="2"/>
    <x v="5"/>
    <s v="Mixer Grinder"/>
    <n v="5202.6000000000004"/>
    <n v="1"/>
    <n v="0"/>
    <n v="3024"/>
    <n v="2178.6"/>
    <x v="0"/>
    <x v="2"/>
    <x v="0"/>
    <x v="0"/>
  </r>
  <r>
    <s v="ORD-102040"/>
    <x v="492"/>
    <d v="2024-12-08T00:00:00"/>
    <n v="7"/>
    <s v="CUST-01612"/>
    <s v="Rahul Singh"/>
    <x v="1"/>
    <x v="1"/>
    <x v="6"/>
    <s v="Mumbai"/>
    <s v="PROD-007"/>
    <x v="1"/>
    <x v="8"/>
    <s v="A4 Paper Box"/>
    <n v="4049.13"/>
    <n v="2"/>
    <n v="0"/>
    <n v="2268"/>
    <n v="1781.13"/>
    <x v="2"/>
    <x v="0"/>
    <x v="0"/>
    <x v="0"/>
  </r>
  <r>
    <s v="ORD-102186"/>
    <x v="126"/>
    <d v="2024-10-10T00:00:00"/>
    <n v="1"/>
    <s v="CUST-01569"/>
    <s v="Sai Reddy"/>
    <x v="0"/>
    <x v="1"/>
    <x v="6"/>
    <s v="Mumbai"/>
    <s v="PROD-009"/>
    <x v="2"/>
    <x v="5"/>
    <s v="Mixer Grinder"/>
    <n v="4649.04"/>
    <n v="1"/>
    <n v="0"/>
    <n v="3024"/>
    <n v="1625.04"/>
    <x v="2"/>
    <x v="1"/>
    <x v="0"/>
    <x v="0"/>
  </r>
  <r>
    <s v="ORD-102189"/>
    <x v="859"/>
    <d v="2024-05-18T00:00:00"/>
    <n v="6"/>
    <s v="CUST-00888"/>
    <s v="Pooja Nair"/>
    <x v="3"/>
    <x v="1"/>
    <x v="6"/>
    <s v="Mumbai"/>
    <s v="PROD-010"/>
    <x v="2"/>
    <x v="4"/>
    <s v="Vacuum Cleaner"/>
    <n v="27420.14"/>
    <n v="3"/>
    <n v="0"/>
    <n v="19404"/>
    <n v="8016.14"/>
    <x v="1"/>
    <x v="0"/>
    <x v="0"/>
    <x v="0"/>
  </r>
  <r>
    <s v="ORD-102206"/>
    <x v="247"/>
    <d v="2025-07-09T00:00:00"/>
    <n v="2"/>
    <s v="CUST-01631"/>
    <s v="Pooja Nair"/>
    <x v="3"/>
    <x v="1"/>
    <x v="6"/>
    <s v="Mumbai"/>
    <s v="PROD-002"/>
    <x v="0"/>
    <x v="2"/>
    <s v="Business Laptop"/>
    <n v="262606.84999999998"/>
    <n v="4"/>
    <n v="0"/>
    <n v="214880"/>
    <n v="47726.85"/>
    <x v="4"/>
    <x v="2"/>
    <x v="0"/>
    <x v="0"/>
  </r>
  <r>
    <s v="ORD-102354"/>
    <x v="36"/>
    <d v="2023-11-10T00:00:00"/>
    <n v="3"/>
    <s v="CUST-01657"/>
    <s v="Ravi Kumar"/>
    <x v="1"/>
    <x v="1"/>
    <x v="6"/>
    <s v="Mumbai"/>
    <s v="PROD-009"/>
    <x v="2"/>
    <x v="5"/>
    <s v="Mixer Grinder"/>
    <n v="19150.86"/>
    <n v="4"/>
    <n v="0"/>
    <n v="12096"/>
    <n v="7054.86"/>
    <x v="1"/>
    <x v="1"/>
    <x v="0"/>
    <x v="0"/>
  </r>
  <r>
    <s v="ORD-102370"/>
    <x v="664"/>
    <d v="2024-12-15T00:00:00"/>
    <n v="5"/>
    <s v="CUST-00284"/>
    <s v="Sai Reddy"/>
    <x v="3"/>
    <x v="1"/>
    <x v="6"/>
    <s v="Mumbai"/>
    <s v="PROD-005"/>
    <x v="3"/>
    <x v="6"/>
    <s v="Office Desk"/>
    <n v="20028"/>
    <n v="1"/>
    <n v="0"/>
    <n v="12025"/>
    <n v="8003"/>
    <x v="1"/>
    <x v="2"/>
    <x v="0"/>
    <x v="0"/>
  </r>
  <r>
    <s v="ORD-102381"/>
    <x v="166"/>
    <d v="2024-10-23T00:00:00"/>
    <n v="7"/>
    <s v="CUST-00083"/>
    <s v="Sai Reddy"/>
    <x v="0"/>
    <x v="1"/>
    <x v="6"/>
    <s v="Mumbai"/>
    <s v="PROD-007"/>
    <x v="1"/>
    <x v="8"/>
    <s v="A4 Paper Box"/>
    <n v="9099.31"/>
    <n v="4"/>
    <n v="0"/>
    <n v="4536"/>
    <n v="4563.3100000000004"/>
    <x v="0"/>
    <x v="2"/>
    <x v="0"/>
    <x v="0"/>
  </r>
  <r>
    <s v="ORD-102391"/>
    <x v="607"/>
    <d v="2025-02-12T00:00:00"/>
    <n v="5"/>
    <s v="CUST-01317"/>
    <s v="Meera Patel"/>
    <x v="2"/>
    <x v="1"/>
    <x v="6"/>
    <s v="Mumbai"/>
    <s v="PROD-007"/>
    <x v="1"/>
    <x v="8"/>
    <s v="A4 Paper Box"/>
    <n v="5827.82"/>
    <n v="3"/>
    <n v="0"/>
    <n v="3402"/>
    <n v="2425.8200000000002"/>
    <x v="3"/>
    <x v="3"/>
    <x v="0"/>
    <x v="0"/>
  </r>
  <r>
    <s v="ORD-102425"/>
    <x v="180"/>
    <d v="2025-01-13T00:00:00"/>
    <n v="6"/>
    <s v="CUST-00252"/>
    <s v="Ravi Kumar"/>
    <x v="0"/>
    <x v="1"/>
    <x v="6"/>
    <s v="Mumbai"/>
    <s v="PROD-004"/>
    <x v="3"/>
    <x v="7"/>
    <s v="Office Chair"/>
    <n v="16213.65"/>
    <n v="1"/>
    <n v="0"/>
    <n v="9280"/>
    <n v="6933.65"/>
    <x v="4"/>
    <x v="1"/>
    <x v="0"/>
    <x v="0"/>
  </r>
  <r>
    <s v="ORD-102435"/>
    <x v="423"/>
    <d v="2025-05-03T00:00:00"/>
    <n v="6"/>
    <s v="CUST-00140"/>
    <s v="Sai Reddy"/>
    <x v="2"/>
    <x v="1"/>
    <x v="6"/>
    <s v="Mumbai"/>
    <s v="PROD-005"/>
    <x v="3"/>
    <x v="6"/>
    <s v="Office Desk"/>
    <n v="41140.99"/>
    <n v="2"/>
    <n v="0"/>
    <n v="24050"/>
    <n v="17090.990000000002"/>
    <x v="2"/>
    <x v="3"/>
    <x v="0"/>
    <x v="0"/>
  </r>
  <r>
    <s v="ORD-102474"/>
    <x v="874"/>
    <d v="2023-10-16T00:00:00"/>
    <n v="2"/>
    <s v="CUST-01132"/>
    <s v="Sai Reddy"/>
    <x v="2"/>
    <x v="1"/>
    <x v="6"/>
    <s v="Mumbai"/>
    <s v="PROD-002"/>
    <x v="0"/>
    <x v="2"/>
    <s v="Business Laptop"/>
    <n v="75155.960000000006"/>
    <n v="1"/>
    <n v="0"/>
    <n v="53720"/>
    <n v="21435.96"/>
    <x v="0"/>
    <x v="3"/>
    <x v="0"/>
    <x v="0"/>
  </r>
  <r>
    <s v="ORD-102514"/>
    <x v="710"/>
    <d v="2023-07-25T00:00:00"/>
    <n v="1"/>
    <s v="CUST-00740"/>
    <s v="Meera Patel"/>
    <x v="1"/>
    <x v="1"/>
    <x v="6"/>
    <s v="Mumbai"/>
    <s v="PROD-001"/>
    <x v="0"/>
    <x v="0"/>
    <s v="Smartphone"/>
    <n v="216253.13"/>
    <n v="5"/>
    <n v="0"/>
    <n v="155400"/>
    <n v="60853.13"/>
    <x v="0"/>
    <x v="0"/>
    <x v="0"/>
    <x v="0"/>
  </r>
  <r>
    <s v="ORD-102567"/>
    <x v="540"/>
    <d v="2024-03-08T00:00:00"/>
    <n v="4"/>
    <s v="CUST-00794"/>
    <s v="Arjun Rao"/>
    <x v="3"/>
    <x v="1"/>
    <x v="6"/>
    <s v="Mumbai"/>
    <s v="PROD-010"/>
    <x v="2"/>
    <x v="4"/>
    <s v="Vacuum Cleaner"/>
    <n v="21214.959999999999"/>
    <n v="2"/>
    <n v="0"/>
    <n v="12936"/>
    <n v="8278.9599999999991"/>
    <x v="1"/>
    <x v="2"/>
    <x v="0"/>
    <x v="0"/>
  </r>
  <r>
    <s v="ORD-102597"/>
    <x v="181"/>
    <d v="2024-03-16T00:00:00"/>
    <n v="7"/>
    <s v="CUST-01382"/>
    <s v="Sai Reddy"/>
    <x v="1"/>
    <x v="1"/>
    <x v="6"/>
    <s v="Mumbai"/>
    <s v="PROD-003"/>
    <x v="0"/>
    <x v="1"/>
    <s v="Wireless Headphones"/>
    <n v="35481.42"/>
    <n v="5"/>
    <n v="0"/>
    <n v="20150"/>
    <n v="15331.42"/>
    <x v="1"/>
    <x v="2"/>
    <x v="0"/>
    <x v="0"/>
  </r>
  <r>
    <s v="ORD-102643"/>
    <x v="314"/>
    <d v="2024-05-02T00:00:00"/>
    <n v="5"/>
    <s v="CUST-00971"/>
    <s v="Neha Sharma"/>
    <x v="1"/>
    <x v="1"/>
    <x v="6"/>
    <s v="Mumbai"/>
    <s v="PROD-001"/>
    <x v="0"/>
    <x v="0"/>
    <s v="Smartphone"/>
    <n v="172589.58"/>
    <n v="4"/>
    <n v="0"/>
    <n v="124320"/>
    <n v="48269.58"/>
    <x v="4"/>
    <x v="0"/>
    <x v="0"/>
    <x v="0"/>
  </r>
  <r>
    <s v="ORD-102733"/>
    <x v="375"/>
    <d v="2024-11-22T00:00:00"/>
    <n v="6"/>
    <s v="CUST-00494"/>
    <s v="Kiran Naidu"/>
    <x v="1"/>
    <x v="1"/>
    <x v="6"/>
    <s v="Mumbai"/>
    <s v="PROD-010"/>
    <x v="2"/>
    <x v="4"/>
    <s v="Vacuum Cleaner"/>
    <n v="10230.870000000001"/>
    <n v="1"/>
    <n v="0"/>
    <n v="6468"/>
    <n v="3762.87"/>
    <x v="1"/>
    <x v="3"/>
    <x v="0"/>
    <x v="0"/>
  </r>
  <r>
    <s v="ORD-102765"/>
    <x v="785"/>
    <d v="2023-09-15T00:00:00"/>
    <n v="6"/>
    <s v="CUST-01072"/>
    <s v="Kiran Naidu"/>
    <x v="2"/>
    <x v="1"/>
    <x v="6"/>
    <s v="Mumbai"/>
    <s v="PROD-003"/>
    <x v="0"/>
    <x v="1"/>
    <s v="Wireless Headphones"/>
    <n v="5929.68"/>
    <n v="1"/>
    <n v="0"/>
    <n v="4030"/>
    <n v="1899.68"/>
    <x v="3"/>
    <x v="1"/>
    <x v="0"/>
    <x v="0"/>
  </r>
  <r>
    <s v="ORD-102793"/>
    <x v="398"/>
    <d v="2025-09-19T00:00:00"/>
    <n v="6"/>
    <s v="CUST-01748"/>
    <s v="Arjun Rao"/>
    <x v="2"/>
    <x v="1"/>
    <x v="6"/>
    <s v="Mumbai"/>
    <s v="PROD-002"/>
    <x v="0"/>
    <x v="2"/>
    <s v="Business Laptop"/>
    <n v="129847.75"/>
    <n v="2"/>
    <n v="0"/>
    <n v="107440"/>
    <n v="22407.75"/>
    <x v="2"/>
    <x v="0"/>
    <x v="0"/>
    <x v="0"/>
  </r>
  <r>
    <s v="ORD-102832"/>
    <x v="425"/>
    <d v="2023-01-13T00:00:00"/>
    <n v="2"/>
    <s v="CUST-01234"/>
    <s v="Kiran Naidu"/>
    <x v="3"/>
    <x v="1"/>
    <x v="6"/>
    <s v="Mumbai"/>
    <s v="PROD-002"/>
    <x v="0"/>
    <x v="2"/>
    <s v="Business Laptop"/>
    <n v="303139.07"/>
    <n v="4"/>
    <n v="0"/>
    <n v="214880"/>
    <n v="88259.07"/>
    <x v="3"/>
    <x v="1"/>
    <x v="0"/>
    <x v="0"/>
  </r>
  <r>
    <s v="ORD-102853"/>
    <x v="300"/>
    <d v="2025-05-13T00:00:00"/>
    <n v="2"/>
    <s v="CUST-01401"/>
    <s v="Pooja Nair"/>
    <x v="1"/>
    <x v="1"/>
    <x v="6"/>
    <s v="Mumbai"/>
    <s v="PROD-005"/>
    <x v="3"/>
    <x v="6"/>
    <s v="Office Desk"/>
    <n v="79551.289999999994"/>
    <n v="4"/>
    <n v="0"/>
    <n v="48100"/>
    <n v="31451.29"/>
    <x v="4"/>
    <x v="3"/>
    <x v="0"/>
    <x v="0"/>
  </r>
  <r>
    <s v="ORD-102895"/>
    <x v="882"/>
    <d v="2024-04-10T00:00:00"/>
    <n v="5"/>
    <s v="CUST-01332"/>
    <s v="Suresh Kumar"/>
    <x v="1"/>
    <x v="1"/>
    <x v="6"/>
    <s v="Mumbai"/>
    <s v="PROD-009"/>
    <x v="2"/>
    <x v="5"/>
    <s v="Mixer Grinder"/>
    <n v="14185.16"/>
    <n v="3"/>
    <n v="0"/>
    <n v="9072"/>
    <n v="5113.16"/>
    <x v="2"/>
    <x v="2"/>
    <x v="0"/>
    <x v="0"/>
  </r>
  <r>
    <s v="ORD-102912"/>
    <x v="817"/>
    <d v="2023-05-15T00:00:00"/>
    <n v="2"/>
    <s v="CUST-00251"/>
    <s v="Ravi Kumar"/>
    <x v="1"/>
    <x v="1"/>
    <x v="6"/>
    <s v="Mumbai"/>
    <s v="PROD-002"/>
    <x v="0"/>
    <x v="2"/>
    <s v="Business Laptop"/>
    <n v="221273.71"/>
    <n v="3"/>
    <n v="0"/>
    <n v="161160"/>
    <n v="60113.71"/>
    <x v="0"/>
    <x v="1"/>
    <x v="0"/>
    <x v="0"/>
  </r>
  <r>
    <s v="ORD-102946"/>
    <x v="935"/>
    <d v="2024-10-22T00:00:00"/>
    <n v="1"/>
    <s v="CUST-00431"/>
    <s v="Meera Patel"/>
    <x v="2"/>
    <x v="1"/>
    <x v="6"/>
    <s v="Mumbai"/>
    <s v="PROD-001"/>
    <x v="0"/>
    <x v="0"/>
    <s v="Smartphone"/>
    <n v="133512.26999999999"/>
    <n v="3"/>
    <n v="0"/>
    <n v="93240"/>
    <n v="40272.269999999997"/>
    <x v="3"/>
    <x v="3"/>
    <x v="0"/>
    <x v="0"/>
  </r>
  <r>
    <s v="ORD-102971"/>
    <x v="376"/>
    <d v="2024-10-08T00:00:00"/>
    <n v="5"/>
    <s v="CUST-00403"/>
    <s v="Sneha Gupta"/>
    <x v="1"/>
    <x v="1"/>
    <x v="6"/>
    <s v="Mumbai"/>
    <s v="PROD-005"/>
    <x v="3"/>
    <x v="6"/>
    <s v="Office Desk"/>
    <n v="74576.95"/>
    <n v="4"/>
    <n v="0"/>
    <n v="48100"/>
    <n v="26476.95"/>
    <x v="4"/>
    <x v="2"/>
    <x v="0"/>
    <x v="0"/>
  </r>
  <r>
    <s v="ORD-103082"/>
    <x v="679"/>
    <d v="2024-10-05T00:00:00"/>
    <n v="1"/>
    <s v="CUST-01273"/>
    <s v="Neha Sharma"/>
    <x v="0"/>
    <x v="1"/>
    <x v="6"/>
    <s v="Mumbai"/>
    <s v="PROD-001"/>
    <x v="0"/>
    <x v="0"/>
    <s v="Smartphone"/>
    <n v="230912.22"/>
    <n v="5"/>
    <n v="0"/>
    <n v="155400"/>
    <n v="75512.22"/>
    <x v="1"/>
    <x v="0"/>
    <x v="0"/>
    <x v="0"/>
  </r>
  <r>
    <s v="ORD-103126"/>
    <x v="752"/>
    <d v="2023-04-10T00:00:00"/>
    <n v="1"/>
    <s v="CUST-01124"/>
    <s v="Suresh Kumar"/>
    <x v="0"/>
    <x v="1"/>
    <x v="6"/>
    <s v="Mumbai"/>
    <s v="PROD-003"/>
    <x v="0"/>
    <x v="1"/>
    <s v="Wireless Headphones"/>
    <n v="25496.9"/>
    <n v="4"/>
    <n v="0"/>
    <n v="16120"/>
    <n v="9376.9"/>
    <x v="0"/>
    <x v="3"/>
    <x v="0"/>
    <x v="0"/>
  </r>
  <r>
    <s v="ORD-103146"/>
    <x v="89"/>
    <d v="2025-07-01T00:00:00"/>
    <n v="1"/>
    <s v="CUST-00674"/>
    <s v="Rahul Singh"/>
    <x v="1"/>
    <x v="1"/>
    <x v="6"/>
    <s v="Mumbai"/>
    <s v="PROD-006"/>
    <x v="1"/>
    <x v="9"/>
    <s v="File Cabinet"/>
    <n v="31372.9"/>
    <n v="4"/>
    <n v="0"/>
    <n v="17784"/>
    <n v="13588.9"/>
    <x v="2"/>
    <x v="2"/>
    <x v="0"/>
    <x v="0"/>
  </r>
  <r>
    <s v="ORD-103176"/>
    <x v="153"/>
    <d v="2025-08-27T00:00:00"/>
    <n v="7"/>
    <s v="CUST-00054"/>
    <s v="Neha Sharma"/>
    <x v="2"/>
    <x v="1"/>
    <x v="6"/>
    <s v="Mumbai"/>
    <s v="PROD-007"/>
    <x v="1"/>
    <x v="8"/>
    <s v="A4 Paper Box"/>
    <n v="7643.51"/>
    <n v="4"/>
    <n v="0"/>
    <n v="4536"/>
    <n v="3107.51"/>
    <x v="4"/>
    <x v="2"/>
    <x v="0"/>
    <x v="0"/>
  </r>
  <r>
    <s v="ORD-103196"/>
    <x v="413"/>
    <d v="2023-03-27T00:00:00"/>
    <n v="1"/>
    <s v="CUST-01392"/>
    <s v="Rahul Singh"/>
    <x v="0"/>
    <x v="1"/>
    <x v="6"/>
    <s v="Mumbai"/>
    <s v="PROD-009"/>
    <x v="2"/>
    <x v="5"/>
    <s v="Mixer Grinder"/>
    <n v="15929.6"/>
    <n v="3"/>
    <n v="0"/>
    <n v="9072"/>
    <n v="6857.6"/>
    <x v="1"/>
    <x v="1"/>
    <x v="0"/>
    <x v="0"/>
  </r>
  <r>
    <s v="ORD-103226"/>
    <x v="865"/>
    <d v="2024-12-24T00:00:00"/>
    <n v="5"/>
    <s v="CUST-01671"/>
    <s v="Sneha Gupta"/>
    <x v="2"/>
    <x v="1"/>
    <x v="6"/>
    <s v="Mumbai"/>
    <s v="PROD-002"/>
    <x v="0"/>
    <x v="2"/>
    <s v="Business Laptop"/>
    <n v="69818.53"/>
    <n v="1"/>
    <n v="0"/>
    <n v="53720"/>
    <n v="16098.53"/>
    <x v="1"/>
    <x v="0"/>
    <x v="0"/>
    <x v="0"/>
  </r>
  <r>
    <s v="ORD-103336"/>
    <x v="551"/>
    <d v="2024-02-17T00:00:00"/>
    <n v="2"/>
    <s v="CUST-01747"/>
    <s v="Kiran Naidu"/>
    <x v="2"/>
    <x v="1"/>
    <x v="6"/>
    <s v="Mumbai"/>
    <s v="PROD-001"/>
    <x v="0"/>
    <x v="0"/>
    <s v="Smartphone"/>
    <n v="76832.210000000006"/>
    <n v="2"/>
    <n v="0"/>
    <n v="62160"/>
    <n v="14672.21"/>
    <x v="1"/>
    <x v="0"/>
    <x v="0"/>
    <x v="0"/>
  </r>
  <r>
    <s v="ORD-103340"/>
    <x v="858"/>
    <d v="2023-03-23T00:00:00"/>
    <n v="7"/>
    <s v="CUST-01256"/>
    <s v="Sai Reddy"/>
    <x v="2"/>
    <x v="1"/>
    <x v="6"/>
    <s v="Mumbai"/>
    <s v="PROD-002"/>
    <x v="0"/>
    <x v="2"/>
    <s v="Business Laptop"/>
    <n v="148548.43"/>
    <n v="2"/>
    <n v="0"/>
    <n v="107440"/>
    <n v="41108.43"/>
    <x v="1"/>
    <x v="0"/>
    <x v="0"/>
    <x v="0"/>
  </r>
  <r>
    <s v="ORD-103556"/>
    <x v="70"/>
    <d v="2025-09-29T00:00:00"/>
    <n v="4"/>
    <s v="CUST-01703"/>
    <s v="Neha Sharma"/>
    <x v="3"/>
    <x v="1"/>
    <x v="6"/>
    <s v="Mumbai"/>
    <s v="PROD-009"/>
    <x v="2"/>
    <x v="5"/>
    <s v="Mixer Grinder"/>
    <n v="15786.69"/>
    <n v="3"/>
    <n v="0"/>
    <n v="9072"/>
    <n v="6714.69"/>
    <x v="4"/>
    <x v="0"/>
    <x v="0"/>
    <x v="0"/>
  </r>
  <r>
    <s v="ORD-103586"/>
    <x v="936"/>
    <d v="2024-01-08T00:00:00"/>
    <n v="2"/>
    <s v="CUST-01640"/>
    <s v="Pooja Nair"/>
    <x v="0"/>
    <x v="1"/>
    <x v="6"/>
    <s v="Mumbai"/>
    <s v="PROD-004"/>
    <x v="3"/>
    <x v="7"/>
    <s v="Office Chair"/>
    <n v="60082.87"/>
    <n v="4"/>
    <n v="0"/>
    <n v="37120"/>
    <n v="22962.87"/>
    <x v="3"/>
    <x v="3"/>
    <x v="0"/>
    <x v="0"/>
  </r>
  <r>
    <s v="ORD-103618"/>
    <x v="707"/>
    <d v="2024-07-15T00:00:00"/>
    <n v="6"/>
    <s v="CUST-00856"/>
    <s v="Kiran Naidu"/>
    <x v="0"/>
    <x v="1"/>
    <x v="6"/>
    <s v="Mumbai"/>
    <s v="PROD-002"/>
    <x v="0"/>
    <x v="2"/>
    <s v="Business Laptop"/>
    <n v="123191.69"/>
    <n v="2"/>
    <n v="0"/>
    <n v="107440"/>
    <n v="15751.69"/>
    <x v="2"/>
    <x v="1"/>
    <x v="0"/>
    <x v="0"/>
  </r>
  <r>
    <s v="ORD-103625"/>
    <x v="209"/>
    <d v="2025-08-08T00:00:00"/>
    <n v="6"/>
    <s v="CUST-00114"/>
    <s v="Rahul Singh"/>
    <x v="2"/>
    <x v="1"/>
    <x v="6"/>
    <s v="Mumbai"/>
    <s v="PROD-007"/>
    <x v="1"/>
    <x v="8"/>
    <s v="A4 Paper Box"/>
    <n v="6779.71"/>
    <n v="3"/>
    <n v="0"/>
    <n v="3402"/>
    <n v="3377.71"/>
    <x v="0"/>
    <x v="2"/>
    <x v="0"/>
    <x v="0"/>
  </r>
  <r>
    <s v="ORD-103626"/>
    <x v="514"/>
    <d v="2023-09-20T00:00:00"/>
    <n v="1"/>
    <s v="CUST-00879"/>
    <s v="Priya Reddy"/>
    <x v="1"/>
    <x v="1"/>
    <x v="6"/>
    <s v="Mumbai"/>
    <s v="PROD-006"/>
    <x v="1"/>
    <x v="9"/>
    <s v="File Cabinet"/>
    <n v="34364.519999999997"/>
    <n v="4"/>
    <n v="0"/>
    <n v="17784"/>
    <n v="16580.52"/>
    <x v="2"/>
    <x v="0"/>
    <x v="0"/>
    <x v="0"/>
  </r>
  <r>
    <s v="ORD-103643"/>
    <x v="639"/>
    <d v="2025-09-26T00:00:00"/>
    <n v="6"/>
    <s v="CUST-00946"/>
    <s v="Sneha Gupta"/>
    <x v="3"/>
    <x v="1"/>
    <x v="6"/>
    <s v="Mumbai"/>
    <s v="PROD-005"/>
    <x v="3"/>
    <x v="6"/>
    <s v="Office Desk"/>
    <n v="16806.28"/>
    <n v="1"/>
    <n v="0"/>
    <n v="12025"/>
    <n v="4781.28"/>
    <x v="3"/>
    <x v="3"/>
    <x v="0"/>
    <x v="0"/>
  </r>
  <r>
    <s v="ORD-103738"/>
    <x v="49"/>
    <d v="2025-09-29T00:00:00"/>
    <n v="3"/>
    <s v="CUST-01461"/>
    <s v="Ravi Kumar"/>
    <x v="1"/>
    <x v="1"/>
    <x v="6"/>
    <s v="Mumbai"/>
    <s v="PROD-006"/>
    <x v="1"/>
    <x v="9"/>
    <s v="File Cabinet"/>
    <n v="16247.56"/>
    <n v="2"/>
    <n v="0"/>
    <n v="8892"/>
    <n v="7355.56"/>
    <x v="3"/>
    <x v="1"/>
    <x v="0"/>
    <x v="0"/>
  </r>
  <r>
    <s v="ORD-103775"/>
    <x v="171"/>
    <d v="2024-01-30T00:00:00"/>
    <n v="4"/>
    <s v="CUST-00888"/>
    <s v="Neha Sharma"/>
    <x v="0"/>
    <x v="1"/>
    <x v="6"/>
    <s v="Mumbai"/>
    <s v="PROD-005"/>
    <x v="3"/>
    <x v="6"/>
    <s v="Office Desk"/>
    <n v="19731.39"/>
    <n v="1"/>
    <n v="0"/>
    <n v="12025"/>
    <n v="7706.39"/>
    <x v="0"/>
    <x v="0"/>
    <x v="0"/>
    <x v="0"/>
  </r>
  <r>
    <s v="ORD-103780"/>
    <x v="937"/>
    <d v="2023-06-30T00:00:00"/>
    <n v="2"/>
    <s v="CUST-01663"/>
    <s v="Meera Patel"/>
    <x v="3"/>
    <x v="1"/>
    <x v="6"/>
    <s v="Mumbai"/>
    <s v="PROD-009"/>
    <x v="2"/>
    <x v="5"/>
    <s v="Mixer Grinder"/>
    <n v="21939.919999999998"/>
    <n v="5"/>
    <n v="0"/>
    <n v="15120"/>
    <n v="6819.92"/>
    <x v="2"/>
    <x v="1"/>
    <x v="0"/>
    <x v="0"/>
  </r>
  <r>
    <s v="ORD-103807"/>
    <x v="862"/>
    <d v="2023-03-26T00:00:00"/>
    <n v="3"/>
    <s v="CUST-01729"/>
    <s v="Arjun Rao"/>
    <x v="3"/>
    <x v="1"/>
    <x v="6"/>
    <s v="Mumbai"/>
    <s v="PROD-003"/>
    <x v="0"/>
    <x v="1"/>
    <s v="Wireless Headphones"/>
    <n v="31909.82"/>
    <n v="5"/>
    <n v="0"/>
    <n v="20150"/>
    <n v="11759.82"/>
    <x v="3"/>
    <x v="1"/>
    <x v="0"/>
    <x v="0"/>
  </r>
  <r>
    <s v="ORD-103820"/>
    <x v="806"/>
    <d v="2024-09-12T00:00:00"/>
    <n v="3"/>
    <s v="CUST-00593"/>
    <s v="Kiran Naidu"/>
    <x v="2"/>
    <x v="1"/>
    <x v="6"/>
    <s v="Mumbai"/>
    <s v="PROD-002"/>
    <x v="0"/>
    <x v="2"/>
    <s v="Business Laptop"/>
    <n v="363283.71"/>
    <n v="5"/>
    <n v="0"/>
    <n v="268600"/>
    <n v="94683.71"/>
    <x v="1"/>
    <x v="0"/>
    <x v="0"/>
    <x v="0"/>
  </r>
  <r>
    <s v="ORD-103868"/>
    <x v="379"/>
    <d v="2024-07-28T00:00:00"/>
    <n v="7"/>
    <s v="CUST-01016"/>
    <s v="Suresh Kumar"/>
    <x v="3"/>
    <x v="1"/>
    <x v="6"/>
    <s v="Mumbai"/>
    <s v="PROD-006"/>
    <x v="1"/>
    <x v="9"/>
    <s v="File Cabinet"/>
    <n v="22534.799999999999"/>
    <n v="3"/>
    <n v="0"/>
    <n v="13338"/>
    <n v="9196.7999999999993"/>
    <x v="2"/>
    <x v="3"/>
    <x v="0"/>
    <x v="0"/>
  </r>
  <r>
    <s v="ORD-103883"/>
    <x v="832"/>
    <d v="2025-05-28T00:00:00"/>
    <n v="1"/>
    <s v="CUST-00482"/>
    <s v="Neha Sharma"/>
    <x v="3"/>
    <x v="1"/>
    <x v="6"/>
    <s v="Mumbai"/>
    <s v="PROD-009"/>
    <x v="2"/>
    <x v="5"/>
    <s v="Mixer Grinder"/>
    <n v="9346.99"/>
    <n v="2"/>
    <n v="0"/>
    <n v="6048"/>
    <n v="3298.99"/>
    <x v="1"/>
    <x v="0"/>
    <x v="0"/>
    <x v="0"/>
  </r>
  <r>
    <s v="ORD-103969"/>
    <x v="360"/>
    <d v="2024-02-01T00:00:00"/>
    <n v="4"/>
    <s v="CUST-00926"/>
    <s v="Kiran Naidu"/>
    <x v="2"/>
    <x v="1"/>
    <x v="6"/>
    <s v="Mumbai"/>
    <s v="PROD-008"/>
    <x v="1"/>
    <x v="3"/>
    <s v="Binder Pack"/>
    <n v="3141.93"/>
    <n v="3"/>
    <n v="0"/>
    <n v="1396.5"/>
    <n v="1745.43"/>
    <x v="3"/>
    <x v="1"/>
    <x v="0"/>
    <x v="0"/>
  </r>
  <r>
    <s v="ORD-104015"/>
    <x v="244"/>
    <d v="2024-04-11T00:00:00"/>
    <n v="5"/>
    <s v="CUST-00879"/>
    <s v="Rahul Singh"/>
    <x v="1"/>
    <x v="1"/>
    <x v="6"/>
    <s v="Mumbai"/>
    <s v="PROD-009"/>
    <x v="2"/>
    <x v="5"/>
    <s v="Mixer Grinder"/>
    <n v="8882.25"/>
    <n v="2"/>
    <n v="0"/>
    <n v="6048"/>
    <n v="2834.25"/>
    <x v="4"/>
    <x v="3"/>
    <x v="0"/>
    <x v="0"/>
  </r>
  <r>
    <s v="ORD-104028"/>
    <x v="509"/>
    <d v="2024-12-14T00:00:00"/>
    <n v="5"/>
    <s v="CUST-00441"/>
    <s v="Sai Reddy"/>
    <x v="3"/>
    <x v="1"/>
    <x v="6"/>
    <s v="Mumbai"/>
    <s v="PROD-004"/>
    <x v="3"/>
    <x v="7"/>
    <s v="Office Chair"/>
    <n v="46430.43"/>
    <n v="3"/>
    <n v="0"/>
    <n v="27840"/>
    <n v="18590.43"/>
    <x v="2"/>
    <x v="3"/>
    <x v="0"/>
    <x v="0"/>
  </r>
  <r>
    <s v="ORD-104054"/>
    <x v="324"/>
    <d v="2023-12-20T00:00:00"/>
    <n v="7"/>
    <s v="CUST-00802"/>
    <s v="Pooja Nair"/>
    <x v="2"/>
    <x v="1"/>
    <x v="6"/>
    <s v="Mumbai"/>
    <s v="PROD-008"/>
    <x v="1"/>
    <x v="3"/>
    <s v="Binder Pack"/>
    <n v="986.99"/>
    <n v="1"/>
    <n v="0"/>
    <n v="465.5"/>
    <n v="521.49"/>
    <x v="1"/>
    <x v="2"/>
    <x v="0"/>
    <x v="0"/>
  </r>
  <r>
    <s v="ORD-104109"/>
    <x v="420"/>
    <d v="2023-09-08T00:00:00"/>
    <n v="4"/>
    <s v="CUST-01505"/>
    <s v="Rahul Singh"/>
    <x v="2"/>
    <x v="1"/>
    <x v="6"/>
    <s v="Mumbai"/>
    <s v="PROD-002"/>
    <x v="0"/>
    <x v="2"/>
    <s v="Business Laptop"/>
    <n v="149845.31"/>
    <n v="2"/>
    <n v="0"/>
    <n v="107440"/>
    <n v="42405.31"/>
    <x v="3"/>
    <x v="3"/>
    <x v="0"/>
    <x v="0"/>
  </r>
  <r>
    <s v="ORD-104189"/>
    <x v="545"/>
    <d v="2023-04-20T00:00:00"/>
    <n v="1"/>
    <s v="CUST-00277"/>
    <s v="Sai Reddy"/>
    <x v="3"/>
    <x v="1"/>
    <x v="6"/>
    <s v="Mumbai"/>
    <s v="PROD-006"/>
    <x v="1"/>
    <x v="9"/>
    <s v="File Cabinet"/>
    <n v="35992.129999999997"/>
    <n v="5"/>
    <n v="0"/>
    <n v="22230"/>
    <n v="13762.13"/>
    <x v="1"/>
    <x v="0"/>
    <x v="0"/>
    <x v="0"/>
  </r>
  <r>
    <s v="ORD-104196"/>
    <x v="473"/>
    <d v="2025-09-11T00:00:00"/>
    <n v="3"/>
    <s v="CUST-00975"/>
    <s v="Ravi Kumar"/>
    <x v="3"/>
    <x v="1"/>
    <x v="6"/>
    <s v="Mumbai"/>
    <s v="PROD-001"/>
    <x v="0"/>
    <x v="0"/>
    <s v="Smartphone"/>
    <n v="189499.76"/>
    <n v="5"/>
    <n v="0"/>
    <n v="155400"/>
    <n v="34099.760000000002"/>
    <x v="1"/>
    <x v="1"/>
    <x v="0"/>
    <x v="0"/>
  </r>
  <r>
    <s v="ORD-104198"/>
    <x v="860"/>
    <d v="2023-10-15T00:00:00"/>
    <n v="6"/>
    <s v="CUST-01463"/>
    <s v="Sai Reddy"/>
    <x v="3"/>
    <x v="1"/>
    <x v="6"/>
    <s v="Mumbai"/>
    <s v="PROD-001"/>
    <x v="0"/>
    <x v="0"/>
    <s v="Smartphone"/>
    <n v="175307.98"/>
    <n v="4"/>
    <n v="0"/>
    <n v="124320"/>
    <n v="50987.98"/>
    <x v="3"/>
    <x v="0"/>
    <x v="0"/>
    <x v="0"/>
  </r>
  <r>
    <s v="ORD-104232"/>
    <x v="534"/>
    <d v="2023-03-15T00:00:00"/>
    <n v="6"/>
    <s v="CUST-00899"/>
    <s v="Kavya Rao"/>
    <x v="3"/>
    <x v="1"/>
    <x v="6"/>
    <s v="Mumbai"/>
    <s v="PROD-004"/>
    <x v="3"/>
    <x v="7"/>
    <s v="Office Chair"/>
    <n v="43505.2"/>
    <n v="3"/>
    <n v="0"/>
    <n v="27840"/>
    <n v="15665.2"/>
    <x v="2"/>
    <x v="1"/>
    <x v="0"/>
    <x v="0"/>
  </r>
  <r>
    <s v="ORD-104270"/>
    <x v="45"/>
    <d v="2024-01-06T00:00:00"/>
    <n v="6"/>
    <s v="CUST-00887"/>
    <s v="Kavya Rao"/>
    <x v="3"/>
    <x v="1"/>
    <x v="6"/>
    <s v="Mumbai"/>
    <s v="PROD-010"/>
    <x v="2"/>
    <x v="4"/>
    <s v="Vacuum Cleaner"/>
    <n v="29328.3"/>
    <n v="3"/>
    <n v="0"/>
    <n v="19404"/>
    <n v="9924.2999999999993"/>
    <x v="1"/>
    <x v="3"/>
    <x v="0"/>
    <x v="0"/>
  </r>
  <r>
    <s v="ORD-104393"/>
    <x v="67"/>
    <d v="2023-10-07T00:00:00"/>
    <n v="4"/>
    <s v="CUST-01734"/>
    <s v="Sai Reddy"/>
    <x v="3"/>
    <x v="1"/>
    <x v="6"/>
    <s v="Mumbai"/>
    <s v="PROD-001"/>
    <x v="0"/>
    <x v="0"/>
    <s v="Smartphone"/>
    <n v="152357.35999999999"/>
    <n v="4"/>
    <n v="0"/>
    <n v="124320"/>
    <n v="28037.360000000001"/>
    <x v="2"/>
    <x v="3"/>
    <x v="0"/>
    <x v="0"/>
  </r>
  <r>
    <s v="ORD-104409"/>
    <x v="510"/>
    <d v="2025-04-14T00:00:00"/>
    <n v="6"/>
    <s v="CUST-00625"/>
    <s v="Ravi Kumar"/>
    <x v="1"/>
    <x v="1"/>
    <x v="6"/>
    <s v="Mumbai"/>
    <s v="PROD-003"/>
    <x v="0"/>
    <x v="1"/>
    <s v="Wireless Headphones"/>
    <n v="23746.89"/>
    <n v="4"/>
    <n v="0"/>
    <n v="16120"/>
    <n v="7626.89"/>
    <x v="1"/>
    <x v="3"/>
    <x v="0"/>
    <x v="0"/>
  </r>
  <r>
    <s v="ORD-104435"/>
    <x v="125"/>
    <d v="2025-05-30T00:00:00"/>
    <n v="6"/>
    <s v="CUST-00005"/>
    <s v="Sai Reddy"/>
    <x v="1"/>
    <x v="1"/>
    <x v="6"/>
    <s v="Mumbai"/>
    <s v="PROD-001"/>
    <x v="0"/>
    <x v="0"/>
    <s v="Smartphone"/>
    <n v="42921.21"/>
    <n v="1"/>
    <n v="0"/>
    <n v="31080"/>
    <n v="11841.21"/>
    <x v="2"/>
    <x v="3"/>
    <x v="0"/>
    <x v="0"/>
  </r>
  <r>
    <s v="ORD-104447"/>
    <x v="511"/>
    <d v="2025-04-06T00:00:00"/>
    <n v="1"/>
    <s v="CUST-01419"/>
    <s v="Neha Sharma"/>
    <x v="1"/>
    <x v="1"/>
    <x v="6"/>
    <s v="Mumbai"/>
    <s v="PROD-004"/>
    <x v="3"/>
    <x v="7"/>
    <s v="Office Chair"/>
    <n v="30085.99"/>
    <n v="2"/>
    <n v="0"/>
    <n v="18560"/>
    <n v="11525.99"/>
    <x v="1"/>
    <x v="2"/>
    <x v="0"/>
    <x v="0"/>
  </r>
  <r>
    <s v="ORD-104478"/>
    <x v="834"/>
    <d v="2023-04-28T00:00:00"/>
    <n v="2"/>
    <s v="CUST-01567"/>
    <s v="Kiran Naidu"/>
    <x v="3"/>
    <x v="1"/>
    <x v="6"/>
    <s v="Mumbai"/>
    <s v="PROD-009"/>
    <x v="2"/>
    <x v="5"/>
    <s v="Mixer Grinder"/>
    <n v="19373.2"/>
    <n v="4"/>
    <n v="0"/>
    <n v="12096"/>
    <n v="7277.2"/>
    <x v="3"/>
    <x v="2"/>
    <x v="0"/>
    <x v="0"/>
  </r>
  <r>
    <s v="ORD-104549"/>
    <x v="16"/>
    <d v="2023-06-27T00:00:00"/>
    <n v="5"/>
    <s v="CUST-01563"/>
    <s v="Suresh Kumar"/>
    <x v="2"/>
    <x v="1"/>
    <x v="6"/>
    <s v="Mumbai"/>
    <s v="PROD-008"/>
    <x v="1"/>
    <x v="3"/>
    <s v="Binder Pack"/>
    <n v="4912.05"/>
    <n v="5"/>
    <n v="0"/>
    <n v="2327.5"/>
    <n v="2584.5500000000002"/>
    <x v="3"/>
    <x v="1"/>
    <x v="0"/>
    <x v="0"/>
  </r>
  <r>
    <s v="ORD-104606"/>
    <x v="190"/>
    <d v="2023-12-18T00:00:00"/>
    <n v="1"/>
    <s v="CUST-00897"/>
    <s v="Pooja Nair"/>
    <x v="0"/>
    <x v="1"/>
    <x v="6"/>
    <s v="Mumbai"/>
    <s v="PROD-007"/>
    <x v="1"/>
    <x v="8"/>
    <s v="A4 Paper Box"/>
    <n v="4101.25"/>
    <n v="2"/>
    <n v="0"/>
    <n v="2268"/>
    <n v="1833.25"/>
    <x v="3"/>
    <x v="0"/>
    <x v="0"/>
    <x v="0"/>
  </r>
  <r>
    <s v="ORD-104683"/>
    <x v="29"/>
    <d v="2023-10-02T00:00:00"/>
    <n v="2"/>
    <s v="CUST-01337"/>
    <s v="Neha Sharma"/>
    <x v="2"/>
    <x v="1"/>
    <x v="6"/>
    <s v="Mumbai"/>
    <s v="PROD-007"/>
    <x v="1"/>
    <x v="8"/>
    <s v="A4 Paper Box"/>
    <n v="1907.41"/>
    <n v="1"/>
    <n v="0"/>
    <n v="1134"/>
    <n v="773.41"/>
    <x v="3"/>
    <x v="1"/>
    <x v="0"/>
    <x v="0"/>
  </r>
  <r>
    <s v="ORD-104726"/>
    <x v="322"/>
    <d v="2025-05-25T00:00:00"/>
    <n v="4"/>
    <s v="CUST-01724"/>
    <s v="Sai Reddy"/>
    <x v="2"/>
    <x v="1"/>
    <x v="6"/>
    <s v="Mumbai"/>
    <s v="PROD-010"/>
    <x v="2"/>
    <x v="4"/>
    <s v="Vacuum Cleaner"/>
    <n v="32475.439999999999"/>
    <n v="3"/>
    <n v="0"/>
    <n v="19404"/>
    <n v="13071.44"/>
    <x v="3"/>
    <x v="3"/>
    <x v="0"/>
    <x v="0"/>
  </r>
  <r>
    <s v="ORD-104851"/>
    <x v="827"/>
    <d v="2024-03-14T00:00:00"/>
    <n v="3"/>
    <s v="CUST-01215"/>
    <s v="Priya Reddy"/>
    <x v="3"/>
    <x v="1"/>
    <x v="6"/>
    <s v="Mumbai"/>
    <s v="PROD-006"/>
    <x v="1"/>
    <x v="9"/>
    <s v="File Cabinet"/>
    <n v="28963.1"/>
    <n v="4"/>
    <n v="0"/>
    <n v="17784"/>
    <n v="11179.1"/>
    <x v="4"/>
    <x v="1"/>
    <x v="0"/>
    <x v="0"/>
  </r>
  <r>
    <s v="ORD-104856"/>
    <x v="152"/>
    <d v="2025-09-16T00:00:00"/>
    <n v="5"/>
    <s v="CUST-00506"/>
    <s v="Kavya Rao"/>
    <x v="1"/>
    <x v="1"/>
    <x v="6"/>
    <s v="Mumbai"/>
    <s v="PROD-001"/>
    <x v="0"/>
    <x v="0"/>
    <s v="Smartphone"/>
    <n v="153182.44"/>
    <n v="4"/>
    <n v="0"/>
    <n v="124320"/>
    <n v="28862.44"/>
    <x v="2"/>
    <x v="0"/>
    <x v="0"/>
    <x v="0"/>
  </r>
  <r>
    <s v="ORD-104882"/>
    <x v="499"/>
    <d v="2024-11-06T00:00:00"/>
    <n v="1"/>
    <s v="CUST-00699"/>
    <s v="Pooja Nair"/>
    <x v="1"/>
    <x v="1"/>
    <x v="6"/>
    <s v="Mumbai"/>
    <s v="PROD-003"/>
    <x v="0"/>
    <x v="1"/>
    <s v="Wireless Headphones"/>
    <n v="34720.71"/>
    <n v="5"/>
    <n v="0"/>
    <n v="20150"/>
    <n v="14570.71"/>
    <x v="4"/>
    <x v="3"/>
    <x v="0"/>
    <x v="0"/>
  </r>
  <r>
    <s v="ORD-104931"/>
    <x v="68"/>
    <d v="2023-07-10T00:00:00"/>
    <n v="6"/>
    <s v="CUST-01378"/>
    <s v="Suresh Kumar"/>
    <x v="1"/>
    <x v="1"/>
    <x v="6"/>
    <s v="Mumbai"/>
    <s v="PROD-010"/>
    <x v="2"/>
    <x v="4"/>
    <s v="Vacuum Cleaner"/>
    <n v="32701.52"/>
    <n v="3"/>
    <n v="0"/>
    <n v="19404"/>
    <n v="13297.52"/>
    <x v="3"/>
    <x v="2"/>
    <x v="0"/>
    <x v="0"/>
  </r>
  <r>
    <s v="ORD-104958"/>
    <x v="612"/>
    <d v="2024-04-12T00:00:00"/>
    <n v="5"/>
    <s v="CUST-01700"/>
    <s v="Priya Reddy"/>
    <x v="2"/>
    <x v="1"/>
    <x v="6"/>
    <s v="Mumbai"/>
    <s v="PROD-008"/>
    <x v="1"/>
    <x v="3"/>
    <s v="Binder Pack"/>
    <n v="5222.59"/>
    <n v="5"/>
    <n v="0"/>
    <n v="2327.5"/>
    <n v="2895.09"/>
    <x v="3"/>
    <x v="0"/>
    <x v="0"/>
    <x v="0"/>
  </r>
  <r>
    <s v="ORD-104975"/>
    <x v="15"/>
    <d v="2024-12-14T00:00:00"/>
    <n v="2"/>
    <s v="CUST-01013"/>
    <s v="Suresh Kumar"/>
    <x v="2"/>
    <x v="1"/>
    <x v="6"/>
    <s v="Mumbai"/>
    <s v="PROD-010"/>
    <x v="2"/>
    <x v="4"/>
    <s v="Vacuum Cleaner"/>
    <n v="19247.89"/>
    <n v="2"/>
    <n v="0"/>
    <n v="12936"/>
    <n v="6311.89"/>
    <x v="0"/>
    <x v="3"/>
    <x v="0"/>
    <x v="0"/>
  </r>
  <r>
    <s v="ORD-105000"/>
    <x v="66"/>
    <d v="2023-05-19T00:00:00"/>
    <n v="4"/>
    <s v="CUST-01741"/>
    <s v="Neha Sharma"/>
    <x v="2"/>
    <x v="1"/>
    <x v="6"/>
    <s v="Mumbai"/>
    <s v="PROD-010"/>
    <x v="2"/>
    <x v="4"/>
    <s v="Vacuum Cleaner"/>
    <n v="50594.66"/>
    <n v="5"/>
    <n v="0"/>
    <n v="32340"/>
    <n v="18254.66"/>
    <x v="2"/>
    <x v="3"/>
    <x v="0"/>
    <x v="0"/>
  </r>
  <r>
    <s v="ORD-100017"/>
    <x v="872"/>
    <d v="2024-09-08T00:00:00"/>
    <n v="6"/>
    <s v="CUST-01377"/>
    <s v="Neha Sharma"/>
    <x v="3"/>
    <x v="2"/>
    <x v="7"/>
    <s v="Kolkata"/>
    <s v="PROD-010"/>
    <x v="2"/>
    <x v="4"/>
    <s v="Vacuum Cleaner"/>
    <n v="15105.35"/>
    <n v="2"/>
    <n v="0.25"/>
    <n v="12936"/>
    <n v="2169.35"/>
    <x v="0"/>
    <x v="1"/>
    <x v="0"/>
    <x v="0"/>
  </r>
  <r>
    <s v="ORD-100031"/>
    <x v="629"/>
    <d v="2024-04-29T00:00:00"/>
    <n v="3"/>
    <s v="CUST-01551"/>
    <s v="Priya Reddy"/>
    <x v="2"/>
    <x v="2"/>
    <x v="7"/>
    <s v="Kolkata"/>
    <s v="PROD-003"/>
    <x v="0"/>
    <x v="1"/>
    <s v="Wireless Headphones"/>
    <n v="29695.18"/>
    <n v="5"/>
    <n v="0.15"/>
    <n v="20150"/>
    <n v="9545.18"/>
    <x v="3"/>
    <x v="1"/>
    <x v="0"/>
    <x v="0"/>
  </r>
  <r>
    <s v="ORD-100098"/>
    <x v="847"/>
    <d v="2025-07-29T00:00:00"/>
    <n v="1"/>
    <s v="CUST-01169"/>
    <s v="Arjun Rao"/>
    <x v="1"/>
    <x v="2"/>
    <x v="7"/>
    <s v="Kolkata"/>
    <s v="PROD-001"/>
    <x v="0"/>
    <x v="0"/>
    <s v="Smartphone"/>
    <n v="80444.38"/>
    <n v="2"/>
    <n v="0.05"/>
    <n v="62160"/>
    <n v="18284.38"/>
    <x v="1"/>
    <x v="2"/>
    <x v="0"/>
    <x v="0"/>
  </r>
  <r>
    <s v="ORD-100114"/>
    <x v="463"/>
    <d v="2025-01-27T00:00:00"/>
    <n v="5"/>
    <s v="CUST-00695"/>
    <s v="Meera Patel"/>
    <x v="0"/>
    <x v="2"/>
    <x v="7"/>
    <s v="Kolkata"/>
    <s v="PROD-010"/>
    <x v="2"/>
    <x v="4"/>
    <s v="Vacuum Cleaner"/>
    <n v="33654.910000000003"/>
    <n v="4"/>
    <n v="0.2"/>
    <n v="25872"/>
    <n v="7782.91"/>
    <x v="4"/>
    <x v="3"/>
    <x v="0"/>
    <x v="0"/>
  </r>
  <r>
    <s v="ORD-100127"/>
    <x v="404"/>
    <d v="2024-06-09T00:00:00"/>
    <n v="4"/>
    <s v="CUST-00946"/>
    <s v="Meera Patel"/>
    <x v="3"/>
    <x v="2"/>
    <x v="7"/>
    <s v="Kolkata"/>
    <s v="PROD-003"/>
    <x v="0"/>
    <x v="1"/>
    <s v="Wireless Headphones"/>
    <n v="17072.310000000001"/>
    <n v="3"/>
    <n v="0.1"/>
    <n v="12090"/>
    <n v="4982.3100000000004"/>
    <x v="0"/>
    <x v="1"/>
    <x v="0"/>
    <x v="0"/>
  </r>
  <r>
    <s v="ORD-100157"/>
    <x v="345"/>
    <d v="2024-06-10T00:00:00"/>
    <n v="3"/>
    <s v="CUST-00180"/>
    <s v="Kavya Rao"/>
    <x v="0"/>
    <x v="2"/>
    <x v="7"/>
    <s v="Kolkata"/>
    <s v="PROD-008"/>
    <x v="1"/>
    <x v="3"/>
    <s v="Binder Pack"/>
    <n v="3694.39"/>
    <n v="4"/>
    <n v="0.05"/>
    <n v="1862"/>
    <n v="1832.39"/>
    <x v="2"/>
    <x v="3"/>
    <x v="0"/>
    <x v="0"/>
  </r>
  <r>
    <s v="ORD-100165"/>
    <x v="239"/>
    <d v="2024-08-04T00:00:00"/>
    <n v="4"/>
    <s v="CUST-00258"/>
    <s v="Ravi Kumar"/>
    <x v="0"/>
    <x v="2"/>
    <x v="7"/>
    <s v="Kolkata"/>
    <s v="PROD-002"/>
    <x v="0"/>
    <x v="2"/>
    <s v="Business Laptop"/>
    <n v="224690.9"/>
    <n v="4"/>
    <n v="0.15"/>
    <n v="214880"/>
    <n v="9810.9"/>
    <x v="4"/>
    <x v="0"/>
    <x v="0"/>
    <x v="0"/>
  </r>
  <r>
    <s v="ORD-100175"/>
    <x v="690"/>
    <d v="2024-02-16T00:00:00"/>
    <n v="5"/>
    <s v="CUST-00049"/>
    <s v="Pooja Nair"/>
    <x v="2"/>
    <x v="2"/>
    <x v="7"/>
    <s v="Kolkata"/>
    <s v="PROD-002"/>
    <x v="0"/>
    <x v="2"/>
    <s v="Business Laptop"/>
    <n v="171670.32"/>
    <n v="3"/>
    <n v="0.1"/>
    <n v="161160"/>
    <n v="10510.32"/>
    <x v="1"/>
    <x v="2"/>
    <x v="0"/>
    <x v="0"/>
  </r>
  <r>
    <s v="ORD-100234"/>
    <x v="893"/>
    <d v="2025-07-18T00:00:00"/>
    <n v="4"/>
    <s v="CUST-00553"/>
    <s v="Kavya Rao"/>
    <x v="1"/>
    <x v="2"/>
    <x v="7"/>
    <s v="Kolkata"/>
    <s v="PROD-004"/>
    <x v="3"/>
    <x v="7"/>
    <s v="Office Chair"/>
    <n v="64887.38"/>
    <n v="5"/>
    <n v="0.2"/>
    <n v="46400"/>
    <n v="18487.38"/>
    <x v="3"/>
    <x v="2"/>
    <x v="0"/>
    <x v="0"/>
  </r>
  <r>
    <s v="ORD-100247"/>
    <x v="938"/>
    <d v="2024-01-20T00:00:00"/>
    <n v="7"/>
    <s v="CUST-00445"/>
    <s v="Neha Sharma"/>
    <x v="1"/>
    <x v="2"/>
    <x v="7"/>
    <s v="Kolkata"/>
    <s v="PROD-008"/>
    <x v="1"/>
    <x v="3"/>
    <s v="Binder Pack"/>
    <n v="3790.76"/>
    <n v="5"/>
    <n v="0.15"/>
    <n v="2327.5"/>
    <n v="1463.26"/>
    <x v="1"/>
    <x v="1"/>
    <x v="0"/>
    <x v="0"/>
  </r>
  <r>
    <s v="ORD-100275"/>
    <x v="512"/>
    <d v="2025-06-17T00:00:00"/>
    <n v="3"/>
    <s v="CUST-00667"/>
    <s v="Pooja Nair"/>
    <x v="3"/>
    <x v="2"/>
    <x v="7"/>
    <s v="Kolkata"/>
    <s v="PROD-009"/>
    <x v="2"/>
    <x v="5"/>
    <s v="Mixer Grinder"/>
    <n v="14548.32"/>
    <n v="4"/>
    <n v="0.25"/>
    <n v="12096"/>
    <n v="2452.3200000000002"/>
    <x v="0"/>
    <x v="0"/>
    <x v="0"/>
    <x v="0"/>
  </r>
  <r>
    <s v="ORD-100277"/>
    <x v="774"/>
    <d v="2023-01-15T00:00:00"/>
    <n v="5"/>
    <s v="CUST-00639"/>
    <s v="Meera Patel"/>
    <x v="1"/>
    <x v="2"/>
    <x v="7"/>
    <s v="Kolkata"/>
    <s v="PROD-007"/>
    <x v="1"/>
    <x v="8"/>
    <s v="A4 Paper Box"/>
    <n v="3475.25"/>
    <n v="2"/>
    <n v="0.2"/>
    <n v="2268"/>
    <n v="1207.25"/>
    <x v="3"/>
    <x v="1"/>
    <x v="0"/>
    <x v="0"/>
  </r>
  <r>
    <s v="ORD-100279"/>
    <x v="508"/>
    <d v="2023-07-20T00:00:00"/>
    <n v="7"/>
    <s v="CUST-00353"/>
    <s v="Kiran Naidu"/>
    <x v="1"/>
    <x v="2"/>
    <x v="7"/>
    <s v="Kolkata"/>
    <s v="PROD-005"/>
    <x v="3"/>
    <x v="6"/>
    <s v="Office Desk"/>
    <n v="65860.78"/>
    <n v="4"/>
    <n v="0.1"/>
    <n v="48100"/>
    <n v="17760.78"/>
    <x v="3"/>
    <x v="3"/>
    <x v="0"/>
    <x v="0"/>
  </r>
  <r>
    <s v="ORD-100286"/>
    <x v="724"/>
    <d v="2023-05-04T00:00:00"/>
    <n v="1"/>
    <s v="CUST-00924"/>
    <s v="Neha Sharma"/>
    <x v="3"/>
    <x v="2"/>
    <x v="7"/>
    <s v="Kolkata"/>
    <s v="PROD-004"/>
    <x v="3"/>
    <x v="7"/>
    <s v="Office Chair"/>
    <n v="53605.48"/>
    <n v="5"/>
    <n v="0.2"/>
    <n v="46400"/>
    <n v="7205.48"/>
    <x v="3"/>
    <x v="3"/>
    <x v="0"/>
    <x v="0"/>
  </r>
  <r>
    <s v="ORD-100296"/>
    <x v="744"/>
    <d v="2025-06-07T00:00:00"/>
    <n v="6"/>
    <s v="CUST-00621"/>
    <s v="Sai Reddy"/>
    <x v="0"/>
    <x v="2"/>
    <x v="7"/>
    <s v="Kolkata"/>
    <s v="PROD-002"/>
    <x v="0"/>
    <x v="2"/>
    <s v="Business Laptop"/>
    <n v="319194.57"/>
    <n v="5"/>
    <n v="0.1"/>
    <n v="268600"/>
    <n v="50594.57"/>
    <x v="3"/>
    <x v="3"/>
    <x v="0"/>
    <x v="0"/>
  </r>
  <r>
    <s v="ORD-100312"/>
    <x v="78"/>
    <d v="2024-11-14T00:00:00"/>
    <n v="1"/>
    <s v="CUST-01548"/>
    <s v="Ravi Kumar"/>
    <x v="3"/>
    <x v="2"/>
    <x v="7"/>
    <s v="Kolkata"/>
    <s v="PROD-004"/>
    <x v="3"/>
    <x v="7"/>
    <s v="Office Chair"/>
    <n v="19968.37"/>
    <n v="2"/>
    <n v="0.25"/>
    <n v="18560"/>
    <n v="1408.37"/>
    <x v="0"/>
    <x v="2"/>
    <x v="0"/>
    <x v="0"/>
  </r>
  <r>
    <s v="ORD-100315"/>
    <x v="195"/>
    <d v="2025-01-04T00:00:00"/>
    <n v="5"/>
    <s v="CUST-00979"/>
    <s v="Kiran Naidu"/>
    <x v="1"/>
    <x v="2"/>
    <x v="7"/>
    <s v="Kolkata"/>
    <s v="PROD-005"/>
    <x v="3"/>
    <x v="6"/>
    <s v="Office Desk"/>
    <n v="45497.45"/>
    <n v="3"/>
    <n v="0.1"/>
    <n v="36075"/>
    <n v="9422.4500000000007"/>
    <x v="1"/>
    <x v="1"/>
    <x v="0"/>
    <x v="0"/>
  </r>
  <r>
    <s v="ORD-100323"/>
    <x v="579"/>
    <d v="2024-05-11T00:00:00"/>
    <n v="1"/>
    <s v="CUST-01103"/>
    <s v="Kiran Naidu"/>
    <x v="0"/>
    <x v="2"/>
    <x v="7"/>
    <s v="Kolkata"/>
    <s v="PROD-007"/>
    <x v="1"/>
    <x v="8"/>
    <s v="A4 Paper Box"/>
    <n v="6445.85"/>
    <n v="4"/>
    <n v="0.15"/>
    <n v="4536"/>
    <n v="1909.85"/>
    <x v="4"/>
    <x v="0"/>
    <x v="0"/>
    <x v="0"/>
  </r>
  <r>
    <s v="ORD-100361"/>
    <x v="4"/>
    <d v="2023-05-29T00:00:00"/>
    <n v="7"/>
    <s v="CUST-00489"/>
    <s v="Meera Patel"/>
    <x v="3"/>
    <x v="2"/>
    <x v="7"/>
    <s v="Kolkata"/>
    <s v="PROD-001"/>
    <x v="0"/>
    <x v="0"/>
    <s v="Smartphone"/>
    <n v="141049.89000000001"/>
    <n v="4"/>
    <n v="0.25"/>
    <n v="124320"/>
    <n v="16729.89"/>
    <x v="0"/>
    <x v="3"/>
    <x v="0"/>
    <x v="0"/>
  </r>
  <r>
    <s v="ORD-100398"/>
    <x v="922"/>
    <d v="2025-05-12T00:00:00"/>
    <n v="5"/>
    <s v="CUST-01048"/>
    <s v="Meera Patel"/>
    <x v="3"/>
    <x v="2"/>
    <x v="7"/>
    <s v="Kolkata"/>
    <s v="PROD-004"/>
    <x v="3"/>
    <x v="7"/>
    <s v="Office Chair"/>
    <n v="42461.760000000002"/>
    <n v="4"/>
    <n v="0.25"/>
    <n v="37120"/>
    <n v="5341.76"/>
    <x v="0"/>
    <x v="3"/>
    <x v="0"/>
    <x v="0"/>
  </r>
  <r>
    <s v="ORD-100422"/>
    <x v="758"/>
    <d v="2024-03-17T00:00:00"/>
    <n v="5"/>
    <s v="CUST-00535"/>
    <s v="Ravi Kumar"/>
    <x v="1"/>
    <x v="2"/>
    <x v="7"/>
    <s v="Kolkata"/>
    <s v="PROD-009"/>
    <x v="2"/>
    <x v="5"/>
    <s v="Mixer Grinder"/>
    <n v="8314.66"/>
    <n v="2"/>
    <n v="0.05"/>
    <n v="6048"/>
    <n v="2266.66"/>
    <x v="3"/>
    <x v="3"/>
    <x v="0"/>
    <x v="0"/>
  </r>
  <r>
    <s v="ORD-100457"/>
    <x v="399"/>
    <d v="2025-03-19T00:00:00"/>
    <n v="6"/>
    <s v="CUST-00313"/>
    <s v="Priya Reddy"/>
    <x v="1"/>
    <x v="2"/>
    <x v="7"/>
    <s v="Kolkata"/>
    <s v="PROD-002"/>
    <x v="0"/>
    <x v="2"/>
    <s v="Business Laptop"/>
    <n v="213537.94"/>
    <n v="4"/>
    <n v="0.2"/>
    <n v="214880"/>
    <n v="-1342.06"/>
    <x v="3"/>
    <x v="1"/>
    <x v="0"/>
    <x v="0"/>
  </r>
  <r>
    <s v="ORD-100460"/>
    <x v="634"/>
    <d v="2024-08-14T00:00:00"/>
    <n v="7"/>
    <s v="CUST-00523"/>
    <s v="Sneha Gupta"/>
    <x v="2"/>
    <x v="2"/>
    <x v="7"/>
    <s v="Kolkata"/>
    <s v="PROD-006"/>
    <x v="1"/>
    <x v="9"/>
    <s v="File Cabinet"/>
    <n v="14107.91"/>
    <n v="2"/>
    <n v="0.15"/>
    <n v="8892"/>
    <n v="5215.91"/>
    <x v="3"/>
    <x v="1"/>
    <x v="0"/>
    <x v="0"/>
  </r>
  <r>
    <s v="ORD-100478"/>
    <x v="443"/>
    <d v="2024-11-28T00:00:00"/>
    <n v="5"/>
    <s v="CUST-01320"/>
    <s v="Suresh Kumar"/>
    <x v="1"/>
    <x v="2"/>
    <x v="7"/>
    <s v="Kolkata"/>
    <s v="PROD-002"/>
    <x v="0"/>
    <x v="2"/>
    <s v="Business Laptop"/>
    <n v="214178.22"/>
    <n v="4"/>
    <n v="0.25"/>
    <n v="214880"/>
    <n v="-701.78"/>
    <x v="3"/>
    <x v="0"/>
    <x v="0"/>
    <x v="0"/>
  </r>
  <r>
    <s v="ORD-100502"/>
    <x v="64"/>
    <d v="2025-01-25T00:00:00"/>
    <n v="1"/>
    <s v="CUST-00204"/>
    <s v="Neha Sharma"/>
    <x v="0"/>
    <x v="2"/>
    <x v="7"/>
    <s v="Kolkata"/>
    <s v="PROD-007"/>
    <x v="1"/>
    <x v="8"/>
    <s v="A4 Paper Box"/>
    <n v="3218.96"/>
    <n v="2"/>
    <n v="0.2"/>
    <n v="2268"/>
    <n v="950.96"/>
    <x v="4"/>
    <x v="0"/>
    <x v="0"/>
    <x v="0"/>
  </r>
  <r>
    <s v="ORD-100505"/>
    <x v="278"/>
    <d v="2025-04-13T00:00:00"/>
    <n v="7"/>
    <s v="CUST-00398"/>
    <s v="Kiran Naidu"/>
    <x v="1"/>
    <x v="2"/>
    <x v="7"/>
    <s v="Kolkata"/>
    <s v="PROD-006"/>
    <x v="1"/>
    <x v="9"/>
    <s v="File Cabinet"/>
    <n v="21388.7"/>
    <n v="3"/>
    <n v="0.05"/>
    <n v="13338"/>
    <n v="8050.7"/>
    <x v="0"/>
    <x v="3"/>
    <x v="0"/>
    <x v="0"/>
  </r>
  <r>
    <s v="ORD-100506"/>
    <x v="527"/>
    <d v="2023-04-07T00:00:00"/>
    <n v="2"/>
    <s v="CUST-00743"/>
    <s v="Ravi Kumar"/>
    <x v="3"/>
    <x v="2"/>
    <x v="7"/>
    <s v="Kolkata"/>
    <s v="PROD-010"/>
    <x v="2"/>
    <x v="4"/>
    <s v="Vacuum Cleaner"/>
    <n v="16803.07"/>
    <n v="2"/>
    <n v="0.2"/>
    <n v="12936"/>
    <n v="3867.07"/>
    <x v="3"/>
    <x v="1"/>
    <x v="0"/>
    <x v="0"/>
  </r>
  <r>
    <s v="ORD-100514"/>
    <x v="929"/>
    <d v="2024-03-12T00:00:00"/>
    <n v="7"/>
    <s v="CUST-00932"/>
    <s v="Meera Patel"/>
    <x v="2"/>
    <x v="2"/>
    <x v="7"/>
    <s v="Kolkata"/>
    <s v="PROD-008"/>
    <x v="1"/>
    <x v="3"/>
    <s v="Binder Pack"/>
    <n v="4663.82"/>
    <n v="5"/>
    <n v="0.1"/>
    <n v="2327.5"/>
    <n v="2336.3200000000002"/>
    <x v="0"/>
    <x v="0"/>
    <x v="0"/>
    <x v="0"/>
  </r>
  <r>
    <s v="ORD-100522"/>
    <x v="319"/>
    <d v="2023-10-01T00:00:00"/>
    <n v="4"/>
    <s v="CUST-00224"/>
    <s v="Pooja Nair"/>
    <x v="0"/>
    <x v="2"/>
    <x v="7"/>
    <s v="Kolkata"/>
    <s v="PROD-006"/>
    <x v="1"/>
    <x v="9"/>
    <s v="File Cabinet"/>
    <n v="28402.76"/>
    <n v="4"/>
    <n v="0.1"/>
    <n v="17784"/>
    <n v="10618.76"/>
    <x v="3"/>
    <x v="3"/>
    <x v="0"/>
    <x v="0"/>
  </r>
  <r>
    <s v="ORD-100538"/>
    <x v="400"/>
    <d v="2024-12-26T00:00:00"/>
    <n v="6"/>
    <s v="CUST-00845"/>
    <s v="Kavya Rao"/>
    <x v="1"/>
    <x v="2"/>
    <x v="7"/>
    <s v="Kolkata"/>
    <s v="PROD-002"/>
    <x v="0"/>
    <x v="2"/>
    <s v="Business Laptop"/>
    <n v="156840.35999999999"/>
    <n v="3"/>
    <n v="0.15"/>
    <n v="161160"/>
    <n v="-4319.6400000000003"/>
    <x v="4"/>
    <x v="2"/>
    <x v="0"/>
    <x v="0"/>
  </r>
  <r>
    <s v="ORD-100543"/>
    <x v="662"/>
    <d v="2025-03-11T00:00:00"/>
    <n v="4"/>
    <s v="CUST-00905"/>
    <s v="Suresh Kumar"/>
    <x v="1"/>
    <x v="2"/>
    <x v="7"/>
    <s v="Kolkata"/>
    <s v="PROD-007"/>
    <x v="1"/>
    <x v="8"/>
    <s v="A4 Paper Box"/>
    <n v="4190.3599999999997"/>
    <n v="2"/>
    <n v="0.05"/>
    <n v="2268"/>
    <n v="1922.36"/>
    <x v="0"/>
    <x v="2"/>
    <x v="0"/>
    <x v="0"/>
  </r>
  <r>
    <s v="ORD-100577"/>
    <x v="526"/>
    <d v="2024-04-07T00:00:00"/>
    <n v="5"/>
    <s v="CUST-00990"/>
    <s v="Suresh Kumar"/>
    <x v="0"/>
    <x v="2"/>
    <x v="7"/>
    <s v="Kolkata"/>
    <s v="PROD-005"/>
    <x v="3"/>
    <x v="6"/>
    <s v="Office Desk"/>
    <n v="38838.92"/>
    <n v="2"/>
    <n v="0.05"/>
    <n v="24050"/>
    <n v="14788.92"/>
    <x v="3"/>
    <x v="2"/>
    <x v="0"/>
    <x v="0"/>
  </r>
  <r>
    <s v="ORD-100592"/>
    <x v="212"/>
    <d v="2025-06-28T00:00:00"/>
    <n v="7"/>
    <s v="CUST-00918"/>
    <s v="Sneha Gupta"/>
    <x v="1"/>
    <x v="2"/>
    <x v="7"/>
    <s v="Kolkata"/>
    <s v="PROD-003"/>
    <x v="0"/>
    <x v="1"/>
    <s v="Wireless Headphones"/>
    <n v="20614.5"/>
    <n v="3"/>
    <n v="0.05"/>
    <n v="12090"/>
    <n v="8524.5"/>
    <x v="2"/>
    <x v="0"/>
    <x v="0"/>
    <x v="0"/>
  </r>
  <r>
    <s v="ORD-100598"/>
    <x v="269"/>
    <d v="2024-03-03T00:00:00"/>
    <n v="5"/>
    <s v="CUST-01507"/>
    <s v="Meera Patel"/>
    <x v="2"/>
    <x v="2"/>
    <x v="7"/>
    <s v="Kolkata"/>
    <s v="PROD-010"/>
    <x v="2"/>
    <x v="4"/>
    <s v="Vacuum Cleaner"/>
    <n v="25581.14"/>
    <n v="3"/>
    <n v="0.1"/>
    <n v="19404"/>
    <n v="6177.14"/>
    <x v="0"/>
    <x v="0"/>
    <x v="0"/>
    <x v="0"/>
  </r>
  <r>
    <s v="ORD-100603"/>
    <x v="136"/>
    <d v="2023-07-26T00:00:00"/>
    <n v="1"/>
    <s v="CUST-01740"/>
    <s v="Priya Reddy"/>
    <x v="3"/>
    <x v="2"/>
    <x v="7"/>
    <s v="Kolkata"/>
    <s v="PROD-005"/>
    <x v="3"/>
    <x v="6"/>
    <s v="Office Desk"/>
    <n v="33930.19"/>
    <n v="2"/>
    <n v="0.1"/>
    <n v="24050"/>
    <n v="9880.19"/>
    <x v="0"/>
    <x v="2"/>
    <x v="0"/>
    <x v="0"/>
  </r>
  <r>
    <s v="ORD-100628"/>
    <x v="72"/>
    <d v="2024-03-03T00:00:00"/>
    <n v="6"/>
    <s v="CUST-00894"/>
    <s v="Sai Reddy"/>
    <x v="0"/>
    <x v="2"/>
    <x v="7"/>
    <s v="Kolkata"/>
    <s v="PROD-009"/>
    <x v="2"/>
    <x v="5"/>
    <s v="Mixer Grinder"/>
    <n v="15085.05"/>
    <n v="3"/>
    <n v="0.05"/>
    <n v="9072"/>
    <n v="6013.05"/>
    <x v="1"/>
    <x v="3"/>
    <x v="0"/>
    <x v="0"/>
  </r>
  <r>
    <s v="ORD-100632"/>
    <x v="181"/>
    <d v="2024-03-15T00:00:00"/>
    <n v="6"/>
    <s v="CUST-00948"/>
    <s v="Arjun Rao"/>
    <x v="3"/>
    <x v="2"/>
    <x v="7"/>
    <s v="Kolkata"/>
    <s v="PROD-005"/>
    <x v="3"/>
    <x v="6"/>
    <s v="Office Desk"/>
    <n v="51900.98"/>
    <n v="3"/>
    <n v="0.1"/>
    <n v="36075"/>
    <n v="15825.98"/>
    <x v="3"/>
    <x v="2"/>
    <x v="0"/>
    <x v="0"/>
  </r>
  <r>
    <s v="ORD-100730"/>
    <x v="266"/>
    <d v="2025-01-05T00:00:00"/>
    <n v="5"/>
    <s v="CUST-00094"/>
    <s v="Meera Patel"/>
    <x v="3"/>
    <x v="2"/>
    <x v="7"/>
    <s v="Kolkata"/>
    <s v="PROD-002"/>
    <x v="0"/>
    <x v="2"/>
    <s v="Business Laptop"/>
    <n v="163095.51999999999"/>
    <n v="3"/>
    <n v="0.2"/>
    <n v="161160"/>
    <n v="1935.52"/>
    <x v="2"/>
    <x v="3"/>
    <x v="0"/>
    <x v="0"/>
  </r>
  <r>
    <s v="ORD-100786"/>
    <x v="601"/>
    <d v="2025-07-13T00:00:00"/>
    <n v="4"/>
    <s v="CUST-00189"/>
    <s v="Kavya Rao"/>
    <x v="1"/>
    <x v="2"/>
    <x v="7"/>
    <s v="Kolkata"/>
    <s v="PROD-004"/>
    <x v="3"/>
    <x v="7"/>
    <s v="Office Chair"/>
    <n v="49477.31"/>
    <n v="5"/>
    <n v="0.25"/>
    <n v="46400"/>
    <n v="3077.31"/>
    <x v="0"/>
    <x v="2"/>
    <x v="0"/>
    <x v="0"/>
  </r>
  <r>
    <s v="ORD-100797"/>
    <x v="818"/>
    <d v="2025-03-06T00:00:00"/>
    <n v="3"/>
    <s v="CUST-00659"/>
    <s v="Kiran Naidu"/>
    <x v="1"/>
    <x v="2"/>
    <x v="7"/>
    <s v="Kolkata"/>
    <s v="PROD-007"/>
    <x v="1"/>
    <x v="8"/>
    <s v="A4 Paper Box"/>
    <n v="3672.57"/>
    <n v="2"/>
    <n v="0.15"/>
    <n v="2268"/>
    <n v="1404.57"/>
    <x v="4"/>
    <x v="2"/>
    <x v="0"/>
    <x v="0"/>
  </r>
  <r>
    <s v="ORD-100821"/>
    <x v="164"/>
    <d v="2024-06-22T00:00:00"/>
    <n v="1"/>
    <s v="CUST-00734"/>
    <s v="Ravi Kumar"/>
    <x v="0"/>
    <x v="2"/>
    <x v="7"/>
    <s v="Kolkata"/>
    <s v="PROD-008"/>
    <x v="1"/>
    <x v="3"/>
    <s v="Binder Pack"/>
    <n v="1507.54"/>
    <n v="2"/>
    <n v="0.2"/>
    <n v="931"/>
    <n v="576.54"/>
    <x v="2"/>
    <x v="1"/>
    <x v="0"/>
    <x v="0"/>
  </r>
  <r>
    <s v="ORD-100831"/>
    <x v="488"/>
    <d v="2024-01-03T00:00:00"/>
    <n v="4"/>
    <s v="CUST-00026"/>
    <s v="Sneha Gupta"/>
    <x v="3"/>
    <x v="2"/>
    <x v="7"/>
    <s v="Kolkata"/>
    <s v="PROD-004"/>
    <x v="3"/>
    <x v="7"/>
    <s v="Office Chair"/>
    <n v="57919.48"/>
    <n v="4"/>
    <n v="0.1"/>
    <n v="37120"/>
    <n v="20799.48"/>
    <x v="4"/>
    <x v="3"/>
    <x v="0"/>
    <x v="0"/>
  </r>
  <r>
    <s v="ORD-100837"/>
    <x v="807"/>
    <d v="2024-06-11T00:00:00"/>
    <n v="7"/>
    <s v="CUST-00385"/>
    <s v="Sai Reddy"/>
    <x v="3"/>
    <x v="2"/>
    <x v="7"/>
    <s v="Kolkata"/>
    <s v="PROD-003"/>
    <x v="0"/>
    <x v="1"/>
    <s v="Wireless Headphones"/>
    <n v="23147.119999999999"/>
    <n v="5"/>
    <n v="0.25"/>
    <n v="20150"/>
    <n v="2997.12"/>
    <x v="1"/>
    <x v="3"/>
    <x v="0"/>
    <x v="0"/>
  </r>
  <r>
    <s v="ORD-100846"/>
    <x v="451"/>
    <d v="2024-12-09T00:00:00"/>
    <n v="2"/>
    <s v="CUST-00121"/>
    <s v="Kiran Naidu"/>
    <x v="1"/>
    <x v="2"/>
    <x v="7"/>
    <s v="Kolkata"/>
    <s v="PROD-003"/>
    <x v="0"/>
    <x v="1"/>
    <s v="Wireless Headphones"/>
    <n v="10014.15"/>
    <n v="2"/>
    <n v="0.25"/>
    <n v="8060"/>
    <n v="1954.15"/>
    <x v="4"/>
    <x v="3"/>
    <x v="0"/>
    <x v="0"/>
  </r>
  <r>
    <s v="ORD-100852"/>
    <x v="96"/>
    <d v="2023-02-12T00:00:00"/>
    <n v="6"/>
    <s v="CUST-00509"/>
    <s v="Rahul Singh"/>
    <x v="2"/>
    <x v="2"/>
    <x v="7"/>
    <s v="Kolkata"/>
    <s v="PROD-001"/>
    <x v="0"/>
    <x v="0"/>
    <s v="Smartphone"/>
    <n v="70731.95"/>
    <n v="2"/>
    <n v="0.1"/>
    <n v="62160"/>
    <n v="8571.9500000000007"/>
    <x v="2"/>
    <x v="0"/>
    <x v="0"/>
    <x v="0"/>
  </r>
  <r>
    <s v="ORD-100948"/>
    <x v="925"/>
    <d v="2023-05-21T00:00:00"/>
    <n v="5"/>
    <s v="CUST-01547"/>
    <s v="Meera Patel"/>
    <x v="1"/>
    <x v="2"/>
    <x v="7"/>
    <s v="Kolkata"/>
    <s v="PROD-005"/>
    <x v="3"/>
    <x v="6"/>
    <s v="Office Desk"/>
    <n v="83530.16"/>
    <n v="5"/>
    <n v="0.15"/>
    <n v="60125"/>
    <n v="23405.16"/>
    <x v="3"/>
    <x v="1"/>
    <x v="0"/>
    <x v="0"/>
  </r>
  <r>
    <s v="ORD-100952"/>
    <x v="590"/>
    <d v="2025-01-30T00:00:00"/>
    <n v="2"/>
    <s v="CUST-00613"/>
    <s v="Arjun Rao"/>
    <x v="3"/>
    <x v="2"/>
    <x v="7"/>
    <s v="Kolkata"/>
    <s v="PROD-002"/>
    <x v="0"/>
    <x v="2"/>
    <s v="Business Laptop"/>
    <n v="176323.79"/>
    <n v="3"/>
    <n v="0.15"/>
    <n v="161160"/>
    <n v="15163.79"/>
    <x v="3"/>
    <x v="2"/>
    <x v="0"/>
    <x v="0"/>
  </r>
  <r>
    <s v="ORD-100973"/>
    <x v="461"/>
    <d v="2025-03-02T00:00:00"/>
    <n v="7"/>
    <s v="CUST-01127"/>
    <s v="Kavya Rao"/>
    <x v="0"/>
    <x v="2"/>
    <x v="7"/>
    <s v="Kolkata"/>
    <s v="PROD-001"/>
    <x v="0"/>
    <x v="0"/>
    <s v="Smartphone"/>
    <n v="74719.360000000001"/>
    <n v="2"/>
    <n v="0.15"/>
    <n v="62160"/>
    <n v="12559.36"/>
    <x v="2"/>
    <x v="0"/>
    <x v="0"/>
    <x v="0"/>
  </r>
  <r>
    <s v="ORD-101001"/>
    <x v="50"/>
    <d v="2024-11-02T00:00:00"/>
    <n v="6"/>
    <s v="CUST-00854"/>
    <s v="Neha Sharma"/>
    <x v="0"/>
    <x v="2"/>
    <x v="7"/>
    <s v="Kolkata"/>
    <s v="PROD-004"/>
    <x v="3"/>
    <x v="7"/>
    <s v="Office Chair"/>
    <n v="22307.79"/>
    <n v="2"/>
    <n v="0.25"/>
    <n v="18560"/>
    <n v="3747.79"/>
    <x v="0"/>
    <x v="1"/>
    <x v="0"/>
    <x v="0"/>
  </r>
  <r>
    <s v="ORD-101032"/>
    <x v="756"/>
    <d v="2024-02-19T00:00:00"/>
    <n v="2"/>
    <s v="CUST-01455"/>
    <s v="Sneha Gupta"/>
    <x v="2"/>
    <x v="2"/>
    <x v="7"/>
    <s v="Kolkata"/>
    <s v="PROD-010"/>
    <x v="2"/>
    <x v="4"/>
    <s v="Vacuum Cleaner"/>
    <n v="28951.05"/>
    <n v="3"/>
    <n v="0.1"/>
    <n v="19404"/>
    <n v="9547.0499999999993"/>
    <x v="0"/>
    <x v="0"/>
    <x v="0"/>
    <x v="0"/>
  </r>
  <r>
    <s v="ORD-101047"/>
    <x v="471"/>
    <d v="2023-01-27T00:00:00"/>
    <n v="5"/>
    <s v="CUST-01112"/>
    <s v="Sai Reddy"/>
    <x v="1"/>
    <x v="2"/>
    <x v="7"/>
    <s v="Kolkata"/>
    <s v="PROD-010"/>
    <x v="2"/>
    <x v="4"/>
    <s v="Vacuum Cleaner"/>
    <n v="49230.41"/>
    <n v="5"/>
    <n v="0.05"/>
    <n v="32340"/>
    <n v="16890.41"/>
    <x v="0"/>
    <x v="0"/>
    <x v="0"/>
    <x v="0"/>
  </r>
  <r>
    <s v="ORD-101093"/>
    <x v="438"/>
    <d v="2025-05-29T00:00:00"/>
    <n v="4"/>
    <s v="CUST-00794"/>
    <s v="Kiran Naidu"/>
    <x v="1"/>
    <x v="2"/>
    <x v="7"/>
    <s v="Kolkata"/>
    <s v="PROD-001"/>
    <x v="0"/>
    <x v="0"/>
    <s v="Smartphone"/>
    <n v="166290.98000000001"/>
    <n v="4"/>
    <n v="0.05"/>
    <n v="124320"/>
    <n v="41970.98"/>
    <x v="1"/>
    <x v="3"/>
    <x v="0"/>
    <x v="0"/>
  </r>
  <r>
    <s v="ORD-101118"/>
    <x v="844"/>
    <d v="2025-05-01T00:00:00"/>
    <n v="1"/>
    <s v="CUST-00455"/>
    <s v="Suresh Kumar"/>
    <x v="0"/>
    <x v="2"/>
    <x v="7"/>
    <s v="Kolkata"/>
    <s v="PROD-007"/>
    <x v="1"/>
    <x v="8"/>
    <s v="A4 Paper Box"/>
    <n v="3712.45"/>
    <n v="2"/>
    <n v="0.2"/>
    <n v="2268"/>
    <n v="1444.45"/>
    <x v="3"/>
    <x v="2"/>
    <x v="0"/>
    <x v="0"/>
  </r>
  <r>
    <s v="ORD-101131"/>
    <x v="524"/>
    <d v="2025-06-25T00:00:00"/>
    <n v="7"/>
    <s v="CUST-00630"/>
    <s v="Ravi Kumar"/>
    <x v="2"/>
    <x v="2"/>
    <x v="7"/>
    <s v="Kolkata"/>
    <s v="PROD-005"/>
    <x v="3"/>
    <x v="6"/>
    <s v="Office Desk"/>
    <n v="64557.94"/>
    <n v="4"/>
    <n v="0.1"/>
    <n v="48100"/>
    <n v="16457.939999999999"/>
    <x v="2"/>
    <x v="1"/>
    <x v="0"/>
    <x v="0"/>
  </r>
  <r>
    <s v="ORD-101137"/>
    <x v="325"/>
    <d v="2023-03-02T00:00:00"/>
    <n v="5"/>
    <s v="CUST-01237"/>
    <s v="Ravi Kumar"/>
    <x v="2"/>
    <x v="2"/>
    <x v="7"/>
    <s v="Kolkata"/>
    <s v="PROD-005"/>
    <x v="3"/>
    <x v="6"/>
    <s v="Office Desk"/>
    <n v="33123.019999999997"/>
    <n v="2"/>
    <n v="0.1"/>
    <n v="24050"/>
    <n v="9073.02"/>
    <x v="1"/>
    <x v="2"/>
    <x v="0"/>
    <x v="0"/>
  </r>
  <r>
    <s v="ORD-101150"/>
    <x v="353"/>
    <d v="2024-04-25T00:00:00"/>
    <n v="7"/>
    <s v="CUST-01577"/>
    <s v="Arjun Rao"/>
    <x v="0"/>
    <x v="2"/>
    <x v="7"/>
    <s v="Kolkata"/>
    <s v="PROD-004"/>
    <x v="3"/>
    <x v="7"/>
    <s v="Office Chair"/>
    <n v="44688.83"/>
    <n v="4"/>
    <n v="0.2"/>
    <n v="37120"/>
    <n v="7568.83"/>
    <x v="4"/>
    <x v="1"/>
    <x v="0"/>
    <x v="0"/>
  </r>
  <r>
    <s v="ORD-101191"/>
    <x v="244"/>
    <d v="2024-04-12T00:00:00"/>
    <n v="6"/>
    <s v="CUST-00066"/>
    <s v="Kavya Rao"/>
    <x v="2"/>
    <x v="2"/>
    <x v="7"/>
    <s v="Kolkata"/>
    <s v="PROD-001"/>
    <x v="0"/>
    <x v="0"/>
    <s v="Smartphone"/>
    <n v="167096.32999999999"/>
    <n v="4"/>
    <n v="0.1"/>
    <n v="124320"/>
    <n v="42776.33"/>
    <x v="0"/>
    <x v="0"/>
    <x v="0"/>
    <x v="0"/>
  </r>
  <r>
    <s v="ORD-101247"/>
    <x v="413"/>
    <d v="2023-03-30T00:00:00"/>
    <n v="4"/>
    <s v="CUST-00308"/>
    <s v="Meera Patel"/>
    <x v="3"/>
    <x v="2"/>
    <x v="7"/>
    <s v="Kolkata"/>
    <s v="PROD-002"/>
    <x v="0"/>
    <x v="2"/>
    <s v="Business Laptop"/>
    <n v="151404.25"/>
    <n v="3"/>
    <n v="0.25"/>
    <n v="161160"/>
    <n v="-9755.75"/>
    <x v="3"/>
    <x v="2"/>
    <x v="0"/>
    <x v="0"/>
  </r>
  <r>
    <s v="ORD-101264"/>
    <x v="859"/>
    <d v="2024-05-14T00:00:00"/>
    <n v="2"/>
    <s v="CUST-01302"/>
    <s v="Rahul Singh"/>
    <x v="3"/>
    <x v="2"/>
    <x v="7"/>
    <s v="Kolkata"/>
    <s v="PROD-008"/>
    <x v="1"/>
    <x v="3"/>
    <s v="Binder Pack"/>
    <n v="3353.93"/>
    <n v="4"/>
    <n v="0.05"/>
    <n v="1862"/>
    <n v="1491.93"/>
    <x v="1"/>
    <x v="0"/>
    <x v="0"/>
    <x v="0"/>
  </r>
  <r>
    <s v="ORD-101287"/>
    <x v="393"/>
    <d v="2024-01-21T00:00:00"/>
    <n v="6"/>
    <s v="CUST-00271"/>
    <s v="Rahul Singh"/>
    <x v="1"/>
    <x v="2"/>
    <x v="7"/>
    <s v="Kolkata"/>
    <s v="PROD-003"/>
    <x v="0"/>
    <x v="1"/>
    <s v="Wireless Headphones"/>
    <n v="25687.3"/>
    <n v="4"/>
    <n v="0.1"/>
    <n v="16120"/>
    <n v="9567.2999999999993"/>
    <x v="2"/>
    <x v="3"/>
    <x v="0"/>
    <x v="0"/>
  </r>
  <r>
    <s v="ORD-101299"/>
    <x v="534"/>
    <d v="2023-03-15T00:00:00"/>
    <n v="6"/>
    <s v="CUST-00280"/>
    <s v="Sai Reddy"/>
    <x v="2"/>
    <x v="2"/>
    <x v="7"/>
    <s v="Kolkata"/>
    <s v="PROD-010"/>
    <x v="2"/>
    <x v="4"/>
    <s v="Vacuum Cleaner"/>
    <n v="37642.21"/>
    <n v="4"/>
    <n v="0.1"/>
    <n v="25872"/>
    <n v="11770.21"/>
    <x v="0"/>
    <x v="3"/>
    <x v="0"/>
    <x v="0"/>
  </r>
  <r>
    <s v="ORD-101305"/>
    <x v="657"/>
    <d v="2024-01-24T00:00:00"/>
    <n v="4"/>
    <s v="CUST-01138"/>
    <s v="Kiran Naidu"/>
    <x v="0"/>
    <x v="2"/>
    <x v="7"/>
    <s v="Kolkata"/>
    <s v="PROD-009"/>
    <x v="2"/>
    <x v="5"/>
    <s v="Mixer Grinder"/>
    <n v="9723.7900000000009"/>
    <n v="3"/>
    <n v="0.25"/>
    <n v="9072"/>
    <n v="651.79"/>
    <x v="2"/>
    <x v="1"/>
    <x v="0"/>
    <x v="0"/>
  </r>
  <r>
    <s v="ORD-101417"/>
    <x v="929"/>
    <d v="2024-03-08T00:00:00"/>
    <n v="3"/>
    <s v="CUST-01600"/>
    <s v="Priya Reddy"/>
    <x v="1"/>
    <x v="2"/>
    <x v="7"/>
    <s v="Kolkata"/>
    <s v="PROD-010"/>
    <x v="2"/>
    <x v="4"/>
    <s v="Vacuum Cleaner"/>
    <n v="48624.2"/>
    <n v="5"/>
    <n v="0.05"/>
    <n v="32340"/>
    <n v="16284.2"/>
    <x v="1"/>
    <x v="0"/>
    <x v="0"/>
    <x v="0"/>
  </r>
  <r>
    <s v="ORD-101436"/>
    <x v="472"/>
    <d v="2023-05-02T00:00:00"/>
    <n v="4"/>
    <s v="CUST-01536"/>
    <s v="Rahul Singh"/>
    <x v="3"/>
    <x v="2"/>
    <x v="7"/>
    <s v="Kolkata"/>
    <s v="PROD-001"/>
    <x v="0"/>
    <x v="0"/>
    <s v="Smartphone"/>
    <n v="140326.91"/>
    <n v="4"/>
    <n v="0.15"/>
    <n v="124320"/>
    <n v="16006.91"/>
    <x v="1"/>
    <x v="1"/>
    <x v="0"/>
    <x v="0"/>
  </r>
  <r>
    <s v="ORD-101462"/>
    <x v="356"/>
    <d v="2023-03-21T00:00:00"/>
    <n v="2"/>
    <s v="CUST-00415"/>
    <s v="Meera Patel"/>
    <x v="0"/>
    <x v="2"/>
    <x v="7"/>
    <s v="Kolkata"/>
    <s v="PROD-005"/>
    <x v="3"/>
    <x v="6"/>
    <s v="Office Desk"/>
    <n v="31668.84"/>
    <n v="2"/>
    <n v="0.2"/>
    <n v="24050"/>
    <n v="7618.84"/>
    <x v="4"/>
    <x v="3"/>
    <x v="0"/>
    <x v="0"/>
  </r>
  <r>
    <s v="ORD-101477"/>
    <x v="316"/>
    <d v="2024-05-07T00:00:00"/>
    <n v="1"/>
    <s v="CUST-00665"/>
    <s v="Sai Reddy"/>
    <x v="0"/>
    <x v="2"/>
    <x v="7"/>
    <s v="Kolkata"/>
    <s v="PROD-002"/>
    <x v="0"/>
    <x v="2"/>
    <s v="Business Laptop"/>
    <n v="279801.98"/>
    <n v="5"/>
    <n v="0.25"/>
    <n v="268600"/>
    <n v="11201.98"/>
    <x v="4"/>
    <x v="1"/>
    <x v="0"/>
    <x v="0"/>
  </r>
  <r>
    <s v="ORD-101484"/>
    <x v="922"/>
    <d v="2025-05-14T00:00:00"/>
    <n v="7"/>
    <s v="CUST-00117"/>
    <s v="Kavya Rao"/>
    <x v="1"/>
    <x v="2"/>
    <x v="7"/>
    <s v="Kolkata"/>
    <s v="PROD-004"/>
    <x v="3"/>
    <x v="7"/>
    <s v="Office Chair"/>
    <n v="56833.23"/>
    <n v="4"/>
    <n v="0.05"/>
    <n v="37120"/>
    <n v="19713.23"/>
    <x v="0"/>
    <x v="3"/>
    <x v="0"/>
    <x v="0"/>
  </r>
  <r>
    <s v="ORD-101587"/>
    <x v="10"/>
    <d v="2024-01-16T00:00:00"/>
    <n v="6"/>
    <s v="CUST-01746"/>
    <s v="Sai Reddy"/>
    <x v="1"/>
    <x v="2"/>
    <x v="7"/>
    <s v="Kolkata"/>
    <s v="PROD-005"/>
    <x v="3"/>
    <x v="6"/>
    <s v="Office Desk"/>
    <n v="60959.18"/>
    <n v="4"/>
    <n v="0.25"/>
    <n v="48100"/>
    <n v="12859.18"/>
    <x v="3"/>
    <x v="0"/>
    <x v="0"/>
    <x v="0"/>
  </r>
  <r>
    <s v="ORD-101612"/>
    <x v="683"/>
    <d v="2024-02-28T00:00:00"/>
    <n v="6"/>
    <s v="CUST-00138"/>
    <s v="Kavya Rao"/>
    <x v="2"/>
    <x v="2"/>
    <x v="7"/>
    <s v="Kolkata"/>
    <s v="PROD-007"/>
    <x v="1"/>
    <x v="8"/>
    <s v="A4 Paper Box"/>
    <n v="7726.31"/>
    <n v="4"/>
    <n v="0.15"/>
    <n v="4536"/>
    <n v="3190.31"/>
    <x v="1"/>
    <x v="3"/>
    <x v="0"/>
    <x v="0"/>
  </r>
  <r>
    <s v="ORD-101617"/>
    <x v="727"/>
    <d v="2024-08-23T00:00:00"/>
    <n v="4"/>
    <s v="CUST-01172"/>
    <s v="Rahul Singh"/>
    <x v="2"/>
    <x v="2"/>
    <x v="7"/>
    <s v="Kolkata"/>
    <s v="PROD-005"/>
    <x v="3"/>
    <x v="6"/>
    <s v="Office Desk"/>
    <n v="65924.039999999994"/>
    <n v="5"/>
    <n v="0.25"/>
    <n v="60125"/>
    <n v="5799.04"/>
    <x v="0"/>
    <x v="0"/>
    <x v="0"/>
    <x v="0"/>
  </r>
  <r>
    <s v="ORD-101633"/>
    <x v="272"/>
    <d v="2025-01-24T00:00:00"/>
    <n v="7"/>
    <s v="CUST-00868"/>
    <s v="Kavya Rao"/>
    <x v="0"/>
    <x v="2"/>
    <x v="7"/>
    <s v="Kolkata"/>
    <s v="PROD-009"/>
    <x v="2"/>
    <x v="5"/>
    <s v="Mixer Grinder"/>
    <n v="18269.93"/>
    <n v="5"/>
    <n v="0.2"/>
    <n v="15120"/>
    <n v="3149.93"/>
    <x v="0"/>
    <x v="2"/>
    <x v="0"/>
    <x v="0"/>
  </r>
  <r>
    <s v="ORD-101634"/>
    <x v="261"/>
    <d v="2024-09-25T00:00:00"/>
    <n v="4"/>
    <s v="CUST-00563"/>
    <s v="Neha Sharma"/>
    <x v="1"/>
    <x v="2"/>
    <x v="7"/>
    <s v="Kolkata"/>
    <s v="PROD-005"/>
    <x v="3"/>
    <x v="6"/>
    <s v="Office Desk"/>
    <n v="34777.81"/>
    <n v="2"/>
    <n v="0.05"/>
    <n v="24050"/>
    <n v="10727.81"/>
    <x v="1"/>
    <x v="3"/>
    <x v="0"/>
    <x v="0"/>
  </r>
  <r>
    <s v="ORD-101637"/>
    <x v="104"/>
    <d v="2023-12-29T00:00:00"/>
    <n v="1"/>
    <s v="CUST-01214"/>
    <s v="Sai Reddy"/>
    <x v="2"/>
    <x v="2"/>
    <x v="7"/>
    <s v="Kolkata"/>
    <s v="PROD-005"/>
    <x v="3"/>
    <x v="6"/>
    <s v="Office Desk"/>
    <n v="71509.75"/>
    <n v="5"/>
    <n v="0.2"/>
    <n v="60125"/>
    <n v="11384.75"/>
    <x v="1"/>
    <x v="3"/>
    <x v="0"/>
    <x v="0"/>
  </r>
  <r>
    <s v="ORD-101640"/>
    <x v="308"/>
    <d v="2023-02-08T00:00:00"/>
    <n v="6"/>
    <s v="CUST-00516"/>
    <s v="Rahul Singh"/>
    <x v="2"/>
    <x v="2"/>
    <x v="7"/>
    <s v="Kolkata"/>
    <s v="PROD-001"/>
    <x v="0"/>
    <x v="0"/>
    <s v="Smartphone"/>
    <n v="165770.79"/>
    <n v="5"/>
    <n v="0.15"/>
    <n v="155400"/>
    <n v="10370.790000000001"/>
    <x v="2"/>
    <x v="1"/>
    <x v="0"/>
    <x v="0"/>
  </r>
  <r>
    <s v="ORD-101648"/>
    <x v="939"/>
    <d v="2024-05-10T00:00:00"/>
    <n v="6"/>
    <s v="CUST-01542"/>
    <s v="Rahul Singh"/>
    <x v="1"/>
    <x v="2"/>
    <x v="7"/>
    <s v="Kolkata"/>
    <s v="PROD-007"/>
    <x v="1"/>
    <x v="8"/>
    <s v="A4 Paper Box"/>
    <n v="3901.78"/>
    <n v="2"/>
    <n v="0.15"/>
    <n v="2268"/>
    <n v="1633.78"/>
    <x v="2"/>
    <x v="1"/>
    <x v="0"/>
    <x v="0"/>
  </r>
  <r>
    <s v="ORD-101680"/>
    <x v="583"/>
    <d v="2024-08-10T00:00:00"/>
    <n v="2"/>
    <s v="CUST-00541"/>
    <s v="Pooja Nair"/>
    <x v="2"/>
    <x v="2"/>
    <x v="7"/>
    <s v="Kolkata"/>
    <s v="PROD-007"/>
    <x v="1"/>
    <x v="8"/>
    <s v="A4 Paper Box"/>
    <n v="6058.36"/>
    <n v="4"/>
    <n v="0.2"/>
    <n v="4536"/>
    <n v="1522.36"/>
    <x v="2"/>
    <x v="1"/>
    <x v="0"/>
    <x v="0"/>
  </r>
  <r>
    <s v="ORD-101741"/>
    <x v="804"/>
    <d v="2023-05-02T00:00:00"/>
    <n v="7"/>
    <s v="CUST-00882"/>
    <s v="Arjun Rao"/>
    <x v="0"/>
    <x v="2"/>
    <x v="7"/>
    <s v="Kolkata"/>
    <s v="PROD-005"/>
    <x v="3"/>
    <x v="6"/>
    <s v="Office Desk"/>
    <n v="67993.73"/>
    <n v="4"/>
    <n v="0.1"/>
    <n v="48100"/>
    <n v="19893.73"/>
    <x v="3"/>
    <x v="0"/>
    <x v="0"/>
    <x v="0"/>
  </r>
  <r>
    <s v="ORD-101742"/>
    <x v="156"/>
    <d v="2025-06-18T00:00:00"/>
    <n v="1"/>
    <s v="CUST-01175"/>
    <s v="Sneha Gupta"/>
    <x v="3"/>
    <x v="2"/>
    <x v="7"/>
    <s v="Kolkata"/>
    <s v="PROD-001"/>
    <x v="0"/>
    <x v="0"/>
    <s v="Smartphone"/>
    <n v="106615.62"/>
    <n v="3"/>
    <n v="0.15"/>
    <n v="93240"/>
    <n v="13375.62"/>
    <x v="3"/>
    <x v="2"/>
    <x v="0"/>
    <x v="0"/>
  </r>
  <r>
    <s v="ORD-101781"/>
    <x v="940"/>
    <d v="2025-01-22T00:00:00"/>
    <n v="6"/>
    <s v="CUST-00359"/>
    <s v="Kavya Rao"/>
    <x v="3"/>
    <x v="2"/>
    <x v="7"/>
    <s v="Kolkata"/>
    <s v="PROD-003"/>
    <x v="0"/>
    <x v="1"/>
    <s v="Wireless Headphones"/>
    <n v="15912.57"/>
    <n v="3"/>
    <n v="0.25"/>
    <n v="12090"/>
    <n v="3822.57"/>
    <x v="3"/>
    <x v="3"/>
    <x v="0"/>
    <x v="0"/>
  </r>
  <r>
    <s v="ORD-101802"/>
    <x v="881"/>
    <d v="2023-01-04T00:00:00"/>
    <n v="2"/>
    <s v="CUST-01625"/>
    <s v="Ravi Kumar"/>
    <x v="0"/>
    <x v="2"/>
    <x v="7"/>
    <s v="Kolkata"/>
    <s v="PROD-008"/>
    <x v="1"/>
    <x v="3"/>
    <s v="Binder Pack"/>
    <n v="2184.9499999999998"/>
    <n v="3"/>
    <n v="0.2"/>
    <n v="1396.5"/>
    <n v="788.45"/>
    <x v="4"/>
    <x v="2"/>
    <x v="0"/>
    <x v="0"/>
  </r>
  <r>
    <s v="ORD-101817"/>
    <x v="900"/>
    <d v="2024-12-16T00:00:00"/>
    <n v="3"/>
    <s v="CUST-01700"/>
    <s v="Priya Reddy"/>
    <x v="0"/>
    <x v="2"/>
    <x v="7"/>
    <s v="Kolkata"/>
    <s v="PROD-004"/>
    <x v="3"/>
    <x v="7"/>
    <s v="Office Chair"/>
    <n v="32040.9"/>
    <n v="3"/>
    <n v="0.25"/>
    <n v="27840"/>
    <n v="4200.8999999999996"/>
    <x v="0"/>
    <x v="3"/>
    <x v="0"/>
    <x v="0"/>
  </r>
  <r>
    <s v="ORD-101827"/>
    <x v="647"/>
    <d v="2023-11-15T00:00:00"/>
    <n v="1"/>
    <s v="CUST-00809"/>
    <s v="Meera Patel"/>
    <x v="3"/>
    <x v="2"/>
    <x v="7"/>
    <s v="Kolkata"/>
    <s v="PROD-005"/>
    <x v="3"/>
    <x v="6"/>
    <s v="Office Desk"/>
    <n v="81710.11"/>
    <n v="5"/>
    <n v="0.2"/>
    <n v="60125"/>
    <n v="21585.11"/>
    <x v="3"/>
    <x v="2"/>
    <x v="0"/>
    <x v="0"/>
  </r>
  <r>
    <s v="ORD-101828"/>
    <x v="116"/>
    <d v="2023-06-05T00:00:00"/>
    <n v="3"/>
    <s v="CUST-01102"/>
    <s v="Kavya Rao"/>
    <x v="3"/>
    <x v="2"/>
    <x v="7"/>
    <s v="Kolkata"/>
    <s v="PROD-009"/>
    <x v="2"/>
    <x v="5"/>
    <s v="Mixer Grinder"/>
    <n v="15722.41"/>
    <n v="4"/>
    <n v="0.2"/>
    <n v="12096"/>
    <n v="3626.41"/>
    <x v="4"/>
    <x v="3"/>
    <x v="0"/>
    <x v="0"/>
  </r>
  <r>
    <s v="ORD-101833"/>
    <x v="795"/>
    <d v="2023-05-26T00:00:00"/>
    <n v="7"/>
    <s v="CUST-00609"/>
    <s v="Sneha Gupta"/>
    <x v="1"/>
    <x v="2"/>
    <x v="7"/>
    <s v="Kolkata"/>
    <s v="PROD-001"/>
    <x v="0"/>
    <x v="0"/>
    <s v="Smartphone"/>
    <n v="74614.62"/>
    <n v="2"/>
    <n v="0.15"/>
    <n v="62160"/>
    <n v="12454.62"/>
    <x v="0"/>
    <x v="1"/>
    <x v="0"/>
    <x v="0"/>
  </r>
  <r>
    <s v="ORD-101835"/>
    <x v="596"/>
    <d v="2024-01-11T00:00:00"/>
    <n v="4"/>
    <s v="CUST-00251"/>
    <s v="Kiran Naidu"/>
    <x v="3"/>
    <x v="2"/>
    <x v="7"/>
    <s v="Kolkata"/>
    <s v="PROD-002"/>
    <x v="0"/>
    <x v="2"/>
    <s v="Business Laptop"/>
    <n v="231611.51"/>
    <n v="4"/>
    <n v="0.2"/>
    <n v="214880"/>
    <n v="16731.509999999998"/>
    <x v="0"/>
    <x v="3"/>
    <x v="0"/>
    <x v="0"/>
  </r>
  <r>
    <s v="ORD-101871"/>
    <x v="778"/>
    <d v="2025-01-29T00:00:00"/>
    <n v="3"/>
    <s v="CUST-01477"/>
    <s v="Sai Reddy"/>
    <x v="2"/>
    <x v="2"/>
    <x v="7"/>
    <s v="Kolkata"/>
    <s v="PROD-005"/>
    <x v="3"/>
    <x v="6"/>
    <s v="Office Desk"/>
    <n v="28427.49"/>
    <n v="2"/>
    <n v="0.25"/>
    <n v="24050"/>
    <n v="4377.49"/>
    <x v="1"/>
    <x v="3"/>
    <x v="0"/>
    <x v="0"/>
  </r>
  <r>
    <s v="ORD-101889"/>
    <x v="458"/>
    <d v="2023-10-19T00:00:00"/>
    <n v="3"/>
    <s v="CUST-00276"/>
    <s v="Pooja Nair"/>
    <x v="0"/>
    <x v="2"/>
    <x v="7"/>
    <s v="Kolkata"/>
    <s v="PROD-003"/>
    <x v="0"/>
    <x v="1"/>
    <s v="Wireless Headphones"/>
    <n v="29646.53"/>
    <n v="5"/>
    <n v="0.15"/>
    <n v="20150"/>
    <n v="9496.5300000000007"/>
    <x v="1"/>
    <x v="3"/>
    <x v="0"/>
    <x v="0"/>
  </r>
  <r>
    <s v="ORD-101897"/>
    <x v="641"/>
    <d v="2024-02-01T00:00:00"/>
    <n v="5"/>
    <s v="CUST-00536"/>
    <s v="Kiran Naidu"/>
    <x v="0"/>
    <x v="2"/>
    <x v="7"/>
    <s v="Kolkata"/>
    <s v="PROD-001"/>
    <x v="0"/>
    <x v="0"/>
    <s v="Smartphone"/>
    <n v="124481.22"/>
    <n v="3"/>
    <n v="0.1"/>
    <n v="93240"/>
    <n v="31241.22"/>
    <x v="2"/>
    <x v="0"/>
    <x v="0"/>
    <x v="0"/>
  </r>
  <r>
    <s v="ORD-101901"/>
    <x v="929"/>
    <d v="2024-03-08T00:00:00"/>
    <n v="3"/>
    <s v="CUST-01229"/>
    <s v="Suresh Kumar"/>
    <x v="3"/>
    <x v="2"/>
    <x v="7"/>
    <s v="Kolkata"/>
    <s v="PROD-006"/>
    <x v="1"/>
    <x v="9"/>
    <s v="File Cabinet"/>
    <n v="21703.41"/>
    <n v="3"/>
    <n v="0.15"/>
    <n v="13338"/>
    <n v="8365.41"/>
    <x v="1"/>
    <x v="0"/>
    <x v="0"/>
    <x v="0"/>
  </r>
  <r>
    <s v="ORD-101911"/>
    <x v="448"/>
    <d v="2024-09-19T00:00:00"/>
    <n v="4"/>
    <s v="CUST-00571"/>
    <s v="Sneha Gupta"/>
    <x v="0"/>
    <x v="2"/>
    <x v="7"/>
    <s v="Kolkata"/>
    <s v="PROD-006"/>
    <x v="1"/>
    <x v="9"/>
    <s v="File Cabinet"/>
    <n v="29439.25"/>
    <n v="5"/>
    <n v="0.25"/>
    <n v="22230"/>
    <n v="7209.25"/>
    <x v="1"/>
    <x v="0"/>
    <x v="0"/>
    <x v="0"/>
  </r>
  <r>
    <s v="ORD-101953"/>
    <x v="816"/>
    <d v="2023-09-18T00:00:00"/>
    <n v="3"/>
    <s v="CUST-01202"/>
    <s v="Suresh Kumar"/>
    <x v="2"/>
    <x v="2"/>
    <x v="7"/>
    <s v="Kolkata"/>
    <s v="PROD-006"/>
    <x v="1"/>
    <x v="9"/>
    <s v="File Cabinet"/>
    <n v="13699.27"/>
    <n v="2"/>
    <n v="0.1"/>
    <n v="8892"/>
    <n v="4807.2700000000004"/>
    <x v="1"/>
    <x v="0"/>
    <x v="0"/>
    <x v="0"/>
  </r>
  <r>
    <s v="ORD-101954"/>
    <x v="31"/>
    <d v="2024-12-09T00:00:00"/>
    <n v="5"/>
    <s v="CUST-00287"/>
    <s v="Pooja Nair"/>
    <x v="0"/>
    <x v="2"/>
    <x v="7"/>
    <s v="Kolkata"/>
    <s v="PROD-002"/>
    <x v="0"/>
    <x v="2"/>
    <s v="Business Laptop"/>
    <n v="248082.07"/>
    <n v="4"/>
    <n v="0.1"/>
    <n v="214880"/>
    <n v="33202.07"/>
    <x v="0"/>
    <x v="1"/>
    <x v="0"/>
    <x v="0"/>
  </r>
  <r>
    <s v="ORD-101968"/>
    <x v="692"/>
    <d v="2024-04-13T00:00:00"/>
    <n v="3"/>
    <s v="CUST-00701"/>
    <s v="Sneha Gupta"/>
    <x v="0"/>
    <x v="2"/>
    <x v="7"/>
    <s v="Kolkata"/>
    <s v="PROD-010"/>
    <x v="2"/>
    <x v="4"/>
    <s v="Vacuum Cleaner"/>
    <n v="34887.279999999999"/>
    <n v="4"/>
    <n v="0.1"/>
    <n v="25872"/>
    <n v="9015.2800000000007"/>
    <x v="4"/>
    <x v="0"/>
    <x v="0"/>
    <x v="0"/>
  </r>
  <r>
    <s v="ORD-101985"/>
    <x v="461"/>
    <d v="2025-02-26T00:00:00"/>
    <n v="3"/>
    <s v="CUST-00161"/>
    <s v="Sneha Gupta"/>
    <x v="1"/>
    <x v="2"/>
    <x v="7"/>
    <s v="Kolkata"/>
    <s v="PROD-002"/>
    <x v="0"/>
    <x v="2"/>
    <s v="Business Laptop"/>
    <n v="170493.56"/>
    <n v="3"/>
    <n v="0.25"/>
    <n v="161160"/>
    <n v="9333.56"/>
    <x v="3"/>
    <x v="1"/>
    <x v="0"/>
    <x v="0"/>
  </r>
  <r>
    <s v="ORD-102009"/>
    <x v="510"/>
    <d v="2025-04-15T00:00:00"/>
    <n v="7"/>
    <s v="CUST-01684"/>
    <s v="Neha Sharma"/>
    <x v="0"/>
    <x v="2"/>
    <x v="7"/>
    <s v="Kolkata"/>
    <s v="PROD-001"/>
    <x v="0"/>
    <x v="0"/>
    <s v="Smartphone"/>
    <n v="98463.22"/>
    <n v="3"/>
    <n v="0.2"/>
    <n v="93240"/>
    <n v="5223.22"/>
    <x v="3"/>
    <x v="3"/>
    <x v="0"/>
    <x v="0"/>
  </r>
  <r>
    <s v="ORD-102051"/>
    <x v="754"/>
    <d v="2025-09-21T00:00:00"/>
    <n v="4"/>
    <s v="CUST-00774"/>
    <s v="Ravi Kumar"/>
    <x v="3"/>
    <x v="2"/>
    <x v="7"/>
    <s v="Kolkata"/>
    <s v="PROD-009"/>
    <x v="2"/>
    <x v="5"/>
    <s v="Mixer Grinder"/>
    <n v="16716.45"/>
    <n v="5"/>
    <n v="0.25"/>
    <n v="15120"/>
    <n v="1596.45"/>
    <x v="2"/>
    <x v="0"/>
    <x v="0"/>
    <x v="0"/>
  </r>
  <r>
    <s v="ORD-102086"/>
    <x v="676"/>
    <d v="2025-07-27T00:00:00"/>
    <n v="1"/>
    <s v="CUST-00539"/>
    <s v="Neha Sharma"/>
    <x v="0"/>
    <x v="2"/>
    <x v="7"/>
    <s v="Kolkata"/>
    <s v="PROD-003"/>
    <x v="0"/>
    <x v="1"/>
    <s v="Wireless Headphones"/>
    <n v="10539.39"/>
    <n v="2"/>
    <n v="0.25"/>
    <n v="8060"/>
    <n v="2479.39"/>
    <x v="2"/>
    <x v="1"/>
    <x v="0"/>
    <x v="0"/>
  </r>
  <r>
    <s v="ORD-102090"/>
    <x v="369"/>
    <d v="2023-04-03T00:00:00"/>
    <n v="5"/>
    <s v="CUST-00653"/>
    <s v="Suresh Kumar"/>
    <x v="3"/>
    <x v="2"/>
    <x v="7"/>
    <s v="Kolkata"/>
    <s v="PROD-006"/>
    <x v="1"/>
    <x v="9"/>
    <s v="File Cabinet"/>
    <n v="21649.05"/>
    <n v="3"/>
    <n v="0.1"/>
    <n v="13338"/>
    <n v="8311.0499999999993"/>
    <x v="3"/>
    <x v="2"/>
    <x v="0"/>
    <x v="0"/>
  </r>
  <r>
    <s v="ORD-102095"/>
    <x v="158"/>
    <d v="2023-01-03T00:00:00"/>
    <n v="2"/>
    <s v="CUST-00837"/>
    <s v="Ravi Kumar"/>
    <x v="3"/>
    <x v="2"/>
    <x v="7"/>
    <s v="Kolkata"/>
    <s v="PROD-010"/>
    <x v="2"/>
    <x v="4"/>
    <s v="Vacuum Cleaner"/>
    <n v="24605.06"/>
    <n v="3"/>
    <n v="0.1"/>
    <n v="19404"/>
    <n v="5201.0600000000004"/>
    <x v="4"/>
    <x v="1"/>
    <x v="0"/>
    <x v="0"/>
  </r>
  <r>
    <s v="ORD-102138"/>
    <x v="352"/>
    <d v="2024-10-15T00:00:00"/>
    <n v="1"/>
    <s v="CUST-01537"/>
    <s v="Meera Patel"/>
    <x v="0"/>
    <x v="2"/>
    <x v="7"/>
    <s v="Kolkata"/>
    <s v="PROD-001"/>
    <x v="0"/>
    <x v="0"/>
    <s v="Smartphone"/>
    <n v="157208.23000000001"/>
    <n v="5"/>
    <n v="0.2"/>
    <n v="155400"/>
    <n v="1808.23"/>
    <x v="1"/>
    <x v="2"/>
    <x v="0"/>
    <x v="0"/>
  </r>
  <r>
    <s v="ORD-102150"/>
    <x v="15"/>
    <d v="2024-12-17T00:00:00"/>
    <n v="5"/>
    <s v="CUST-01652"/>
    <s v="Meera Patel"/>
    <x v="2"/>
    <x v="2"/>
    <x v="7"/>
    <s v="Kolkata"/>
    <s v="PROD-008"/>
    <x v="1"/>
    <x v="3"/>
    <s v="Binder Pack"/>
    <n v="1562.67"/>
    <n v="2"/>
    <n v="0.15"/>
    <n v="931"/>
    <n v="631.66999999999996"/>
    <x v="4"/>
    <x v="1"/>
    <x v="0"/>
    <x v="0"/>
  </r>
  <r>
    <s v="ORD-102155"/>
    <x v="864"/>
    <d v="2023-09-14T00:00:00"/>
    <n v="7"/>
    <s v="CUST-00730"/>
    <s v="Pooja Nair"/>
    <x v="2"/>
    <x v="2"/>
    <x v="7"/>
    <s v="Kolkata"/>
    <s v="PROD-005"/>
    <x v="3"/>
    <x v="6"/>
    <s v="Office Desk"/>
    <n v="55683.35"/>
    <n v="4"/>
    <n v="0.25"/>
    <n v="48100"/>
    <n v="7583.35"/>
    <x v="2"/>
    <x v="0"/>
    <x v="0"/>
    <x v="0"/>
  </r>
  <r>
    <s v="ORD-102213"/>
    <x v="930"/>
    <d v="2023-06-20T00:00:00"/>
    <n v="4"/>
    <s v="CUST-00487"/>
    <s v="Kavya Rao"/>
    <x v="2"/>
    <x v="2"/>
    <x v="7"/>
    <s v="Kolkata"/>
    <s v="PROD-004"/>
    <x v="3"/>
    <x v="7"/>
    <s v="Office Chair"/>
    <n v="56956.6"/>
    <n v="5"/>
    <n v="0.25"/>
    <n v="46400"/>
    <n v="10556.6"/>
    <x v="3"/>
    <x v="0"/>
    <x v="0"/>
    <x v="0"/>
  </r>
  <r>
    <s v="ORD-102214"/>
    <x v="125"/>
    <d v="2025-05-31T00:00:00"/>
    <n v="7"/>
    <s v="CUST-01575"/>
    <s v="Meera Patel"/>
    <x v="0"/>
    <x v="2"/>
    <x v="7"/>
    <s v="Kolkata"/>
    <s v="PROD-008"/>
    <x v="1"/>
    <x v="3"/>
    <s v="Binder Pack"/>
    <n v="4089.71"/>
    <n v="5"/>
    <n v="0.15"/>
    <n v="2327.5"/>
    <n v="1762.21"/>
    <x v="2"/>
    <x v="2"/>
    <x v="0"/>
    <x v="0"/>
  </r>
  <r>
    <s v="ORD-102234"/>
    <x v="941"/>
    <d v="2025-02-15T00:00:00"/>
    <n v="4"/>
    <s v="CUST-01319"/>
    <s v="Pooja Nair"/>
    <x v="0"/>
    <x v="2"/>
    <x v="7"/>
    <s v="Kolkata"/>
    <s v="PROD-006"/>
    <x v="1"/>
    <x v="9"/>
    <s v="File Cabinet"/>
    <n v="14369.7"/>
    <n v="2"/>
    <n v="0.05"/>
    <n v="8892"/>
    <n v="5477.7"/>
    <x v="4"/>
    <x v="2"/>
    <x v="0"/>
    <x v="0"/>
  </r>
  <r>
    <s v="ORD-102289"/>
    <x v="942"/>
    <d v="2024-03-24T00:00:00"/>
    <n v="5"/>
    <s v="CUST-00311"/>
    <s v="Sai Reddy"/>
    <x v="0"/>
    <x v="2"/>
    <x v="7"/>
    <s v="Kolkata"/>
    <s v="PROD-008"/>
    <x v="1"/>
    <x v="3"/>
    <s v="Binder Pack"/>
    <n v="3410.03"/>
    <n v="5"/>
    <n v="0.25"/>
    <n v="2327.5"/>
    <n v="1082.53"/>
    <x v="1"/>
    <x v="2"/>
    <x v="0"/>
    <x v="0"/>
  </r>
  <r>
    <s v="ORD-102299"/>
    <x v="894"/>
    <d v="2023-06-25T00:00:00"/>
    <n v="4"/>
    <s v="CUST-01374"/>
    <s v="Priya Reddy"/>
    <x v="1"/>
    <x v="2"/>
    <x v="7"/>
    <s v="Kolkata"/>
    <s v="PROD-001"/>
    <x v="0"/>
    <x v="0"/>
    <s v="Smartphone"/>
    <n v="108198.57"/>
    <n v="3"/>
    <n v="0.15"/>
    <n v="93240"/>
    <n v="14958.57"/>
    <x v="4"/>
    <x v="2"/>
    <x v="0"/>
    <x v="0"/>
  </r>
  <r>
    <s v="ORD-102324"/>
    <x v="639"/>
    <d v="2025-09-24T00:00:00"/>
    <n v="4"/>
    <s v="CUST-00837"/>
    <s v="Neha Sharma"/>
    <x v="1"/>
    <x v="2"/>
    <x v="7"/>
    <s v="Kolkata"/>
    <s v="PROD-007"/>
    <x v="1"/>
    <x v="8"/>
    <s v="A4 Paper Box"/>
    <n v="7996.41"/>
    <n v="5"/>
    <n v="0.2"/>
    <n v="5670"/>
    <n v="2326.41"/>
    <x v="4"/>
    <x v="3"/>
    <x v="0"/>
    <x v="0"/>
  </r>
  <r>
    <s v="ORD-102348"/>
    <x v="865"/>
    <d v="2024-12-23T00:00:00"/>
    <n v="4"/>
    <s v="CUST-01395"/>
    <s v="Sneha Gupta"/>
    <x v="2"/>
    <x v="2"/>
    <x v="7"/>
    <s v="Kolkata"/>
    <s v="PROD-007"/>
    <x v="1"/>
    <x v="8"/>
    <s v="A4 Paper Box"/>
    <n v="9438.8700000000008"/>
    <n v="5"/>
    <n v="0.1"/>
    <n v="5670"/>
    <n v="3768.87"/>
    <x v="3"/>
    <x v="2"/>
    <x v="0"/>
    <x v="0"/>
  </r>
  <r>
    <s v="ORD-102366"/>
    <x v="69"/>
    <d v="2025-09-21T00:00:00"/>
    <n v="6"/>
    <s v="CUST-00696"/>
    <s v="Neha Sharma"/>
    <x v="3"/>
    <x v="2"/>
    <x v="7"/>
    <s v="Kolkata"/>
    <s v="PROD-002"/>
    <x v="0"/>
    <x v="2"/>
    <s v="Business Laptop"/>
    <n v="136614.69"/>
    <n v="2"/>
    <n v="0.1"/>
    <n v="107440"/>
    <n v="29174.69"/>
    <x v="0"/>
    <x v="3"/>
    <x v="0"/>
    <x v="0"/>
  </r>
  <r>
    <s v="ORD-102396"/>
    <x v="204"/>
    <d v="2023-12-31T00:00:00"/>
    <n v="4"/>
    <s v="CUST-01573"/>
    <s v="Kiran Naidu"/>
    <x v="3"/>
    <x v="2"/>
    <x v="7"/>
    <s v="Kolkata"/>
    <s v="PROD-006"/>
    <x v="1"/>
    <x v="9"/>
    <s v="File Cabinet"/>
    <n v="22264.82"/>
    <n v="3"/>
    <n v="0.15"/>
    <n v="13338"/>
    <n v="8926.82"/>
    <x v="3"/>
    <x v="3"/>
    <x v="0"/>
    <x v="0"/>
  </r>
  <r>
    <s v="ORD-102404"/>
    <x v="163"/>
    <d v="2025-03-28T00:00:00"/>
    <n v="2"/>
    <s v="CUST-00540"/>
    <s v="Arjun Rao"/>
    <x v="2"/>
    <x v="2"/>
    <x v="7"/>
    <s v="Kolkata"/>
    <s v="PROD-009"/>
    <x v="2"/>
    <x v="5"/>
    <s v="Mixer Grinder"/>
    <n v="12810.07"/>
    <n v="3"/>
    <n v="0.1"/>
    <n v="9072"/>
    <n v="3738.07"/>
    <x v="1"/>
    <x v="2"/>
    <x v="0"/>
    <x v="0"/>
  </r>
  <r>
    <s v="ORD-102437"/>
    <x v="528"/>
    <d v="2025-08-12T00:00:00"/>
    <n v="3"/>
    <s v="CUST-01289"/>
    <s v="Priya Reddy"/>
    <x v="0"/>
    <x v="2"/>
    <x v="7"/>
    <s v="Kolkata"/>
    <s v="PROD-010"/>
    <x v="2"/>
    <x v="4"/>
    <s v="Vacuum Cleaner"/>
    <n v="25871.99"/>
    <n v="3"/>
    <n v="0.05"/>
    <n v="19404"/>
    <n v="6467.99"/>
    <x v="3"/>
    <x v="0"/>
    <x v="0"/>
    <x v="0"/>
  </r>
  <r>
    <s v="ORD-102491"/>
    <x v="65"/>
    <d v="2023-03-08T00:00:00"/>
    <n v="6"/>
    <s v="CUST-01019"/>
    <s v="Sai Reddy"/>
    <x v="0"/>
    <x v="2"/>
    <x v="7"/>
    <s v="Kolkata"/>
    <s v="PROD-002"/>
    <x v="0"/>
    <x v="2"/>
    <s v="Business Laptop"/>
    <n v="225845.22"/>
    <n v="4"/>
    <n v="0.2"/>
    <n v="214880"/>
    <n v="10965.22"/>
    <x v="1"/>
    <x v="0"/>
    <x v="0"/>
    <x v="0"/>
  </r>
  <r>
    <s v="ORD-102508"/>
    <x v="100"/>
    <d v="2025-06-21T00:00:00"/>
    <n v="5"/>
    <s v="CUST-01752"/>
    <s v="Pooja Nair"/>
    <x v="0"/>
    <x v="2"/>
    <x v="7"/>
    <s v="Kolkata"/>
    <s v="PROD-002"/>
    <x v="0"/>
    <x v="2"/>
    <s v="Business Laptop"/>
    <n v="184605.06"/>
    <n v="3"/>
    <n v="0.1"/>
    <n v="161160"/>
    <n v="23445.06"/>
    <x v="4"/>
    <x v="3"/>
    <x v="0"/>
    <x v="0"/>
  </r>
  <r>
    <s v="ORD-102540"/>
    <x v="566"/>
    <d v="2023-02-22T00:00:00"/>
    <n v="3"/>
    <s v="CUST-01607"/>
    <s v="Pooja Nair"/>
    <x v="2"/>
    <x v="2"/>
    <x v="7"/>
    <s v="Kolkata"/>
    <s v="PROD-005"/>
    <x v="3"/>
    <x v="6"/>
    <s v="Office Desk"/>
    <n v="28900.400000000001"/>
    <n v="2"/>
    <n v="0.15"/>
    <n v="24050"/>
    <n v="4850.3999999999996"/>
    <x v="3"/>
    <x v="3"/>
    <x v="0"/>
    <x v="0"/>
  </r>
  <r>
    <s v="ORD-102609"/>
    <x v="574"/>
    <d v="2023-01-14T00:00:00"/>
    <n v="7"/>
    <s v="CUST-00698"/>
    <s v="Sneha Gupta"/>
    <x v="3"/>
    <x v="2"/>
    <x v="7"/>
    <s v="Kolkata"/>
    <s v="PROD-008"/>
    <x v="1"/>
    <x v="3"/>
    <s v="Binder Pack"/>
    <n v="2508.1799999999998"/>
    <n v="3"/>
    <n v="0.2"/>
    <n v="1396.5"/>
    <n v="1111.68"/>
    <x v="4"/>
    <x v="1"/>
    <x v="0"/>
    <x v="0"/>
  </r>
  <r>
    <s v="ORD-102668"/>
    <x v="760"/>
    <d v="2023-09-07T00:00:00"/>
    <n v="2"/>
    <s v="CUST-00632"/>
    <s v="Rahul Singh"/>
    <x v="0"/>
    <x v="2"/>
    <x v="7"/>
    <s v="Kolkata"/>
    <s v="PROD-010"/>
    <x v="2"/>
    <x v="4"/>
    <s v="Vacuum Cleaner"/>
    <n v="34116.980000000003"/>
    <n v="5"/>
    <n v="0.25"/>
    <n v="32340"/>
    <n v="1776.98"/>
    <x v="3"/>
    <x v="1"/>
    <x v="0"/>
    <x v="0"/>
  </r>
  <r>
    <s v="ORD-102697"/>
    <x v="588"/>
    <d v="2025-02-24T00:00:00"/>
    <n v="7"/>
    <s v="CUST-01332"/>
    <s v="Pooja Nair"/>
    <x v="0"/>
    <x v="2"/>
    <x v="7"/>
    <s v="Kolkata"/>
    <s v="PROD-006"/>
    <x v="1"/>
    <x v="9"/>
    <s v="File Cabinet"/>
    <n v="16513.349999999999"/>
    <n v="2"/>
    <n v="0.05"/>
    <n v="8892"/>
    <n v="7621.35"/>
    <x v="0"/>
    <x v="3"/>
    <x v="0"/>
    <x v="0"/>
  </r>
  <r>
    <s v="ORD-102795"/>
    <x v="266"/>
    <d v="2025-01-04T00:00:00"/>
    <n v="4"/>
    <s v="CUST-01662"/>
    <s v="Arjun Rao"/>
    <x v="0"/>
    <x v="2"/>
    <x v="7"/>
    <s v="Kolkata"/>
    <s v="PROD-007"/>
    <x v="1"/>
    <x v="8"/>
    <s v="A4 Paper Box"/>
    <n v="3148.32"/>
    <n v="2"/>
    <n v="0.2"/>
    <n v="2268"/>
    <n v="880.32"/>
    <x v="3"/>
    <x v="3"/>
    <x v="0"/>
    <x v="0"/>
  </r>
  <r>
    <s v="ORD-102803"/>
    <x v="653"/>
    <d v="2024-10-11T00:00:00"/>
    <n v="4"/>
    <s v="CUST-00590"/>
    <s v="Kavya Rao"/>
    <x v="0"/>
    <x v="2"/>
    <x v="7"/>
    <s v="Kolkata"/>
    <s v="PROD-001"/>
    <x v="0"/>
    <x v="0"/>
    <s v="Smartphone"/>
    <n v="115431.25"/>
    <n v="3"/>
    <n v="0.1"/>
    <n v="93240"/>
    <n v="22191.25"/>
    <x v="3"/>
    <x v="2"/>
    <x v="0"/>
    <x v="0"/>
  </r>
  <r>
    <s v="ORD-102815"/>
    <x v="463"/>
    <d v="2025-01-28T00:00:00"/>
    <n v="6"/>
    <s v="CUST-01018"/>
    <s v="Neha Sharma"/>
    <x v="0"/>
    <x v="2"/>
    <x v="7"/>
    <s v="Kolkata"/>
    <s v="PROD-003"/>
    <x v="0"/>
    <x v="1"/>
    <s v="Wireless Headphones"/>
    <n v="21131.39"/>
    <n v="4"/>
    <n v="0.25"/>
    <n v="16120"/>
    <n v="5011.3900000000003"/>
    <x v="3"/>
    <x v="0"/>
    <x v="0"/>
    <x v="0"/>
  </r>
  <r>
    <s v="ORD-102837"/>
    <x v="940"/>
    <d v="2025-01-23T00:00:00"/>
    <n v="7"/>
    <s v="CUST-00758"/>
    <s v="Priya Reddy"/>
    <x v="0"/>
    <x v="2"/>
    <x v="7"/>
    <s v="Kolkata"/>
    <s v="PROD-009"/>
    <x v="2"/>
    <x v="5"/>
    <s v="Mixer Grinder"/>
    <n v="7069.54"/>
    <n v="2"/>
    <n v="0.2"/>
    <n v="6048"/>
    <n v="1021.54"/>
    <x v="4"/>
    <x v="1"/>
    <x v="0"/>
    <x v="0"/>
  </r>
  <r>
    <s v="ORD-102850"/>
    <x v="485"/>
    <d v="2025-07-18T00:00:00"/>
    <n v="6"/>
    <s v="CUST-00133"/>
    <s v="Meera Patel"/>
    <x v="2"/>
    <x v="2"/>
    <x v="7"/>
    <s v="Kolkata"/>
    <s v="PROD-006"/>
    <x v="1"/>
    <x v="9"/>
    <s v="File Cabinet"/>
    <n v="24527.85"/>
    <n v="4"/>
    <n v="0.2"/>
    <n v="17784"/>
    <n v="6743.85"/>
    <x v="4"/>
    <x v="3"/>
    <x v="0"/>
    <x v="0"/>
  </r>
  <r>
    <s v="ORD-102872"/>
    <x v="90"/>
    <d v="2023-06-29T00:00:00"/>
    <n v="5"/>
    <s v="CUST-00502"/>
    <s v="Meera Patel"/>
    <x v="0"/>
    <x v="2"/>
    <x v="7"/>
    <s v="Kolkata"/>
    <s v="PROD-001"/>
    <x v="0"/>
    <x v="0"/>
    <s v="Smartphone"/>
    <n v="66761.460000000006"/>
    <n v="2"/>
    <n v="0.15"/>
    <n v="62160"/>
    <n v="4601.46"/>
    <x v="2"/>
    <x v="0"/>
    <x v="0"/>
    <x v="0"/>
  </r>
  <r>
    <s v="ORD-102931"/>
    <x v="926"/>
    <d v="2025-08-10T00:00:00"/>
    <n v="7"/>
    <s v="CUST-00368"/>
    <s v="Neha Sharma"/>
    <x v="0"/>
    <x v="2"/>
    <x v="7"/>
    <s v="Kolkata"/>
    <s v="PROD-010"/>
    <x v="2"/>
    <x v="4"/>
    <s v="Vacuum Cleaner"/>
    <n v="23047.34"/>
    <n v="3"/>
    <n v="0.15"/>
    <n v="19404"/>
    <n v="3643.34"/>
    <x v="4"/>
    <x v="2"/>
    <x v="0"/>
    <x v="0"/>
  </r>
  <r>
    <s v="ORD-102935"/>
    <x v="854"/>
    <d v="2025-06-09T00:00:00"/>
    <n v="4"/>
    <s v="CUST-01603"/>
    <s v="Priya Reddy"/>
    <x v="0"/>
    <x v="2"/>
    <x v="7"/>
    <s v="Kolkata"/>
    <s v="PROD-008"/>
    <x v="1"/>
    <x v="3"/>
    <s v="Binder Pack"/>
    <n v="1614.45"/>
    <n v="2"/>
    <n v="0.2"/>
    <n v="931"/>
    <n v="683.45"/>
    <x v="1"/>
    <x v="1"/>
    <x v="0"/>
    <x v="0"/>
  </r>
  <r>
    <s v="ORD-102985"/>
    <x v="676"/>
    <d v="2025-08-01T00:00:00"/>
    <n v="6"/>
    <s v="CUST-00529"/>
    <s v="Rahul Singh"/>
    <x v="2"/>
    <x v="2"/>
    <x v="7"/>
    <s v="Kolkata"/>
    <s v="PROD-009"/>
    <x v="2"/>
    <x v="5"/>
    <s v="Mixer Grinder"/>
    <n v="25433.65"/>
    <n v="5"/>
    <n v="0.05"/>
    <n v="15120"/>
    <n v="10313.65"/>
    <x v="0"/>
    <x v="1"/>
    <x v="0"/>
    <x v="0"/>
  </r>
  <r>
    <s v="ORD-102996"/>
    <x v="837"/>
    <d v="2024-04-26T00:00:00"/>
    <n v="5"/>
    <s v="CUST-00020"/>
    <s v="Rahul Singh"/>
    <x v="3"/>
    <x v="2"/>
    <x v="7"/>
    <s v="Kolkata"/>
    <s v="PROD-003"/>
    <x v="0"/>
    <x v="1"/>
    <s v="Wireless Headphones"/>
    <n v="17926.669999999998"/>
    <n v="4"/>
    <n v="0.25"/>
    <n v="16120"/>
    <n v="1806.67"/>
    <x v="3"/>
    <x v="2"/>
    <x v="0"/>
    <x v="0"/>
  </r>
  <r>
    <s v="ORD-102999"/>
    <x v="426"/>
    <d v="2024-10-30T00:00:00"/>
    <n v="2"/>
    <s v="CUST-00633"/>
    <s v="Rahul Singh"/>
    <x v="2"/>
    <x v="2"/>
    <x v="7"/>
    <s v="Kolkata"/>
    <s v="PROD-004"/>
    <x v="3"/>
    <x v="7"/>
    <s v="Office Chair"/>
    <n v="46316.37"/>
    <n v="4"/>
    <n v="0.15"/>
    <n v="37120"/>
    <n v="9196.3700000000008"/>
    <x v="2"/>
    <x v="1"/>
    <x v="0"/>
    <x v="0"/>
  </r>
  <r>
    <s v="ORD-103017"/>
    <x v="732"/>
    <d v="2025-02-26T00:00:00"/>
    <n v="5"/>
    <s v="CUST-01592"/>
    <s v="Sneha Gupta"/>
    <x v="0"/>
    <x v="2"/>
    <x v="7"/>
    <s v="Kolkata"/>
    <s v="PROD-005"/>
    <x v="3"/>
    <x v="6"/>
    <s v="Office Desk"/>
    <n v="48135.81"/>
    <n v="3"/>
    <n v="0.05"/>
    <n v="36075"/>
    <n v="12060.81"/>
    <x v="2"/>
    <x v="1"/>
    <x v="0"/>
    <x v="0"/>
  </r>
  <r>
    <s v="ORD-103019"/>
    <x v="54"/>
    <d v="2023-10-03T00:00:00"/>
    <n v="1"/>
    <s v="CUST-00484"/>
    <s v="Kiran Naidu"/>
    <x v="2"/>
    <x v="2"/>
    <x v="7"/>
    <s v="Kolkata"/>
    <s v="PROD-002"/>
    <x v="0"/>
    <x v="2"/>
    <s v="Business Laptop"/>
    <n v="198435.69"/>
    <n v="4"/>
    <n v="0.25"/>
    <n v="214880"/>
    <n v="-16444.310000000001"/>
    <x v="1"/>
    <x v="3"/>
    <x v="0"/>
    <x v="0"/>
  </r>
  <r>
    <s v="ORD-103036"/>
    <x v="943"/>
    <d v="2023-02-20T00:00:00"/>
    <n v="2"/>
    <s v="CUST-00033"/>
    <s v="Kavya Rao"/>
    <x v="2"/>
    <x v="2"/>
    <x v="7"/>
    <s v="Kolkata"/>
    <s v="PROD-002"/>
    <x v="0"/>
    <x v="2"/>
    <s v="Business Laptop"/>
    <n v="234155.13"/>
    <n v="4"/>
    <n v="0.1"/>
    <n v="214880"/>
    <n v="19275.13"/>
    <x v="2"/>
    <x v="1"/>
    <x v="0"/>
    <x v="0"/>
  </r>
  <r>
    <s v="ORD-103118"/>
    <x v="713"/>
    <d v="2025-08-11T00:00:00"/>
    <n v="6"/>
    <s v="CUST-01740"/>
    <s v="Neha Sharma"/>
    <x v="0"/>
    <x v="2"/>
    <x v="7"/>
    <s v="Kolkata"/>
    <s v="PROD-008"/>
    <x v="1"/>
    <x v="3"/>
    <s v="Binder Pack"/>
    <n v="4991.17"/>
    <n v="5"/>
    <n v="0.05"/>
    <n v="2327.5"/>
    <n v="2663.67"/>
    <x v="0"/>
    <x v="0"/>
    <x v="0"/>
    <x v="0"/>
  </r>
  <r>
    <s v="ORD-103124"/>
    <x v="509"/>
    <d v="2024-12-14T00:00:00"/>
    <n v="5"/>
    <s v="CUST-01328"/>
    <s v="Arjun Rao"/>
    <x v="2"/>
    <x v="2"/>
    <x v="7"/>
    <s v="Kolkata"/>
    <s v="PROD-003"/>
    <x v="0"/>
    <x v="1"/>
    <s v="Wireless Headphones"/>
    <n v="22087.97"/>
    <n v="5"/>
    <n v="0.25"/>
    <n v="20150"/>
    <n v="1937.97"/>
    <x v="2"/>
    <x v="0"/>
    <x v="0"/>
    <x v="0"/>
  </r>
  <r>
    <s v="ORD-103125"/>
    <x v="204"/>
    <d v="2023-12-29T00:00:00"/>
    <n v="2"/>
    <s v="CUST-00999"/>
    <s v="Neha Sharma"/>
    <x v="0"/>
    <x v="2"/>
    <x v="7"/>
    <s v="Kolkata"/>
    <s v="PROD-001"/>
    <x v="0"/>
    <x v="0"/>
    <s v="Smartphone"/>
    <n v="161153.71"/>
    <n v="5"/>
    <n v="0.25"/>
    <n v="155400"/>
    <n v="5753.71"/>
    <x v="4"/>
    <x v="0"/>
    <x v="0"/>
    <x v="0"/>
  </r>
  <r>
    <s v="ORD-103127"/>
    <x v="823"/>
    <d v="2024-07-27T00:00:00"/>
    <n v="5"/>
    <s v="CUST-00493"/>
    <s v="Suresh Kumar"/>
    <x v="0"/>
    <x v="2"/>
    <x v="7"/>
    <s v="Kolkata"/>
    <s v="PROD-002"/>
    <x v="0"/>
    <x v="2"/>
    <s v="Business Laptop"/>
    <n v="107729.37"/>
    <n v="2"/>
    <n v="0.15"/>
    <n v="107440"/>
    <n v="289.37"/>
    <x v="3"/>
    <x v="3"/>
    <x v="0"/>
    <x v="0"/>
  </r>
  <r>
    <s v="ORD-103161"/>
    <x v="866"/>
    <d v="2023-07-12T00:00:00"/>
    <n v="1"/>
    <s v="CUST-00911"/>
    <s v="Suresh Kumar"/>
    <x v="1"/>
    <x v="2"/>
    <x v="7"/>
    <s v="Kolkata"/>
    <s v="PROD-004"/>
    <x v="3"/>
    <x v="7"/>
    <s v="Office Chair"/>
    <n v="30403.47"/>
    <n v="3"/>
    <n v="0.25"/>
    <n v="27840"/>
    <n v="2563.4699999999998"/>
    <x v="2"/>
    <x v="0"/>
    <x v="0"/>
    <x v="0"/>
  </r>
  <r>
    <s v="ORD-103162"/>
    <x v="884"/>
    <d v="2025-06-04T00:00:00"/>
    <n v="6"/>
    <s v="CUST-00141"/>
    <s v="Pooja Nair"/>
    <x v="1"/>
    <x v="2"/>
    <x v="7"/>
    <s v="Kolkata"/>
    <s v="PROD-005"/>
    <x v="3"/>
    <x v="6"/>
    <s v="Office Desk"/>
    <n v="79784.83"/>
    <n v="5"/>
    <n v="0.15"/>
    <n v="60125"/>
    <n v="19659.830000000002"/>
    <x v="3"/>
    <x v="3"/>
    <x v="0"/>
    <x v="0"/>
  </r>
  <r>
    <s v="ORD-103195"/>
    <x v="525"/>
    <d v="2024-04-02T00:00:00"/>
    <n v="2"/>
    <s v="CUST-01197"/>
    <s v="Sneha Gupta"/>
    <x v="3"/>
    <x v="2"/>
    <x v="7"/>
    <s v="Kolkata"/>
    <s v="PROD-006"/>
    <x v="1"/>
    <x v="9"/>
    <s v="File Cabinet"/>
    <n v="13623.65"/>
    <n v="2"/>
    <n v="0.2"/>
    <n v="8892"/>
    <n v="4731.6499999999996"/>
    <x v="0"/>
    <x v="3"/>
    <x v="0"/>
    <x v="0"/>
  </r>
  <r>
    <s v="ORD-103225"/>
    <x v="306"/>
    <d v="2024-07-17T00:00:00"/>
    <n v="6"/>
    <s v="CUST-01727"/>
    <s v="Kavya Rao"/>
    <x v="1"/>
    <x v="2"/>
    <x v="7"/>
    <s v="Kolkata"/>
    <s v="PROD-009"/>
    <x v="2"/>
    <x v="5"/>
    <s v="Mixer Grinder"/>
    <n v="7244.05"/>
    <n v="2"/>
    <n v="0.25"/>
    <n v="6048"/>
    <n v="1196.05"/>
    <x v="3"/>
    <x v="2"/>
    <x v="0"/>
    <x v="0"/>
  </r>
  <r>
    <s v="ORD-103231"/>
    <x v="316"/>
    <d v="2024-05-11T00:00:00"/>
    <n v="5"/>
    <s v="CUST-01054"/>
    <s v="Kavya Rao"/>
    <x v="3"/>
    <x v="2"/>
    <x v="7"/>
    <s v="Kolkata"/>
    <s v="PROD-010"/>
    <x v="2"/>
    <x v="4"/>
    <s v="Vacuum Cleaner"/>
    <n v="42547.63"/>
    <n v="5"/>
    <n v="0.05"/>
    <n v="32340"/>
    <n v="10207.629999999999"/>
    <x v="1"/>
    <x v="2"/>
    <x v="0"/>
    <x v="0"/>
  </r>
  <r>
    <s v="ORD-103258"/>
    <x v="694"/>
    <d v="2024-04-08T00:00:00"/>
    <n v="7"/>
    <s v="CUST-00124"/>
    <s v="Priya Reddy"/>
    <x v="1"/>
    <x v="2"/>
    <x v="7"/>
    <s v="Kolkata"/>
    <s v="PROD-010"/>
    <x v="2"/>
    <x v="4"/>
    <s v="Vacuum Cleaner"/>
    <n v="23111.57"/>
    <n v="3"/>
    <n v="0.15"/>
    <n v="19404"/>
    <n v="3707.57"/>
    <x v="0"/>
    <x v="0"/>
    <x v="0"/>
    <x v="0"/>
  </r>
  <r>
    <s v="ORD-103295"/>
    <x v="577"/>
    <d v="2023-01-28T00:00:00"/>
    <n v="3"/>
    <s v="CUST-00759"/>
    <s v="Arjun Rao"/>
    <x v="0"/>
    <x v="2"/>
    <x v="7"/>
    <s v="Kolkata"/>
    <s v="PROD-003"/>
    <x v="0"/>
    <x v="1"/>
    <s v="Wireless Headphones"/>
    <n v="21682.560000000001"/>
    <n v="4"/>
    <n v="0.2"/>
    <n v="16120"/>
    <n v="5562.56"/>
    <x v="4"/>
    <x v="2"/>
    <x v="0"/>
    <x v="0"/>
  </r>
  <r>
    <s v="ORD-103312"/>
    <x v="226"/>
    <d v="2023-11-25T00:00:00"/>
    <n v="3"/>
    <s v="CUST-00976"/>
    <s v="Neha Sharma"/>
    <x v="3"/>
    <x v="2"/>
    <x v="7"/>
    <s v="Kolkata"/>
    <s v="PROD-008"/>
    <x v="1"/>
    <x v="3"/>
    <s v="Binder Pack"/>
    <n v="3917.65"/>
    <n v="5"/>
    <n v="0.15"/>
    <n v="2327.5"/>
    <n v="1590.15"/>
    <x v="3"/>
    <x v="1"/>
    <x v="0"/>
    <x v="0"/>
  </r>
  <r>
    <s v="ORD-103349"/>
    <x v="724"/>
    <d v="2023-05-06T00:00:00"/>
    <n v="3"/>
    <s v="CUST-00919"/>
    <s v="Ravi Kumar"/>
    <x v="1"/>
    <x v="2"/>
    <x v="7"/>
    <s v="Kolkata"/>
    <s v="PROD-003"/>
    <x v="0"/>
    <x v="1"/>
    <s v="Wireless Headphones"/>
    <n v="21931.83"/>
    <n v="4"/>
    <n v="0.1"/>
    <n v="16120"/>
    <n v="5811.83"/>
    <x v="1"/>
    <x v="3"/>
    <x v="0"/>
    <x v="0"/>
  </r>
  <r>
    <s v="ORD-103381"/>
    <x v="944"/>
    <d v="2023-07-25T00:00:00"/>
    <n v="6"/>
    <s v="CUST-01447"/>
    <s v="Arjun Rao"/>
    <x v="1"/>
    <x v="2"/>
    <x v="7"/>
    <s v="Kolkata"/>
    <s v="PROD-004"/>
    <x v="3"/>
    <x v="7"/>
    <s v="Office Chair"/>
    <n v="46891.33"/>
    <n v="4"/>
    <n v="0.25"/>
    <n v="37120"/>
    <n v="9771.33"/>
    <x v="0"/>
    <x v="1"/>
    <x v="0"/>
    <x v="0"/>
  </r>
  <r>
    <s v="ORD-103396"/>
    <x v="631"/>
    <d v="2024-04-30T00:00:00"/>
    <n v="5"/>
    <s v="CUST-00441"/>
    <s v="Rahul Singh"/>
    <x v="2"/>
    <x v="2"/>
    <x v="7"/>
    <s v="Kolkata"/>
    <s v="PROD-004"/>
    <x v="3"/>
    <x v="7"/>
    <s v="Office Chair"/>
    <n v="43308.85"/>
    <n v="4"/>
    <n v="0.25"/>
    <n v="37120"/>
    <n v="6188.85"/>
    <x v="2"/>
    <x v="2"/>
    <x v="0"/>
    <x v="0"/>
  </r>
  <r>
    <s v="ORD-103425"/>
    <x v="706"/>
    <d v="2025-07-24T00:00:00"/>
    <n v="2"/>
    <s v="CUST-00510"/>
    <s v="Ravi Kumar"/>
    <x v="0"/>
    <x v="2"/>
    <x v="7"/>
    <s v="Kolkata"/>
    <s v="PROD-005"/>
    <x v="3"/>
    <x v="6"/>
    <s v="Office Desk"/>
    <n v="61709.46"/>
    <n v="4"/>
    <n v="0.1"/>
    <n v="48100"/>
    <n v="13609.46"/>
    <x v="2"/>
    <x v="2"/>
    <x v="0"/>
    <x v="0"/>
  </r>
  <r>
    <s v="ORD-103453"/>
    <x v="424"/>
    <d v="2025-03-27T00:00:00"/>
    <n v="5"/>
    <s v="CUST-01121"/>
    <s v="Kiran Naidu"/>
    <x v="3"/>
    <x v="2"/>
    <x v="7"/>
    <s v="Kolkata"/>
    <s v="PROD-006"/>
    <x v="1"/>
    <x v="9"/>
    <s v="File Cabinet"/>
    <n v="18579.02"/>
    <n v="3"/>
    <n v="0.25"/>
    <n v="13338"/>
    <n v="5241.0200000000004"/>
    <x v="2"/>
    <x v="1"/>
    <x v="0"/>
    <x v="0"/>
  </r>
  <r>
    <s v="ORD-103466"/>
    <x v="905"/>
    <d v="2023-02-20T00:00:00"/>
    <n v="5"/>
    <s v="CUST-00927"/>
    <s v="Pooja Nair"/>
    <x v="0"/>
    <x v="2"/>
    <x v="7"/>
    <s v="Kolkata"/>
    <s v="PROD-010"/>
    <x v="2"/>
    <x v="4"/>
    <s v="Vacuum Cleaner"/>
    <n v="16310.61"/>
    <n v="2"/>
    <n v="0.2"/>
    <n v="12936"/>
    <n v="3374.61"/>
    <x v="0"/>
    <x v="0"/>
    <x v="0"/>
    <x v="0"/>
  </r>
  <r>
    <s v="ORD-103472"/>
    <x v="623"/>
    <d v="2024-03-24T00:00:00"/>
    <n v="3"/>
    <s v="CUST-00249"/>
    <s v="Meera Patel"/>
    <x v="1"/>
    <x v="2"/>
    <x v="7"/>
    <s v="Kolkata"/>
    <s v="PROD-003"/>
    <x v="0"/>
    <x v="1"/>
    <s v="Wireless Headphones"/>
    <n v="24625.94"/>
    <n v="5"/>
    <n v="0.25"/>
    <n v="20150"/>
    <n v="4475.9399999999996"/>
    <x v="0"/>
    <x v="1"/>
    <x v="0"/>
    <x v="0"/>
  </r>
  <r>
    <s v="ORD-103481"/>
    <x v="4"/>
    <d v="2023-05-29T00:00:00"/>
    <n v="7"/>
    <s v="CUST-00755"/>
    <s v="Kiran Naidu"/>
    <x v="3"/>
    <x v="2"/>
    <x v="7"/>
    <s v="Kolkata"/>
    <s v="PROD-007"/>
    <x v="1"/>
    <x v="8"/>
    <s v="A4 Paper Box"/>
    <n v="10043.73"/>
    <n v="5"/>
    <n v="0.1"/>
    <n v="5670"/>
    <n v="4373.7299999999996"/>
    <x v="4"/>
    <x v="3"/>
    <x v="0"/>
    <x v="0"/>
  </r>
  <r>
    <s v="ORD-103535"/>
    <x v="100"/>
    <d v="2025-06-17T00:00:00"/>
    <n v="1"/>
    <s v="CUST-00939"/>
    <s v="Arjun Rao"/>
    <x v="2"/>
    <x v="2"/>
    <x v="7"/>
    <s v="Kolkata"/>
    <s v="PROD-009"/>
    <x v="2"/>
    <x v="5"/>
    <s v="Mixer Grinder"/>
    <n v="19356.240000000002"/>
    <n v="4"/>
    <n v="0.05"/>
    <n v="12096"/>
    <n v="7260.24"/>
    <x v="0"/>
    <x v="2"/>
    <x v="0"/>
    <x v="0"/>
  </r>
  <r>
    <s v="ORD-103571"/>
    <x v="531"/>
    <d v="2023-10-26T00:00:00"/>
    <n v="1"/>
    <s v="CUST-01109"/>
    <s v="Sai Reddy"/>
    <x v="3"/>
    <x v="2"/>
    <x v="7"/>
    <s v="Kolkata"/>
    <s v="PROD-009"/>
    <x v="2"/>
    <x v="5"/>
    <s v="Mixer Grinder"/>
    <n v="7748.68"/>
    <n v="2"/>
    <n v="0.25"/>
    <n v="6048"/>
    <n v="1700.68"/>
    <x v="2"/>
    <x v="3"/>
    <x v="0"/>
    <x v="0"/>
  </r>
  <r>
    <s v="ORD-103608"/>
    <x v="25"/>
    <d v="2024-03-03T00:00:00"/>
    <n v="7"/>
    <s v="CUST-00845"/>
    <s v="Neha Sharma"/>
    <x v="3"/>
    <x v="2"/>
    <x v="7"/>
    <s v="Kolkata"/>
    <s v="PROD-010"/>
    <x v="2"/>
    <x v="4"/>
    <s v="Vacuum Cleaner"/>
    <n v="18691.12"/>
    <n v="2"/>
    <n v="0.05"/>
    <n v="12936"/>
    <n v="5755.12"/>
    <x v="2"/>
    <x v="1"/>
    <x v="0"/>
    <x v="0"/>
  </r>
  <r>
    <s v="ORD-103652"/>
    <x v="47"/>
    <d v="2024-10-23T00:00:00"/>
    <n v="4"/>
    <s v="CUST-00559"/>
    <s v="Meera Patel"/>
    <x v="2"/>
    <x v="2"/>
    <x v="7"/>
    <s v="Kolkata"/>
    <s v="PROD-008"/>
    <x v="1"/>
    <x v="3"/>
    <s v="Binder Pack"/>
    <n v="2461.34"/>
    <n v="3"/>
    <n v="0.05"/>
    <n v="1396.5"/>
    <n v="1064.8399999999999"/>
    <x v="0"/>
    <x v="3"/>
    <x v="0"/>
    <x v="0"/>
  </r>
  <r>
    <s v="ORD-103660"/>
    <x v="482"/>
    <d v="2024-07-16T00:00:00"/>
    <n v="6"/>
    <s v="CUST-00237"/>
    <s v="Priya Reddy"/>
    <x v="1"/>
    <x v="2"/>
    <x v="7"/>
    <s v="Kolkata"/>
    <s v="PROD-006"/>
    <x v="1"/>
    <x v="9"/>
    <s v="File Cabinet"/>
    <n v="31960.1"/>
    <n v="5"/>
    <n v="0.15"/>
    <n v="22230"/>
    <n v="9730.1"/>
    <x v="4"/>
    <x v="0"/>
    <x v="0"/>
    <x v="0"/>
  </r>
  <r>
    <s v="ORD-103672"/>
    <x v="593"/>
    <d v="2023-05-28T00:00:00"/>
    <n v="7"/>
    <s v="CUST-00676"/>
    <s v="Meera Patel"/>
    <x v="2"/>
    <x v="2"/>
    <x v="7"/>
    <s v="Kolkata"/>
    <s v="PROD-006"/>
    <x v="1"/>
    <x v="9"/>
    <s v="File Cabinet"/>
    <n v="24305.69"/>
    <n v="4"/>
    <n v="0.25"/>
    <n v="17784"/>
    <n v="6521.69"/>
    <x v="4"/>
    <x v="3"/>
    <x v="0"/>
    <x v="0"/>
  </r>
  <r>
    <s v="ORD-103680"/>
    <x v="568"/>
    <d v="2023-04-06T00:00:00"/>
    <n v="7"/>
    <s v="CUST-00778"/>
    <s v="Sai Reddy"/>
    <x v="2"/>
    <x v="2"/>
    <x v="7"/>
    <s v="Kolkata"/>
    <s v="PROD-003"/>
    <x v="0"/>
    <x v="1"/>
    <s v="Wireless Headphones"/>
    <n v="12916.44"/>
    <n v="2"/>
    <n v="0.1"/>
    <n v="8060"/>
    <n v="4856.4399999999996"/>
    <x v="3"/>
    <x v="3"/>
    <x v="0"/>
    <x v="0"/>
  </r>
  <r>
    <s v="ORD-103689"/>
    <x v="249"/>
    <d v="2025-03-17T00:00:00"/>
    <n v="7"/>
    <s v="CUST-00005"/>
    <s v="Meera Patel"/>
    <x v="0"/>
    <x v="2"/>
    <x v="7"/>
    <s v="Kolkata"/>
    <s v="PROD-003"/>
    <x v="0"/>
    <x v="1"/>
    <s v="Wireless Headphones"/>
    <n v="24212.67"/>
    <n v="5"/>
    <n v="0.2"/>
    <n v="20150"/>
    <n v="4062.67"/>
    <x v="0"/>
    <x v="0"/>
    <x v="0"/>
    <x v="0"/>
  </r>
  <r>
    <s v="ORD-103708"/>
    <x v="475"/>
    <d v="2023-11-20T00:00:00"/>
    <n v="7"/>
    <s v="CUST-00632"/>
    <s v="Suresh Kumar"/>
    <x v="2"/>
    <x v="2"/>
    <x v="7"/>
    <s v="Kolkata"/>
    <s v="PROD-005"/>
    <x v="3"/>
    <x v="6"/>
    <s v="Office Desk"/>
    <n v="48022.14"/>
    <n v="3"/>
    <n v="0.1"/>
    <n v="36075"/>
    <n v="11947.14"/>
    <x v="3"/>
    <x v="2"/>
    <x v="0"/>
    <x v="0"/>
  </r>
  <r>
    <s v="ORD-103718"/>
    <x v="945"/>
    <d v="2023-04-18T00:00:00"/>
    <n v="7"/>
    <s v="CUST-01571"/>
    <s v="Kiran Naidu"/>
    <x v="1"/>
    <x v="2"/>
    <x v="7"/>
    <s v="Kolkata"/>
    <s v="PROD-002"/>
    <x v="0"/>
    <x v="2"/>
    <s v="Business Laptop"/>
    <n v="293183.15999999997"/>
    <n v="5"/>
    <n v="0.15"/>
    <n v="268600"/>
    <n v="24583.16"/>
    <x v="0"/>
    <x v="0"/>
    <x v="0"/>
    <x v="0"/>
  </r>
  <r>
    <s v="ORD-103719"/>
    <x v="751"/>
    <d v="2023-10-16T00:00:00"/>
    <n v="3"/>
    <s v="CUST-00250"/>
    <s v="Ravi Kumar"/>
    <x v="1"/>
    <x v="2"/>
    <x v="7"/>
    <s v="Kolkata"/>
    <s v="PROD-001"/>
    <x v="0"/>
    <x v="0"/>
    <s v="Smartphone"/>
    <n v="103453.24"/>
    <n v="3"/>
    <n v="0.2"/>
    <n v="93240"/>
    <n v="10213.24"/>
    <x v="4"/>
    <x v="1"/>
    <x v="0"/>
    <x v="0"/>
  </r>
  <r>
    <s v="ORD-103777"/>
    <x v="695"/>
    <d v="2023-06-23T00:00:00"/>
    <n v="5"/>
    <s v="CUST-00389"/>
    <s v="Pooja Nair"/>
    <x v="0"/>
    <x v="2"/>
    <x v="7"/>
    <s v="Kolkata"/>
    <s v="PROD-002"/>
    <x v="0"/>
    <x v="2"/>
    <s v="Business Laptop"/>
    <n v="171709.14"/>
    <n v="3"/>
    <n v="0.15"/>
    <n v="161160"/>
    <n v="10549.14"/>
    <x v="4"/>
    <x v="2"/>
    <x v="0"/>
    <x v="0"/>
  </r>
  <r>
    <s v="ORD-103789"/>
    <x v="277"/>
    <d v="2023-03-23T00:00:00"/>
    <n v="1"/>
    <s v="CUST-00431"/>
    <s v="Priya Reddy"/>
    <x v="1"/>
    <x v="2"/>
    <x v="7"/>
    <s v="Kolkata"/>
    <s v="PROD-008"/>
    <x v="1"/>
    <x v="3"/>
    <s v="Binder Pack"/>
    <n v="2342.35"/>
    <n v="3"/>
    <n v="0.25"/>
    <n v="1396.5"/>
    <n v="945.85"/>
    <x v="4"/>
    <x v="2"/>
    <x v="0"/>
    <x v="0"/>
  </r>
  <r>
    <s v="ORD-103794"/>
    <x v="883"/>
    <d v="2025-03-29T00:00:00"/>
    <n v="2"/>
    <s v="CUST-01419"/>
    <s v="Priya Reddy"/>
    <x v="0"/>
    <x v="2"/>
    <x v="7"/>
    <s v="Kolkata"/>
    <s v="PROD-003"/>
    <x v="0"/>
    <x v="1"/>
    <s v="Wireless Headphones"/>
    <n v="10690.16"/>
    <n v="2"/>
    <n v="0.2"/>
    <n v="8060"/>
    <n v="2630.16"/>
    <x v="1"/>
    <x v="0"/>
    <x v="0"/>
    <x v="0"/>
  </r>
  <r>
    <s v="ORD-103815"/>
    <x v="220"/>
    <d v="2023-03-01T00:00:00"/>
    <n v="2"/>
    <s v="CUST-01550"/>
    <s v="Priya Reddy"/>
    <x v="2"/>
    <x v="2"/>
    <x v="7"/>
    <s v="Kolkata"/>
    <s v="PROD-005"/>
    <x v="3"/>
    <x v="6"/>
    <s v="Office Desk"/>
    <n v="75226.2"/>
    <n v="5"/>
    <n v="0.2"/>
    <n v="60125"/>
    <n v="15101.2"/>
    <x v="2"/>
    <x v="2"/>
    <x v="0"/>
    <x v="0"/>
  </r>
  <r>
    <s v="ORD-103817"/>
    <x v="847"/>
    <d v="2025-07-29T00:00:00"/>
    <n v="1"/>
    <s v="CUST-01682"/>
    <s v="Rahul Singh"/>
    <x v="1"/>
    <x v="2"/>
    <x v="7"/>
    <s v="Kolkata"/>
    <s v="PROD-005"/>
    <x v="3"/>
    <x v="6"/>
    <s v="Office Desk"/>
    <n v="90446.42"/>
    <n v="5"/>
    <n v="0.05"/>
    <n v="60125"/>
    <n v="30321.42"/>
    <x v="2"/>
    <x v="0"/>
    <x v="0"/>
    <x v="0"/>
  </r>
  <r>
    <s v="ORD-103823"/>
    <x v="413"/>
    <d v="2023-04-02T00:00:00"/>
    <n v="7"/>
    <s v="CUST-00609"/>
    <s v="Meera Patel"/>
    <x v="3"/>
    <x v="2"/>
    <x v="7"/>
    <s v="Kolkata"/>
    <s v="PROD-004"/>
    <x v="3"/>
    <x v="7"/>
    <s v="Office Chair"/>
    <n v="45894.47"/>
    <n v="4"/>
    <n v="0.2"/>
    <n v="37120"/>
    <n v="8774.4699999999993"/>
    <x v="1"/>
    <x v="2"/>
    <x v="0"/>
    <x v="0"/>
  </r>
  <r>
    <s v="ORD-103840"/>
    <x v="275"/>
    <d v="2025-07-30T00:00:00"/>
    <n v="6"/>
    <s v="CUST-00710"/>
    <s v="Sneha Gupta"/>
    <x v="0"/>
    <x v="2"/>
    <x v="7"/>
    <s v="Kolkata"/>
    <s v="PROD-010"/>
    <x v="2"/>
    <x v="4"/>
    <s v="Vacuum Cleaner"/>
    <n v="15905.37"/>
    <n v="2"/>
    <n v="0.2"/>
    <n v="12936"/>
    <n v="2969.37"/>
    <x v="0"/>
    <x v="1"/>
    <x v="0"/>
    <x v="0"/>
  </r>
  <r>
    <s v="ORD-103865"/>
    <x v="23"/>
    <d v="2024-03-20T00:00:00"/>
    <n v="6"/>
    <s v="CUST-00561"/>
    <s v="Sneha Gupta"/>
    <x v="2"/>
    <x v="2"/>
    <x v="7"/>
    <s v="Kolkata"/>
    <s v="PROD-009"/>
    <x v="2"/>
    <x v="5"/>
    <s v="Mixer Grinder"/>
    <n v="22403.89"/>
    <n v="5"/>
    <n v="0.05"/>
    <n v="15120"/>
    <n v="7283.89"/>
    <x v="3"/>
    <x v="1"/>
    <x v="0"/>
    <x v="0"/>
  </r>
  <r>
    <s v="ORD-103895"/>
    <x v="452"/>
    <d v="2023-07-18T00:00:00"/>
    <n v="4"/>
    <s v="CUST-01381"/>
    <s v="Sai Reddy"/>
    <x v="2"/>
    <x v="2"/>
    <x v="7"/>
    <s v="Kolkata"/>
    <s v="PROD-002"/>
    <x v="0"/>
    <x v="2"/>
    <s v="Business Laptop"/>
    <n v="200834.86"/>
    <n v="3"/>
    <n v="0.1"/>
    <n v="161160"/>
    <n v="39674.86"/>
    <x v="3"/>
    <x v="2"/>
    <x v="0"/>
    <x v="0"/>
  </r>
  <r>
    <s v="ORD-103908"/>
    <x v="576"/>
    <d v="2024-11-12T00:00:00"/>
    <n v="4"/>
    <s v="CUST-00018"/>
    <s v="Ravi Kumar"/>
    <x v="1"/>
    <x v="2"/>
    <x v="7"/>
    <s v="Kolkata"/>
    <s v="PROD-009"/>
    <x v="2"/>
    <x v="5"/>
    <s v="Mixer Grinder"/>
    <n v="24140.7"/>
    <n v="5"/>
    <n v="0.05"/>
    <n v="15120"/>
    <n v="9020.7000000000007"/>
    <x v="1"/>
    <x v="1"/>
    <x v="0"/>
    <x v="0"/>
  </r>
  <r>
    <s v="ORD-103921"/>
    <x v="900"/>
    <d v="2024-12-18T00:00:00"/>
    <n v="5"/>
    <s v="CUST-00720"/>
    <s v="Kiran Naidu"/>
    <x v="1"/>
    <x v="2"/>
    <x v="7"/>
    <s v="Kolkata"/>
    <s v="PROD-007"/>
    <x v="1"/>
    <x v="8"/>
    <s v="A4 Paper Box"/>
    <n v="7726.11"/>
    <n v="4"/>
    <n v="0.05"/>
    <n v="4536"/>
    <n v="3190.11"/>
    <x v="0"/>
    <x v="1"/>
    <x v="0"/>
    <x v="0"/>
  </r>
  <r>
    <s v="ORD-104038"/>
    <x v="212"/>
    <d v="2025-06-27T00:00:00"/>
    <n v="6"/>
    <s v="CUST-00945"/>
    <s v="Pooja Nair"/>
    <x v="0"/>
    <x v="2"/>
    <x v="7"/>
    <s v="Kolkata"/>
    <s v="PROD-007"/>
    <x v="1"/>
    <x v="8"/>
    <s v="A4 Paper Box"/>
    <n v="7545.96"/>
    <n v="4"/>
    <n v="0.05"/>
    <n v="4536"/>
    <n v="3009.96"/>
    <x v="1"/>
    <x v="3"/>
    <x v="0"/>
    <x v="0"/>
  </r>
  <r>
    <s v="ORD-104089"/>
    <x v="813"/>
    <d v="2025-08-10T00:00:00"/>
    <n v="3"/>
    <s v="CUST-00818"/>
    <s v="Kiran Naidu"/>
    <x v="3"/>
    <x v="2"/>
    <x v="7"/>
    <s v="Kolkata"/>
    <s v="PROD-005"/>
    <x v="3"/>
    <x v="6"/>
    <s v="Office Desk"/>
    <n v="70021.91"/>
    <n v="4"/>
    <n v="0.05"/>
    <n v="48100"/>
    <n v="21921.91"/>
    <x v="0"/>
    <x v="3"/>
    <x v="0"/>
    <x v="0"/>
  </r>
  <r>
    <s v="ORD-104105"/>
    <x v="821"/>
    <d v="2023-01-11T00:00:00"/>
    <n v="5"/>
    <s v="CUST-01246"/>
    <s v="Kavya Rao"/>
    <x v="1"/>
    <x v="2"/>
    <x v="7"/>
    <s v="Kolkata"/>
    <s v="PROD-006"/>
    <x v="1"/>
    <x v="9"/>
    <s v="File Cabinet"/>
    <n v="17359.95"/>
    <n v="3"/>
    <n v="0.25"/>
    <n v="13338"/>
    <n v="4021.95"/>
    <x v="1"/>
    <x v="2"/>
    <x v="0"/>
    <x v="0"/>
  </r>
  <r>
    <s v="ORD-104120"/>
    <x v="590"/>
    <d v="2025-02-02T00:00:00"/>
    <n v="5"/>
    <s v="CUST-01109"/>
    <s v="Arjun Rao"/>
    <x v="2"/>
    <x v="2"/>
    <x v="7"/>
    <s v="Kolkata"/>
    <s v="PROD-002"/>
    <x v="0"/>
    <x v="2"/>
    <s v="Business Laptop"/>
    <n v="244527.94"/>
    <n v="4"/>
    <n v="0.05"/>
    <n v="214880"/>
    <n v="29647.94"/>
    <x v="2"/>
    <x v="0"/>
    <x v="0"/>
    <x v="0"/>
  </r>
  <r>
    <s v="ORD-104135"/>
    <x v="603"/>
    <d v="2025-05-23T00:00:00"/>
    <n v="4"/>
    <s v="CUST-01327"/>
    <s v="Pooja Nair"/>
    <x v="0"/>
    <x v="2"/>
    <x v="7"/>
    <s v="Kolkata"/>
    <s v="PROD-008"/>
    <x v="1"/>
    <x v="3"/>
    <s v="Binder Pack"/>
    <n v="2132.09"/>
    <n v="3"/>
    <n v="0.2"/>
    <n v="1396.5"/>
    <n v="735.59"/>
    <x v="2"/>
    <x v="2"/>
    <x v="0"/>
    <x v="0"/>
  </r>
  <r>
    <s v="ORD-104144"/>
    <x v="194"/>
    <d v="2024-02-04T00:00:00"/>
    <n v="4"/>
    <s v="CUST-00461"/>
    <s v="Sneha Gupta"/>
    <x v="0"/>
    <x v="2"/>
    <x v="7"/>
    <s v="Kolkata"/>
    <s v="PROD-002"/>
    <x v="0"/>
    <x v="2"/>
    <s v="Business Laptop"/>
    <n v="179143.01"/>
    <n v="3"/>
    <n v="0.05"/>
    <n v="161160"/>
    <n v="17983.009999999998"/>
    <x v="1"/>
    <x v="1"/>
    <x v="0"/>
    <x v="0"/>
  </r>
  <r>
    <s v="ORD-104173"/>
    <x v="718"/>
    <d v="2024-03-21T00:00:00"/>
    <n v="4"/>
    <s v="CUST-01087"/>
    <s v="Neha Sharma"/>
    <x v="3"/>
    <x v="2"/>
    <x v="7"/>
    <s v="Kolkata"/>
    <s v="PROD-002"/>
    <x v="0"/>
    <x v="2"/>
    <s v="Business Laptop"/>
    <n v="305460.43"/>
    <n v="5"/>
    <n v="0.05"/>
    <n v="268600"/>
    <n v="36860.43"/>
    <x v="3"/>
    <x v="1"/>
    <x v="0"/>
    <x v="0"/>
  </r>
  <r>
    <s v="ORD-104176"/>
    <x v="426"/>
    <d v="2024-10-31T00:00:00"/>
    <n v="3"/>
    <s v="CUST-00221"/>
    <s v="Kavya Rao"/>
    <x v="1"/>
    <x v="2"/>
    <x v="7"/>
    <s v="Kolkata"/>
    <s v="PROD-007"/>
    <x v="1"/>
    <x v="8"/>
    <s v="A4 Paper Box"/>
    <n v="5478.03"/>
    <n v="3"/>
    <n v="0.2"/>
    <n v="3402"/>
    <n v="2076.0300000000002"/>
    <x v="3"/>
    <x v="2"/>
    <x v="0"/>
    <x v="0"/>
  </r>
  <r>
    <s v="ORD-104188"/>
    <x v="285"/>
    <d v="2024-07-28T00:00:00"/>
    <n v="4"/>
    <s v="CUST-01155"/>
    <s v="Kiran Naidu"/>
    <x v="2"/>
    <x v="2"/>
    <x v="7"/>
    <s v="Kolkata"/>
    <s v="PROD-008"/>
    <x v="1"/>
    <x v="3"/>
    <s v="Binder Pack"/>
    <n v="2205.16"/>
    <n v="3"/>
    <n v="0.2"/>
    <n v="1396.5"/>
    <n v="808.66"/>
    <x v="4"/>
    <x v="0"/>
    <x v="0"/>
    <x v="0"/>
  </r>
  <r>
    <s v="ORD-104266"/>
    <x v="141"/>
    <d v="2024-04-17T00:00:00"/>
    <n v="5"/>
    <s v="CUST-01017"/>
    <s v="Sai Reddy"/>
    <x v="1"/>
    <x v="2"/>
    <x v="7"/>
    <s v="Kolkata"/>
    <s v="PROD-010"/>
    <x v="2"/>
    <x v="4"/>
    <s v="Vacuum Cleaner"/>
    <n v="36895.89"/>
    <n v="4"/>
    <n v="0.05"/>
    <n v="25872"/>
    <n v="11023.89"/>
    <x v="0"/>
    <x v="1"/>
    <x v="0"/>
    <x v="0"/>
  </r>
  <r>
    <s v="ORD-104271"/>
    <x v="832"/>
    <d v="2025-06-01T00:00:00"/>
    <n v="5"/>
    <s v="CUST-01643"/>
    <s v="Suresh Kumar"/>
    <x v="3"/>
    <x v="2"/>
    <x v="7"/>
    <s v="Kolkata"/>
    <s v="PROD-007"/>
    <x v="1"/>
    <x v="8"/>
    <s v="A4 Paper Box"/>
    <n v="6815.67"/>
    <n v="4"/>
    <n v="0.15"/>
    <n v="4536"/>
    <n v="2279.67"/>
    <x v="2"/>
    <x v="1"/>
    <x v="0"/>
    <x v="0"/>
  </r>
  <r>
    <s v="ORD-104277"/>
    <x v="910"/>
    <d v="2025-05-09T00:00:00"/>
    <n v="6"/>
    <s v="CUST-01693"/>
    <s v="Sneha Gupta"/>
    <x v="3"/>
    <x v="2"/>
    <x v="7"/>
    <s v="Kolkata"/>
    <s v="PROD-005"/>
    <x v="3"/>
    <x v="6"/>
    <s v="Office Desk"/>
    <n v="58380.800000000003"/>
    <n v="3"/>
    <n v="0.05"/>
    <n v="36075"/>
    <n v="22305.8"/>
    <x v="3"/>
    <x v="3"/>
    <x v="0"/>
    <x v="0"/>
  </r>
  <r>
    <s v="ORD-104308"/>
    <x v="520"/>
    <d v="2023-11-08T00:00:00"/>
    <n v="7"/>
    <s v="CUST-00461"/>
    <s v="Kiran Naidu"/>
    <x v="1"/>
    <x v="2"/>
    <x v="7"/>
    <s v="Kolkata"/>
    <s v="PROD-001"/>
    <x v="0"/>
    <x v="0"/>
    <s v="Smartphone"/>
    <n v="63282.82"/>
    <n v="2"/>
    <n v="0.2"/>
    <n v="62160"/>
    <n v="1122.82"/>
    <x v="1"/>
    <x v="0"/>
    <x v="0"/>
    <x v="0"/>
  </r>
  <r>
    <s v="ORD-104309"/>
    <x v="268"/>
    <d v="2023-03-15T00:00:00"/>
    <n v="2"/>
    <s v="CUST-01093"/>
    <s v="Pooja Nair"/>
    <x v="3"/>
    <x v="2"/>
    <x v="7"/>
    <s v="Kolkata"/>
    <s v="PROD-010"/>
    <x v="2"/>
    <x v="4"/>
    <s v="Vacuum Cleaner"/>
    <n v="30306.75"/>
    <n v="3"/>
    <n v="0.05"/>
    <n v="19404"/>
    <n v="10902.75"/>
    <x v="3"/>
    <x v="1"/>
    <x v="0"/>
    <x v="0"/>
  </r>
  <r>
    <s v="ORD-104338"/>
    <x v="161"/>
    <d v="2024-12-03T00:00:00"/>
    <n v="3"/>
    <s v="CUST-01260"/>
    <s v="Suresh Kumar"/>
    <x v="2"/>
    <x v="2"/>
    <x v="7"/>
    <s v="Kolkata"/>
    <s v="PROD-006"/>
    <x v="1"/>
    <x v="9"/>
    <s v="File Cabinet"/>
    <n v="14379.14"/>
    <n v="2"/>
    <n v="0.15"/>
    <n v="8892"/>
    <n v="5487.14"/>
    <x v="3"/>
    <x v="3"/>
    <x v="0"/>
    <x v="0"/>
  </r>
  <r>
    <s v="ORD-104372"/>
    <x v="182"/>
    <d v="2024-01-20T00:00:00"/>
    <n v="3"/>
    <s v="CUST-01569"/>
    <s v="Suresh Kumar"/>
    <x v="0"/>
    <x v="2"/>
    <x v="7"/>
    <s v="Kolkata"/>
    <s v="PROD-006"/>
    <x v="1"/>
    <x v="9"/>
    <s v="File Cabinet"/>
    <n v="15018.64"/>
    <n v="2"/>
    <n v="0.05"/>
    <n v="8892"/>
    <n v="6126.64"/>
    <x v="3"/>
    <x v="0"/>
    <x v="0"/>
    <x v="0"/>
  </r>
  <r>
    <s v="ORD-104384"/>
    <x v="360"/>
    <d v="2024-01-31T00:00:00"/>
    <n v="3"/>
    <s v="CUST-00208"/>
    <s v="Meera Patel"/>
    <x v="3"/>
    <x v="2"/>
    <x v="7"/>
    <s v="Kolkata"/>
    <s v="PROD-010"/>
    <x v="2"/>
    <x v="4"/>
    <s v="Vacuum Cleaner"/>
    <n v="15024.19"/>
    <n v="2"/>
    <n v="0.25"/>
    <n v="12936"/>
    <n v="2088.19"/>
    <x v="0"/>
    <x v="0"/>
    <x v="0"/>
    <x v="0"/>
  </r>
  <r>
    <s v="ORD-104437"/>
    <x v="898"/>
    <d v="2023-08-06T00:00:00"/>
    <n v="5"/>
    <s v="CUST-01800"/>
    <s v="Neha Sharma"/>
    <x v="2"/>
    <x v="2"/>
    <x v="7"/>
    <s v="Kolkata"/>
    <s v="PROD-001"/>
    <x v="0"/>
    <x v="0"/>
    <s v="Smartphone"/>
    <n v="186127.97"/>
    <n v="5"/>
    <n v="0.2"/>
    <n v="155400"/>
    <n v="30727.97"/>
    <x v="2"/>
    <x v="1"/>
    <x v="0"/>
    <x v="0"/>
  </r>
  <r>
    <s v="ORD-104485"/>
    <x v="455"/>
    <d v="2025-09-01T00:00:00"/>
    <n v="2"/>
    <s v="CUST-00929"/>
    <s v="Arjun Rao"/>
    <x v="0"/>
    <x v="2"/>
    <x v="7"/>
    <s v="Kolkata"/>
    <s v="PROD-007"/>
    <x v="1"/>
    <x v="8"/>
    <s v="A4 Paper Box"/>
    <n v="3716.48"/>
    <n v="2"/>
    <n v="0.2"/>
    <n v="2268"/>
    <n v="1448.48"/>
    <x v="3"/>
    <x v="3"/>
    <x v="0"/>
    <x v="0"/>
  </r>
  <r>
    <s v="ORD-104496"/>
    <x v="853"/>
    <d v="2025-06-12T00:00:00"/>
    <n v="5"/>
    <s v="CUST-01588"/>
    <s v="Priya Reddy"/>
    <x v="1"/>
    <x v="2"/>
    <x v="7"/>
    <s v="Kolkata"/>
    <s v="PROD-010"/>
    <x v="2"/>
    <x v="4"/>
    <s v="Vacuum Cleaner"/>
    <n v="13421.84"/>
    <n v="2"/>
    <n v="0.25"/>
    <n v="12936"/>
    <n v="485.84"/>
    <x v="4"/>
    <x v="2"/>
    <x v="0"/>
    <x v="0"/>
  </r>
  <r>
    <s v="ORD-104504"/>
    <x v="323"/>
    <d v="2024-07-21T00:00:00"/>
    <n v="7"/>
    <s v="CUST-00742"/>
    <s v="Priya Reddy"/>
    <x v="3"/>
    <x v="2"/>
    <x v="7"/>
    <s v="Kolkata"/>
    <s v="PROD-009"/>
    <x v="2"/>
    <x v="5"/>
    <s v="Mixer Grinder"/>
    <n v="17328.669999999998"/>
    <n v="4"/>
    <n v="0.15"/>
    <n v="12096"/>
    <n v="5232.67"/>
    <x v="4"/>
    <x v="1"/>
    <x v="0"/>
    <x v="0"/>
  </r>
  <r>
    <s v="ORD-104530"/>
    <x v="707"/>
    <d v="2024-07-16T00:00:00"/>
    <n v="7"/>
    <s v="CUST-01021"/>
    <s v="Pooja Nair"/>
    <x v="0"/>
    <x v="2"/>
    <x v="7"/>
    <s v="Kolkata"/>
    <s v="PROD-007"/>
    <x v="1"/>
    <x v="8"/>
    <s v="A4 Paper Box"/>
    <n v="5236.95"/>
    <n v="3"/>
    <n v="0.2"/>
    <n v="3402"/>
    <n v="1834.95"/>
    <x v="1"/>
    <x v="2"/>
    <x v="0"/>
    <x v="0"/>
  </r>
  <r>
    <s v="ORD-104620"/>
    <x v="474"/>
    <d v="2024-03-20T00:00:00"/>
    <n v="4"/>
    <s v="CUST-00609"/>
    <s v="Ravi Kumar"/>
    <x v="2"/>
    <x v="2"/>
    <x v="7"/>
    <s v="Kolkata"/>
    <s v="PROD-010"/>
    <x v="2"/>
    <x v="4"/>
    <s v="Vacuum Cleaner"/>
    <n v="29141.58"/>
    <n v="3"/>
    <n v="0.1"/>
    <n v="19404"/>
    <n v="9737.58"/>
    <x v="0"/>
    <x v="0"/>
    <x v="0"/>
    <x v="0"/>
  </r>
  <r>
    <s v="ORD-104647"/>
    <x v="608"/>
    <d v="2025-01-08T00:00:00"/>
    <n v="6"/>
    <s v="CUST-00414"/>
    <s v="Kiran Naidu"/>
    <x v="0"/>
    <x v="2"/>
    <x v="7"/>
    <s v="Kolkata"/>
    <s v="PROD-006"/>
    <x v="1"/>
    <x v="9"/>
    <s v="File Cabinet"/>
    <n v="16377.46"/>
    <n v="3"/>
    <n v="0.25"/>
    <n v="13338"/>
    <n v="3039.46"/>
    <x v="1"/>
    <x v="2"/>
    <x v="0"/>
    <x v="0"/>
  </r>
  <r>
    <s v="ORD-104762"/>
    <x v="18"/>
    <d v="2023-12-24T00:00:00"/>
    <n v="5"/>
    <s v="CUST-00018"/>
    <s v="Rahul Singh"/>
    <x v="1"/>
    <x v="2"/>
    <x v="7"/>
    <s v="Kolkata"/>
    <s v="PROD-004"/>
    <x v="3"/>
    <x v="7"/>
    <s v="Office Chair"/>
    <n v="56943.21"/>
    <n v="5"/>
    <n v="0.2"/>
    <n v="46400"/>
    <n v="10543.21"/>
    <x v="4"/>
    <x v="2"/>
    <x v="0"/>
    <x v="0"/>
  </r>
  <r>
    <s v="ORD-104763"/>
    <x v="903"/>
    <d v="2023-04-25T00:00:00"/>
    <n v="2"/>
    <s v="CUST-00711"/>
    <s v="Pooja Nair"/>
    <x v="2"/>
    <x v="2"/>
    <x v="7"/>
    <s v="Kolkata"/>
    <s v="PROD-005"/>
    <x v="3"/>
    <x v="6"/>
    <s v="Office Desk"/>
    <n v="83262.11"/>
    <n v="5"/>
    <n v="0.1"/>
    <n v="60125"/>
    <n v="23137.11"/>
    <x v="1"/>
    <x v="2"/>
    <x v="0"/>
    <x v="0"/>
  </r>
  <r>
    <s v="ORD-104795"/>
    <x v="901"/>
    <d v="2023-09-01T00:00:00"/>
    <n v="1"/>
    <s v="CUST-01463"/>
    <s v="Sneha Gupta"/>
    <x v="3"/>
    <x v="2"/>
    <x v="7"/>
    <s v="Kolkata"/>
    <s v="PROD-002"/>
    <x v="0"/>
    <x v="2"/>
    <s v="Business Laptop"/>
    <n v="208007.04000000001"/>
    <n v="4"/>
    <n v="0.2"/>
    <n v="214880"/>
    <n v="-6872.96"/>
    <x v="3"/>
    <x v="0"/>
    <x v="0"/>
    <x v="0"/>
  </r>
  <r>
    <s v="ORD-104824"/>
    <x v="882"/>
    <d v="2024-04-12T00:00:00"/>
    <n v="7"/>
    <s v="CUST-00737"/>
    <s v="Suresh Kumar"/>
    <x v="0"/>
    <x v="2"/>
    <x v="7"/>
    <s v="Kolkata"/>
    <s v="PROD-010"/>
    <x v="2"/>
    <x v="4"/>
    <s v="Vacuum Cleaner"/>
    <n v="16156.46"/>
    <n v="2"/>
    <n v="0.15"/>
    <n v="12936"/>
    <n v="3220.46"/>
    <x v="0"/>
    <x v="0"/>
    <x v="0"/>
    <x v="0"/>
  </r>
  <r>
    <s v="ORD-104865"/>
    <x v="899"/>
    <d v="2023-07-11T00:00:00"/>
    <n v="5"/>
    <s v="CUST-00294"/>
    <s v="Meera Patel"/>
    <x v="1"/>
    <x v="2"/>
    <x v="7"/>
    <s v="Kolkata"/>
    <s v="PROD-010"/>
    <x v="2"/>
    <x v="4"/>
    <s v="Vacuum Cleaner"/>
    <n v="50524.03"/>
    <n v="5"/>
    <n v="0.05"/>
    <n v="32340"/>
    <n v="18184.03"/>
    <x v="4"/>
    <x v="0"/>
    <x v="0"/>
    <x v="0"/>
  </r>
  <r>
    <s v="ORD-104879"/>
    <x v="76"/>
    <d v="2025-07-08T00:00:00"/>
    <n v="5"/>
    <s v="CUST-01414"/>
    <s v="Rahul Singh"/>
    <x v="2"/>
    <x v="2"/>
    <x v="7"/>
    <s v="Kolkata"/>
    <s v="PROD-004"/>
    <x v="3"/>
    <x v="7"/>
    <s v="Office Chair"/>
    <n v="26504.41"/>
    <n v="2"/>
    <n v="0.1"/>
    <n v="18560"/>
    <n v="7944.41"/>
    <x v="2"/>
    <x v="2"/>
    <x v="0"/>
    <x v="0"/>
  </r>
  <r>
    <s v="ORD-104886"/>
    <x v="729"/>
    <d v="2024-02-21T00:00:00"/>
    <n v="1"/>
    <s v="CUST-00187"/>
    <s v="Kavya Rao"/>
    <x v="3"/>
    <x v="2"/>
    <x v="7"/>
    <s v="Kolkata"/>
    <s v="PROD-004"/>
    <x v="3"/>
    <x v="7"/>
    <s v="Office Chair"/>
    <n v="38578.17"/>
    <n v="3"/>
    <n v="0.1"/>
    <n v="27840"/>
    <n v="10738.17"/>
    <x v="1"/>
    <x v="2"/>
    <x v="0"/>
    <x v="0"/>
  </r>
  <r>
    <s v="ORD-104924"/>
    <x v="752"/>
    <d v="2023-04-14T00:00:00"/>
    <n v="5"/>
    <s v="CUST-00563"/>
    <s v="Neha Sharma"/>
    <x v="2"/>
    <x v="2"/>
    <x v="7"/>
    <s v="Kolkata"/>
    <s v="PROD-004"/>
    <x v="3"/>
    <x v="7"/>
    <s v="Office Chair"/>
    <n v="44369.74"/>
    <n v="4"/>
    <n v="0.2"/>
    <n v="37120"/>
    <n v="7249.74"/>
    <x v="4"/>
    <x v="1"/>
    <x v="0"/>
    <x v="0"/>
  </r>
  <r>
    <s v="ORD-104928"/>
    <x v="399"/>
    <d v="2025-03-20T00:00:00"/>
    <n v="7"/>
    <s v="CUST-01382"/>
    <s v="Sai Reddy"/>
    <x v="3"/>
    <x v="2"/>
    <x v="7"/>
    <s v="Kolkata"/>
    <s v="PROD-010"/>
    <x v="2"/>
    <x v="4"/>
    <s v="Vacuum Cleaner"/>
    <n v="40246.86"/>
    <n v="5"/>
    <n v="0.15"/>
    <n v="32340"/>
    <n v="7906.86"/>
    <x v="1"/>
    <x v="2"/>
    <x v="0"/>
    <x v="0"/>
  </r>
  <r>
    <s v="ORD-104954"/>
    <x v="28"/>
    <d v="2025-07-17T00:00:00"/>
    <n v="4"/>
    <s v="CUST-00526"/>
    <s v="Suresh Kumar"/>
    <x v="3"/>
    <x v="2"/>
    <x v="7"/>
    <s v="Kolkata"/>
    <s v="PROD-005"/>
    <x v="3"/>
    <x v="6"/>
    <s v="Office Desk"/>
    <n v="52320.69"/>
    <n v="4"/>
    <n v="0.25"/>
    <n v="48100"/>
    <n v="4220.6899999999996"/>
    <x v="3"/>
    <x v="2"/>
    <x v="0"/>
    <x v="0"/>
  </r>
  <r>
    <s v="ORD-104973"/>
    <x v="588"/>
    <d v="2025-02-23T00:00:00"/>
    <n v="6"/>
    <s v="CUST-00773"/>
    <s v="Kavya Rao"/>
    <x v="2"/>
    <x v="2"/>
    <x v="7"/>
    <s v="Kolkata"/>
    <s v="PROD-010"/>
    <x v="2"/>
    <x v="4"/>
    <s v="Vacuum Cleaner"/>
    <n v="45777.21"/>
    <n v="5"/>
    <n v="0.1"/>
    <n v="32340"/>
    <n v="13437.21"/>
    <x v="0"/>
    <x v="0"/>
    <x v="0"/>
    <x v="0"/>
  </r>
  <r>
    <s v="ORD-104982"/>
    <x v="173"/>
    <d v="2024-10-29T00:00:00"/>
    <n v="4"/>
    <s v="CUST-01578"/>
    <s v="Ravi Kumar"/>
    <x v="3"/>
    <x v="2"/>
    <x v="7"/>
    <s v="Kolkata"/>
    <s v="PROD-007"/>
    <x v="1"/>
    <x v="8"/>
    <s v="A4 Paper Box"/>
    <n v="5829.09"/>
    <n v="3"/>
    <n v="0.15"/>
    <n v="3402"/>
    <n v="2427.09"/>
    <x v="2"/>
    <x v="2"/>
    <x v="0"/>
    <x v="0"/>
  </r>
  <r>
    <s v="ORD-100007"/>
    <x v="701"/>
    <d v="2025-07-21T00:00:00"/>
    <n v="4"/>
    <s v="CUST-01602"/>
    <s v="Meera Patel"/>
    <x v="0"/>
    <x v="2"/>
    <x v="7"/>
    <s v="Kolkata"/>
    <s v="PROD-009"/>
    <x v="2"/>
    <x v="5"/>
    <s v="Mixer Grinder"/>
    <n v="3684.93"/>
    <n v="1"/>
    <n v="0.25"/>
    <n v="3024"/>
    <n v="660.93"/>
    <x v="0"/>
    <x v="1"/>
    <x v="0"/>
    <x v="0"/>
  </r>
  <r>
    <s v="ORD-100014"/>
    <x v="639"/>
    <d v="2025-09-23T00:00:00"/>
    <n v="3"/>
    <s v="CUST-00182"/>
    <s v="Pooja Nair"/>
    <x v="2"/>
    <x v="2"/>
    <x v="7"/>
    <s v="Kolkata"/>
    <s v="PROD-006"/>
    <x v="1"/>
    <x v="9"/>
    <s v="File Cabinet"/>
    <n v="6544.53"/>
    <n v="1"/>
    <n v="0.1"/>
    <n v="4446"/>
    <n v="2098.5300000000002"/>
    <x v="4"/>
    <x v="2"/>
    <x v="0"/>
    <x v="0"/>
  </r>
  <r>
    <s v="ORD-100167"/>
    <x v="11"/>
    <d v="2024-01-17T00:00:00"/>
    <n v="3"/>
    <s v="CUST-00044"/>
    <s v="Kiran Naidu"/>
    <x v="1"/>
    <x v="2"/>
    <x v="7"/>
    <s v="Kolkata"/>
    <s v="PROD-007"/>
    <x v="1"/>
    <x v="8"/>
    <s v="A4 Paper Box"/>
    <n v="1668.68"/>
    <n v="1"/>
    <n v="0.25"/>
    <n v="1134"/>
    <n v="534.67999999999995"/>
    <x v="1"/>
    <x v="3"/>
    <x v="0"/>
    <x v="0"/>
  </r>
  <r>
    <s v="ORD-100293"/>
    <x v="300"/>
    <d v="2025-05-16T00:00:00"/>
    <n v="5"/>
    <s v="CUST-01634"/>
    <s v="Kiran Naidu"/>
    <x v="3"/>
    <x v="2"/>
    <x v="7"/>
    <s v="Kolkata"/>
    <s v="PROD-009"/>
    <x v="2"/>
    <x v="5"/>
    <s v="Mixer Grinder"/>
    <n v="4241.46"/>
    <n v="1"/>
    <n v="0.15"/>
    <n v="3024"/>
    <n v="1217.46"/>
    <x v="1"/>
    <x v="1"/>
    <x v="0"/>
    <x v="0"/>
  </r>
  <r>
    <s v="ORD-100458"/>
    <x v="446"/>
    <d v="2025-07-23T00:00:00"/>
    <n v="5"/>
    <s v="CUST-01540"/>
    <s v="Rahul Singh"/>
    <x v="0"/>
    <x v="2"/>
    <x v="7"/>
    <s v="Kolkata"/>
    <s v="PROD-007"/>
    <x v="1"/>
    <x v="8"/>
    <s v="A4 Paper Box"/>
    <n v="2041.11"/>
    <n v="1"/>
    <n v="0.05"/>
    <n v="1134"/>
    <n v="907.11"/>
    <x v="3"/>
    <x v="2"/>
    <x v="0"/>
    <x v="0"/>
  </r>
  <r>
    <s v="ORD-100492"/>
    <x v="379"/>
    <d v="2024-07-28T00:00:00"/>
    <n v="7"/>
    <s v="CUST-00904"/>
    <s v="Pooja Nair"/>
    <x v="0"/>
    <x v="2"/>
    <x v="7"/>
    <s v="Kolkata"/>
    <s v="PROD-005"/>
    <x v="3"/>
    <x v="6"/>
    <s v="Office Desk"/>
    <n v="16271.12"/>
    <n v="1"/>
    <n v="0.1"/>
    <n v="12025"/>
    <n v="4246.12"/>
    <x v="1"/>
    <x v="2"/>
    <x v="0"/>
    <x v="0"/>
  </r>
  <r>
    <s v="ORD-100493"/>
    <x v="243"/>
    <d v="2024-11-22T00:00:00"/>
    <n v="3"/>
    <s v="CUST-00269"/>
    <s v="Pooja Nair"/>
    <x v="1"/>
    <x v="2"/>
    <x v="7"/>
    <s v="Kolkata"/>
    <s v="PROD-009"/>
    <x v="2"/>
    <x v="5"/>
    <s v="Mixer Grinder"/>
    <n v="4183.43"/>
    <n v="1"/>
    <n v="0.2"/>
    <n v="3024"/>
    <n v="1159.43"/>
    <x v="1"/>
    <x v="3"/>
    <x v="0"/>
    <x v="0"/>
  </r>
  <r>
    <s v="ORD-100498"/>
    <x v="639"/>
    <d v="2025-09-23T00:00:00"/>
    <n v="3"/>
    <s v="CUST-00761"/>
    <s v="Ravi Kumar"/>
    <x v="2"/>
    <x v="2"/>
    <x v="7"/>
    <s v="Kolkata"/>
    <s v="PROD-009"/>
    <x v="2"/>
    <x v="5"/>
    <s v="Mixer Grinder"/>
    <n v="3952.17"/>
    <n v="1"/>
    <n v="0.2"/>
    <n v="3024"/>
    <n v="928.17"/>
    <x v="0"/>
    <x v="2"/>
    <x v="0"/>
    <x v="0"/>
  </r>
  <r>
    <s v="ORD-100512"/>
    <x v="222"/>
    <d v="2025-08-06T00:00:00"/>
    <n v="7"/>
    <s v="CUST-00205"/>
    <s v="Rahul Singh"/>
    <x v="3"/>
    <x v="2"/>
    <x v="7"/>
    <s v="Kolkata"/>
    <s v="PROD-009"/>
    <x v="2"/>
    <x v="5"/>
    <s v="Mixer Grinder"/>
    <n v="3521.03"/>
    <n v="1"/>
    <n v="0.25"/>
    <n v="3024"/>
    <n v="497.03"/>
    <x v="0"/>
    <x v="3"/>
    <x v="0"/>
    <x v="0"/>
  </r>
  <r>
    <s v="ORD-100596"/>
    <x v="635"/>
    <d v="2024-01-31T00:00:00"/>
    <n v="1"/>
    <s v="CUST-00073"/>
    <s v="Meera Patel"/>
    <x v="3"/>
    <x v="2"/>
    <x v="7"/>
    <s v="Kolkata"/>
    <s v="PROD-003"/>
    <x v="0"/>
    <x v="1"/>
    <s v="Wireless Headphones"/>
    <n v="5208.3999999999996"/>
    <n v="1"/>
    <n v="0.15"/>
    <n v="4030"/>
    <n v="1178.4000000000001"/>
    <x v="4"/>
    <x v="3"/>
    <x v="0"/>
    <x v="0"/>
  </r>
  <r>
    <s v="ORD-100602"/>
    <x v="109"/>
    <d v="2024-05-13T00:00:00"/>
    <n v="6"/>
    <s v="CUST-00345"/>
    <s v="Rahul Singh"/>
    <x v="2"/>
    <x v="2"/>
    <x v="7"/>
    <s v="Kolkata"/>
    <s v="PROD-009"/>
    <x v="2"/>
    <x v="5"/>
    <s v="Mixer Grinder"/>
    <n v="3983.72"/>
    <n v="1"/>
    <n v="0.2"/>
    <n v="3024"/>
    <n v="959.72"/>
    <x v="4"/>
    <x v="0"/>
    <x v="0"/>
    <x v="0"/>
  </r>
  <r>
    <s v="ORD-100669"/>
    <x v="946"/>
    <d v="2024-09-21T00:00:00"/>
    <n v="3"/>
    <s v="CUST-00646"/>
    <s v="Priya Reddy"/>
    <x v="3"/>
    <x v="2"/>
    <x v="7"/>
    <s v="Kolkata"/>
    <s v="PROD-006"/>
    <x v="1"/>
    <x v="9"/>
    <s v="File Cabinet"/>
    <n v="6410.37"/>
    <n v="1"/>
    <n v="0.25"/>
    <n v="4446"/>
    <n v="1964.37"/>
    <x v="2"/>
    <x v="0"/>
    <x v="0"/>
    <x v="0"/>
  </r>
  <r>
    <s v="ORD-100737"/>
    <x v="152"/>
    <d v="2025-09-16T00:00:00"/>
    <n v="5"/>
    <s v="CUST-01564"/>
    <s v="Kavya Rao"/>
    <x v="1"/>
    <x v="2"/>
    <x v="7"/>
    <s v="Kolkata"/>
    <s v="PROD-007"/>
    <x v="1"/>
    <x v="8"/>
    <s v="A4 Paper Box"/>
    <n v="2020.91"/>
    <n v="1"/>
    <n v="0.05"/>
    <n v="1134"/>
    <n v="886.91"/>
    <x v="0"/>
    <x v="0"/>
    <x v="0"/>
    <x v="0"/>
  </r>
  <r>
    <s v="ORD-100803"/>
    <x v="24"/>
    <d v="2025-09-04T00:00:00"/>
    <n v="4"/>
    <s v="CUST-01753"/>
    <s v="Suresh Kumar"/>
    <x v="3"/>
    <x v="2"/>
    <x v="7"/>
    <s v="Kolkata"/>
    <s v="PROD-009"/>
    <x v="2"/>
    <x v="5"/>
    <s v="Mixer Grinder"/>
    <n v="5061.28"/>
    <n v="1"/>
    <n v="0.05"/>
    <n v="3024"/>
    <n v="2037.28"/>
    <x v="4"/>
    <x v="3"/>
    <x v="0"/>
    <x v="0"/>
  </r>
  <r>
    <s v="ORD-100830"/>
    <x v="74"/>
    <d v="2024-10-01T00:00:00"/>
    <n v="6"/>
    <s v="CUST-00545"/>
    <s v="Sneha Gupta"/>
    <x v="1"/>
    <x v="2"/>
    <x v="7"/>
    <s v="Kolkata"/>
    <s v="PROD-002"/>
    <x v="0"/>
    <x v="2"/>
    <s v="Business Laptop"/>
    <n v="65728.649999999994"/>
    <n v="1"/>
    <n v="0.05"/>
    <n v="53720"/>
    <n v="12008.65"/>
    <x v="4"/>
    <x v="2"/>
    <x v="0"/>
    <x v="0"/>
  </r>
  <r>
    <s v="ORD-100968"/>
    <x v="917"/>
    <d v="2025-08-20T00:00:00"/>
    <n v="3"/>
    <s v="CUST-01741"/>
    <s v="Ravi Kumar"/>
    <x v="1"/>
    <x v="2"/>
    <x v="7"/>
    <s v="Kolkata"/>
    <s v="PROD-006"/>
    <x v="1"/>
    <x v="9"/>
    <s v="File Cabinet"/>
    <n v="7373.01"/>
    <n v="1"/>
    <n v="0.1"/>
    <n v="4446"/>
    <n v="2927.01"/>
    <x v="0"/>
    <x v="2"/>
    <x v="0"/>
    <x v="0"/>
  </r>
  <r>
    <s v="ORD-101094"/>
    <x v="559"/>
    <d v="2024-03-31T00:00:00"/>
    <n v="4"/>
    <s v="CUST-01448"/>
    <s v="Priya Reddy"/>
    <x v="2"/>
    <x v="2"/>
    <x v="7"/>
    <s v="Kolkata"/>
    <s v="PROD-008"/>
    <x v="1"/>
    <x v="3"/>
    <s v="Binder Pack"/>
    <n v="668.59"/>
    <n v="1"/>
    <n v="0.25"/>
    <n v="465.5"/>
    <n v="203.09"/>
    <x v="0"/>
    <x v="3"/>
    <x v="0"/>
    <x v="0"/>
  </r>
  <r>
    <s v="ORD-101156"/>
    <x v="521"/>
    <d v="2023-02-08T00:00:00"/>
    <n v="1"/>
    <s v="CUST-01036"/>
    <s v="Suresh Kumar"/>
    <x v="1"/>
    <x v="2"/>
    <x v="7"/>
    <s v="Kolkata"/>
    <s v="PROD-006"/>
    <x v="1"/>
    <x v="9"/>
    <s v="File Cabinet"/>
    <n v="6477.39"/>
    <n v="1"/>
    <n v="0.25"/>
    <n v="4446"/>
    <n v="2031.39"/>
    <x v="4"/>
    <x v="2"/>
    <x v="0"/>
    <x v="0"/>
  </r>
  <r>
    <s v="ORD-101168"/>
    <x v="834"/>
    <d v="2023-04-29T00:00:00"/>
    <n v="3"/>
    <s v="CUST-00412"/>
    <s v="Sneha Gupta"/>
    <x v="2"/>
    <x v="2"/>
    <x v="7"/>
    <s v="Kolkata"/>
    <s v="PROD-001"/>
    <x v="0"/>
    <x v="0"/>
    <s v="Smartphone"/>
    <n v="39105.730000000003"/>
    <n v="1"/>
    <n v="0.05"/>
    <n v="31080"/>
    <n v="8025.73"/>
    <x v="4"/>
    <x v="2"/>
    <x v="0"/>
    <x v="0"/>
  </r>
  <r>
    <s v="ORD-101390"/>
    <x v="947"/>
    <d v="2025-04-24T00:00:00"/>
    <n v="3"/>
    <s v="CUST-00779"/>
    <s v="Kiran Naidu"/>
    <x v="2"/>
    <x v="2"/>
    <x v="7"/>
    <s v="Kolkata"/>
    <s v="PROD-006"/>
    <x v="1"/>
    <x v="9"/>
    <s v="File Cabinet"/>
    <n v="6165.01"/>
    <n v="1"/>
    <n v="0.2"/>
    <n v="4446"/>
    <n v="1719.01"/>
    <x v="0"/>
    <x v="0"/>
    <x v="0"/>
    <x v="0"/>
  </r>
  <r>
    <s v="ORD-101399"/>
    <x v="590"/>
    <d v="2025-02-02T00:00:00"/>
    <n v="5"/>
    <s v="CUST-01181"/>
    <s v="Arjun Rao"/>
    <x v="2"/>
    <x v="2"/>
    <x v="7"/>
    <s v="Kolkata"/>
    <s v="PROD-007"/>
    <x v="1"/>
    <x v="8"/>
    <s v="A4 Paper Box"/>
    <n v="1540.05"/>
    <n v="1"/>
    <n v="0.25"/>
    <n v="1134"/>
    <n v="406.05"/>
    <x v="4"/>
    <x v="3"/>
    <x v="0"/>
    <x v="0"/>
  </r>
  <r>
    <s v="ORD-101405"/>
    <x v="309"/>
    <d v="2025-09-04T00:00:00"/>
    <n v="1"/>
    <s v="CUST-01174"/>
    <s v="Sneha Gupta"/>
    <x v="0"/>
    <x v="2"/>
    <x v="7"/>
    <s v="Kolkata"/>
    <s v="PROD-001"/>
    <x v="0"/>
    <x v="0"/>
    <s v="Smartphone"/>
    <n v="42467.19"/>
    <n v="1"/>
    <n v="0.05"/>
    <n v="31080"/>
    <n v="11387.19"/>
    <x v="2"/>
    <x v="1"/>
    <x v="0"/>
    <x v="0"/>
  </r>
  <r>
    <s v="ORD-101465"/>
    <x v="46"/>
    <d v="2025-07-19T00:00:00"/>
    <n v="4"/>
    <s v="CUST-00028"/>
    <s v="Rahul Singh"/>
    <x v="0"/>
    <x v="2"/>
    <x v="7"/>
    <s v="Kolkata"/>
    <s v="PROD-006"/>
    <x v="1"/>
    <x v="9"/>
    <s v="File Cabinet"/>
    <n v="7848.14"/>
    <n v="1"/>
    <n v="0.1"/>
    <n v="4446"/>
    <n v="3402.14"/>
    <x v="4"/>
    <x v="2"/>
    <x v="0"/>
    <x v="0"/>
  </r>
  <r>
    <s v="ORD-101481"/>
    <x v="698"/>
    <d v="2023-12-30T00:00:00"/>
    <n v="1"/>
    <s v="CUST-01477"/>
    <s v="Suresh Kumar"/>
    <x v="3"/>
    <x v="2"/>
    <x v="7"/>
    <s v="Kolkata"/>
    <s v="PROD-004"/>
    <x v="3"/>
    <x v="7"/>
    <s v="Office Chair"/>
    <n v="13599.79"/>
    <n v="1"/>
    <n v="0.1"/>
    <n v="9280"/>
    <n v="4319.79"/>
    <x v="3"/>
    <x v="0"/>
    <x v="0"/>
    <x v="0"/>
  </r>
  <r>
    <s v="ORD-101487"/>
    <x v="647"/>
    <d v="2023-11-16T00:00:00"/>
    <n v="2"/>
    <s v="CUST-00325"/>
    <s v="Ravi Kumar"/>
    <x v="1"/>
    <x v="2"/>
    <x v="7"/>
    <s v="Kolkata"/>
    <s v="PROD-010"/>
    <x v="2"/>
    <x v="4"/>
    <s v="Vacuum Cleaner"/>
    <n v="8216.1200000000008"/>
    <n v="1"/>
    <n v="0.25"/>
    <n v="6468"/>
    <n v="1748.12"/>
    <x v="4"/>
    <x v="2"/>
    <x v="0"/>
    <x v="0"/>
  </r>
  <r>
    <s v="ORD-101540"/>
    <x v="518"/>
    <d v="2023-07-10T00:00:00"/>
    <n v="5"/>
    <s v="CUST-00782"/>
    <s v="Arjun Rao"/>
    <x v="3"/>
    <x v="2"/>
    <x v="7"/>
    <s v="Kolkata"/>
    <s v="PROD-001"/>
    <x v="0"/>
    <x v="0"/>
    <s v="Smartphone"/>
    <n v="37473.65"/>
    <n v="1"/>
    <n v="0.15"/>
    <n v="31080"/>
    <n v="6393.65"/>
    <x v="3"/>
    <x v="0"/>
    <x v="0"/>
    <x v="0"/>
  </r>
  <r>
    <s v="ORD-101601"/>
    <x v="410"/>
    <d v="2023-06-29T00:00:00"/>
    <n v="4"/>
    <s v="CUST-00556"/>
    <s v="Priya Reddy"/>
    <x v="1"/>
    <x v="2"/>
    <x v="7"/>
    <s v="Kolkata"/>
    <s v="PROD-004"/>
    <x v="3"/>
    <x v="7"/>
    <s v="Office Chair"/>
    <n v="11123.82"/>
    <n v="1"/>
    <n v="0.25"/>
    <n v="9280"/>
    <n v="1843.82"/>
    <x v="1"/>
    <x v="2"/>
    <x v="0"/>
    <x v="0"/>
  </r>
  <r>
    <s v="ORD-101737"/>
    <x v="519"/>
    <d v="2024-03-13T00:00:00"/>
    <n v="7"/>
    <s v="CUST-00124"/>
    <s v="Suresh Kumar"/>
    <x v="1"/>
    <x v="2"/>
    <x v="7"/>
    <s v="Kolkata"/>
    <s v="PROD-002"/>
    <x v="0"/>
    <x v="2"/>
    <s v="Business Laptop"/>
    <n v="67866.399999999994"/>
    <n v="1"/>
    <n v="0.05"/>
    <n v="53720"/>
    <n v="14146.4"/>
    <x v="3"/>
    <x v="1"/>
    <x v="0"/>
    <x v="0"/>
  </r>
  <r>
    <s v="ORD-101836"/>
    <x v="243"/>
    <d v="2024-11-24T00:00:00"/>
    <n v="5"/>
    <s v="CUST-01793"/>
    <s v="Sai Reddy"/>
    <x v="3"/>
    <x v="2"/>
    <x v="7"/>
    <s v="Kolkata"/>
    <s v="PROD-001"/>
    <x v="0"/>
    <x v="0"/>
    <s v="Smartphone"/>
    <n v="42228.49"/>
    <n v="1"/>
    <n v="0.05"/>
    <n v="31080"/>
    <n v="11148.49"/>
    <x v="0"/>
    <x v="2"/>
    <x v="0"/>
    <x v="0"/>
  </r>
  <r>
    <s v="ORD-102365"/>
    <x v="948"/>
    <d v="2023-03-27T00:00:00"/>
    <n v="6"/>
    <s v="CUST-01188"/>
    <s v="Pooja Nair"/>
    <x v="3"/>
    <x v="2"/>
    <x v="7"/>
    <s v="Kolkata"/>
    <s v="PROD-005"/>
    <x v="3"/>
    <x v="6"/>
    <s v="Office Desk"/>
    <n v="18180.53"/>
    <n v="1"/>
    <n v="0.05"/>
    <n v="12025"/>
    <n v="6155.53"/>
    <x v="4"/>
    <x v="0"/>
    <x v="0"/>
    <x v="0"/>
  </r>
  <r>
    <s v="ORD-102405"/>
    <x v="111"/>
    <d v="2025-07-17T00:00:00"/>
    <n v="1"/>
    <s v="CUST-00509"/>
    <s v="Arjun Rao"/>
    <x v="0"/>
    <x v="2"/>
    <x v="7"/>
    <s v="Kolkata"/>
    <s v="PROD-007"/>
    <x v="1"/>
    <x v="8"/>
    <s v="A4 Paper Box"/>
    <n v="1781.15"/>
    <n v="1"/>
    <n v="0.15"/>
    <n v="1134"/>
    <n v="647.15"/>
    <x v="4"/>
    <x v="1"/>
    <x v="0"/>
    <x v="0"/>
  </r>
  <r>
    <s v="ORD-102471"/>
    <x v="253"/>
    <d v="2023-04-21T00:00:00"/>
    <n v="3"/>
    <s v="CUST-00306"/>
    <s v="Kiran Naidu"/>
    <x v="3"/>
    <x v="2"/>
    <x v="7"/>
    <s v="Kolkata"/>
    <s v="PROD-007"/>
    <x v="1"/>
    <x v="8"/>
    <s v="A4 Paper Box"/>
    <n v="1449.46"/>
    <n v="1"/>
    <n v="0.25"/>
    <n v="1134"/>
    <n v="315.45999999999998"/>
    <x v="0"/>
    <x v="1"/>
    <x v="0"/>
    <x v="0"/>
  </r>
  <r>
    <s v="ORD-102477"/>
    <x v="460"/>
    <d v="2024-06-05T00:00:00"/>
    <n v="3"/>
    <s v="CUST-00966"/>
    <s v="Pooja Nair"/>
    <x v="2"/>
    <x v="2"/>
    <x v="7"/>
    <s v="Kolkata"/>
    <s v="PROD-004"/>
    <x v="3"/>
    <x v="7"/>
    <s v="Office Chair"/>
    <n v="13021.49"/>
    <n v="1"/>
    <n v="0.05"/>
    <n v="9280"/>
    <n v="3741.49"/>
    <x v="1"/>
    <x v="3"/>
    <x v="0"/>
    <x v="0"/>
  </r>
  <r>
    <s v="ORD-102619"/>
    <x v="472"/>
    <d v="2023-05-04T00:00:00"/>
    <n v="6"/>
    <s v="CUST-01020"/>
    <s v="Kavya Rao"/>
    <x v="3"/>
    <x v="2"/>
    <x v="7"/>
    <s v="Kolkata"/>
    <s v="PROD-007"/>
    <x v="1"/>
    <x v="8"/>
    <s v="A4 Paper Box"/>
    <n v="1610.35"/>
    <n v="1"/>
    <n v="0.2"/>
    <n v="1134"/>
    <n v="476.35"/>
    <x v="2"/>
    <x v="2"/>
    <x v="0"/>
    <x v="0"/>
  </r>
  <r>
    <s v="ORD-102721"/>
    <x v="252"/>
    <d v="2023-08-10T00:00:00"/>
    <n v="5"/>
    <s v="CUST-01037"/>
    <s v="Meera Patel"/>
    <x v="3"/>
    <x v="2"/>
    <x v="7"/>
    <s v="Kolkata"/>
    <s v="PROD-002"/>
    <x v="0"/>
    <x v="2"/>
    <s v="Business Laptop"/>
    <n v="49439.92"/>
    <n v="1"/>
    <n v="0.2"/>
    <n v="53720"/>
    <n v="-4280.08"/>
    <x v="2"/>
    <x v="1"/>
    <x v="0"/>
    <x v="0"/>
  </r>
  <r>
    <s v="ORD-102767"/>
    <x v="661"/>
    <d v="2025-04-27T00:00:00"/>
    <n v="5"/>
    <s v="CUST-00623"/>
    <s v="Sneha Gupta"/>
    <x v="1"/>
    <x v="2"/>
    <x v="7"/>
    <s v="Kolkata"/>
    <s v="PROD-004"/>
    <x v="3"/>
    <x v="7"/>
    <s v="Office Chair"/>
    <n v="11917.98"/>
    <n v="1"/>
    <n v="0.15"/>
    <n v="9280"/>
    <n v="2637.98"/>
    <x v="3"/>
    <x v="1"/>
    <x v="0"/>
    <x v="0"/>
  </r>
  <r>
    <s v="ORD-102772"/>
    <x v="949"/>
    <d v="2024-01-10T00:00:00"/>
    <n v="6"/>
    <s v="CUST-01145"/>
    <s v="Sneha Gupta"/>
    <x v="0"/>
    <x v="2"/>
    <x v="7"/>
    <s v="Kolkata"/>
    <s v="PROD-001"/>
    <x v="0"/>
    <x v="0"/>
    <s v="Smartphone"/>
    <n v="31221.64"/>
    <n v="1"/>
    <n v="0.2"/>
    <n v="31080"/>
    <n v="141.63999999999999"/>
    <x v="3"/>
    <x v="3"/>
    <x v="0"/>
    <x v="0"/>
  </r>
  <r>
    <s v="ORD-102796"/>
    <x v="522"/>
    <d v="2023-03-21T00:00:00"/>
    <n v="7"/>
    <s v="CUST-00879"/>
    <s v="Sai Reddy"/>
    <x v="1"/>
    <x v="2"/>
    <x v="7"/>
    <s v="Kolkata"/>
    <s v="PROD-001"/>
    <x v="0"/>
    <x v="0"/>
    <s v="Smartphone"/>
    <n v="31483.31"/>
    <n v="1"/>
    <n v="0.2"/>
    <n v="31080"/>
    <n v="403.31"/>
    <x v="3"/>
    <x v="1"/>
    <x v="0"/>
    <x v="0"/>
  </r>
  <r>
    <s v="ORD-102887"/>
    <x v="388"/>
    <d v="2023-02-10T00:00:00"/>
    <n v="6"/>
    <s v="CUST-00647"/>
    <s v="Suresh Kumar"/>
    <x v="3"/>
    <x v="2"/>
    <x v="7"/>
    <s v="Kolkata"/>
    <s v="PROD-007"/>
    <x v="1"/>
    <x v="8"/>
    <s v="A4 Paper Box"/>
    <n v="1783.89"/>
    <n v="1"/>
    <n v="0.15"/>
    <n v="1134"/>
    <n v="649.89"/>
    <x v="1"/>
    <x v="3"/>
    <x v="0"/>
    <x v="0"/>
  </r>
  <r>
    <s v="ORD-102916"/>
    <x v="400"/>
    <d v="2024-12-26T00:00:00"/>
    <n v="6"/>
    <s v="CUST-01027"/>
    <s v="Meera Patel"/>
    <x v="2"/>
    <x v="2"/>
    <x v="7"/>
    <s v="Kolkata"/>
    <s v="PROD-003"/>
    <x v="0"/>
    <x v="1"/>
    <s v="Wireless Headphones"/>
    <n v="4657.0200000000004"/>
    <n v="1"/>
    <n v="0.25"/>
    <n v="4030"/>
    <n v="627.02"/>
    <x v="3"/>
    <x v="2"/>
    <x v="0"/>
    <x v="0"/>
  </r>
  <r>
    <s v="ORD-103083"/>
    <x v="302"/>
    <d v="2025-04-12T00:00:00"/>
    <n v="3"/>
    <s v="CUST-00149"/>
    <s v="Ravi Kumar"/>
    <x v="1"/>
    <x v="2"/>
    <x v="7"/>
    <s v="Kolkata"/>
    <s v="PROD-007"/>
    <x v="1"/>
    <x v="8"/>
    <s v="A4 Paper Box"/>
    <n v="1681.93"/>
    <n v="1"/>
    <n v="0.2"/>
    <n v="1134"/>
    <n v="547.92999999999995"/>
    <x v="2"/>
    <x v="0"/>
    <x v="0"/>
    <x v="0"/>
  </r>
  <r>
    <s v="ORD-103103"/>
    <x v="180"/>
    <d v="2025-01-11T00:00:00"/>
    <n v="4"/>
    <s v="CUST-01420"/>
    <s v="Ravi Kumar"/>
    <x v="0"/>
    <x v="2"/>
    <x v="7"/>
    <s v="Kolkata"/>
    <s v="PROD-004"/>
    <x v="3"/>
    <x v="7"/>
    <s v="Office Chair"/>
    <n v="12069.89"/>
    <n v="1"/>
    <n v="0.1"/>
    <n v="9280"/>
    <n v="2789.89"/>
    <x v="2"/>
    <x v="3"/>
    <x v="0"/>
    <x v="0"/>
  </r>
  <r>
    <s v="ORD-103423"/>
    <x v="314"/>
    <d v="2024-05-03T00:00:00"/>
    <n v="6"/>
    <s v="CUST-00691"/>
    <s v="Neha Sharma"/>
    <x v="2"/>
    <x v="2"/>
    <x v="7"/>
    <s v="Kolkata"/>
    <s v="PROD-010"/>
    <x v="2"/>
    <x v="4"/>
    <s v="Vacuum Cleaner"/>
    <n v="6708.65"/>
    <n v="1"/>
    <n v="0.25"/>
    <n v="6468"/>
    <n v="240.65"/>
    <x v="2"/>
    <x v="0"/>
    <x v="0"/>
    <x v="0"/>
  </r>
  <r>
    <s v="ORD-103512"/>
    <x v="67"/>
    <d v="2023-10-07T00:00:00"/>
    <n v="4"/>
    <s v="CUST-00485"/>
    <s v="Ravi Kumar"/>
    <x v="3"/>
    <x v="2"/>
    <x v="7"/>
    <s v="Kolkata"/>
    <s v="PROD-005"/>
    <x v="3"/>
    <x v="6"/>
    <s v="Office Desk"/>
    <n v="15225.31"/>
    <n v="1"/>
    <n v="0.15"/>
    <n v="12025"/>
    <n v="3200.31"/>
    <x v="0"/>
    <x v="0"/>
    <x v="0"/>
    <x v="0"/>
  </r>
  <r>
    <s v="ORD-103524"/>
    <x v="363"/>
    <d v="2025-08-29T00:00:00"/>
    <n v="1"/>
    <s v="CUST-00235"/>
    <s v="Pooja Nair"/>
    <x v="3"/>
    <x v="2"/>
    <x v="7"/>
    <s v="Kolkata"/>
    <s v="PROD-003"/>
    <x v="0"/>
    <x v="1"/>
    <s v="Wireless Headphones"/>
    <n v="6326.06"/>
    <n v="1"/>
    <n v="0.1"/>
    <n v="4030"/>
    <n v="2296.06"/>
    <x v="3"/>
    <x v="2"/>
    <x v="0"/>
    <x v="0"/>
  </r>
  <r>
    <s v="ORD-103601"/>
    <x v="902"/>
    <d v="2025-04-18T00:00:00"/>
    <n v="5"/>
    <s v="CUST-00368"/>
    <s v="Priya Reddy"/>
    <x v="3"/>
    <x v="2"/>
    <x v="7"/>
    <s v="Kolkata"/>
    <s v="PROD-003"/>
    <x v="0"/>
    <x v="1"/>
    <s v="Wireless Headphones"/>
    <n v="6535.32"/>
    <n v="1"/>
    <n v="0.1"/>
    <n v="4030"/>
    <n v="2505.3200000000002"/>
    <x v="1"/>
    <x v="1"/>
    <x v="0"/>
    <x v="0"/>
  </r>
  <r>
    <s v="ORD-103616"/>
    <x v="42"/>
    <d v="2023-08-17T00:00:00"/>
    <n v="5"/>
    <s v="CUST-00568"/>
    <s v="Kavya Rao"/>
    <x v="0"/>
    <x v="2"/>
    <x v="7"/>
    <s v="Kolkata"/>
    <s v="PROD-004"/>
    <x v="3"/>
    <x v="7"/>
    <s v="Office Chair"/>
    <n v="13740.32"/>
    <n v="1"/>
    <n v="0.15"/>
    <n v="9280"/>
    <n v="4460.32"/>
    <x v="3"/>
    <x v="3"/>
    <x v="0"/>
    <x v="0"/>
  </r>
  <r>
    <s v="ORD-103669"/>
    <x v="938"/>
    <d v="2024-01-17T00:00:00"/>
    <n v="4"/>
    <s v="CUST-01252"/>
    <s v="Arjun Rao"/>
    <x v="2"/>
    <x v="2"/>
    <x v="7"/>
    <s v="Kolkata"/>
    <s v="PROD-002"/>
    <x v="0"/>
    <x v="2"/>
    <s v="Business Laptop"/>
    <n v="56503.71"/>
    <n v="1"/>
    <n v="0.15"/>
    <n v="53720"/>
    <n v="2783.71"/>
    <x v="2"/>
    <x v="3"/>
    <x v="0"/>
    <x v="0"/>
  </r>
  <r>
    <s v="ORD-103873"/>
    <x v="476"/>
    <d v="2024-06-29T00:00:00"/>
    <n v="3"/>
    <s v="CUST-00050"/>
    <s v="Neha Sharma"/>
    <x v="3"/>
    <x v="2"/>
    <x v="7"/>
    <s v="Kolkata"/>
    <s v="PROD-009"/>
    <x v="2"/>
    <x v="5"/>
    <s v="Mixer Grinder"/>
    <n v="3791.12"/>
    <n v="1"/>
    <n v="0.25"/>
    <n v="3024"/>
    <n v="767.12"/>
    <x v="0"/>
    <x v="3"/>
    <x v="0"/>
    <x v="0"/>
  </r>
  <r>
    <s v="ORD-103880"/>
    <x v="531"/>
    <d v="2023-10-29T00:00:00"/>
    <n v="4"/>
    <s v="CUST-00236"/>
    <s v="Neha Sharma"/>
    <x v="3"/>
    <x v="2"/>
    <x v="7"/>
    <s v="Kolkata"/>
    <s v="PROD-006"/>
    <x v="1"/>
    <x v="9"/>
    <s v="File Cabinet"/>
    <n v="6944.37"/>
    <n v="1"/>
    <n v="0.05"/>
    <n v="4446"/>
    <n v="2498.37"/>
    <x v="0"/>
    <x v="1"/>
    <x v="0"/>
    <x v="0"/>
  </r>
  <r>
    <s v="ORD-103925"/>
    <x v="57"/>
    <d v="2024-08-11T00:00:00"/>
    <n v="5"/>
    <s v="CUST-01542"/>
    <s v="Ravi Kumar"/>
    <x v="3"/>
    <x v="2"/>
    <x v="7"/>
    <s v="Kolkata"/>
    <s v="PROD-002"/>
    <x v="0"/>
    <x v="2"/>
    <s v="Business Laptop"/>
    <n v="62486.87"/>
    <n v="1"/>
    <n v="0.15"/>
    <n v="53720"/>
    <n v="8766.8700000000008"/>
    <x v="0"/>
    <x v="3"/>
    <x v="0"/>
    <x v="0"/>
  </r>
  <r>
    <s v="ORD-103957"/>
    <x v="460"/>
    <d v="2024-06-04T00:00:00"/>
    <n v="2"/>
    <s v="CUST-00961"/>
    <s v="Suresh Kumar"/>
    <x v="1"/>
    <x v="2"/>
    <x v="7"/>
    <s v="Kolkata"/>
    <s v="PROD-003"/>
    <x v="0"/>
    <x v="1"/>
    <s v="Wireless Headphones"/>
    <n v="5027.7700000000004"/>
    <n v="1"/>
    <n v="0.2"/>
    <n v="4030"/>
    <n v="997.77"/>
    <x v="1"/>
    <x v="0"/>
    <x v="0"/>
    <x v="0"/>
  </r>
  <r>
    <s v="ORD-103964"/>
    <x v="216"/>
    <d v="2025-08-24T00:00:00"/>
    <n v="1"/>
    <s v="CUST-01528"/>
    <s v="Meera Patel"/>
    <x v="1"/>
    <x v="2"/>
    <x v="7"/>
    <s v="Kolkata"/>
    <s v="PROD-007"/>
    <x v="1"/>
    <x v="8"/>
    <s v="A4 Paper Box"/>
    <n v="1995.98"/>
    <n v="1"/>
    <n v="0.1"/>
    <n v="1134"/>
    <n v="861.98"/>
    <x v="1"/>
    <x v="3"/>
    <x v="0"/>
    <x v="0"/>
  </r>
  <r>
    <s v="ORD-104018"/>
    <x v="932"/>
    <d v="2023-07-20T00:00:00"/>
    <n v="4"/>
    <s v="CUST-00083"/>
    <s v="Neha Sharma"/>
    <x v="3"/>
    <x v="2"/>
    <x v="7"/>
    <s v="Kolkata"/>
    <s v="PROD-010"/>
    <x v="2"/>
    <x v="4"/>
    <s v="Vacuum Cleaner"/>
    <n v="7942.05"/>
    <n v="1"/>
    <n v="0.25"/>
    <n v="6468"/>
    <n v="1474.05"/>
    <x v="4"/>
    <x v="1"/>
    <x v="0"/>
    <x v="0"/>
  </r>
  <r>
    <s v="ORD-104057"/>
    <x v="98"/>
    <d v="2025-05-17T00:00:00"/>
    <n v="1"/>
    <s v="CUST-00028"/>
    <s v="Kavya Rao"/>
    <x v="1"/>
    <x v="2"/>
    <x v="7"/>
    <s v="Kolkata"/>
    <s v="PROD-007"/>
    <x v="1"/>
    <x v="8"/>
    <s v="A4 Paper Box"/>
    <n v="1652.72"/>
    <n v="1"/>
    <n v="0.15"/>
    <n v="1134"/>
    <n v="518.72"/>
    <x v="1"/>
    <x v="1"/>
    <x v="0"/>
    <x v="0"/>
  </r>
  <r>
    <s v="ORD-104076"/>
    <x v="607"/>
    <d v="2025-02-13T00:00:00"/>
    <n v="6"/>
    <s v="CUST-00278"/>
    <s v="Neha Sharma"/>
    <x v="0"/>
    <x v="2"/>
    <x v="7"/>
    <s v="Kolkata"/>
    <s v="PROD-002"/>
    <x v="0"/>
    <x v="2"/>
    <s v="Business Laptop"/>
    <n v="63945.599999999999"/>
    <n v="1"/>
    <n v="0.15"/>
    <n v="53720"/>
    <n v="10225.6"/>
    <x v="0"/>
    <x v="3"/>
    <x v="0"/>
    <x v="0"/>
  </r>
  <r>
    <s v="ORD-104141"/>
    <x v="843"/>
    <d v="2023-09-05T00:00:00"/>
    <n v="6"/>
    <s v="CUST-01773"/>
    <s v="Pooja Nair"/>
    <x v="1"/>
    <x v="2"/>
    <x v="7"/>
    <s v="Kolkata"/>
    <s v="PROD-007"/>
    <x v="1"/>
    <x v="8"/>
    <s v="A4 Paper Box"/>
    <n v="1673.35"/>
    <n v="1"/>
    <n v="0.2"/>
    <n v="1134"/>
    <n v="539.35"/>
    <x v="1"/>
    <x v="0"/>
    <x v="0"/>
    <x v="0"/>
  </r>
  <r>
    <s v="ORD-104174"/>
    <x v="719"/>
    <d v="2024-09-15T00:00:00"/>
    <n v="2"/>
    <s v="CUST-00623"/>
    <s v="Kiran Naidu"/>
    <x v="1"/>
    <x v="2"/>
    <x v="7"/>
    <s v="Kolkata"/>
    <s v="PROD-001"/>
    <x v="0"/>
    <x v="0"/>
    <s v="Smartphone"/>
    <n v="34725.78"/>
    <n v="1"/>
    <n v="0.25"/>
    <n v="31080"/>
    <n v="3645.78"/>
    <x v="3"/>
    <x v="2"/>
    <x v="0"/>
    <x v="0"/>
  </r>
  <r>
    <s v="ORD-104208"/>
    <x v="481"/>
    <d v="2023-04-19T00:00:00"/>
    <n v="6"/>
    <s v="CUST-00724"/>
    <s v="Suresh Kumar"/>
    <x v="2"/>
    <x v="2"/>
    <x v="7"/>
    <s v="Kolkata"/>
    <s v="PROD-002"/>
    <x v="0"/>
    <x v="2"/>
    <s v="Business Laptop"/>
    <n v="53479.23"/>
    <n v="1"/>
    <n v="0.15"/>
    <n v="53720"/>
    <n v="-240.77"/>
    <x v="0"/>
    <x v="0"/>
    <x v="0"/>
    <x v="0"/>
  </r>
  <r>
    <s v="ORD-104216"/>
    <x v="337"/>
    <d v="2025-04-03T00:00:00"/>
    <n v="6"/>
    <s v="CUST-00427"/>
    <s v="Pooja Nair"/>
    <x v="2"/>
    <x v="2"/>
    <x v="7"/>
    <s v="Kolkata"/>
    <s v="PROD-001"/>
    <x v="0"/>
    <x v="0"/>
    <s v="Smartphone"/>
    <n v="36599.35"/>
    <n v="1"/>
    <n v="0.2"/>
    <n v="31080"/>
    <n v="5519.35"/>
    <x v="0"/>
    <x v="0"/>
    <x v="0"/>
    <x v="0"/>
  </r>
  <r>
    <s v="ORD-104281"/>
    <x v="726"/>
    <d v="2023-05-05T00:00:00"/>
    <n v="6"/>
    <s v="CUST-00507"/>
    <s v="Suresh Kumar"/>
    <x v="0"/>
    <x v="2"/>
    <x v="7"/>
    <s v="Kolkata"/>
    <s v="PROD-008"/>
    <x v="1"/>
    <x v="3"/>
    <s v="Binder Pack"/>
    <n v="730.5"/>
    <n v="1"/>
    <n v="0.2"/>
    <n v="465.5"/>
    <n v="265"/>
    <x v="4"/>
    <x v="0"/>
    <x v="0"/>
    <x v="0"/>
  </r>
  <r>
    <s v="ORD-104284"/>
    <x v="150"/>
    <d v="2025-03-12T00:00:00"/>
    <n v="6"/>
    <s v="CUST-00090"/>
    <s v="Ravi Kumar"/>
    <x v="3"/>
    <x v="2"/>
    <x v="7"/>
    <s v="Kolkata"/>
    <s v="PROD-002"/>
    <x v="0"/>
    <x v="2"/>
    <s v="Business Laptop"/>
    <n v="56886.3"/>
    <n v="1"/>
    <n v="0.25"/>
    <n v="53720"/>
    <n v="3166.3"/>
    <x v="4"/>
    <x v="1"/>
    <x v="0"/>
    <x v="0"/>
  </r>
  <r>
    <s v="ORD-104535"/>
    <x v="907"/>
    <d v="2025-04-25T00:00:00"/>
    <n v="1"/>
    <s v="CUST-01270"/>
    <s v="Neha Sharma"/>
    <x v="2"/>
    <x v="2"/>
    <x v="7"/>
    <s v="Kolkata"/>
    <s v="PROD-009"/>
    <x v="2"/>
    <x v="5"/>
    <s v="Mixer Grinder"/>
    <n v="3413.5"/>
    <n v="1"/>
    <n v="0.25"/>
    <n v="3024"/>
    <n v="389.5"/>
    <x v="0"/>
    <x v="3"/>
    <x v="0"/>
    <x v="0"/>
  </r>
  <r>
    <s v="ORD-104550"/>
    <x v="882"/>
    <d v="2024-04-12T00:00:00"/>
    <n v="7"/>
    <s v="CUST-00692"/>
    <s v="Priya Reddy"/>
    <x v="3"/>
    <x v="2"/>
    <x v="7"/>
    <s v="Kolkata"/>
    <s v="PROD-001"/>
    <x v="0"/>
    <x v="0"/>
    <s v="Smartphone"/>
    <n v="38403.72"/>
    <n v="1"/>
    <n v="0.1"/>
    <n v="31080"/>
    <n v="7323.72"/>
    <x v="0"/>
    <x v="0"/>
    <x v="0"/>
    <x v="0"/>
  </r>
  <r>
    <s v="ORD-104654"/>
    <x v="497"/>
    <d v="2025-03-20T00:00:00"/>
    <n v="4"/>
    <s v="CUST-00772"/>
    <s v="Rahul Singh"/>
    <x v="1"/>
    <x v="2"/>
    <x v="7"/>
    <s v="Kolkata"/>
    <s v="PROD-004"/>
    <x v="3"/>
    <x v="7"/>
    <s v="Office Chair"/>
    <n v="13208.32"/>
    <n v="1"/>
    <n v="0.05"/>
    <n v="9280"/>
    <n v="3928.32"/>
    <x v="4"/>
    <x v="3"/>
    <x v="0"/>
    <x v="0"/>
  </r>
  <r>
    <s v="ORD-104736"/>
    <x v="681"/>
    <d v="2024-12-25T00:00:00"/>
    <n v="1"/>
    <s v="CUST-00453"/>
    <s v="Neha Sharma"/>
    <x v="0"/>
    <x v="2"/>
    <x v="7"/>
    <s v="Kolkata"/>
    <s v="PROD-004"/>
    <x v="3"/>
    <x v="7"/>
    <s v="Office Chair"/>
    <n v="11335.63"/>
    <n v="1"/>
    <n v="0.25"/>
    <n v="9280"/>
    <n v="2055.63"/>
    <x v="1"/>
    <x v="2"/>
    <x v="0"/>
    <x v="0"/>
  </r>
  <r>
    <s v="ORD-104909"/>
    <x v="935"/>
    <d v="2024-10-25T00:00:00"/>
    <n v="4"/>
    <s v="CUST-00545"/>
    <s v="Meera Patel"/>
    <x v="0"/>
    <x v="2"/>
    <x v="7"/>
    <s v="Kolkata"/>
    <s v="PROD-005"/>
    <x v="3"/>
    <x v="6"/>
    <s v="Office Desk"/>
    <n v="12843.89"/>
    <n v="1"/>
    <n v="0.25"/>
    <n v="12025"/>
    <n v="818.89"/>
    <x v="0"/>
    <x v="0"/>
    <x v="0"/>
    <x v="0"/>
  </r>
  <r>
    <s v="ORD-100012"/>
    <x v="658"/>
    <d v="2023-01-21T00:00:00"/>
    <n v="1"/>
    <s v="CUST-01419"/>
    <s v="Meera Patel"/>
    <x v="2"/>
    <x v="2"/>
    <x v="7"/>
    <s v="Kolkata"/>
    <s v="PROD-005"/>
    <x v="3"/>
    <x v="6"/>
    <s v="Office Desk"/>
    <n v="73939.710000000006"/>
    <n v="4"/>
    <n v="0"/>
    <n v="48100"/>
    <n v="25839.71"/>
    <x v="0"/>
    <x v="0"/>
    <x v="0"/>
    <x v="0"/>
  </r>
  <r>
    <s v="ORD-100021"/>
    <x v="512"/>
    <d v="2025-06-18T00:00:00"/>
    <n v="4"/>
    <s v="CUST-01677"/>
    <s v="Priya Reddy"/>
    <x v="0"/>
    <x v="2"/>
    <x v="7"/>
    <s v="Kolkata"/>
    <s v="PROD-002"/>
    <x v="0"/>
    <x v="2"/>
    <s v="Business Laptop"/>
    <n v="314734.83"/>
    <n v="5"/>
    <n v="0"/>
    <n v="268600"/>
    <n v="46134.83"/>
    <x v="1"/>
    <x v="0"/>
    <x v="0"/>
    <x v="0"/>
  </r>
  <r>
    <s v="ORD-100033"/>
    <x v="682"/>
    <d v="2023-10-11T00:00:00"/>
    <n v="6"/>
    <s v="CUST-00839"/>
    <s v="Rahul Singh"/>
    <x v="0"/>
    <x v="2"/>
    <x v="7"/>
    <s v="Kolkata"/>
    <s v="PROD-010"/>
    <x v="2"/>
    <x v="4"/>
    <s v="Vacuum Cleaner"/>
    <n v="44830.16"/>
    <n v="5"/>
    <n v="0"/>
    <n v="32340"/>
    <n v="12490.16"/>
    <x v="2"/>
    <x v="0"/>
    <x v="0"/>
    <x v="0"/>
  </r>
  <r>
    <s v="ORD-100106"/>
    <x v="472"/>
    <d v="2023-05-05T00:00:00"/>
    <n v="7"/>
    <s v="CUST-01015"/>
    <s v="Arjun Rao"/>
    <x v="3"/>
    <x v="2"/>
    <x v="7"/>
    <s v="Kolkata"/>
    <s v="PROD-002"/>
    <x v="0"/>
    <x v="2"/>
    <s v="Business Laptop"/>
    <n v="258977.34"/>
    <n v="4"/>
    <n v="0"/>
    <n v="214880"/>
    <n v="44097.34"/>
    <x v="3"/>
    <x v="3"/>
    <x v="0"/>
    <x v="0"/>
  </r>
  <r>
    <s v="ORD-100197"/>
    <x v="566"/>
    <d v="2023-02-20T00:00:00"/>
    <n v="1"/>
    <s v="CUST-00421"/>
    <s v="Kavya Rao"/>
    <x v="0"/>
    <x v="2"/>
    <x v="7"/>
    <s v="Kolkata"/>
    <s v="PROD-007"/>
    <x v="1"/>
    <x v="8"/>
    <s v="A4 Paper Box"/>
    <n v="9363.15"/>
    <n v="4"/>
    <n v="0"/>
    <n v="4536"/>
    <n v="4827.1499999999996"/>
    <x v="4"/>
    <x v="2"/>
    <x v="0"/>
    <x v="0"/>
  </r>
  <r>
    <s v="ORD-100210"/>
    <x v="654"/>
    <d v="2025-04-23T00:00:00"/>
    <n v="5"/>
    <s v="CUST-01762"/>
    <s v="Suresh Kumar"/>
    <x v="1"/>
    <x v="2"/>
    <x v="7"/>
    <s v="Kolkata"/>
    <s v="PROD-002"/>
    <x v="0"/>
    <x v="2"/>
    <s v="Business Laptop"/>
    <n v="126141.64"/>
    <n v="2"/>
    <n v="0"/>
    <n v="107440"/>
    <n v="18701.64"/>
    <x v="2"/>
    <x v="3"/>
    <x v="0"/>
    <x v="0"/>
  </r>
  <r>
    <s v="ORD-100215"/>
    <x v="559"/>
    <d v="2024-03-30T00:00:00"/>
    <n v="3"/>
    <s v="CUST-00721"/>
    <s v="Arjun Rao"/>
    <x v="1"/>
    <x v="2"/>
    <x v="7"/>
    <s v="Kolkata"/>
    <s v="PROD-010"/>
    <x v="2"/>
    <x v="4"/>
    <s v="Vacuum Cleaner"/>
    <n v="20959.13"/>
    <n v="2"/>
    <n v="0"/>
    <n v="12936"/>
    <n v="8023.13"/>
    <x v="4"/>
    <x v="0"/>
    <x v="0"/>
    <x v="0"/>
  </r>
  <r>
    <s v="ORD-100241"/>
    <x v="827"/>
    <d v="2024-03-15T00:00:00"/>
    <n v="4"/>
    <s v="CUST-00309"/>
    <s v="Sai Reddy"/>
    <x v="0"/>
    <x v="2"/>
    <x v="7"/>
    <s v="Kolkata"/>
    <s v="PROD-003"/>
    <x v="0"/>
    <x v="1"/>
    <s v="Wireless Headphones"/>
    <n v="17909.830000000002"/>
    <n v="3"/>
    <n v="0"/>
    <n v="12090"/>
    <n v="5819.83"/>
    <x v="1"/>
    <x v="1"/>
    <x v="0"/>
    <x v="0"/>
  </r>
  <r>
    <s v="ORD-100265"/>
    <x v="872"/>
    <d v="2024-09-07T00:00:00"/>
    <n v="5"/>
    <s v="CUST-01662"/>
    <s v="Kavya Rao"/>
    <x v="3"/>
    <x v="2"/>
    <x v="7"/>
    <s v="Kolkata"/>
    <s v="PROD-005"/>
    <x v="3"/>
    <x v="6"/>
    <s v="Office Desk"/>
    <n v="34270.74"/>
    <n v="2"/>
    <n v="0"/>
    <n v="24050"/>
    <n v="10220.74"/>
    <x v="4"/>
    <x v="0"/>
    <x v="0"/>
    <x v="0"/>
  </r>
  <r>
    <s v="ORD-100283"/>
    <x v="536"/>
    <d v="2023-06-23T00:00:00"/>
    <n v="4"/>
    <s v="CUST-01631"/>
    <s v="Kavya Rao"/>
    <x v="3"/>
    <x v="2"/>
    <x v="7"/>
    <s v="Kolkata"/>
    <s v="PROD-005"/>
    <x v="3"/>
    <x v="6"/>
    <s v="Office Desk"/>
    <n v="50599.65"/>
    <n v="3"/>
    <n v="0"/>
    <n v="36075"/>
    <n v="14524.65"/>
    <x v="1"/>
    <x v="2"/>
    <x v="0"/>
    <x v="0"/>
  </r>
  <r>
    <s v="ORD-100288"/>
    <x v="717"/>
    <d v="2025-05-03T00:00:00"/>
    <n v="1"/>
    <s v="CUST-01055"/>
    <s v="Suresh Kumar"/>
    <x v="3"/>
    <x v="2"/>
    <x v="7"/>
    <s v="Kolkata"/>
    <s v="PROD-007"/>
    <x v="1"/>
    <x v="8"/>
    <s v="A4 Paper Box"/>
    <n v="11448"/>
    <n v="5"/>
    <n v="0"/>
    <n v="5670"/>
    <n v="5778"/>
    <x v="3"/>
    <x v="0"/>
    <x v="0"/>
    <x v="0"/>
  </r>
  <r>
    <s v="ORD-100389"/>
    <x v="493"/>
    <d v="2024-08-14T00:00:00"/>
    <n v="3"/>
    <s v="CUST-01099"/>
    <s v="Pooja Nair"/>
    <x v="1"/>
    <x v="2"/>
    <x v="7"/>
    <s v="Kolkata"/>
    <s v="PROD-004"/>
    <x v="3"/>
    <x v="7"/>
    <s v="Office Chair"/>
    <n v="42836.9"/>
    <n v="3"/>
    <n v="0"/>
    <n v="27840"/>
    <n v="14996.9"/>
    <x v="3"/>
    <x v="2"/>
    <x v="0"/>
    <x v="0"/>
  </r>
  <r>
    <s v="ORD-100390"/>
    <x v="950"/>
    <d v="2025-02-28T00:00:00"/>
    <n v="6"/>
    <s v="CUST-00625"/>
    <s v="Meera Patel"/>
    <x v="3"/>
    <x v="2"/>
    <x v="7"/>
    <s v="Kolkata"/>
    <s v="PROD-002"/>
    <x v="0"/>
    <x v="2"/>
    <s v="Business Laptop"/>
    <n v="286872.52"/>
    <n v="4"/>
    <n v="0"/>
    <n v="214880"/>
    <n v="71992.52"/>
    <x v="4"/>
    <x v="3"/>
    <x v="0"/>
    <x v="0"/>
  </r>
  <r>
    <s v="ORD-100437"/>
    <x v="223"/>
    <d v="2023-08-23T00:00:00"/>
    <n v="3"/>
    <s v="CUST-00840"/>
    <s v="Kiran Naidu"/>
    <x v="2"/>
    <x v="2"/>
    <x v="7"/>
    <s v="Kolkata"/>
    <s v="PROD-010"/>
    <x v="2"/>
    <x v="4"/>
    <s v="Vacuum Cleaner"/>
    <n v="10589.34"/>
    <n v="1"/>
    <n v="0"/>
    <n v="6468"/>
    <n v="4121.34"/>
    <x v="4"/>
    <x v="2"/>
    <x v="0"/>
    <x v="0"/>
  </r>
  <r>
    <s v="ORD-100464"/>
    <x v="201"/>
    <d v="2023-05-11T00:00:00"/>
    <n v="4"/>
    <s v="CUST-00554"/>
    <s v="Priya Reddy"/>
    <x v="1"/>
    <x v="2"/>
    <x v="7"/>
    <s v="Kolkata"/>
    <s v="PROD-005"/>
    <x v="3"/>
    <x v="6"/>
    <s v="Office Desk"/>
    <n v="94477.34"/>
    <n v="5"/>
    <n v="0"/>
    <n v="60125"/>
    <n v="34352.339999999997"/>
    <x v="0"/>
    <x v="2"/>
    <x v="0"/>
    <x v="0"/>
  </r>
  <r>
    <s v="ORD-100471"/>
    <x v="742"/>
    <d v="2023-05-16T00:00:00"/>
    <n v="5"/>
    <s v="CUST-01240"/>
    <s v="Suresh Kumar"/>
    <x v="3"/>
    <x v="2"/>
    <x v="7"/>
    <s v="Kolkata"/>
    <s v="PROD-006"/>
    <x v="1"/>
    <x v="9"/>
    <s v="File Cabinet"/>
    <n v="42112.99"/>
    <n v="5"/>
    <n v="0"/>
    <n v="22230"/>
    <n v="19882.990000000002"/>
    <x v="3"/>
    <x v="1"/>
    <x v="0"/>
    <x v="0"/>
  </r>
  <r>
    <s v="ORD-100507"/>
    <x v="882"/>
    <d v="2024-04-07T00:00:00"/>
    <n v="2"/>
    <s v="CUST-01233"/>
    <s v="Priya Reddy"/>
    <x v="2"/>
    <x v="2"/>
    <x v="7"/>
    <s v="Kolkata"/>
    <s v="PROD-010"/>
    <x v="2"/>
    <x v="4"/>
    <s v="Vacuum Cleaner"/>
    <n v="17996.64"/>
    <n v="2"/>
    <n v="0"/>
    <n v="12936"/>
    <n v="5060.6400000000003"/>
    <x v="2"/>
    <x v="3"/>
    <x v="0"/>
    <x v="0"/>
  </r>
  <r>
    <s v="ORD-100534"/>
    <x v="473"/>
    <d v="2025-09-09T00:00:00"/>
    <n v="1"/>
    <s v="CUST-00603"/>
    <s v="Pooja Nair"/>
    <x v="3"/>
    <x v="2"/>
    <x v="7"/>
    <s v="Kolkata"/>
    <s v="PROD-001"/>
    <x v="0"/>
    <x v="0"/>
    <s v="Smartphone"/>
    <n v="39538.49"/>
    <n v="1"/>
    <n v="0"/>
    <n v="31080"/>
    <n v="8458.49"/>
    <x v="2"/>
    <x v="2"/>
    <x v="0"/>
    <x v="0"/>
  </r>
  <r>
    <s v="ORD-100546"/>
    <x v="257"/>
    <d v="2023-11-18T00:00:00"/>
    <n v="6"/>
    <s v="CUST-00091"/>
    <s v="Priya Reddy"/>
    <x v="2"/>
    <x v="2"/>
    <x v="7"/>
    <s v="Kolkata"/>
    <s v="PROD-005"/>
    <x v="3"/>
    <x v="6"/>
    <s v="Office Desk"/>
    <n v="55107.96"/>
    <n v="3"/>
    <n v="0"/>
    <n v="36075"/>
    <n v="19032.96"/>
    <x v="3"/>
    <x v="3"/>
    <x v="0"/>
    <x v="0"/>
  </r>
  <r>
    <s v="ORD-100601"/>
    <x v="881"/>
    <d v="2023-01-06T00:00:00"/>
    <n v="4"/>
    <s v="CUST-00552"/>
    <s v="Arjun Rao"/>
    <x v="0"/>
    <x v="2"/>
    <x v="7"/>
    <s v="Kolkata"/>
    <s v="PROD-010"/>
    <x v="2"/>
    <x v="4"/>
    <s v="Vacuum Cleaner"/>
    <n v="46123.06"/>
    <n v="5"/>
    <n v="0"/>
    <n v="32340"/>
    <n v="13783.06"/>
    <x v="2"/>
    <x v="1"/>
    <x v="0"/>
    <x v="0"/>
  </r>
  <r>
    <s v="ORD-100696"/>
    <x v="284"/>
    <d v="2024-06-16T00:00:00"/>
    <n v="1"/>
    <s v="CUST-01710"/>
    <s v="Neha Sharma"/>
    <x v="0"/>
    <x v="2"/>
    <x v="7"/>
    <s v="Kolkata"/>
    <s v="PROD-002"/>
    <x v="0"/>
    <x v="2"/>
    <s v="Business Laptop"/>
    <n v="300849.88"/>
    <n v="4"/>
    <n v="0"/>
    <n v="214880"/>
    <n v="85969.88"/>
    <x v="0"/>
    <x v="3"/>
    <x v="0"/>
    <x v="0"/>
  </r>
  <r>
    <s v="ORD-100733"/>
    <x v="97"/>
    <d v="2024-03-07T00:00:00"/>
    <n v="5"/>
    <s v="CUST-00710"/>
    <s v="Meera Patel"/>
    <x v="1"/>
    <x v="2"/>
    <x v="7"/>
    <s v="Kolkata"/>
    <s v="PROD-003"/>
    <x v="0"/>
    <x v="1"/>
    <s v="Wireless Headphones"/>
    <n v="20469.72"/>
    <n v="3"/>
    <n v="0"/>
    <n v="12090"/>
    <n v="8379.7199999999993"/>
    <x v="0"/>
    <x v="1"/>
    <x v="0"/>
    <x v="0"/>
  </r>
  <r>
    <s v="ORD-100781"/>
    <x v="534"/>
    <d v="2023-03-14T00:00:00"/>
    <n v="5"/>
    <s v="CUST-01163"/>
    <s v="Rahul Singh"/>
    <x v="3"/>
    <x v="2"/>
    <x v="7"/>
    <s v="Kolkata"/>
    <s v="PROD-002"/>
    <x v="0"/>
    <x v="2"/>
    <s v="Business Laptop"/>
    <n v="373919.68"/>
    <n v="5"/>
    <n v="0"/>
    <n v="268600"/>
    <n v="105319.67999999999"/>
    <x v="1"/>
    <x v="2"/>
    <x v="0"/>
    <x v="0"/>
  </r>
  <r>
    <s v="ORD-100799"/>
    <x v="507"/>
    <d v="2023-10-21T00:00:00"/>
    <n v="6"/>
    <s v="CUST-00783"/>
    <s v="Arjun Rao"/>
    <x v="0"/>
    <x v="2"/>
    <x v="7"/>
    <s v="Kolkata"/>
    <s v="PROD-002"/>
    <x v="0"/>
    <x v="2"/>
    <s v="Business Laptop"/>
    <n v="297777.71000000002"/>
    <n v="4"/>
    <n v="0"/>
    <n v="214880"/>
    <n v="82897.710000000006"/>
    <x v="0"/>
    <x v="3"/>
    <x v="0"/>
    <x v="0"/>
  </r>
  <r>
    <s v="ORD-100871"/>
    <x v="385"/>
    <d v="2025-04-16T00:00:00"/>
    <n v="1"/>
    <s v="CUST-00814"/>
    <s v="Sneha Gupta"/>
    <x v="3"/>
    <x v="2"/>
    <x v="7"/>
    <s v="Kolkata"/>
    <s v="PROD-008"/>
    <x v="1"/>
    <x v="3"/>
    <s v="Binder Pack"/>
    <n v="978.95"/>
    <n v="1"/>
    <n v="0"/>
    <n v="465.5"/>
    <n v="513.45000000000005"/>
    <x v="4"/>
    <x v="1"/>
    <x v="0"/>
    <x v="0"/>
  </r>
  <r>
    <s v="ORD-100895"/>
    <x v="332"/>
    <d v="2024-11-09T00:00:00"/>
    <n v="5"/>
    <s v="CUST-00611"/>
    <s v="Pooja Nair"/>
    <x v="1"/>
    <x v="2"/>
    <x v="7"/>
    <s v="Kolkata"/>
    <s v="PROD-010"/>
    <x v="2"/>
    <x v="4"/>
    <s v="Vacuum Cleaner"/>
    <n v="50874.37"/>
    <n v="5"/>
    <n v="0"/>
    <n v="32340"/>
    <n v="18534.37"/>
    <x v="0"/>
    <x v="1"/>
    <x v="0"/>
    <x v="0"/>
  </r>
  <r>
    <s v="ORD-100905"/>
    <x v="3"/>
    <d v="2024-01-26T00:00:00"/>
    <n v="7"/>
    <s v="CUST-01240"/>
    <s v="Priya Reddy"/>
    <x v="2"/>
    <x v="2"/>
    <x v="7"/>
    <s v="Kolkata"/>
    <s v="PROD-006"/>
    <x v="1"/>
    <x v="9"/>
    <s v="File Cabinet"/>
    <n v="7329.34"/>
    <n v="1"/>
    <n v="0"/>
    <n v="4446"/>
    <n v="2883.34"/>
    <x v="2"/>
    <x v="3"/>
    <x v="0"/>
    <x v="0"/>
  </r>
  <r>
    <s v="ORD-100928"/>
    <x v="349"/>
    <d v="2024-01-18T00:00:00"/>
    <n v="2"/>
    <s v="CUST-00043"/>
    <s v="Ravi Kumar"/>
    <x v="3"/>
    <x v="2"/>
    <x v="7"/>
    <s v="Kolkata"/>
    <s v="PROD-003"/>
    <x v="0"/>
    <x v="1"/>
    <s v="Wireless Headphones"/>
    <n v="33451.089999999997"/>
    <n v="5"/>
    <n v="0"/>
    <n v="20150"/>
    <n v="13301.09"/>
    <x v="3"/>
    <x v="2"/>
    <x v="0"/>
    <x v="0"/>
  </r>
  <r>
    <s v="ORD-100947"/>
    <x v="657"/>
    <d v="2024-01-24T00:00:00"/>
    <n v="4"/>
    <s v="CUST-00853"/>
    <s v="Rahul Singh"/>
    <x v="0"/>
    <x v="2"/>
    <x v="7"/>
    <s v="Kolkata"/>
    <s v="PROD-009"/>
    <x v="2"/>
    <x v="5"/>
    <s v="Mixer Grinder"/>
    <n v="10679.56"/>
    <n v="2"/>
    <n v="0"/>
    <n v="6048"/>
    <n v="4631.5600000000004"/>
    <x v="1"/>
    <x v="3"/>
    <x v="0"/>
    <x v="0"/>
  </r>
  <r>
    <s v="ORD-100998"/>
    <x v="415"/>
    <d v="2024-05-05T00:00:00"/>
    <n v="3"/>
    <s v="CUST-01306"/>
    <s v="Sai Reddy"/>
    <x v="3"/>
    <x v="2"/>
    <x v="7"/>
    <s v="Kolkata"/>
    <s v="PROD-009"/>
    <x v="2"/>
    <x v="5"/>
    <s v="Mixer Grinder"/>
    <n v="26434.799999999999"/>
    <n v="5"/>
    <n v="0"/>
    <n v="15120"/>
    <n v="11314.8"/>
    <x v="3"/>
    <x v="0"/>
    <x v="0"/>
    <x v="0"/>
  </r>
  <r>
    <s v="ORD-101056"/>
    <x v="514"/>
    <d v="2023-09-24T00:00:00"/>
    <n v="5"/>
    <s v="CUST-01390"/>
    <s v="Neha Sharma"/>
    <x v="2"/>
    <x v="2"/>
    <x v="7"/>
    <s v="Kolkata"/>
    <s v="PROD-006"/>
    <x v="1"/>
    <x v="9"/>
    <s v="File Cabinet"/>
    <n v="34410.449999999997"/>
    <n v="4"/>
    <n v="0"/>
    <n v="17784"/>
    <n v="16626.45"/>
    <x v="2"/>
    <x v="2"/>
    <x v="0"/>
    <x v="0"/>
  </r>
  <r>
    <s v="ORD-101057"/>
    <x v="936"/>
    <d v="2024-01-07T00:00:00"/>
    <n v="1"/>
    <s v="CUST-00195"/>
    <s v="Meera Patel"/>
    <x v="0"/>
    <x v="2"/>
    <x v="7"/>
    <s v="Kolkata"/>
    <s v="PROD-010"/>
    <x v="2"/>
    <x v="4"/>
    <s v="Vacuum Cleaner"/>
    <n v="32655.06"/>
    <n v="3"/>
    <n v="0"/>
    <n v="19404"/>
    <n v="13251.06"/>
    <x v="0"/>
    <x v="3"/>
    <x v="0"/>
    <x v="0"/>
  </r>
  <r>
    <s v="ORD-101120"/>
    <x v="92"/>
    <d v="2023-01-13T00:00:00"/>
    <n v="5"/>
    <s v="CUST-01506"/>
    <s v="Ravi Kumar"/>
    <x v="1"/>
    <x v="2"/>
    <x v="7"/>
    <s v="Kolkata"/>
    <s v="PROD-006"/>
    <x v="1"/>
    <x v="9"/>
    <s v="File Cabinet"/>
    <n v="33247.42"/>
    <n v="4"/>
    <n v="0"/>
    <n v="17784"/>
    <n v="15463.42"/>
    <x v="3"/>
    <x v="2"/>
    <x v="0"/>
    <x v="0"/>
  </r>
  <r>
    <s v="ORD-101121"/>
    <x v="406"/>
    <d v="2024-06-25T00:00:00"/>
    <n v="7"/>
    <s v="CUST-00661"/>
    <s v="Arjun Rao"/>
    <x v="0"/>
    <x v="2"/>
    <x v="7"/>
    <s v="Kolkata"/>
    <s v="PROD-002"/>
    <x v="0"/>
    <x v="2"/>
    <s v="Business Laptop"/>
    <n v="257921.12"/>
    <n v="4"/>
    <n v="0"/>
    <n v="214880"/>
    <n v="43041.120000000003"/>
    <x v="4"/>
    <x v="3"/>
    <x v="0"/>
    <x v="0"/>
  </r>
  <r>
    <s v="ORD-101203"/>
    <x v="713"/>
    <d v="2025-08-07T00:00:00"/>
    <n v="2"/>
    <s v="CUST-00295"/>
    <s v="Kavya Rao"/>
    <x v="1"/>
    <x v="2"/>
    <x v="7"/>
    <s v="Kolkata"/>
    <s v="PROD-008"/>
    <x v="1"/>
    <x v="3"/>
    <s v="Binder Pack"/>
    <n v="3089.24"/>
    <n v="3"/>
    <n v="0"/>
    <n v="1396.5"/>
    <n v="1692.74"/>
    <x v="2"/>
    <x v="3"/>
    <x v="0"/>
    <x v="0"/>
  </r>
  <r>
    <s v="ORD-101217"/>
    <x v="449"/>
    <d v="2023-08-29T00:00:00"/>
    <n v="3"/>
    <s v="CUST-00841"/>
    <s v="Rahul Singh"/>
    <x v="1"/>
    <x v="2"/>
    <x v="7"/>
    <s v="Kolkata"/>
    <s v="PROD-009"/>
    <x v="2"/>
    <x v="5"/>
    <s v="Mixer Grinder"/>
    <n v="20633.82"/>
    <n v="4"/>
    <n v="0"/>
    <n v="12096"/>
    <n v="8537.82"/>
    <x v="2"/>
    <x v="1"/>
    <x v="0"/>
    <x v="0"/>
  </r>
  <r>
    <s v="ORD-101336"/>
    <x v="427"/>
    <d v="2025-02-02T00:00:00"/>
    <n v="6"/>
    <s v="CUST-00827"/>
    <s v="Sneha Gupta"/>
    <x v="2"/>
    <x v="2"/>
    <x v="7"/>
    <s v="Kolkata"/>
    <s v="PROD-005"/>
    <x v="3"/>
    <x v="6"/>
    <s v="Office Desk"/>
    <n v="92752.13"/>
    <n v="5"/>
    <n v="0"/>
    <n v="60125"/>
    <n v="32627.13"/>
    <x v="0"/>
    <x v="3"/>
    <x v="0"/>
    <x v="0"/>
  </r>
  <r>
    <s v="ORD-101347"/>
    <x v="15"/>
    <d v="2024-12-18T00:00:00"/>
    <n v="6"/>
    <s v="CUST-00920"/>
    <s v="Arjun Rao"/>
    <x v="2"/>
    <x v="2"/>
    <x v="7"/>
    <s v="Kolkata"/>
    <s v="PROD-002"/>
    <x v="0"/>
    <x v="2"/>
    <s v="Business Laptop"/>
    <n v="150343.38"/>
    <n v="2"/>
    <n v="0"/>
    <n v="107440"/>
    <n v="42903.38"/>
    <x v="3"/>
    <x v="1"/>
    <x v="0"/>
    <x v="0"/>
  </r>
  <r>
    <s v="ORD-101370"/>
    <x v="790"/>
    <d v="2024-01-11T00:00:00"/>
    <n v="6"/>
    <s v="CUST-01779"/>
    <s v="Arjun Rao"/>
    <x v="2"/>
    <x v="2"/>
    <x v="7"/>
    <s v="Kolkata"/>
    <s v="PROD-002"/>
    <x v="0"/>
    <x v="2"/>
    <s v="Business Laptop"/>
    <n v="253024.35"/>
    <n v="4"/>
    <n v="0"/>
    <n v="214880"/>
    <n v="38144.35"/>
    <x v="3"/>
    <x v="3"/>
    <x v="0"/>
    <x v="0"/>
  </r>
  <r>
    <s v="ORD-101427"/>
    <x v="531"/>
    <d v="2023-10-28T00:00:00"/>
    <n v="3"/>
    <s v="CUST-01561"/>
    <s v="Rahul Singh"/>
    <x v="3"/>
    <x v="2"/>
    <x v="7"/>
    <s v="Kolkata"/>
    <s v="PROD-003"/>
    <x v="0"/>
    <x v="1"/>
    <s v="Wireless Headphones"/>
    <n v="29833.37"/>
    <n v="5"/>
    <n v="0"/>
    <n v="20150"/>
    <n v="9683.3700000000008"/>
    <x v="3"/>
    <x v="3"/>
    <x v="0"/>
    <x v="0"/>
  </r>
  <r>
    <s v="ORD-101496"/>
    <x v="344"/>
    <d v="2025-08-11T00:00:00"/>
    <n v="3"/>
    <s v="CUST-00512"/>
    <s v="Sai Reddy"/>
    <x v="3"/>
    <x v="2"/>
    <x v="7"/>
    <s v="Kolkata"/>
    <s v="PROD-002"/>
    <x v="0"/>
    <x v="2"/>
    <s v="Business Laptop"/>
    <n v="318132.61"/>
    <n v="5"/>
    <n v="0"/>
    <n v="268600"/>
    <n v="49532.61"/>
    <x v="3"/>
    <x v="1"/>
    <x v="0"/>
    <x v="0"/>
  </r>
  <r>
    <s v="ORD-101537"/>
    <x v="230"/>
    <d v="2023-09-10T00:00:00"/>
    <n v="4"/>
    <s v="CUST-01170"/>
    <s v="Kiran Naidu"/>
    <x v="0"/>
    <x v="2"/>
    <x v="7"/>
    <s v="Kolkata"/>
    <s v="PROD-007"/>
    <x v="1"/>
    <x v="8"/>
    <s v="A4 Paper Box"/>
    <n v="10949.55"/>
    <n v="5"/>
    <n v="0"/>
    <n v="5670"/>
    <n v="5279.55"/>
    <x v="4"/>
    <x v="2"/>
    <x v="0"/>
    <x v="0"/>
  </r>
  <r>
    <s v="ORD-101630"/>
    <x v="521"/>
    <d v="2023-02-08T00:00:00"/>
    <n v="1"/>
    <s v="CUST-00136"/>
    <s v="Meera Patel"/>
    <x v="3"/>
    <x v="2"/>
    <x v="7"/>
    <s v="Kolkata"/>
    <s v="PROD-004"/>
    <x v="3"/>
    <x v="7"/>
    <s v="Office Chair"/>
    <n v="32083.5"/>
    <n v="2"/>
    <n v="0"/>
    <n v="18560"/>
    <n v="13523.5"/>
    <x v="0"/>
    <x v="2"/>
    <x v="0"/>
    <x v="0"/>
  </r>
  <r>
    <s v="ORD-101658"/>
    <x v="201"/>
    <d v="2023-05-12T00:00:00"/>
    <n v="5"/>
    <s v="CUST-00400"/>
    <s v="Arjun Rao"/>
    <x v="0"/>
    <x v="2"/>
    <x v="7"/>
    <s v="Kolkata"/>
    <s v="PROD-005"/>
    <x v="3"/>
    <x v="6"/>
    <s v="Office Desk"/>
    <n v="98436.71"/>
    <n v="5"/>
    <n v="0"/>
    <n v="60125"/>
    <n v="38311.71"/>
    <x v="2"/>
    <x v="1"/>
    <x v="0"/>
    <x v="0"/>
  </r>
  <r>
    <s v="ORD-101684"/>
    <x v="951"/>
    <d v="2023-02-14T00:00:00"/>
    <n v="2"/>
    <s v="CUST-00702"/>
    <s v="Neha Sharma"/>
    <x v="3"/>
    <x v="2"/>
    <x v="7"/>
    <s v="Kolkata"/>
    <s v="PROD-009"/>
    <x v="2"/>
    <x v="5"/>
    <s v="Mixer Grinder"/>
    <n v="20181.71"/>
    <n v="4"/>
    <n v="0"/>
    <n v="12096"/>
    <n v="8085.71"/>
    <x v="1"/>
    <x v="0"/>
    <x v="0"/>
    <x v="0"/>
  </r>
  <r>
    <s v="ORD-101719"/>
    <x v="746"/>
    <d v="2023-12-09T00:00:00"/>
    <n v="3"/>
    <s v="CUST-01477"/>
    <s v="Sai Reddy"/>
    <x v="0"/>
    <x v="2"/>
    <x v="7"/>
    <s v="Kolkata"/>
    <s v="PROD-005"/>
    <x v="3"/>
    <x v="6"/>
    <s v="Office Desk"/>
    <n v="85975.31"/>
    <n v="5"/>
    <n v="0"/>
    <n v="60125"/>
    <n v="25850.31"/>
    <x v="0"/>
    <x v="3"/>
    <x v="0"/>
    <x v="0"/>
  </r>
  <r>
    <s v="ORD-101732"/>
    <x v="890"/>
    <d v="2025-08-27T00:00:00"/>
    <n v="5"/>
    <s v="CUST-00376"/>
    <s v="Arjun Rao"/>
    <x v="0"/>
    <x v="2"/>
    <x v="7"/>
    <s v="Kolkata"/>
    <s v="PROD-003"/>
    <x v="0"/>
    <x v="1"/>
    <s v="Wireless Headphones"/>
    <n v="14319.67"/>
    <n v="2"/>
    <n v="0"/>
    <n v="8060"/>
    <n v="6259.67"/>
    <x v="0"/>
    <x v="3"/>
    <x v="0"/>
    <x v="0"/>
  </r>
  <r>
    <s v="ORD-101748"/>
    <x v="578"/>
    <d v="2023-09-14T00:00:00"/>
    <n v="6"/>
    <s v="CUST-01684"/>
    <s v="Sai Reddy"/>
    <x v="2"/>
    <x v="2"/>
    <x v="7"/>
    <s v="Kolkata"/>
    <s v="PROD-007"/>
    <x v="1"/>
    <x v="8"/>
    <s v="A4 Paper Box"/>
    <n v="6546.93"/>
    <n v="3"/>
    <n v="0"/>
    <n v="3402"/>
    <n v="3144.93"/>
    <x v="0"/>
    <x v="2"/>
    <x v="0"/>
    <x v="0"/>
  </r>
  <r>
    <s v="ORD-101859"/>
    <x v="164"/>
    <d v="2024-06-24T00:00:00"/>
    <n v="3"/>
    <s v="CUST-01427"/>
    <s v="Suresh Kumar"/>
    <x v="2"/>
    <x v="2"/>
    <x v="7"/>
    <s v="Kolkata"/>
    <s v="PROD-004"/>
    <x v="3"/>
    <x v="7"/>
    <s v="Office Chair"/>
    <n v="67495.149999999994"/>
    <n v="5"/>
    <n v="0"/>
    <n v="46400"/>
    <n v="21095.15"/>
    <x v="2"/>
    <x v="0"/>
    <x v="0"/>
    <x v="0"/>
  </r>
  <r>
    <s v="ORD-101865"/>
    <x v="327"/>
    <d v="2023-06-03T00:00:00"/>
    <n v="3"/>
    <s v="CUST-00579"/>
    <s v="Meera Patel"/>
    <x v="0"/>
    <x v="2"/>
    <x v="7"/>
    <s v="Kolkata"/>
    <s v="PROD-008"/>
    <x v="1"/>
    <x v="3"/>
    <s v="Binder Pack"/>
    <n v="4753.91"/>
    <n v="5"/>
    <n v="0"/>
    <n v="2327.5"/>
    <n v="2426.41"/>
    <x v="1"/>
    <x v="1"/>
    <x v="0"/>
    <x v="0"/>
  </r>
  <r>
    <s v="ORD-101885"/>
    <x v="496"/>
    <d v="2024-08-09T00:00:00"/>
    <n v="4"/>
    <s v="CUST-01052"/>
    <s v="Priya Reddy"/>
    <x v="2"/>
    <x v="2"/>
    <x v="7"/>
    <s v="Kolkata"/>
    <s v="PROD-001"/>
    <x v="0"/>
    <x v="0"/>
    <s v="Smartphone"/>
    <n v="81294.22"/>
    <n v="2"/>
    <n v="0"/>
    <n v="62160"/>
    <n v="19134.22"/>
    <x v="1"/>
    <x v="3"/>
    <x v="0"/>
    <x v="0"/>
  </r>
  <r>
    <s v="ORD-102013"/>
    <x v="374"/>
    <d v="2024-10-05T00:00:00"/>
    <n v="6"/>
    <s v="CUST-00176"/>
    <s v="Sneha Gupta"/>
    <x v="3"/>
    <x v="2"/>
    <x v="7"/>
    <s v="Kolkata"/>
    <s v="PROD-007"/>
    <x v="1"/>
    <x v="8"/>
    <s v="A4 Paper Box"/>
    <n v="6628.31"/>
    <n v="3"/>
    <n v="0"/>
    <n v="3402"/>
    <n v="3226.31"/>
    <x v="1"/>
    <x v="0"/>
    <x v="0"/>
    <x v="0"/>
  </r>
  <r>
    <s v="ORD-102043"/>
    <x v="952"/>
    <d v="2025-10-03T00:00:00"/>
    <n v="6"/>
    <s v="CUST-00031"/>
    <s v="Kavya Rao"/>
    <x v="3"/>
    <x v="2"/>
    <x v="7"/>
    <s v="Kolkata"/>
    <s v="PROD-004"/>
    <x v="3"/>
    <x v="7"/>
    <s v="Office Chair"/>
    <n v="77129.86"/>
    <n v="5"/>
    <n v="0"/>
    <n v="46400"/>
    <n v="30729.86"/>
    <x v="1"/>
    <x v="1"/>
    <x v="0"/>
    <x v="0"/>
  </r>
  <r>
    <s v="ORD-102068"/>
    <x v="230"/>
    <d v="2023-09-07T00:00:00"/>
    <n v="1"/>
    <s v="CUST-01459"/>
    <s v="Meera Patel"/>
    <x v="0"/>
    <x v="2"/>
    <x v="7"/>
    <s v="Kolkata"/>
    <s v="PROD-004"/>
    <x v="3"/>
    <x v="7"/>
    <s v="Office Chair"/>
    <n v="52914.69"/>
    <n v="4"/>
    <n v="0"/>
    <n v="37120"/>
    <n v="15794.69"/>
    <x v="4"/>
    <x v="0"/>
    <x v="0"/>
    <x v="0"/>
  </r>
  <r>
    <s v="ORD-102070"/>
    <x v="738"/>
    <d v="2023-09-16T00:00:00"/>
    <n v="3"/>
    <s v="CUST-00962"/>
    <s v="Ravi Kumar"/>
    <x v="0"/>
    <x v="2"/>
    <x v="7"/>
    <s v="Kolkata"/>
    <s v="PROD-009"/>
    <x v="2"/>
    <x v="5"/>
    <s v="Mixer Grinder"/>
    <n v="20581.91"/>
    <n v="4"/>
    <n v="0"/>
    <n v="12096"/>
    <n v="8485.91"/>
    <x v="2"/>
    <x v="3"/>
    <x v="0"/>
    <x v="0"/>
  </r>
  <r>
    <s v="ORD-102082"/>
    <x v="3"/>
    <d v="2024-01-24T00:00:00"/>
    <n v="5"/>
    <s v="CUST-01203"/>
    <s v="Ravi Kumar"/>
    <x v="2"/>
    <x v="2"/>
    <x v="7"/>
    <s v="Kolkata"/>
    <s v="PROD-008"/>
    <x v="1"/>
    <x v="3"/>
    <s v="Binder Pack"/>
    <n v="4227.84"/>
    <n v="4"/>
    <n v="0"/>
    <n v="1862"/>
    <n v="2365.84"/>
    <x v="2"/>
    <x v="2"/>
    <x v="0"/>
    <x v="0"/>
  </r>
  <r>
    <s v="ORD-102104"/>
    <x v="493"/>
    <d v="2024-08-15T00:00:00"/>
    <n v="4"/>
    <s v="CUST-00523"/>
    <s v="Rahul Singh"/>
    <x v="3"/>
    <x v="2"/>
    <x v="7"/>
    <s v="Kolkata"/>
    <s v="PROD-007"/>
    <x v="1"/>
    <x v="8"/>
    <s v="A4 Paper Box"/>
    <n v="4642.78"/>
    <n v="2"/>
    <n v="0"/>
    <n v="2268"/>
    <n v="2374.7800000000002"/>
    <x v="3"/>
    <x v="1"/>
    <x v="0"/>
    <x v="0"/>
  </r>
  <r>
    <s v="ORD-102120"/>
    <x v="429"/>
    <d v="2025-03-10T00:00:00"/>
    <n v="2"/>
    <s v="CUST-00990"/>
    <s v="Arjun Rao"/>
    <x v="3"/>
    <x v="2"/>
    <x v="7"/>
    <s v="Kolkata"/>
    <s v="PROD-009"/>
    <x v="2"/>
    <x v="5"/>
    <s v="Mixer Grinder"/>
    <n v="19887.03"/>
    <n v="4"/>
    <n v="0"/>
    <n v="12096"/>
    <n v="7791.03"/>
    <x v="4"/>
    <x v="0"/>
    <x v="0"/>
    <x v="0"/>
  </r>
  <r>
    <s v="ORD-102134"/>
    <x v="739"/>
    <d v="2023-04-10T00:00:00"/>
    <n v="7"/>
    <s v="CUST-01632"/>
    <s v="Rahul Singh"/>
    <x v="3"/>
    <x v="2"/>
    <x v="7"/>
    <s v="Kolkata"/>
    <s v="PROD-004"/>
    <x v="3"/>
    <x v="7"/>
    <s v="Office Chair"/>
    <n v="74077.47"/>
    <n v="5"/>
    <n v="0"/>
    <n v="46400"/>
    <n v="27677.47"/>
    <x v="4"/>
    <x v="2"/>
    <x v="0"/>
    <x v="0"/>
  </r>
  <r>
    <s v="ORD-102202"/>
    <x v="726"/>
    <d v="2023-05-05T00:00:00"/>
    <n v="6"/>
    <s v="CUST-01783"/>
    <s v="Sneha Gupta"/>
    <x v="0"/>
    <x v="2"/>
    <x v="7"/>
    <s v="Kolkata"/>
    <s v="PROD-007"/>
    <x v="1"/>
    <x v="8"/>
    <s v="A4 Paper Box"/>
    <n v="10143.85"/>
    <n v="5"/>
    <n v="0"/>
    <n v="5670"/>
    <n v="4473.8500000000004"/>
    <x v="1"/>
    <x v="3"/>
    <x v="0"/>
    <x v="0"/>
  </r>
  <r>
    <s v="ORD-102203"/>
    <x v="420"/>
    <d v="2023-09-11T00:00:00"/>
    <n v="7"/>
    <s v="CUST-01317"/>
    <s v="Suresh Kumar"/>
    <x v="3"/>
    <x v="2"/>
    <x v="7"/>
    <s v="Kolkata"/>
    <s v="PROD-009"/>
    <x v="2"/>
    <x v="5"/>
    <s v="Mixer Grinder"/>
    <n v="19056.34"/>
    <n v="4"/>
    <n v="0"/>
    <n v="12096"/>
    <n v="6960.34"/>
    <x v="1"/>
    <x v="2"/>
    <x v="0"/>
    <x v="0"/>
  </r>
  <r>
    <s v="ORD-102205"/>
    <x v="266"/>
    <d v="2025-01-06T00:00:00"/>
    <n v="6"/>
    <s v="CUST-00599"/>
    <s v="Pooja Nair"/>
    <x v="2"/>
    <x v="2"/>
    <x v="7"/>
    <s v="Kolkata"/>
    <s v="PROD-010"/>
    <x v="2"/>
    <x v="4"/>
    <s v="Vacuum Cleaner"/>
    <n v="45866.14"/>
    <n v="5"/>
    <n v="0"/>
    <n v="32340"/>
    <n v="13526.14"/>
    <x v="3"/>
    <x v="3"/>
    <x v="0"/>
    <x v="0"/>
  </r>
  <r>
    <s v="ORD-102279"/>
    <x v="748"/>
    <d v="2024-07-02T00:00:00"/>
    <n v="7"/>
    <s v="CUST-01483"/>
    <s v="Suresh Kumar"/>
    <x v="0"/>
    <x v="2"/>
    <x v="7"/>
    <s v="Kolkata"/>
    <s v="PROD-004"/>
    <x v="3"/>
    <x v="7"/>
    <s v="Office Chair"/>
    <n v="67907.48"/>
    <n v="5"/>
    <n v="0"/>
    <n v="46400"/>
    <n v="21507.48"/>
    <x v="4"/>
    <x v="2"/>
    <x v="0"/>
    <x v="0"/>
  </r>
  <r>
    <s v="ORD-102342"/>
    <x v="396"/>
    <d v="2023-07-24T00:00:00"/>
    <n v="4"/>
    <s v="CUST-01334"/>
    <s v="Ravi Kumar"/>
    <x v="2"/>
    <x v="2"/>
    <x v="7"/>
    <s v="Kolkata"/>
    <s v="PROD-002"/>
    <x v="0"/>
    <x v="2"/>
    <s v="Business Laptop"/>
    <n v="66214.92"/>
    <n v="1"/>
    <n v="0"/>
    <n v="53720"/>
    <n v="12494.92"/>
    <x v="3"/>
    <x v="1"/>
    <x v="0"/>
    <x v="0"/>
  </r>
  <r>
    <s v="ORD-102478"/>
    <x v="146"/>
    <d v="2024-05-20T00:00:00"/>
    <n v="3"/>
    <s v="CUST-00012"/>
    <s v="Suresh Kumar"/>
    <x v="3"/>
    <x v="2"/>
    <x v="7"/>
    <s v="Kolkata"/>
    <s v="PROD-007"/>
    <x v="1"/>
    <x v="8"/>
    <s v="A4 Paper Box"/>
    <n v="7565.78"/>
    <n v="4"/>
    <n v="0"/>
    <n v="4536"/>
    <n v="3029.78"/>
    <x v="4"/>
    <x v="3"/>
    <x v="0"/>
    <x v="0"/>
  </r>
  <r>
    <s v="ORD-102503"/>
    <x v="113"/>
    <d v="2024-03-27T00:00:00"/>
    <n v="1"/>
    <s v="CUST-00468"/>
    <s v="Arjun Rao"/>
    <x v="2"/>
    <x v="2"/>
    <x v="7"/>
    <s v="Kolkata"/>
    <s v="PROD-008"/>
    <x v="1"/>
    <x v="3"/>
    <s v="Binder Pack"/>
    <n v="2027.1"/>
    <n v="2"/>
    <n v="0"/>
    <n v="931"/>
    <n v="1096.0999999999999"/>
    <x v="0"/>
    <x v="1"/>
    <x v="0"/>
    <x v="0"/>
  </r>
  <r>
    <s v="ORD-102506"/>
    <x v="318"/>
    <d v="2023-09-17T00:00:00"/>
    <n v="1"/>
    <s v="CUST-00871"/>
    <s v="Rahul Singh"/>
    <x v="1"/>
    <x v="2"/>
    <x v="7"/>
    <s v="Kolkata"/>
    <s v="PROD-010"/>
    <x v="2"/>
    <x v="4"/>
    <s v="Vacuum Cleaner"/>
    <n v="50430.38"/>
    <n v="5"/>
    <n v="0"/>
    <n v="32340"/>
    <n v="18090.38"/>
    <x v="1"/>
    <x v="1"/>
    <x v="0"/>
    <x v="0"/>
  </r>
  <r>
    <s v="ORD-102516"/>
    <x v="503"/>
    <d v="2024-04-20T00:00:00"/>
    <n v="1"/>
    <s v="CUST-00573"/>
    <s v="Ravi Kumar"/>
    <x v="0"/>
    <x v="2"/>
    <x v="7"/>
    <s v="Kolkata"/>
    <s v="PROD-008"/>
    <x v="1"/>
    <x v="3"/>
    <s v="Binder Pack"/>
    <n v="4450.8900000000003"/>
    <n v="5"/>
    <n v="0"/>
    <n v="2327.5"/>
    <n v="2123.39"/>
    <x v="4"/>
    <x v="2"/>
    <x v="0"/>
    <x v="0"/>
  </r>
  <r>
    <s v="ORD-102558"/>
    <x v="584"/>
    <d v="2024-04-30T00:00:00"/>
    <n v="7"/>
    <s v="CUST-00897"/>
    <s v="Pooja Nair"/>
    <x v="1"/>
    <x v="2"/>
    <x v="7"/>
    <s v="Kolkata"/>
    <s v="PROD-008"/>
    <x v="1"/>
    <x v="3"/>
    <s v="Binder Pack"/>
    <n v="1834"/>
    <n v="2"/>
    <n v="0"/>
    <n v="931"/>
    <n v="903"/>
    <x v="0"/>
    <x v="1"/>
    <x v="0"/>
    <x v="0"/>
  </r>
  <r>
    <s v="ORD-102568"/>
    <x v="260"/>
    <d v="2024-06-27T00:00:00"/>
    <n v="3"/>
    <s v="CUST-01720"/>
    <s v="Kiran Naidu"/>
    <x v="0"/>
    <x v="2"/>
    <x v="7"/>
    <s v="Kolkata"/>
    <s v="PROD-002"/>
    <x v="0"/>
    <x v="2"/>
    <s v="Business Laptop"/>
    <n v="248619"/>
    <n v="4"/>
    <n v="0"/>
    <n v="214880"/>
    <n v="33739"/>
    <x v="4"/>
    <x v="0"/>
    <x v="0"/>
    <x v="0"/>
  </r>
  <r>
    <s v="ORD-102599"/>
    <x v="327"/>
    <d v="2023-06-03T00:00:00"/>
    <n v="3"/>
    <s v="CUST-01559"/>
    <s v="Priya Reddy"/>
    <x v="0"/>
    <x v="2"/>
    <x v="7"/>
    <s v="Kolkata"/>
    <s v="PROD-006"/>
    <x v="1"/>
    <x v="9"/>
    <s v="File Cabinet"/>
    <n v="7524.78"/>
    <n v="1"/>
    <n v="0"/>
    <n v="4446"/>
    <n v="3078.78"/>
    <x v="1"/>
    <x v="1"/>
    <x v="0"/>
    <x v="0"/>
  </r>
  <r>
    <s v="ORD-102633"/>
    <x v="508"/>
    <d v="2023-07-18T00:00:00"/>
    <n v="5"/>
    <s v="CUST-00704"/>
    <s v="Arjun Rao"/>
    <x v="2"/>
    <x v="2"/>
    <x v="7"/>
    <s v="Kolkata"/>
    <s v="PROD-004"/>
    <x v="3"/>
    <x v="7"/>
    <s v="Office Chair"/>
    <n v="43118.53"/>
    <n v="3"/>
    <n v="0"/>
    <n v="27840"/>
    <n v="15278.53"/>
    <x v="4"/>
    <x v="0"/>
    <x v="0"/>
    <x v="0"/>
  </r>
  <r>
    <s v="ORD-102660"/>
    <x v="625"/>
    <d v="2025-05-25T00:00:00"/>
    <n v="7"/>
    <s v="CUST-01470"/>
    <s v="Pooja Nair"/>
    <x v="0"/>
    <x v="2"/>
    <x v="7"/>
    <s v="Kolkata"/>
    <s v="PROD-009"/>
    <x v="2"/>
    <x v="5"/>
    <s v="Mixer Grinder"/>
    <n v="17757.689999999999"/>
    <n v="4"/>
    <n v="0"/>
    <n v="12096"/>
    <n v="5661.69"/>
    <x v="0"/>
    <x v="2"/>
    <x v="0"/>
    <x v="0"/>
  </r>
  <r>
    <s v="ORD-102708"/>
    <x v="546"/>
    <d v="2023-05-25T00:00:00"/>
    <n v="5"/>
    <s v="CUST-00819"/>
    <s v="Arjun Rao"/>
    <x v="2"/>
    <x v="2"/>
    <x v="7"/>
    <s v="Kolkata"/>
    <s v="PROD-002"/>
    <x v="0"/>
    <x v="2"/>
    <s v="Business Laptop"/>
    <n v="72190.3"/>
    <n v="1"/>
    <n v="0"/>
    <n v="53720"/>
    <n v="18470.3"/>
    <x v="1"/>
    <x v="2"/>
    <x v="0"/>
    <x v="0"/>
  </r>
  <r>
    <s v="ORD-102739"/>
    <x v="110"/>
    <d v="2024-07-31T00:00:00"/>
    <n v="1"/>
    <s v="CUST-00214"/>
    <s v="Rahul Singh"/>
    <x v="0"/>
    <x v="2"/>
    <x v="7"/>
    <s v="Kolkata"/>
    <s v="PROD-004"/>
    <x v="3"/>
    <x v="7"/>
    <s v="Office Chair"/>
    <n v="44293.85"/>
    <n v="3"/>
    <n v="0"/>
    <n v="27840"/>
    <n v="16453.849999999999"/>
    <x v="4"/>
    <x v="1"/>
    <x v="0"/>
    <x v="0"/>
  </r>
  <r>
    <s v="ORD-102750"/>
    <x v="925"/>
    <d v="2023-05-20T00:00:00"/>
    <n v="4"/>
    <s v="CUST-00754"/>
    <s v="Sneha Gupta"/>
    <x v="2"/>
    <x v="2"/>
    <x v="7"/>
    <s v="Kolkata"/>
    <s v="PROD-008"/>
    <x v="1"/>
    <x v="3"/>
    <s v="Binder Pack"/>
    <n v="3493.22"/>
    <n v="4"/>
    <n v="0"/>
    <n v="1862"/>
    <n v="1631.22"/>
    <x v="2"/>
    <x v="2"/>
    <x v="0"/>
    <x v="0"/>
  </r>
  <r>
    <s v="ORD-102759"/>
    <x v="75"/>
    <d v="2023-08-26T00:00:00"/>
    <n v="5"/>
    <s v="CUST-01015"/>
    <s v="Suresh Kumar"/>
    <x v="0"/>
    <x v="2"/>
    <x v="7"/>
    <s v="Kolkata"/>
    <s v="PROD-003"/>
    <x v="0"/>
    <x v="1"/>
    <s v="Wireless Headphones"/>
    <n v="6442.26"/>
    <n v="1"/>
    <n v="0"/>
    <n v="4030"/>
    <n v="2412.2600000000002"/>
    <x v="3"/>
    <x v="3"/>
    <x v="0"/>
    <x v="0"/>
  </r>
  <r>
    <s v="ORD-102820"/>
    <x v="765"/>
    <d v="2024-11-16T00:00:00"/>
    <n v="6"/>
    <s v="CUST-00288"/>
    <s v="Kavya Rao"/>
    <x v="0"/>
    <x v="2"/>
    <x v="7"/>
    <s v="Kolkata"/>
    <s v="PROD-001"/>
    <x v="0"/>
    <x v="0"/>
    <s v="Smartphone"/>
    <n v="124110.44"/>
    <n v="3"/>
    <n v="0"/>
    <n v="93240"/>
    <n v="30870.44"/>
    <x v="2"/>
    <x v="1"/>
    <x v="0"/>
    <x v="0"/>
  </r>
  <r>
    <s v="ORD-102906"/>
    <x v="498"/>
    <d v="2025-07-03T00:00:00"/>
    <n v="1"/>
    <s v="CUST-01729"/>
    <s v="Sneha Gupta"/>
    <x v="3"/>
    <x v="2"/>
    <x v="7"/>
    <s v="Kolkata"/>
    <s v="PROD-003"/>
    <x v="0"/>
    <x v="1"/>
    <s v="Wireless Headphones"/>
    <n v="11704.09"/>
    <n v="2"/>
    <n v="0"/>
    <n v="8060"/>
    <n v="3644.09"/>
    <x v="0"/>
    <x v="3"/>
    <x v="0"/>
    <x v="0"/>
  </r>
  <r>
    <s v="ORD-102959"/>
    <x v="627"/>
    <d v="2023-12-25T00:00:00"/>
    <n v="3"/>
    <s v="CUST-00434"/>
    <s v="Rahul Singh"/>
    <x v="1"/>
    <x v="2"/>
    <x v="7"/>
    <s v="Kolkata"/>
    <s v="PROD-002"/>
    <x v="0"/>
    <x v="2"/>
    <s v="Business Laptop"/>
    <n v="276461.03999999998"/>
    <n v="4"/>
    <n v="0"/>
    <n v="214880"/>
    <n v="61581.04"/>
    <x v="4"/>
    <x v="1"/>
    <x v="0"/>
    <x v="0"/>
  </r>
  <r>
    <s v="ORD-103059"/>
    <x v="931"/>
    <d v="2023-04-12T00:00:00"/>
    <n v="6"/>
    <s v="CUST-00082"/>
    <s v="Ravi Kumar"/>
    <x v="2"/>
    <x v="2"/>
    <x v="7"/>
    <s v="Kolkata"/>
    <s v="PROD-008"/>
    <x v="1"/>
    <x v="3"/>
    <s v="Binder Pack"/>
    <n v="2992.39"/>
    <n v="3"/>
    <n v="0"/>
    <n v="1396.5"/>
    <n v="1595.89"/>
    <x v="0"/>
    <x v="2"/>
    <x v="0"/>
    <x v="0"/>
  </r>
  <r>
    <s v="ORD-103061"/>
    <x v="912"/>
    <d v="2023-05-07T00:00:00"/>
    <n v="6"/>
    <s v="CUST-00366"/>
    <s v="Kavya Rao"/>
    <x v="3"/>
    <x v="2"/>
    <x v="7"/>
    <s v="Kolkata"/>
    <s v="PROD-006"/>
    <x v="1"/>
    <x v="9"/>
    <s v="File Cabinet"/>
    <n v="23664.13"/>
    <n v="3"/>
    <n v="0"/>
    <n v="13338"/>
    <n v="10326.129999999999"/>
    <x v="4"/>
    <x v="1"/>
    <x v="0"/>
    <x v="0"/>
  </r>
  <r>
    <s v="ORD-103109"/>
    <x v="720"/>
    <d v="2025-03-26T00:00:00"/>
    <n v="2"/>
    <s v="CUST-01104"/>
    <s v="Kiran Naidu"/>
    <x v="1"/>
    <x v="2"/>
    <x v="7"/>
    <s v="Kolkata"/>
    <s v="PROD-004"/>
    <x v="3"/>
    <x v="7"/>
    <s v="Office Chair"/>
    <n v="54543.16"/>
    <n v="4"/>
    <n v="0"/>
    <n v="37120"/>
    <n v="17423.16"/>
    <x v="3"/>
    <x v="2"/>
    <x v="0"/>
    <x v="0"/>
  </r>
  <r>
    <s v="ORD-103145"/>
    <x v="60"/>
    <d v="2023-01-27T00:00:00"/>
    <n v="6"/>
    <s v="CUST-00594"/>
    <s v="Arjun Rao"/>
    <x v="3"/>
    <x v="2"/>
    <x v="7"/>
    <s v="Kolkata"/>
    <s v="PROD-005"/>
    <x v="3"/>
    <x v="6"/>
    <s v="Office Desk"/>
    <n v="70191.95"/>
    <n v="4"/>
    <n v="0"/>
    <n v="48100"/>
    <n v="22091.95"/>
    <x v="4"/>
    <x v="3"/>
    <x v="0"/>
    <x v="0"/>
  </r>
  <r>
    <s v="ORD-103224"/>
    <x v="497"/>
    <d v="2025-03-19T00:00:00"/>
    <n v="3"/>
    <s v="CUST-00062"/>
    <s v="Suresh Kumar"/>
    <x v="2"/>
    <x v="2"/>
    <x v="7"/>
    <s v="Kolkata"/>
    <s v="PROD-006"/>
    <x v="1"/>
    <x v="9"/>
    <s v="File Cabinet"/>
    <n v="36975.58"/>
    <n v="5"/>
    <n v="0"/>
    <n v="22230"/>
    <n v="14745.58"/>
    <x v="0"/>
    <x v="3"/>
    <x v="0"/>
    <x v="0"/>
  </r>
  <r>
    <s v="ORD-103259"/>
    <x v="569"/>
    <d v="2024-05-07T00:00:00"/>
    <n v="7"/>
    <s v="CUST-00278"/>
    <s v="Priya Reddy"/>
    <x v="2"/>
    <x v="2"/>
    <x v="7"/>
    <s v="Kolkata"/>
    <s v="PROD-005"/>
    <x v="3"/>
    <x v="6"/>
    <s v="Office Desk"/>
    <n v="41385.629999999997"/>
    <n v="2"/>
    <n v="0"/>
    <n v="24050"/>
    <n v="17335.63"/>
    <x v="1"/>
    <x v="3"/>
    <x v="0"/>
    <x v="0"/>
  </r>
  <r>
    <s v="ORD-103292"/>
    <x v="60"/>
    <d v="2023-01-26T00:00:00"/>
    <n v="5"/>
    <s v="CUST-01632"/>
    <s v="Sai Reddy"/>
    <x v="3"/>
    <x v="2"/>
    <x v="7"/>
    <s v="Kolkata"/>
    <s v="PROD-007"/>
    <x v="1"/>
    <x v="8"/>
    <s v="A4 Paper Box"/>
    <n v="4129.8900000000003"/>
    <n v="2"/>
    <n v="0"/>
    <n v="2268"/>
    <n v="1861.89"/>
    <x v="2"/>
    <x v="1"/>
    <x v="0"/>
    <x v="0"/>
  </r>
  <r>
    <s v="ORD-103314"/>
    <x v="217"/>
    <d v="2024-12-04T00:00:00"/>
    <n v="5"/>
    <s v="CUST-01677"/>
    <s v="Kavya Rao"/>
    <x v="0"/>
    <x v="2"/>
    <x v="7"/>
    <s v="Kolkata"/>
    <s v="PROD-007"/>
    <x v="1"/>
    <x v="8"/>
    <s v="A4 Paper Box"/>
    <n v="8504.56"/>
    <n v="4"/>
    <n v="0"/>
    <n v="4536"/>
    <n v="3968.56"/>
    <x v="3"/>
    <x v="0"/>
    <x v="0"/>
    <x v="0"/>
  </r>
  <r>
    <s v="ORD-103345"/>
    <x v="440"/>
    <d v="2024-12-25T00:00:00"/>
    <n v="3"/>
    <s v="CUST-00481"/>
    <s v="Priya Reddy"/>
    <x v="1"/>
    <x v="2"/>
    <x v="7"/>
    <s v="Kolkata"/>
    <s v="PROD-005"/>
    <x v="3"/>
    <x v="6"/>
    <s v="Office Desk"/>
    <n v="77925.649999999994"/>
    <n v="4"/>
    <n v="0"/>
    <n v="48100"/>
    <n v="29825.65"/>
    <x v="1"/>
    <x v="3"/>
    <x v="0"/>
    <x v="0"/>
  </r>
  <r>
    <s v="ORD-103368"/>
    <x v="247"/>
    <d v="2025-07-11T00:00:00"/>
    <n v="4"/>
    <s v="CUST-01393"/>
    <s v="Kavya Rao"/>
    <x v="3"/>
    <x v="2"/>
    <x v="7"/>
    <s v="Kolkata"/>
    <s v="PROD-007"/>
    <x v="1"/>
    <x v="8"/>
    <s v="A4 Paper Box"/>
    <n v="4223.28"/>
    <n v="2"/>
    <n v="0"/>
    <n v="2268"/>
    <n v="1955.28"/>
    <x v="3"/>
    <x v="2"/>
    <x v="0"/>
    <x v="0"/>
  </r>
  <r>
    <s v="ORD-103378"/>
    <x v="59"/>
    <d v="2023-08-29T00:00:00"/>
    <n v="7"/>
    <s v="CUST-00464"/>
    <s v="Kavya Rao"/>
    <x v="2"/>
    <x v="2"/>
    <x v="7"/>
    <s v="Kolkata"/>
    <s v="PROD-004"/>
    <x v="3"/>
    <x v="7"/>
    <s v="Office Chair"/>
    <n v="57199.5"/>
    <n v="4"/>
    <n v="0"/>
    <n v="37120"/>
    <n v="20079.5"/>
    <x v="0"/>
    <x v="2"/>
    <x v="0"/>
    <x v="0"/>
  </r>
  <r>
    <s v="ORD-103402"/>
    <x v="601"/>
    <d v="2025-07-14T00:00:00"/>
    <n v="5"/>
    <s v="CUST-00142"/>
    <s v="Sai Reddy"/>
    <x v="0"/>
    <x v="2"/>
    <x v="7"/>
    <s v="Kolkata"/>
    <s v="PROD-004"/>
    <x v="3"/>
    <x v="7"/>
    <s v="Office Chair"/>
    <n v="52952.99"/>
    <n v="4"/>
    <n v="0"/>
    <n v="37120"/>
    <n v="15832.99"/>
    <x v="2"/>
    <x v="1"/>
    <x v="0"/>
    <x v="0"/>
  </r>
  <r>
    <s v="ORD-103405"/>
    <x v="115"/>
    <d v="2025-08-11T00:00:00"/>
    <n v="7"/>
    <s v="CUST-00433"/>
    <s v="Sai Reddy"/>
    <x v="0"/>
    <x v="2"/>
    <x v="7"/>
    <s v="Kolkata"/>
    <s v="PROD-008"/>
    <x v="1"/>
    <x v="3"/>
    <s v="Binder Pack"/>
    <n v="4436.8"/>
    <n v="5"/>
    <n v="0"/>
    <n v="2327.5"/>
    <n v="2109.3000000000002"/>
    <x v="2"/>
    <x v="2"/>
    <x v="0"/>
    <x v="0"/>
  </r>
  <r>
    <s v="ORD-103408"/>
    <x v="864"/>
    <d v="2023-09-08T00:00:00"/>
    <n v="1"/>
    <s v="CUST-00233"/>
    <s v="Ravi Kumar"/>
    <x v="1"/>
    <x v="2"/>
    <x v="7"/>
    <s v="Kolkata"/>
    <s v="PROD-008"/>
    <x v="1"/>
    <x v="3"/>
    <s v="Binder Pack"/>
    <n v="970.06"/>
    <n v="1"/>
    <n v="0"/>
    <n v="465.5"/>
    <n v="504.56"/>
    <x v="3"/>
    <x v="0"/>
    <x v="0"/>
    <x v="0"/>
  </r>
  <r>
    <s v="ORD-103415"/>
    <x v="380"/>
    <d v="2024-12-04T00:00:00"/>
    <n v="1"/>
    <s v="CUST-00368"/>
    <s v="Pooja Nair"/>
    <x v="1"/>
    <x v="2"/>
    <x v="7"/>
    <s v="Kolkata"/>
    <s v="PROD-005"/>
    <x v="3"/>
    <x v="6"/>
    <s v="Office Desk"/>
    <n v="95982.26"/>
    <n v="5"/>
    <n v="0"/>
    <n v="60125"/>
    <n v="35857.26"/>
    <x v="0"/>
    <x v="2"/>
    <x v="0"/>
    <x v="0"/>
  </r>
  <r>
    <s v="ORD-103433"/>
    <x v="840"/>
    <d v="2023-09-04T00:00:00"/>
    <n v="7"/>
    <s v="CUST-00020"/>
    <s v="Meera Patel"/>
    <x v="2"/>
    <x v="2"/>
    <x v="7"/>
    <s v="Kolkata"/>
    <s v="PROD-007"/>
    <x v="1"/>
    <x v="8"/>
    <s v="A4 Paper Box"/>
    <n v="9993.24"/>
    <n v="5"/>
    <n v="0"/>
    <n v="5670"/>
    <n v="4323.24"/>
    <x v="4"/>
    <x v="3"/>
    <x v="0"/>
    <x v="0"/>
  </r>
  <r>
    <s v="ORD-103467"/>
    <x v="667"/>
    <d v="2025-06-03T00:00:00"/>
    <n v="6"/>
    <s v="CUST-00894"/>
    <s v="Rahul Singh"/>
    <x v="2"/>
    <x v="2"/>
    <x v="7"/>
    <s v="Kolkata"/>
    <s v="PROD-004"/>
    <x v="3"/>
    <x v="7"/>
    <s v="Office Chair"/>
    <n v="30498.2"/>
    <n v="2"/>
    <n v="0"/>
    <n v="18560"/>
    <n v="11938.2"/>
    <x v="4"/>
    <x v="3"/>
    <x v="0"/>
    <x v="0"/>
  </r>
  <r>
    <s v="ORD-103469"/>
    <x v="169"/>
    <d v="2023-02-24T00:00:00"/>
    <n v="7"/>
    <s v="CUST-00859"/>
    <s v="Rahul Singh"/>
    <x v="3"/>
    <x v="2"/>
    <x v="7"/>
    <s v="Kolkata"/>
    <s v="PROD-002"/>
    <x v="0"/>
    <x v="2"/>
    <s v="Business Laptop"/>
    <n v="139942.10999999999"/>
    <n v="2"/>
    <n v="0"/>
    <n v="107440"/>
    <n v="32502.11"/>
    <x v="0"/>
    <x v="2"/>
    <x v="0"/>
    <x v="0"/>
  </r>
  <r>
    <s v="ORD-103570"/>
    <x v="581"/>
    <d v="2024-03-06T00:00:00"/>
    <n v="3"/>
    <s v="CUST-00535"/>
    <s v="Ravi Kumar"/>
    <x v="2"/>
    <x v="2"/>
    <x v="7"/>
    <s v="Kolkata"/>
    <s v="PROD-002"/>
    <x v="0"/>
    <x v="2"/>
    <s v="Business Laptop"/>
    <n v="62403.42"/>
    <n v="1"/>
    <n v="0"/>
    <n v="53720"/>
    <n v="8683.42"/>
    <x v="3"/>
    <x v="0"/>
    <x v="0"/>
    <x v="0"/>
  </r>
  <r>
    <s v="ORD-103576"/>
    <x v="837"/>
    <d v="2024-04-27T00:00:00"/>
    <n v="6"/>
    <s v="CUST-01595"/>
    <s v="Priya Reddy"/>
    <x v="0"/>
    <x v="2"/>
    <x v="7"/>
    <s v="Kolkata"/>
    <s v="PROD-003"/>
    <x v="0"/>
    <x v="1"/>
    <s v="Wireless Headphones"/>
    <n v="20549.349999999999"/>
    <n v="3"/>
    <n v="0"/>
    <n v="12090"/>
    <n v="8459.35"/>
    <x v="2"/>
    <x v="2"/>
    <x v="0"/>
    <x v="0"/>
  </r>
  <r>
    <s v="ORD-103611"/>
    <x v="744"/>
    <d v="2025-06-05T00:00:00"/>
    <n v="4"/>
    <s v="CUST-00906"/>
    <s v="Arjun Rao"/>
    <x v="2"/>
    <x v="2"/>
    <x v="7"/>
    <s v="Kolkata"/>
    <s v="PROD-004"/>
    <x v="3"/>
    <x v="7"/>
    <s v="Office Chair"/>
    <n v="77855.839999999997"/>
    <n v="5"/>
    <n v="0"/>
    <n v="46400"/>
    <n v="31455.84"/>
    <x v="2"/>
    <x v="3"/>
    <x v="0"/>
    <x v="0"/>
  </r>
  <r>
    <s v="ORD-103654"/>
    <x v="693"/>
    <d v="2024-03-30T00:00:00"/>
    <n v="6"/>
    <s v="CUST-00642"/>
    <s v="Arjun Rao"/>
    <x v="1"/>
    <x v="2"/>
    <x v="7"/>
    <s v="Kolkata"/>
    <s v="PROD-010"/>
    <x v="2"/>
    <x v="4"/>
    <s v="Vacuum Cleaner"/>
    <n v="42719.22"/>
    <n v="4"/>
    <n v="0"/>
    <n v="25872"/>
    <n v="16847.22"/>
    <x v="1"/>
    <x v="1"/>
    <x v="0"/>
    <x v="0"/>
  </r>
  <r>
    <s v="ORD-103687"/>
    <x v="566"/>
    <d v="2023-02-23T00:00:00"/>
    <n v="4"/>
    <s v="CUST-01389"/>
    <s v="Arjun Rao"/>
    <x v="3"/>
    <x v="2"/>
    <x v="7"/>
    <s v="Kolkata"/>
    <s v="PROD-003"/>
    <x v="0"/>
    <x v="1"/>
    <s v="Wireless Headphones"/>
    <n v="7201.74"/>
    <n v="1"/>
    <n v="0"/>
    <n v="4030"/>
    <n v="3171.74"/>
    <x v="4"/>
    <x v="0"/>
    <x v="0"/>
    <x v="0"/>
  </r>
  <r>
    <s v="ORD-103787"/>
    <x v="794"/>
    <d v="2025-07-02T00:00:00"/>
    <n v="3"/>
    <s v="CUST-00786"/>
    <s v="Kavya Rao"/>
    <x v="3"/>
    <x v="2"/>
    <x v="7"/>
    <s v="Kolkata"/>
    <s v="PROD-004"/>
    <x v="3"/>
    <x v="7"/>
    <s v="Office Chair"/>
    <n v="66633.259999999995"/>
    <n v="5"/>
    <n v="0"/>
    <n v="46400"/>
    <n v="20233.259999999998"/>
    <x v="0"/>
    <x v="3"/>
    <x v="0"/>
    <x v="0"/>
  </r>
  <r>
    <s v="ORD-103797"/>
    <x v="670"/>
    <d v="2025-03-30T00:00:00"/>
    <n v="7"/>
    <s v="CUST-01005"/>
    <s v="Pooja Nair"/>
    <x v="0"/>
    <x v="2"/>
    <x v="7"/>
    <s v="Kolkata"/>
    <s v="PROD-009"/>
    <x v="2"/>
    <x v="5"/>
    <s v="Mixer Grinder"/>
    <n v="9719.73"/>
    <n v="2"/>
    <n v="0"/>
    <n v="6048"/>
    <n v="3671.73"/>
    <x v="0"/>
    <x v="3"/>
    <x v="0"/>
    <x v="0"/>
  </r>
  <r>
    <s v="ORD-103882"/>
    <x v="114"/>
    <d v="2023-04-29T00:00:00"/>
    <n v="5"/>
    <s v="CUST-00568"/>
    <s v="Suresh Kumar"/>
    <x v="0"/>
    <x v="2"/>
    <x v="7"/>
    <s v="Kolkata"/>
    <s v="PROD-008"/>
    <x v="1"/>
    <x v="3"/>
    <s v="Binder Pack"/>
    <n v="925.14"/>
    <n v="1"/>
    <n v="0"/>
    <n v="465.5"/>
    <n v="459.64"/>
    <x v="1"/>
    <x v="2"/>
    <x v="0"/>
    <x v="0"/>
  </r>
  <r>
    <s v="ORD-103975"/>
    <x v="331"/>
    <d v="2023-01-19T00:00:00"/>
    <n v="5"/>
    <s v="CUST-01726"/>
    <s v="Priya Reddy"/>
    <x v="2"/>
    <x v="2"/>
    <x v="7"/>
    <s v="Kolkata"/>
    <s v="PROD-008"/>
    <x v="1"/>
    <x v="3"/>
    <s v="Binder Pack"/>
    <n v="1864.64"/>
    <n v="2"/>
    <n v="0"/>
    <n v="931"/>
    <n v="933.64"/>
    <x v="3"/>
    <x v="1"/>
    <x v="0"/>
    <x v="0"/>
  </r>
  <r>
    <s v="ORD-103982"/>
    <x v="453"/>
    <d v="2025-08-27T00:00:00"/>
    <n v="6"/>
    <s v="CUST-00923"/>
    <s v="Pooja Nair"/>
    <x v="3"/>
    <x v="2"/>
    <x v="7"/>
    <s v="Kolkata"/>
    <s v="PROD-001"/>
    <x v="0"/>
    <x v="0"/>
    <s v="Smartphone"/>
    <n v="172861.71"/>
    <n v="4"/>
    <n v="0"/>
    <n v="124320"/>
    <n v="48541.71"/>
    <x v="4"/>
    <x v="0"/>
    <x v="0"/>
    <x v="0"/>
  </r>
  <r>
    <s v="ORD-104110"/>
    <x v="953"/>
    <d v="2024-10-29T00:00:00"/>
    <n v="5"/>
    <s v="CUST-01744"/>
    <s v="Arjun Rao"/>
    <x v="1"/>
    <x v="2"/>
    <x v="7"/>
    <s v="Kolkata"/>
    <s v="PROD-009"/>
    <x v="2"/>
    <x v="5"/>
    <s v="Mixer Grinder"/>
    <n v="9277.68"/>
    <n v="2"/>
    <n v="0"/>
    <n v="6048"/>
    <n v="3229.68"/>
    <x v="0"/>
    <x v="1"/>
    <x v="0"/>
    <x v="0"/>
  </r>
  <r>
    <s v="ORD-104116"/>
    <x v="553"/>
    <d v="2025-09-15T00:00:00"/>
    <n v="6"/>
    <s v="CUST-00303"/>
    <s v="Meera Patel"/>
    <x v="1"/>
    <x v="2"/>
    <x v="7"/>
    <s v="Kolkata"/>
    <s v="PROD-009"/>
    <x v="2"/>
    <x v="5"/>
    <s v="Mixer Grinder"/>
    <n v="21000.62"/>
    <n v="4"/>
    <n v="0"/>
    <n v="12096"/>
    <n v="8904.6200000000008"/>
    <x v="3"/>
    <x v="2"/>
    <x v="0"/>
    <x v="0"/>
  </r>
  <r>
    <s v="ORD-104139"/>
    <x v="98"/>
    <d v="2025-05-19T00:00:00"/>
    <n v="3"/>
    <s v="CUST-01054"/>
    <s v="Pooja Nair"/>
    <x v="0"/>
    <x v="2"/>
    <x v="7"/>
    <s v="Kolkata"/>
    <s v="PROD-004"/>
    <x v="3"/>
    <x v="7"/>
    <s v="Office Chair"/>
    <n v="78683.19"/>
    <n v="5"/>
    <n v="0"/>
    <n v="46400"/>
    <n v="32283.19"/>
    <x v="1"/>
    <x v="3"/>
    <x v="0"/>
    <x v="0"/>
  </r>
  <r>
    <s v="ORD-104183"/>
    <x v="778"/>
    <d v="2025-02-01T00:00:00"/>
    <n v="6"/>
    <s v="CUST-01419"/>
    <s v="Suresh Kumar"/>
    <x v="3"/>
    <x v="2"/>
    <x v="7"/>
    <s v="Kolkata"/>
    <s v="PROD-003"/>
    <x v="0"/>
    <x v="1"/>
    <s v="Wireless Headphones"/>
    <n v="26229.59"/>
    <n v="4"/>
    <n v="0"/>
    <n v="16120"/>
    <n v="10109.59"/>
    <x v="3"/>
    <x v="2"/>
    <x v="0"/>
    <x v="0"/>
  </r>
  <r>
    <s v="ORD-104201"/>
    <x v="509"/>
    <d v="2024-12-11T00:00:00"/>
    <n v="2"/>
    <s v="CUST-00758"/>
    <s v="Neha Sharma"/>
    <x v="1"/>
    <x v="2"/>
    <x v="7"/>
    <s v="Kolkata"/>
    <s v="PROD-001"/>
    <x v="0"/>
    <x v="0"/>
    <s v="Smartphone"/>
    <n v="38094.870000000003"/>
    <n v="1"/>
    <n v="0"/>
    <n v="31080"/>
    <n v="7014.87"/>
    <x v="4"/>
    <x v="2"/>
    <x v="0"/>
    <x v="0"/>
  </r>
  <r>
    <s v="ORD-104221"/>
    <x v="350"/>
    <d v="2023-09-18T00:00:00"/>
    <n v="4"/>
    <s v="CUST-01738"/>
    <s v="Sneha Gupta"/>
    <x v="0"/>
    <x v="2"/>
    <x v="7"/>
    <s v="Kolkata"/>
    <s v="PROD-010"/>
    <x v="2"/>
    <x v="4"/>
    <s v="Vacuum Cleaner"/>
    <n v="19471.23"/>
    <n v="2"/>
    <n v="0"/>
    <n v="12936"/>
    <n v="6535.23"/>
    <x v="3"/>
    <x v="2"/>
    <x v="0"/>
    <x v="0"/>
  </r>
  <r>
    <s v="ORD-104236"/>
    <x v="954"/>
    <d v="2024-07-09T00:00:00"/>
    <n v="5"/>
    <s v="CUST-00972"/>
    <s v="Kiran Naidu"/>
    <x v="0"/>
    <x v="2"/>
    <x v="7"/>
    <s v="Kolkata"/>
    <s v="PROD-005"/>
    <x v="3"/>
    <x v="6"/>
    <s v="Office Desk"/>
    <n v="17852.46"/>
    <n v="1"/>
    <n v="0"/>
    <n v="12025"/>
    <n v="5827.46"/>
    <x v="4"/>
    <x v="1"/>
    <x v="0"/>
    <x v="0"/>
  </r>
  <r>
    <s v="ORD-104244"/>
    <x v="97"/>
    <d v="2024-03-08T00:00:00"/>
    <n v="6"/>
    <s v="CUST-00706"/>
    <s v="Pooja Nair"/>
    <x v="0"/>
    <x v="2"/>
    <x v="7"/>
    <s v="Kolkata"/>
    <s v="PROD-006"/>
    <x v="1"/>
    <x v="9"/>
    <s v="File Cabinet"/>
    <n v="17296.63"/>
    <n v="2"/>
    <n v="0"/>
    <n v="8892"/>
    <n v="8404.6299999999992"/>
    <x v="1"/>
    <x v="0"/>
    <x v="0"/>
    <x v="0"/>
  </r>
  <r>
    <s v="ORD-104251"/>
    <x v="333"/>
    <d v="2024-04-01T00:00:00"/>
    <n v="2"/>
    <s v="CUST-01298"/>
    <s v="Arjun Rao"/>
    <x v="3"/>
    <x v="2"/>
    <x v="7"/>
    <s v="Kolkata"/>
    <s v="PROD-002"/>
    <x v="0"/>
    <x v="2"/>
    <s v="Business Laptop"/>
    <n v="328114.96999999997"/>
    <n v="5"/>
    <n v="0"/>
    <n v="268600"/>
    <n v="59514.97"/>
    <x v="3"/>
    <x v="3"/>
    <x v="0"/>
    <x v="0"/>
  </r>
  <r>
    <s v="ORD-104417"/>
    <x v="801"/>
    <d v="2025-04-10T00:00:00"/>
    <n v="6"/>
    <s v="CUST-01352"/>
    <s v="Priya Reddy"/>
    <x v="3"/>
    <x v="2"/>
    <x v="7"/>
    <s v="Kolkata"/>
    <s v="PROD-007"/>
    <x v="1"/>
    <x v="8"/>
    <s v="A4 Paper Box"/>
    <n v="11601.42"/>
    <n v="5"/>
    <n v="0"/>
    <n v="5670"/>
    <n v="5931.42"/>
    <x v="4"/>
    <x v="0"/>
    <x v="0"/>
    <x v="0"/>
  </r>
  <r>
    <s v="ORD-104454"/>
    <x v="196"/>
    <d v="2023-01-08T00:00:00"/>
    <n v="3"/>
    <s v="CUST-01364"/>
    <s v="Meera Patel"/>
    <x v="2"/>
    <x v="2"/>
    <x v="7"/>
    <s v="Kolkata"/>
    <s v="PROD-010"/>
    <x v="2"/>
    <x v="4"/>
    <s v="Vacuum Cleaner"/>
    <n v="53973.11"/>
    <n v="5"/>
    <n v="0"/>
    <n v="32340"/>
    <n v="21633.11"/>
    <x v="2"/>
    <x v="3"/>
    <x v="0"/>
    <x v="0"/>
  </r>
  <r>
    <s v="ORD-104471"/>
    <x v="800"/>
    <d v="2024-09-29T00:00:00"/>
    <n v="7"/>
    <s v="CUST-01770"/>
    <s v="Priya Reddy"/>
    <x v="0"/>
    <x v="2"/>
    <x v="7"/>
    <s v="Kolkata"/>
    <s v="PROD-006"/>
    <x v="1"/>
    <x v="9"/>
    <s v="File Cabinet"/>
    <n v="14964.42"/>
    <n v="2"/>
    <n v="0"/>
    <n v="8892"/>
    <n v="6072.42"/>
    <x v="1"/>
    <x v="3"/>
    <x v="0"/>
    <x v="0"/>
  </r>
  <r>
    <s v="ORD-104545"/>
    <x v="321"/>
    <d v="2023-07-10T00:00:00"/>
    <n v="3"/>
    <s v="CUST-00135"/>
    <s v="Kavya Rao"/>
    <x v="2"/>
    <x v="2"/>
    <x v="7"/>
    <s v="Kolkata"/>
    <s v="PROD-006"/>
    <x v="1"/>
    <x v="9"/>
    <s v="File Cabinet"/>
    <n v="7032.43"/>
    <n v="1"/>
    <n v="0"/>
    <n v="4446"/>
    <n v="2586.4299999999998"/>
    <x v="0"/>
    <x v="2"/>
    <x v="0"/>
    <x v="0"/>
  </r>
  <r>
    <s v="ORD-104565"/>
    <x v="431"/>
    <d v="2025-08-22T00:00:00"/>
    <n v="4"/>
    <s v="CUST-00133"/>
    <s v="Pooja Nair"/>
    <x v="0"/>
    <x v="2"/>
    <x v="7"/>
    <s v="Kolkata"/>
    <s v="PROD-009"/>
    <x v="2"/>
    <x v="5"/>
    <s v="Mixer Grinder"/>
    <n v="14959.22"/>
    <n v="3"/>
    <n v="0"/>
    <n v="9072"/>
    <n v="5887.22"/>
    <x v="2"/>
    <x v="1"/>
    <x v="0"/>
    <x v="0"/>
  </r>
  <r>
    <s v="ORD-104579"/>
    <x v="223"/>
    <d v="2023-08-24T00:00:00"/>
    <n v="4"/>
    <s v="CUST-00403"/>
    <s v="Neha Sharma"/>
    <x v="3"/>
    <x v="2"/>
    <x v="7"/>
    <s v="Kolkata"/>
    <s v="PROD-010"/>
    <x v="2"/>
    <x v="4"/>
    <s v="Vacuum Cleaner"/>
    <n v="9072.41"/>
    <n v="1"/>
    <n v="0"/>
    <n v="6468"/>
    <n v="2604.41"/>
    <x v="4"/>
    <x v="3"/>
    <x v="0"/>
    <x v="0"/>
  </r>
  <r>
    <s v="ORD-104618"/>
    <x v="594"/>
    <d v="2025-06-29T00:00:00"/>
    <n v="6"/>
    <s v="CUST-01308"/>
    <s v="Rahul Singh"/>
    <x v="0"/>
    <x v="2"/>
    <x v="7"/>
    <s v="Kolkata"/>
    <s v="PROD-008"/>
    <x v="1"/>
    <x v="3"/>
    <s v="Binder Pack"/>
    <n v="940.37"/>
    <n v="1"/>
    <n v="0"/>
    <n v="465.5"/>
    <n v="474.87"/>
    <x v="1"/>
    <x v="3"/>
    <x v="0"/>
    <x v="0"/>
  </r>
  <r>
    <s v="ORD-104646"/>
    <x v="558"/>
    <d v="2024-12-07T00:00:00"/>
    <n v="5"/>
    <s v="CUST-01565"/>
    <s v="Kiran Naidu"/>
    <x v="2"/>
    <x v="2"/>
    <x v="7"/>
    <s v="Kolkata"/>
    <s v="PROD-009"/>
    <x v="2"/>
    <x v="5"/>
    <s v="Mixer Grinder"/>
    <n v="10029.6"/>
    <n v="2"/>
    <n v="0"/>
    <n v="6048"/>
    <n v="3981.6"/>
    <x v="4"/>
    <x v="0"/>
    <x v="0"/>
    <x v="0"/>
  </r>
  <r>
    <s v="ORD-104690"/>
    <x v="454"/>
    <d v="2024-02-22T00:00:00"/>
    <n v="3"/>
    <s v="CUST-00492"/>
    <s v="Neha Sharma"/>
    <x v="3"/>
    <x v="2"/>
    <x v="7"/>
    <s v="Kolkata"/>
    <s v="PROD-008"/>
    <x v="1"/>
    <x v="3"/>
    <s v="Binder Pack"/>
    <n v="4097.91"/>
    <n v="4"/>
    <n v="0"/>
    <n v="1862"/>
    <n v="2235.91"/>
    <x v="4"/>
    <x v="1"/>
    <x v="0"/>
    <x v="0"/>
  </r>
  <r>
    <s v="ORD-104712"/>
    <x v="225"/>
    <d v="2023-10-13T00:00:00"/>
    <n v="2"/>
    <s v="CUST-00971"/>
    <s v="Ravi Kumar"/>
    <x v="2"/>
    <x v="2"/>
    <x v="7"/>
    <s v="Kolkata"/>
    <s v="PROD-009"/>
    <x v="2"/>
    <x v="5"/>
    <s v="Mixer Grinder"/>
    <n v="4658.6400000000003"/>
    <n v="1"/>
    <n v="0"/>
    <n v="3024"/>
    <n v="1634.64"/>
    <x v="2"/>
    <x v="0"/>
    <x v="0"/>
    <x v="0"/>
  </r>
  <r>
    <s v="ORD-104859"/>
    <x v="612"/>
    <d v="2024-04-08T00:00:00"/>
    <n v="1"/>
    <s v="CUST-00735"/>
    <s v="Arjun Rao"/>
    <x v="1"/>
    <x v="2"/>
    <x v="7"/>
    <s v="Kolkata"/>
    <s v="PROD-010"/>
    <x v="2"/>
    <x v="4"/>
    <s v="Vacuum Cleaner"/>
    <n v="9744.77"/>
    <n v="1"/>
    <n v="0"/>
    <n v="6468"/>
    <n v="3276.77"/>
    <x v="2"/>
    <x v="2"/>
    <x v="0"/>
    <x v="0"/>
  </r>
  <r>
    <s v="ORD-104863"/>
    <x v="385"/>
    <d v="2025-04-19T00:00:00"/>
    <n v="4"/>
    <s v="CUST-00318"/>
    <s v="Arjun Rao"/>
    <x v="1"/>
    <x v="2"/>
    <x v="7"/>
    <s v="Kolkata"/>
    <s v="PROD-008"/>
    <x v="1"/>
    <x v="3"/>
    <s v="Binder Pack"/>
    <n v="5073.71"/>
    <n v="5"/>
    <n v="0"/>
    <n v="2327.5"/>
    <n v="2746.21"/>
    <x v="1"/>
    <x v="2"/>
    <x v="0"/>
    <x v="0"/>
  </r>
  <r>
    <s v="ORD-104916"/>
    <x v="611"/>
    <d v="2023-12-05T00:00:00"/>
    <n v="5"/>
    <s v="CUST-01036"/>
    <s v="Ravi Kumar"/>
    <x v="3"/>
    <x v="2"/>
    <x v="7"/>
    <s v="Kolkata"/>
    <s v="PROD-010"/>
    <x v="2"/>
    <x v="4"/>
    <s v="Vacuum Cleaner"/>
    <n v="9975.92"/>
    <n v="1"/>
    <n v="0"/>
    <n v="6468"/>
    <n v="3507.92"/>
    <x v="3"/>
    <x v="2"/>
    <x v="0"/>
    <x v="0"/>
  </r>
  <r>
    <s v="ORD-104956"/>
    <x v="155"/>
    <d v="2025-03-23T00:00:00"/>
    <n v="3"/>
    <s v="CUST-00809"/>
    <s v="Ravi Kumar"/>
    <x v="3"/>
    <x v="2"/>
    <x v="7"/>
    <s v="Kolkata"/>
    <s v="PROD-009"/>
    <x v="2"/>
    <x v="5"/>
    <s v="Mixer Grinder"/>
    <n v="20858.29"/>
    <n v="4"/>
    <n v="0"/>
    <n v="12096"/>
    <n v="8762.2900000000009"/>
    <x v="0"/>
    <x v="0"/>
    <x v="0"/>
    <x v="0"/>
  </r>
  <r>
    <s v="ORD-100030"/>
    <x v="859"/>
    <d v="2024-05-17T00:00:00"/>
    <n v="5"/>
    <s v="CUST-01095"/>
    <s v="Kiran Naidu"/>
    <x v="3"/>
    <x v="2"/>
    <x v="8"/>
    <s v="Bhubaneswar"/>
    <s v="PROD-009"/>
    <x v="2"/>
    <x v="5"/>
    <s v="Mixer Grinder"/>
    <n v="7791.28"/>
    <n v="2"/>
    <n v="0.2"/>
    <n v="6048"/>
    <n v="1743.28"/>
    <x v="4"/>
    <x v="1"/>
    <x v="0"/>
    <x v="0"/>
  </r>
  <r>
    <s v="ORD-100056"/>
    <x v="431"/>
    <d v="2025-08-21T00:00:00"/>
    <n v="3"/>
    <s v="CUST-00954"/>
    <s v="Kiran Naidu"/>
    <x v="0"/>
    <x v="2"/>
    <x v="8"/>
    <s v="Bhubaneswar"/>
    <s v="PROD-005"/>
    <x v="3"/>
    <x v="6"/>
    <s v="Office Desk"/>
    <n v="81758.25"/>
    <n v="5"/>
    <n v="0.15"/>
    <n v="60125"/>
    <n v="21633.25"/>
    <x v="2"/>
    <x v="0"/>
    <x v="0"/>
    <x v="0"/>
  </r>
  <r>
    <s v="ORD-100057"/>
    <x v="702"/>
    <d v="2024-06-03T00:00:00"/>
    <n v="5"/>
    <s v="CUST-01557"/>
    <s v="Neha Sharma"/>
    <x v="1"/>
    <x v="2"/>
    <x v="8"/>
    <s v="Bhubaneswar"/>
    <s v="PROD-004"/>
    <x v="3"/>
    <x v="7"/>
    <s v="Office Chair"/>
    <n v="19886.419999999998"/>
    <n v="2"/>
    <n v="0.25"/>
    <n v="18560"/>
    <n v="1326.42"/>
    <x v="1"/>
    <x v="2"/>
    <x v="0"/>
    <x v="0"/>
  </r>
  <r>
    <s v="ORD-100058"/>
    <x v="614"/>
    <d v="2024-11-24T00:00:00"/>
    <n v="6"/>
    <s v="CUST-01378"/>
    <s v="Ravi Kumar"/>
    <x v="1"/>
    <x v="2"/>
    <x v="8"/>
    <s v="Bhubaneswar"/>
    <s v="PROD-006"/>
    <x v="1"/>
    <x v="9"/>
    <s v="File Cabinet"/>
    <n v="25520.15"/>
    <n v="4"/>
    <n v="0.15"/>
    <n v="17784"/>
    <n v="7736.15"/>
    <x v="3"/>
    <x v="0"/>
    <x v="0"/>
    <x v="0"/>
  </r>
  <r>
    <s v="ORD-100066"/>
    <x v="98"/>
    <d v="2025-05-17T00:00:00"/>
    <n v="1"/>
    <s v="CUST-01611"/>
    <s v="Arjun Rao"/>
    <x v="1"/>
    <x v="2"/>
    <x v="8"/>
    <s v="Bhubaneswar"/>
    <s v="PROD-008"/>
    <x v="1"/>
    <x v="3"/>
    <s v="Binder Pack"/>
    <n v="4338.5200000000004"/>
    <n v="5"/>
    <n v="0.15"/>
    <n v="2327.5"/>
    <n v="2011.02"/>
    <x v="2"/>
    <x v="1"/>
    <x v="0"/>
    <x v="0"/>
  </r>
  <r>
    <s v="ORD-100076"/>
    <x v="186"/>
    <d v="2024-04-17T00:00:00"/>
    <n v="3"/>
    <s v="CUST-00081"/>
    <s v="Sai Reddy"/>
    <x v="3"/>
    <x v="2"/>
    <x v="8"/>
    <s v="Bhubaneswar"/>
    <s v="PROD-008"/>
    <x v="1"/>
    <x v="3"/>
    <s v="Binder Pack"/>
    <n v="3326.93"/>
    <n v="4"/>
    <n v="0.15"/>
    <n v="1862"/>
    <n v="1464.93"/>
    <x v="4"/>
    <x v="2"/>
    <x v="0"/>
    <x v="0"/>
  </r>
  <r>
    <s v="ORD-100149"/>
    <x v="305"/>
    <d v="2025-04-20T00:00:00"/>
    <n v="1"/>
    <s v="CUST-01122"/>
    <s v="Suresh Kumar"/>
    <x v="0"/>
    <x v="2"/>
    <x v="8"/>
    <s v="Bhubaneswar"/>
    <s v="PROD-003"/>
    <x v="0"/>
    <x v="1"/>
    <s v="Wireless Headphones"/>
    <n v="26788.22"/>
    <n v="5"/>
    <n v="0.25"/>
    <n v="20150"/>
    <n v="6638.22"/>
    <x v="2"/>
    <x v="2"/>
    <x v="0"/>
    <x v="0"/>
  </r>
  <r>
    <s v="ORD-100188"/>
    <x v="406"/>
    <d v="2024-06-24T00:00:00"/>
    <n v="6"/>
    <s v="CUST-01453"/>
    <s v="Neha Sharma"/>
    <x v="0"/>
    <x v="2"/>
    <x v="8"/>
    <s v="Bhubaneswar"/>
    <s v="PROD-002"/>
    <x v="0"/>
    <x v="2"/>
    <s v="Business Laptop"/>
    <n v="54665.71"/>
    <n v="1"/>
    <n v="0.2"/>
    <n v="53720"/>
    <n v="945.71"/>
    <x v="3"/>
    <x v="2"/>
    <x v="0"/>
    <x v="0"/>
  </r>
  <r>
    <s v="ORD-100209"/>
    <x v="265"/>
    <d v="2024-02-16T00:00:00"/>
    <n v="7"/>
    <s v="CUST-01197"/>
    <s v="Kavya Rao"/>
    <x v="1"/>
    <x v="2"/>
    <x v="8"/>
    <s v="Bhubaneswar"/>
    <s v="PROD-005"/>
    <x v="3"/>
    <x v="6"/>
    <s v="Office Desk"/>
    <n v="34937.660000000003"/>
    <n v="2"/>
    <n v="0.15"/>
    <n v="24050"/>
    <n v="10887.66"/>
    <x v="1"/>
    <x v="1"/>
    <x v="0"/>
    <x v="0"/>
  </r>
  <r>
    <s v="ORD-100213"/>
    <x v="804"/>
    <d v="2023-04-27T00:00:00"/>
    <n v="2"/>
    <s v="CUST-01615"/>
    <s v="Kavya Rao"/>
    <x v="1"/>
    <x v="2"/>
    <x v="8"/>
    <s v="Bhubaneswar"/>
    <s v="PROD-001"/>
    <x v="0"/>
    <x v="0"/>
    <s v="Smartphone"/>
    <n v="31995.19"/>
    <n v="1"/>
    <n v="0.2"/>
    <n v="31080"/>
    <n v="915.19"/>
    <x v="4"/>
    <x v="3"/>
    <x v="0"/>
    <x v="0"/>
  </r>
  <r>
    <s v="ORD-100214"/>
    <x v="760"/>
    <d v="2023-09-11T00:00:00"/>
    <n v="6"/>
    <s v="CUST-00169"/>
    <s v="Kiran Naidu"/>
    <x v="3"/>
    <x v="2"/>
    <x v="8"/>
    <s v="Bhubaneswar"/>
    <s v="PROD-006"/>
    <x v="1"/>
    <x v="9"/>
    <s v="File Cabinet"/>
    <n v="26218.89"/>
    <n v="4"/>
    <n v="0.2"/>
    <n v="17784"/>
    <n v="8434.89"/>
    <x v="2"/>
    <x v="1"/>
    <x v="0"/>
    <x v="0"/>
  </r>
  <r>
    <s v="ORD-100217"/>
    <x v="739"/>
    <d v="2023-04-09T00:00:00"/>
    <n v="6"/>
    <s v="CUST-01140"/>
    <s v="Neha Sharma"/>
    <x v="0"/>
    <x v="2"/>
    <x v="8"/>
    <s v="Bhubaneswar"/>
    <s v="PROD-009"/>
    <x v="2"/>
    <x v="5"/>
    <s v="Mixer Grinder"/>
    <n v="3812.56"/>
    <n v="1"/>
    <n v="0.2"/>
    <n v="3024"/>
    <n v="788.56"/>
    <x v="0"/>
    <x v="0"/>
    <x v="0"/>
    <x v="0"/>
  </r>
  <r>
    <s v="ORD-100255"/>
    <x v="819"/>
    <d v="2023-04-12T00:00:00"/>
    <n v="5"/>
    <s v="CUST-00562"/>
    <s v="Rahul Singh"/>
    <x v="2"/>
    <x v="2"/>
    <x v="8"/>
    <s v="Bhubaneswar"/>
    <s v="PROD-002"/>
    <x v="0"/>
    <x v="2"/>
    <s v="Business Laptop"/>
    <n v="142513.01999999999"/>
    <n v="2"/>
    <n v="0.05"/>
    <n v="107440"/>
    <n v="35073.019999999997"/>
    <x v="4"/>
    <x v="1"/>
    <x v="0"/>
    <x v="0"/>
  </r>
  <r>
    <s v="ORD-100291"/>
    <x v="751"/>
    <d v="2023-10-18T00:00:00"/>
    <n v="5"/>
    <s v="CUST-01131"/>
    <s v="Sai Reddy"/>
    <x v="0"/>
    <x v="2"/>
    <x v="8"/>
    <s v="Bhubaneswar"/>
    <s v="PROD-009"/>
    <x v="2"/>
    <x v="5"/>
    <s v="Mixer Grinder"/>
    <n v="8503.42"/>
    <n v="2"/>
    <n v="0.1"/>
    <n v="6048"/>
    <n v="2455.42"/>
    <x v="3"/>
    <x v="3"/>
    <x v="0"/>
    <x v="0"/>
  </r>
  <r>
    <s v="ORD-100307"/>
    <x v="467"/>
    <d v="2025-09-27T00:00:00"/>
    <n v="5"/>
    <s v="CUST-00547"/>
    <s v="Pooja Nair"/>
    <x v="0"/>
    <x v="2"/>
    <x v="8"/>
    <s v="Bhubaneswar"/>
    <s v="PROD-009"/>
    <x v="2"/>
    <x v="5"/>
    <s v="Mixer Grinder"/>
    <n v="4273.8999999999996"/>
    <n v="1"/>
    <n v="0.15"/>
    <n v="3024"/>
    <n v="1249.9000000000001"/>
    <x v="4"/>
    <x v="2"/>
    <x v="0"/>
    <x v="0"/>
  </r>
  <r>
    <s v="ORD-100329"/>
    <x v="886"/>
    <d v="2023-01-20T00:00:00"/>
    <n v="7"/>
    <s v="CUST-01698"/>
    <s v="Priya Reddy"/>
    <x v="1"/>
    <x v="2"/>
    <x v="8"/>
    <s v="Bhubaneswar"/>
    <s v="PROD-004"/>
    <x v="3"/>
    <x v="7"/>
    <s v="Office Chair"/>
    <n v="29029.15"/>
    <n v="2"/>
    <n v="0.1"/>
    <n v="18560"/>
    <n v="10469.15"/>
    <x v="3"/>
    <x v="3"/>
    <x v="0"/>
    <x v="0"/>
  </r>
  <r>
    <s v="ORD-100343"/>
    <x v="164"/>
    <d v="2024-06-26T00:00:00"/>
    <n v="5"/>
    <s v="CUST-01465"/>
    <s v="Kavya Rao"/>
    <x v="0"/>
    <x v="2"/>
    <x v="8"/>
    <s v="Bhubaneswar"/>
    <s v="PROD-007"/>
    <x v="1"/>
    <x v="8"/>
    <s v="A4 Paper Box"/>
    <n v="1734.56"/>
    <n v="1"/>
    <n v="0.2"/>
    <n v="1134"/>
    <n v="600.55999999999995"/>
    <x v="2"/>
    <x v="3"/>
    <x v="0"/>
    <x v="0"/>
  </r>
  <r>
    <s v="ORD-100399"/>
    <x v="573"/>
    <d v="2025-08-21T00:00:00"/>
    <n v="7"/>
    <s v="CUST-00857"/>
    <s v="Ravi Kumar"/>
    <x v="3"/>
    <x v="2"/>
    <x v="8"/>
    <s v="Bhubaneswar"/>
    <s v="PROD-004"/>
    <x v="3"/>
    <x v="7"/>
    <s v="Office Chair"/>
    <n v="60122.92"/>
    <n v="5"/>
    <n v="0.2"/>
    <n v="46400"/>
    <n v="13722.92"/>
    <x v="2"/>
    <x v="3"/>
    <x v="0"/>
    <x v="0"/>
  </r>
  <r>
    <s v="ORD-100407"/>
    <x v="332"/>
    <d v="2024-11-10T00:00:00"/>
    <n v="6"/>
    <s v="CUST-01488"/>
    <s v="Ravi Kumar"/>
    <x v="2"/>
    <x v="2"/>
    <x v="8"/>
    <s v="Bhubaneswar"/>
    <s v="PROD-001"/>
    <x v="0"/>
    <x v="0"/>
    <s v="Smartphone"/>
    <n v="126386.43"/>
    <n v="4"/>
    <n v="0.25"/>
    <n v="124320"/>
    <n v="2066.4299999999998"/>
    <x v="4"/>
    <x v="3"/>
    <x v="0"/>
    <x v="0"/>
  </r>
  <r>
    <s v="ORD-100448"/>
    <x v="720"/>
    <d v="2025-03-30T00:00:00"/>
    <n v="6"/>
    <s v="CUST-00089"/>
    <s v="Priya Reddy"/>
    <x v="3"/>
    <x v="2"/>
    <x v="8"/>
    <s v="Bhubaneswar"/>
    <s v="PROD-004"/>
    <x v="3"/>
    <x v="7"/>
    <s v="Office Chair"/>
    <n v="24954.99"/>
    <n v="2"/>
    <n v="0.15"/>
    <n v="18560"/>
    <n v="6394.99"/>
    <x v="1"/>
    <x v="1"/>
    <x v="0"/>
    <x v="0"/>
  </r>
  <r>
    <s v="ORD-100479"/>
    <x v="646"/>
    <d v="2023-02-14T00:00:00"/>
    <n v="1"/>
    <s v="CUST-01520"/>
    <s v="Neha Sharma"/>
    <x v="2"/>
    <x v="2"/>
    <x v="8"/>
    <s v="Bhubaneswar"/>
    <s v="PROD-006"/>
    <x v="1"/>
    <x v="9"/>
    <s v="File Cabinet"/>
    <n v="11612.95"/>
    <n v="2"/>
    <n v="0.2"/>
    <n v="8892"/>
    <n v="2720.95"/>
    <x v="2"/>
    <x v="1"/>
    <x v="0"/>
    <x v="0"/>
  </r>
  <r>
    <s v="ORD-100511"/>
    <x v="95"/>
    <d v="2024-09-10T00:00:00"/>
    <n v="2"/>
    <s v="CUST-00989"/>
    <s v="Priya Reddy"/>
    <x v="1"/>
    <x v="2"/>
    <x v="8"/>
    <s v="Bhubaneswar"/>
    <s v="PROD-004"/>
    <x v="3"/>
    <x v="7"/>
    <s v="Office Chair"/>
    <n v="11811.52"/>
    <n v="1"/>
    <n v="0.15"/>
    <n v="9280"/>
    <n v="2531.52"/>
    <x v="0"/>
    <x v="1"/>
    <x v="0"/>
    <x v="0"/>
  </r>
  <r>
    <s v="ORD-100578"/>
    <x v="672"/>
    <d v="2023-04-07T00:00:00"/>
    <n v="5"/>
    <s v="CUST-00448"/>
    <s v="Meera Patel"/>
    <x v="0"/>
    <x v="2"/>
    <x v="8"/>
    <s v="Bhubaneswar"/>
    <s v="PROD-005"/>
    <x v="3"/>
    <x v="6"/>
    <s v="Office Desk"/>
    <n v="38810.92"/>
    <n v="2"/>
    <n v="0.05"/>
    <n v="24050"/>
    <n v="14760.92"/>
    <x v="2"/>
    <x v="2"/>
    <x v="0"/>
    <x v="0"/>
  </r>
  <r>
    <s v="ORD-100619"/>
    <x v="219"/>
    <d v="2024-12-26T00:00:00"/>
    <n v="5"/>
    <s v="CUST-00846"/>
    <s v="Neha Sharma"/>
    <x v="0"/>
    <x v="2"/>
    <x v="8"/>
    <s v="Bhubaneswar"/>
    <s v="PROD-008"/>
    <x v="1"/>
    <x v="3"/>
    <s v="Binder Pack"/>
    <n v="3291.7"/>
    <n v="4"/>
    <n v="0.2"/>
    <n v="1862"/>
    <n v="1429.7"/>
    <x v="0"/>
    <x v="0"/>
    <x v="0"/>
    <x v="0"/>
  </r>
  <r>
    <s v="ORD-100663"/>
    <x v="843"/>
    <d v="2023-09-06T00:00:00"/>
    <n v="7"/>
    <s v="CUST-00197"/>
    <s v="Pooja Nair"/>
    <x v="0"/>
    <x v="2"/>
    <x v="8"/>
    <s v="Bhubaneswar"/>
    <s v="PROD-006"/>
    <x v="1"/>
    <x v="9"/>
    <s v="File Cabinet"/>
    <n v="12658.61"/>
    <n v="2"/>
    <n v="0.15"/>
    <n v="8892"/>
    <n v="3766.61"/>
    <x v="0"/>
    <x v="3"/>
    <x v="0"/>
    <x v="0"/>
  </r>
  <r>
    <s v="ORD-100728"/>
    <x v="174"/>
    <d v="2025-04-02T00:00:00"/>
    <n v="3"/>
    <s v="CUST-00675"/>
    <s v="Sneha Gupta"/>
    <x v="2"/>
    <x v="2"/>
    <x v="8"/>
    <s v="Bhubaneswar"/>
    <s v="PROD-009"/>
    <x v="2"/>
    <x v="5"/>
    <s v="Mixer Grinder"/>
    <n v="8047.45"/>
    <n v="2"/>
    <n v="0.2"/>
    <n v="6048"/>
    <n v="1999.45"/>
    <x v="4"/>
    <x v="2"/>
    <x v="0"/>
    <x v="0"/>
  </r>
  <r>
    <s v="ORD-100731"/>
    <x v="137"/>
    <d v="2024-05-26T00:00:00"/>
    <n v="5"/>
    <s v="CUST-00349"/>
    <s v="Priya Reddy"/>
    <x v="3"/>
    <x v="2"/>
    <x v="8"/>
    <s v="Bhubaneswar"/>
    <s v="PROD-001"/>
    <x v="0"/>
    <x v="0"/>
    <s v="Smartphone"/>
    <n v="123903.67"/>
    <n v="4"/>
    <n v="0.2"/>
    <n v="124320"/>
    <n v="-416.33"/>
    <x v="0"/>
    <x v="0"/>
    <x v="0"/>
    <x v="0"/>
  </r>
  <r>
    <s v="ORD-100784"/>
    <x v="908"/>
    <d v="2025-09-30T00:00:00"/>
    <n v="7"/>
    <s v="CUST-01698"/>
    <s v="Pooja Nair"/>
    <x v="0"/>
    <x v="2"/>
    <x v="8"/>
    <s v="Bhubaneswar"/>
    <s v="PROD-009"/>
    <x v="2"/>
    <x v="5"/>
    <s v="Mixer Grinder"/>
    <n v="18465.18"/>
    <n v="5"/>
    <n v="0.2"/>
    <n v="15120"/>
    <n v="3345.18"/>
    <x v="1"/>
    <x v="2"/>
    <x v="0"/>
    <x v="0"/>
  </r>
  <r>
    <s v="ORD-100785"/>
    <x v="553"/>
    <d v="2025-09-11T00:00:00"/>
    <n v="2"/>
    <s v="CUST-00073"/>
    <s v="Suresh Kumar"/>
    <x v="1"/>
    <x v="2"/>
    <x v="8"/>
    <s v="Bhubaneswar"/>
    <s v="PROD-007"/>
    <x v="1"/>
    <x v="8"/>
    <s v="A4 Paper Box"/>
    <n v="9581.7199999999993"/>
    <n v="5"/>
    <n v="0.1"/>
    <n v="5670"/>
    <n v="3911.72"/>
    <x v="4"/>
    <x v="1"/>
    <x v="0"/>
    <x v="0"/>
  </r>
  <r>
    <s v="ORD-100798"/>
    <x v="638"/>
    <d v="2023-06-09T00:00:00"/>
    <n v="6"/>
    <s v="CUST-00452"/>
    <s v="Kiran Naidu"/>
    <x v="1"/>
    <x v="2"/>
    <x v="8"/>
    <s v="Bhubaneswar"/>
    <s v="PROD-009"/>
    <x v="2"/>
    <x v="5"/>
    <s v="Mixer Grinder"/>
    <n v="18794.080000000002"/>
    <n v="5"/>
    <n v="0.2"/>
    <n v="15120"/>
    <n v="3674.08"/>
    <x v="3"/>
    <x v="3"/>
    <x v="0"/>
    <x v="0"/>
  </r>
  <r>
    <s v="ORD-100811"/>
    <x v="211"/>
    <d v="2023-12-08T00:00:00"/>
    <n v="5"/>
    <s v="CUST-01412"/>
    <s v="Rahul Singh"/>
    <x v="0"/>
    <x v="2"/>
    <x v="8"/>
    <s v="Bhubaneswar"/>
    <s v="PROD-002"/>
    <x v="0"/>
    <x v="2"/>
    <s v="Business Laptop"/>
    <n v="317898.64"/>
    <n v="5"/>
    <n v="0.15"/>
    <n v="268600"/>
    <n v="49298.64"/>
    <x v="2"/>
    <x v="3"/>
    <x v="0"/>
    <x v="0"/>
  </r>
  <r>
    <s v="ORD-100827"/>
    <x v="684"/>
    <d v="2023-12-04T00:00:00"/>
    <n v="5"/>
    <s v="CUST-01073"/>
    <s v="Neha Sharma"/>
    <x v="2"/>
    <x v="2"/>
    <x v="8"/>
    <s v="Bhubaneswar"/>
    <s v="PROD-004"/>
    <x v="3"/>
    <x v="7"/>
    <s v="Office Chair"/>
    <n v="41475.15"/>
    <n v="4"/>
    <n v="0.25"/>
    <n v="37120"/>
    <n v="4355.1499999999996"/>
    <x v="2"/>
    <x v="2"/>
    <x v="0"/>
    <x v="0"/>
  </r>
  <r>
    <s v="ORD-100849"/>
    <x v="356"/>
    <d v="2023-03-20T00:00:00"/>
    <n v="1"/>
    <s v="CUST-00575"/>
    <s v="Priya Reddy"/>
    <x v="0"/>
    <x v="2"/>
    <x v="8"/>
    <s v="Bhubaneswar"/>
    <s v="PROD-006"/>
    <x v="1"/>
    <x v="9"/>
    <s v="File Cabinet"/>
    <n v="7828.43"/>
    <n v="1"/>
    <n v="0.1"/>
    <n v="4446"/>
    <n v="3382.43"/>
    <x v="1"/>
    <x v="0"/>
    <x v="0"/>
    <x v="0"/>
  </r>
  <r>
    <s v="ORD-100872"/>
    <x v="955"/>
    <d v="2025-02-15T00:00:00"/>
    <n v="6"/>
    <s v="CUST-00360"/>
    <s v="Sneha Gupta"/>
    <x v="0"/>
    <x v="2"/>
    <x v="8"/>
    <s v="Bhubaneswar"/>
    <s v="PROD-002"/>
    <x v="0"/>
    <x v="2"/>
    <s v="Business Laptop"/>
    <n v="255521.57"/>
    <n v="4"/>
    <n v="0.05"/>
    <n v="214880"/>
    <n v="40641.57"/>
    <x v="1"/>
    <x v="1"/>
    <x v="0"/>
    <x v="0"/>
  </r>
  <r>
    <s v="ORD-100942"/>
    <x v="411"/>
    <d v="2023-09-20T00:00:00"/>
    <n v="3"/>
    <s v="CUST-00899"/>
    <s v="Suresh Kumar"/>
    <x v="1"/>
    <x v="2"/>
    <x v="8"/>
    <s v="Bhubaneswar"/>
    <s v="PROD-002"/>
    <x v="0"/>
    <x v="2"/>
    <s v="Business Laptop"/>
    <n v="62416.67"/>
    <n v="1"/>
    <n v="0.15"/>
    <n v="53720"/>
    <n v="8696.67"/>
    <x v="0"/>
    <x v="0"/>
    <x v="0"/>
    <x v="0"/>
  </r>
  <r>
    <s v="ORD-100992"/>
    <x v="182"/>
    <d v="2024-01-20T00:00:00"/>
    <n v="3"/>
    <s v="CUST-00911"/>
    <s v="Kavya Rao"/>
    <x v="1"/>
    <x v="2"/>
    <x v="8"/>
    <s v="Bhubaneswar"/>
    <s v="PROD-004"/>
    <x v="3"/>
    <x v="7"/>
    <s v="Office Chair"/>
    <n v="39208.1"/>
    <n v="4"/>
    <n v="0.25"/>
    <n v="37120"/>
    <n v="2088.1"/>
    <x v="2"/>
    <x v="0"/>
    <x v="0"/>
    <x v="0"/>
  </r>
  <r>
    <s v="ORD-101000"/>
    <x v="684"/>
    <d v="2023-12-03T00:00:00"/>
    <n v="4"/>
    <s v="CUST-01585"/>
    <s v="Rahul Singh"/>
    <x v="2"/>
    <x v="2"/>
    <x v="8"/>
    <s v="Bhubaneswar"/>
    <s v="PROD-006"/>
    <x v="1"/>
    <x v="9"/>
    <s v="File Cabinet"/>
    <n v="7764.83"/>
    <n v="1"/>
    <n v="0.05"/>
    <n v="4446"/>
    <n v="3318.83"/>
    <x v="0"/>
    <x v="3"/>
    <x v="0"/>
    <x v="0"/>
  </r>
  <r>
    <s v="ORD-101007"/>
    <x v="770"/>
    <d v="2024-08-10T00:00:00"/>
    <n v="6"/>
    <s v="CUST-01007"/>
    <s v="Kavya Rao"/>
    <x v="1"/>
    <x v="2"/>
    <x v="8"/>
    <s v="Bhubaneswar"/>
    <s v="PROD-003"/>
    <x v="0"/>
    <x v="1"/>
    <s v="Wireless Headphones"/>
    <n v="13803.7"/>
    <n v="2"/>
    <n v="0.05"/>
    <n v="8060"/>
    <n v="5743.7"/>
    <x v="3"/>
    <x v="2"/>
    <x v="0"/>
    <x v="0"/>
  </r>
  <r>
    <s v="ORD-101011"/>
    <x v="634"/>
    <d v="2024-08-09T00:00:00"/>
    <n v="2"/>
    <s v="CUST-01456"/>
    <s v="Neha Sharma"/>
    <x v="3"/>
    <x v="2"/>
    <x v="8"/>
    <s v="Bhubaneswar"/>
    <s v="PROD-008"/>
    <x v="1"/>
    <x v="3"/>
    <s v="Binder Pack"/>
    <n v="808.38"/>
    <n v="1"/>
    <n v="0.1"/>
    <n v="465.5"/>
    <n v="342.88"/>
    <x v="0"/>
    <x v="3"/>
    <x v="0"/>
    <x v="0"/>
  </r>
  <r>
    <s v="ORD-101040"/>
    <x v="772"/>
    <d v="2024-04-24T00:00:00"/>
    <n v="2"/>
    <s v="CUST-01256"/>
    <s v="Rahul Singh"/>
    <x v="1"/>
    <x v="2"/>
    <x v="8"/>
    <s v="Bhubaneswar"/>
    <s v="PROD-009"/>
    <x v="2"/>
    <x v="5"/>
    <s v="Mixer Grinder"/>
    <n v="17501"/>
    <n v="4"/>
    <n v="0.1"/>
    <n v="12096"/>
    <n v="5405"/>
    <x v="3"/>
    <x v="1"/>
    <x v="0"/>
    <x v="0"/>
  </r>
  <r>
    <s v="ORD-101086"/>
    <x v="834"/>
    <d v="2023-04-29T00:00:00"/>
    <n v="3"/>
    <s v="CUST-01336"/>
    <s v="Pooja Nair"/>
    <x v="0"/>
    <x v="2"/>
    <x v="8"/>
    <s v="Bhubaneswar"/>
    <s v="PROD-008"/>
    <x v="1"/>
    <x v="3"/>
    <s v="Binder Pack"/>
    <n v="3440.34"/>
    <n v="5"/>
    <n v="0.2"/>
    <n v="2327.5"/>
    <n v="1112.8399999999999"/>
    <x v="1"/>
    <x v="0"/>
    <x v="0"/>
    <x v="0"/>
  </r>
  <r>
    <s v="ORD-101095"/>
    <x v="119"/>
    <d v="2024-06-14T00:00:00"/>
    <n v="3"/>
    <s v="CUST-00081"/>
    <s v="Rahul Singh"/>
    <x v="2"/>
    <x v="2"/>
    <x v="8"/>
    <s v="Bhubaneswar"/>
    <s v="PROD-005"/>
    <x v="3"/>
    <x v="6"/>
    <s v="Office Desk"/>
    <n v="25924.29"/>
    <n v="2"/>
    <n v="0.25"/>
    <n v="24050"/>
    <n v="1874.29"/>
    <x v="2"/>
    <x v="1"/>
    <x v="0"/>
    <x v="0"/>
  </r>
  <r>
    <s v="ORD-101127"/>
    <x v="216"/>
    <d v="2025-08-24T00:00:00"/>
    <n v="1"/>
    <s v="CUST-00743"/>
    <s v="Sai Reddy"/>
    <x v="0"/>
    <x v="2"/>
    <x v="8"/>
    <s v="Bhubaneswar"/>
    <s v="PROD-008"/>
    <x v="1"/>
    <x v="3"/>
    <s v="Binder Pack"/>
    <n v="930.3"/>
    <n v="1"/>
    <n v="0.1"/>
    <n v="465.5"/>
    <n v="464.8"/>
    <x v="4"/>
    <x v="2"/>
    <x v="0"/>
    <x v="0"/>
  </r>
  <r>
    <s v="ORD-101128"/>
    <x v="840"/>
    <d v="2023-08-30T00:00:00"/>
    <n v="2"/>
    <s v="CUST-01467"/>
    <s v="Rahul Singh"/>
    <x v="0"/>
    <x v="2"/>
    <x v="8"/>
    <s v="Bhubaneswar"/>
    <s v="PROD-006"/>
    <x v="1"/>
    <x v="9"/>
    <s v="File Cabinet"/>
    <n v="8285.61"/>
    <n v="1"/>
    <n v="0.05"/>
    <n v="4446"/>
    <n v="3839.61"/>
    <x v="1"/>
    <x v="2"/>
    <x v="0"/>
    <x v="0"/>
  </r>
  <r>
    <s v="ORD-101140"/>
    <x v="617"/>
    <d v="2023-12-23T00:00:00"/>
    <n v="7"/>
    <s v="CUST-00440"/>
    <s v="Pooja Nair"/>
    <x v="0"/>
    <x v="2"/>
    <x v="8"/>
    <s v="Bhubaneswar"/>
    <s v="PROD-007"/>
    <x v="1"/>
    <x v="8"/>
    <s v="A4 Paper Box"/>
    <n v="1705.35"/>
    <n v="1"/>
    <n v="0.2"/>
    <n v="1134"/>
    <n v="571.35"/>
    <x v="4"/>
    <x v="1"/>
    <x v="0"/>
    <x v="0"/>
  </r>
  <r>
    <s v="ORD-101144"/>
    <x v="73"/>
    <d v="2024-02-15T00:00:00"/>
    <n v="2"/>
    <s v="CUST-00228"/>
    <s v="Kiran Naidu"/>
    <x v="3"/>
    <x v="2"/>
    <x v="8"/>
    <s v="Bhubaneswar"/>
    <s v="PROD-005"/>
    <x v="3"/>
    <x v="6"/>
    <s v="Office Desk"/>
    <n v="16391.79"/>
    <n v="1"/>
    <n v="0.2"/>
    <n v="12025"/>
    <n v="4366.79"/>
    <x v="4"/>
    <x v="0"/>
    <x v="0"/>
    <x v="0"/>
  </r>
  <r>
    <s v="ORD-101158"/>
    <x v="220"/>
    <d v="2023-02-28T00:00:00"/>
    <n v="1"/>
    <s v="CUST-01124"/>
    <s v="Priya Reddy"/>
    <x v="3"/>
    <x v="2"/>
    <x v="8"/>
    <s v="Bhubaneswar"/>
    <s v="PROD-007"/>
    <x v="1"/>
    <x v="8"/>
    <s v="A4 Paper Box"/>
    <n v="7058.87"/>
    <n v="4"/>
    <n v="0.2"/>
    <n v="4536"/>
    <n v="2522.87"/>
    <x v="2"/>
    <x v="0"/>
    <x v="0"/>
    <x v="0"/>
  </r>
  <r>
    <s v="ORD-101169"/>
    <x v="626"/>
    <d v="2024-02-11T00:00:00"/>
    <n v="7"/>
    <s v="CUST-00507"/>
    <s v="Sai Reddy"/>
    <x v="2"/>
    <x v="2"/>
    <x v="8"/>
    <s v="Bhubaneswar"/>
    <s v="PROD-010"/>
    <x v="2"/>
    <x v="4"/>
    <s v="Vacuum Cleaner"/>
    <n v="33416.47"/>
    <n v="4"/>
    <n v="0.2"/>
    <n v="25872"/>
    <n v="7544.47"/>
    <x v="4"/>
    <x v="0"/>
    <x v="0"/>
    <x v="0"/>
  </r>
  <r>
    <s v="ORD-101177"/>
    <x v="119"/>
    <d v="2024-06-14T00:00:00"/>
    <n v="3"/>
    <s v="CUST-00808"/>
    <s v="Arjun Rao"/>
    <x v="2"/>
    <x v="2"/>
    <x v="8"/>
    <s v="Bhubaneswar"/>
    <s v="PROD-005"/>
    <x v="3"/>
    <x v="6"/>
    <s v="Office Desk"/>
    <n v="63063.33"/>
    <n v="4"/>
    <n v="0.2"/>
    <n v="48100"/>
    <n v="14963.33"/>
    <x v="2"/>
    <x v="0"/>
    <x v="0"/>
    <x v="0"/>
  </r>
  <r>
    <s v="ORD-101184"/>
    <x v="468"/>
    <d v="2025-07-15T00:00:00"/>
    <n v="4"/>
    <s v="CUST-01659"/>
    <s v="Pooja Nair"/>
    <x v="0"/>
    <x v="2"/>
    <x v="8"/>
    <s v="Bhubaneswar"/>
    <s v="PROD-001"/>
    <x v="0"/>
    <x v="0"/>
    <s v="Smartphone"/>
    <n v="142180.1"/>
    <n v="4"/>
    <n v="0.2"/>
    <n v="124320"/>
    <n v="17860.099999999999"/>
    <x v="1"/>
    <x v="2"/>
    <x v="0"/>
    <x v="0"/>
  </r>
  <r>
    <s v="ORD-101194"/>
    <x v="735"/>
    <d v="2024-10-03T00:00:00"/>
    <n v="7"/>
    <s v="CUST-01317"/>
    <s v="Kavya Rao"/>
    <x v="2"/>
    <x v="2"/>
    <x v="8"/>
    <s v="Bhubaneswar"/>
    <s v="PROD-007"/>
    <x v="1"/>
    <x v="8"/>
    <s v="A4 Paper Box"/>
    <n v="9401.59"/>
    <n v="5"/>
    <n v="0.05"/>
    <n v="5670"/>
    <n v="3731.59"/>
    <x v="1"/>
    <x v="3"/>
    <x v="0"/>
    <x v="0"/>
  </r>
  <r>
    <s v="ORD-101234"/>
    <x v="366"/>
    <d v="2025-03-13T00:00:00"/>
    <n v="1"/>
    <s v="CUST-01003"/>
    <s v="Sneha Gupta"/>
    <x v="3"/>
    <x v="2"/>
    <x v="8"/>
    <s v="Bhubaneswar"/>
    <s v="PROD-006"/>
    <x v="1"/>
    <x v="9"/>
    <s v="File Cabinet"/>
    <n v="14316.71"/>
    <n v="2"/>
    <n v="0.15"/>
    <n v="8892"/>
    <n v="5424.71"/>
    <x v="0"/>
    <x v="2"/>
    <x v="0"/>
    <x v="0"/>
  </r>
  <r>
    <s v="ORD-101250"/>
    <x v="930"/>
    <d v="2023-06-18T00:00:00"/>
    <n v="2"/>
    <s v="CUST-01548"/>
    <s v="Rahul Singh"/>
    <x v="2"/>
    <x v="2"/>
    <x v="8"/>
    <s v="Bhubaneswar"/>
    <s v="PROD-006"/>
    <x v="1"/>
    <x v="9"/>
    <s v="File Cabinet"/>
    <n v="33664.68"/>
    <n v="5"/>
    <n v="0.05"/>
    <n v="22230"/>
    <n v="11434.68"/>
    <x v="1"/>
    <x v="0"/>
    <x v="0"/>
    <x v="0"/>
  </r>
  <r>
    <s v="ORD-101259"/>
    <x v="36"/>
    <d v="2023-11-09T00:00:00"/>
    <n v="2"/>
    <s v="CUST-01613"/>
    <s v="Rahul Singh"/>
    <x v="0"/>
    <x v="2"/>
    <x v="8"/>
    <s v="Bhubaneswar"/>
    <s v="PROD-007"/>
    <x v="1"/>
    <x v="8"/>
    <s v="A4 Paper Box"/>
    <n v="7340.53"/>
    <n v="4"/>
    <n v="0.1"/>
    <n v="4536"/>
    <n v="2804.53"/>
    <x v="0"/>
    <x v="1"/>
    <x v="0"/>
    <x v="0"/>
  </r>
  <r>
    <s v="ORD-101289"/>
    <x v="396"/>
    <d v="2023-07-26T00:00:00"/>
    <n v="6"/>
    <s v="CUST-01136"/>
    <s v="Ravi Kumar"/>
    <x v="1"/>
    <x v="2"/>
    <x v="8"/>
    <s v="Bhubaneswar"/>
    <s v="PROD-007"/>
    <x v="1"/>
    <x v="8"/>
    <s v="A4 Paper Box"/>
    <n v="2113.77"/>
    <n v="1"/>
    <n v="0.05"/>
    <n v="1134"/>
    <n v="979.77"/>
    <x v="0"/>
    <x v="3"/>
    <x v="0"/>
    <x v="0"/>
  </r>
  <r>
    <s v="ORD-101290"/>
    <x v="119"/>
    <d v="2024-06-12T00:00:00"/>
    <n v="1"/>
    <s v="CUST-00167"/>
    <s v="Suresh Kumar"/>
    <x v="1"/>
    <x v="2"/>
    <x v="8"/>
    <s v="Bhubaneswar"/>
    <s v="PROD-006"/>
    <x v="1"/>
    <x v="9"/>
    <s v="File Cabinet"/>
    <n v="7322.95"/>
    <n v="1"/>
    <n v="0.05"/>
    <n v="4446"/>
    <n v="2876.95"/>
    <x v="1"/>
    <x v="3"/>
    <x v="0"/>
    <x v="0"/>
  </r>
  <r>
    <s v="ORD-101295"/>
    <x v="530"/>
    <d v="2023-04-23T00:00:00"/>
    <n v="3"/>
    <s v="CUST-01586"/>
    <s v="Suresh Kumar"/>
    <x v="0"/>
    <x v="2"/>
    <x v="8"/>
    <s v="Bhubaneswar"/>
    <s v="PROD-003"/>
    <x v="0"/>
    <x v="1"/>
    <s v="Wireless Headphones"/>
    <n v="20995.29"/>
    <n v="4"/>
    <n v="0.2"/>
    <n v="16120"/>
    <n v="4875.29"/>
    <x v="2"/>
    <x v="1"/>
    <x v="0"/>
    <x v="0"/>
  </r>
  <r>
    <s v="ORD-101298"/>
    <x v="133"/>
    <d v="2025-09-23T00:00:00"/>
    <n v="2"/>
    <s v="CUST-00414"/>
    <s v="Neha Sharma"/>
    <x v="2"/>
    <x v="2"/>
    <x v="8"/>
    <s v="Bhubaneswar"/>
    <s v="PROD-004"/>
    <x v="3"/>
    <x v="7"/>
    <s v="Office Chair"/>
    <n v="12650.24"/>
    <n v="1"/>
    <n v="0.1"/>
    <n v="9280"/>
    <n v="3370.24"/>
    <x v="1"/>
    <x v="1"/>
    <x v="0"/>
    <x v="0"/>
  </r>
  <r>
    <s v="ORD-101372"/>
    <x v="424"/>
    <d v="2025-03-27T00:00:00"/>
    <n v="5"/>
    <s v="CUST-00472"/>
    <s v="Rahul Singh"/>
    <x v="3"/>
    <x v="2"/>
    <x v="8"/>
    <s v="Bhubaneswar"/>
    <s v="PROD-006"/>
    <x v="1"/>
    <x v="9"/>
    <s v="File Cabinet"/>
    <n v="6794.26"/>
    <n v="1"/>
    <n v="0.05"/>
    <n v="4446"/>
    <n v="2348.2600000000002"/>
    <x v="2"/>
    <x v="0"/>
    <x v="0"/>
    <x v="0"/>
  </r>
  <r>
    <s v="ORD-101373"/>
    <x v="699"/>
    <d v="2025-03-21T00:00:00"/>
    <n v="7"/>
    <s v="CUST-00840"/>
    <s v="Sai Reddy"/>
    <x v="1"/>
    <x v="2"/>
    <x v="8"/>
    <s v="Bhubaneswar"/>
    <s v="PROD-003"/>
    <x v="0"/>
    <x v="1"/>
    <s v="Wireless Headphones"/>
    <n v="10961.71"/>
    <n v="2"/>
    <n v="0.2"/>
    <n v="8060"/>
    <n v="2901.71"/>
    <x v="4"/>
    <x v="2"/>
    <x v="0"/>
    <x v="0"/>
  </r>
  <r>
    <s v="ORD-101376"/>
    <x v="296"/>
    <d v="2024-10-16T00:00:00"/>
    <n v="4"/>
    <s v="CUST-00712"/>
    <s v="Kavya Rao"/>
    <x v="3"/>
    <x v="2"/>
    <x v="8"/>
    <s v="Bhubaneswar"/>
    <s v="PROD-005"/>
    <x v="3"/>
    <x v="6"/>
    <s v="Office Desk"/>
    <n v="15719.55"/>
    <n v="1"/>
    <n v="0.2"/>
    <n v="12025"/>
    <n v="3694.55"/>
    <x v="1"/>
    <x v="0"/>
    <x v="0"/>
    <x v="0"/>
  </r>
  <r>
    <s v="ORD-101407"/>
    <x v="638"/>
    <d v="2023-06-10T00:00:00"/>
    <n v="7"/>
    <s v="CUST-01675"/>
    <s v="Suresh Kumar"/>
    <x v="0"/>
    <x v="2"/>
    <x v="8"/>
    <s v="Bhubaneswar"/>
    <s v="PROD-003"/>
    <x v="0"/>
    <x v="1"/>
    <s v="Wireless Headphones"/>
    <n v="10601.38"/>
    <n v="2"/>
    <n v="0.2"/>
    <n v="8060"/>
    <n v="2541.38"/>
    <x v="0"/>
    <x v="1"/>
    <x v="0"/>
    <x v="0"/>
  </r>
  <r>
    <s v="ORD-101516"/>
    <x v="591"/>
    <d v="2024-11-22T00:00:00"/>
    <n v="1"/>
    <s v="CUST-00547"/>
    <s v="Pooja Nair"/>
    <x v="2"/>
    <x v="2"/>
    <x v="8"/>
    <s v="Bhubaneswar"/>
    <s v="PROD-003"/>
    <x v="0"/>
    <x v="1"/>
    <s v="Wireless Headphones"/>
    <n v="6799.64"/>
    <n v="1"/>
    <n v="0.05"/>
    <n v="4030"/>
    <n v="2769.64"/>
    <x v="2"/>
    <x v="1"/>
    <x v="0"/>
    <x v="0"/>
  </r>
  <r>
    <s v="ORD-101528"/>
    <x v="798"/>
    <d v="2024-03-02T00:00:00"/>
    <n v="1"/>
    <s v="CUST-00687"/>
    <s v="Pooja Nair"/>
    <x v="0"/>
    <x v="2"/>
    <x v="8"/>
    <s v="Bhubaneswar"/>
    <s v="PROD-005"/>
    <x v="3"/>
    <x v="6"/>
    <s v="Office Desk"/>
    <n v="16510.63"/>
    <n v="1"/>
    <n v="0.1"/>
    <n v="12025"/>
    <n v="4485.63"/>
    <x v="3"/>
    <x v="3"/>
    <x v="0"/>
    <x v="0"/>
  </r>
  <r>
    <s v="ORD-101531"/>
    <x v="925"/>
    <d v="2023-05-19T00:00:00"/>
    <n v="3"/>
    <s v="CUST-01318"/>
    <s v="Kavya Rao"/>
    <x v="1"/>
    <x v="2"/>
    <x v="8"/>
    <s v="Bhubaneswar"/>
    <s v="PROD-010"/>
    <x v="2"/>
    <x v="4"/>
    <s v="Vacuum Cleaner"/>
    <n v="31931.24"/>
    <n v="4"/>
    <n v="0.15"/>
    <n v="25872"/>
    <n v="6059.24"/>
    <x v="0"/>
    <x v="1"/>
    <x v="0"/>
    <x v="0"/>
  </r>
  <r>
    <s v="ORD-101554"/>
    <x v="140"/>
    <d v="2024-05-15T00:00:00"/>
    <n v="7"/>
    <s v="CUST-00967"/>
    <s v="Suresh Kumar"/>
    <x v="1"/>
    <x v="2"/>
    <x v="8"/>
    <s v="Bhubaneswar"/>
    <s v="PROD-004"/>
    <x v="3"/>
    <x v="7"/>
    <s v="Office Chair"/>
    <n v="54706.21"/>
    <n v="5"/>
    <n v="0.2"/>
    <n v="46400"/>
    <n v="8306.2099999999991"/>
    <x v="1"/>
    <x v="1"/>
    <x v="0"/>
    <x v="0"/>
  </r>
  <r>
    <s v="ORD-101573"/>
    <x v="473"/>
    <d v="2025-09-15T00:00:00"/>
    <n v="7"/>
    <s v="CUST-01026"/>
    <s v="Meera Patel"/>
    <x v="2"/>
    <x v="2"/>
    <x v="8"/>
    <s v="Bhubaneswar"/>
    <s v="PROD-001"/>
    <x v="0"/>
    <x v="0"/>
    <s v="Smartphone"/>
    <n v="170450.31"/>
    <n v="5"/>
    <n v="0.1"/>
    <n v="155400"/>
    <n v="15050.31"/>
    <x v="4"/>
    <x v="1"/>
    <x v="0"/>
    <x v="0"/>
  </r>
  <r>
    <s v="ORD-101593"/>
    <x v="374"/>
    <d v="2024-09-30T00:00:00"/>
    <n v="1"/>
    <s v="CUST-01060"/>
    <s v="Meera Patel"/>
    <x v="3"/>
    <x v="2"/>
    <x v="8"/>
    <s v="Bhubaneswar"/>
    <s v="PROD-007"/>
    <x v="1"/>
    <x v="8"/>
    <s v="A4 Paper Box"/>
    <n v="1852.54"/>
    <n v="1"/>
    <n v="0.05"/>
    <n v="1134"/>
    <n v="718.54"/>
    <x v="2"/>
    <x v="3"/>
    <x v="0"/>
    <x v="0"/>
  </r>
  <r>
    <s v="ORD-101595"/>
    <x v="747"/>
    <d v="2023-01-21T00:00:00"/>
    <n v="4"/>
    <s v="CUST-01715"/>
    <s v="Kavya Rao"/>
    <x v="0"/>
    <x v="2"/>
    <x v="8"/>
    <s v="Bhubaneswar"/>
    <s v="PROD-010"/>
    <x v="2"/>
    <x v="4"/>
    <s v="Vacuum Cleaner"/>
    <n v="16019.97"/>
    <n v="2"/>
    <n v="0.15"/>
    <n v="12936"/>
    <n v="3083.97"/>
    <x v="0"/>
    <x v="2"/>
    <x v="0"/>
    <x v="0"/>
  </r>
  <r>
    <s v="ORD-101603"/>
    <x v="868"/>
    <d v="2024-10-11T00:00:00"/>
    <n v="1"/>
    <s v="CUST-01024"/>
    <s v="Kavya Rao"/>
    <x v="3"/>
    <x v="2"/>
    <x v="8"/>
    <s v="Bhubaneswar"/>
    <s v="PROD-004"/>
    <x v="3"/>
    <x v="7"/>
    <s v="Office Chair"/>
    <n v="50146.95"/>
    <n v="4"/>
    <n v="0.1"/>
    <n v="37120"/>
    <n v="13026.95"/>
    <x v="1"/>
    <x v="2"/>
    <x v="0"/>
    <x v="0"/>
  </r>
  <r>
    <s v="ORD-101624"/>
    <x v="398"/>
    <d v="2025-09-15T00:00:00"/>
    <n v="2"/>
    <s v="CUST-00396"/>
    <s v="Ravi Kumar"/>
    <x v="0"/>
    <x v="2"/>
    <x v="8"/>
    <s v="Bhubaneswar"/>
    <s v="PROD-008"/>
    <x v="1"/>
    <x v="3"/>
    <s v="Binder Pack"/>
    <n v="3997.51"/>
    <n v="5"/>
    <n v="0.15"/>
    <n v="2327.5"/>
    <n v="1670.01"/>
    <x v="4"/>
    <x v="2"/>
    <x v="0"/>
    <x v="0"/>
  </r>
  <r>
    <s v="ORD-101627"/>
    <x v="699"/>
    <d v="2025-03-16T00:00:00"/>
    <n v="2"/>
    <s v="CUST-01622"/>
    <s v="Ravi Kumar"/>
    <x v="0"/>
    <x v="2"/>
    <x v="8"/>
    <s v="Bhubaneswar"/>
    <s v="PROD-001"/>
    <x v="0"/>
    <x v="0"/>
    <s v="Smartphone"/>
    <n v="58299.27"/>
    <n v="2"/>
    <n v="0.25"/>
    <n v="62160"/>
    <n v="-3860.73"/>
    <x v="0"/>
    <x v="3"/>
    <x v="0"/>
    <x v="0"/>
  </r>
  <r>
    <s v="ORD-101645"/>
    <x v="118"/>
    <d v="2024-12-30T00:00:00"/>
    <n v="3"/>
    <s v="CUST-00986"/>
    <s v="Priya Reddy"/>
    <x v="3"/>
    <x v="2"/>
    <x v="8"/>
    <s v="Bhubaneswar"/>
    <s v="PROD-005"/>
    <x v="3"/>
    <x v="6"/>
    <s v="Office Desk"/>
    <n v="19656.64"/>
    <n v="1"/>
    <n v="0.05"/>
    <n v="12025"/>
    <n v="7631.64"/>
    <x v="4"/>
    <x v="1"/>
    <x v="0"/>
    <x v="0"/>
  </r>
  <r>
    <s v="ORD-101670"/>
    <x v="754"/>
    <d v="2025-09-23T00:00:00"/>
    <n v="6"/>
    <s v="CUST-01617"/>
    <s v="Arjun Rao"/>
    <x v="0"/>
    <x v="2"/>
    <x v="8"/>
    <s v="Bhubaneswar"/>
    <s v="PROD-007"/>
    <x v="1"/>
    <x v="8"/>
    <s v="A4 Paper Box"/>
    <n v="9289.9500000000007"/>
    <n v="5"/>
    <n v="0.2"/>
    <n v="5670"/>
    <n v="3619.95"/>
    <x v="3"/>
    <x v="0"/>
    <x v="0"/>
    <x v="0"/>
  </r>
  <r>
    <s v="ORD-101692"/>
    <x v="775"/>
    <d v="2023-11-21T00:00:00"/>
    <n v="3"/>
    <s v="CUST-00668"/>
    <s v="Arjun Rao"/>
    <x v="0"/>
    <x v="2"/>
    <x v="8"/>
    <s v="Bhubaneswar"/>
    <s v="PROD-003"/>
    <x v="0"/>
    <x v="1"/>
    <s v="Wireless Headphones"/>
    <n v="6028.5"/>
    <n v="1"/>
    <n v="0.15"/>
    <n v="4030"/>
    <n v="1998.5"/>
    <x v="1"/>
    <x v="1"/>
    <x v="0"/>
    <x v="0"/>
  </r>
  <r>
    <s v="ORD-101693"/>
    <x v="239"/>
    <d v="2024-08-06T00:00:00"/>
    <n v="6"/>
    <s v="CUST-00889"/>
    <s v="Sai Reddy"/>
    <x v="3"/>
    <x v="2"/>
    <x v="8"/>
    <s v="Bhubaneswar"/>
    <s v="PROD-005"/>
    <x v="3"/>
    <x v="6"/>
    <s v="Office Desk"/>
    <n v="14541.94"/>
    <n v="1"/>
    <n v="0.25"/>
    <n v="12025"/>
    <n v="2516.94"/>
    <x v="0"/>
    <x v="0"/>
    <x v="0"/>
    <x v="0"/>
  </r>
  <r>
    <s v="ORD-101696"/>
    <x v="57"/>
    <d v="2024-08-07T00:00:00"/>
    <n v="1"/>
    <s v="CUST-00864"/>
    <s v="Rahul Singh"/>
    <x v="0"/>
    <x v="2"/>
    <x v="8"/>
    <s v="Bhubaneswar"/>
    <s v="PROD-002"/>
    <x v="0"/>
    <x v="2"/>
    <s v="Business Laptop"/>
    <n v="70286.759999999995"/>
    <n v="1"/>
    <n v="0.05"/>
    <n v="53720"/>
    <n v="16566.759999999998"/>
    <x v="1"/>
    <x v="2"/>
    <x v="0"/>
    <x v="0"/>
  </r>
  <r>
    <s v="ORD-101717"/>
    <x v="371"/>
    <d v="2023-06-01T00:00:00"/>
    <n v="6"/>
    <s v="CUST-01051"/>
    <s v="Pooja Nair"/>
    <x v="1"/>
    <x v="2"/>
    <x v="8"/>
    <s v="Bhubaneswar"/>
    <s v="PROD-001"/>
    <x v="0"/>
    <x v="0"/>
    <s v="Smartphone"/>
    <n v="208696.18"/>
    <n v="5"/>
    <n v="0.05"/>
    <n v="155400"/>
    <n v="53296.18"/>
    <x v="0"/>
    <x v="0"/>
    <x v="0"/>
    <x v="0"/>
  </r>
  <r>
    <s v="ORD-101718"/>
    <x v="443"/>
    <d v="2024-11-25T00:00:00"/>
    <n v="2"/>
    <s v="CUST-01672"/>
    <s v="Ravi Kumar"/>
    <x v="0"/>
    <x v="2"/>
    <x v="8"/>
    <s v="Bhubaneswar"/>
    <s v="PROD-003"/>
    <x v="0"/>
    <x v="1"/>
    <s v="Wireless Headphones"/>
    <n v="11207.96"/>
    <n v="2"/>
    <n v="0.05"/>
    <n v="8060"/>
    <n v="3147.96"/>
    <x v="2"/>
    <x v="1"/>
    <x v="0"/>
    <x v="0"/>
  </r>
  <r>
    <s v="ORD-101751"/>
    <x v="519"/>
    <d v="2024-03-13T00:00:00"/>
    <n v="7"/>
    <s v="CUST-00562"/>
    <s v="Kiran Naidu"/>
    <x v="3"/>
    <x v="2"/>
    <x v="8"/>
    <s v="Bhubaneswar"/>
    <s v="PROD-004"/>
    <x v="3"/>
    <x v="7"/>
    <s v="Office Chair"/>
    <n v="43381.43"/>
    <n v="4"/>
    <n v="0.25"/>
    <n v="37120"/>
    <n v="6261.43"/>
    <x v="4"/>
    <x v="2"/>
    <x v="0"/>
    <x v="0"/>
  </r>
  <r>
    <s v="ORD-101798"/>
    <x v="505"/>
    <d v="2024-02-26T00:00:00"/>
    <n v="5"/>
    <s v="CUST-00582"/>
    <s v="Arjun Rao"/>
    <x v="3"/>
    <x v="2"/>
    <x v="8"/>
    <s v="Bhubaneswar"/>
    <s v="PROD-003"/>
    <x v="0"/>
    <x v="1"/>
    <s v="Wireless Headphones"/>
    <n v="22625.45"/>
    <n v="4"/>
    <n v="0.2"/>
    <n v="16120"/>
    <n v="6505.45"/>
    <x v="4"/>
    <x v="0"/>
    <x v="0"/>
    <x v="0"/>
  </r>
  <r>
    <s v="ORD-101804"/>
    <x v="112"/>
    <d v="2024-06-12T00:00:00"/>
    <n v="4"/>
    <s v="CUST-00779"/>
    <s v="Kiran Naidu"/>
    <x v="1"/>
    <x v="2"/>
    <x v="8"/>
    <s v="Bhubaneswar"/>
    <s v="PROD-005"/>
    <x v="3"/>
    <x v="6"/>
    <s v="Office Desk"/>
    <n v="73228.83"/>
    <n v="5"/>
    <n v="0.2"/>
    <n v="60125"/>
    <n v="13103.83"/>
    <x v="2"/>
    <x v="0"/>
    <x v="0"/>
    <x v="0"/>
  </r>
  <r>
    <s v="ORD-101834"/>
    <x v="503"/>
    <d v="2024-04-20T00:00:00"/>
    <n v="1"/>
    <s v="CUST-00522"/>
    <s v="Arjun Rao"/>
    <x v="0"/>
    <x v="2"/>
    <x v="8"/>
    <s v="Bhubaneswar"/>
    <s v="PROD-009"/>
    <x v="2"/>
    <x v="5"/>
    <s v="Mixer Grinder"/>
    <n v="7470.6"/>
    <n v="2"/>
    <n v="0.25"/>
    <n v="6048"/>
    <n v="1422.6"/>
    <x v="1"/>
    <x v="1"/>
    <x v="0"/>
    <x v="0"/>
  </r>
  <r>
    <s v="ORD-101844"/>
    <x v="956"/>
    <d v="2023-02-23T00:00:00"/>
    <n v="2"/>
    <s v="CUST-00960"/>
    <s v="Suresh Kumar"/>
    <x v="3"/>
    <x v="2"/>
    <x v="8"/>
    <s v="Bhubaneswar"/>
    <s v="PROD-004"/>
    <x v="3"/>
    <x v="7"/>
    <s v="Office Chair"/>
    <n v="10950.35"/>
    <n v="1"/>
    <n v="0.25"/>
    <n v="9280"/>
    <n v="1670.35"/>
    <x v="1"/>
    <x v="0"/>
    <x v="0"/>
    <x v="0"/>
  </r>
  <r>
    <s v="ORD-101875"/>
    <x v="417"/>
    <d v="2023-07-24T00:00:00"/>
    <n v="3"/>
    <s v="CUST-00263"/>
    <s v="Suresh Kumar"/>
    <x v="3"/>
    <x v="2"/>
    <x v="8"/>
    <s v="Bhubaneswar"/>
    <s v="PROD-008"/>
    <x v="1"/>
    <x v="3"/>
    <s v="Binder Pack"/>
    <n v="3802.97"/>
    <n v="5"/>
    <n v="0.2"/>
    <n v="2327.5"/>
    <n v="1475.47"/>
    <x v="2"/>
    <x v="2"/>
    <x v="0"/>
    <x v="0"/>
  </r>
  <r>
    <s v="ORD-101890"/>
    <x v="41"/>
    <d v="2025-01-24T00:00:00"/>
    <n v="1"/>
    <s v="CUST-00136"/>
    <s v="Meera Patel"/>
    <x v="3"/>
    <x v="2"/>
    <x v="8"/>
    <s v="Bhubaneswar"/>
    <s v="PROD-002"/>
    <x v="0"/>
    <x v="2"/>
    <s v="Business Laptop"/>
    <n v="127860.58"/>
    <n v="2"/>
    <n v="0.15"/>
    <n v="107440"/>
    <n v="20420.580000000002"/>
    <x v="1"/>
    <x v="0"/>
    <x v="0"/>
    <x v="0"/>
  </r>
  <r>
    <s v="ORD-101892"/>
    <x v="133"/>
    <d v="2025-09-23T00:00:00"/>
    <n v="2"/>
    <s v="CUST-00099"/>
    <s v="Sneha Gupta"/>
    <x v="2"/>
    <x v="2"/>
    <x v="8"/>
    <s v="Bhubaneswar"/>
    <s v="PROD-009"/>
    <x v="2"/>
    <x v="5"/>
    <s v="Mixer Grinder"/>
    <n v="14359.86"/>
    <n v="4"/>
    <n v="0.25"/>
    <n v="12096"/>
    <n v="2263.86"/>
    <x v="0"/>
    <x v="0"/>
    <x v="0"/>
    <x v="0"/>
  </r>
  <r>
    <s v="ORD-101900"/>
    <x v="833"/>
    <d v="2023-01-27T00:00:00"/>
    <n v="4"/>
    <s v="CUST-01645"/>
    <s v="Pooja Nair"/>
    <x v="0"/>
    <x v="2"/>
    <x v="8"/>
    <s v="Bhubaneswar"/>
    <s v="PROD-009"/>
    <x v="2"/>
    <x v="5"/>
    <s v="Mixer Grinder"/>
    <n v="4138.88"/>
    <n v="1"/>
    <n v="0.1"/>
    <n v="3024"/>
    <n v="1114.8800000000001"/>
    <x v="4"/>
    <x v="3"/>
    <x v="0"/>
    <x v="0"/>
  </r>
  <r>
    <s v="ORD-101916"/>
    <x v="447"/>
    <d v="2023-10-22T00:00:00"/>
    <n v="3"/>
    <s v="CUST-01697"/>
    <s v="Sai Reddy"/>
    <x v="0"/>
    <x v="2"/>
    <x v="8"/>
    <s v="Bhubaneswar"/>
    <s v="PROD-001"/>
    <x v="0"/>
    <x v="0"/>
    <s v="Smartphone"/>
    <n v="38541.64"/>
    <n v="1"/>
    <n v="0.05"/>
    <n v="31080"/>
    <n v="7461.64"/>
    <x v="2"/>
    <x v="1"/>
    <x v="0"/>
    <x v="0"/>
  </r>
  <r>
    <s v="ORD-101917"/>
    <x v="143"/>
    <d v="2025-09-15T00:00:00"/>
    <n v="5"/>
    <s v="CUST-01337"/>
    <s v="Sneha Gupta"/>
    <x v="1"/>
    <x v="2"/>
    <x v="8"/>
    <s v="Bhubaneswar"/>
    <s v="PROD-010"/>
    <x v="2"/>
    <x v="4"/>
    <s v="Vacuum Cleaner"/>
    <n v="8476.41"/>
    <n v="1"/>
    <n v="0.2"/>
    <n v="6468"/>
    <n v="2008.41"/>
    <x v="2"/>
    <x v="2"/>
    <x v="0"/>
    <x v="0"/>
  </r>
  <r>
    <s v="ORD-101949"/>
    <x v="286"/>
    <d v="2024-07-26T00:00:00"/>
    <n v="7"/>
    <s v="CUST-00331"/>
    <s v="Arjun Rao"/>
    <x v="3"/>
    <x v="2"/>
    <x v="8"/>
    <s v="Bhubaneswar"/>
    <s v="PROD-001"/>
    <x v="0"/>
    <x v="0"/>
    <s v="Smartphone"/>
    <n v="81441.58"/>
    <n v="2"/>
    <n v="0.1"/>
    <n v="62160"/>
    <n v="19281.580000000002"/>
    <x v="0"/>
    <x v="1"/>
    <x v="0"/>
    <x v="0"/>
  </r>
  <r>
    <s v="ORD-101970"/>
    <x v="695"/>
    <d v="2023-06-19T00:00:00"/>
    <n v="1"/>
    <s v="CUST-01223"/>
    <s v="Ravi Kumar"/>
    <x v="3"/>
    <x v="2"/>
    <x v="8"/>
    <s v="Bhubaneswar"/>
    <s v="PROD-001"/>
    <x v="0"/>
    <x v="0"/>
    <s v="Smartphone"/>
    <n v="168236.74"/>
    <n v="5"/>
    <n v="0.15"/>
    <n v="155400"/>
    <n v="12836.74"/>
    <x v="4"/>
    <x v="1"/>
    <x v="0"/>
    <x v="0"/>
  </r>
  <r>
    <s v="ORD-101977"/>
    <x v="106"/>
    <d v="2024-05-26T00:00:00"/>
    <n v="6"/>
    <s v="CUST-00149"/>
    <s v="Kiran Naidu"/>
    <x v="3"/>
    <x v="2"/>
    <x v="8"/>
    <s v="Bhubaneswar"/>
    <s v="PROD-009"/>
    <x v="2"/>
    <x v="5"/>
    <s v="Mixer Grinder"/>
    <n v="17893.86"/>
    <n v="5"/>
    <n v="0.25"/>
    <n v="15120"/>
    <n v="2773.86"/>
    <x v="0"/>
    <x v="0"/>
    <x v="0"/>
    <x v="0"/>
  </r>
  <r>
    <s v="ORD-101980"/>
    <x v="957"/>
    <d v="2025-05-02T00:00:00"/>
    <n v="4"/>
    <s v="CUST-00794"/>
    <s v="Ravi Kumar"/>
    <x v="1"/>
    <x v="2"/>
    <x v="8"/>
    <s v="Bhubaneswar"/>
    <s v="PROD-006"/>
    <x v="1"/>
    <x v="9"/>
    <s v="File Cabinet"/>
    <n v="39933.99"/>
    <n v="5"/>
    <n v="0.05"/>
    <n v="22230"/>
    <n v="17703.990000000002"/>
    <x v="1"/>
    <x v="0"/>
    <x v="0"/>
    <x v="0"/>
  </r>
  <r>
    <s v="ORD-101990"/>
    <x v="17"/>
    <d v="2024-05-31T00:00:00"/>
    <n v="5"/>
    <s v="CUST-00699"/>
    <s v="Neha Sharma"/>
    <x v="3"/>
    <x v="2"/>
    <x v="8"/>
    <s v="Bhubaneswar"/>
    <s v="PROD-007"/>
    <x v="1"/>
    <x v="8"/>
    <s v="A4 Paper Box"/>
    <n v="1781.65"/>
    <n v="1"/>
    <n v="0.2"/>
    <n v="1134"/>
    <n v="647.65"/>
    <x v="4"/>
    <x v="1"/>
    <x v="0"/>
    <x v="0"/>
  </r>
  <r>
    <s v="ORD-102044"/>
    <x v="726"/>
    <d v="2023-05-01T00:00:00"/>
    <n v="2"/>
    <s v="CUST-00148"/>
    <s v="Priya Reddy"/>
    <x v="2"/>
    <x v="2"/>
    <x v="8"/>
    <s v="Bhubaneswar"/>
    <s v="PROD-003"/>
    <x v="0"/>
    <x v="1"/>
    <s v="Wireless Headphones"/>
    <n v="4889.8"/>
    <n v="1"/>
    <n v="0.25"/>
    <n v="4030"/>
    <n v="859.8"/>
    <x v="0"/>
    <x v="2"/>
    <x v="0"/>
    <x v="0"/>
  </r>
  <r>
    <s v="ORD-102057"/>
    <x v="837"/>
    <d v="2024-04-27T00:00:00"/>
    <n v="6"/>
    <s v="CUST-00817"/>
    <s v="Neha Sharma"/>
    <x v="2"/>
    <x v="2"/>
    <x v="8"/>
    <s v="Bhubaneswar"/>
    <s v="PROD-006"/>
    <x v="1"/>
    <x v="9"/>
    <s v="File Cabinet"/>
    <n v="10705.35"/>
    <n v="2"/>
    <n v="0.25"/>
    <n v="8892"/>
    <n v="1813.35"/>
    <x v="2"/>
    <x v="0"/>
    <x v="0"/>
    <x v="0"/>
  </r>
  <r>
    <s v="ORD-102094"/>
    <x v="89"/>
    <d v="2025-07-04T00:00:00"/>
    <n v="4"/>
    <s v="CUST-00217"/>
    <s v="Arjun Rao"/>
    <x v="3"/>
    <x v="2"/>
    <x v="8"/>
    <s v="Bhubaneswar"/>
    <s v="PROD-010"/>
    <x v="2"/>
    <x v="4"/>
    <s v="Vacuum Cleaner"/>
    <n v="7446.15"/>
    <n v="1"/>
    <n v="0.2"/>
    <n v="6468"/>
    <n v="978.15"/>
    <x v="1"/>
    <x v="3"/>
    <x v="0"/>
    <x v="0"/>
  </r>
  <r>
    <s v="ORD-102108"/>
    <x v="461"/>
    <d v="2025-02-25T00:00:00"/>
    <n v="2"/>
    <s v="CUST-01365"/>
    <s v="Rahul Singh"/>
    <x v="1"/>
    <x v="2"/>
    <x v="8"/>
    <s v="Bhubaneswar"/>
    <s v="PROD-004"/>
    <x v="3"/>
    <x v="7"/>
    <s v="Office Chair"/>
    <n v="22493.09"/>
    <n v="2"/>
    <n v="0.2"/>
    <n v="18560"/>
    <n v="3933.09"/>
    <x v="4"/>
    <x v="2"/>
    <x v="0"/>
    <x v="0"/>
  </r>
  <r>
    <s v="ORD-102119"/>
    <x v="257"/>
    <d v="2023-11-16T00:00:00"/>
    <n v="4"/>
    <s v="CUST-00973"/>
    <s v="Meera Patel"/>
    <x v="3"/>
    <x v="2"/>
    <x v="8"/>
    <s v="Bhubaneswar"/>
    <s v="PROD-010"/>
    <x v="2"/>
    <x v="4"/>
    <s v="Vacuum Cleaner"/>
    <n v="33259.870000000003"/>
    <n v="4"/>
    <n v="0.2"/>
    <n v="25872"/>
    <n v="7387.87"/>
    <x v="2"/>
    <x v="3"/>
    <x v="0"/>
    <x v="0"/>
  </r>
  <r>
    <s v="ORD-102121"/>
    <x v="301"/>
    <d v="2023-07-07T00:00:00"/>
    <n v="4"/>
    <s v="CUST-00675"/>
    <s v="Sneha Gupta"/>
    <x v="3"/>
    <x v="2"/>
    <x v="8"/>
    <s v="Bhubaneswar"/>
    <s v="PROD-010"/>
    <x v="2"/>
    <x v="4"/>
    <s v="Vacuum Cleaner"/>
    <n v="40196.980000000003"/>
    <n v="5"/>
    <n v="0.1"/>
    <n v="32340"/>
    <n v="7856.98"/>
    <x v="3"/>
    <x v="1"/>
    <x v="0"/>
    <x v="0"/>
  </r>
  <r>
    <s v="ORD-102149"/>
    <x v="412"/>
    <d v="2023-06-15T00:00:00"/>
    <n v="3"/>
    <s v="CUST-01557"/>
    <s v="Priya Reddy"/>
    <x v="1"/>
    <x v="2"/>
    <x v="8"/>
    <s v="Bhubaneswar"/>
    <s v="PROD-008"/>
    <x v="1"/>
    <x v="3"/>
    <s v="Binder Pack"/>
    <n v="761.29"/>
    <n v="1"/>
    <n v="0.25"/>
    <n v="465.5"/>
    <n v="295.79000000000002"/>
    <x v="0"/>
    <x v="1"/>
    <x v="0"/>
    <x v="0"/>
  </r>
  <r>
    <s v="ORD-102157"/>
    <x v="481"/>
    <d v="2023-04-15T00:00:00"/>
    <n v="2"/>
    <s v="CUST-00655"/>
    <s v="Meera Patel"/>
    <x v="2"/>
    <x v="2"/>
    <x v="8"/>
    <s v="Bhubaneswar"/>
    <s v="PROD-010"/>
    <x v="2"/>
    <x v="4"/>
    <s v="Vacuum Cleaner"/>
    <n v="34037.06"/>
    <n v="4"/>
    <n v="0.05"/>
    <n v="25872"/>
    <n v="8165.06"/>
    <x v="0"/>
    <x v="2"/>
    <x v="0"/>
    <x v="0"/>
  </r>
  <r>
    <s v="ORD-102160"/>
    <x v="958"/>
    <d v="2025-05-27T00:00:00"/>
    <n v="7"/>
    <s v="CUST-01322"/>
    <s v="Kavya Rao"/>
    <x v="1"/>
    <x v="2"/>
    <x v="8"/>
    <s v="Bhubaneswar"/>
    <s v="PROD-010"/>
    <x v="2"/>
    <x v="4"/>
    <s v="Vacuum Cleaner"/>
    <n v="47633.42"/>
    <n v="5"/>
    <n v="0.1"/>
    <n v="32340"/>
    <n v="15293.42"/>
    <x v="2"/>
    <x v="0"/>
    <x v="0"/>
    <x v="0"/>
  </r>
  <r>
    <s v="ORD-102196"/>
    <x v="169"/>
    <d v="2023-02-23T00:00:00"/>
    <n v="6"/>
    <s v="CUST-01107"/>
    <s v="Ravi Kumar"/>
    <x v="3"/>
    <x v="2"/>
    <x v="8"/>
    <s v="Bhubaneswar"/>
    <s v="PROD-009"/>
    <x v="2"/>
    <x v="5"/>
    <s v="Mixer Grinder"/>
    <n v="19453.75"/>
    <n v="5"/>
    <n v="0.25"/>
    <n v="15120"/>
    <n v="4333.75"/>
    <x v="1"/>
    <x v="3"/>
    <x v="0"/>
    <x v="0"/>
  </r>
  <r>
    <s v="ORD-102241"/>
    <x v="937"/>
    <d v="2023-07-03T00:00:00"/>
    <n v="5"/>
    <s v="CUST-01436"/>
    <s v="Arjun Rao"/>
    <x v="1"/>
    <x v="2"/>
    <x v="8"/>
    <s v="Bhubaneswar"/>
    <s v="PROD-001"/>
    <x v="0"/>
    <x v="0"/>
    <s v="Smartphone"/>
    <n v="199419.54"/>
    <n v="5"/>
    <n v="0.05"/>
    <n v="155400"/>
    <n v="44019.54"/>
    <x v="1"/>
    <x v="1"/>
    <x v="0"/>
    <x v="0"/>
  </r>
  <r>
    <s v="ORD-102249"/>
    <x v="338"/>
    <d v="2023-09-06T00:00:00"/>
    <n v="5"/>
    <s v="CUST-00748"/>
    <s v="Suresh Kumar"/>
    <x v="0"/>
    <x v="2"/>
    <x v="8"/>
    <s v="Bhubaneswar"/>
    <s v="PROD-009"/>
    <x v="2"/>
    <x v="5"/>
    <s v="Mixer Grinder"/>
    <n v="14725.3"/>
    <n v="4"/>
    <n v="0.25"/>
    <n v="12096"/>
    <n v="2629.3"/>
    <x v="2"/>
    <x v="0"/>
    <x v="0"/>
    <x v="0"/>
  </r>
  <r>
    <s v="ORD-102259"/>
    <x v="957"/>
    <d v="2025-05-01T00:00:00"/>
    <n v="3"/>
    <s v="CUST-01461"/>
    <s v="Sneha Gupta"/>
    <x v="1"/>
    <x v="2"/>
    <x v="8"/>
    <s v="Bhubaneswar"/>
    <s v="PROD-002"/>
    <x v="0"/>
    <x v="2"/>
    <s v="Business Laptop"/>
    <n v="141447.57999999999"/>
    <n v="2"/>
    <n v="0.05"/>
    <n v="107440"/>
    <n v="34007.58"/>
    <x v="4"/>
    <x v="3"/>
    <x v="0"/>
    <x v="0"/>
  </r>
  <r>
    <s v="ORD-102303"/>
    <x v="198"/>
    <d v="2023-03-21T00:00:00"/>
    <n v="6"/>
    <s v="CUST-00287"/>
    <s v="Rahul Singh"/>
    <x v="1"/>
    <x v="2"/>
    <x v="8"/>
    <s v="Bhubaneswar"/>
    <s v="PROD-006"/>
    <x v="1"/>
    <x v="9"/>
    <s v="File Cabinet"/>
    <n v="7410.65"/>
    <n v="1"/>
    <n v="0.15"/>
    <n v="4446"/>
    <n v="2964.65"/>
    <x v="1"/>
    <x v="1"/>
    <x v="0"/>
    <x v="0"/>
  </r>
  <r>
    <s v="ORD-102340"/>
    <x v="302"/>
    <d v="2025-04-13T00:00:00"/>
    <n v="4"/>
    <s v="CUST-01500"/>
    <s v="Sneha Gupta"/>
    <x v="0"/>
    <x v="2"/>
    <x v="8"/>
    <s v="Bhubaneswar"/>
    <s v="PROD-009"/>
    <x v="2"/>
    <x v="5"/>
    <s v="Mixer Grinder"/>
    <n v="18638.98"/>
    <n v="4"/>
    <n v="0.05"/>
    <n v="12096"/>
    <n v="6542.98"/>
    <x v="4"/>
    <x v="2"/>
    <x v="0"/>
    <x v="0"/>
  </r>
  <r>
    <s v="ORD-102352"/>
    <x v="766"/>
    <d v="2023-08-17T00:00:00"/>
    <n v="6"/>
    <s v="CUST-00938"/>
    <s v="Sneha Gupta"/>
    <x v="2"/>
    <x v="2"/>
    <x v="8"/>
    <s v="Bhubaneswar"/>
    <s v="PROD-010"/>
    <x v="2"/>
    <x v="4"/>
    <s v="Vacuum Cleaner"/>
    <n v="30108.98"/>
    <n v="4"/>
    <n v="0.2"/>
    <n v="25872"/>
    <n v="4236.9799999999996"/>
    <x v="3"/>
    <x v="0"/>
    <x v="0"/>
    <x v="0"/>
  </r>
  <r>
    <s v="ORD-102353"/>
    <x v="173"/>
    <d v="2024-11-01T00:00:00"/>
    <n v="7"/>
    <s v="CUST-00631"/>
    <s v="Pooja Nair"/>
    <x v="2"/>
    <x v="2"/>
    <x v="8"/>
    <s v="Bhubaneswar"/>
    <s v="PROD-010"/>
    <x v="2"/>
    <x v="4"/>
    <s v="Vacuum Cleaner"/>
    <n v="7010.84"/>
    <n v="1"/>
    <n v="0.25"/>
    <n v="6468"/>
    <n v="542.84"/>
    <x v="0"/>
    <x v="2"/>
    <x v="0"/>
    <x v="0"/>
  </r>
  <r>
    <s v="ORD-102359"/>
    <x v="959"/>
    <d v="2025-06-12T00:00:00"/>
    <n v="6"/>
    <s v="CUST-01363"/>
    <s v="Arjun Rao"/>
    <x v="1"/>
    <x v="2"/>
    <x v="8"/>
    <s v="Bhubaneswar"/>
    <s v="PROD-003"/>
    <x v="0"/>
    <x v="1"/>
    <s v="Wireless Headphones"/>
    <n v="6536.51"/>
    <n v="1"/>
    <n v="0.05"/>
    <n v="4030"/>
    <n v="2506.5100000000002"/>
    <x v="4"/>
    <x v="2"/>
    <x v="0"/>
    <x v="0"/>
  </r>
  <r>
    <s v="ORD-102364"/>
    <x v="960"/>
    <d v="2024-08-28T00:00:00"/>
    <n v="5"/>
    <s v="CUST-01266"/>
    <s v="Arjun Rao"/>
    <x v="2"/>
    <x v="2"/>
    <x v="8"/>
    <s v="Bhubaneswar"/>
    <s v="PROD-007"/>
    <x v="1"/>
    <x v="8"/>
    <s v="A4 Paper Box"/>
    <n v="1878.61"/>
    <n v="1"/>
    <n v="0.15"/>
    <n v="1134"/>
    <n v="744.61"/>
    <x v="4"/>
    <x v="2"/>
    <x v="0"/>
    <x v="0"/>
  </r>
  <r>
    <s v="ORD-102386"/>
    <x v="44"/>
    <d v="2025-05-29T00:00:00"/>
    <n v="7"/>
    <s v="CUST-01087"/>
    <s v="Sneha Gupta"/>
    <x v="2"/>
    <x v="2"/>
    <x v="8"/>
    <s v="Bhubaneswar"/>
    <s v="PROD-005"/>
    <x v="3"/>
    <x v="6"/>
    <s v="Office Desk"/>
    <n v="69888.77"/>
    <n v="4"/>
    <n v="0.15"/>
    <n v="48100"/>
    <n v="21788.77"/>
    <x v="2"/>
    <x v="2"/>
    <x v="0"/>
    <x v="0"/>
  </r>
  <r>
    <s v="ORD-102423"/>
    <x v="517"/>
    <d v="2024-05-31T00:00:00"/>
    <n v="3"/>
    <s v="CUST-00189"/>
    <s v="Pooja Nair"/>
    <x v="1"/>
    <x v="2"/>
    <x v="8"/>
    <s v="Bhubaneswar"/>
    <s v="PROD-001"/>
    <x v="0"/>
    <x v="0"/>
    <s v="Smartphone"/>
    <n v="83930.39"/>
    <n v="2"/>
    <n v="0.05"/>
    <n v="62160"/>
    <n v="21770.39"/>
    <x v="1"/>
    <x v="2"/>
    <x v="0"/>
    <x v="0"/>
  </r>
  <r>
    <s v="ORD-102440"/>
    <x v="559"/>
    <d v="2024-03-30T00:00:00"/>
    <n v="3"/>
    <s v="CUST-01139"/>
    <s v="Arjun Rao"/>
    <x v="0"/>
    <x v="2"/>
    <x v="8"/>
    <s v="Bhubaneswar"/>
    <s v="PROD-002"/>
    <x v="0"/>
    <x v="2"/>
    <s v="Business Laptop"/>
    <n v="107707.51"/>
    <n v="2"/>
    <n v="0.15"/>
    <n v="107440"/>
    <n v="267.51"/>
    <x v="1"/>
    <x v="2"/>
    <x v="0"/>
    <x v="0"/>
  </r>
  <r>
    <s v="ORD-102441"/>
    <x v="874"/>
    <d v="2023-10-19T00:00:00"/>
    <n v="5"/>
    <s v="CUST-01775"/>
    <s v="Rahul Singh"/>
    <x v="2"/>
    <x v="2"/>
    <x v="8"/>
    <s v="Bhubaneswar"/>
    <s v="PROD-008"/>
    <x v="1"/>
    <x v="3"/>
    <s v="Binder Pack"/>
    <n v="3834.3"/>
    <n v="5"/>
    <n v="0.15"/>
    <n v="2327.5"/>
    <n v="1506.8"/>
    <x v="3"/>
    <x v="3"/>
    <x v="0"/>
    <x v="0"/>
  </r>
  <r>
    <s v="ORD-102444"/>
    <x v="417"/>
    <d v="2023-07-25T00:00:00"/>
    <n v="4"/>
    <s v="CUST-01767"/>
    <s v="Priya Reddy"/>
    <x v="0"/>
    <x v="2"/>
    <x v="8"/>
    <s v="Bhubaneswar"/>
    <s v="PROD-008"/>
    <x v="1"/>
    <x v="3"/>
    <s v="Binder Pack"/>
    <n v="1653.7"/>
    <n v="2"/>
    <n v="0.1"/>
    <n v="931"/>
    <n v="722.7"/>
    <x v="3"/>
    <x v="2"/>
    <x v="0"/>
    <x v="0"/>
  </r>
  <r>
    <s v="ORD-102461"/>
    <x v="961"/>
    <d v="2024-11-03T00:00:00"/>
    <n v="1"/>
    <s v="CUST-00813"/>
    <s v="Rahul Singh"/>
    <x v="1"/>
    <x v="2"/>
    <x v="8"/>
    <s v="Bhubaneswar"/>
    <s v="PROD-007"/>
    <x v="1"/>
    <x v="8"/>
    <s v="A4 Paper Box"/>
    <n v="2116.1"/>
    <n v="1"/>
    <n v="0.05"/>
    <n v="1134"/>
    <n v="982.1"/>
    <x v="4"/>
    <x v="1"/>
    <x v="0"/>
    <x v="0"/>
  </r>
  <r>
    <s v="ORD-102620"/>
    <x v="427"/>
    <d v="2025-01-31T00:00:00"/>
    <n v="4"/>
    <s v="CUST-01461"/>
    <s v="Rahul Singh"/>
    <x v="3"/>
    <x v="2"/>
    <x v="8"/>
    <s v="Bhubaneswar"/>
    <s v="PROD-001"/>
    <x v="0"/>
    <x v="0"/>
    <s v="Smartphone"/>
    <n v="172048.33"/>
    <n v="5"/>
    <n v="0.2"/>
    <n v="155400"/>
    <n v="16648.330000000002"/>
    <x v="4"/>
    <x v="3"/>
    <x v="0"/>
    <x v="0"/>
  </r>
  <r>
    <s v="ORD-102641"/>
    <x v="647"/>
    <d v="2023-11-16T00:00:00"/>
    <n v="2"/>
    <s v="CUST-00708"/>
    <s v="Kavya Rao"/>
    <x v="3"/>
    <x v="2"/>
    <x v="8"/>
    <s v="Bhubaneswar"/>
    <s v="PROD-009"/>
    <x v="2"/>
    <x v="5"/>
    <s v="Mixer Grinder"/>
    <n v="9593.66"/>
    <n v="2"/>
    <n v="0.1"/>
    <n v="6048"/>
    <n v="3545.66"/>
    <x v="1"/>
    <x v="1"/>
    <x v="0"/>
    <x v="0"/>
  </r>
  <r>
    <s v="ORD-102650"/>
    <x v="769"/>
    <d v="2023-06-29T00:00:00"/>
    <n v="3"/>
    <s v="CUST-01732"/>
    <s v="Meera Patel"/>
    <x v="1"/>
    <x v="2"/>
    <x v="8"/>
    <s v="Bhubaneswar"/>
    <s v="PROD-008"/>
    <x v="1"/>
    <x v="3"/>
    <s v="Binder Pack"/>
    <n v="3524.08"/>
    <n v="4"/>
    <n v="0.05"/>
    <n v="1862"/>
    <n v="1662.08"/>
    <x v="3"/>
    <x v="0"/>
    <x v="0"/>
    <x v="0"/>
  </r>
  <r>
    <s v="ORD-102653"/>
    <x v="371"/>
    <d v="2023-05-31T00:00:00"/>
    <n v="5"/>
    <s v="CUST-00372"/>
    <s v="Suresh Kumar"/>
    <x v="3"/>
    <x v="2"/>
    <x v="8"/>
    <s v="Bhubaneswar"/>
    <s v="PROD-001"/>
    <x v="0"/>
    <x v="0"/>
    <s v="Smartphone"/>
    <n v="69986.44"/>
    <n v="2"/>
    <n v="0.25"/>
    <n v="62160"/>
    <n v="7826.44"/>
    <x v="2"/>
    <x v="2"/>
    <x v="0"/>
    <x v="0"/>
  </r>
  <r>
    <s v="ORD-102671"/>
    <x v="223"/>
    <d v="2023-08-21T00:00:00"/>
    <n v="1"/>
    <s v="CUST-01092"/>
    <s v="Arjun Rao"/>
    <x v="2"/>
    <x v="2"/>
    <x v="8"/>
    <s v="Bhubaneswar"/>
    <s v="PROD-001"/>
    <x v="0"/>
    <x v="0"/>
    <s v="Smartphone"/>
    <n v="130971.08"/>
    <n v="4"/>
    <n v="0.15"/>
    <n v="124320"/>
    <n v="6651.08"/>
    <x v="0"/>
    <x v="0"/>
    <x v="0"/>
    <x v="0"/>
  </r>
  <r>
    <s v="ORD-102682"/>
    <x v="355"/>
    <d v="2024-08-30T00:00:00"/>
    <n v="5"/>
    <s v="CUST-01235"/>
    <s v="Kavya Rao"/>
    <x v="1"/>
    <x v="2"/>
    <x v="8"/>
    <s v="Bhubaneswar"/>
    <s v="PROD-001"/>
    <x v="0"/>
    <x v="0"/>
    <s v="Smartphone"/>
    <n v="65073.58"/>
    <n v="2"/>
    <n v="0.2"/>
    <n v="62160"/>
    <n v="2913.58"/>
    <x v="1"/>
    <x v="1"/>
    <x v="0"/>
    <x v="0"/>
  </r>
  <r>
    <s v="ORD-102683"/>
    <x v="206"/>
    <d v="2024-11-26T00:00:00"/>
    <n v="6"/>
    <s v="CUST-00749"/>
    <s v="Neha Sharma"/>
    <x v="1"/>
    <x v="2"/>
    <x v="8"/>
    <s v="Bhubaneswar"/>
    <s v="PROD-009"/>
    <x v="2"/>
    <x v="5"/>
    <s v="Mixer Grinder"/>
    <n v="17497.66"/>
    <n v="5"/>
    <n v="0.25"/>
    <n v="15120"/>
    <n v="2377.66"/>
    <x v="1"/>
    <x v="1"/>
    <x v="0"/>
    <x v="0"/>
  </r>
  <r>
    <s v="ORD-102704"/>
    <x v="38"/>
    <d v="2025-09-15T00:00:00"/>
    <n v="1"/>
    <s v="CUST-00102"/>
    <s v="Kavya Rao"/>
    <x v="0"/>
    <x v="2"/>
    <x v="8"/>
    <s v="Bhubaneswar"/>
    <s v="PROD-007"/>
    <x v="1"/>
    <x v="8"/>
    <s v="A4 Paper Box"/>
    <n v="6844.68"/>
    <n v="4"/>
    <n v="0.25"/>
    <n v="4536"/>
    <n v="2308.6799999999998"/>
    <x v="4"/>
    <x v="1"/>
    <x v="0"/>
    <x v="0"/>
  </r>
  <r>
    <s v="ORD-102706"/>
    <x v="263"/>
    <d v="2024-04-05T00:00:00"/>
    <n v="1"/>
    <s v="CUST-01396"/>
    <s v="Priya Reddy"/>
    <x v="0"/>
    <x v="2"/>
    <x v="8"/>
    <s v="Bhubaneswar"/>
    <s v="PROD-008"/>
    <x v="1"/>
    <x v="3"/>
    <s v="Binder Pack"/>
    <n v="4438.1499999999996"/>
    <n v="5"/>
    <n v="0.1"/>
    <n v="2327.5"/>
    <n v="2110.65"/>
    <x v="0"/>
    <x v="1"/>
    <x v="0"/>
    <x v="0"/>
  </r>
  <r>
    <s v="ORD-102730"/>
    <x v="717"/>
    <d v="2025-05-06T00:00:00"/>
    <n v="4"/>
    <s v="CUST-01439"/>
    <s v="Ravi Kumar"/>
    <x v="2"/>
    <x v="2"/>
    <x v="8"/>
    <s v="Bhubaneswar"/>
    <s v="PROD-010"/>
    <x v="2"/>
    <x v="4"/>
    <s v="Vacuum Cleaner"/>
    <n v="31034.97"/>
    <n v="4"/>
    <n v="0.25"/>
    <n v="25872"/>
    <n v="5162.97"/>
    <x v="3"/>
    <x v="1"/>
    <x v="0"/>
    <x v="0"/>
  </r>
  <r>
    <s v="ORD-102731"/>
    <x v="203"/>
    <d v="2024-05-19T00:00:00"/>
    <n v="1"/>
    <s v="CUST-00321"/>
    <s v="Sai Reddy"/>
    <x v="3"/>
    <x v="2"/>
    <x v="8"/>
    <s v="Bhubaneswar"/>
    <s v="PROD-007"/>
    <x v="1"/>
    <x v="8"/>
    <s v="A4 Paper Box"/>
    <n v="1924.91"/>
    <n v="1"/>
    <n v="0.15"/>
    <n v="1134"/>
    <n v="790.91"/>
    <x v="3"/>
    <x v="0"/>
    <x v="0"/>
    <x v="0"/>
  </r>
  <r>
    <s v="ORD-102746"/>
    <x v="381"/>
    <d v="2024-04-02T00:00:00"/>
    <n v="5"/>
    <s v="CUST-00839"/>
    <s v="Sai Reddy"/>
    <x v="0"/>
    <x v="2"/>
    <x v="8"/>
    <s v="Bhubaneswar"/>
    <s v="PROD-006"/>
    <x v="1"/>
    <x v="9"/>
    <s v="File Cabinet"/>
    <n v="15623.14"/>
    <n v="2"/>
    <n v="0.05"/>
    <n v="8892"/>
    <n v="6731.14"/>
    <x v="0"/>
    <x v="3"/>
    <x v="0"/>
    <x v="0"/>
  </r>
  <r>
    <s v="ORD-102774"/>
    <x v="179"/>
    <d v="2024-04-15T00:00:00"/>
    <n v="7"/>
    <s v="CUST-00063"/>
    <s v="Suresh Kumar"/>
    <x v="0"/>
    <x v="2"/>
    <x v="8"/>
    <s v="Bhubaneswar"/>
    <s v="PROD-007"/>
    <x v="1"/>
    <x v="8"/>
    <s v="A4 Paper Box"/>
    <n v="1490.86"/>
    <n v="1"/>
    <n v="0.25"/>
    <n v="1134"/>
    <n v="356.86"/>
    <x v="1"/>
    <x v="2"/>
    <x v="0"/>
    <x v="0"/>
  </r>
  <r>
    <s v="ORD-102808"/>
    <x v="393"/>
    <d v="2024-01-18T00:00:00"/>
    <n v="3"/>
    <s v="CUST-01668"/>
    <s v="Rahul Singh"/>
    <x v="0"/>
    <x v="2"/>
    <x v="8"/>
    <s v="Bhubaneswar"/>
    <s v="PROD-007"/>
    <x v="1"/>
    <x v="8"/>
    <s v="A4 Paper Box"/>
    <n v="3752.23"/>
    <n v="2"/>
    <n v="0.1"/>
    <n v="2268"/>
    <n v="1484.23"/>
    <x v="1"/>
    <x v="3"/>
    <x v="0"/>
    <x v="0"/>
  </r>
  <r>
    <s v="ORD-102813"/>
    <x v="430"/>
    <d v="2024-07-13T00:00:00"/>
    <n v="5"/>
    <s v="CUST-01031"/>
    <s v="Meera Patel"/>
    <x v="2"/>
    <x v="2"/>
    <x v="8"/>
    <s v="Bhubaneswar"/>
    <s v="PROD-010"/>
    <x v="2"/>
    <x v="4"/>
    <s v="Vacuum Cleaner"/>
    <n v="8174.02"/>
    <n v="1"/>
    <n v="0.1"/>
    <n v="6468"/>
    <n v="1706.02"/>
    <x v="4"/>
    <x v="2"/>
    <x v="0"/>
    <x v="0"/>
  </r>
  <r>
    <s v="ORD-102881"/>
    <x v="730"/>
    <d v="2025-05-28T00:00:00"/>
    <n v="2"/>
    <s v="CUST-01099"/>
    <s v="Ravi Kumar"/>
    <x v="0"/>
    <x v="2"/>
    <x v="8"/>
    <s v="Bhubaneswar"/>
    <s v="PROD-002"/>
    <x v="0"/>
    <x v="2"/>
    <s v="Business Laptop"/>
    <n v="278374.92"/>
    <n v="5"/>
    <n v="0.1"/>
    <n v="268600"/>
    <n v="9774.92"/>
    <x v="3"/>
    <x v="3"/>
    <x v="0"/>
    <x v="0"/>
  </r>
  <r>
    <s v="ORD-102945"/>
    <x v="962"/>
    <d v="2023-08-26T00:00:00"/>
    <n v="2"/>
    <s v="CUST-01163"/>
    <s v="Meera Patel"/>
    <x v="0"/>
    <x v="2"/>
    <x v="8"/>
    <s v="Bhubaneswar"/>
    <s v="PROD-002"/>
    <x v="0"/>
    <x v="2"/>
    <s v="Business Laptop"/>
    <n v="233849.99"/>
    <n v="4"/>
    <n v="0.05"/>
    <n v="214880"/>
    <n v="18969.990000000002"/>
    <x v="1"/>
    <x v="2"/>
    <x v="0"/>
    <x v="0"/>
  </r>
  <r>
    <s v="ORD-102954"/>
    <x v="306"/>
    <d v="2024-07-13T00:00:00"/>
    <n v="2"/>
    <s v="CUST-00868"/>
    <s v="Sneha Gupta"/>
    <x v="3"/>
    <x v="2"/>
    <x v="8"/>
    <s v="Bhubaneswar"/>
    <s v="PROD-006"/>
    <x v="1"/>
    <x v="9"/>
    <s v="File Cabinet"/>
    <n v="33719.24"/>
    <n v="5"/>
    <n v="0.05"/>
    <n v="22230"/>
    <n v="11489.24"/>
    <x v="1"/>
    <x v="3"/>
    <x v="0"/>
    <x v="0"/>
  </r>
  <r>
    <s v="ORD-102972"/>
    <x v="860"/>
    <d v="2023-10-10T00:00:00"/>
    <n v="1"/>
    <s v="CUST-01544"/>
    <s v="Kiran Naidu"/>
    <x v="0"/>
    <x v="2"/>
    <x v="8"/>
    <s v="Bhubaneswar"/>
    <s v="PROD-002"/>
    <x v="0"/>
    <x v="2"/>
    <s v="Business Laptop"/>
    <n v="58716.66"/>
    <n v="1"/>
    <n v="0.2"/>
    <n v="53720"/>
    <n v="4996.66"/>
    <x v="4"/>
    <x v="1"/>
    <x v="0"/>
    <x v="0"/>
  </r>
  <r>
    <s v="ORD-103050"/>
    <x v="963"/>
    <d v="2023-03-14T00:00:00"/>
    <n v="2"/>
    <s v="CUST-01675"/>
    <s v="Ravi Kumar"/>
    <x v="1"/>
    <x v="2"/>
    <x v="8"/>
    <s v="Bhubaneswar"/>
    <s v="PROD-009"/>
    <x v="2"/>
    <x v="5"/>
    <s v="Mixer Grinder"/>
    <n v="8125.02"/>
    <n v="2"/>
    <n v="0.2"/>
    <n v="6048"/>
    <n v="2077.02"/>
    <x v="4"/>
    <x v="3"/>
    <x v="0"/>
    <x v="0"/>
  </r>
  <r>
    <s v="ORD-103069"/>
    <x v="800"/>
    <d v="2024-09-24T00:00:00"/>
    <n v="2"/>
    <s v="CUST-01272"/>
    <s v="Suresh Kumar"/>
    <x v="0"/>
    <x v="2"/>
    <x v="8"/>
    <s v="Bhubaneswar"/>
    <s v="PROD-007"/>
    <x v="1"/>
    <x v="8"/>
    <s v="A4 Paper Box"/>
    <n v="8741.2000000000007"/>
    <n v="5"/>
    <n v="0.25"/>
    <n v="5670"/>
    <n v="3071.2"/>
    <x v="2"/>
    <x v="3"/>
    <x v="0"/>
    <x v="0"/>
  </r>
  <r>
    <s v="ORD-103070"/>
    <x v="89"/>
    <d v="2025-07-04T00:00:00"/>
    <n v="4"/>
    <s v="CUST-00716"/>
    <s v="Kiran Naidu"/>
    <x v="1"/>
    <x v="2"/>
    <x v="8"/>
    <s v="Bhubaneswar"/>
    <s v="PROD-001"/>
    <x v="0"/>
    <x v="0"/>
    <s v="Smartphone"/>
    <n v="149970.49"/>
    <n v="4"/>
    <n v="0.15"/>
    <n v="124320"/>
    <n v="25650.49"/>
    <x v="2"/>
    <x v="2"/>
    <x v="0"/>
    <x v="0"/>
  </r>
  <r>
    <s v="ORD-103071"/>
    <x v="280"/>
    <d v="2023-02-26T00:00:00"/>
    <n v="4"/>
    <s v="CUST-01167"/>
    <s v="Suresh Kumar"/>
    <x v="1"/>
    <x v="2"/>
    <x v="8"/>
    <s v="Bhubaneswar"/>
    <s v="PROD-002"/>
    <x v="0"/>
    <x v="2"/>
    <s v="Business Laptop"/>
    <n v="106795.96"/>
    <n v="2"/>
    <n v="0.15"/>
    <n v="107440"/>
    <n v="-644.04"/>
    <x v="1"/>
    <x v="2"/>
    <x v="0"/>
    <x v="0"/>
  </r>
  <r>
    <s v="ORD-103136"/>
    <x v="670"/>
    <d v="2025-03-24T00:00:00"/>
    <n v="1"/>
    <s v="CUST-00937"/>
    <s v="Suresh Kumar"/>
    <x v="3"/>
    <x v="2"/>
    <x v="8"/>
    <s v="Bhubaneswar"/>
    <s v="PROD-006"/>
    <x v="1"/>
    <x v="9"/>
    <s v="File Cabinet"/>
    <n v="13062.83"/>
    <n v="2"/>
    <n v="0.2"/>
    <n v="8892"/>
    <n v="4170.83"/>
    <x v="4"/>
    <x v="3"/>
    <x v="0"/>
    <x v="0"/>
  </r>
  <r>
    <s v="ORD-103178"/>
    <x v="767"/>
    <d v="2025-09-25T00:00:00"/>
    <n v="7"/>
    <s v="CUST-00561"/>
    <s v="Sneha Gupta"/>
    <x v="1"/>
    <x v="2"/>
    <x v="8"/>
    <s v="Bhubaneswar"/>
    <s v="PROD-010"/>
    <x v="2"/>
    <x v="4"/>
    <s v="Vacuum Cleaner"/>
    <n v="10166.66"/>
    <n v="1"/>
    <n v="0.05"/>
    <n v="6468"/>
    <n v="3698.66"/>
    <x v="1"/>
    <x v="0"/>
    <x v="0"/>
    <x v="0"/>
  </r>
  <r>
    <s v="ORD-103184"/>
    <x v="682"/>
    <d v="2023-10-07T00:00:00"/>
    <n v="2"/>
    <s v="CUST-01069"/>
    <s v="Pooja Nair"/>
    <x v="0"/>
    <x v="2"/>
    <x v="8"/>
    <s v="Bhubaneswar"/>
    <s v="PROD-009"/>
    <x v="2"/>
    <x v="5"/>
    <s v="Mixer Grinder"/>
    <n v="20320.41"/>
    <n v="4"/>
    <n v="0.05"/>
    <n v="12096"/>
    <n v="8224.41"/>
    <x v="2"/>
    <x v="0"/>
    <x v="0"/>
    <x v="0"/>
  </r>
  <r>
    <s v="ORD-103194"/>
    <x v="185"/>
    <d v="2024-10-15T00:00:00"/>
    <n v="4"/>
    <s v="CUST-01395"/>
    <s v="Rahul Singh"/>
    <x v="1"/>
    <x v="2"/>
    <x v="8"/>
    <s v="Bhubaneswar"/>
    <s v="PROD-003"/>
    <x v="0"/>
    <x v="1"/>
    <s v="Wireless Headphones"/>
    <n v="18618.38"/>
    <n v="4"/>
    <n v="0.25"/>
    <n v="16120"/>
    <n v="2498.38"/>
    <x v="0"/>
    <x v="0"/>
    <x v="0"/>
    <x v="0"/>
  </r>
  <r>
    <s v="ORD-103235"/>
    <x v="692"/>
    <d v="2024-04-12T00:00:00"/>
    <n v="2"/>
    <s v="CUST-00514"/>
    <s v="Rahul Singh"/>
    <x v="3"/>
    <x v="2"/>
    <x v="8"/>
    <s v="Bhubaneswar"/>
    <s v="PROD-008"/>
    <x v="1"/>
    <x v="3"/>
    <s v="Binder Pack"/>
    <n v="1598.05"/>
    <n v="2"/>
    <n v="0.15"/>
    <n v="931"/>
    <n v="667.05"/>
    <x v="3"/>
    <x v="0"/>
    <x v="0"/>
    <x v="0"/>
  </r>
  <r>
    <s v="ORD-103247"/>
    <x v="96"/>
    <d v="2023-02-12T00:00:00"/>
    <n v="6"/>
    <s v="CUST-00368"/>
    <s v="Neha Sharma"/>
    <x v="0"/>
    <x v="2"/>
    <x v="8"/>
    <s v="Bhubaneswar"/>
    <s v="PROD-001"/>
    <x v="0"/>
    <x v="0"/>
    <s v="Smartphone"/>
    <n v="68533.710000000006"/>
    <n v="2"/>
    <n v="0.25"/>
    <n v="62160"/>
    <n v="6373.71"/>
    <x v="1"/>
    <x v="3"/>
    <x v="0"/>
    <x v="0"/>
  </r>
  <r>
    <s v="ORD-103300"/>
    <x v="855"/>
    <d v="2025-03-26T00:00:00"/>
    <n v="1"/>
    <s v="CUST-00426"/>
    <s v="Meera Patel"/>
    <x v="2"/>
    <x v="2"/>
    <x v="8"/>
    <s v="Bhubaneswar"/>
    <s v="PROD-009"/>
    <x v="2"/>
    <x v="5"/>
    <s v="Mixer Grinder"/>
    <n v="7590.54"/>
    <n v="2"/>
    <n v="0.25"/>
    <n v="6048"/>
    <n v="1542.54"/>
    <x v="2"/>
    <x v="2"/>
    <x v="0"/>
    <x v="0"/>
  </r>
  <r>
    <s v="ORD-103321"/>
    <x v="878"/>
    <d v="2024-01-09T00:00:00"/>
    <n v="1"/>
    <s v="CUST-00011"/>
    <s v="Kiran Naidu"/>
    <x v="2"/>
    <x v="2"/>
    <x v="8"/>
    <s v="Bhubaneswar"/>
    <s v="PROD-003"/>
    <x v="0"/>
    <x v="1"/>
    <s v="Wireless Headphones"/>
    <n v="5961.7"/>
    <n v="1"/>
    <n v="0.1"/>
    <n v="4030"/>
    <n v="1931.7"/>
    <x v="0"/>
    <x v="1"/>
    <x v="0"/>
    <x v="0"/>
  </r>
  <r>
    <s v="ORD-103352"/>
    <x v="680"/>
    <d v="2025-04-09T00:00:00"/>
    <n v="2"/>
    <s v="CUST-00453"/>
    <s v="Ravi Kumar"/>
    <x v="0"/>
    <x v="2"/>
    <x v="8"/>
    <s v="Bhubaneswar"/>
    <s v="PROD-005"/>
    <x v="3"/>
    <x v="6"/>
    <s v="Office Desk"/>
    <n v="31765.759999999998"/>
    <n v="2"/>
    <n v="0.2"/>
    <n v="24050"/>
    <n v="7715.76"/>
    <x v="1"/>
    <x v="3"/>
    <x v="0"/>
    <x v="0"/>
  </r>
  <r>
    <s v="ORD-103370"/>
    <x v="857"/>
    <d v="2023-11-27T00:00:00"/>
    <n v="6"/>
    <s v="CUST-00001"/>
    <s v="Suresh Kumar"/>
    <x v="3"/>
    <x v="2"/>
    <x v="8"/>
    <s v="Bhubaneswar"/>
    <s v="PROD-006"/>
    <x v="1"/>
    <x v="9"/>
    <s v="File Cabinet"/>
    <n v="30560.19"/>
    <n v="4"/>
    <n v="0.05"/>
    <n v="17784"/>
    <n v="12776.19"/>
    <x v="2"/>
    <x v="2"/>
    <x v="0"/>
    <x v="0"/>
  </r>
  <r>
    <s v="ORD-103379"/>
    <x v="477"/>
    <d v="2023-07-31T00:00:00"/>
    <n v="5"/>
    <s v="CUST-01373"/>
    <s v="Kiran Naidu"/>
    <x v="0"/>
    <x v="2"/>
    <x v="8"/>
    <s v="Bhubaneswar"/>
    <s v="PROD-001"/>
    <x v="0"/>
    <x v="0"/>
    <s v="Smartphone"/>
    <n v="133584.59"/>
    <n v="4"/>
    <n v="0.2"/>
    <n v="124320"/>
    <n v="9264.59"/>
    <x v="3"/>
    <x v="0"/>
    <x v="0"/>
    <x v="0"/>
  </r>
  <r>
    <s v="ORD-103383"/>
    <x v="601"/>
    <d v="2025-07-10T00:00:00"/>
    <n v="1"/>
    <s v="CUST-00943"/>
    <s v="Suresh Kumar"/>
    <x v="0"/>
    <x v="2"/>
    <x v="8"/>
    <s v="Bhubaneswar"/>
    <s v="PROD-006"/>
    <x v="1"/>
    <x v="9"/>
    <s v="File Cabinet"/>
    <n v="26473.45"/>
    <n v="4"/>
    <n v="0.1"/>
    <n v="17784"/>
    <n v="8689.4500000000007"/>
    <x v="2"/>
    <x v="0"/>
    <x v="0"/>
    <x v="0"/>
  </r>
  <r>
    <s v="ORD-103384"/>
    <x v="48"/>
    <d v="2024-09-03T00:00:00"/>
    <n v="2"/>
    <s v="CUST-00877"/>
    <s v="Rahul Singh"/>
    <x v="2"/>
    <x v="2"/>
    <x v="8"/>
    <s v="Bhubaneswar"/>
    <s v="PROD-010"/>
    <x v="2"/>
    <x v="4"/>
    <s v="Vacuum Cleaner"/>
    <n v="29596.02"/>
    <n v="4"/>
    <n v="0.25"/>
    <n v="25872"/>
    <n v="3724.02"/>
    <x v="1"/>
    <x v="1"/>
    <x v="0"/>
    <x v="0"/>
  </r>
  <r>
    <s v="ORD-103410"/>
    <x v="829"/>
    <d v="2024-03-17T00:00:00"/>
    <n v="7"/>
    <s v="CUST-01473"/>
    <s v="Ravi Kumar"/>
    <x v="2"/>
    <x v="2"/>
    <x v="8"/>
    <s v="Bhubaneswar"/>
    <s v="PROD-004"/>
    <x v="3"/>
    <x v="7"/>
    <s v="Office Chair"/>
    <n v="26410.81"/>
    <n v="2"/>
    <n v="0.1"/>
    <n v="18560"/>
    <n v="7850.81"/>
    <x v="1"/>
    <x v="3"/>
    <x v="0"/>
    <x v="0"/>
  </r>
  <r>
    <s v="ORD-103464"/>
    <x v="540"/>
    <d v="2024-03-06T00:00:00"/>
    <n v="2"/>
    <s v="CUST-01346"/>
    <s v="Sneha Gupta"/>
    <x v="0"/>
    <x v="2"/>
    <x v="8"/>
    <s v="Bhubaneswar"/>
    <s v="PROD-007"/>
    <x v="1"/>
    <x v="8"/>
    <s v="A4 Paper Box"/>
    <n v="3959.79"/>
    <n v="2"/>
    <n v="0.1"/>
    <n v="2268"/>
    <n v="1691.79"/>
    <x v="0"/>
    <x v="3"/>
    <x v="0"/>
    <x v="0"/>
  </r>
  <r>
    <s v="ORD-103484"/>
    <x v="523"/>
    <d v="2025-07-28T00:00:00"/>
    <n v="7"/>
    <s v="CUST-01301"/>
    <s v="Sai Reddy"/>
    <x v="0"/>
    <x v="2"/>
    <x v="8"/>
    <s v="Bhubaneswar"/>
    <s v="PROD-003"/>
    <x v="0"/>
    <x v="1"/>
    <s v="Wireless Headphones"/>
    <n v="27352.83"/>
    <n v="5"/>
    <n v="0.15"/>
    <n v="20150"/>
    <n v="7202.83"/>
    <x v="3"/>
    <x v="0"/>
    <x v="0"/>
    <x v="0"/>
  </r>
  <r>
    <s v="ORD-103495"/>
    <x v="741"/>
    <d v="2024-11-27T00:00:00"/>
    <n v="1"/>
    <s v="CUST-00552"/>
    <s v="Pooja Nair"/>
    <x v="0"/>
    <x v="2"/>
    <x v="8"/>
    <s v="Bhubaneswar"/>
    <s v="PROD-007"/>
    <x v="1"/>
    <x v="8"/>
    <s v="A4 Paper Box"/>
    <n v="6784.57"/>
    <n v="4"/>
    <n v="0.25"/>
    <n v="4536"/>
    <n v="2248.5700000000002"/>
    <x v="1"/>
    <x v="3"/>
    <x v="0"/>
    <x v="0"/>
  </r>
  <r>
    <s v="ORD-103505"/>
    <x v="269"/>
    <d v="2024-02-29T00:00:00"/>
    <n v="2"/>
    <s v="CUST-00469"/>
    <s v="Meera Patel"/>
    <x v="1"/>
    <x v="2"/>
    <x v="8"/>
    <s v="Bhubaneswar"/>
    <s v="PROD-005"/>
    <x v="3"/>
    <x v="6"/>
    <s v="Office Desk"/>
    <n v="27506.09"/>
    <n v="2"/>
    <n v="0.25"/>
    <n v="24050"/>
    <n v="3456.09"/>
    <x v="2"/>
    <x v="1"/>
    <x v="0"/>
    <x v="0"/>
  </r>
  <r>
    <s v="ORD-103514"/>
    <x v="173"/>
    <d v="2024-10-29T00:00:00"/>
    <n v="4"/>
    <s v="CUST-00854"/>
    <s v="Kiran Naidu"/>
    <x v="0"/>
    <x v="2"/>
    <x v="8"/>
    <s v="Bhubaneswar"/>
    <s v="PROD-001"/>
    <x v="0"/>
    <x v="0"/>
    <s v="Smartphone"/>
    <n v="152150.37"/>
    <n v="5"/>
    <n v="0.25"/>
    <n v="155400"/>
    <n v="-3249.63"/>
    <x v="1"/>
    <x v="3"/>
    <x v="0"/>
    <x v="0"/>
  </r>
  <r>
    <s v="ORD-103541"/>
    <x v="803"/>
    <d v="2024-08-08T00:00:00"/>
    <n v="5"/>
    <s v="CUST-01064"/>
    <s v="Kiran Naidu"/>
    <x v="2"/>
    <x v="2"/>
    <x v="8"/>
    <s v="Bhubaneswar"/>
    <s v="PROD-008"/>
    <x v="1"/>
    <x v="3"/>
    <s v="Binder Pack"/>
    <n v="842.31"/>
    <n v="1"/>
    <n v="0.15"/>
    <n v="465.5"/>
    <n v="376.81"/>
    <x v="0"/>
    <x v="0"/>
    <x v="0"/>
    <x v="0"/>
  </r>
  <r>
    <s v="ORD-103551"/>
    <x v="773"/>
    <d v="2023-11-30T00:00:00"/>
    <n v="3"/>
    <s v="CUST-00745"/>
    <s v="Suresh Kumar"/>
    <x v="1"/>
    <x v="2"/>
    <x v="8"/>
    <s v="Bhubaneswar"/>
    <s v="PROD-008"/>
    <x v="1"/>
    <x v="3"/>
    <s v="Binder Pack"/>
    <n v="3490.1"/>
    <n v="4"/>
    <n v="0.05"/>
    <n v="1862"/>
    <n v="1628.1"/>
    <x v="4"/>
    <x v="1"/>
    <x v="0"/>
    <x v="0"/>
  </r>
  <r>
    <s v="ORD-103564"/>
    <x v="196"/>
    <d v="2023-01-10T00:00:00"/>
    <n v="5"/>
    <s v="CUST-00805"/>
    <s v="Rahul Singh"/>
    <x v="3"/>
    <x v="2"/>
    <x v="8"/>
    <s v="Bhubaneswar"/>
    <s v="PROD-004"/>
    <x v="3"/>
    <x v="7"/>
    <s v="Office Chair"/>
    <n v="55121.36"/>
    <n v="5"/>
    <n v="0.25"/>
    <n v="46400"/>
    <n v="8721.36"/>
    <x v="1"/>
    <x v="2"/>
    <x v="0"/>
    <x v="0"/>
  </r>
  <r>
    <s v="ORD-103569"/>
    <x v="610"/>
    <d v="2023-10-14T00:00:00"/>
    <n v="2"/>
    <s v="CUST-01780"/>
    <s v="Ravi Kumar"/>
    <x v="3"/>
    <x v="2"/>
    <x v="8"/>
    <s v="Bhubaneswar"/>
    <s v="PROD-003"/>
    <x v="0"/>
    <x v="1"/>
    <s v="Wireless Headphones"/>
    <n v="21393.52"/>
    <n v="4"/>
    <n v="0.1"/>
    <n v="16120"/>
    <n v="5273.52"/>
    <x v="4"/>
    <x v="0"/>
    <x v="0"/>
    <x v="0"/>
  </r>
  <r>
    <s v="ORD-103579"/>
    <x v="711"/>
    <d v="2025-02-11T00:00:00"/>
    <n v="1"/>
    <s v="CUST-00443"/>
    <s v="Sneha Gupta"/>
    <x v="3"/>
    <x v="2"/>
    <x v="8"/>
    <s v="Bhubaneswar"/>
    <s v="PROD-003"/>
    <x v="0"/>
    <x v="1"/>
    <s v="Wireless Headphones"/>
    <n v="5228.76"/>
    <n v="1"/>
    <n v="0.25"/>
    <n v="4030"/>
    <n v="1198.76"/>
    <x v="2"/>
    <x v="2"/>
    <x v="0"/>
    <x v="0"/>
  </r>
  <r>
    <s v="ORD-103594"/>
    <x v="153"/>
    <d v="2025-08-22T00:00:00"/>
    <n v="2"/>
    <s v="CUST-01785"/>
    <s v="Sneha Gupta"/>
    <x v="2"/>
    <x v="2"/>
    <x v="8"/>
    <s v="Bhubaneswar"/>
    <s v="PROD-002"/>
    <x v="0"/>
    <x v="2"/>
    <s v="Business Laptop"/>
    <n v="98260.58"/>
    <n v="2"/>
    <n v="0.2"/>
    <n v="107440"/>
    <n v="-9179.42"/>
    <x v="2"/>
    <x v="3"/>
    <x v="0"/>
    <x v="0"/>
  </r>
  <r>
    <s v="ORD-103721"/>
    <x v="695"/>
    <d v="2023-06-25T00:00:00"/>
    <n v="7"/>
    <s v="CUST-00293"/>
    <s v="Meera Patel"/>
    <x v="2"/>
    <x v="2"/>
    <x v="8"/>
    <s v="Bhubaneswar"/>
    <s v="PROD-001"/>
    <x v="0"/>
    <x v="0"/>
    <s v="Smartphone"/>
    <n v="35052.730000000003"/>
    <n v="1"/>
    <n v="0.1"/>
    <n v="31080"/>
    <n v="3972.73"/>
    <x v="4"/>
    <x v="1"/>
    <x v="0"/>
    <x v="0"/>
  </r>
  <r>
    <s v="ORD-103759"/>
    <x v="580"/>
    <d v="2024-06-26T00:00:00"/>
    <n v="4"/>
    <s v="CUST-00052"/>
    <s v="Ravi Kumar"/>
    <x v="3"/>
    <x v="2"/>
    <x v="8"/>
    <s v="Bhubaneswar"/>
    <s v="PROD-005"/>
    <x v="3"/>
    <x v="6"/>
    <s v="Office Desk"/>
    <n v="31378.63"/>
    <n v="2"/>
    <n v="0.2"/>
    <n v="24050"/>
    <n v="7328.63"/>
    <x v="4"/>
    <x v="0"/>
    <x v="0"/>
    <x v="0"/>
  </r>
  <r>
    <s v="ORD-103767"/>
    <x v="535"/>
    <d v="2024-05-23T00:00:00"/>
    <n v="1"/>
    <s v="CUST-00829"/>
    <s v="Arjun Rao"/>
    <x v="3"/>
    <x v="2"/>
    <x v="8"/>
    <s v="Bhubaneswar"/>
    <s v="PROD-010"/>
    <x v="2"/>
    <x v="4"/>
    <s v="Vacuum Cleaner"/>
    <n v="14556.68"/>
    <n v="2"/>
    <n v="0.25"/>
    <n v="12936"/>
    <n v="1620.68"/>
    <x v="1"/>
    <x v="3"/>
    <x v="0"/>
    <x v="0"/>
  </r>
  <r>
    <s v="ORD-103773"/>
    <x v="564"/>
    <d v="2023-02-02T00:00:00"/>
    <n v="4"/>
    <s v="CUST-00777"/>
    <s v="Neha Sharma"/>
    <x v="1"/>
    <x v="2"/>
    <x v="8"/>
    <s v="Bhubaneswar"/>
    <s v="PROD-004"/>
    <x v="3"/>
    <x v="7"/>
    <s v="Office Chair"/>
    <n v="49134.16"/>
    <n v="5"/>
    <n v="0.25"/>
    <n v="46400"/>
    <n v="2734.16"/>
    <x v="4"/>
    <x v="2"/>
    <x v="0"/>
    <x v="0"/>
  </r>
  <r>
    <s v="ORD-103835"/>
    <x v="856"/>
    <d v="2023-11-04T00:00:00"/>
    <n v="5"/>
    <s v="CUST-01018"/>
    <s v="Neha Sharma"/>
    <x v="2"/>
    <x v="2"/>
    <x v="8"/>
    <s v="Bhubaneswar"/>
    <s v="PROD-003"/>
    <x v="0"/>
    <x v="1"/>
    <s v="Wireless Headphones"/>
    <n v="26779.25"/>
    <n v="5"/>
    <n v="0.2"/>
    <n v="20150"/>
    <n v="6629.25"/>
    <x v="3"/>
    <x v="1"/>
    <x v="0"/>
    <x v="0"/>
  </r>
  <r>
    <s v="ORD-103837"/>
    <x v="244"/>
    <d v="2024-04-08T00:00:00"/>
    <n v="2"/>
    <s v="CUST-01227"/>
    <s v="Sneha Gupta"/>
    <x v="2"/>
    <x v="2"/>
    <x v="8"/>
    <s v="Bhubaneswar"/>
    <s v="PROD-001"/>
    <x v="0"/>
    <x v="0"/>
    <s v="Smartphone"/>
    <n v="32712.35"/>
    <n v="1"/>
    <n v="0.2"/>
    <n v="31080"/>
    <n v="1632.35"/>
    <x v="0"/>
    <x v="3"/>
    <x v="0"/>
    <x v="0"/>
  </r>
  <r>
    <s v="ORD-103915"/>
    <x v="145"/>
    <d v="2025-04-20T00:00:00"/>
    <n v="6"/>
    <s v="CUST-00901"/>
    <s v="Neha Sharma"/>
    <x v="0"/>
    <x v="2"/>
    <x v="8"/>
    <s v="Bhubaneswar"/>
    <s v="PROD-009"/>
    <x v="2"/>
    <x v="5"/>
    <s v="Mixer Grinder"/>
    <n v="3696.18"/>
    <n v="1"/>
    <n v="0.25"/>
    <n v="3024"/>
    <n v="672.18"/>
    <x v="1"/>
    <x v="1"/>
    <x v="0"/>
    <x v="0"/>
  </r>
  <r>
    <s v="ORD-103947"/>
    <x v="364"/>
    <d v="2024-01-01T00:00:00"/>
    <n v="7"/>
    <s v="CUST-01528"/>
    <s v="Rahul Singh"/>
    <x v="1"/>
    <x v="2"/>
    <x v="8"/>
    <s v="Bhubaneswar"/>
    <s v="PROD-003"/>
    <x v="0"/>
    <x v="1"/>
    <s v="Wireless Headphones"/>
    <n v="22666.85"/>
    <n v="4"/>
    <n v="0.15"/>
    <n v="16120"/>
    <n v="6546.85"/>
    <x v="0"/>
    <x v="3"/>
    <x v="0"/>
    <x v="0"/>
  </r>
  <r>
    <s v="ORD-103978"/>
    <x v="872"/>
    <d v="2024-09-08T00:00:00"/>
    <n v="6"/>
    <s v="CUST-00193"/>
    <s v="Sai Reddy"/>
    <x v="2"/>
    <x v="2"/>
    <x v="8"/>
    <s v="Bhubaneswar"/>
    <s v="PROD-006"/>
    <x v="1"/>
    <x v="9"/>
    <s v="File Cabinet"/>
    <n v="5616.06"/>
    <n v="1"/>
    <n v="0.2"/>
    <n v="4446"/>
    <n v="1170.06"/>
    <x v="1"/>
    <x v="0"/>
    <x v="0"/>
    <x v="0"/>
  </r>
  <r>
    <s v="ORD-103989"/>
    <x v="892"/>
    <d v="2023-11-05T00:00:00"/>
    <n v="2"/>
    <s v="CUST-01645"/>
    <s v="Sneha Gupta"/>
    <x v="1"/>
    <x v="2"/>
    <x v="8"/>
    <s v="Bhubaneswar"/>
    <s v="PROD-001"/>
    <x v="0"/>
    <x v="0"/>
    <s v="Smartphone"/>
    <n v="133585"/>
    <n v="4"/>
    <n v="0.25"/>
    <n v="124320"/>
    <n v="9265"/>
    <x v="1"/>
    <x v="1"/>
    <x v="0"/>
    <x v="0"/>
  </r>
  <r>
    <s v="ORD-103998"/>
    <x v="552"/>
    <d v="2024-02-18T00:00:00"/>
    <n v="6"/>
    <s v="CUST-01255"/>
    <s v="Kiran Naidu"/>
    <x v="1"/>
    <x v="2"/>
    <x v="8"/>
    <s v="Bhubaneswar"/>
    <s v="PROD-007"/>
    <x v="1"/>
    <x v="8"/>
    <s v="A4 Paper Box"/>
    <n v="7534.1"/>
    <n v="4"/>
    <n v="0.05"/>
    <n v="4536"/>
    <n v="2998.1"/>
    <x v="2"/>
    <x v="1"/>
    <x v="0"/>
    <x v="0"/>
  </r>
  <r>
    <s v="ORD-104005"/>
    <x v="346"/>
    <d v="2023-05-10T00:00:00"/>
    <n v="2"/>
    <s v="CUST-00733"/>
    <s v="Sneha Gupta"/>
    <x v="2"/>
    <x v="2"/>
    <x v="8"/>
    <s v="Bhubaneswar"/>
    <s v="PROD-009"/>
    <x v="2"/>
    <x v="5"/>
    <s v="Mixer Grinder"/>
    <n v="17934.98"/>
    <n v="4"/>
    <n v="0.15"/>
    <n v="12096"/>
    <n v="5838.98"/>
    <x v="4"/>
    <x v="2"/>
    <x v="0"/>
    <x v="0"/>
  </r>
  <r>
    <s v="ORD-104009"/>
    <x v="293"/>
    <d v="2024-09-14T00:00:00"/>
    <n v="3"/>
    <s v="CUST-00389"/>
    <s v="Sai Reddy"/>
    <x v="1"/>
    <x v="2"/>
    <x v="8"/>
    <s v="Bhubaneswar"/>
    <s v="PROD-010"/>
    <x v="2"/>
    <x v="4"/>
    <s v="Vacuum Cleaner"/>
    <n v="37237.760000000002"/>
    <n v="4"/>
    <n v="0.15"/>
    <n v="25872"/>
    <n v="11365.76"/>
    <x v="0"/>
    <x v="1"/>
    <x v="0"/>
    <x v="0"/>
  </r>
  <r>
    <s v="ORD-104040"/>
    <x v="393"/>
    <d v="2024-01-21T00:00:00"/>
    <n v="6"/>
    <s v="CUST-00270"/>
    <s v="Priya Reddy"/>
    <x v="1"/>
    <x v="2"/>
    <x v="8"/>
    <s v="Bhubaneswar"/>
    <s v="PROD-001"/>
    <x v="0"/>
    <x v="0"/>
    <s v="Smartphone"/>
    <n v="87703.26"/>
    <n v="2"/>
    <n v="0.05"/>
    <n v="62160"/>
    <n v="25543.26"/>
    <x v="2"/>
    <x v="0"/>
    <x v="0"/>
    <x v="0"/>
  </r>
  <r>
    <s v="ORD-104079"/>
    <x v="385"/>
    <d v="2025-04-21T00:00:00"/>
    <n v="6"/>
    <s v="CUST-00667"/>
    <s v="Arjun Rao"/>
    <x v="2"/>
    <x v="2"/>
    <x v="8"/>
    <s v="Bhubaneswar"/>
    <s v="PROD-006"/>
    <x v="1"/>
    <x v="9"/>
    <s v="File Cabinet"/>
    <n v="23334.76"/>
    <n v="4"/>
    <n v="0.2"/>
    <n v="17784"/>
    <n v="5550.76"/>
    <x v="4"/>
    <x v="0"/>
    <x v="0"/>
    <x v="0"/>
  </r>
  <r>
    <s v="ORD-104081"/>
    <x v="724"/>
    <d v="2023-05-05T00:00:00"/>
    <n v="2"/>
    <s v="CUST-00216"/>
    <s v="Rahul Singh"/>
    <x v="0"/>
    <x v="2"/>
    <x v="8"/>
    <s v="Bhubaneswar"/>
    <s v="PROD-009"/>
    <x v="2"/>
    <x v="5"/>
    <s v="Mixer Grinder"/>
    <n v="4030.05"/>
    <n v="1"/>
    <n v="0.15"/>
    <n v="3024"/>
    <n v="1006.05"/>
    <x v="1"/>
    <x v="0"/>
    <x v="0"/>
    <x v="0"/>
  </r>
  <r>
    <s v="ORD-104126"/>
    <x v="321"/>
    <d v="2023-07-12T00:00:00"/>
    <n v="5"/>
    <s v="CUST-00398"/>
    <s v="Pooja Nair"/>
    <x v="2"/>
    <x v="2"/>
    <x v="8"/>
    <s v="Bhubaneswar"/>
    <s v="PROD-010"/>
    <x v="2"/>
    <x v="4"/>
    <s v="Vacuum Cleaner"/>
    <n v="16895.39"/>
    <n v="2"/>
    <n v="0.05"/>
    <n v="12936"/>
    <n v="3959.39"/>
    <x v="0"/>
    <x v="0"/>
    <x v="0"/>
    <x v="0"/>
  </r>
  <r>
    <s v="ORD-104153"/>
    <x v="293"/>
    <d v="2024-09-12T00:00:00"/>
    <n v="1"/>
    <s v="CUST-01422"/>
    <s v="Sneha Gupta"/>
    <x v="3"/>
    <x v="2"/>
    <x v="8"/>
    <s v="Bhubaneswar"/>
    <s v="PROD-003"/>
    <x v="0"/>
    <x v="1"/>
    <s v="Wireless Headphones"/>
    <n v="26860.19"/>
    <n v="4"/>
    <n v="0.05"/>
    <n v="16120"/>
    <n v="10740.19"/>
    <x v="3"/>
    <x v="3"/>
    <x v="0"/>
    <x v="0"/>
  </r>
  <r>
    <s v="ORD-104168"/>
    <x v="284"/>
    <d v="2024-06-19T00:00:00"/>
    <n v="4"/>
    <s v="CUST-00624"/>
    <s v="Arjun Rao"/>
    <x v="1"/>
    <x v="2"/>
    <x v="8"/>
    <s v="Bhubaneswar"/>
    <s v="PROD-008"/>
    <x v="1"/>
    <x v="3"/>
    <s v="Binder Pack"/>
    <n v="3089.61"/>
    <n v="4"/>
    <n v="0.25"/>
    <n v="1862"/>
    <n v="1227.6099999999999"/>
    <x v="2"/>
    <x v="2"/>
    <x v="0"/>
    <x v="0"/>
  </r>
  <r>
    <s v="ORD-104170"/>
    <x v="896"/>
    <d v="2023-07-24T00:00:00"/>
    <n v="6"/>
    <s v="CUST-00804"/>
    <s v="Sneha Gupta"/>
    <x v="3"/>
    <x v="2"/>
    <x v="8"/>
    <s v="Bhubaneswar"/>
    <s v="PROD-004"/>
    <x v="3"/>
    <x v="7"/>
    <s v="Office Chair"/>
    <n v="14595.91"/>
    <n v="1"/>
    <n v="0.1"/>
    <n v="9280"/>
    <n v="5315.91"/>
    <x v="2"/>
    <x v="0"/>
    <x v="0"/>
    <x v="0"/>
  </r>
  <r>
    <s v="ORD-104179"/>
    <x v="189"/>
    <d v="2023-04-15T00:00:00"/>
    <n v="3"/>
    <s v="CUST-00168"/>
    <s v="Sai Reddy"/>
    <x v="3"/>
    <x v="2"/>
    <x v="8"/>
    <s v="Bhubaneswar"/>
    <s v="PROD-002"/>
    <x v="0"/>
    <x v="2"/>
    <s v="Business Laptop"/>
    <n v="63158.879999999997"/>
    <n v="1"/>
    <n v="0.1"/>
    <n v="53720"/>
    <n v="9438.8799999999992"/>
    <x v="1"/>
    <x v="0"/>
    <x v="0"/>
    <x v="0"/>
  </r>
  <r>
    <s v="ORD-104185"/>
    <x v="539"/>
    <d v="2024-06-27T00:00:00"/>
    <n v="7"/>
    <s v="CUST-01501"/>
    <s v="Suresh Kumar"/>
    <x v="1"/>
    <x v="2"/>
    <x v="8"/>
    <s v="Bhubaneswar"/>
    <s v="PROD-003"/>
    <x v="0"/>
    <x v="1"/>
    <s v="Wireless Headphones"/>
    <n v="13641.98"/>
    <n v="2"/>
    <n v="0.05"/>
    <n v="8060"/>
    <n v="5581.98"/>
    <x v="3"/>
    <x v="2"/>
    <x v="0"/>
    <x v="0"/>
  </r>
  <r>
    <s v="ORD-104210"/>
    <x v="312"/>
    <d v="2025-08-19T00:00:00"/>
    <n v="4"/>
    <s v="CUST-01535"/>
    <s v="Priya Reddy"/>
    <x v="1"/>
    <x v="2"/>
    <x v="8"/>
    <s v="Bhubaneswar"/>
    <s v="PROD-007"/>
    <x v="1"/>
    <x v="8"/>
    <s v="A4 Paper Box"/>
    <n v="4337.7700000000004"/>
    <n v="2"/>
    <n v="0.05"/>
    <n v="2268"/>
    <n v="2069.77"/>
    <x v="1"/>
    <x v="3"/>
    <x v="0"/>
    <x v="0"/>
  </r>
  <r>
    <s v="ORD-104213"/>
    <x v="55"/>
    <d v="2023-11-01T00:00:00"/>
    <n v="5"/>
    <s v="CUST-01256"/>
    <s v="Kavya Rao"/>
    <x v="0"/>
    <x v="2"/>
    <x v="8"/>
    <s v="Bhubaneswar"/>
    <s v="PROD-009"/>
    <x v="2"/>
    <x v="5"/>
    <s v="Mixer Grinder"/>
    <n v="19519.189999999999"/>
    <n v="5"/>
    <n v="0.1"/>
    <n v="15120"/>
    <n v="4399.1899999999996"/>
    <x v="0"/>
    <x v="3"/>
    <x v="0"/>
    <x v="0"/>
  </r>
  <r>
    <s v="ORD-104231"/>
    <x v="191"/>
    <d v="2023-04-07T00:00:00"/>
    <n v="6"/>
    <s v="CUST-01698"/>
    <s v="Kavya Rao"/>
    <x v="3"/>
    <x v="2"/>
    <x v="8"/>
    <s v="Bhubaneswar"/>
    <s v="PROD-009"/>
    <x v="2"/>
    <x v="5"/>
    <s v="Mixer Grinder"/>
    <n v="8596.0400000000009"/>
    <n v="2"/>
    <n v="0.15"/>
    <n v="6048"/>
    <n v="2548.04"/>
    <x v="2"/>
    <x v="1"/>
    <x v="0"/>
    <x v="0"/>
  </r>
  <r>
    <s v="ORD-104254"/>
    <x v="630"/>
    <d v="2024-08-20T00:00:00"/>
    <n v="4"/>
    <s v="CUST-00332"/>
    <s v="Neha Sharma"/>
    <x v="3"/>
    <x v="2"/>
    <x v="8"/>
    <s v="Bhubaneswar"/>
    <s v="PROD-001"/>
    <x v="0"/>
    <x v="0"/>
    <s v="Smartphone"/>
    <n v="115257.69"/>
    <n v="4"/>
    <n v="0.25"/>
    <n v="124320"/>
    <n v="-9062.31"/>
    <x v="4"/>
    <x v="2"/>
    <x v="0"/>
    <x v="0"/>
  </r>
  <r>
    <s v="ORD-104292"/>
    <x v="274"/>
    <d v="2023-10-29T00:00:00"/>
    <n v="7"/>
    <s v="CUST-01727"/>
    <s v="Neha Sharma"/>
    <x v="1"/>
    <x v="2"/>
    <x v="8"/>
    <s v="Bhubaneswar"/>
    <s v="PROD-004"/>
    <x v="3"/>
    <x v="7"/>
    <s v="Office Chair"/>
    <n v="22548.09"/>
    <n v="2"/>
    <n v="0.2"/>
    <n v="18560"/>
    <n v="3988.09"/>
    <x v="3"/>
    <x v="1"/>
    <x v="0"/>
    <x v="0"/>
  </r>
  <r>
    <s v="ORD-104350"/>
    <x v="231"/>
    <d v="2023-06-15T00:00:00"/>
    <n v="1"/>
    <s v="CUST-00049"/>
    <s v="Priya Reddy"/>
    <x v="1"/>
    <x v="2"/>
    <x v="8"/>
    <s v="Bhubaneswar"/>
    <s v="PROD-002"/>
    <x v="0"/>
    <x v="2"/>
    <s v="Business Laptop"/>
    <n v="60626.03"/>
    <n v="1"/>
    <n v="0.15"/>
    <n v="53720"/>
    <n v="6906.03"/>
    <x v="2"/>
    <x v="2"/>
    <x v="0"/>
    <x v="0"/>
  </r>
  <r>
    <s v="ORD-104404"/>
    <x v="60"/>
    <d v="2023-01-28T00:00:00"/>
    <n v="7"/>
    <s v="CUST-01794"/>
    <s v="Sneha Gupta"/>
    <x v="0"/>
    <x v="2"/>
    <x v="8"/>
    <s v="Bhubaneswar"/>
    <s v="PROD-009"/>
    <x v="2"/>
    <x v="5"/>
    <s v="Mixer Grinder"/>
    <n v="8748.99"/>
    <n v="2"/>
    <n v="0.15"/>
    <n v="6048"/>
    <n v="2700.99"/>
    <x v="0"/>
    <x v="1"/>
    <x v="0"/>
    <x v="0"/>
  </r>
  <r>
    <s v="ORD-104423"/>
    <x v="177"/>
    <d v="2023-06-22T00:00:00"/>
    <n v="2"/>
    <s v="CUST-00695"/>
    <s v="Sneha Gupta"/>
    <x v="1"/>
    <x v="2"/>
    <x v="8"/>
    <s v="Bhubaneswar"/>
    <s v="PROD-007"/>
    <x v="1"/>
    <x v="8"/>
    <s v="A4 Paper Box"/>
    <n v="3596.2"/>
    <n v="2"/>
    <n v="0.15"/>
    <n v="2268"/>
    <n v="1328.2"/>
    <x v="4"/>
    <x v="3"/>
    <x v="0"/>
    <x v="0"/>
  </r>
  <r>
    <s v="ORD-104428"/>
    <x v="267"/>
    <d v="2025-07-06T00:00:00"/>
    <n v="5"/>
    <s v="CUST-01548"/>
    <s v="Meera Patel"/>
    <x v="3"/>
    <x v="2"/>
    <x v="8"/>
    <s v="Bhubaneswar"/>
    <s v="PROD-005"/>
    <x v="3"/>
    <x v="6"/>
    <s v="Office Desk"/>
    <n v="15293.42"/>
    <n v="1"/>
    <n v="0.1"/>
    <n v="12025"/>
    <n v="3268.42"/>
    <x v="1"/>
    <x v="0"/>
    <x v="0"/>
    <x v="0"/>
  </r>
  <r>
    <s v="ORD-104430"/>
    <x v="846"/>
    <d v="2024-02-11T00:00:00"/>
    <n v="4"/>
    <s v="CUST-01779"/>
    <s v="Priya Reddy"/>
    <x v="3"/>
    <x v="2"/>
    <x v="8"/>
    <s v="Bhubaneswar"/>
    <s v="PROD-001"/>
    <x v="0"/>
    <x v="0"/>
    <s v="Smartphone"/>
    <n v="161773.22"/>
    <n v="5"/>
    <n v="0.25"/>
    <n v="155400"/>
    <n v="6373.22"/>
    <x v="0"/>
    <x v="1"/>
    <x v="0"/>
    <x v="0"/>
  </r>
  <r>
    <s v="ORD-104605"/>
    <x v="330"/>
    <d v="2025-03-03T00:00:00"/>
    <n v="4"/>
    <s v="CUST-00063"/>
    <s v="Pooja Nair"/>
    <x v="2"/>
    <x v="2"/>
    <x v="8"/>
    <s v="Bhubaneswar"/>
    <s v="PROD-009"/>
    <x v="2"/>
    <x v="5"/>
    <s v="Mixer Grinder"/>
    <n v="9573.23"/>
    <n v="2"/>
    <n v="0.1"/>
    <n v="6048"/>
    <n v="3525.23"/>
    <x v="1"/>
    <x v="1"/>
    <x v="0"/>
    <x v="0"/>
  </r>
  <r>
    <s v="ORD-104621"/>
    <x v="36"/>
    <d v="2023-11-11T00:00:00"/>
    <n v="4"/>
    <s v="CUST-00488"/>
    <s v="Arjun Rao"/>
    <x v="0"/>
    <x v="2"/>
    <x v="8"/>
    <s v="Bhubaneswar"/>
    <s v="PROD-002"/>
    <x v="0"/>
    <x v="2"/>
    <s v="Business Laptop"/>
    <n v="253621.51"/>
    <n v="5"/>
    <n v="0.2"/>
    <n v="268600"/>
    <n v="-14978.49"/>
    <x v="3"/>
    <x v="2"/>
    <x v="0"/>
    <x v="0"/>
  </r>
  <r>
    <s v="ORD-104685"/>
    <x v="745"/>
    <d v="2023-06-02T00:00:00"/>
    <n v="4"/>
    <s v="CUST-00121"/>
    <s v="Arjun Rao"/>
    <x v="0"/>
    <x v="2"/>
    <x v="8"/>
    <s v="Bhubaneswar"/>
    <s v="PROD-005"/>
    <x v="3"/>
    <x v="6"/>
    <s v="Office Desk"/>
    <n v="77771.289999999994"/>
    <n v="4"/>
    <n v="0.05"/>
    <n v="48100"/>
    <n v="29671.29"/>
    <x v="3"/>
    <x v="0"/>
    <x v="0"/>
    <x v="0"/>
  </r>
  <r>
    <s v="ORD-104694"/>
    <x v="259"/>
    <d v="2025-02-07T00:00:00"/>
    <n v="3"/>
    <s v="CUST-00747"/>
    <s v="Suresh Kumar"/>
    <x v="2"/>
    <x v="2"/>
    <x v="8"/>
    <s v="Bhubaneswar"/>
    <s v="PROD-007"/>
    <x v="1"/>
    <x v="8"/>
    <s v="A4 Paper Box"/>
    <n v="1876.61"/>
    <n v="1"/>
    <n v="0.1"/>
    <n v="1134"/>
    <n v="742.61"/>
    <x v="2"/>
    <x v="1"/>
    <x v="0"/>
    <x v="0"/>
  </r>
  <r>
    <s v="ORD-104714"/>
    <x v="348"/>
    <d v="2023-06-14T00:00:00"/>
    <n v="7"/>
    <s v="CUST-00299"/>
    <s v="Pooja Nair"/>
    <x v="1"/>
    <x v="2"/>
    <x v="8"/>
    <s v="Bhubaneswar"/>
    <s v="PROD-004"/>
    <x v="3"/>
    <x v="7"/>
    <s v="Office Chair"/>
    <n v="50495.28"/>
    <n v="4"/>
    <n v="0.05"/>
    <n v="37120"/>
    <n v="13375.28"/>
    <x v="3"/>
    <x v="1"/>
    <x v="0"/>
    <x v="0"/>
  </r>
  <r>
    <s v="ORD-104731"/>
    <x v="627"/>
    <d v="2023-12-25T00:00:00"/>
    <n v="3"/>
    <s v="CUST-00807"/>
    <s v="Kavya Rao"/>
    <x v="1"/>
    <x v="2"/>
    <x v="8"/>
    <s v="Bhubaneswar"/>
    <s v="PROD-001"/>
    <x v="0"/>
    <x v="0"/>
    <s v="Smartphone"/>
    <n v="69771.58"/>
    <n v="2"/>
    <n v="0.2"/>
    <n v="62160"/>
    <n v="7611.58"/>
    <x v="0"/>
    <x v="2"/>
    <x v="0"/>
    <x v="0"/>
  </r>
  <r>
    <s v="ORD-104773"/>
    <x v="446"/>
    <d v="2025-07-25T00:00:00"/>
    <n v="7"/>
    <s v="CUST-00880"/>
    <s v="Kavya Rao"/>
    <x v="2"/>
    <x v="2"/>
    <x v="8"/>
    <s v="Bhubaneswar"/>
    <s v="PROD-002"/>
    <x v="0"/>
    <x v="2"/>
    <s v="Business Laptop"/>
    <n v="117067.54"/>
    <n v="2"/>
    <n v="0.1"/>
    <n v="107440"/>
    <n v="9627.5400000000009"/>
    <x v="3"/>
    <x v="1"/>
    <x v="0"/>
    <x v="0"/>
  </r>
  <r>
    <s v="ORD-104774"/>
    <x v="243"/>
    <d v="2024-11-24T00:00:00"/>
    <n v="5"/>
    <s v="CUST-00849"/>
    <s v="Meera Patel"/>
    <x v="0"/>
    <x v="2"/>
    <x v="8"/>
    <s v="Bhubaneswar"/>
    <s v="PROD-010"/>
    <x v="2"/>
    <x v="4"/>
    <s v="Vacuum Cleaner"/>
    <n v="15321.57"/>
    <n v="2"/>
    <n v="0.25"/>
    <n v="12936"/>
    <n v="2385.5700000000002"/>
    <x v="0"/>
    <x v="3"/>
    <x v="0"/>
    <x v="0"/>
  </r>
  <r>
    <s v="ORD-104789"/>
    <x v="406"/>
    <d v="2024-06-20T00:00:00"/>
    <n v="2"/>
    <s v="CUST-00933"/>
    <s v="Priya Reddy"/>
    <x v="2"/>
    <x v="2"/>
    <x v="8"/>
    <s v="Bhubaneswar"/>
    <s v="PROD-004"/>
    <x v="3"/>
    <x v="7"/>
    <s v="Office Chair"/>
    <n v="60616.49"/>
    <n v="5"/>
    <n v="0.2"/>
    <n v="46400"/>
    <n v="14216.49"/>
    <x v="0"/>
    <x v="1"/>
    <x v="0"/>
    <x v="0"/>
  </r>
  <r>
    <s v="ORD-104803"/>
    <x v="124"/>
    <d v="2024-08-27T00:00:00"/>
    <n v="1"/>
    <s v="CUST-01348"/>
    <s v="Neha Sharma"/>
    <x v="3"/>
    <x v="2"/>
    <x v="8"/>
    <s v="Bhubaneswar"/>
    <s v="PROD-004"/>
    <x v="3"/>
    <x v="7"/>
    <s v="Office Chair"/>
    <n v="68191.94"/>
    <n v="5"/>
    <n v="0.05"/>
    <n v="46400"/>
    <n v="21791.94"/>
    <x v="1"/>
    <x v="1"/>
    <x v="0"/>
    <x v="0"/>
  </r>
  <r>
    <s v="ORD-104819"/>
    <x v="964"/>
    <d v="2024-06-18T00:00:00"/>
    <n v="4"/>
    <s v="CUST-01310"/>
    <s v="Arjun Rao"/>
    <x v="3"/>
    <x v="2"/>
    <x v="8"/>
    <s v="Bhubaneswar"/>
    <s v="PROD-009"/>
    <x v="2"/>
    <x v="5"/>
    <s v="Mixer Grinder"/>
    <n v="4070.37"/>
    <n v="1"/>
    <n v="0.2"/>
    <n v="3024"/>
    <n v="1046.3699999999999"/>
    <x v="1"/>
    <x v="1"/>
    <x v="0"/>
    <x v="0"/>
  </r>
  <r>
    <s v="ORD-104940"/>
    <x v="515"/>
    <d v="2025-06-29T00:00:00"/>
    <n v="5"/>
    <s v="CUST-00681"/>
    <s v="Sai Reddy"/>
    <x v="3"/>
    <x v="2"/>
    <x v="8"/>
    <s v="Bhubaneswar"/>
    <s v="PROD-006"/>
    <x v="1"/>
    <x v="9"/>
    <s v="File Cabinet"/>
    <n v="39431.040000000001"/>
    <n v="5"/>
    <n v="0.05"/>
    <n v="22230"/>
    <n v="17201.04"/>
    <x v="3"/>
    <x v="0"/>
    <x v="0"/>
    <x v="0"/>
  </r>
  <r>
    <s v="ORD-104967"/>
    <x v="31"/>
    <d v="2024-12-11T00:00:00"/>
    <n v="7"/>
    <s v="CUST-01256"/>
    <s v="Ravi Kumar"/>
    <x v="0"/>
    <x v="2"/>
    <x v="8"/>
    <s v="Bhubaneswar"/>
    <s v="PROD-005"/>
    <x v="3"/>
    <x v="6"/>
    <s v="Office Desk"/>
    <n v="56838.97"/>
    <n v="4"/>
    <n v="0.15"/>
    <n v="48100"/>
    <n v="8738.9699999999993"/>
    <x v="0"/>
    <x v="3"/>
    <x v="0"/>
    <x v="0"/>
  </r>
  <r>
    <s v="ORD-104969"/>
    <x v="760"/>
    <d v="2023-09-06T00:00:00"/>
    <n v="1"/>
    <s v="CUST-01335"/>
    <s v="Rahul Singh"/>
    <x v="0"/>
    <x v="2"/>
    <x v="8"/>
    <s v="Bhubaneswar"/>
    <s v="PROD-005"/>
    <x v="3"/>
    <x v="6"/>
    <s v="Office Desk"/>
    <n v="82925.02"/>
    <n v="5"/>
    <n v="0.15"/>
    <n v="60125"/>
    <n v="22800.02"/>
    <x v="3"/>
    <x v="0"/>
    <x v="0"/>
    <x v="0"/>
  </r>
  <r>
    <s v="ORD-104976"/>
    <x v="186"/>
    <d v="2024-04-18T00:00:00"/>
    <n v="4"/>
    <s v="CUST-01281"/>
    <s v="Meera Patel"/>
    <x v="1"/>
    <x v="2"/>
    <x v="8"/>
    <s v="Bhubaneswar"/>
    <s v="PROD-010"/>
    <x v="2"/>
    <x v="4"/>
    <s v="Vacuum Cleaner"/>
    <n v="7441.54"/>
    <n v="1"/>
    <n v="0.25"/>
    <n v="6468"/>
    <n v="973.54"/>
    <x v="1"/>
    <x v="2"/>
    <x v="0"/>
    <x v="0"/>
  </r>
  <r>
    <s v="ORD-104989"/>
    <x v="544"/>
    <d v="2024-02-24T00:00:00"/>
    <n v="1"/>
    <s v="CUST-01758"/>
    <s v="Sneha Gupta"/>
    <x v="0"/>
    <x v="2"/>
    <x v="8"/>
    <s v="Bhubaneswar"/>
    <s v="PROD-001"/>
    <x v="0"/>
    <x v="0"/>
    <s v="Smartphone"/>
    <n v="192508.25"/>
    <n v="5"/>
    <n v="0.1"/>
    <n v="155400"/>
    <n v="37108.25"/>
    <x v="1"/>
    <x v="3"/>
    <x v="0"/>
    <x v="0"/>
  </r>
  <r>
    <s v="ORD-100079"/>
    <x v="838"/>
    <d v="2023-12-16T00:00:00"/>
    <n v="7"/>
    <s v="CUST-00392"/>
    <s v="Sneha Gupta"/>
    <x v="0"/>
    <x v="2"/>
    <x v="8"/>
    <s v="Bhubaneswar"/>
    <s v="PROD-008"/>
    <x v="1"/>
    <x v="3"/>
    <s v="Binder Pack"/>
    <n v="2158.13"/>
    <n v="3"/>
    <n v="0.25"/>
    <n v="1396.5"/>
    <n v="761.63"/>
    <x v="3"/>
    <x v="1"/>
    <x v="0"/>
    <x v="0"/>
  </r>
  <r>
    <s v="ORD-100086"/>
    <x v="69"/>
    <d v="2025-09-17T00:00:00"/>
    <n v="2"/>
    <s v="CUST-01785"/>
    <s v="Kiran Naidu"/>
    <x v="2"/>
    <x v="2"/>
    <x v="8"/>
    <s v="Bhubaneswar"/>
    <s v="PROD-010"/>
    <x v="2"/>
    <x v="4"/>
    <s v="Vacuum Cleaner"/>
    <n v="21482.23"/>
    <n v="3"/>
    <n v="0.25"/>
    <n v="19404"/>
    <n v="2078.23"/>
    <x v="2"/>
    <x v="1"/>
    <x v="0"/>
    <x v="0"/>
  </r>
  <r>
    <s v="ORD-100133"/>
    <x v="500"/>
    <d v="2023-05-31T00:00:00"/>
    <n v="3"/>
    <s v="CUST-00267"/>
    <s v="Rahul Singh"/>
    <x v="0"/>
    <x v="2"/>
    <x v="8"/>
    <s v="Bhubaneswar"/>
    <s v="PROD-005"/>
    <x v="3"/>
    <x v="6"/>
    <s v="Office Desk"/>
    <n v="47895.71"/>
    <n v="3"/>
    <n v="0.05"/>
    <n v="36075"/>
    <n v="11820.71"/>
    <x v="4"/>
    <x v="0"/>
    <x v="0"/>
    <x v="0"/>
  </r>
  <r>
    <s v="ORD-100148"/>
    <x v="41"/>
    <d v="2025-01-30T00:00:00"/>
    <n v="7"/>
    <s v="CUST-00196"/>
    <s v="Neha Sharma"/>
    <x v="1"/>
    <x v="2"/>
    <x v="8"/>
    <s v="Bhubaneswar"/>
    <s v="PROD-007"/>
    <x v="1"/>
    <x v="8"/>
    <s v="A4 Paper Box"/>
    <n v="4565.96"/>
    <n v="3"/>
    <n v="0.25"/>
    <n v="3402"/>
    <n v="1163.96"/>
    <x v="3"/>
    <x v="0"/>
    <x v="0"/>
    <x v="0"/>
  </r>
  <r>
    <s v="ORD-100316"/>
    <x v="133"/>
    <d v="2025-09-22T00:00:00"/>
    <n v="1"/>
    <s v="CUST-01591"/>
    <s v="Kavya Rao"/>
    <x v="0"/>
    <x v="2"/>
    <x v="8"/>
    <s v="Bhubaneswar"/>
    <s v="PROD-005"/>
    <x v="3"/>
    <x v="6"/>
    <s v="Office Desk"/>
    <n v="54345.1"/>
    <n v="3"/>
    <n v="0.05"/>
    <n v="36075"/>
    <n v="18270.099999999999"/>
    <x v="0"/>
    <x v="3"/>
    <x v="0"/>
    <x v="0"/>
  </r>
  <r>
    <s v="ORD-100330"/>
    <x v="400"/>
    <d v="2024-12-25T00:00:00"/>
    <n v="5"/>
    <s v="CUST-01756"/>
    <s v="Sai Reddy"/>
    <x v="3"/>
    <x v="2"/>
    <x v="8"/>
    <s v="Bhubaneswar"/>
    <s v="PROD-001"/>
    <x v="0"/>
    <x v="0"/>
    <s v="Smartphone"/>
    <n v="101922.5"/>
    <n v="3"/>
    <n v="0.25"/>
    <n v="93240"/>
    <n v="8682.5"/>
    <x v="2"/>
    <x v="3"/>
    <x v="0"/>
    <x v="0"/>
  </r>
  <r>
    <s v="ORD-100410"/>
    <x v="176"/>
    <d v="2025-03-22T00:00:00"/>
    <n v="1"/>
    <s v="CUST-00182"/>
    <s v="Pooja Nair"/>
    <x v="0"/>
    <x v="2"/>
    <x v="8"/>
    <s v="Bhubaneswar"/>
    <s v="PROD-010"/>
    <x v="2"/>
    <x v="4"/>
    <s v="Vacuum Cleaner"/>
    <n v="28356.32"/>
    <n v="3"/>
    <n v="0.1"/>
    <n v="19404"/>
    <n v="8952.32"/>
    <x v="0"/>
    <x v="0"/>
    <x v="0"/>
    <x v="0"/>
  </r>
  <r>
    <s v="ORD-100474"/>
    <x v="37"/>
    <d v="2025-08-03T00:00:00"/>
    <n v="7"/>
    <s v="CUST-00117"/>
    <s v="Priya Reddy"/>
    <x v="1"/>
    <x v="2"/>
    <x v="8"/>
    <s v="Bhubaneswar"/>
    <s v="PROD-006"/>
    <x v="1"/>
    <x v="9"/>
    <s v="File Cabinet"/>
    <n v="18132.22"/>
    <n v="3"/>
    <n v="0.25"/>
    <n v="13338"/>
    <n v="4794.22"/>
    <x v="0"/>
    <x v="0"/>
    <x v="0"/>
    <x v="0"/>
  </r>
  <r>
    <s v="ORD-100594"/>
    <x v="286"/>
    <d v="2024-07-20T00:00:00"/>
    <n v="1"/>
    <s v="CUST-01332"/>
    <s v="Suresh Kumar"/>
    <x v="2"/>
    <x v="2"/>
    <x v="8"/>
    <s v="Bhubaneswar"/>
    <s v="PROD-006"/>
    <x v="1"/>
    <x v="9"/>
    <s v="File Cabinet"/>
    <n v="18043.919999999998"/>
    <n v="3"/>
    <n v="0.2"/>
    <n v="13338"/>
    <n v="4705.92"/>
    <x v="3"/>
    <x v="1"/>
    <x v="0"/>
    <x v="0"/>
  </r>
  <r>
    <s v="ORD-100655"/>
    <x v="56"/>
    <d v="2023-08-26T00:00:00"/>
    <n v="7"/>
    <s v="CUST-01288"/>
    <s v="Kiran Naidu"/>
    <x v="1"/>
    <x v="2"/>
    <x v="8"/>
    <s v="Bhubaneswar"/>
    <s v="PROD-010"/>
    <x v="2"/>
    <x v="4"/>
    <s v="Vacuum Cleaner"/>
    <n v="25518.52"/>
    <n v="3"/>
    <n v="0.2"/>
    <n v="19404"/>
    <n v="6114.52"/>
    <x v="2"/>
    <x v="3"/>
    <x v="0"/>
    <x v="0"/>
  </r>
  <r>
    <s v="ORD-100673"/>
    <x v="211"/>
    <d v="2023-12-05T00:00:00"/>
    <n v="2"/>
    <s v="CUST-00365"/>
    <s v="Sai Reddy"/>
    <x v="3"/>
    <x v="2"/>
    <x v="8"/>
    <s v="Bhubaneswar"/>
    <s v="PROD-007"/>
    <x v="1"/>
    <x v="8"/>
    <s v="A4 Paper Box"/>
    <n v="6230.61"/>
    <n v="3"/>
    <n v="0.1"/>
    <n v="3402"/>
    <n v="2828.61"/>
    <x v="3"/>
    <x v="1"/>
    <x v="0"/>
    <x v="0"/>
  </r>
  <r>
    <s v="ORD-100719"/>
    <x v="959"/>
    <d v="2025-06-10T00:00:00"/>
    <n v="4"/>
    <s v="CUST-00877"/>
    <s v="Kiran Naidu"/>
    <x v="2"/>
    <x v="2"/>
    <x v="8"/>
    <s v="Bhubaneswar"/>
    <s v="PROD-005"/>
    <x v="3"/>
    <x v="6"/>
    <s v="Office Desk"/>
    <n v="49138.62"/>
    <n v="3"/>
    <n v="0.05"/>
    <n v="36075"/>
    <n v="13063.62"/>
    <x v="0"/>
    <x v="0"/>
    <x v="0"/>
    <x v="0"/>
  </r>
  <r>
    <s v="ORD-100768"/>
    <x v="599"/>
    <d v="2025-06-27T00:00:00"/>
    <n v="2"/>
    <s v="CUST-01315"/>
    <s v="Priya Reddy"/>
    <x v="1"/>
    <x v="2"/>
    <x v="8"/>
    <s v="Bhubaneswar"/>
    <s v="PROD-006"/>
    <x v="1"/>
    <x v="9"/>
    <s v="File Cabinet"/>
    <n v="19735.54"/>
    <n v="3"/>
    <n v="0.15"/>
    <n v="13338"/>
    <n v="6397.54"/>
    <x v="3"/>
    <x v="2"/>
    <x v="0"/>
    <x v="0"/>
  </r>
  <r>
    <s v="ORD-101141"/>
    <x v="601"/>
    <d v="2025-07-13T00:00:00"/>
    <n v="4"/>
    <s v="CUST-01080"/>
    <s v="Meera Patel"/>
    <x v="1"/>
    <x v="2"/>
    <x v="8"/>
    <s v="Bhubaneswar"/>
    <s v="PROD-008"/>
    <x v="1"/>
    <x v="3"/>
    <s v="Binder Pack"/>
    <n v="2423.39"/>
    <n v="3"/>
    <n v="0.1"/>
    <n v="1396.5"/>
    <n v="1026.8900000000001"/>
    <x v="0"/>
    <x v="0"/>
    <x v="0"/>
    <x v="0"/>
  </r>
  <r>
    <s v="ORD-101161"/>
    <x v="19"/>
    <d v="2023-05-25T00:00:00"/>
    <n v="2"/>
    <s v="CUST-01604"/>
    <s v="Neha Sharma"/>
    <x v="3"/>
    <x v="2"/>
    <x v="8"/>
    <s v="Bhubaneswar"/>
    <s v="PROD-005"/>
    <x v="3"/>
    <x v="6"/>
    <s v="Office Desk"/>
    <n v="50558.43"/>
    <n v="3"/>
    <n v="0.05"/>
    <n v="36075"/>
    <n v="14483.43"/>
    <x v="3"/>
    <x v="0"/>
    <x v="0"/>
    <x v="0"/>
  </r>
  <r>
    <s v="ORD-101262"/>
    <x v="600"/>
    <d v="2023-11-13T00:00:00"/>
    <n v="3"/>
    <s v="CUST-01051"/>
    <s v="Sai Reddy"/>
    <x v="2"/>
    <x v="2"/>
    <x v="8"/>
    <s v="Bhubaneswar"/>
    <s v="PROD-006"/>
    <x v="1"/>
    <x v="9"/>
    <s v="File Cabinet"/>
    <n v="17556.37"/>
    <n v="3"/>
    <n v="0.25"/>
    <n v="13338"/>
    <n v="4218.37"/>
    <x v="0"/>
    <x v="1"/>
    <x v="0"/>
    <x v="0"/>
  </r>
  <r>
    <s v="ORD-101285"/>
    <x v="561"/>
    <d v="2025-01-31T00:00:00"/>
    <n v="6"/>
    <s v="CUST-00070"/>
    <s v="Sneha Gupta"/>
    <x v="0"/>
    <x v="2"/>
    <x v="8"/>
    <s v="Bhubaneswar"/>
    <s v="PROD-005"/>
    <x v="3"/>
    <x v="6"/>
    <s v="Office Desk"/>
    <n v="52440.15"/>
    <n v="3"/>
    <n v="0.1"/>
    <n v="36075"/>
    <n v="16365.15"/>
    <x v="0"/>
    <x v="0"/>
    <x v="0"/>
    <x v="0"/>
  </r>
  <r>
    <s v="ORD-101444"/>
    <x v="891"/>
    <d v="2024-11-05T00:00:00"/>
    <n v="5"/>
    <s v="CUST-00146"/>
    <s v="Rahul Singh"/>
    <x v="2"/>
    <x v="2"/>
    <x v="8"/>
    <s v="Bhubaneswar"/>
    <s v="PROD-009"/>
    <x v="2"/>
    <x v="5"/>
    <s v="Mixer Grinder"/>
    <n v="11905.84"/>
    <n v="3"/>
    <n v="0.15"/>
    <n v="9072"/>
    <n v="2833.84"/>
    <x v="0"/>
    <x v="0"/>
    <x v="0"/>
    <x v="0"/>
  </r>
  <r>
    <s v="ORD-101454"/>
    <x v="507"/>
    <d v="2023-10-16T00:00:00"/>
    <n v="1"/>
    <s v="CUST-01386"/>
    <s v="Rahul Singh"/>
    <x v="2"/>
    <x v="2"/>
    <x v="8"/>
    <s v="Bhubaneswar"/>
    <s v="PROD-007"/>
    <x v="1"/>
    <x v="8"/>
    <s v="A4 Paper Box"/>
    <n v="4609.3999999999996"/>
    <n v="3"/>
    <n v="0.2"/>
    <n v="3402"/>
    <n v="1207.4000000000001"/>
    <x v="4"/>
    <x v="0"/>
    <x v="0"/>
    <x v="0"/>
  </r>
  <r>
    <s v="ORD-101522"/>
    <x v="752"/>
    <d v="2023-04-11T00:00:00"/>
    <n v="2"/>
    <s v="CUST-00317"/>
    <s v="Pooja Nair"/>
    <x v="2"/>
    <x v="2"/>
    <x v="8"/>
    <s v="Bhubaneswar"/>
    <s v="PROD-009"/>
    <x v="2"/>
    <x v="5"/>
    <s v="Mixer Grinder"/>
    <n v="12897.59"/>
    <n v="3"/>
    <n v="0.15"/>
    <n v="9072"/>
    <n v="3825.59"/>
    <x v="1"/>
    <x v="0"/>
    <x v="0"/>
    <x v="0"/>
  </r>
  <r>
    <s v="ORD-101616"/>
    <x v="668"/>
    <d v="2024-09-08T00:00:00"/>
    <n v="1"/>
    <s v="CUST-00203"/>
    <s v="Priya Reddy"/>
    <x v="1"/>
    <x v="2"/>
    <x v="8"/>
    <s v="Bhubaneswar"/>
    <s v="PROD-004"/>
    <x v="3"/>
    <x v="7"/>
    <s v="Office Chair"/>
    <n v="37704.870000000003"/>
    <n v="3"/>
    <n v="0.05"/>
    <n v="27840"/>
    <n v="9864.8700000000008"/>
    <x v="1"/>
    <x v="0"/>
    <x v="0"/>
    <x v="0"/>
  </r>
  <r>
    <s v="ORD-101664"/>
    <x v="87"/>
    <d v="2023-02-22T00:00:00"/>
    <n v="2"/>
    <s v="CUST-00062"/>
    <s v="Priya Reddy"/>
    <x v="3"/>
    <x v="2"/>
    <x v="8"/>
    <s v="Bhubaneswar"/>
    <s v="PROD-008"/>
    <x v="1"/>
    <x v="3"/>
    <s v="Binder Pack"/>
    <n v="2248.65"/>
    <n v="3"/>
    <n v="0.2"/>
    <n v="1396.5"/>
    <n v="852.15"/>
    <x v="3"/>
    <x v="0"/>
    <x v="0"/>
    <x v="0"/>
  </r>
  <r>
    <s v="ORD-101679"/>
    <x v="194"/>
    <d v="2024-02-04T00:00:00"/>
    <n v="4"/>
    <s v="CUST-00724"/>
    <s v="Meera Patel"/>
    <x v="2"/>
    <x v="2"/>
    <x v="8"/>
    <s v="Bhubaneswar"/>
    <s v="PROD-004"/>
    <x v="3"/>
    <x v="7"/>
    <s v="Office Chair"/>
    <n v="45996.52"/>
    <n v="3"/>
    <n v="0.05"/>
    <n v="27840"/>
    <n v="18156.52"/>
    <x v="1"/>
    <x v="3"/>
    <x v="0"/>
    <x v="0"/>
  </r>
  <r>
    <s v="ORD-101721"/>
    <x v="459"/>
    <d v="2023-10-27T00:00:00"/>
    <n v="1"/>
    <s v="CUST-00629"/>
    <s v="Sai Reddy"/>
    <x v="0"/>
    <x v="2"/>
    <x v="8"/>
    <s v="Bhubaneswar"/>
    <s v="PROD-001"/>
    <x v="0"/>
    <x v="0"/>
    <s v="Smartphone"/>
    <n v="111728.61"/>
    <n v="3"/>
    <n v="0.15"/>
    <n v="93240"/>
    <n v="18488.61"/>
    <x v="4"/>
    <x v="1"/>
    <x v="0"/>
    <x v="0"/>
  </r>
  <r>
    <s v="ORD-101915"/>
    <x v="73"/>
    <d v="2024-02-16T00:00:00"/>
    <n v="3"/>
    <s v="CUST-00814"/>
    <s v="Sneha Gupta"/>
    <x v="2"/>
    <x v="2"/>
    <x v="8"/>
    <s v="Bhubaneswar"/>
    <s v="PROD-010"/>
    <x v="2"/>
    <x v="4"/>
    <s v="Vacuum Cleaner"/>
    <n v="22863.94"/>
    <n v="3"/>
    <n v="0.15"/>
    <n v="19404"/>
    <n v="3459.94"/>
    <x v="4"/>
    <x v="2"/>
    <x v="0"/>
    <x v="0"/>
  </r>
  <r>
    <s v="ORD-101964"/>
    <x v="224"/>
    <d v="2023-10-24T00:00:00"/>
    <n v="6"/>
    <s v="CUST-01448"/>
    <s v="Meera Patel"/>
    <x v="3"/>
    <x v="2"/>
    <x v="8"/>
    <s v="Bhubaneswar"/>
    <s v="PROD-007"/>
    <x v="1"/>
    <x v="8"/>
    <s v="A4 Paper Box"/>
    <n v="5654.7"/>
    <n v="3"/>
    <n v="0.05"/>
    <n v="3402"/>
    <n v="2252.6999999999998"/>
    <x v="2"/>
    <x v="1"/>
    <x v="0"/>
    <x v="0"/>
  </r>
  <r>
    <s v="ORD-101991"/>
    <x v="571"/>
    <d v="2023-06-06T00:00:00"/>
    <n v="5"/>
    <s v="CUST-00097"/>
    <s v="Neha Sharma"/>
    <x v="1"/>
    <x v="2"/>
    <x v="8"/>
    <s v="Bhubaneswar"/>
    <s v="PROD-006"/>
    <x v="1"/>
    <x v="9"/>
    <s v="File Cabinet"/>
    <n v="19858.060000000001"/>
    <n v="3"/>
    <n v="0.1"/>
    <n v="13338"/>
    <n v="6520.06"/>
    <x v="1"/>
    <x v="1"/>
    <x v="0"/>
    <x v="0"/>
  </r>
  <r>
    <s v="ORD-102006"/>
    <x v="116"/>
    <d v="2023-06-09T00:00:00"/>
    <n v="7"/>
    <s v="CUST-01233"/>
    <s v="Ravi Kumar"/>
    <x v="1"/>
    <x v="2"/>
    <x v="8"/>
    <s v="Bhubaneswar"/>
    <s v="PROD-003"/>
    <x v="0"/>
    <x v="1"/>
    <s v="Wireless Headphones"/>
    <n v="15304.95"/>
    <n v="3"/>
    <n v="0.15"/>
    <n v="12090"/>
    <n v="3214.95"/>
    <x v="0"/>
    <x v="0"/>
    <x v="0"/>
    <x v="0"/>
  </r>
  <r>
    <s v="ORD-102073"/>
    <x v="69"/>
    <d v="2025-09-17T00:00:00"/>
    <n v="2"/>
    <s v="CUST-00080"/>
    <s v="Sai Reddy"/>
    <x v="1"/>
    <x v="2"/>
    <x v="8"/>
    <s v="Bhubaneswar"/>
    <s v="PROD-004"/>
    <x v="3"/>
    <x v="7"/>
    <s v="Office Chair"/>
    <n v="32456.37"/>
    <n v="3"/>
    <n v="0.2"/>
    <n v="27840"/>
    <n v="4616.37"/>
    <x v="3"/>
    <x v="2"/>
    <x v="0"/>
    <x v="0"/>
  </r>
  <r>
    <s v="ORD-102099"/>
    <x v="414"/>
    <d v="2024-05-12T00:00:00"/>
    <n v="7"/>
    <s v="CUST-01230"/>
    <s v="Priya Reddy"/>
    <x v="1"/>
    <x v="2"/>
    <x v="8"/>
    <s v="Bhubaneswar"/>
    <s v="PROD-010"/>
    <x v="2"/>
    <x v="4"/>
    <s v="Vacuum Cleaner"/>
    <n v="26105.78"/>
    <n v="3"/>
    <n v="0.05"/>
    <n v="19404"/>
    <n v="6701.78"/>
    <x v="3"/>
    <x v="3"/>
    <x v="0"/>
    <x v="0"/>
  </r>
  <r>
    <s v="ORD-102336"/>
    <x v="370"/>
    <d v="2025-09-11T00:00:00"/>
    <n v="5"/>
    <s v="CUST-00592"/>
    <s v="Arjun Rao"/>
    <x v="2"/>
    <x v="2"/>
    <x v="8"/>
    <s v="Bhubaneswar"/>
    <s v="PROD-002"/>
    <x v="0"/>
    <x v="2"/>
    <s v="Business Laptop"/>
    <n v="196736.43"/>
    <n v="3"/>
    <n v="0.05"/>
    <n v="161160"/>
    <n v="35576.43"/>
    <x v="4"/>
    <x v="0"/>
    <x v="0"/>
    <x v="0"/>
  </r>
  <r>
    <s v="ORD-102388"/>
    <x v="645"/>
    <d v="2023-05-28T00:00:00"/>
    <n v="3"/>
    <s v="CUST-00514"/>
    <s v="Sai Reddy"/>
    <x v="3"/>
    <x v="2"/>
    <x v="8"/>
    <s v="Bhubaneswar"/>
    <s v="PROD-003"/>
    <x v="0"/>
    <x v="1"/>
    <s v="Wireless Headphones"/>
    <n v="17131.509999999998"/>
    <n v="3"/>
    <n v="0.05"/>
    <n v="12090"/>
    <n v="5041.51"/>
    <x v="3"/>
    <x v="1"/>
    <x v="0"/>
    <x v="0"/>
  </r>
  <r>
    <s v="ORD-102418"/>
    <x v="66"/>
    <d v="2023-05-18T00:00:00"/>
    <n v="3"/>
    <s v="CUST-01430"/>
    <s v="Rahul Singh"/>
    <x v="3"/>
    <x v="2"/>
    <x v="8"/>
    <s v="Bhubaneswar"/>
    <s v="PROD-003"/>
    <x v="0"/>
    <x v="1"/>
    <s v="Wireless Headphones"/>
    <n v="17452.43"/>
    <n v="3"/>
    <n v="0.2"/>
    <n v="12090"/>
    <n v="5362.43"/>
    <x v="4"/>
    <x v="0"/>
    <x v="0"/>
    <x v="0"/>
  </r>
  <r>
    <s v="ORD-102535"/>
    <x v="528"/>
    <d v="2025-08-12T00:00:00"/>
    <n v="3"/>
    <s v="CUST-00138"/>
    <s v="Sneha Gupta"/>
    <x v="3"/>
    <x v="2"/>
    <x v="8"/>
    <s v="Bhubaneswar"/>
    <s v="PROD-005"/>
    <x v="3"/>
    <x v="6"/>
    <s v="Office Desk"/>
    <n v="57929.09"/>
    <n v="3"/>
    <n v="0.05"/>
    <n v="36075"/>
    <n v="21854.09"/>
    <x v="3"/>
    <x v="0"/>
    <x v="0"/>
    <x v="0"/>
  </r>
  <r>
    <s v="ORD-102565"/>
    <x v="632"/>
    <d v="2024-01-10T00:00:00"/>
    <n v="7"/>
    <s v="CUST-00963"/>
    <s v="Sai Reddy"/>
    <x v="0"/>
    <x v="2"/>
    <x v="8"/>
    <s v="Bhubaneswar"/>
    <s v="PROD-003"/>
    <x v="0"/>
    <x v="1"/>
    <s v="Wireless Headphones"/>
    <n v="17034.05"/>
    <n v="3"/>
    <n v="0.1"/>
    <n v="12090"/>
    <n v="4944.05"/>
    <x v="4"/>
    <x v="3"/>
    <x v="0"/>
    <x v="0"/>
  </r>
  <r>
    <s v="ORD-102585"/>
    <x v="274"/>
    <d v="2023-10-27T00:00:00"/>
    <n v="5"/>
    <s v="CUST-01465"/>
    <s v="Priya Reddy"/>
    <x v="1"/>
    <x v="2"/>
    <x v="8"/>
    <s v="Bhubaneswar"/>
    <s v="PROD-002"/>
    <x v="0"/>
    <x v="2"/>
    <s v="Business Laptop"/>
    <n v="149723.65"/>
    <n v="3"/>
    <n v="0.25"/>
    <n v="161160"/>
    <n v="-11436.35"/>
    <x v="1"/>
    <x v="3"/>
    <x v="0"/>
    <x v="0"/>
  </r>
  <r>
    <s v="ORD-102735"/>
    <x v="815"/>
    <d v="2025-08-17T00:00:00"/>
    <n v="6"/>
    <s v="CUST-00928"/>
    <s v="Pooja Nair"/>
    <x v="3"/>
    <x v="2"/>
    <x v="8"/>
    <s v="Bhubaneswar"/>
    <s v="PROD-002"/>
    <x v="0"/>
    <x v="2"/>
    <s v="Business Laptop"/>
    <n v="162550.79999999999"/>
    <n v="3"/>
    <n v="0.15"/>
    <n v="161160"/>
    <n v="1390.8"/>
    <x v="2"/>
    <x v="3"/>
    <x v="0"/>
    <x v="0"/>
  </r>
  <r>
    <s v="ORD-102788"/>
    <x v="387"/>
    <d v="2024-01-19T00:00:00"/>
    <n v="7"/>
    <s v="CUST-01009"/>
    <s v="Kiran Naidu"/>
    <x v="3"/>
    <x v="2"/>
    <x v="8"/>
    <s v="Bhubaneswar"/>
    <s v="PROD-004"/>
    <x v="3"/>
    <x v="7"/>
    <s v="Office Chair"/>
    <n v="41788.870000000003"/>
    <n v="3"/>
    <n v="0.1"/>
    <n v="27840"/>
    <n v="13948.87"/>
    <x v="3"/>
    <x v="0"/>
    <x v="0"/>
    <x v="0"/>
  </r>
  <r>
    <s v="ORD-102875"/>
    <x v="607"/>
    <d v="2025-02-08T00:00:00"/>
    <n v="1"/>
    <s v="CUST-00560"/>
    <s v="Rahul Singh"/>
    <x v="3"/>
    <x v="2"/>
    <x v="8"/>
    <s v="Bhubaneswar"/>
    <s v="PROD-010"/>
    <x v="2"/>
    <x v="4"/>
    <s v="Vacuum Cleaner"/>
    <n v="24756.080000000002"/>
    <n v="3"/>
    <n v="0.15"/>
    <n v="19404"/>
    <n v="5352.08"/>
    <x v="4"/>
    <x v="0"/>
    <x v="0"/>
    <x v="0"/>
  </r>
  <r>
    <s v="ORD-102921"/>
    <x v="965"/>
    <d v="2023-05-04T00:00:00"/>
    <n v="2"/>
    <s v="CUST-01308"/>
    <s v="Suresh Kumar"/>
    <x v="2"/>
    <x v="2"/>
    <x v="8"/>
    <s v="Bhubaneswar"/>
    <s v="PROD-004"/>
    <x v="3"/>
    <x v="7"/>
    <s v="Office Chair"/>
    <n v="30763.96"/>
    <n v="3"/>
    <n v="0.25"/>
    <n v="27840"/>
    <n v="2923.96"/>
    <x v="1"/>
    <x v="2"/>
    <x v="0"/>
    <x v="0"/>
  </r>
  <r>
    <s v="ORD-102936"/>
    <x v="355"/>
    <d v="2024-08-29T00:00:00"/>
    <n v="4"/>
    <s v="CUST-00859"/>
    <s v="Sai Reddy"/>
    <x v="0"/>
    <x v="2"/>
    <x v="8"/>
    <s v="Bhubaneswar"/>
    <s v="PROD-005"/>
    <x v="3"/>
    <x v="6"/>
    <s v="Office Desk"/>
    <n v="50202.76"/>
    <n v="3"/>
    <n v="0.15"/>
    <n v="36075"/>
    <n v="14127.76"/>
    <x v="1"/>
    <x v="1"/>
    <x v="0"/>
    <x v="0"/>
  </r>
  <r>
    <s v="ORD-103051"/>
    <x v="754"/>
    <d v="2025-09-24T00:00:00"/>
    <n v="7"/>
    <s v="CUST-00966"/>
    <s v="Kiran Naidu"/>
    <x v="2"/>
    <x v="2"/>
    <x v="8"/>
    <s v="Bhubaneswar"/>
    <s v="PROD-006"/>
    <x v="1"/>
    <x v="9"/>
    <s v="File Cabinet"/>
    <n v="18647.66"/>
    <n v="3"/>
    <n v="0.15"/>
    <n v="13338"/>
    <n v="5309.66"/>
    <x v="2"/>
    <x v="3"/>
    <x v="0"/>
    <x v="0"/>
  </r>
  <r>
    <s v="ORD-103105"/>
    <x v="196"/>
    <d v="2023-01-11T00:00:00"/>
    <n v="6"/>
    <s v="CUST-00780"/>
    <s v="Priya Reddy"/>
    <x v="3"/>
    <x v="2"/>
    <x v="8"/>
    <s v="Bhubaneswar"/>
    <s v="PROD-009"/>
    <x v="2"/>
    <x v="5"/>
    <s v="Mixer Grinder"/>
    <n v="11703.24"/>
    <n v="3"/>
    <n v="0.1"/>
    <n v="9072"/>
    <n v="2631.24"/>
    <x v="3"/>
    <x v="0"/>
    <x v="0"/>
    <x v="0"/>
  </r>
  <r>
    <s v="ORD-103134"/>
    <x v="527"/>
    <d v="2023-04-06T00:00:00"/>
    <n v="1"/>
    <s v="CUST-01641"/>
    <s v="Rahul Singh"/>
    <x v="1"/>
    <x v="2"/>
    <x v="8"/>
    <s v="Bhubaneswar"/>
    <s v="PROD-010"/>
    <x v="2"/>
    <x v="4"/>
    <s v="Vacuum Cleaner"/>
    <n v="21665.74"/>
    <n v="3"/>
    <n v="0.2"/>
    <n v="19404"/>
    <n v="2261.7399999999998"/>
    <x v="0"/>
    <x v="3"/>
    <x v="0"/>
    <x v="0"/>
  </r>
  <r>
    <s v="ORD-103165"/>
    <x v="2"/>
    <d v="2024-06-28T00:00:00"/>
    <n v="1"/>
    <s v="CUST-00178"/>
    <s v="Neha Sharma"/>
    <x v="0"/>
    <x v="2"/>
    <x v="8"/>
    <s v="Bhubaneswar"/>
    <s v="PROD-006"/>
    <x v="1"/>
    <x v="9"/>
    <s v="File Cabinet"/>
    <n v="19392.72"/>
    <n v="3"/>
    <n v="0.15"/>
    <n v="13338"/>
    <n v="6054.72"/>
    <x v="0"/>
    <x v="2"/>
    <x v="0"/>
    <x v="0"/>
  </r>
  <r>
    <s v="ORD-103189"/>
    <x v="96"/>
    <d v="2023-02-13T00:00:00"/>
    <n v="7"/>
    <s v="CUST-00444"/>
    <s v="Rahul Singh"/>
    <x v="3"/>
    <x v="2"/>
    <x v="8"/>
    <s v="Bhubaneswar"/>
    <s v="PROD-003"/>
    <x v="0"/>
    <x v="1"/>
    <s v="Wireless Headphones"/>
    <n v="17762.91"/>
    <n v="3"/>
    <n v="0.05"/>
    <n v="12090"/>
    <n v="5672.91"/>
    <x v="2"/>
    <x v="3"/>
    <x v="0"/>
    <x v="0"/>
  </r>
  <r>
    <s v="ORD-103257"/>
    <x v="704"/>
    <d v="2024-04-27T00:00:00"/>
    <n v="7"/>
    <s v="CUST-00013"/>
    <s v="Kiran Naidu"/>
    <x v="2"/>
    <x v="2"/>
    <x v="8"/>
    <s v="Bhubaneswar"/>
    <s v="PROD-007"/>
    <x v="1"/>
    <x v="8"/>
    <s v="A4 Paper Box"/>
    <n v="5401.03"/>
    <n v="3"/>
    <n v="0.15"/>
    <n v="3402"/>
    <n v="1999.03"/>
    <x v="0"/>
    <x v="3"/>
    <x v="0"/>
    <x v="0"/>
  </r>
  <r>
    <s v="ORD-103400"/>
    <x v="264"/>
    <d v="2024-02-09T00:00:00"/>
    <n v="4"/>
    <s v="CUST-01018"/>
    <s v="Neha Sharma"/>
    <x v="2"/>
    <x v="2"/>
    <x v="8"/>
    <s v="Bhubaneswar"/>
    <s v="PROD-009"/>
    <x v="2"/>
    <x v="5"/>
    <s v="Mixer Grinder"/>
    <n v="12234.53"/>
    <n v="3"/>
    <n v="0.2"/>
    <n v="9072"/>
    <n v="3162.53"/>
    <x v="2"/>
    <x v="2"/>
    <x v="0"/>
    <x v="0"/>
  </r>
  <r>
    <s v="ORD-103503"/>
    <x v="793"/>
    <d v="2023-09-28T00:00:00"/>
    <n v="7"/>
    <s v="CUST-01037"/>
    <s v="Neha Sharma"/>
    <x v="2"/>
    <x v="2"/>
    <x v="8"/>
    <s v="Bhubaneswar"/>
    <s v="PROD-002"/>
    <x v="0"/>
    <x v="2"/>
    <s v="Business Laptop"/>
    <n v="156579.48000000001"/>
    <n v="3"/>
    <n v="0.25"/>
    <n v="161160"/>
    <n v="-4580.5200000000004"/>
    <x v="4"/>
    <x v="1"/>
    <x v="0"/>
    <x v="0"/>
  </r>
  <r>
    <s v="ORD-103591"/>
    <x v="602"/>
    <d v="2024-06-18T00:00:00"/>
    <n v="2"/>
    <s v="CUST-01297"/>
    <s v="Arjun Rao"/>
    <x v="3"/>
    <x v="2"/>
    <x v="8"/>
    <s v="Bhubaneswar"/>
    <s v="PROD-009"/>
    <x v="2"/>
    <x v="5"/>
    <s v="Mixer Grinder"/>
    <n v="14143.56"/>
    <n v="3"/>
    <n v="0.05"/>
    <n v="9072"/>
    <n v="5071.5600000000004"/>
    <x v="2"/>
    <x v="0"/>
    <x v="0"/>
    <x v="0"/>
  </r>
  <r>
    <s v="ORD-103614"/>
    <x v="843"/>
    <d v="2023-09-01T00:00:00"/>
    <n v="2"/>
    <s v="CUST-00504"/>
    <s v="Suresh Kumar"/>
    <x v="2"/>
    <x v="2"/>
    <x v="8"/>
    <s v="Bhubaneswar"/>
    <s v="PROD-006"/>
    <x v="1"/>
    <x v="9"/>
    <s v="File Cabinet"/>
    <n v="23849.81"/>
    <n v="3"/>
    <n v="0.05"/>
    <n v="13338"/>
    <n v="10511.81"/>
    <x v="1"/>
    <x v="0"/>
    <x v="0"/>
    <x v="0"/>
  </r>
  <r>
    <s v="ORD-103622"/>
    <x v="117"/>
    <d v="2023-12-10T00:00:00"/>
    <n v="5"/>
    <s v="CUST-00150"/>
    <s v="Kiran Naidu"/>
    <x v="1"/>
    <x v="2"/>
    <x v="8"/>
    <s v="Bhubaneswar"/>
    <s v="PROD-002"/>
    <x v="0"/>
    <x v="2"/>
    <s v="Business Laptop"/>
    <n v="153613.79"/>
    <n v="3"/>
    <n v="0.25"/>
    <n v="161160"/>
    <n v="-7546.21"/>
    <x v="4"/>
    <x v="0"/>
    <x v="0"/>
    <x v="0"/>
  </r>
  <r>
    <s v="ORD-103646"/>
    <x v="111"/>
    <d v="2025-07-20T00:00:00"/>
    <n v="4"/>
    <s v="CUST-00485"/>
    <s v="Arjun Rao"/>
    <x v="1"/>
    <x v="2"/>
    <x v="8"/>
    <s v="Bhubaneswar"/>
    <s v="PROD-008"/>
    <x v="1"/>
    <x v="3"/>
    <s v="Binder Pack"/>
    <n v="2627.17"/>
    <n v="3"/>
    <n v="0.15"/>
    <n v="1396.5"/>
    <n v="1230.67"/>
    <x v="0"/>
    <x v="2"/>
    <x v="0"/>
    <x v="0"/>
  </r>
  <r>
    <s v="ORD-103665"/>
    <x v="322"/>
    <d v="2025-05-24T00:00:00"/>
    <n v="3"/>
    <s v="CUST-00470"/>
    <s v="Meera Patel"/>
    <x v="3"/>
    <x v="2"/>
    <x v="8"/>
    <s v="Bhubaneswar"/>
    <s v="PROD-004"/>
    <x v="3"/>
    <x v="7"/>
    <s v="Office Chair"/>
    <n v="41196.620000000003"/>
    <n v="3"/>
    <n v="0.1"/>
    <n v="27840"/>
    <n v="13356.62"/>
    <x v="4"/>
    <x v="2"/>
    <x v="0"/>
    <x v="0"/>
  </r>
  <r>
    <s v="ORD-103675"/>
    <x v="6"/>
    <d v="2023-04-14T00:00:00"/>
    <n v="6"/>
    <s v="CUST-00347"/>
    <s v="Meera Patel"/>
    <x v="0"/>
    <x v="2"/>
    <x v="8"/>
    <s v="Bhubaneswar"/>
    <s v="PROD-004"/>
    <x v="3"/>
    <x v="7"/>
    <s v="Office Chair"/>
    <n v="33754.35"/>
    <n v="3"/>
    <n v="0.25"/>
    <n v="27840"/>
    <n v="5914.35"/>
    <x v="4"/>
    <x v="1"/>
    <x v="0"/>
    <x v="0"/>
  </r>
  <r>
    <s v="ORD-103742"/>
    <x v="265"/>
    <d v="2024-02-16T00:00:00"/>
    <n v="7"/>
    <s v="CUST-00840"/>
    <s v="Arjun Rao"/>
    <x v="1"/>
    <x v="2"/>
    <x v="8"/>
    <s v="Bhubaneswar"/>
    <s v="PROD-009"/>
    <x v="2"/>
    <x v="5"/>
    <s v="Mixer Grinder"/>
    <n v="11585.09"/>
    <n v="3"/>
    <n v="0.25"/>
    <n v="9072"/>
    <n v="2513.09"/>
    <x v="3"/>
    <x v="1"/>
    <x v="0"/>
    <x v="0"/>
  </r>
  <r>
    <s v="ORD-104037"/>
    <x v="311"/>
    <d v="2024-03-30T00:00:00"/>
    <n v="5"/>
    <s v="CUST-00294"/>
    <s v="Priya Reddy"/>
    <x v="1"/>
    <x v="2"/>
    <x v="8"/>
    <s v="Bhubaneswar"/>
    <s v="PROD-003"/>
    <x v="0"/>
    <x v="1"/>
    <s v="Wireless Headphones"/>
    <n v="16554.11"/>
    <n v="3"/>
    <n v="0.1"/>
    <n v="12090"/>
    <n v="4464.1099999999997"/>
    <x v="0"/>
    <x v="2"/>
    <x v="0"/>
    <x v="0"/>
  </r>
  <r>
    <s v="ORD-104167"/>
    <x v="734"/>
    <d v="2024-02-10T00:00:00"/>
    <n v="2"/>
    <s v="CUST-00577"/>
    <s v="Rahul Singh"/>
    <x v="1"/>
    <x v="2"/>
    <x v="8"/>
    <s v="Bhubaneswar"/>
    <s v="PROD-005"/>
    <x v="3"/>
    <x v="6"/>
    <s v="Office Desk"/>
    <n v="46528.65"/>
    <n v="3"/>
    <n v="0.2"/>
    <n v="36075"/>
    <n v="10453.65"/>
    <x v="0"/>
    <x v="1"/>
    <x v="0"/>
    <x v="0"/>
  </r>
  <r>
    <s v="ORD-104225"/>
    <x v="849"/>
    <d v="2023-07-18T00:00:00"/>
    <n v="3"/>
    <s v="CUST-00994"/>
    <s v="Neha Sharma"/>
    <x v="0"/>
    <x v="2"/>
    <x v="8"/>
    <s v="Bhubaneswar"/>
    <s v="PROD-002"/>
    <x v="0"/>
    <x v="2"/>
    <s v="Business Laptop"/>
    <n v="171656.61"/>
    <n v="3"/>
    <n v="0.2"/>
    <n v="161160"/>
    <n v="10496.61"/>
    <x v="1"/>
    <x v="0"/>
    <x v="0"/>
    <x v="0"/>
  </r>
  <r>
    <s v="ORD-104246"/>
    <x v="966"/>
    <d v="2023-06-16T00:00:00"/>
    <n v="5"/>
    <s v="CUST-01075"/>
    <s v="Kiran Naidu"/>
    <x v="3"/>
    <x v="2"/>
    <x v="8"/>
    <s v="Bhubaneswar"/>
    <s v="PROD-001"/>
    <x v="0"/>
    <x v="0"/>
    <s v="Smartphone"/>
    <n v="95776"/>
    <n v="3"/>
    <n v="0.25"/>
    <n v="93240"/>
    <n v="2536"/>
    <x v="2"/>
    <x v="1"/>
    <x v="0"/>
    <x v="0"/>
  </r>
  <r>
    <s v="ORD-104267"/>
    <x v="362"/>
    <d v="2023-09-19T00:00:00"/>
    <n v="1"/>
    <s v="CUST-00534"/>
    <s v="Meera Patel"/>
    <x v="2"/>
    <x v="2"/>
    <x v="8"/>
    <s v="Bhubaneswar"/>
    <s v="PROD-006"/>
    <x v="1"/>
    <x v="9"/>
    <s v="File Cabinet"/>
    <n v="21771.51"/>
    <n v="3"/>
    <n v="0.15"/>
    <n v="13338"/>
    <n v="8433.51"/>
    <x v="1"/>
    <x v="3"/>
    <x v="0"/>
    <x v="0"/>
  </r>
  <r>
    <s v="ORD-104445"/>
    <x v="648"/>
    <d v="2023-12-05T00:00:00"/>
    <n v="4"/>
    <s v="CUST-01603"/>
    <s v="Rahul Singh"/>
    <x v="0"/>
    <x v="2"/>
    <x v="8"/>
    <s v="Bhubaneswar"/>
    <s v="PROD-004"/>
    <x v="3"/>
    <x v="7"/>
    <s v="Office Chair"/>
    <n v="43624.88"/>
    <n v="3"/>
    <n v="0.05"/>
    <n v="27840"/>
    <n v="15784.88"/>
    <x v="1"/>
    <x v="3"/>
    <x v="0"/>
    <x v="0"/>
  </r>
  <r>
    <s v="ORD-104446"/>
    <x v="598"/>
    <d v="2025-01-20T00:00:00"/>
    <n v="6"/>
    <s v="CUST-00158"/>
    <s v="Rahul Singh"/>
    <x v="3"/>
    <x v="2"/>
    <x v="8"/>
    <s v="Bhubaneswar"/>
    <s v="PROD-005"/>
    <x v="3"/>
    <x v="6"/>
    <s v="Office Desk"/>
    <n v="51425.38"/>
    <n v="3"/>
    <n v="0.05"/>
    <n v="36075"/>
    <n v="15350.38"/>
    <x v="3"/>
    <x v="3"/>
    <x v="0"/>
    <x v="0"/>
  </r>
  <r>
    <s v="ORD-104460"/>
    <x v="697"/>
    <d v="2025-08-13T00:00:00"/>
    <n v="3"/>
    <s v="CUST-00952"/>
    <s v="Priya Reddy"/>
    <x v="1"/>
    <x v="2"/>
    <x v="8"/>
    <s v="Bhubaneswar"/>
    <s v="PROD-007"/>
    <x v="1"/>
    <x v="8"/>
    <s v="A4 Paper Box"/>
    <n v="4468.32"/>
    <n v="3"/>
    <n v="0.25"/>
    <n v="3402"/>
    <n v="1066.32"/>
    <x v="3"/>
    <x v="0"/>
    <x v="0"/>
    <x v="0"/>
  </r>
  <r>
    <s v="ORD-104495"/>
    <x v="314"/>
    <d v="2024-05-01T00:00:00"/>
    <n v="4"/>
    <s v="CUST-01320"/>
    <s v="Arjun Rao"/>
    <x v="2"/>
    <x v="2"/>
    <x v="8"/>
    <s v="Bhubaneswar"/>
    <s v="PROD-008"/>
    <x v="1"/>
    <x v="3"/>
    <s v="Binder Pack"/>
    <n v="2202.96"/>
    <n v="3"/>
    <n v="0.2"/>
    <n v="1396.5"/>
    <n v="806.46"/>
    <x v="2"/>
    <x v="3"/>
    <x v="0"/>
    <x v="0"/>
  </r>
  <r>
    <s v="ORD-104534"/>
    <x v="31"/>
    <d v="2024-12-10T00:00:00"/>
    <n v="6"/>
    <s v="CUST-00407"/>
    <s v="Rahul Singh"/>
    <x v="3"/>
    <x v="2"/>
    <x v="8"/>
    <s v="Bhubaneswar"/>
    <s v="PROD-010"/>
    <x v="2"/>
    <x v="4"/>
    <s v="Vacuum Cleaner"/>
    <n v="20051.7"/>
    <n v="3"/>
    <n v="0.25"/>
    <n v="19404"/>
    <n v="647.70000000000005"/>
    <x v="2"/>
    <x v="2"/>
    <x v="0"/>
    <x v="0"/>
  </r>
  <r>
    <s v="ORD-104604"/>
    <x v="967"/>
    <d v="2025-04-05T00:00:00"/>
    <n v="5"/>
    <s v="CUST-00840"/>
    <s v="Ravi Kumar"/>
    <x v="2"/>
    <x v="2"/>
    <x v="8"/>
    <s v="Bhubaneswar"/>
    <s v="PROD-006"/>
    <x v="1"/>
    <x v="9"/>
    <s v="File Cabinet"/>
    <n v="20331.62"/>
    <n v="3"/>
    <n v="0.2"/>
    <n v="13338"/>
    <n v="6993.62"/>
    <x v="3"/>
    <x v="0"/>
    <x v="0"/>
    <x v="0"/>
  </r>
  <r>
    <s v="ORD-104658"/>
    <x v="765"/>
    <d v="2024-11-12T00:00:00"/>
    <n v="2"/>
    <s v="CUST-01233"/>
    <s v="Sneha Gupta"/>
    <x v="0"/>
    <x v="2"/>
    <x v="8"/>
    <s v="Bhubaneswar"/>
    <s v="PROD-003"/>
    <x v="0"/>
    <x v="1"/>
    <s v="Wireless Headphones"/>
    <n v="19464.64"/>
    <n v="3"/>
    <n v="0.05"/>
    <n v="12090"/>
    <n v="7374.64"/>
    <x v="1"/>
    <x v="3"/>
    <x v="0"/>
    <x v="0"/>
  </r>
  <r>
    <s v="ORD-104758"/>
    <x v="52"/>
    <d v="2023-07-23T00:00:00"/>
    <n v="1"/>
    <s v="CUST-01546"/>
    <s v="Neha Sharma"/>
    <x v="2"/>
    <x v="2"/>
    <x v="8"/>
    <s v="Bhubaneswar"/>
    <s v="PROD-010"/>
    <x v="2"/>
    <x v="4"/>
    <s v="Vacuum Cleaner"/>
    <n v="25359.38"/>
    <n v="3"/>
    <n v="0.1"/>
    <n v="19404"/>
    <n v="5955.38"/>
    <x v="3"/>
    <x v="2"/>
    <x v="0"/>
    <x v="0"/>
  </r>
  <r>
    <s v="ORD-104849"/>
    <x v="791"/>
    <d v="2023-02-13T00:00:00"/>
    <n v="2"/>
    <s v="CUST-00100"/>
    <s v="Sneha Gupta"/>
    <x v="0"/>
    <x v="2"/>
    <x v="8"/>
    <s v="Bhubaneswar"/>
    <s v="PROD-008"/>
    <x v="1"/>
    <x v="3"/>
    <s v="Binder Pack"/>
    <n v="2080.21"/>
    <n v="3"/>
    <n v="0.2"/>
    <n v="1396.5"/>
    <n v="683.71"/>
    <x v="2"/>
    <x v="2"/>
    <x v="0"/>
    <x v="0"/>
  </r>
  <r>
    <s v="ORD-104910"/>
    <x v="681"/>
    <d v="2024-12-29T00:00:00"/>
    <n v="5"/>
    <s v="CUST-00377"/>
    <s v="Priya Reddy"/>
    <x v="3"/>
    <x v="2"/>
    <x v="8"/>
    <s v="Bhubaneswar"/>
    <s v="PROD-001"/>
    <x v="0"/>
    <x v="0"/>
    <s v="Smartphone"/>
    <n v="91745.21"/>
    <n v="3"/>
    <n v="0.2"/>
    <n v="93240"/>
    <n v="-1494.79"/>
    <x v="2"/>
    <x v="3"/>
    <x v="0"/>
    <x v="0"/>
  </r>
  <r>
    <s v="ORD-104919"/>
    <x v="916"/>
    <d v="2023-09-08T00:00:00"/>
    <n v="5"/>
    <s v="CUST-00552"/>
    <s v="Neha Sharma"/>
    <x v="2"/>
    <x v="2"/>
    <x v="8"/>
    <s v="Bhubaneswar"/>
    <s v="PROD-003"/>
    <x v="0"/>
    <x v="1"/>
    <s v="Wireless Headphones"/>
    <n v="14055"/>
    <n v="3"/>
    <n v="0.2"/>
    <n v="12090"/>
    <n v="1965"/>
    <x v="4"/>
    <x v="0"/>
    <x v="0"/>
    <x v="0"/>
  </r>
  <r>
    <s v="ORD-104974"/>
    <x v="508"/>
    <d v="2023-07-16T00:00:00"/>
    <n v="3"/>
    <s v="CUST-01429"/>
    <s v="Suresh Kumar"/>
    <x v="2"/>
    <x v="2"/>
    <x v="8"/>
    <s v="Bhubaneswar"/>
    <s v="PROD-005"/>
    <x v="3"/>
    <x v="6"/>
    <s v="Office Desk"/>
    <n v="46416.17"/>
    <n v="3"/>
    <n v="0.1"/>
    <n v="36075"/>
    <n v="10341.17"/>
    <x v="0"/>
    <x v="1"/>
    <x v="0"/>
    <x v="0"/>
  </r>
  <r>
    <s v="ORD-100001"/>
    <x v="468"/>
    <d v="2025-07-14T00:00:00"/>
    <n v="3"/>
    <s v="CUST-00721"/>
    <s v="Pooja Nair"/>
    <x v="2"/>
    <x v="2"/>
    <x v="8"/>
    <s v="Bhubaneswar"/>
    <s v="PROD-009"/>
    <x v="2"/>
    <x v="5"/>
    <s v="Mixer Grinder"/>
    <n v="5320.31"/>
    <n v="1"/>
    <n v="0"/>
    <n v="3024"/>
    <n v="2296.31"/>
    <x v="1"/>
    <x v="1"/>
    <x v="0"/>
    <x v="0"/>
  </r>
  <r>
    <s v="ORD-100025"/>
    <x v="942"/>
    <d v="2024-03-23T00:00:00"/>
    <n v="4"/>
    <s v="CUST-01558"/>
    <s v="Kavya Rao"/>
    <x v="1"/>
    <x v="2"/>
    <x v="8"/>
    <s v="Bhubaneswar"/>
    <s v="PROD-007"/>
    <x v="1"/>
    <x v="8"/>
    <s v="A4 Paper Box"/>
    <n v="10579.92"/>
    <n v="5"/>
    <n v="0"/>
    <n v="5670"/>
    <n v="4909.92"/>
    <x v="3"/>
    <x v="3"/>
    <x v="0"/>
    <x v="0"/>
  </r>
  <r>
    <s v="ORD-100034"/>
    <x v="93"/>
    <d v="2024-10-13T00:00:00"/>
    <n v="5"/>
    <s v="CUST-00633"/>
    <s v="Sai Reddy"/>
    <x v="0"/>
    <x v="2"/>
    <x v="8"/>
    <s v="Bhubaneswar"/>
    <s v="PROD-008"/>
    <x v="1"/>
    <x v="3"/>
    <s v="Binder Pack"/>
    <n v="3846.15"/>
    <n v="4"/>
    <n v="0"/>
    <n v="1862"/>
    <n v="1984.15"/>
    <x v="4"/>
    <x v="1"/>
    <x v="0"/>
    <x v="0"/>
  </r>
  <r>
    <s v="ORD-100055"/>
    <x v="791"/>
    <d v="2023-02-18T00:00:00"/>
    <n v="7"/>
    <s v="CUST-00312"/>
    <s v="Priya Reddy"/>
    <x v="3"/>
    <x v="2"/>
    <x v="8"/>
    <s v="Bhubaneswar"/>
    <s v="PROD-009"/>
    <x v="2"/>
    <x v="5"/>
    <s v="Mixer Grinder"/>
    <n v="23912.57"/>
    <n v="5"/>
    <n v="0"/>
    <n v="15120"/>
    <n v="8792.57"/>
    <x v="2"/>
    <x v="0"/>
    <x v="0"/>
    <x v="0"/>
  </r>
  <r>
    <s v="ORD-100118"/>
    <x v="136"/>
    <d v="2023-07-29T00:00:00"/>
    <n v="4"/>
    <s v="CUST-01198"/>
    <s v="Sneha Gupta"/>
    <x v="0"/>
    <x v="2"/>
    <x v="8"/>
    <s v="Bhubaneswar"/>
    <s v="PROD-002"/>
    <x v="0"/>
    <x v="2"/>
    <s v="Business Laptop"/>
    <n v="192615.95"/>
    <n v="3"/>
    <n v="0"/>
    <n v="161160"/>
    <n v="31455.95"/>
    <x v="2"/>
    <x v="3"/>
    <x v="0"/>
    <x v="0"/>
  </r>
  <r>
    <s v="ORD-100128"/>
    <x v="643"/>
    <d v="2024-12-19T00:00:00"/>
    <n v="5"/>
    <s v="CUST-01619"/>
    <s v="Kiran Naidu"/>
    <x v="3"/>
    <x v="2"/>
    <x v="8"/>
    <s v="Bhubaneswar"/>
    <s v="PROD-004"/>
    <x v="3"/>
    <x v="7"/>
    <s v="Office Chair"/>
    <n v="27713.22"/>
    <n v="2"/>
    <n v="0"/>
    <n v="18560"/>
    <n v="9153.2199999999993"/>
    <x v="0"/>
    <x v="0"/>
    <x v="0"/>
    <x v="0"/>
  </r>
  <r>
    <s v="ORD-100192"/>
    <x v="161"/>
    <d v="2024-12-07T00:00:00"/>
    <n v="7"/>
    <s v="CUST-01150"/>
    <s v="Sai Reddy"/>
    <x v="1"/>
    <x v="2"/>
    <x v="8"/>
    <s v="Bhubaneswar"/>
    <s v="PROD-003"/>
    <x v="0"/>
    <x v="1"/>
    <s v="Wireless Headphones"/>
    <n v="13155.7"/>
    <n v="2"/>
    <n v="0"/>
    <n v="8060"/>
    <n v="5095.7"/>
    <x v="0"/>
    <x v="2"/>
    <x v="0"/>
    <x v="0"/>
  </r>
  <r>
    <s v="ORD-100251"/>
    <x v="585"/>
    <d v="2024-12-12T00:00:00"/>
    <n v="4"/>
    <s v="CUST-00397"/>
    <s v="Neha Sharma"/>
    <x v="1"/>
    <x v="2"/>
    <x v="8"/>
    <s v="Bhubaneswar"/>
    <s v="PROD-006"/>
    <x v="1"/>
    <x v="9"/>
    <s v="File Cabinet"/>
    <n v="15532.03"/>
    <n v="2"/>
    <n v="0"/>
    <n v="8892"/>
    <n v="6640.03"/>
    <x v="4"/>
    <x v="2"/>
    <x v="0"/>
    <x v="0"/>
  </r>
  <r>
    <s v="ORD-100270"/>
    <x v="485"/>
    <d v="2025-07-16T00:00:00"/>
    <n v="4"/>
    <s v="CUST-00306"/>
    <s v="Ravi Kumar"/>
    <x v="2"/>
    <x v="2"/>
    <x v="8"/>
    <s v="Bhubaneswar"/>
    <s v="PROD-007"/>
    <x v="1"/>
    <x v="8"/>
    <s v="A4 Paper Box"/>
    <n v="2141.64"/>
    <n v="1"/>
    <n v="0"/>
    <n v="1134"/>
    <n v="1007.64"/>
    <x v="0"/>
    <x v="1"/>
    <x v="0"/>
    <x v="0"/>
  </r>
  <r>
    <s v="ORD-100272"/>
    <x v="161"/>
    <d v="2024-12-06T00:00:00"/>
    <n v="6"/>
    <s v="CUST-01735"/>
    <s v="Priya Reddy"/>
    <x v="1"/>
    <x v="2"/>
    <x v="8"/>
    <s v="Bhubaneswar"/>
    <s v="PROD-008"/>
    <x v="1"/>
    <x v="3"/>
    <s v="Binder Pack"/>
    <n v="986.84"/>
    <n v="1"/>
    <n v="0"/>
    <n v="465.5"/>
    <n v="521.34"/>
    <x v="2"/>
    <x v="0"/>
    <x v="0"/>
    <x v="0"/>
  </r>
  <r>
    <s v="ORD-100445"/>
    <x v="192"/>
    <d v="2024-01-06T00:00:00"/>
    <n v="5"/>
    <s v="CUST-00621"/>
    <s v="Arjun Rao"/>
    <x v="2"/>
    <x v="2"/>
    <x v="8"/>
    <s v="Bhubaneswar"/>
    <s v="PROD-007"/>
    <x v="1"/>
    <x v="8"/>
    <s v="A4 Paper Box"/>
    <n v="8420.15"/>
    <n v="4"/>
    <n v="0"/>
    <n v="4536"/>
    <n v="3884.15"/>
    <x v="2"/>
    <x v="0"/>
    <x v="0"/>
    <x v="0"/>
  </r>
  <r>
    <s v="ORD-100560"/>
    <x v="592"/>
    <d v="2023-04-06T00:00:00"/>
    <n v="6"/>
    <s v="CUST-00872"/>
    <s v="Kavya Rao"/>
    <x v="2"/>
    <x v="2"/>
    <x v="8"/>
    <s v="Bhubaneswar"/>
    <s v="PROD-003"/>
    <x v="0"/>
    <x v="1"/>
    <s v="Wireless Headphones"/>
    <n v="35690.589999999997"/>
    <n v="5"/>
    <n v="0"/>
    <n v="20150"/>
    <n v="15540.59"/>
    <x v="0"/>
    <x v="2"/>
    <x v="0"/>
    <x v="0"/>
  </r>
  <r>
    <s v="ORD-100588"/>
    <x v="381"/>
    <d v="2024-03-30T00:00:00"/>
    <n v="2"/>
    <s v="CUST-00491"/>
    <s v="Sneha Gupta"/>
    <x v="0"/>
    <x v="2"/>
    <x v="8"/>
    <s v="Bhubaneswar"/>
    <s v="PROD-006"/>
    <x v="1"/>
    <x v="9"/>
    <s v="File Cabinet"/>
    <n v="21783.73"/>
    <n v="3"/>
    <n v="0"/>
    <n v="13338"/>
    <n v="8445.73"/>
    <x v="0"/>
    <x v="2"/>
    <x v="0"/>
    <x v="0"/>
  </r>
  <r>
    <s v="ORD-100590"/>
    <x v="694"/>
    <d v="2024-04-04T00:00:00"/>
    <n v="3"/>
    <s v="CUST-00557"/>
    <s v="Kavya Rao"/>
    <x v="3"/>
    <x v="2"/>
    <x v="8"/>
    <s v="Bhubaneswar"/>
    <s v="PROD-004"/>
    <x v="3"/>
    <x v="7"/>
    <s v="Office Chair"/>
    <n v="32013.19"/>
    <n v="2"/>
    <n v="0"/>
    <n v="18560"/>
    <n v="13453.19"/>
    <x v="2"/>
    <x v="2"/>
    <x v="0"/>
    <x v="0"/>
  </r>
  <r>
    <s v="ORD-100591"/>
    <x v="949"/>
    <d v="2024-01-05T00:00:00"/>
    <n v="1"/>
    <s v="CUST-01362"/>
    <s v="Sneha Gupta"/>
    <x v="3"/>
    <x v="2"/>
    <x v="8"/>
    <s v="Bhubaneswar"/>
    <s v="PROD-006"/>
    <x v="1"/>
    <x v="9"/>
    <s v="File Cabinet"/>
    <n v="31736.35"/>
    <n v="4"/>
    <n v="0"/>
    <n v="17784"/>
    <n v="13952.35"/>
    <x v="2"/>
    <x v="3"/>
    <x v="0"/>
    <x v="0"/>
  </r>
  <r>
    <s v="ORD-100616"/>
    <x v="825"/>
    <d v="2024-11-13T00:00:00"/>
    <n v="2"/>
    <s v="CUST-01454"/>
    <s v="Sneha Gupta"/>
    <x v="0"/>
    <x v="2"/>
    <x v="8"/>
    <s v="Bhubaneswar"/>
    <s v="PROD-001"/>
    <x v="0"/>
    <x v="0"/>
    <s v="Smartphone"/>
    <n v="201587.06"/>
    <n v="5"/>
    <n v="0"/>
    <n v="155400"/>
    <n v="46187.06"/>
    <x v="3"/>
    <x v="3"/>
    <x v="0"/>
    <x v="0"/>
  </r>
  <r>
    <s v="ORD-100644"/>
    <x v="839"/>
    <d v="2025-04-03T00:00:00"/>
    <n v="1"/>
    <s v="CUST-00335"/>
    <s v="Neha Sharma"/>
    <x v="2"/>
    <x v="2"/>
    <x v="8"/>
    <s v="Bhubaneswar"/>
    <s v="PROD-009"/>
    <x v="2"/>
    <x v="5"/>
    <s v="Mixer Grinder"/>
    <n v="9471.25"/>
    <n v="2"/>
    <n v="0"/>
    <n v="6048"/>
    <n v="3423.25"/>
    <x v="0"/>
    <x v="0"/>
    <x v="0"/>
    <x v="0"/>
  </r>
  <r>
    <s v="ORD-100645"/>
    <x v="821"/>
    <d v="2023-01-08T00:00:00"/>
    <n v="2"/>
    <s v="CUST-00490"/>
    <s v="Sai Reddy"/>
    <x v="1"/>
    <x v="2"/>
    <x v="8"/>
    <s v="Bhubaneswar"/>
    <s v="PROD-001"/>
    <x v="0"/>
    <x v="0"/>
    <s v="Smartphone"/>
    <n v="40934.449999999997"/>
    <n v="1"/>
    <n v="0"/>
    <n v="31080"/>
    <n v="9854.4500000000007"/>
    <x v="3"/>
    <x v="0"/>
    <x v="0"/>
    <x v="0"/>
  </r>
  <r>
    <s v="ORD-100659"/>
    <x v="583"/>
    <d v="2024-08-12T00:00:00"/>
    <n v="4"/>
    <s v="CUST-00103"/>
    <s v="Sneha Gupta"/>
    <x v="2"/>
    <x v="2"/>
    <x v="8"/>
    <s v="Bhubaneswar"/>
    <s v="PROD-003"/>
    <x v="0"/>
    <x v="1"/>
    <s v="Wireless Headphones"/>
    <n v="34841.35"/>
    <n v="5"/>
    <n v="0"/>
    <n v="20150"/>
    <n v="14691.35"/>
    <x v="4"/>
    <x v="1"/>
    <x v="0"/>
    <x v="0"/>
  </r>
  <r>
    <s v="ORD-100721"/>
    <x v="65"/>
    <d v="2023-03-06T00:00:00"/>
    <n v="4"/>
    <s v="CUST-01522"/>
    <s v="Priya Reddy"/>
    <x v="1"/>
    <x v="2"/>
    <x v="8"/>
    <s v="Bhubaneswar"/>
    <s v="PROD-007"/>
    <x v="1"/>
    <x v="8"/>
    <s v="A4 Paper Box"/>
    <n v="8129.95"/>
    <n v="4"/>
    <n v="0"/>
    <n v="4536"/>
    <n v="3593.95"/>
    <x v="0"/>
    <x v="2"/>
    <x v="0"/>
    <x v="0"/>
  </r>
  <r>
    <s v="ORD-100764"/>
    <x v="407"/>
    <d v="2025-06-15T00:00:00"/>
    <n v="2"/>
    <s v="CUST-00113"/>
    <s v="Kavya Rao"/>
    <x v="3"/>
    <x v="2"/>
    <x v="8"/>
    <s v="Bhubaneswar"/>
    <s v="PROD-006"/>
    <x v="1"/>
    <x v="9"/>
    <s v="File Cabinet"/>
    <n v="7416.42"/>
    <n v="1"/>
    <n v="0"/>
    <n v="4446"/>
    <n v="2970.42"/>
    <x v="4"/>
    <x v="0"/>
    <x v="0"/>
    <x v="0"/>
  </r>
  <r>
    <s v="ORD-100807"/>
    <x v="552"/>
    <d v="2024-02-19T00:00:00"/>
    <n v="7"/>
    <s v="CUST-00390"/>
    <s v="Priya Reddy"/>
    <x v="0"/>
    <x v="2"/>
    <x v="8"/>
    <s v="Bhubaneswar"/>
    <s v="PROD-004"/>
    <x v="3"/>
    <x v="7"/>
    <s v="Office Chair"/>
    <n v="48290.25"/>
    <n v="3"/>
    <n v="0"/>
    <n v="27840"/>
    <n v="20450.25"/>
    <x v="1"/>
    <x v="1"/>
    <x v="0"/>
    <x v="0"/>
  </r>
  <r>
    <s v="ORD-100854"/>
    <x v="968"/>
    <d v="2024-12-17T00:00:00"/>
    <n v="1"/>
    <s v="CUST-00554"/>
    <s v="Rahul Singh"/>
    <x v="2"/>
    <x v="2"/>
    <x v="8"/>
    <s v="Bhubaneswar"/>
    <s v="PROD-004"/>
    <x v="3"/>
    <x v="7"/>
    <s v="Office Chair"/>
    <n v="29800.03"/>
    <n v="2"/>
    <n v="0"/>
    <n v="18560"/>
    <n v="11240.03"/>
    <x v="1"/>
    <x v="2"/>
    <x v="0"/>
    <x v="0"/>
  </r>
  <r>
    <s v="ORD-100864"/>
    <x v="110"/>
    <d v="2024-08-01T00:00:00"/>
    <n v="2"/>
    <s v="CUST-01293"/>
    <s v="Suresh Kumar"/>
    <x v="2"/>
    <x v="2"/>
    <x v="8"/>
    <s v="Bhubaneswar"/>
    <s v="PROD-003"/>
    <x v="0"/>
    <x v="1"/>
    <s v="Wireless Headphones"/>
    <n v="24203.97"/>
    <n v="4"/>
    <n v="0"/>
    <n v="16120"/>
    <n v="8083.97"/>
    <x v="0"/>
    <x v="1"/>
    <x v="0"/>
    <x v="0"/>
  </r>
  <r>
    <s v="ORD-100917"/>
    <x v="668"/>
    <d v="2024-09-10T00:00:00"/>
    <n v="3"/>
    <s v="CUST-01703"/>
    <s v="Sai Reddy"/>
    <x v="1"/>
    <x v="2"/>
    <x v="8"/>
    <s v="Bhubaneswar"/>
    <s v="PROD-004"/>
    <x v="3"/>
    <x v="7"/>
    <s v="Office Chair"/>
    <n v="62090.01"/>
    <n v="4"/>
    <n v="0"/>
    <n v="37120"/>
    <n v="24970.01"/>
    <x v="3"/>
    <x v="1"/>
    <x v="0"/>
    <x v="0"/>
  </r>
  <r>
    <s v="ORD-100991"/>
    <x v="341"/>
    <d v="2024-10-08T00:00:00"/>
    <n v="3"/>
    <s v="CUST-01694"/>
    <s v="Arjun Rao"/>
    <x v="0"/>
    <x v="2"/>
    <x v="8"/>
    <s v="Bhubaneswar"/>
    <s v="PROD-001"/>
    <x v="0"/>
    <x v="0"/>
    <s v="Smartphone"/>
    <n v="42257.45"/>
    <n v="1"/>
    <n v="0"/>
    <n v="31080"/>
    <n v="11177.45"/>
    <x v="0"/>
    <x v="2"/>
    <x v="0"/>
    <x v="0"/>
  </r>
  <r>
    <s v="ORD-101013"/>
    <x v="538"/>
    <d v="2024-03-27T00:00:00"/>
    <n v="4"/>
    <s v="CUST-00655"/>
    <s v="Rahul Singh"/>
    <x v="0"/>
    <x v="2"/>
    <x v="8"/>
    <s v="Bhubaneswar"/>
    <s v="PROD-004"/>
    <x v="3"/>
    <x v="7"/>
    <s v="Office Chair"/>
    <n v="48383.87"/>
    <n v="3"/>
    <n v="0"/>
    <n v="27840"/>
    <n v="20543.87"/>
    <x v="1"/>
    <x v="2"/>
    <x v="0"/>
    <x v="0"/>
  </r>
  <r>
    <s v="ORD-101045"/>
    <x v="101"/>
    <d v="2024-08-24T00:00:00"/>
    <n v="7"/>
    <s v="CUST-01141"/>
    <s v="Neha Sharma"/>
    <x v="3"/>
    <x v="2"/>
    <x v="8"/>
    <s v="Bhubaneswar"/>
    <s v="PROD-010"/>
    <x v="2"/>
    <x v="4"/>
    <s v="Vacuum Cleaner"/>
    <n v="54265.96"/>
    <n v="5"/>
    <n v="0"/>
    <n v="32340"/>
    <n v="21925.96"/>
    <x v="1"/>
    <x v="1"/>
    <x v="0"/>
    <x v="0"/>
  </r>
  <r>
    <s v="ORD-101060"/>
    <x v="133"/>
    <d v="2025-09-26T00:00:00"/>
    <n v="5"/>
    <s v="CUST-00496"/>
    <s v="Suresh Kumar"/>
    <x v="2"/>
    <x v="2"/>
    <x v="8"/>
    <s v="Bhubaneswar"/>
    <s v="PROD-009"/>
    <x v="2"/>
    <x v="5"/>
    <s v="Mixer Grinder"/>
    <n v="20397.82"/>
    <n v="4"/>
    <n v="0"/>
    <n v="12096"/>
    <n v="8301.82"/>
    <x v="4"/>
    <x v="1"/>
    <x v="0"/>
    <x v="0"/>
  </r>
  <r>
    <s v="ORD-101103"/>
    <x v="88"/>
    <d v="2025-04-12T00:00:00"/>
    <n v="1"/>
    <s v="CUST-00656"/>
    <s v="Arjun Rao"/>
    <x v="0"/>
    <x v="2"/>
    <x v="8"/>
    <s v="Bhubaneswar"/>
    <s v="PROD-009"/>
    <x v="2"/>
    <x v="5"/>
    <s v="Mixer Grinder"/>
    <n v="19309"/>
    <n v="4"/>
    <n v="0"/>
    <n v="12096"/>
    <n v="7213"/>
    <x v="1"/>
    <x v="2"/>
    <x v="0"/>
    <x v="0"/>
  </r>
  <r>
    <s v="ORD-101142"/>
    <x v="738"/>
    <d v="2023-09-18T00:00:00"/>
    <n v="5"/>
    <s v="CUST-01084"/>
    <s v="Priya Reddy"/>
    <x v="3"/>
    <x v="2"/>
    <x v="8"/>
    <s v="Bhubaneswar"/>
    <s v="PROD-001"/>
    <x v="0"/>
    <x v="0"/>
    <s v="Smartphone"/>
    <n v="42140.43"/>
    <n v="1"/>
    <n v="0"/>
    <n v="31080"/>
    <n v="11060.43"/>
    <x v="3"/>
    <x v="3"/>
    <x v="0"/>
    <x v="0"/>
  </r>
  <r>
    <s v="ORD-101171"/>
    <x v="598"/>
    <d v="2025-01-16T00:00:00"/>
    <n v="2"/>
    <s v="CUST-00810"/>
    <s v="Sai Reddy"/>
    <x v="3"/>
    <x v="2"/>
    <x v="8"/>
    <s v="Bhubaneswar"/>
    <s v="PROD-009"/>
    <x v="2"/>
    <x v="5"/>
    <s v="Mixer Grinder"/>
    <n v="17991.27"/>
    <n v="4"/>
    <n v="0"/>
    <n v="12096"/>
    <n v="5895.27"/>
    <x v="0"/>
    <x v="1"/>
    <x v="0"/>
    <x v="0"/>
  </r>
  <r>
    <s v="ORD-101190"/>
    <x v="633"/>
    <d v="2025-06-08T00:00:00"/>
    <n v="6"/>
    <s v="CUST-00157"/>
    <s v="Sai Reddy"/>
    <x v="0"/>
    <x v="2"/>
    <x v="8"/>
    <s v="Bhubaneswar"/>
    <s v="PROD-010"/>
    <x v="2"/>
    <x v="4"/>
    <s v="Vacuum Cleaner"/>
    <n v="31364.37"/>
    <n v="3"/>
    <n v="0"/>
    <n v="19404"/>
    <n v="11960.37"/>
    <x v="1"/>
    <x v="1"/>
    <x v="0"/>
    <x v="0"/>
  </r>
  <r>
    <s v="ORD-101220"/>
    <x v="401"/>
    <d v="2023-07-09T00:00:00"/>
    <n v="7"/>
    <s v="CUST-01625"/>
    <s v="Neha Sharma"/>
    <x v="3"/>
    <x v="2"/>
    <x v="8"/>
    <s v="Bhubaneswar"/>
    <s v="PROD-009"/>
    <x v="2"/>
    <x v="5"/>
    <s v="Mixer Grinder"/>
    <n v="8962.17"/>
    <n v="2"/>
    <n v="0"/>
    <n v="6048"/>
    <n v="2914.17"/>
    <x v="4"/>
    <x v="1"/>
    <x v="0"/>
    <x v="0"/>
  </r>
  <r>
    <s v="ORD-101539"/>
    <x v="931"/>
    <d v="2023-04-08T00:00:00"/>
    <n v="2"/>
    <s v="CUST-01792"/>
    <s v="Kavya Rao"/>
    <x v="1"/>
    <x v="2"/>
    <x v="8"/>
    <s v="Bhubaneswar"/>
    <s v="PROD-008"/>
    <x v="1"/>
    <x v="3"/>
    <s v="Binder Pack"/>
    <n v="862.42"/>
    <n v="1"/>
    <n v="0"/>
    <n v="465.5"/>
    <n v="396.92"/>
    <x v="4"/>
    <x v="2"/>
    <x v="0"/>
    <x v="0"/>
  </r>
  <r>
    <s v="ORD-101643"/>
    <x v="839"/>
    <d v="2025-04-04T00:00:00"/>
    <n v="2"/>
    <s v="CUST-00851"/>
    <s v="Sai Reddy"/>
    <x v="1"/>
    <x v="2"/>
    <x v="8"/>
    <s v="Bhubaneswar"/>
    <s v="PROD-005"/>
    <x v="3"/>
    <x v="6"/>
    <s v="Office Desk"/>
    <n v="16847.96"/>
    <n v="1"/>
    <n v="0"/>
    <n v="12025"/>
    <n v="4822.96"/>
    <x v="3"/>
    <x v="2"/>
    <x v="0"/>
    <x v="0"/>
  </r>
  <r>
    <s v="ORD-101678"/>
    <x v="864"/>
    <d v="2023-09-11T00:00:00"/>
    <n v="4"/>
    <s v="CUST-01762"/>
    <s v="Pooja Nair"/>
    <x v="2"/>
    <x v="2"/>
    <x v="8"/>
    <s v="Bhubaneswar"/>
    <s v="PROD-005"/>
    <x v="3"/>
    <x v="6"/>
    <s v="Office Desk"/>
    <n v="17328.560000000001"/>
    <n v="1"/>
    <n v="0"/>
    <n v="12025"/>
    <n v="5303.56"/>
    <x v="3"/>
    <x v="1"/>
    <x v="0"/>
    <x v="0"/>
  </r>
  <r>
    <s v="ORD-101762"/>
    <x v="882"/>
    <d v="2024-04-06T00:00:00"/>
    <n v="1"/>
    <s v="CUST-00852"/>
    <s v="Rahul Singh"/>
    <x v="0"/>
    <x v="2"/>
    <x v="8"/>
    <s v="Bhubaneswar"/>
    <s v="PROD-001"/>
    <x v="0"/>
    <x v="0"/>
    <s v="Smartphone"/>
    <n v="40913.050000000003"/>
    <n v="1"/>
    <n v="0"/>
    <n v="31080"/>
    <n v="9833.0499999999993"/>
    <x v="0"/>
    <x v="3"/>
    <x v="0"/>
    <x v="0"/>
  </r>
  <r>
    <s v="ORD-101773"/>
    <x v="444"/>
    <d v="2024-04-14T00:00:00"/>
    <n v="3"/>
    <s v="CUST-01530"/>
    <s v="Kavya Rao"/>
    <x v="1"/>
    <x v="2"/>
    <x v="8"/>
    <s v="Bhubaneswar"/>
    <s v="PROD-005"/>
    <x v="3"/>
    <x v="6"/>
    <s v="Office Desk"/>
    <n v="79235.22"/>
    <n v="4"/>
    <n v="0"/>
    <n v="48100"/>
    <n v="31135.22"/>
    <x v="3"/>
    <x v="3"/>
    <x v="0"/>
    <x v="0"/>
  </r>
  <r>
    <s v="ORD-101787"/>
    <x v="713"/>
    <d v="2025-08-09T00:00:00"/>
    <n v="4"/>
    <s v="CUST-01466"/>
    <s v="Pooja Nair"/>
    <x v="3"/>
    <x v="2"/>
    <x v="8"/>
    <s v="Bhubaneswar"/>
    <s v="PROD-001"/>
    <x v="0"/>
    <x v="0"/>
    <s v="Smartphone"/>
    <n v="44121.45"/>
    <n v="1"/>
    <n v="0"/>
    <n v="31080"/>
    <n v="13041.45"/>
    <x v="4"/>
    <x v="0"/>
    <x v="0"/>
    <x v="0"/>
  </r>
  <r>
    <s v="ORD-101868"/>
    <x v="95"/>
    <d v="2024-09-09T00:00:00"/>
    <n v="1"/>
    <s v="CUST-00668"/>
    <s v="Sai Reddy"/>
    <x v="1"/>
    <x v="2"/>
    <x v="8"/>
    <s v="Bhubaneswar"/>
    <s v="PROD-003"/>
    <x v="0"/>
    <x v="1"/>
    <s v="Wireless Headphones"/>
    <n v="32663.47"/>
    <n v="5"/>
    <n v="0"/>
    <n v="20150"/>
    <n v="12513.47"/>
    <x v="3"/>
    <x v="0"/>
    <x v="0"/>
    <x v="0"/>
  </r>
  <r>
    <s v="ORD-101958"/>
    <x v="312"/>
    <d v="2025-08-19T00:00:00"/>
    <n v="4"/>
    <s v="CUST-01056"/>
    <s v="Arjun Rao"/>
    <x v="3"/>
    <x v="2"/>
    <x v="8"/>
    <s v="Bhubaneswar"/>
    <s v="PROD-010"/>
    <x v="2"/>
    <x v="4"/>
    <s v="Vacuum Cleaner"/>
    <n v="10780.33"/>
    <n v="1"/>
    <n v="0"/>
    <n v="6468"/>
    <n v="4312.33"/>
    <x v="0"/>
    <x v="1"/>
    <x v="0"/>
    <x v="0"/>
  </r>
  <r>
    <s v="ORD-101998"/>
    <x v="344"/>
    <d v="2025-08-10T00:00:00"/>
    <n v="2"/>
    <s v="CUST-00105"/>
    <s v="Sneha Gupta"/>
    <x v="3"/>
    <x v="2"/>
    <x v="8"/>
    <s v="Bhubaneswar"/>
    <s v="PROD-007"/>
    <x v="1"/>
    <x v="8"/>
    <s v="A4 Paper Box"/>
    <n v="6981.11"/>
    <n v="3"/>
    <n v="0"/>
    <n v="3402"/>
    <n v="3579.11"/>
    <x v="0"/>
    <x v="0"/>
    <x v="0"/>
    <x v="0"/>
  </r>
  <r>
    <s v="ORD-102001"/>
    <x v="314"/>
    <d v="2024-05-03T00:00:00"/>
    <n v="6"/>
    <s v="CUST-00990"/>
    <s v="Priya Reddy"/>
    <x v="3"/>
    <x v="2"/>
    <x v="8"/>
    <s v="Bhubaneswar"/>
    <s v="PROD-005"/>
    <x v="3"/>
    <x v="6"/>
    <s v="Office Desk"/>
    <n v="34134.1"/>
    <n v="2"/>
    <n v="0"/>
    <n v="24050"/>
    <n v="10084.1"/>
    <x v="2"/>
    <x v="0"/>
    <x v="0"/>
    <x v="0"/>
  </r>
  <r>
    <s v="ORD-102031"/>
    <x v="706"/>
    <d v="2025-07-27T00:00:00"/>
    <n v="5"/>
    <s v="CUST-01616"/>
    <s v="Sneha Gupta"/>
    <x v="2"/>
    <x v="2"/>
    <x v="8"/>
    <s v="Bhubaneswar"/>
    <s v="PROD-005"/>
    <x v="3"/>
    <x v="6"/>
    <s v="Office Desk"/>
    <n v="73445.25"/>
    <n v="4"/>
    <n v="0"/>
    <n v="48100"/>
    <n v="25345.25"/>
    <x v="1"/>
    <x v="2"/>
    <x v="0"/>
    <x v="0"/>
  </r>
  <r>
    <s v="ORD-102081"/>
    <x v="338"/>
    <d v="2023-09-07T00:00:00"/>
    <n v="6"/>
    <s v="CUST-01311"/>
    <s v="Sneha Gupta"/>
    <x v="3"/>
    <x v="2"/>
    <x v="8"/>
    <s v="Bhubaneswar"/>
    <s v="PROD-010"/>
    <x v="2"/>
    <x v="4"/>
    <s v="Vacuum Cleaner"/>
    <n v="48044.19"/>
    <n v="5"/>
    <n v="0"/>
    <n v="32340"/>
    <n v="15704.19"/>
    <x v="2"/>
    <x v="3"/>
    <x v="0"/>
    <x v="0"/>
  </r>
  <r>
    <s v="ORD-102168"/>
    <x v="511"/>
    <d v="2025-04-11T00:00:00"/>
    <n v="6"/>
    <s v="CUST-01083"/>
    <s v="Sneha Gupta"/>
    <x v="3"/>
    <x v="2"/>
    <x v="8"/>
    <s v="Bhubaneswar"/>
    <s v="PROD-010"/>
    <x v="2"/>
    <x v="4"/>
    <s v="Vacuum Cleaner"/>
    <n v="31008.37"/>
    <n v="3"/>
    <n v="0"/>
    <n v="19404"/>
    <n v="11604.37"/>
    <x v="2"/>
    <x v="1"/>
    <x v="0"/>
    <x v="0"/>
  </r>
  <r>
    <s v="ORD-102181"/>
    <x v="336"/>
    <d v="2024-08-28T00:00:00"/>
    <n v="7"/>
    <s v="CUST-01409"/>
    <s v="Sai Reddy"/>
    <x v="3"/>
    <x v="2"/>
    <x v="8"/>
    <s v="Bhubaneswar"/>
    <s v="PROD-001"/>
    <x v="0"/>
    <x v="0"/>
    <s v="Smartphone"/>
    <n v="45079.18"/>
    <n v="1"/>
    <n v="0"/>
    <n v="31080"/>
    <n v="13999.18"/>
    <x v="1"/>
    <x v="2"/>
    <x v="0"/>
    <x v="0"/>
  </r>
  <r>
    <s v="ORD-102254"/>
    <x v="425"/>
    <d v="2023-01-18T00:00:00"/>
    <n v="7"/>
    <s v="CUST-01428"/>
    <s v="Pooja Nair"/>
    <x v="3"/>
    <x v="2"/>
    <x v="8"/>
    <s v="Bhubaneswar"/>
    <s v="PROD-009"/>
    <x v="2"/>
    <x v="5"/>
    <s v="Mixer Grinder"/>
    <n v="14510.13"/>
    <n v="3"/>
    <n v="0"/>
    <n v="9072"/>
    <n v="5438.13"/>
    <x v="2"/>
    <x v="1"/>
    <x v="0"/>
    <x v="0"/>
  </r>
  <r>
    <s v="ORD-102264"/>
    <x v="969"/>
    <d v="2025-08-14T00:00:00"/>
    <n v="1"/>
    <s v="CUST-01176"/>
    <s v="Sneha Gupta"/>
    <x v="2"/>
    <x v="2"/>
    <x v="8"/>
    <s v="Bhubaneswar"/>
    <s v="PROD-005"/>
    <x v="3"/>
    <x v="6"/>
    <s v="Office Desk"/>
    <n v="50228.41"/>
    <n v="3"/>
    <n v="0"/>
    <n v="36075"/>
    <n v="14153.41"/>
    <x v="2"/>
    <x v="0"/>
    <x v="0"/>
    <x v="0"/>
  </r>
  <r>
    <s v="ORD-102311"/>
    <x v="792"/>
    <d v="2024-06-03T00:00:00"/>
    <n v="4"/>
    <s v="CUST-01059"/>
    <s v="Suresh Kumar"/>
    <x v="3"/>
    <x v="2"/>
    <x v="8"/>
    <s v="Bhubaneswar"/>
    <s v="PROD-003"/>
    <x v="0"/>
    <x v="1"/>
    <s v="Wireless Headphones"/>
    <n v="28460.05"/>
    <n v="4"/>
    <n v="0"/>
    <n v="16120"/>
    <n v="12340.05"/>
    <x v="2"/>
    <x v="3"/>
    <x v="0"/>
    <x v="0"/>
  </r>
  <r>
    <s v="ORD-102346"/>
    <x v="429"/>
    <d v="2025-03-13T00:00:00"/>
    <n v="5"/>
    <s v="CUST-00060"/>
    <s v="Priya Reddy"/>
    <x v="0"/>
    <x v="2"/>
    <x v="8"/>
    <s v="Bhubaneswar"/>
    <s v="PROD-007"/>
    <x v="1"/>
    <x v="8"/>
    <s v="A4 Paper Box"/>
    <n v="4487.3999999999996"/>
    <n v="2"/>
    <n v="0"/>
    <n v="2268"/>
    <n v="2219.4"/>
    <x v="4"/>
    <x v="3"/>
    <x v="0"/>
    <x v="0"/>
  </r>
  <r>
    <s v="ORD-102380"/>
    <x v="94"/>
    <d v="2025-03-23T00:00:00"/>
    <n v="5"/>
    <s v="CUST-01051"/>
    <s v="Arjun Rao"/>
    <x v="0"/>
    <x v="2"/>
    <x v="8"/>
    <s v="Bhubaneswar"/>
    <s v="PROD-005"/>
    <x v="3"/>
    <x v="6"/>
    <s v="Office Desk"/>
    <n v="74097.67"/>
    <n v="4"/>
    <n v="0"/>
    <n v="48100"/>
    <n v="25997.67"/>
    <x v="2"/>
    <x v="3"/>
    <x v="0"/>
    <x v="0"/>
  </r>
  <r>
    <s v="ORD-102393"/>
    <x v="436"/>
    <d v="2024-11-03T00:00:00"/>
    <n v="5"/>
    <s v="CUST-01756"/>
    <s v="Suresh Kumar"/>
    <x v="2"/>
    <x v="2"/>
    <x v="8"/>
    <s v="Bhubaneswar"/>
    <s v="PROD-002"/>
    <x v="0"/>
    <x v="2"/>
    <s v="Business Laptop"/>
    <n v="253415.87"/>
    <n v="4"/>
    <n v="0"/>
    <n v="214880"/>
    <n v="38535.870000000003"/>
    <x v="1"/>
    <x v="2"/>
    <x v="0"/>
    <x v="0"/>
  </r>
  <r>
    <s v="ORD-102428"/>
    <x v="514"/>
    <d v="2023-09-25T00:00:00"/>
    <n v="6"/>
    <s v="CUST-01461"/>
    <s v="Neha Sharma"/>
    <x v="1"/>
    <x v="2"/>
    <x v="8"/>
    <s v="Bhubaneswar"/>
    <s v="PROD-001"/>
    <x v="0"/>
    <x v="0"/>
    <s v="Smartphone"/>
    <n v="76163.13"/>
    <n v="2"/>
    <n v="0"/>
    <n v="62160"/>
    <n v="14003.13"/>
    <x v="0"/>
    <x v="2"/>
    <x v="0"/>
    <x v="0"/>
  </r>
  <r>
    <s v="ORD-102438"/>
    <x v="510"/>
    <d v="2025-04-09T00:00:00"/>
    <n v="1"/>
    <s v="CUST-01252"/>
    <s v="Sneha Gupta"/>
    <x v="1"/>
    <x v="2"/>
    <x v="8"/>
    <s v="Bhubaneswar"/>
    <s v="PROD-010"/>
    <x v="2"/>
    <x v="4"/>
    <s v="Vacuum Cleaner"/>
    <n v="31580.99"/>
    <n v="3"/>
    <n v="0"/>
    <n v="19404"/>
    <n v="12176.99"/>
    <x v="3"/>
    <x v="3"/>
    <x v="0"/>
    <x v="0"/>
  </r>
  <r>
    <s v="ORD-102451"/>
    <x v="122"/>
    <d v="2023-01-31T00:00:00"/>
    <n v="5"/>
    <s v="CUST-00305"/>
    <s v="Arjun Rao"/>
    <x v="3"/>
    <x v="2"/>
    <x v="8"/>
    <s v="Bhubaneswar"/>
    <s v="PROD-004"/>
    <x v="3"/>
    <x v="7"/>
    <s v="Office Chair"/>
    <n v="13732.37"/>
    <n v="1"/>
    <n v="0"/>
    <n v="9280"/>
    <n v="4452.37"/>
    <x v="2"/>
    <x v="3"/>
    <x v="0"/>
    <x v="0"/>
  </r>
  <r>
    <s v="ORD-102549"/>
    <x v="619"/>
    <d v="2024-07-16T00:00:00"/>
    <n v="4"/>
    <s v="CUST-00296"/>
    <s v="Sai Reddy"/>
    <x v="3"/>
    <x v="2"/>
    <x v="8"/>
    <s v="Bhubaneswar"/>
    <s v="PROD-006"/>
    <x v="1"/>
    <x v="9"/>
    <s v="File Cabinet"/>
    <n v="38150.29"/>
    <n v="5"/>
    <n v="0"/>
    <n v="22230"/>
    <n v="15920.29"/>
    <x v="3"/>
    <x v="0"/>
    <x v="0"/>
    <x v="0"/>
  </r>
  <r>
    <s v="ORD-102554"/>
    <x v="970"/>
    <d v="2023-04-27T00:00:00"/>
    <n v="6"/>
    <s v="CUST-01543"/>
    <s v="Sneha Gupta"/>
    <x v="3"/>
    <x v="2"/>
    <x v="8"/>
    <s v="Bhubaneswar"/>
    <s v="PROD-007"/>
    <x v="1"/>
    <x v="8"/>
    <s v="A4 Paper Box"/>
    <n v="10042.19"/>
    <n v="5"/>
    <n v="0"/>
    <n v="5670"/>
    <n v="4372.1899999999996"/>
    <x v="2"/>
    <x v="1"/>
    <x v="0"/>
    <x v="0"/>
  </r>
  <r>
    <s v="ORD-102613"/>
    <x v="883"/>
    <d v="2025-03-31T00:00:00"/>
    <n v="4"/>
    <s v="CUST-00912"/>
    <s v="Meera Patel"/>
    <x v="0"/>
    <x v="2"/>
    <x v="8"/>
    <s v="Bhubaneswar"/>
    <s v="PROD-003"/>
    <x v="0"/>
    <x v="1"/>
    <s v="Wireless Headphones"/>
    <n v="19768.150000000001"/>
    <n v="3"/>
    <n v="0"/>
    <n v="12090"/>
    <n v="7678.15"/>
    <x v="0"/>
    <x v="0"/>
    <x v="0"/>
    <x v="0"/>
  </r>
  <r>
    <s v="ORD-102664"/>
    <x v="695"/>
    <d v="2023-06-25T00:00:00"/>
    <n v="7"/>
    <s v="CUST-01215"/>
    <s v="Kavya Rao"/>
    <x v="0"/>
    <x v="2"/>
    <x v="8"/>
    <s v="Bhubaneswar"/>
    <s v="PROD-002"/>
    <x v="0"/>
    <x v="2"/>
    <s v="Business Laptop"/>
    <n v="127017.46"/>
    <n v="2"/>
    <n v="0"/>
    <n v="107440"/>
    <n v="19577.46"/>
    <x v="4"/>
    <x v="0"/>
    <x v="0"/>
    <x v="0"/>
  </r>
  <r>
    <s v="ORD-102665"/>
    <x v="883"/>
    <d v="2025-03-29T00:00:00"/>
    <n v="2"/>
    <s v="CUST-00036"/>
    <s v="Sneha Gupta"/>
    <x v="2"/>
    <x v="2"/>
    <x v="8"/>
    <s v="Bhubaneswar"/>
    <s v="PROD-010"/>
    <x v="2"/>
    <x v="4"/>
    <s v="Vacuum Cleaner"/>
    <n v="44378.73"/>
    <n v="5"/>
    <n v="0"/>
    <n v="32340"/>
    <n v="12038.73"/>
    <x v="2"/>
    <x v="3"/>
    <x v="0"/>
    <x v="0"/>
  </r>
  <r>
    <s v="ORD-102667"/>
    <x v="971"/>
    <d v="2025-07-01T00:00:00"/>
    <n v="3"/>
    <s v="CUST-01738"/>
    <s v="Meera Patel"/>
    <x v="1"/>
    <x v="2"/>
    <x v="8"/>
    <s v="Bhubaneswar"/>
    <s v="PROD-009"/>
    <x v="2"/>
    <x v="5"/>
    <s v="Mixer Grinder"/>
    <n v="8971.33"/>
    <n v="2"/>
    <n v="0"/>
    <n v="6048"/>
    <n v="2923.33"/>
    <x v="0"/>
    <x v="0"/>
    <x v="0"/>
    <x v="0"/>
  </r>
  <r>
    <s v="ORD-102698"/>
    <x v="720"/>
    <d v="2025-03-28T00:00:00"/>
    <n v="4"/>
    <s v="CUST-00323"/>
    <s v="Suresh Kumar"/>
    <x v="2"/>
    <x v="2"/>
    <x v="8"/>
    <s v="Bhubaneswar"/>
    <s v="PROD-002"/>
    <x v="0"/>
    <x v="2"/>
    <s v="Business Laptop"/>
    <n v="143457.63"/>
    <n v="2"/>
    <n v="0"/>
    <n v="107440"/>
    <n v="36017.629999999997"/>
    <x v="4"/>
    <x v="3"/>
    <x v="0"/>
    <x v="0"/>
  </r>
  <r>
    <s v="ORD-102710"/>
    <x v="933"/>
    <d v="2023-05-04T00:00:00"/>
    <n v="7"/>
    <s v="CUST-01098"/>
    <s v="Rahul Singh"/>
    <x v="0"/>
    <x v="2"/>
    <x v="8"/>
    <s v="Bhubaneswar"/>
    <s v="PROD-009"/>
    <x v="2"/>
    <x v="5"/>
    <s v="Mixer Grinder"/>
    <n v="23143.13"/>
    <n v="5"/>
    <n v="0"/>
    <n v="15120"/>
    <n v="8023.13"/>
    <x v="0"/>
    <x v="3"/>
    <x v="0"/>
    <x v="0"/>
  </r>
  <r>
    <s v="ORD-102713"/>
    <x v="160"/>
    <d v="2025-01-09T00:00:00"/>
    <n v="6"/>
    <s v="CUST-00115"/>
    <s v="Suresh Kumar"/>
    <x v="3"/>
    <x v="2"/>
    <x v="8"/>
    <s v="Bhubaneswar"/>
    <s v="PROD-003"/>
    <x v="0"/>
    <x v="1"/>
    <s v="Wireless Headphones"/>
    <n v="34896.14"/>
    <n v="5"/>
    <n v="0"/>
    <n v="20150"/>
    <n v="14746.14"/>
    <x v="3"/>
    <x v="1"/>
    <x v="0"/>
    <x v="0"/>
  </r>
  <r>
    <s v="ORD-102741"/>
    <x v="724"/>
    <d v="2023-05-04T00:00:00"/>
    <n v="1"/>
    <s v="CUST-01270"/>
    <s v="Sneha Gupta"/>
    <x v="2"/>
    <x v="2"/>
    <x v="8"/>
    <s v="Bhubaneswar"/>
    <s v="PROD-003"/>
    <x v="0"/>
    <x v="1"/>
    <s v="Wireless Headphones"/>
    <n v="6023.21"/>
    <n v="1"/>
    <n v="0"/>
    <n v="4030"/>
    <n v="1993.21"/>
    <x v="2"/>
    <x v="0"/>
    <x v="0"/>
    <x v="0"/>
  </r>
  <r>
    <s v="ORD-102743"/>
    <x v="356"/>
    <d v="2023-03-21T00:00:00"/>
    <n v="2"/>
    <s v="CUST-00422"/>
    <s v="Sai Reddy"/>
    <x v="3"/>
    <x v="2"/>
    <x v="8"/>
    <s v="Bhubaneswar"/>
    <s v="PROD-009"/>
    <x v="2"/>
    <x v="5"/>
    <s v="Mixer Grinder"/>
    <n v="10083.549999999999"/>
    <n v="2"/>
    <n v="0"/>
    <n v="6048"/>
    <n v="4035.55"/>
    <x v="1"/>
    <x v="0"/>
    <x v="0"/>
    <x v="0"/>
  </r>
  <r>
    <s v="ORD-102852"/>
    <x v="324"/>
    <d v="2023-12-14T00:00:00"/>
    <n v="1"/>
    <s v="CUST-00145"/>
    <s v="Sai Reddy"/>
    <x v="3"/>
    <x v="2"/>
    <x v="8"/>
    <s v="Bhubaneswar"/>
    <s v="PROD-009"/>
    <x v="2"/>
    <x v="5"/>
    <s v="Mixer Grinder"/>
    <n v="9210.0499999999993"/>
    <n v="2"/>
    <n v="0"/>
    <n v="6048"/>
    <n v="3162.05"/>
    <x v="4"/>
    <x v="2"/>
    <x v="0"/>
    <x v="0"/>
  </r>
  <r>
    <s v="ORD-102865"/>
    <x v="783"/>
    <d v="2023-01-04T00:00:00"/>
    <n v="1"/>
    <s v="CUST-00785"/>
    <s v="Rahul Singh"/>
    <x v="3"/>
    <x v="2"/>
    <x v="8"/>
    <s v="Bhubaneswar"/>
    <s v="PROD-007"/>
    <x v="1"/>
    <x v="8"/>
    <s v="A4 Paper Box"/>
    <n v="4028.53"/>
    <n v="2"/>
    <n v="0"/>
    <n v="2268"/>
    <n v="1760.53"/>
    <x v="1"/>
    <x v="0"/>
    <x v="0"/>
    <x v="0"/>
  </r>
  <r>
    <s v="ORD-102941"/>
    <x v="972"/>
    <d v="2024-05-21T00:00:00"/>
    <n v="6"/>
    <s v="CUST-00987"/>
    <s v="Rahul Singh"/>
    <x v="2"/>
    <x v="2"/>
    <x v="8"/>
    <s v="Bhubaneswar"/>
    <s v="PROD-002"/>
    <x v="0"/>
    <x v="2"/>
    <s v="Business Laptop"/>
    <n v="68214.63"/>
    <n v="1"/>
    <n v="0"/>
    <n v="53720"/>
    <n v="14494.63"/>
    <x v="0"/>
    <x v="3"/>
    <x v="0"/>
    <x v="0"/>
  </r>
  <r>
    <s v="ORD-102955"/>
    <x v="79"/>
    <d v="2024-10-18T00:00:00"/>
    <n v="5"/>
    <s v="CUST-00631"/>
    <s v="Pooja Nair"/>
    <x v="2"/>
    <x v="2"/>
    <x v="8"/>
    <s v="Bhubaneswar"/>
    <s v="PROD-009"/>
    <x v="2"/>
    <x v="5"/>
    <s v="Mixer Grinder"/>
    <n v="13176.94"/>
    <n v="3"/>
    <n v="0"/>
    <n v="9072"/>
    <n v="4104.9399999999996"/>
    <x v="3"/>
    <x v="3"/>
    <x v="0"/>
    <x v="0"/>
  </r>
  <r>
    <s v="ORD-102956"/>
    <x v="868"/>
    <d v="2024-10-15T00:00:00"/>
    <n v="5"/>
    <s v="CUST-00965"/>
    <s v="Ravi Kumar"/>
    <x v="0"/>
    <x v="2"/>
    <x v="8"/>
    <s v="Bhubaneswar"/>
    <s v="PROD-001"/>
    <x v="0"/>
    <x v="0"/>
    <s v="Smartphone"/>
    <n v="92716.160000000003"/>
    <n v="2"/>
    <n v="0"/>
    <n v="62160"/>
    <n v="30556.16"/>
    <x v="4"/>
    <x v="0"/>
    <x v="0"/>
    <x v="0"/>
  </r>
  <r>
    <s v="ORD-102977"/>
    <x v="404"/>
    <d v="2024-06-07T00:00:00"/>
    <n v="2"/>
    <s v="CUST-01722"/>
    <s v="Rahul Singh"/>
    <x v="3"/>
    <x v="2"/>
    <x v="8"/>
    <s v="Bhubaneswar"/>
    <s v="PROD-001"/>
    <x v="0"/>
    <x v="0"/>
    <s v="Smartphone"/>
    <n v="76966.460000000006"/>
    <n v="2"/>
    <n v="0"/>
    <n v="62160"/>
    <n v="14806.46"/>
    <x v="2"/>
    <x v="1"/>
    <x v="0"/>
    <x v="0"/>
  </r>
  <r>
    <s v="ORD-102978"/>
    <x v="140"/>
    <d v="2024-05-09T00:00:00"/>
    <n v="1"/>
    <s v="CUST-00888"/>
    <s v="Pooja Nair"/>
    <x v="1"/>
    <x v="2"/>
    <x v="8"/>
    <s v="Bhubaneswar"/>
    <s v="PROD-003"/>
    <x v="0"/>
    <x v="1"/>
    <s v="Wireless Headphones"/>
    <n v="26706.39"/>
    <n v="4"/>
    <n v="0"/>
    <n v="16120"/>
    <n v="10586.39"/>
    <x v="4"/>
    <x v="1"/>
    <x v="0"/>
    <x v="0"/>
  </r>
  <r>
    <s v="ORD-102980"/>
    <x v="151"/>
    <d v="2024-07-07T00:00:00"/>
    <n v="5"/>
    <s v="CUST-00510"/>
    <s v="Suresh Kumar"/>
    <x v="1"/>
    <x v="2"/>
    <x v="8"/>
    <s v="Bhubaneswar"/>
    <s v="PROD-010"/>
    <x v="2"/>
    <x v="4"/>
    <s v="Vacuum Cleaner"/>
    <n v="20736.55"/>
    <n v="2"/>
    <n v="0"/>
    <n v="12936"/>
    <n v="7800.55"/>
    <x v="0"/>
    <x v="3"/>
    <x v="0"/>
    <x v="0"/>
  </r>
  <r>
    <s v="ORD-103002"/>
    <x v="251"/>
    <d v="2024-09-14T00:00:00"/>
    <n v="4"/>
    <s v="CUST-00969"/>
    <s v="Priya Reddy"/>
    <x v="1"/>
    <x v="2"/>
    <x v="8"/>
    <s v="Bhubaneswar"/>
    <s v="PROD-001"/>
    <x v="0"/>
    <x v="0"/>
    <s v="Smartphone"/>
    <n v="133319.47"/>
    <n v="3"/>
    <n v="0"/>
    <n v="93240"/>
    <n v="40079.47"/>
    <x v="4"/>
    <x v="3"/>
    <x v="0"/>
    <x v="0"/>
  </r>
  <r>
    <s v="ORD-103012"/>
    <x v="377"/>
    <d v="2023-08-21T00:00:00"/>
    <n v="3"/>
    <s v="CUST-00564"/>
    <s v="Sneha Gupta"/>
    <x v="1"/>
    <x v="2"/>
    <x v="8"/>
    <s v="Bhubaneswar"/>
    <s v="PROD-009"/>
    <x v="2"/>
    <x v="5"/>
    <s v="Mixer Grinder"/>
    <n v="9969.11"/>
    <n v="2"/>
    <n v="0"/>
    <n v="6048"/>
    <n v="3921.11"/>
    <x v="1"/>
    <x v="3"/>
    <x v="0"/>
    <x v="0"/>
  </r>
  <r>
    <s v="ORD-103058"/>
    <x v="641"/>
    <d v="2024-01-29T00:00:00"/>
    <n v="2"/>
    <s v="CUST-00950"/>
    <s v="Ravi Kumar"/>
    <x v="0"/>
    <x v="2"/>
    <x v="8"/>
    <s v="Bhubaneswar"/>
    <s v="PROD-003"/>
    <x v="0"/>
    <x v="1"/>
    <s v="Wireless Headphones"/>
    <n v="12144.71"/>
    <n v="2"/>
    <n v="0"/>
    <n v="8060"/>
    <n v="4084.71"/>
    <x v="1"/>
    <x v="3"/>
    <x v="0"/>
    <x v="0"/>
  </r>
  <r>
    <s v="ORD-103153"/>
    <x v="139"/>
    <d v="2023-07-26T00:00:00"/>
    <n v="3"/>
    <s v="CUST-01123"/>
    <s v="Kiran Naidu"/>
    <x v="1"/>
    <x v="2"/>
    <x v="8"/>
    <s v="Bhubaneswar"/>
    <s v="PROD-009"/>
    <x v="2"/>
    <x v="5"/>
    <s v="Mixer Grinder"/>
    <n v="19874.419999999998"/>
    <n v="4"/>
    <n v="0"/>
    <n v="12096"/>
    <n v="7778.42"/>
    <x v="0"/>
    <x v="2"/>
    <x v="0"/>
    <x v="0"/>
  </r>
  <r>
    <s v="ORD-103156"/>
    <x v="667"/>
    <d v="2025-05-29T00:00:00"/>
    <n v="1"/>
    <s v="CUST-00537"/>
    <s v="Priya Reddy"/>
    <x v="1"/>
    <x v="2"/>
    <x v="8"/>
    <s v="Bhubaneswar"/>
    <s v="PROD-007"/>
    <x v="1"/>
    <x v="8"/>
    <s v="A4 Paper Box"/>
    <n v="9854.2199999999993"/>
    <n v="5"/>
    <n v="0"/>
    <n v="5670"/>
    <n v="4184.22"/>
    <x v="3"/>
    <x v="3"/>
    <x v="0"/>
    <x v="0"/>
  </r>
  <r>
    <s v="ORD-103220"/>
    <x v="23"/>
    <d v="2024-03-17T00:00:00"/>
    <n v="3"/>
    <s v="CUST-00104"/>
    <s v="Meera Patel"/>
    <x v="1"/>
    <x v="2"/>
    <x v="8"/>
    <s v="Bhubaneswar"/>
    <s v="PROD-007"/>
    <x v="1"/>
    <x v="8"/>
    <s v="A4 Paper Box"/>
    <n v="6132.22"/>
    <n v="3"/>
    <n v="0"/>
    <n v="3402"/>
    <n v="2730.22"/>
    <x v="3"/>
    <x v="2"/>
    <x v="0"/>
    <x v="0"/>
  </r>
  <r>
    <s v="ORD-103233"/>
    <x v="883"/>
    <d v="2025-03-28T00:00:00"/>
    <n v="1"/>
    <s v="CUST-01121"/>
    <s v="Priya Reddy"/>
    <x v="2"/>
    <x v="2"/>
    <x v="8"/>
    <s v="Bhubaneswar"/>
    <s v="PROD-003"/>
    <x v="0"/>
    <x v="1"/>
    <s v="Wireless Headphones"/>
    <n v="20763.77"/>
    <n v="3"/>
    <n v="0"/>
    <n v="12090"/>
    <n v="8673.77"/>
    <x v="1"/>
    <x v="0"/>
    <x v="0"/>
    <x v="0"/>
  </r>
  <r>
    <s v="ORD-103401"/>
    <x v="197"/>
    <d v="2023-03-17T00:00:00"/>
    <n v="7"/>
    <s v="CUST-00354"/>
    <s v="Pooja Nair"/>
    <x v="3"/>
    <x v="2"/>
    <x v="8"/>
    <s v="Bhubaneswar"/>
    <s v="PROD-008"/>
    <x v="1"/>
    <x v="3"/>
    <s v="Binder Pack"/>
    <n v="936.78"/>
    <n v="1"/>
    <n v="0"/>
    <n v="465.5"/>
    <n v="471.28"/>
    <x v="0"/>
    <x v="3"/>
    <x v="0"/>
    <x v="0"/>
  </r>
  <r>
    <s v="ORD-103420"/>
    <x v="675"/>
    <d v="2024-06-11T00:00:00"/>
    <n v="2"/>
    <s v="CUST-01423"/>
    <s v="Meera Patel"/>
    <x v="3"/>
    <x v="2"/>
    <x v="8"/>
    <s v="Bhubaneswar"/>
    <s v="PROD-004"/>
    <x v="3"/>
    <x v="7"/>
    <s v="Office Chair"/>
    <n v="14338.47"/>
    <n v="1"/>
    <n v="0"/>
    <n v="9280"/>
    <n v="5058.47"/>
    <x v="4"/>
    <x v="2"/>
    <x v="0"/>
    <x v="0"/>
  </r>
  <r>
    <s v="ORD-103427"/>
    <x v="84"/>
    <d v="2023-07-28T00:00:00"/>
    <n v="1"/>
    <s v="CUST-00605"/>
    <s v="Meera Patel"/>
    <x v="2"/>
    <x v="2"/>
    <x v="8"/>
    <s v="Bhubaneswar"/>
    <s v="PROD-008"/>
    <x v="1"/>
    <x v="3"/>
    <s v="Binder Pack"/>
    <n v="2635.1"/>
    <n v="3"/>
    <n v="0"/>
    <n v="1396.5"/>
    <n v="1238.5999999999999"/>
    <x v="1"/>
    <x v="1"/>
    <x v="0"/>
    <x v="0"/>
  </r>
  <r>
    <s v="ORD-103432"/>
    <x v="572"/>
    <d v="2023-03-09T00:00:00"/>
    <n v="6"/>
    <s v="CUST-01361"/>
    <s v="Meera Patel"/>
    <x v="0"/>
    <x v="2"/>
    <x v="8"/>
    <s v="Bhubaneswar"/>
    <s v="PROD-001"/>
    <x v="0"/>
    <x v="0"/>
    <s v="Smartphone"/>
    <n v="89905.69"/>
    <n v="2"/>
    <n v="0"/>
    <n v="62160"/>
    <n v="27745.69"/>
    <x v="3"/>
    <x v="2"/>
    <x v="0"/>
    <x v="0"/>
  </r>
  <r>
    <s v="ORD-103565"/>
    <x v="945"/>
    <d v="2023-04-17T00:00:00"/>
    <n v="6"/>
    <s v="CUST-01642"/>
    <s v="Sneha Gupta"/>
    <x v="1"/>
    <x v="2"/>
    <x v="8"/>
    <s v="Bhubaneswar"/>
    <s v="PROD-006"/>
    <x v="1"/>
    <x v="9"/>
    <s v="File Cabinet"/>
    <n v="15519.49"/>
    <n v="2"/>
    <n v="0"/>
    <n v="8892"/>
    <n v="6627.49"/>
    <x v="2"/>
    <x v="0"/>
    <x v="0"/>
    <x v="0"/>
  </r>
  <r>
    <s v="ORD-103589"/>
    <x v="973"/>
    <d v="2025-01-10T00:00:00"/>
    <n v="6"/>
    <s v="CUST-00840"/>
    <s v="Kiran Naidu"/>
    <x v="1"/>
    <x v="2"/>
    <x v="8"/>
    <s v="Bhubaneswar"/>
    <s v="PROD-005"/>
    <x v="3"/>
    <x v="6"/>
    <s v="Office Desk"/>
    <n v="60144.78"/>
    <n v="3"/>
    <n v="0"/>
    <n v="36075"/>
    <n v="24069.78"/>
    <x v="0"/>
    <x v="0"/>
    <x v="0"/>
    <x v="0"/>
  </r>
  <r>
    <s v="ORD-103612"/>
    <x v="792"/>
    <d v="2024-06-04T00:00:00"/>
    <n v="5"/>
    <s v="CUST-01637"/>
    <s v="Sai Reddy"/>
    <x v="0"/>
    <x v="2"/>
    <x v="8"/>
    <s v="Bhubaneswar"/>
    <s v="PROD-002"/>
    <x v="0"/>
    <x v="2"/>
    <s v="Business Laptop"/>
    <n v="66957.899999999994"/>
    <n v="1"/>
    <n v="0"/>
    <n v="53720"/>
    <n v="13237.9"/>
    <x v="1"/>
    <x v="2"/>
    <x v="0"/>
    <x v="0"/>
  </r>
  <r>
    <s v="ORD-103699"/>
    <x v="893"/>
    <d v="2025-07-16T00:00:00"/>
    <n v="2"/>
    <s v="CUST-01392"/>
    <s v="Sai Reddy"/>
    <x v="0"/>
    <x v="2"/>
    <x v="8"/>
    <s v="Bhubaneswar"/>
    <s v="PROD-005"/>
    <x v="3"/>
    <x v="6"/>
    <s v="Office Desk"/>
    <n v="70556.759999999995"/>
    <n v="4"/>
    <n v="0"/>
    <n v="48100"/>
    <n v="22456.76"/>
    <x v="1"/>
    <x v="2"/>
    <x v="0"/>
    <x v="0"/>
  </r>
  <r>
    <s v="ORD-103761"/>
    <x v="22"/>
    <d v="2023-10-12T00:00:00"/>
    <n v="5"/>
    <s v="CUST-01376"/>
    <s v="Ravi Kumar"/>
    <x v="1"/>
    <x v="2"/>
    <x v="8"/>
    <s v="Bhubaneswar"/>
    <s v="PROD-004"/>
    <x v="3"/>
    <x v="7"/>
    <s v="Office Chair"/>
    <n v="14354.65"/>
    <n v="1"/>
    <n v="0"/>
    <n v="9280"/>
    <n v="5074.6499999999996"/>
    <x v="0"/>
    <x v="0"/>
    <x v="0"/>
    <x v="0"/>
  </r>
  <r>
    <s v="ORD-103788"/>
    <x v="195"/>
    <d v="2025-01-06T00:00:00"/>
    <n v="7"/>
    <s v="CUST-00924"/>
    <s v="Kavya Rao"/>
    <x v="2"/>
    <x v="2"/>
    <x v="8"/>
    <s v="Bhubaneswar"/>
    <s v="PROD-005"/>
    <x v="3"/>
    <x v="6"/>
    <s v="Office Desk"/>
    <n v="61383.63"/>
    <n v="3"/>
    <n v="0"/>
    <n v="36075"/>
    <n v="25308.63"/>
    <x v="3"/>
    <x v="0"/>
    <x v="0"/>
    <x v="0"/>
  </r>
  <r>
    <s v="ORD-103806"/>
    <x v="129"/>
    <d v="2023-01-23T00:00:00"/>
    <n v="4"/>
    <s v="CUST-00271"/>
    <s v="Suresh Kumar"/>
    <x v="1"/>
    <x v="2"/>
    <x v="8"/>
    <s v="Bhubaneswar"/>
    <s v="PROD-009"/>
    <x v="2"/>
    <x v="5"/>
    <s v="Mixer Grinder"/>
    <n v="25386.7"/>
    <n v="5"/>
    <n v="0"/>
    <n v="15120"/>
    <n v="10266.700000000001"/>
    <x v="4"/>
    <x v="3"/>
    <x v="0"/>
    <x v="0"/>
  </r>
  <r>
    <s v="ORD-103851"/>
    <x v="841"/>
    <d v="2024-02-22T00:00:00"/>
    <n v="6"/>
    <s v="CUST-00436"/>
    <s v="Pooja Nair"/>
    <x v="2"/>
    <x v="2"/>
    <x v="8"/>
    <s v="Bhubaneswar"/>
    <s v="PROD-003"/>
    <x v="0"/>
    <x v="1"/>
    <s v="Wireless Headphones"/>
    <n v="12943.21"/>
    <n v="2"/>
    <n v="0"/>
    <n v="8060"/>
    <n v="4883.21"/>
    <x v="2"/>
    <x v="2"/>
    <x v="0"/>
    <x v="0"/>
  </r>
  <r>
    <s v="ORD-103867"/>
    <x v="147"/>
    <d v="2024-08-26T00:00:00"/>
    <n v="4"/>
    <s v="CUST-00710"/>
    <s v="Kavya Rao"/>
    <x v="1"/>
    <x v="2"/>
    <x v="8"/>
    <s v="Bhubaneswar"/>
    <s v="PROD-009"/>
    <x v="2"/>
    <x v="5"/>
    <s v="Mixer Grinder"/>
    <n v="15598.95"/>
    <n v="3"/>
    <n v="0"/>
    <n v="9072"/>
    <n v="6526.95"/>
    <x v="0"/>
    <x v="0"/>
    <x v="0"/>
    <x v="0"/>
  </r>
  <r>
    <s v="ORD-103930"/>
    <x v="201"/>
    <d v="2023-05-13T00:00:00"/>
    <n v="6"/>
    <s v="CUST-00984"/>
    <s v="Arjun Rao"/>
    <x v="3"/>
    <x v="2"/>
    <x v="8"/>
    <s v="Bhubaneswar"/>
    <s v="PROD-008"/>
    <x v="1"/>
    <x v="3"/>
    <s v="Binder Pack"/>
    <n v="3135.07"/>
    <n v="3"/>
    <n v="0"/>
    <n v="1396.5"/>
    <n v="1738.57"/>
    <x v="4"/>
    <x v="3"/>
    <x v="0"/>
    <x v="0"/>
  </r>
  <r>
    <s v="ORD-103971"/>
    <x v="198"/>
    <d v="2023-03-16T00:00:00"/>
    <n v="1"/>
    <s v="CUST-00997"/>
    <s v="Ravi Kumar"/>
    <x v="2"/>
    <x v="2"/>
    <x v="8"/>
    <s v="Bhubaneswar"/>
    <s v="PROD-010"/>
    <x v="2"/>
    <x v="4"/>
    <s v="Vacuum Cleaner"/>
    <n v="18227.52"/>
    <n v="2"/>
    <n v="0"/>
    <n v="12936"/>
    <n v="5291.52"/>
    <x v="2"/>
    <x v="3"/>
    <x v="0"/>
    <x v="0"/>
  </r>
  <r>
    <s v="ORD-103976"/>
    <x v="432"/>
    <d v="2023-07-18T00:00:00"/>
    <n v="1"/>
    <s v="CUST-00537"/>
    <s v="Sai Reddy"/>
    <x v="3"/>
    <x v="2"/>
    <x v="8"/>
    <s v="Bhubaneswar"/>
    <s v="PROD-007"/>
    <x v="1"/>
    <x v="8"/>
    <s v="A4 Paper Box"/>
    <n v="2163.5300000000002"/>
    <n v="1"/>
    <n v="0"/>
    <n v="1134"/>
    <n v="1029.53"/>
    <x v="2"/>
    <x v="0"/>
    <x v="0"/>
    <x v="0"/>
  </r>
  <r>
    <s v="ORD-103979"/>
    <x v="167"/>
    <d v="2023-10-13T00:00:00"/>
    <n v="5"/>
    <s v="CUST-01410"/>
    <s v="Pooja Nair"/>
    <x v="0"/>
    <x v="2"/>
    <x v="8"/>
    <s v="Bhubaneswar"/>
    <s v="PROD-002"/>
    <x v="0"/>
    <x v="2"/>
    <s v="Business Laptop"/>
    <n v="67735.16"/>
    <n v="1"/>
    <n v="0"/>
    <n v="53720"/>
    <n v="14015.16"/>
    <x v="1"/>
    <x v="1"/>
    <x v="0"/>
    <x v="0"/>
  </r>
  <r>
    <s v="ORD-103990"/>
    <x v="56"/>
    <d v="2023-08-23T00:00:00"/>
    <n v="4"/>
    <s v="CUST-00199"/>
    <s v="Kiran Naidu"/>
    <x v="1"/>
    <x v="2"/>
    <x v="8"/>
    <s v="Bhubaneswar"/>
    <s v="PROD-008"/>
    <x v="1"/>
    <x v="3"/>
    <s v="Binder Pack"/>
    <n v="3994.8"/>
    <n v="4"/>
    <n v="0"/>
    <n v="1862"/>
    <n v="2132.8000000000002"/>
    <x v="1"/>
    <x v="2"/>
    <x v="0"/>
    <x v="0"/>
  </r>
  <r>
    <s v="ORD-104042"/>
    <x v="338"/>
    <d v="2023-09-05T00:00:00"/>
    <n v="4"/>
    <s v="CUST-00208"/>
    <s v="Sneha Gupta"/>
    <x v="1"/>
    <x v="2"/>
    <x v="8"/>
    <s v="Bhubaneswar"/>
    <s v="PROD-007"/>
    <x v="1"/>
    <x v="8"/>
    <s v="A4 Paper Box"/>
    <n v="4415.97"/>
    <n v="2"/>
    <n v="0"/>
    <n v="2268"/>
    <n v="2147.9699999999998"/>
    <x v="2"/>
    <x v="1"/>
    <x v="0"/>
    <x v="0"/>
  </r>
  <r>
    <s v="ORD-104163"/>
    <x v="548"/>
    <d v="2023-11-17T00:00:00"/>
    <n v="1"/>
    <s v="CUST-00822"/>
    <s v="Neha Sharma"/>
    <x v="1"/>
    <x v="2"/>
    <x v="8"/>
    <s v="Bhubaneswar"/>
    <s v="PROD-005"/>
    <x v="3"/>
    <x v="6"/>
    <s v="Office Desk"/>
    <n v="20697.419999999998"/>
    <n v="1"/>
    <n v="0"/>
    <n v="12025"/>
    <n v="8672.42"/>
    <x v="0"/>
    <x v="1"/>
    <x v="0"/>
    <x v="0"/>
  </r>
  <r>
    <s v="ORD-104169"/>
    <x v="522"/>
    <d v="2023-03-20T00:00:00"/>
    <n v="6"/>
    <s v="CUST-01585"/>
    <s v="Suresh Kumar"/>
    <x v="3"/>
    <x v="2"/>
    <x v="8"/>
    <s v="Bhubaneswar"/>
    <s v="PROD-004"/>
    <x v="3"/>
    <x v="7"/>
    <s v="Office Chair"/>
    <n v="63656.75"/>
    <n v="4"/>
    <n v="0"/>
    <n v="37120"/>
    <n v="26536.75"/>
    <x v="0"/>
    <x v="3"/>
    <x v="0"/>
    <x v="0"/>
  </r>
  <r>
    <s v="ORD-104177"/>
    <x v="84"/>
    <d v="2023-08-03T00:00:00"/>
    <n v="7"/>
    <s v="CUST-01651"/>
    <s v="Arjun Rao"/>
    <x v="3"/>
    <x v="2"/>
    <x v="8"/>
    <s v="Bhubaneswar"/>
    <s v="PROD-010"/>
    <x v="2"/>
    <x v="4"/>
    <s v="Vacuum Cleaner"/>
    <n v="21634.76"/>
    <n v="2"/>
    <n v="0"/>
    <n v="12936"/>
    <n v="8698.76"/>
    <x v="1"/>
    <x v="2"/>
    <x v="0"/>
    <x v="0"/>
  </r>
  <r>
    <s v="ORD-104272"/>
    <x v="7"/>
    <d v="2023-09-17T00:00:00"/>
    <n v="5"/>
    <s v="CUST-00296"/>
    <s v="Sai Reddy"/>
    <x v="2"/>
    <x v="2"/>
    <x v="8"/>
    <s v="Bhubaneswar"/>
    <s v="PROD-004"/>
    <x v="3"/>
    <x v="7"/>
    <s v="Office Chair"/>
    <n v="14374"/>
    <n v="1"/>
    <n v="0"/>
    <n v="9280"/>
    <n v="5094"/>
    <x v="4"/>
    <x v="3"/>
    <x v="0"/>
    <x v="0"/>
  </r>
  <r>
    <s v="ORD-104398"/>
    <x v="615"/>
    <d v="2025-06-25T00:00:00"/>
    <n v="3"/>
    <s v="CUST-01505"/>
    <s v="Neha Sharma"/>
    <x v="0"/>
    <x v="2"/>
    <x v="8"/>
    <s v="Bhubaneswar"/>
    <s v="PROD-007"/>
    <x v="1"/>
    <x v="8"/>
    <s v="A4 Paper Box"/>
    <n v="2215.0300000000002"/>
    <n v="1"/>
    <n v="0"/>
    <n v="1134"/>
    <n v="1081.03"/>
    <x v="2"/>
    <x v="2"/>
    <x v="0"/>
    <x v="0"/>
  </r>
  <r>
    <s v="ORD-104412"/>
    <x v="436"/>
    <d v="2024-11-02T00:00:00"/>
    <n v="4"/>
    <s v="CUST-01250"/>
    <s v="Rahul Singh"/>
    <x v="1"/>
    <x v="2"/>
    <x v="8"/>
    <s v="Bhubaneswar"/>
    <s v="PROD-010"/>
    <x v="2"/>
    <x v="4"/>
    <s v="Vacuum Cleaner"/>
    <n v="10384.93"/>
    <n v="1"/>
    <n v="0"/>
    <n v="6468"/>
    <n v="3916.93"/>
    <x v="3"/>
    <x v="3"/>
    <x v="0"/>
    <x v="0"/>
  </r>
  <r>
    <s v="ORD-104494"/>
    <x v="715"/>
    <d v="2025-06-05T00:00:00"/>
    <n v="5"/>
    <s v="CUST-01788"/>
    <s v="Kavya Rao"/>
    <x v="0"/>
    <x v="2"/>
    <x v="8"/>
    <s v="Bhubaneswar"/>
    <s v="PROD-008"/>
    <x v="1"/>
    <x v="3"/>
    <s v="Binder Pack"/>
    <n v="2667.05"/>
    <n v="3"/>
    <n v="0"/>
    <n v="1396.5"/>
    <n v="1270.55"/>
    <x v="2"/>
    <x v="1"/>
    <x v="0"/>
    <x v="0"/>
  </r>
  <r>
    <s v="ORD-104524"/>
    <x v="276"/>
    <d v="2023-08-09T00:00:00"/>
    <n v="7"/>
    <s v="CUST-00603"/>
    <s v="Pooja Nair"/>
    <x v="0"/>
    <x v="2"/>
    <x v="8"/>
    <s v="Bhubaneswar"/>
    <s v="PROD-009"/>
    <x v="2"/>
    <x v="5"/>
    <s v="Mixer Grinder"/>
    <n v="10269.73"/>
    <n v="2"/>
    <n v="0"/>
    <n v="6048"/>
    <n v="4221.7299999999996"/>
    <x v="2"/>
    <x v="1"/>
    <x v="0"/>
    <x v="0"/>
  </r>
  <r>
    <s v="ORD-104602"/>
    <x v="974"/>
    <d v="2025-04-23T00:00:00"/>
    <n v="6"/>
    <s v="CUST-01687"/>
    <s v="Rahul Singh"/>
    <x v="1"/>
    <x v="2"/>
    <x v="8"/>
    <s v="Bhubaneswar"/>
    <s v="PROD-003"/>
    <x v="0"/>
    <x v="1"/>
    <s v="Wireless Headphones"/>
    <n v="21251.07"/>
    <n v="3"/>
    <n v="0"/>
    <n v="12090"/>
    <n v="9161.07"/>
    <x v="0"/>
    <x v="1"/>
    <x v="0"/>
    <x v="0"/>
  </r>
  <r>
    <s v="ORD-104615"/>
    <x v="294"/>
    <d v="2023-03-06T00:00:00"/>
    <n v="1"/>
    <s v="CUST-00006"/>
    <s v="Rahul Singh"/>
    <x v="2"/>
    <x v="2"/>
    <x v="8"/>
    <s v="Bhubaneswar"/>
    <s v="PROD-006"/>
    <x v="1"/>
    <x v="9"/>
    <s v="File Cabinet"/>
    <n v="15835.95"/>
    <n v="2"/>
    <n v="0"/>
    <n v="8892"/>
    <n v="6943.95"/>
    <x v="4"/>
    <x v="3"/>
    <x v="0"/>
    <x v="0"/>
  </r>
  <r>
    <s v="ORD-104643"/>
    <x v="500"/>
    <d v="2023-05-30T00:00:00"/>
    <n v="2"/>
    <s v="CUST-00459"/>
    <s v="Neha Sharma"/>
    <x v="3"/>
    <x v="2"/>
    <x v="8"/>
    <s v="Bhubaneswar"/>
    <s v="PROD-010"/>
    <x v="2"/>
    <x v="4"/>
    <s v="Vacuum Cleaner"/>
    <n v="20184.32"/>
    <n v="2"/>
    <n v="0"/>
    <n v="12936"/>
    <n v="7248.32"/>
    <x v="4"/>
    <x v="2"/>
    <x v="0"/>
    <x v="0"/>
  </r>
  <r>
    <s v="ORD-104679"/>
    <x v="944"/>
    <d v="2023-07-21T00:00:00"/>
    <n v="2"/>
    <s v="CUST-00688"/>
    <s v="Kavya Rao"/>
    <x v="2"/>
    <x v="2"/>
    <x v="8"/>
    <s v="Bhubaneswar"/>
    <s v="PROD-010"/>
    <x v="2"/>
    <x v="4"/>
    <s v="Vacuum Cleaner"/>
    <n v="20829.73"/>
    <n v="2"/>
    <n v="0"/>
    <n v="12936"/>
    <n v="7893.73"/>
    <x v="4"/>
    <x v="1"/>
    <x v="0"/>
    <x v="0"/>
  </r>
  <r>
    <s v="ORD-104730"/>
    <x v="621"/>
    <d v="2023-05-12T00:00:00"/>
    <n v="6"/>
    <s v="CUST-00885"/>
    <s v="Neha Sharma"/>
    <x v="3"/>
    <x v="2"/>
    <x v="8"/>
    <s v="Bhubaneswar"/>
    <s v="PROD-009"/>
    <x v="2"/>
    <x v="5"/>
    <s v="Mixer Grinder"/>
    <n v="24098.51"/>
    <n v="5"/>
    <n v="0"/>
    <n v="15120"/>
    <n v="8978.51"/>
    <x v="2"/>
    <x v="0"/>
    <x v="0"/>
    <x v="0"/>
  </r>
  <r>
    <s v="ORD-104772"/>
    <x v="705"/>
    <d v="2025-08-21T00:00:00"/>
    <n v="5"/>
    <s v="CUST-01286"/>
    <s v="Pooja Nair"/>
    <x v="1"/>
    <x v="2"/>
    <x v="8"/>
    <s v="Bhubaneswar"/>
    <s v="PROD-010"/>
    <x v="2"/>
    <x v="4"/>
    <s v="Vacuum Cleaner"/>
    <n v="18798.080000000002"/>
    <n v="2"/>
    <n v="0"/>
    <n v="12936"/>
    <n v="5862.08"/>
    <x v="2"/>
    <x v="1"/>
    <x v="0"/>
    <x v="0"/>
  </r>
  <r>
    <s v="ORD-104827"/>
    <x v="420"/>
    <d v="2023-09-07T00:00:00"/>
    <n v="3"/>
    <s v="CUST-00807"/>
    <s v="Sai Reddy"/>
    <x v="3"/>
    <x v="2"/>
    <x v="8"/>
    <s v="Bhubaneswar"/>
    <s v="PROD-003"/>
    <x v="0"/>
    <x v="1"/>
    <s v="Wireless Headphones"/>
    <n v="21652.55"/>
    <n v="3"/>
    <n v="0"/>
    <n v="12090"/>
    <n v="9562.5499999999993"/>
    <x v="3"/>
    <x v="1"/>
    <x v="0"/>
    <x v="0"/>
  </r>
  <r>
    <s v="ORD-104837"/>
    <x v="142"/>
    <d v="2023-11-12T00:00:00"/>
    <n v="1"/>
    <s v="CUST-01680"/>
    <s v="Suresh Kumar"/>
    <x v="1"/>
    <x v="2"/>
    <x v="8"/>
    <s v="Bhubaneswar"/>
    <s v="PROD-001"/>
    <x v="0"/>
    <x v="0"/>
    <s v="Smartphone"/>
    <n v="118169.34"/>
    <n v="3"/>
    <n v="0"/>
    <n v="93240"/>
    <n v="24929.34"/>
    <x v="1"/>
    <x v="2"/>
    <x v="0"/>
    <x v="0"/>
  </r>
  <r>
    <s v="ORD-104842"/>
    <x v="384"/>
    <d v="2025-06-23T00:00:00"/>
    <n v="4"/>
    <s v="CUST-00813"/>
    <s v="Meera Patel"/>
    <x v="0"/>
    <x v="2"/>
    <x v="8"/>
    <s v="Bhubaneswar"/>
    <s v="PROD-005"/>
    <x v="3"/>
    <x v="6"/>
    <s v="Office Desk"/>
    <n v="82524.31"/>
    <n v="4"/>
    <n v="0"/>
    <n v="48100"/>
    <n v="34424.31"/>
    <x v="0"/>
    <x v="2"/>
    <x v="0"/>
    <x v="0"/>
  </r>
  <r>
    <s v="ORD-104852"/>
    <x v="808"/>
    <d v="2023-03-26T00:00:00"/>
    <n v="6"/>
    <s v="CUST-01465"/>
    <s v="Priya Reddy"/>
    <x v="0"/>
    <x v="2"/>
    <x v="8"/>
    <s v="Bhubaneswar"/>
    <s v="PROD-007"/>
    <x v="1"/>
    <x v="8"/>
    <s v="A4 Paper Box"/>
    <n v="1918.08"/>
    <n v="1"/>
    <n v="0"/>
    <n v="1134"/>
    <n v="784.08"/>
    <x v="2"/>
    <x v="3"/>
    <x v="0"/>
    <x v="0"/>
  </r>
  <r>
    <s v="ORD-104866"/>
    <x v="486"/>
    <d v="2023-03-31T00:00:00"/>
    <n v="6"/>
    <s v="CUST-01437"/>
    <s v="Arjun Rao"/>
    <x v="0"/>
    <x v="2"/>
    <x v="8"/>
    <s v="Bhubaneswar"/>
    <s v="PROD-008"/>
    <x v="1"/>
    <x v="3"/>
    <s v="Binder Pack"/>
    <n v="5096.96"/>
    <n v="5"/>
    <n v="0"/>
    <n v="2327.5"/>
    <n v="2769.46"/>
    <x v="4"/>
    <x v="3"/>
    <x v="0"/>
    <x v="0"/>
  </r>
  <r>
    <s v="ORD-104876"/>
    <x v="839"/>
    <d v="2025-04-05T00:00:00"/>
    <n v="3"/>
    <s v="CUST-01064"/>
    <s v="Meera Patel"/>
    <x v="2"/>
    <x v="2"/>
    <x v="8"/>
    <s v="Bhubaneswar"/>
    <s v="PROD-001"/>
    <x v="0"/>
    <x v="0"/>
    <s v="Smartphone"/>
    <n v="131774.24"/>
    <n v="3"/>
    <n v="0"/>
    <n v="93240"/>
    <n v="38534.239999999998"/>
    <x v="4"/>
    <x v="2"/>
    <x v="0"/>
    <x v="0"/>
  </r>
  <r>
    <s v="ORD-104881"/>
    <x v="494"/>
    <d v="2023-07-10T00:00:00"/>
    <n v="1"/>
    <s v="CUST-01223"/>
    <s v="Suresh Kumar"/>
    <x v="0"/>
    <x v="2"/>
    <x v="8"/>
    <s v="Bhubaneswar"/>
    <s v="PROD-008"/>
    <x v="1"/>
    <x v="3"/>
    <s v="Binder Pack"/>
    <n v="3637.01"/>
    <n v="4"/>
    <n v="0"/>
    <n v="1862"/>
    <n v="1775.01"/>
    <x v="4"/>
    <x v="2"/>
    <x v="0"/>
    <x v="0"/>
  </r>
  <r>
    <s v="ORD-104883"/>
    <x v="86"/>
    <d v="2023-08-13T00:00:00"/>
    <n v="4"/>
    <s v="CUST-01285"/>
    <s v="Rahul Singh"/>
    <x v="0"/>
    <x v="2"/>
    <x v="8"/>
    <s v="Bhubaneswar"/>
    <s v="PROD-008"/>
    <x v="1"/>
    <x v="3"/>
    <s v="Binder Pack"/>
    <n v="4313.92"/>
    <n v="5"/>
    <n v="0"/>
    <n v="2327.5"/>
    <n v="1986.42"/>
    <x v="2"/>
    <x v="1"/>
    <x v="0"/>
    <x v="0"/>
  </r>
  <r>
    <s v="ORD-104979"/>
    <x v="868"/>
    <d v="2024-10-15T00:00:00"/>
    <n v="5"/>
    <s v="CUST-00088"/>
    <s v="Kiran Naidu"/>
    <x v="1"/>
    <x v="2"/>
    <x v="8"/>
    <s v="Bhubaneswar"/>
    <s v="PROD-003"/>
    <x v="0"/>
    <x v="1"/>
    <s v="Wireless Headphones"/>
    <n v="13174.4"/>
    <n v="2"/>
    <n v="0"/>
    <n v="8060"/>
    <n v="5114.3999999999996"/>
    <x v="4"/>
    <x v="3"/>
    <x v="0"/>
    <x v="0"/>
  </r>
  <r>
    <s v="ORD-100041"/>
    <x v="936"/>
    <d v="2024-01-13T00:00:00"/>
    <n v="7"/>
    <s v="CUST-01085"/>
    <s v="Kavya Rao"/>
    <x v="2"/>
    <x v="3"/>
    <x v="9"/>
    <s v="New Delhi"/>
    <s v="PROD-010"/>
    <x v="2"/>
    <x v="4"/>
    <s v="Vacuum Cleaner"/>
    <n v="27342.82"/>
    <n v="4"/>
    <n v="0.25"/>
    <n v="25872"/>
    <n v="1470.82"/>
    <x v="2"/>
    <x v="0"/>
    <x v="0"/>
    <x v="0"/>
  </r>
  <r>
    <s v="ORD-100168"/>
    <x v="353"/>
    <d v="2024-04-21T00:00:00"/>
    <n v="3"/>
    <s v="CUST-00197"/>
    <s v="Kiran Naidu"/>
    <x v="3"/>
    <x v="3"/>
    <x v="9"/>
    <s v="New Delhi"/>
    <s v="PROD-007"/>
    <x v="1"/>
    <x v="8"/>
    <s v="A4 Paper Box"/>
    <n v="6100.94"/>
    <n v="4"/>
    <n v="0.25"/>
    <n v="4536"/>
    <n v="1564.94"/>
    <x v="2"/>
    <x v="2"/>
    <x v="0"/>
    <x v="0"/>
  </r>
  <r>
    <s v="ORD-100303"/>
    <x v="514"/>
    <d v="2023-09-23T00:00:00"/>
    <n v="4"/>
    <s v="CUST-01050"/>
    <s v="Kavya Rao"/>
    <x v="3"/>
    <x v="3"/>
    <x v="9"/>
    <s v="New Delhi"/>
    <s v="PROD-005"/>
    <x v="3"/>
    <x v="6"/>
    <s v="Office Desk"/>
    <n v="46304.3"/>
    <n v="3"/>
    <n v="0.1"/>
    <n v="36075"/>
    <n v="10229.299999999999"/>
    <x v="2"/>
    <x v="1"/>
    <x v="0"/>
    <x v="0"/>
  </r>
  <r>
    <s v="ORD-100469"/>
    <x v="831"/>
    <d v="2024-11-15T00:00:00"/>
    <n v="6"/>
    <s v="CUST-01503"/>
    <s v="Neha Sharma"/>
    <x v="0"/>
    <x v="3"/>
    <x v="9"/>
    <s v="New Delhi"/>
    <s v="PROD-010"/>
    <x v="2"/>
    <x v="4"/>
    <s v="Vacuum Cleaner"/>
    <n v="47690.21"/>
    <n v="5"/>
    <n v="0"/>
    <n v="32340"/>
    <n v="15350.21"/>
    <x v="2"/>
    <x v="1"/>
    <x v="0"/>
    <x v="0"/>
  </r>
  <r>
    <s v="ORD-100525"/>
    <x v="184"/>
    <d v="2024-07-19T00:00:00"/>
    <n v="6"/>
    <s v="CUST-00660"/>
    <s v="Neha Sharma"/>
    <x v="2"/>
    <x v="3"/>
    <x v="9"/>
    <s v="New Delhi"/>
    <s v="PROD-005"/>
    <x v="3"/>
    <x v="6"/>
    <s v="Office Desk"/>
    <n v="49224.18"/>
    <n v="3"/>
    <n v="0.2"/>
    <n v="36075"/>
    <n v="13149.18"/>
    <x v="2"/>
    <x v="3"/>
    <x v="0"/>
    <x v="0"/>
  </r>
  <r>
    <s v="ORD-100583"/>
    <x v="371"/>
    <d v="2023-05-31T00:00:00"/>
    <n v="5"/>
    <s v="CUST-00189"/>
    <s v="Kavya Rao"/>
    <x v="2"/>
    <x v="3"/>
    <x v="9"/>
    <s v="New Delhi"/>
    <s v="PROD-003"/>
    <x v="0"/>
    <x v="1"/>
    <s v="Wireless Headphones"/>
    <n v="9347.6200000000008"/>
    <n v="2"/>
    <n v="0.25"/>
    <n v="8060"/>
    <n v="1287.6199999999999"/>
    <x v="2"/>
    <x v="0"/>
    <x v="0"/>
    <x v="0"/>
  </r>
  <r>
    <s v="ORD-100884"/>
    <x v="62"/>
    <d v="2025-04-08T00:00:00"/>
    <n v="7"/>
    <s v="CUST-00675"/>
    <s v="Arjun Rao"/>
    <x v="2"/>
    <x v="3"/>
    <x v="9"/>
    <s v="New Delhi"/>
    <s v="PROD-010"/>
    <x v="2"/>
    <x v="4"/>
    <s v="Vacuum Cleaner"/>
    <n v="18612.919999999998"/>
    <n v="2"/>
    <n v="0.05"/>
    <n v="12936"/>
    <n v="5676.92"/>
    <x v="2"/>
    <x v="2"/>
    <x v="0"/>
    <x v="0"/>
  </r>
  <r>
    <s v="ORD-100902"/>
    <x v="58"/>
    <d v="2024-03-02T00:00:00"/>
    <n v="2"/>
    <s v="CUST-00591"/>
    <s v="Sneha Gupta"/>
    <x v="1"/>
    <x v="3"/>
    <x v="9"/>
    <s v="New Delhi"/>
    <s v="PROD-003"/>
    <x v="0"/>
    <x v="1"/>
    <s v="Wireless Headphones"/>
    <n v="6139.8"/>
    <n v="1"/>
    <n v="0.05"/>
    <n v="4030"/>
    <n v="2109.8000000000002"/>
    <x v="2"/>
    <x v="3"/>
    <x v="0"/>
    <x v="0"/>
  </r>
  <r>
    <s v="ORD-100903"/>
    <x v="61"/>
    <d v="2024-04-26T00:00:00"/>
    <n v="2"/>
    <s v="CUST-01749"/>
    <s v="Neha Sharma"/>
    <x v="2"/>
    <x v="3"/>
    <x v="9"/>
    <s v="New Delhi"/>
    <s v="PROD-008"/>
    <x v="1"/>
    <x v="3"/>
    <s v="Binder Pack"/>
    <n v="1026.78"/>
    <n v="1"/>
    <n v="0"/>
    <n v="465.5"/>
    <n v="561.28"/>
    <x v="2"/>
    <x v="0"/>
    <x v="0"/>
    <x v="0"/>
  </r>
  <r>
    <s v="ORD-100989"/>
    <x v="827"/>
    <d v="2024-03-18T00:00:00"/>
    <n v="7"/>
    <s v="CUST-01240"/>
    <s v="Meera Patel"/>
    <x v="3"/>
    <x v="3"/>
    <x v="9"/>
    <s v="New Delhi"/>
    <s v="PROD-004"/>
    <x v="3"/>
    <x v="7"/>
    <s v="Office Chair"/>
    <n v="22650.400000000001"/>
    <n v="2"/>
    <n v="0.25"/>
    <n v="18560"/>
    <n v="4090.4"/>
    <x v="2"/>
    <x v="1"/>
    <x v="0"/>
    <x v="0"/>
  </r>
  <r>
    <s v="ORD-101005"/>
    <x v="903"/>
    <d v="2023-04-26T00:00:00"/>
    <n v="3"/>
    <s v="CUST-01526"/>
    <s v="Ravi Kumar"/>
    <x v="1"/>
    <x v="3"/>
    <x v="9"/>
    <s v="New Delhi"/>
    <s v="PROD-004"/>
    <x v="3"/>
    <x v="7"/>
    <s v="Office Chair"/>
    <n v="27774.720000000001"/>
    <n v="2"/>
    <n v="0.05"/>
    <n v="18560"/>
    <n v="9214.7199999999993"/>
    <x v="2"/>
    <x v="1"/>
    <x v="0"/>
    <x v="0"/>
  </r>
  <r>
    <s v="ORD-101091"/>
    <x v="44"/>
    <d v="2025-05-29T00:00:00"/>
    <n v="7"/>
    <s v="CUST-00978"/>
    <s v="Kiran Naidu"/>
    <x v="3"/>
    <x v="3"/>
    <x v="9"/>
    <s v="New Delhi"/>
    <s v="PROD-004"/>
    <x v="3"/>
    <x v="7"/>
    <s v="Office Chair"/>
    <n v="64658.36"/>
    <n v="5"/>
    <n v="0.15"/>
    <n v="46400"/>
    <n v="18258.36"/>
    <x v="2"/>
    <x v="1"/>
    <x v="0"/>
    <x v="0"/>
  </r>
  <r>
    <s v="ORD-101148"/>
    <x v="288"/>
    <d v="2025-09-20T00:00:00"/>
    <n v="1"/>
    <s v="CUST-01406"/>
    <s v="Neha Sharma"/>
    <x v="1"/>
    <x v="3"/>
    <x v="9"/>
    <s v="New Delhi"/>
    <s v="PROD-009"/>
    <x v="2"/>
    <x v="5"/>
    <s v="Mixer Grinder"/>
    <n v="7930.72"/>
    <n v="2"/>
    <n v="0.15"/>
    <n v="6048"/>
    <n v="1882.72"/>
    <x v="2"/>
    <x v="0"/>
    <x v="0"/>
    <x v="0"/>
  </r>
  <r>
    <s v="ORD-101240"/>
    <x v="450"/>
    <d v="2024-10-22T00:00:00"/>
    <n v="7"/>
    <s v="CUST-01302"/>
    <s v="Pooja Nair"/>
    <x v="1"/>
    <x v="3"/>
    <x v="9"/>
    <s v="New Delhi"/>
    <s v="PROD-010"/>
    <x v="2"/>
    <x v="4"/>
    <s v="Vacuum Cleaner"/>
    <n v="23113.5"/>
    <n v="3"/>
    <n v="0.25"/>
    <n v="19404"/>
    <n v="3709.5"/>
    <x v="2"/>
    <x v="2"/>
    <x v="0"/>
    <x v="0"/>
  </r>
  <r>
    <s v="ORD-101301"/>
    <x v="35"/>
    <d v="2023-12-29T00:00:00"/>
    <n v="6"/>
    <s v="CUST-00899"/>
    <s v="Rahul Singh"/>
    <x v="2"/>
    <x v="3"/>
    <x v="9"/>
    <s v="New Delhi"/>
    <s v="PROD-009"/>
    <x v="2"/>
    <x v="5"/>
    <s v="Mixer Grinder"/>
    <n v="22278.69"/>
    <n v="5"/>
    <n v="0"/>
    <n v="15120"/>
    <n v="7158.69"/>
    <x v="2"/>
    <x v="1"/>
    <x v="0"/>
    <x v="0"/>
  </r>
  <r>
    <s v="ORD-101426"/>
    <x v="524"/>
    <d v="2025-06-23T00:00:00"/>
    <n v="5"/>
    <s v="CUST-01133"/>
    <s v="Ravi Kumar"/>
    <x v="3"/>
    <x v="3"/>
    <x v="9"/>
    <s v="New Delhi"/>
    <s v="PROD-001"/>
    <x v="0"/>
    <x v="0"/>
    <s v="Smartphone"/>
    <n v="116062.94"/>
    <n v="3"/>
    <n v="0.15"/>
    <n v="93240"/>
    <n v="22822.94"/>
    <x v="2"/>
    <x v="1"/>
    <x v="0"/>
    <x v="0"/>
  </r>
  <r>
    <s v="ORD-101504"/>
    <x v="648"/>
    <d v="2023-12-05T00:00:00"/>
    <n v="4"/>
    <s v="CUST-00576"/>
    <s v="Kiran Naidu"/>
    <x v="2"/>
    <x v="3"/>
    <x v="9"/>
    <s v="New Delhi"/>
    <s v="PROD-008"/>
    <x v="1"/>
    <x v="3"/>
    <s v="Binder Pack"/>
    <n v="1757.31"/>
    <n v="2"/>
    <n v="0"/>
    <n v="931"/>
    <n v="826.31"/>
    <x v="2"/>
    <x v="0"/>
    <x v="0"/>
    <x v="0"/>
  </r>
  <r>
    <s v="ORD-101547"/>
    <x v="698"/>
    <d v="2023-12-30T00:00:00"/>
    <n v="1"/>
    <s v="CUST-00611"/>
    <s v="Pooja Nair"/>
    <x v="2"/>
    <x v="3"/>
    <x v="9"/>
    <s v="New Delhi"/>
    <s v="PROD-004"/>
    <x v="3"/>
    <x v="7"/>
    <s v="Office Chair"/>
    <n v="41689.519999999997"/>
    <n v="3"/>
    <n v="0.1"/>
    <n v="27840"/>
    <n v="13849.52"/>
    <x v="2"/>
    <x v="2"/>
    <x v="0"/>
    <x v="0"/>
  </r>
  <r>
    <s v="ORD-101575"/>
    <x v="689"/>
    <d v="2023-06-10T00:00:00"/>
    <n v="1"/>
    <s v="CUST-01091"/>
    <s v="Meera Patel"/>
    <x v="1"/>
    <x v="3"/>
    <x v="9"/>
    <s v="New Delhi"/>
    <s v="PROD-006"/>
    <x v="1"/>
    <x v="9"/>
    <s v="File Cabinet"/>
    <n v="30206.44"/>
    <n v="5"/>
    <n v="0.25"/>
    <n v="22230"/>
    <n v="7976.44"/>
    <x v="2"/>
    <x v="0"/>
    <x v="0"/>
    <x v="0"/>
  </r>
  <r>
    <s v="ORD-101778"/>
    <x v="794"/>
    <d v="2025-06-30T00:00:00"/>
    <n v="1"/>
    <s v="CUST-00715"/>
    <s v="Meera Patel"/>
    <x v="3"/>
    <x v="3"/>
    <x v="9"/>
    <s v="New Delhi"/>
    <s v="PROD-007"/>
    <x v="1"/>
    <x v="8"/>
    <s v="A4 Paper Box"/>
    <n v="3924.29"/>
    <n v="2"/>
    <n v="0"/>
    <n v="2268"/>
    <n v="1656.29"/>
    <x v="2"/>
    <x v="2"/>
    <x v="0"/>
    <x v="0"/>
  </r>
  <r>
    <s v="ORD-101893"/>
    <x v="115"/>
    <d v="2025-08-07T00:00:00"/>
    <n v="3"/>
    <s v="CUST-01039"/>
    <s v="Sai Reddy"/>
    <x v="3"/>
    <x v="3"/>
    <x v="9"/>
    <s v="New Delhi"/>
    <s v="PROD-009"/>
    <x v="2"/>
    <x v="5"/>
    <s v="Mixer Grinder"/>
    <n v="8786.9699999999993"/>
    <n v="2"/>
    <n v="0.05"/>
    <n v="6048"/>
    <n v="2738.97"/>
    <x v="2"/>
    <x v="3"/>
    <x v="0"/>
    <x v="0"/>
  </r>
  <r>
    <s v="ORD-101984"/>
    <x v="1"/>
    <d v="2025-04-26T00:00:00"/>
    <n v="3"/>
    <s v="CUST-00043"/>
    <s v="Pooja Nair"/>
    <x v="0"/>
    <x v="3"/>
    <x v="9"/>
    <s v="New Delhi"/>
    <s v="PROD-009"/>
    <x v="2"/>
    <x v="5"/>
    <s v="Mixer Grinder"/>
    <n v="11497.41"/>
    <n v="3"/>
    <n v="0.2"/>
    <n v="9072"/>
    <n v="2425.41"/>
    <x v="2"/>
    <x v="1"/>
    <x v="0"/>
    <x v="0"/>
  </r>
  <r>
    <s v="ORD-102021"/>
    <x v="936"/>
    <d v="2024-01-12T00:00:00"/>
    <n v="6"/>
    <s v="CUST-00199"/>
    <s v="Priya Reddy"/>
    <x v="2"/>
    <x v="3"/>
    <x v="9"/>
    <s v="New Delhi"/>
    <s v="PROD-002"/>
    <x v="0"/>
    <x v="2"/>
    <s v="Business Laptop"/>
    <n v="161385.72"/>
    <n v="3"/>
    <n v="0.15"/>
    <n v="161160"/>
    <n v="225.72"/>
    <x v="2"/>
    <x v="3"/>
    <x v="0"/>
    <x v="0"/>
  </r>
  <r>
    <s v="ORD-102041"/>
    <x v="856"/>
    <d v="2023-11-05T00:00:00"/>
    <n v="6"/>
    <s v="CUST-01450"/>
    <s v="Neha Sharma"/>
    <x v="3"/>
    <x v="3"/>
    <x v="9"/>
    <s v="New Delhi"/>
    <s v="PROD-009"/>
    <x v="2"/>
    <x v="5"/>
    <s v="Mixer Grinder"/>
    <n v="16012.8"/>
    <n v="4"/>
    <n v="0.2"/>
    <n v="12096"/>
    <n v="3916.8"/>
    <x v="2"/>
    <x v="3"/>
    <x v="0"/>
    <x v="0"/>
  </r>
  <r>
    <s v="ORD-102154"/>
    <x v="66"/>
    <d v="2023-05-19T00:00:00"/>
    <n v="4"/>
    <s v="CUST-01267"/>
    <s v="Meera Patel"/>
    <x v="2"/>
    <x v="3"/>
    <x v="9"/>
    <s v="New Delhi"/>
    <s v="PROD-008"/>
    <x v="1"/>
    <x v="3"/>
    <s v="Binder Pack"/>
    <n v="2966.94"/>
    <n v="4"/>
    <n v="0.2"/>
    <n v="1862"/>
    <n v="1104.94"/>
    <x v="2"/>
    <x v="1"/>
    <x v="0"/>
    <x v="0"/>
  </r>
  <r>
    <s v="ORD-102170"/>
    <x v="702"/>
    <d v="2024-06-01T00:00:00"/>
    <n v="3"/>
    <s v="CUST-00939"/>
    <s v="Meera Patel"/>
    <x v="2"/>
    <x v="3"/>
    <x v="9"/>
    <s v="New Delhi"/>
    <s v="PROD-002"/>
    <x v="0"/>
    <x v="2"/>
    <s v="Business Laptop"/>
    <n v="60502.02"/>
    <n v="1"/>
    <n v="0.2"/>
    <n v="53720"/>
    <n v="6782.02"/>
    <x v="2"/>
    <x v="2"/>
    <x v="0"/>
    <x v="0"/>
  </r>
  <r>
    <s v="ORD-102242"/>
    <x v="59"/>
    <d v="2023-08-23T00:00:00"/>
    <n v="1"/>
    <s v="CUST-00605"/>
    <s v="Meera Patel"/>
    <x v="2"/>
    <x v="3"/>
    <x v="9"/>
    <s v="New Delhi"/>
    <s v="PROD-004"/>
    <x v="3"/>
    <x v="7"/>
    <s v="Office Chair"/>
    <n v="52329.89"/>
    <n v="4"/>
    <n v="0.05"/>
    <n v="37120"/>
    <n v="15209.89"/>
    <x v="2"/>
    <x v="1"/>
    <x v="0"/>
    <x v="0"/>
  </r>
  <r>
    <s v="ORD-102363"/>
    <x v="753"/>
    <d v="2023-07-13T00:00:00"/>
    <n v="5"/>
    <s v="CUST-01001"/>
    <s v="Ravi Kumar"/>
    <x v="0"/>
    <x v="3"/>
    <x v="9"/>
    <s v="New Delhi"/>
    <s v="PROD-006"/>
    <x v="1"/>
    <x v="9"/>
    <s v="File Cabinet"/>
    <n v="16941.02"/>
    <n v="2"/>
    <n v="0"/>
    <n v="8892"/>
    <n v="8049.02"/>
    <x v="2"/>
    <x v="3"/>
    <x v="0"/>
    <x v="0"/>
  </r>
  <r>
    <s v="ORD-102378"/>
    <x v="45"/>
    <d v="2024-01-05T00:00:00"/>
    <n v="5"/>
    <s v="CUST-00186"/>
    <s v="Sneha Gupta"/>
    <x v="1"/>
    <x v="3"/>
    <x v="9"/>
    <s v="New Delhi"/>
    <s v="PROD-004"/>
    <x v="3"/>
    <x v="7"/>
    <s v="Office Chair"/>
    <n v="31804.63"/>
    <n v="3"/>
    <n v="0.25"/>
    <n v="27840"/>
    <n v="3964.63"/>
    <x v="2"/>
    <x v="0"/>
    <x v="0"/>
    <x v="0"/>
  </r>
  <r>
    <s v="ORD-102403"/>
    <x v="59"/>
    <d v="2023-08-25T00:00:00"/>
    <n v="3"/>
    <s v="CUST-00342"/>
    <s v="Priya Reddy"/>
    <x v="3"/>
    <x v="3"/>
    <x v="9"/>
    <s v="New Delhi"/>
    <s v="PROD-008"/>
    <x v="1"/>
    <x v="3"/>
    <s v="Binder Pack"/>
    <n v="4474.33"/>
    <n v="5"/>
    <n v="0.1"/>
    <n v="2327.5"/>
    <n v="2146.83"/>
    <x v="2"/>
    <x v="0"/>
    <x v="0"/>
    <x v="0"/>
  </r>
  <r>
    <s v="ORD-102522"/>
    <x v="580"/>
    <d v="2024-06-29T00:00:00"/>
    <n v="7"/>
    <s v="CUST-01250"/>
    <s v="Ravi Kumar"/>
    <x v="3"/>
    <x v="3"/>
    <x v="9"/>
    <s v="New Delhi"/>
    <s v="PROD-009"/>
    <x v="2"/>
    <x v="5"/>
    <s v="Mixer Grinder"/>
    <n v="18271.86"/>
    <n v="4"/>
    <n v="0.05"/>
    <n v="12096"/>
    <n v="6175.86"/>
    <x v="2"/>
    <x v="0"/>
    <x v="0"/>
    <x v="0"/>
  </r>
  <r>
    <s v="ORD-102531"/>
    <x v="724"/>
    <d v="2023-05-08T00:00:00"/>
    <n v="5"/>
    <s v="CUST-01740"/>
    <s v="Ravi Kumar"/>
    <x v="3"/>
    <x v="3"/>
    <x v="9"/>
    <s v="New Delhi"/>
    <s v="PROD-001"/>
    <x v="0"/>
    <x v="0"/>
    <s v="Smartphone"/>
    <n v="37498.06"/>
    <n v="1"/>
    <n v="0.05"/>
    <n v="31080"/>
    <n v="6418.06"/>
    <x v="2"/>
    <x v="2"/>
    <x v="0"/>
    <x v="0"/>
  </r>
  <r>
    <s v="ORD-102546"/>
    <x v="598"/>
    <d v="2025-01-17T00:00:00"/>
    <n v="3"/>
    <s v="CUST-00255"/>
    <s v="Kavya Rao"/>
    <x v="0"/>
    <x v="3"/>
    <x v="9"/>
    <s v="New Delhi"/>
    <s v="PROD-005"/>
    <x v="3"/>
    <x v="6"/>
    <s v="Office Desk"/>
    <n v="69199.509999999995"/>
    <n v="4"/>
    <n v="0"/>
    <n v="48100"/>
    <n v="21099.51"/>
    <x v="2"/>
    <x v="1"/>
    <x v="0"/>
    <x v="0"/>
  </r>
  <r>
    <s v="ORD-102555"/>
    <x v="840"/>
    <d v="2023-08-29T00:00:00"/>
    <n v="1"/>
    <s v="CUST-00741"/>
    <s v="Pooja Nair"/>
    <x v="1"/>
    <x v="3"/>
    <x v="9"/>
    <s v="New Delhi"/>
    <s v="PROD-010"/>
    <x v="2"/>
    <x v="4"/>
    <s v="Vacuum Cleaner"/>
    <n v="21991.83"/>
    <n v="3"/>
    <n v="0.2"/>
    <n v="19404"/>
    <n v="2587.83"/>
    <x v="2"/>
    <x v="0"/>
    <x v="0"/>
    <x v="0"/>
  </r>
  <r>
    <s v="ORD-102571"/>
    <x v="13"/>
    <d v="2024-02-25T00:00:00"/>
    <n v="7"/>
    <s v="CUST-00059"/>
    <s v="Sai Reddy"/>
    <x v="0"/>
    <x v="3"/>
    <x v="9"/>
    <s v="New Delhi"/>
    <s v="PROD-001"/>
    <x v="0"/>
    <x v="0"/>
    <s v="Smartphone"/>
    <n v="148665.72"/>
    <n v="4"/>
    <n v="0.05"/>
    <n v="124320"/>
    <n v="24345.72"/>
    <x v="2"/>
    <x v="3"/>
    <x v="0"/>
    <x v="0"/>
  </r>
  <r>
    <s v="ORD-102656"/>
    <x v="490"/>
    <d v="2023-07-17T00:00:00"/>
    <n v="7"/>
    <s v="CUST-01784"/>
    <s v="Neha Sharma"/>
    <x v="1"/>
    <x v="3"/>
    <x v="9"/>
    <s v="New Delhi"/>
    <s v="PROD-005"/>
    <x v="3"/>
    <x v="6"/>
    <s v="Office Desk"/>
    <n v="59338.94"/>
    <n v="3"/>
    <n v="0"/>
    <n v="36075"/>
    <n v="23263.94"/>
    <x v="2"/>
    <x v="3"/>
    <x v="0"/>
    <x v="0"/>
  </r>
  <r>
    <s v="ORD-102712"/>
    <x v="478"/>
    <d v="2024-07-04T00:00:00"/>
    <n v="1"/>
    <s v="CUST-01503"/>
    <s v="Rahul Singh"/>
    <x v="1"/>
    <x v="3"/>
    <x v="9"/>
    <s v="New Delhi"/>
    <s v="PROD-008"/>
    <x v="1"/>
    <x v="3"/>
    <s v="Binder Pack"/>
    <n v="722.14"/>
    <n v="1"/>
    <n v="0.25"/>
    <n v="465.5"/>
    <n v="256.64"/>
    <x v="2"/>
    <x v="2"/>
    <x v="0"/>
    <x v="0"/>
  </r>
  <r>
    <s v="ORD-102728"/>
    <x v="801"/>
    <d v="2025-04-07T00:00:00"/>
    <n v="3"/>
    <s v="CUST-00927"/>
    <s v="Neha Sharma"/>
    <x v="3"/>
    <x v="3"/>
    <x v="9"/>
    <s v="New Delhi"/>
    <s v="PROD-005"/>
    <x v="3"/>
    <x v="6"/>
    <s v="Office Desk"/>
    <n v="39803.43"/>
    <n v="2"/>
    <n v="0"/>
    <n v="24050"/>
    <n v="15753.43"/>
    <x v="2"/>
    <x v="3"/>
    <x v="0"/>
    <x v="0"/>
  </r>
  <r>
    <s v="ORD-102914"/>
    <x v="65"/>
    <d v="2023-03-06T00:00:00"/>
    <n v="4"/>
    <s v="CUST-01686"/>
    <s v="Suresh Kumar"/>
    <x v="1"/>
    <x v="3"/>
    <x v="9"/>
    <s v="New Delhi"/>
    <s v="PROD-003"/>
    <x v="0"/>
    <x v="1"/>
    <s v="Wireless Headphones"/>
    <n v="9248.2199999999993"/>
    <n v="2"/>
    <n v="0.25"/>
    <n v="8060"/>
    <n v="1188.22"/>
    <x v="2"/>
    <x v="0"/>
    <x v="0"/>
    <x v="0"/>
  </r>
  <r>
    <s v="ORD-102915"/>
    <x v="975"/>
    <d v="2024-11-17T00:00:00"/>
    <n v="2"/>
    <s v="CUST-00587"/>
    <s v="Arjun Rao"/>
    <x v="1"/>
    <x v="3"/>
    <x v="9"/>
    <s v="New Delhi"/>
    <s v="PROD-003"/>
    <x v="0"/>
    <x v="1"/>
    <s v="Wireless Headphones"/>
    <n v="11588.95"/>
    <n v="2"/>
    <n v="0.05"/>
    <n v="8060"/>
    <n v="3528.95"/>
    <x v="2"/>
    <x v="3"/>
    <x v="0"/>
    <x v="0"/>
  </r>
  <r>
    <s v="ORD-103005"/>
    <x v="45"/>
    <d v="2024-01-04T00:00:00"/>
    <n v="4"/>
    <s v="CUST-00254"/>
    <s v="Rahul Singh"/>
    <x v="0"/>
    <x v="3"/>
    <x v="9"/>
    <s v="New Delhi"/>
    <s v="PROD-002"/>
    <x v="0"/>
    <x v="2"/>
    <s v="Business Laptop"/>
    <n v="68165.899999999994"/>
    <n v="1"/>
    <n v="0"/>
    <n v="53720"/>
    <n v="14445.9"/>
    <x v="2"/>
    <x v="2"/>
    <x v="0"/>
    <x v="0"/>
  </r>
  <r>
    <s v="ORD-103015"/>
    <x v="691"/>
    <d v="2024-08-17T00:00:00"/>
    <n v="3"/>
    <s v="CUST-01650"/>
    <s v="Ravi Kumar"/>
    <x v="3"/>
    <x v="3"/>
    <x v="9"/>
    <s v="New Delhi"/>
    <s v="PROD-009"/>
    <x v="2"/>
    <x v="5"/>
    <s v="Mixer Grinder"/>
    <n v="11474.52"/>
    <n v="3"/>
    <n v="0.15"/>
    <n v="9072"/>
    <n v="2402.52"/>
    <x v="2"/>
    <x v="3"/>
    <x v="0"/>
    <x v="0"/>
  </r>
  <r>
    <s v="ORD-103028"/>
    <x v="187"/>
    <d v="2023-08-19T00:00:00"/>
    <n v="4"/>
    <s v="CUST-01799"/>
    <s v="Sneha Gupta"/>
    <x v="1"/>
    <x v="3"/>
    <x v="9"/>
    <s v="New Delhi"/>
    <s v="PROD-005"/>
    <x v="3"/>
    <x v="6"/>
    <s v="Office Desk"/>
    <n v="40848.370000000003"/>
    <n v="2"/>
    <n v="0"/>
    <n v="24050"/>
    <n v="16798.37"/>
    <x v="2"/>
    <x v="3"/>
    <x v="0"/>
    <x v="0"/>
  </r>
  <r>
    <s v="ORD-103043"/>
    <x v="183"/>
    <d v="2023-03-06T00:00:00"/>
    <n v="2"/>
    <s v="CUST-01611"/>
    <s v="Sneha Gupta"/>
    <x v="2"/>
    <x v="3"/>
    <x v="9"/>
    <s v="New Delhi"/>
    <s v="PROD-002"/>
    <x v="0"/>
    <x v="2"/>
    <s v="Business Laptop"/>
    <n v="59857.15"/>
    <n v="1"/>
    <n v="0.1"/>
    <n v="53720"/>
    <n v="6137.15"/>
    <x v="2"/>
    <x v="2"/>
    <x v="0"/>
    <x v="0"/>
  </r>
  <r>
    <s v="ORD-103052"/>
    <x v="365"/>
    <d v="2023-04-09T00:00:00"/>
    <n v="5"/>
    <s v="CUST-01690"/>
    <s v="Meera Patel"/>
    <x v="2"/>
    <x v="3"/>
    <x v="9"/>
    <s v="New Delhi"/>
    <s v="PROD-003"/>
    <x v="0"/>
    <x v="1"/>
    <s v="Wireless Headphones"/>
    <n v="17636.36"/>
    <n v="3"/>
    <n v="0.15"/>
    <n v="12090"/>
    <n v="5546.36"/>
    <x v="2"/>
    <x v="2"/>
    <x v="0"/>
    <x v="0"/>
  </r>
  <r>
    <s v="ORD-103334"/>
    <x v="971"/>
    <d v="2025-07-01T00:00:00"/>
    <n v="3"/>
    <s v="CUST-00713"/>
    <s v="Suresh Kumar"/>
    <x v="3"/>
    <x v="3"/>
    <x v="9"/>
    <s v="New Delhi"/>
    <s v="PROD-006"/>
    <x v="1"/>
    <x v="9"/>
    <s v="File Cabinet"/>
    <n v="35477.599999999999"/>
    <n v="5"/>
    <n v="0"/>
    <n v="22230"/>
    <n v="13247.6"/>
    <x v="2"/>
    <x v="0"/>
    <x v="0"/>
    <x v="0"/>
  </r>
  <r>
    <s v="ORD-103399"/>
    <x v="717"/>
    <d v="2025-05-08T00:00:00"/>
    <n v="6"/>
    <s v="CUST-00980"/>
    <s v="Neha Sharma"/>
    <x v="2"/>
    <x v="3"/>
    <x v="9"/>
    <s v="New Delhi"/>
    <s v="PROD-006"/>
    <x v="1"/>
    <x v="9"/>
    <s v="File Cabinet"/>
    <n v="30209.71"/>
    <n v="5"/>
    <n v="0.25"/>
    <n v="22230"/>
    <n v="7979.71"/>
    <x v="2"/>
    <x v="0"/>
    <x v="0"/>
    <x v="0"/>
  </r>
  <r>
    <s v="ORD-103480"/>
    <x v="377"/>
    <d v="2023-08-20T00:00:00"/>
    <n v="2"/>
    <s v="CUST-00385"/>
    <s v="Priya Reddy"/>
    <x v="1"/>
    <x v="3"/>
    <x v="9"/>
    <s v="New Delhi"/>
    <s v="PROD-006"/>
    <x v="1"/>
    <x v="9"/>
    <s v="File Cabinet"/>
    <n v="6765.32"/>
    <n v="1"/>
    <n v="0.15"/>
    <n v="4446"/>
    <n v="2319.3200000000002"/>
    <x v="2"/>
    <x v="1"/>
    <x v="0"/>
    <x v="0"/>
  </r>
  <r>
    <s v="ORD-103566"/>
    <x v="331"/>
    <d v="2023-01-17T00:00:00"/>
    <n v="3"/>
    <s v="CUST-00846"/>
    <s v="Neha Sharma"/>
    <x v="2"/>
    <x v="3"/>
    <x v="9"/>
    <s v="New Delhi"/>
    <s v="PROD-005"/>
    <x v="3"/>
    <x v="6"/>
    <s v="Office Desk"/>
    <n v="15110.95"/>
    <n v="1"/>
    <n v="0.2"/>
    <n v="12025"/>
    <n v="3085.95"/>
    <x v="2"/>
    <x v="3"/>
    <x v="0"/>
    <x v="0"/>
  </r>
  <r>
    <s v="ORD-103574"/>
    <x v="92"/>
    <d v="2023-01-14T00:00:00"/>
    <n v="6"/>
    <s v="CUST-01780"/>
    <s v="Kavya Rao"/>
    <x v="1"/>
    <x v="3"/>
    <x v="9"/>
    <s v="New Delhi"/>
    <s v="PROD-002"/>
    <x v="0"/>
    <x v="2"/>
    <s v="Business Laptop"/>
    <n v="62640.13"/>
    <n v="1"/>
    <n v="0"/>
    <n v="53720"/>
    <n v="8920.1299999999992"/>
    <x v="2"/>
    <x v="0"/>
    <x v="0"/>
    <x v="0"/>
  </r>
  <r>
    <s v="ORD-103577"/>
    <x v="742"/>
    <d v="2023-05-15T00:00:00"/>
    <n v="4"/>
    <s v="CUST-01741"/>
    <s v="Sneha Gupta"/>
    <x v="2"/>
    <x v="3"/>
    <x v="9"/>
    <s v="New Delhi"/>
    <s v="PROD-007"/>
    <x v="1"/>
    <x v="8"/>
    <s v="A4 Paper Box"/>
    <n v="5016.9399999999996"/>
    <n v="3"/>
    <n v="0.2"/>
    <n v="3402"/>
    <n v="1614.94"/>
    <x v="2"/>
    <x v="1"/>
    <x v="0"/>
    <x v="0"/>
  </r>
  <r>
    <s v="ORD-103747"/>
    <x v="634"/>
    <d v="2024-08-11T00:00:00"/>
    <n v="4"/>
    <s v="CUST-00498"/>
    <s v="Priya Reddy"/>
    <x v="1"/>
    <x v="3"/>
    <x v="9"/>
    <s v="New Delhi"/>
    <s v="PROD-004"/>
    <x v="3"/>
    <x v="7"/>
    <s v="Office Chair"/>
    <n v="52003.360000000001"/>
    <n v="4"/>
    <n v="0.1"/>
    <n v="37120"/>
    <n v="14883.36"/>
    <x v="2"/>
    <x v="0"/>
    <x v="0"/>
    <x v="0"/>
  </r>
  <r>
    <s v="ORD-103770"/>
    <x v="179"/>
    <d v="2024-04-14T00:00:00"/>
    <n v="6"/>
    <s v="CUST-01555"/>
    <s v="Rahul Singh"/>
    <x v="2"/>
    <x v="3"/>
    <x v="9"/>
    <s v="New Delhi"/>
    <s v="PROD-008"/>
    <x v="1"/>
    <x v="3"/>
    <s v="Binder Pack"/>
    <n v="2964.32"/>
    <n v="3"/>
    <n v="0"/>
    <n v="1396.5"/>
    <n v="1567.82"/>
    <x v="2"/>
    <x v="1"/>
    <x v="0"/>
    <x v="0"/>
  </r>
  <r>
    <s v="ORD-103842"/>
    <x v="154"/>
    <d v="2024-07-18T00:00:00"/>
    <n v="3"/>
    <s v="CUST-00398"/>
    <s v="Kiran Naidu"/>
    <x v="1"/>
    <x v="3"/>
    <x v="9"/>
    <s v="New Delhi"/>
    <s v="PROD-004"/>
    <x v="3"/>
    <x v="7"/>
    <s v="Office Chair"/>
    <n v="14433.35"/>
    <n v="1"/>
    <n v="0"/>
    <n v="9280"/>
    <n v="5153.3500000000004"/>
    <x v="2"/>
    <x v="2"/>
    <x v="0"/>
    <x v="0"/>
  </r>
  <r>
    <s v="ORD-103932"/>
    <x v="657"/>
    <d v="2024-01-24T00:00:00"/>
    <n v="4"/>
    <s v="CUST-00496"/>
    <s v="Suresh Kumar"/>
    <x v="2"/>
    <x v="3"/>
    <x v="9"/>
    <s v="New Delhi"/>
    <s v="PROD-008"/>
    <x v="1"/>
    <x v="3"/>
    <s v="Binder Pack"/>
    <n v="3393.34"/>
    <n v="4"/>
    <n v="0.1"/>
    <n v="1862"/>
    <n v="1531.34"/>
    <x v="2"/>
    <x v="1"/>
    <x v="0"/>
    <x v="0"/>
  </r>
  <r>
    <s v="ORD-104077"/>
    <x v="381"/>
    <d v="2024-04-02T00:00:00"/>
    <n v="5"/>
    <s v="CUST-00581"/>
    <s v="Meera Patel"/>
    <x v="3"/>
    <x v="3"/>
    <x v="9"/>
    <s v="New Delhi"/>
    <s v="PROD-004"/>
    <x v="3"/>
    <x v="7"/>
    <s v="Office Chair"/>
    <n v="48538.69"/>
    <n v="3"/>
    <n v="0"/>
    <n v="27840"/>
    <n v="20698.689999999999"/>
    <x v="2"/>
    <x v="3"/>
    <x v="0"/>
    <x v="0"/>
  </r>
  <r>
    <s v="ORD-104124"/>
    <x v="939"/>
    <d v="2024-05-09T00:00:00"/>
    <n v="5"/>
    <s v="CUST-00186"/>
    <s v="Priya Reddy"/>
    <x v="0"/>
    <x v="3"/>
    <x v="9"/>
    <s v="New Delhi"/>
    <s v="PROD-003"/>
    <x v="0"/>
    <x v="1"/>
    <s v="Wireless Headphones"/>
    <n v="6852.63"/>
    <n v="1"/>
    <n v="0"/>
    <n v="4030"/>
    <n v="2822.63"/>
    <x v="2"/>
    <x v="1"/>
    <x v="0"/>
    <x v="0"/>
  </r>
  <r>
    <s v="ORD-104339"/>
    <x v="487"/>
    <d v="2025-02-25T00:00:00"/>
    <n v="7"/>
    <s v="CUST-01033"/>
    <s v="Meera Patel"/>
    <x v="0"/>
    <x v="3"/>
    <x v="9"/>
    <s v="New Delhi"/>
    <s v="PROD-008"/>
    <x v="1"/>
    <x v="3"/>
    <s v="Binder Pack"/>
    <n v="1985.14"/>
    <n v="2"/>
    <n v="0.05"/>
    <n v="931"/>
    <n v="1054.1400000000001"/>
    <x v="2"/>
    <x v="2"/>
    <x v="0"/>
    <x v="0"/>
  </r>
  <r>
    <s v="ORD-104375"/>
    <x v="881"/>
    <d v="2023-01-08T00:00:00"/>
    <n v="6"/>
    <s v="CUST-01603"/>
    <s v="Pooja Nair"/>
    <x v="2"/>
    <x v="3"/>
    <x v="9"/>
    <s v="New Delhi"/>
    <s v="PROD-002"/>
    <x v="0"/>
    <x v="2"/>
    <s v="Business Laptop"/>
    <n v="211290.34"/>
    <n v="4"/>
    <n v="0.25"/>
    <n v="214880"/>
    <n v="-3589.66"/>
    <x v="2"/>
    <x v="2"/>
    <x v="0"/>
    <x v="0"/>
  </r>
  <r>
    <s v="ORD-104440"/>
    <x v="632"/>
    <d v="2024-01-06T00:00:00"/>
    <n v="3"/>
    <s v="CUST-01280"/>
    <s v="Sneha Gupta"/>
    <x v="0"/>
    <x v="3"/>
    <x v="9"/>
    <s v="New Delhi"/>
    <s v="PROD-004"/>
    <x v="3"/>
    <x v="7"/>
    <s v="Office Chair"/>
    <n v="57197.599999999999"/>
    <n v="5"/>
    <n v="0.15"/>
    <n v="46400"/>
    <n v="10797.6"/>
    <x v="2"/>
    <x v="2"/>
    <x v="0"/>
    <x v="0"/>
  </r>
  <r>
    <s v="ORD-104503"/>
    <x v="463"/>
    <d v="2025-01-24T00:00:00"/>
    <n v="2"/>
    <s v="CUST-00437"/>
    <s v="Rahul Singh"/>
    <x v="2"/>
    <x v="3"/>
    <x v="9"/>
    <s v="New Delhi"/>
    <s v="PROD-006"/>
    <x v="1"/>
    <x v="9"/>
    <s v="File Cabinet"/>
    <n v="29227.63"/>
    <n v="4"/>
    <n v="0"/>
    <n v="17784"/>
    <n v="11443.63"/>
    <x v="2"/>
    <x v="1"/>
    <x v="0"/>
    <x v="0"/>
  </r>
  <r>
    <s v="ORD-104517"/>
    <x v="135"/>
    <d v="2024-02-29T00:00:00"/>
    <n v="5"/>
    <s v="CUST-00740"/>
    <s v="Kiran Naidu"/>
    <x v="1"/>
    <x v="3"/>
    <x v="9"/>
    <s v="New Delhi"/>
    <s v="PROD-001"/>
    <x v="0"/>
    <x v="0"/>
    <s v="Smartphone"/>
    <n v="68591.55"/>
    <n v="2"/>
    <n v="0.2"/>
    <n v="62160"/>
    <n v="6431.55"/>
    <x v="2"/>
    <x v="1"/>
    <x v="0"/>
    <x v="0"/>
  </r>
  <r>
    <s v="ORD-104542"/>
    <x v="307"/>
    <d v="2024-12-12T00:00:00"/>
    <n v="6"/>
    <s v="CUST-00566"/>
    <s v="Pooja Nair"/>
    <x v="1"/>
    <x v="3"/>
    <x v="9"/>
    <s v="New Delhi"/>
    <s v="PROD-007"/>
    <x v="1"/>
    <x v="8"/>
    <s v="A4 Paper Box"/>
    <n v="9282.94"/>
    <n v="4"/>
    <n v="0"/>
    <n v="4536"/>
    <n v="4746.9399999999996"/>
    <x v="2"/>
    <x v="1"/>
    <x v="0"/>
    <x v="0"/>
  </r>
  <r>
    <s v="ORD-104716"/>
    <x v="270"/>
    <d v="2024-01-28T00:00:00"/>
    <n v="6"/>
    <s v="CUST-00018"/>
    <s v="Sai Reddy"/>
    <x v="1"/>
    <x v="3"/>
    <x v="9"/>
    <s v="New Delhi"/>
    <s v="PROD-002"/>
    <x v="0"/>
    <x v="2"/>
    <s v="Business Laptop"/>
    <n v="114925.99"/>
    <n v="2"/>
    <n v="0.2"/>
    <n v="107440"/>
    <n v="7485.99"/>
    <x v="2"/>
    <x v="1"/>
    <x v="0"/>
    <x v="0"/>
  </r>
  <r>
    <s v="ORD-104753"/>
    <x v="749"/>
    <d v="2023-12-07T00:00:00"/>
    <n v="5"/>
    <s v="CUST-00083"/>
    <s v="Neha Sharma"/>
    <x v="0"/>
    <x v="3"/>
    <x v="9"/>
    <s v="New Delhi"/>
    <s v="PROD-002"/>
    <x v="0"/>
    <x v="2"/>
    <s v="Business Laptop"/>
    <n v="167181.97"/>
    <n v="3"/>
    <n v="0.15"/>
    <n v="161160"/>
    <n v="6021.97"/>
    <x v="2"/>
    <x v="3"/>
    <x v="0"/>
    <x v="0"/>
  </r>
  <r>
    <s v="ORD-104793"/>
    <x v="3"/>
    <d v="2024-01-21T00:00:00"/>
    <n v="2"/>
    <s v="CUST-01719"/>
    <s v="Pooja Nair"/>
    <x v="1"/>
    <x v="3"/>
    <x v="9"/>
    <s v="New Delhi"/>
    <s v="PROD-005"/>
    <x v="3"/>
    <x v="6"/>
    <s v="Office Desk"/>
    <n v="33086.639999999999"/>
    <n v="2"/>
    <n v="0.05"/>
    <n v="24050"/>
    <n v="9036.64"/>
    <x v="2"/>
    <x v="1"/>
    <x v="0"/>
    <x v="0"/>
  </r>
  <r>
    <s v="ORD-104814"/>
    <x v="36"/>
    <d v="2023-11-14T00:00:00"/>
    <n v="7"/>
    <s v="CUST-00378"/>
    <s v="Ravi Kumar"/>
    <x v="3"/>
    <x v="3"/>
    <x v="9"/>
    <s v="New Delhi"/>
    <s v="PROD-004"/>
    <x v="3"/>
    <x v="7"/>
    <s v="Office Chair"/>
    <n v="70964.899999999994"/>
    <n v="5"/>
    <n v="0.1"/>
    <n v="46400"/>
    <n v="24564.9"/>
    <x v="2"/>
    <x v="2"/>
    <x v="0"/>
    <x v="0"/>
  </r>
  <r>
    <s v="ORD-104871"/>
    <x v="258"/>
    <d v="2023-01-23T00:00:00"/>
    <n v="7"/>
    <s v="CUST-00014"/>
    <s v="Arjun Rao"/>
    <x v="2"/>
    <x v="3"/>
    <x v="9"/>
    <s v="New Delhi"/>
    <s v="PROD-010"/>
    <x v="2"/>
    <x v="4"/>
    <s v="Vacuum Cleaner"/>
    <n v="43388.7"/>
    <n v="5"/>
    <n v="0.2"/>
    <n v="32340"/>
    <n v="11048.7"/>
    <x v="2"/>
    <x v="3"/>
    <x v="0"/>
    <x v="0"/>
  </r>
  <r>
    <s v="ORD-104933"/>
    <x v="519"/>
    <d v="2024-03-08T00:00:00"/>
    <n v="2"/>
    <s v="CUST-00492"/>
    <s v="Sneha Gupta"/>
    <x v="2"/>
    <x v="3"/>
    <x v="9"/>
    <s v="New Delhi"/>
    <s v="PROD-004"/>
    <x v="3"/>
    <x v="7"/>
    <s v="Office Chair"/>
    <n v="25017.78"/>
    <n v="2"/>
    <n v="0.05"/>
    <n v="18560"/>
    <n v="6457.78"/>
    <x v="2"/>
    <x v="0"/>
    <x v="0"/>
    <x v="0"/>
  </r>
  <r>
    <s v="ORD-100093"/>
    <x v="502"/>
    <d v="2023-11-10T00:00:00"/>
    <n v="6"/>
    <s v="CUST-01682"/>
    <s v="Sai Reddy"/>
    <x v="3"/>
    <x v="3"/>
    <x v="9"/>
    <s v="New Delhi"/>
    <s v="PROD-007"/>
    <x v="1"/>
    <x v="8"/>
    <s v="A4 Paper Box"/>
    <n v="1875.25"/>
    <n v="1"/>
    <n v="0.2"/>
    <n v="1134"/>
    <n v="741.25"/>
    <x v="0"/>
    <x v="1"/>
    <x v="0"/>
    <x v="0"/>
  </r>
  <r>
    <s v="ORD-100144"/>
    <x v="600"/>
    <d v="2023-11-16T00:00:00"/>
    <n v="6"/>
    <s v="CUST-00747"/>
    <s v="Suresh Kumar"/>
    <x v="3"/>
    <x v="3"/>
    <x v="9"/>
    <s v="New Delhi"/>
    <s v="PROD-007"/>
    <x v="1"/>
    <x v="8"/>
    <s v="A4 Paper Box"/>
    <n v="3467.66"/>
    <n v="2"/>
    <n v="0.1"/>
    <n v="2268"/>
    <n v="1199.6600000000001"/>
    <x v="0"/>
    <x v="3"/>
    <x v="0"/>
    <x v="0"/>
  </r>
  <r>
    <s v="ORD-100294"/>
    <x v="356"/>
    <d v="2023-03-25T00:00:00"/>
    <n v="6"/>
    <s v="CUST-00583"/>
    <s v="Neha Sharma"/>
    <x v="0"/>
    <x v="3"/>
    <x v="9"/>
    <s v="New Delhi"/>
    <s v="PROD-008"/>
    <x v="1"/>
    <x v="3"/>
    <s v="Binder Pack"/>
    <n v="2354.3200000000002"/>
    <n v="3"/>
    <n v="0.1"/>
    <n v="1396.5"/>
    <n v="957.82"/>
    <x v="0"/>
    <x v="0"/>
    <x v="0"/>
    <x v="0"/>
  </r>
  <r>
    <s v="ORD-100443"/>
    <x v="976"/>
    <d v="2024-02-07T00:00:00"/>
    <n v="4"/>
    <s v="CUST-01451"/>
    <s v="Kavya Rao"/>
    <x v="1"/>
    <x v="3"/>
    <x v="9"/>
    <s v="New Delhi"/>
    <s v="PROD-007"/>
    <x v="1"/>
    <x v="8"/>
    <s v="A4 Paper Box"/>
    <n v="11508.27"/>
    <n v="5"/>
    <n v="0"/>
    <n v="5670"/>
    <n v="5838.27"/>
    <x v="0"/>
    <x v="2"/>
    <x v="0"/>
    <x v="0"/>
  </r>
  <r>
    <s v="ORD-100450"/>
    <x v="53"/>
    <d v="2025-04-15T00:00:00"/>
    <n v="3"/>
    <s v="CUST-01608"/>
    <s v="Sneha Gupta"/>
    <x v="1"/>
    <x v="3"/>
    <x v="9"/>
    <s v="New Delhi"/>
    <s v="PROD-003"/>
    <x v="0"/>
    <x v="1"/>
    <s v="Wireless Headphones"/>
    <n v="17818.37"/>
    <n v="3"/>
    <n v="0"/>
    <n v="12090"/>
    <n v="5728.37"/>
    <x v="0"/>
    <x v="1"/>
    <x v="0"/>
    <x v="0"/>
  </r>
  <r>
    <s v="ORD-100482"/>
    <x v="594"/>
    <d v="2025-06-29T00:00:00"/>
    <n v="6"/>
    <s v="CUST-01224"/>
    <s v="Kiran Naidu"/>
    <x v="1"/>
    <x v="3"/>
    <x v="9"/>
    <s v="New Delhi"/>
    <s v="PROD-007"/>
    <x v="1"/>
    <x v="8"/>
    <s v="A4 Paper Box"/>
    <n v="7273.84"/>
    <n v="4"/>
    <n v="0.15"/>
    <n v="4536"/>
    <n v="2737.84"/>
    <x v="0"/>
    <x v="1"/>
    <x v="0"/>
    <x v="0"/>
  </r>
  <r>
    <s v="ORD-100580"/>
    <x v="720"/>
    <d v="2025-03-28T00:00:00"/>
    <n v="4"/>
    <s v="CUST-01325"/>
    <s v="Arjun Rao"/>
    <x v="3"/>
    <x v="3"/>
    <x v="9"/>
    <s v="New Delhi"/>
    <s v="PROD-010"/>
    <x v="2"/>
    <x v="4"/>
    <s v="Vacuum Cleaner"/>
    <n v="37158.980000000003"/>
    <n v="4"/>
    <n v="0"/>
    <n v="25872"/>
    <n v="11286.98"/>
    <x v="0"/>
    <x v="0"/>
    <x v="0"/>
    <x v="0"/>
  </r>
  <r>
    <s v="ORD-100639"/>
    <x v="794"/>
    <d v="2025-07-04T00:00:00"/>
    <n v="5"/>
    <s v="CUST-00527"/>
    <s v="Pooja Nair"/>
    <x v="3"/>
    <x v="3"/>
    <x v="9"/>
    <s v="New Delhi"/>
    <s v="PROD-006"/>
    <x v="1"/>
    <x v="9"/>
    <s v="File Cabinet"/>
    <n v="6352.87"/>
    <n v="1"/>
    <n v="0.2"/>
    <n v="4446"/>
    <n v="1906.87"/>
    <x v="0"/>
    <x v="2"/>
    <x v="0"/>
    <x v="0"/>
  </r>
  <r>
    <s v="ORD-100680"/>
    <x v="777"/>
    <d v="2023-06-11T00:00:00"/>
    <n v="6"/>
    <s v="CUST-01185"/>
    <s v="Pooja Nair"/>
    <x v="2"/>
    <x v="3"/>
    <x v="9"/>
    <s v="New Delhi"/>
    <s v="PROD-008"/>
    <x v="1"/>
    <x v="3"/>
    <s v="Binder Pack"/>
    <n v="4426.43"/>
    <n v="5"/>
    <n v="0"/>
    <n v="2327.5"/>
    <n v="2098.9299999999998"/>
    <x v="0"/>
    <x v="2"/>
    <x v="0"/>
    <x v="0"/>
  </r>
  <r>
    <s v="ORD-100682"/>
    <x v="76"/>
    <d v="2025-07-07T00:00:00"/>
    <n v="4"/>
    <s v="CUST-01402"/>
    <s v="Kiran Naidu"/>
    <x v="3"/>
    <x v="3"/>
    <x v="9"/>
    <s v="New Delhi"/>
    <s v="PROD-004"/>
    <x v="3"/>
    <x v="7"/>
    <s v="Office Chair"/>
    <n v="25784.44"/>
    <n v="2"/>
    <n v="0.15"/>
    <n v="18560"/>
    <n v="7224.44"/>
    <x v="0"/>
    <x v="3"/>
    <x v="0"/>
    <x v="0"/>
  </r>
  <r>
    <s v="ORD-100775"/>
    <x v="539"/>
    <d v="2024-06-21T00:00:00"/>
    <n v="1"/>
    <s v="CUST-00009"/>
    <s v="Suresh Kumar"/>
    <x v="1"/>
    <x v="3"/>
    <x v="9"/>
    <s v="New Delhi"/>
    <s v="PROD-010"/>
    <x v="2"/>
    <x v="4"/>
    <s v="Vacuum Cleaner"/>
    <n v="40432.370000000003"/>
    <n v="5"/>
    <n v="0.1"/>
    <n v="32340"/>
    <n v="8092.37"/>
    <x v="0"/>
    <x v="1"/>
    <x v="0"/>
    <x v="0"/>
  </r>
  <r>
    <s v="ORD-100825"/>
    <x v="214"/>
    <d v="2025-01-17T00:00:00"/>
    <n v="2"/>
    <s v="CUST-00080"/>
    <s v="Sneha Gupta"/>
    <x v="1"/>
    <x v="3"/>
    <x v="9"/>
    <s v="New Delhi"/>
    <s v="PROD-007"/>
    <x v="1"/>
    <x v="8"/>
    <s v="A4 Paper Box"/>
    <n v="5991.82"/>
    <n v="3"/>
    <n v="0.05"/>
    <n v="3402"/>
    <n v="2589.8200000000002"/>
    <x v="0"/>
    <x v="1"/>
    <x v="0"/>
    <x v="0"/>
  </r>
  <r>
    <s v="ORD-100866"/>
    <x v="259"/>
    <d v="2025-02-08T00:00:00"/>
    <n v="4"/>
    <s v="CUST-01301"/>
    <s v="Priya Reddy"/>
    <x v="2"/>
    <x v="3"/>
    <x v="9"/>
    <s v="New Delhi"/>
    <s v="PROD-009"/>
    <x v="2"/>
    <x v="5"/>
    <s v="Mixer Grinder"/>
    <n v="18081.169999999998"/>
    <n v="5"/>
    <n v="0.2"/>
    <n v="15120"/>
    <n v="2961.17"/>
    <x v="0"/>
    <x v="2"/>
    <x v="0"/>
    <x v="0"/>
  </r>
  <r>
    <s v="ORD-100934"/>
    <x v="588"/>
    <d v="2025-02-23T00:00:00"/>
    <n v="6"/>
    <s v="CUST-00884"/>
    <s v="Suresh Kumar"/>
    <x v="1"/>
    <x v="3"/>
    <x v="9"/>
    <s v="New Delhi"/>
    <s v="PROD-006"/>
    <x v="1"/>
    <x v="9"/>
    <s v="File Cabinet"/>
    <n v="11616.25"/>
    <n v="2"/>
    <n v="0.2"/>
    <n v="8892"/>
    <n v="2724.25"/>
    <x v="0"/>
    <x v="0"/>
    <x v="0"/>
    <x v="0"/>
  </r>
  <r>
    <s v="ORD-100963"/>
    <x v="880"/>
    <d v="2023-04-01T00:00:00"/>
    <n v="4"/>
    <s v="CUST-01659"/>
    <s v="Kiran Naidu"/>
    <x v="0"/>
    <x v="3"/>
    <x v="9"/>
    <s v="New Delhi"/>
    <s v="PROD-003"/>
    <x v="0"/>
    <x v="1"/>
    <s v="Wireless Headphones"/>
    <n v="20704.23"/>
    <n v="3"/>
    <n v="0"/>
    <n v="12090"/>
    <n v="8614.23"/>
    <x v="0"/>
    <x v="3"/>
    <x v="0"/>
    <x v="0"/>
  </r>
  <r>
    <s v="ORD-100990"/>
    <x v="525"/>
    <d v="2024-04-03T00:00:00"/>
    <n v="3"/>
    <s v="CUST-01166"/>
    <s v="Priya Reddy"/>
    <x v="3"/>
    <x v="3"/>
    <x v="9"/>
    <s v="New Delhi"/>
    <s v="PROD-001"/>
    <x v="0"/>
    <x v="0"/>
    <s v="Smartphone"/>
    <n v="196176.66"/>
    <n v="5"/>
    <n v="0.05"/>
    <n v="155400"/>
    <n v="40776.660000000003"/>
    <x v="0"/>
    <x v="0"/>
    <x v="0"/>
    <x v="0"/>
  </r>
  <r>
    <s v="ORD-101100"/>
    <x v="402"/>
    <d v="2024-07-02T00:00:00"/>
    <n v="4"/>
    <s v="CUST-01059"/>
    <s v="Priya Reddy"/>
    <x v="0"/>
    <x v="3"/>
    <x v="9"/>
    <s v="New Delhi"/>
    <s v="PROD-002"/>
    <x v="0"/>
    <x v="2"/>
    <s v="Business Laptop"/>
    <n v="113760.38"/>
    <n v="2"/>
    <n v="0.25"/>
    <n v="107440"/>
    <n v="6320.38"/>
    <x v="0"/>
    <x v="2"/>
    <x v="0"/>
    <x v="0"/>
  </r>
  <r>
    <s v="ORD-101357"/>
    <x v="618"/>
    <d v="2024-12-19T00:00:00"/>
    <n v="2"/>
    <s v="CUST-00646"/>
    <s v="Neha Sharma"/>
    <x v="3"/>
    <x v="3"/>
    <x v="9"/>
    <s v="New Delhi"/>
    <s v="PROD-010"/>
    <x v="2"/>
    <x v="4"/>
    <s v="Vacuum Cleaner"/>
    <n v="19913.310000000001"/>
    <n v="3"/>
    <n v="0.25"/>
    <n v="19404"/>
    <n v="509.31"/>
    <x v="0"/>
    <x v="2"/>
    <x v="0"/>
    <x v="0"/>
  </r>
  <r>
    <s v="ORD-101400"/>
    <x v="812"/>
    <d v="2023-01-21T00:00:00"/>
    <n v="3"/>
    <s v="CUST-01768"/>
    <s v="Neha Sharma"/>
    <x v="0"/>
    <x v="3"/>
    <x v="9"/>
    <s v="New Delhi"/>
    <s v="PROD-007"/>
    <x v="1"/>
    <x v="8"/>
    <s v="A4 Paper Box"/>
    <n v="5192.62"/>
    <n v="3"/>
    <n v="0.1"/>
    <n v="3402"/>
    <n v="1790.62"/>
    <x v="0"/>
    <x v="1"/>
    <x v="0"/>
    <x v="0"/>
  </r>
  <r>
    <s v="ORD-101556"/>
    <x v="732"/>
    <d v="2025-02-25T00:00:00"/>
    <n v="4"/>
    <s v="CUST-01406"/>
    <s v="Rahul Singh"/>
    <x v="2"/>
    <x v="3"/>
    <x v="9"/>
    <s v="New Delhi"/>
    <s v="PROD-006"/>
    <x v="1"/>
    <x v="9"/>
    <s v="File Cabinet"/>
    <n v="18056.53"/>
    <n v="3"/>
    <n v="0.2"/>
    <n v="13338"/>
    <n v="4718.53"/>
    <x v="0"/>
    <x v="0"/>
    <x v="0"/>
    <x v="0"/>
  </r>
  <r>
    <s v="ORD-101574"/>
    <x v="822"/>
    <d v="2025-06-04T00:00:00"/>
    <n v="5"/>
    <s v="CUST-00821"/>
    <s v="Neha Sharma"/>
    <x v="3"/>
    <x v="3"/>
    <x v="9"/>
    <s v="New Delhi"/>
    <s v="PROD-007"/>
    <x v="1"/>
    <x v="8"/>
    <s v="A4 Paper Box"/>
    <n v="7973.97"/>
    <n v="4"/>
    <n v="0"/>
    <n v="4536"/>
    <n v="3437.97"/>
    <x v="0"/>
    <x v="2"/>
    <x v="0"/>
    <x v="0"/>
  </r>
  <r>
    <s v="ORD-101584"/>
    <x v="348"/>
    <d v="2023-06-11T00:00:00"/>
    <n v="4"/>
    <s v="CUST-00978"/>
    <s v="Ravi Kumar"/>
    <x v="0"/>
    <x v="3"/>
    <x v="9"/>
    <s v="New Delhi"/>
    <s v="PROD-001"/>
    <x v="0"/>
    <x v="0"/>
    <s v="Smartphone"/>
    <n v="149106.01"/>
    <n v="4"/>
    <n v="0.15"/>
    <n v="124320"/>
    <n v="24786.01"/>
    <x v="0"/>
    <x v="0"/>
    <x v="0"/>
    <x v="0"/>
  </r>
  <r>
    <s v="ORD-101606"/>
    <x v="25"/>
    <d v="2024-02-28T00:00:00"/>
    <n v="3"/>
    <s v="CUST-01235"/>
    <s v="Neha Sharma"/>
    <x v="1"/>
    <x v="3"/>
    <x v="9"/>
    <s v="New Delhi"/>
    <s v="PROD-009"/>
    <x v="2"/>
    <x v="5"/>
    <s v="Mixer Grinder"/>
    <n v="10823.2"/>
    <n v="3"/>
    <n v="0.2"/>
    <n v="9072"/>
    <n v="1751.2"/>
    <x v="0"/>
    <x v="2"/>
    <x v="0"/>
    <x v="0"/>
  </r>
  <r>
    <s v="ORD-101682"/>
    <x v="277"/>
    <d v="2023-03-23T00:00:00"/>
    <n v="1"/>
    <s v="CUST-01757"/>
    <s v="Neha Sharma"/>
    <x v="2"/>
    <x v="3"/>
    <x v="9"/>
    <s v="New Delhi"/>
    <s v="PROD-001"/>
    <x v="0"/>
    <x v="0"/>
    <s v="Smartphone"/>
    <n v="177954.87"/>
    <n v="4"/>
    <n v="0"/>
    <n v="124320"/>
    <n v="53634.87"/>
    <x v="0"/>
    <x v="0"/>
    <x v="0"/>
    <x v="0"/>
  </r>
  <r>
    <s v="ORD-101734"/>
    <x v="811"/>
    <d v="2025-06-09T00:00:00"/>
    <n v="1"/>
    <s v="CUST-00499"/>
    <s v="Ravi Kumar"/>
    <x v="3"/>
    <x v="3"/>
    <x v="9"/>
    <s v="New Delhi"/>
    <s v="PROD-003"/>
    <x v="0"/>
    <x v="1"/>
    <s v="Wireless Headphones"/>
    <n v="6666.15"/>
    <n v="1"/>
    <n v="0.05"/>
    <n v="4030"/>
    <n v="2636.15"/>
    <x v="0"/>
    <x v="3"/>
    <x v="0"/>
    <x v="0"/>
  </r>
  <r>
    <s v="ORD-101739"/>
    <x v="563"/>
    <d v="2024-08-31T00:00:00"/>
    <n v="4"/>
    <s v="CUST-00770"/>
    <s v="Rahul Singh"/>
    <x v="1"/>
    <x v="3"/>
    <x v="9"/>
    <s v="New Delhi"/>
    <s v="PROD-008"/>
    <x v="1"/>
    <x v="3"/>
    <s v="Binder Pack"/>
    <n v="3526.05"/>
    <n v="5"/>
    <n v="0.2"/>
    <n v="2327.5"/>
    <n v="1198.55"/>
    <x v="0"/>
    <x v="1"/>
    <x v="0"/>
    <x v="0"/>
  </r>
  <r>
    <s v="ORD-101869"/>
    <x v="747"/>
    <d v="2023-01-22T00:00:00"/>
    <n v="5"/>
    <s v="CUST-01202"/>
    <s v="Kavya Rao"/>
    <x v="3"/>
    <x v="3"/>
    <x v="9"/>
    <s v="New Delhi"/>
    <s v="PROD-004"/>
    <x v="3"/>
    <x v="7"/>
    <s v="Office Chair"/>
    <n v="26459.52"/>
    <n v="2"/>
    <n v="0"/>
    <n v="18560"/>
    <n v="7899.52"/>
    <x v="0"/>
    <x v="2"/>
    <x v="0"/>
    <x v="0"/>
  </r>
  <r>
    <s v="ORD-101931"/>
    <x v="434"/>
    <d v="2024-10-09T00:00:00"/>
    <n v="3"/>
    <s v="CUST-01708"/>
    <s v="Arjun Rao"/>
    <x v="2"/>
    <x v="3"/>
    <x v="9"/>
    <s v="New Delhi"/>
    <s v="PROD-002"/>
    <x v="0"/>
    <x v="2"/>
    <s v="Business Laptop"/>
    <n v="324553.27"/>
    <n v="5"/>
    <n v="0.1"/>
    <n v="268600"/>
    <n v="55953.27"/>
    <x v="0"/>
    <x v="2"/>
    <x v="0"/>
    <x v="0"/>
  </r>
  <r>
    <s v="ORD-102016"/>
    <x v="907"/>
    <d v="2025-04-28T00:00:00"/>
    <n v="4"/>
    <s v="CUST-00140"/>
    <s v="Pooja Nair"/>
    <x v="0"/>
    <x v="3"/>
    <x v="9"/>
    <s v="New Delhi"/>
    <s v="PROD-002"/>
    <x v="0"/>
    <x v="2"/>
    <s v="Business Laptop"/>
    <n v="281169.31"/>
    <n v="5"/>
    <n v="0.1"/>
    <n v="268600"/>
    <n v="12569.31"/>
    <x v="0"/>
    <x v="2"/>
    <x v="0"/>
    <x v="0"/>
  </r>
  <r>
    <s v="ORD-102018"/>
    <x v="577"/>
    <d v="2023-01-30T00:00:00"/>
    <n v="5"/>
    <s v="CUST-01094"/>
    <s v="Pooja Nair"/>
    <x v="1"/>
    <x v="3"/>
    <x v="9"/>
    <s v="New Delhi"/>
    <s v="PROD-001"/>
    <x v="0"/>
    <x v="0"/>
    <s v="Smartphone"/>
    <n v="88380.38"/>
    <n v="2"/>
    <n v="0"/>
    <n v="62160"/>
    <n v="26220.38"/>
    <x v="0"/>
    <x v="3"/>
    <x v="0"/>
    <x v="0"/>
  </r>
  <r>
    <s v="ORD-102050"/>
    <x v="596"/>
    <d v="2024-01-13T00:00:00"/>
    <n v="6"/>
    <s v="CUST-01784"/>
    <s v="Kiran Naidu"/>
    <x v="3"/>
    <x v="3"/>
    <x v="9"/>
    <s v="New Delhi"/>
    <s v="PROD-001"/>
    <x v="0"/>
    <x v="0"/>
    <s v="Smartphone"/>
    <n v="151565.88"/>
    <n v="4"/>
    <n v="0"/>
    <n v="124320"/>
    <n v="27245.88"/>
    <x v="0"/>
    <x v="3"/>
    <x v="0"/>
    <x v="0"/>
  </r>
  <r>
    <s v="ORD-102143"/>
    <x v="401"/>
    <d v="2023-07-08T00:00:00"/>
    <n v="6"/>
    <s v="CUST-01025"/>
    <s v="Kavya Rao"/>
    <x v="0"/>
    <x v="3"/>
    <x v="9"/>
    <s v="New Delhi"/>
    <s v="PROD-006"/>
    <x v="1"/>
    <x v="9"/>
    <s v="File Cabinet"/>
    <n v="42157.31"/>
    <n v="5"/>
    <n v="0"/>
    <n v="22230"/>
    <n v="19927.310000000001"/>
    <x v="0"/>
    <x v="3"/>
    <x v="0"/>
    <x v="0"/>
  </r>
  <r>
    <s v="ORD-102147"/>
    <x v="872"/>
    <d v="2024-09-08T00:00:00"/>
    <n v="6"/>
    <s v="CUST-00080"/>
    <s v="Rahul Singh"/>
    <x v="0"/>
    <x v="3"/>
    <x v="9"/>
    <s v="New Delhi"/>
    <s v="PROD-006"/>
    <x v="1"/>
    <x v="9"/>
    <s v="File Cabinet"/>
    <n v="31260.6"/>
    <n v="4"/>
    <n v="0"/>
    <n v="17784"/>
    <n v="13476.6"/>
    <x v="0"/>
    <x v="2"/>
    <x v="0"/>
    <x v="0"/>
  </r>
  <r>
    <s v="ORD-102251"/>
    <x v="623"/>
    <d v="2024-03-28T00:00:00"/>
    <n v="7"/>
    <s v="CUST-00381"/>
    <s v="Ravi Kumar"/>
    <x v="2"/>
    <x v="3"/>
    <x v="9"/>
    <s v="New Delhi"/>
    <s v="PROD-001"/>
    <x v="0"/>
    <x v="0"/>
    <s v="Smartphone"/>
    <n v="133215.18"/>
    <n v="3"/>
    <n v="0.05"/>
    <n v="93240"/>
    <n v="39975.18"/>
    <x v="0"/>
    <x v="1"/>
    <x v="0"/>
    <x v="0"/>
  </r>
  <r>
    <s v="ORD-102320"/>
    <x v="20"/>
    <d v="2025-02-20T00:00:00"/>
    <n v="4"/>
    <s v="CUST-00736"/>
    <s v="Meera Patel"/>
    <x v="0"/>
    <x v="3"/>
    <x v="9"/>
    <s v="New Delhi"/>
    <s v="PROD-005"/>
    <x v="3"/>
    <x v="6"/>
    <s v="Office Desk"/>
    <n v="56608.52"/>
    <n v="3"/>
    <n v="0"/>
    <n v="36075"/>
    <n v="20533.52"/>
    <x v="0"/>
    <x v="1"/>
    <x v="0"/>
    <x v="0"/>
  </r>
  <r>
    <s v="ORD-102347"/>
    <x v="173"/>
    <d v="2024-10-31T00:00:00"/>
    <n v="6"/>
    <s v="CUST-01351"/>
    <s v="Meera Patel"/>
    <x v="0"/>
    <x v="3"/>
    <x v="9"/>
    <s v="New Delhi"/>
    <s v="PROD-008"/>
    <x v="1"/>
    <x v="3"/>
    <s v="Binder Pack"/>
    <n v="4468.59"/>
    <n v="5"/>
    <n v="0.1"/>
    <n v="2327.5"/>
    <n v="2141.09"/>
    <x v="0"/>
    <x v="0"/>
    <x v="0"/>
    <x v="0"/>
  </r>
  <r>
    <s v="ORD-102390"/>
    <x v="401"/>
    <d v="2023-07-07T00:00:00"/>
    <n v="5"/>
    <s v="CUST-00727"/>
    <s v="Sai Reddy"/>
    <x v="0"/>
    <x v="3"/>
    <x v="9"/>
    <s v="New Delhi"/>
    <s v="PROD-005"/>
    <x v="3"/>
    <x v="6"/>
    <s v="Office Desk"/>
    <n v="56696.57"/>
    <n v="3"/>
    <n v="0"/>
    <n v="36075"/>
    <n v="20621.57"/>
    <x v="0"/>
    <x v="3"/>
    <x v="0"/>
    <x v="0"/>
  </r>
  <r>
    <s v="ORD-102453"/>
    <x v="883"/>
    <d v="2025-03-30T00:00:00"/>
    <n v="3"/>
    <s v="CUST-01006"/>
    <s v="Meera Patel"/>
    <x v="1"/>
    <x v="3"/>
    <x v="9"/>
    <s v="New Delhi"/>
    <s v="PROD-007"/>
    <x v="1"/>
    <x v="8"/>
    <s v="A4 Paper Box"/>
    <n v="3719.18"/>
    <n v="2"/>
    <n v="0.15"/>
    <n v="2268"/>
    <n v="1451.18"/>
    <x v="0"/>
    <x v="3"/>
    <x v="0"/>
    <x v="0"/>
  </r>
  <r>
    <s v="ORD-102469"/>
    <x v="879"/>
    <d v="2023-09-27T00:00:00"/>
    <n v="1"/>
    <s v="CUST-00082"/>
    <s v="Rahul Singh"/>
    <x v="0"/>
    <x v="3"/>
    <x v="9"/>
    <s v="New Delhi"/>
    <s v="PROD-007"/>
    <x v="1"/>
    <x v="8"/>
    <s v="A4 Paper Box"/>
    <n v="7960.65"/>
    <n v="4"/>
    <n v="0.1"/>
    <n v="4536"/>
    <n v="3424.65"/>
    <x v="0"/>
    <x v="3"/>
    <x v="0"/>
    <x v="0"/>
  </r>
  <r>
    <s v="ORD-102533"/>
    <x v="849"/>
    <d v="2023-07-18T00:00:00"/>
    <n v="3"/>
    <s v="CUST-00705"/>
    <s v="Sneha Gupta"/>
    <x v="1"/>
    <x v="3"/>
    <x v="9"/>
    <s v="New Delhi"/>
    <s v="PROD-002"/>
    <x v="0"/>
    <x v="2"/>
    <s v="Business Laptop"/>
    <n v="258579.84"/>
    <n v="4"/>
    <n v="0.1"/>
    <n v="214880"/>
    <n v="43699.839999999997"/>
    <x v="0"/>
    <x v="0"/>
    <x v="0"/>
    <x v="0"/>
  </r>
  <r>
    <s v="ORD-102552"/>
    <x v="892"/>
    <d v="2023-11-07T00:00:00"/>
    <n v="4"/>
    <s v="CUST-01027"/>
    <s v="Kavya Rao"/>
    <x v="0"/>
    <x v="3"/>
    <x v="9"/>
    <s v="New Delhi"/>
    <s v="PROD-002"/>
    <x v="0"/>
    <x v="2"/>
    <s v="Business Laptop"/>
    <n v="293406.34999999998"/>
    <n v="5"/>
    <n v="0.05"/>
    <n v="268600"/>
    <n v="24806.35"/>
    <x v="0"/>
    <x v="1"/>
    <x v="0"/>
    <x v="0"/>
  </r>
  <r>
    <s v="ORD-102630"/>
    <x v="782"/>
    <d v="2023-11-11T00:00:00"/>
    <n v="6"/>
    <s v="CUST-00314"/>
    <s v="Neha Sharma"/>
    <x v="3"/>
    <x v="3"/>
    <x v="9"/>
    <s v="New Delhi"/>
    <s v="PROD-003"/>
    <x v="0"/>
    <x v="1"/>
    <s v="Wireless Headphones"/>
    <n v="32591.24"/>
    <n v="5"/>
    <n v="0.05"/>
    <n v="20150"/>
    <n v="12441.24"/>
    <x v="0"/>
    <x v="0"/>
    <x v="0"/>
    <x v="0"/>
  </r>
  <r>
    <s v="ORD-102814"/>
    <x v="849"/>
    <d v="2023-07-20T00:00:00"/>
    <n v="5"/>
    <s v="CUST-01137"/>
    <s v="Sneha Gupta"/>
    <x v="0"/>
    <x v="3"/>
    <x v="9"/>
    <s v="New Delhi"/>
    <s v="PROD-006"/>
    <x v="1"/>
    <x v="9"/>
    <s v="File Cabinet"/>
    <n v="28315.25"/>
    <n v="4"/>
    <n v="0.15"/>
    <n v="17784"/>
    <n v="10531.25"/>
    <x v="0"/>
    <x v="1"/>
    <x v="0"/>
    <x v="0"/>
  </r>
  <r>
    <s v="ORD-102950"/>
    <x v="784"/>
    <d v="2024-10-30T00:00:00"/>
    <n v="7"/>
    <s v="CUST-00826"/>
    <s v="Sneha Gupta"/>
    <x v="1"/>
    <x v="3"/>
    <x v="9"/>
    <s v="New Delhi"/>
    <s v="PROD-005"/>
    <x v="3"/>
    <x v="6"/>
    <s v="Office Desk"/>
    <n v="42137.72"/>
    <n v="3"/>
    <n v="0.25"/>
    <n v="36075"/>
    <n v="6062.72"/>
    <x v="0"/>
    <x v="2"/>
    <x v="0"/>
    <x v="0"/>
  </r>
  <r>
    <s v="ORD-102982"/>
    <x v="945"/>
    <d v="2023-04-15T00:00:00"/>
    <n v="4"/>
    <s v="CUST-01661"/>
    <s v="Meera Patel"/>
    <x v="0"/>
    <x v="3"/>
    <x v="9"/>
    <s v="New Delhi"/>
    <s v="PROD-001"/>
    <x v="0"/>
    <x v="0"/>
    <s v="Smartphone"/>
    <n v="89156.28"/>
    <n v="2"/>
    <n v="0.05"/>
    <n v="62160"/>
    <n v="26996.28"/>
    <x v="0"/>
    <x v="2"/>
    <x v="0"/>
    <x v="0"/>
  </r>
  <r>
    <s v="ORD-103148"/>
    <x v="823"/>
    <d v="2024-07-26T00:00:00"/>
    <n v="4"/>
    <s v="CUST-01138"/>
    <s v="Sai Reddy"/>
    <x v="1"/>
    <x v="3"/>
    <x v="9"/>
    <s v="New Delhi"/>
    <s v="PROD-004"/>
    <x v="3"/>
    <x v="7"/>
    <s v="Office Chair"/>
    <n v="12083.53"/>
    <n v="1"/>
    <n v="0.2"/>
    <n v="9280"/>
    <n v="2803.53"/>
    <x v="0"/>
    <x v="1"/>
    <x v="0"/>
    <x v="0"/>
  </r>
  <r>
    <s v="ORD-103170"/>
    <x v="596"/>
    <d v="2024-01-12T00:00:00"/>
    <n v="5"/>
    <s v="CUST-00513"/>
    <s v="Sneha Gupta"/>
    <x v="2"/>
    <x v="3"/>
    <x v="9"/>
    <s v="New Delhi"/>
    <s v="PROD-005"/>
    <x v="3"/>
    <x v="6"/>
    <s v="Office Desk"/>
    <n v="30491.02"/>
    <n v="2"/>
    <n v="0.2"/>
    <n v="24050"/>
    <n v="6441.02"/>
    <x v="0"/>
    <x v="3"/>
    <x v="0"/>
    <x v="0"/>
  </r>
  <r>
    <s v="ORD-103315"/>
    <x v="131"/>
    <d v="2025-04-23T00:00:00"/>
    <n v="3"/>
    <s v="CUST-00042"/>
    <s v="Meera Patel"/>
    <x v="0"/>
    <x v="3"/>
    <x v="9"/>
    <s v="New Delhi"/>
    <s v="PROD-005"/>
    <x v="3"/>
    <x v="6"/>
    <s v="Office Desk"/>
    <n v="38258.74"/>
    <n v="3"/>
    <n v="0.25"/>
    <n v="36075"/>
    <n v="2183.7399999999998"/>
    <x v="0"/>
    <x v="0"/>
    <x v="0"/>
    <x v="0"/>
  </r>
  <r>
    <s v="ORD-103373"/>
    <x v="977"/>
    <d v="2025-02-02T00:00:00"/>
    <n v="2"/>
    <s v="CUST-00101"/>
    <s v="Meera Patel"/>
    <x v="2"/>
    <x v="3"/>
    <x v="9"/>
    <s v="New Delhi"/>
    <s v="PROD-005"/>
    <x v="3"/>
    <x v="6"/>
    <s v="Office Desk"/>
    <n v="79935.86"/>
    <n v="5"/>
    <n v="0.1"/>
    <n v="60125"/>
    <n v="19810.86"/>
    <x v="0"/>
    <x v="2"/>
    <x v="0"/>
    <x v="0"/>
  </r>
  <r>
    <s v="ORD-103677"/>
    <x v="405"/>
    <d v="2023-05-16T00:00:00"/>
    <n v="2"/>
    <s v="CUST-00495"/>
    <s v="Sneha Gupta"/>
    <x v="1"/>
    <x v="3"/>
    <x v="9"/>
    <s v="New Delhi"/>
    <s v="PROD-004"/>
    <x v="3"/>
    <x v="7"/>
    <s v="Office Chair"/>
    <n v="69488.929999999993"/>
    <n v="5"/>
    <n v="0.1"/>
    <n v="46400"/>
    <n v="23088.93"/>
    <x v="0"/>
    <x v="1"/>
    <x v="0"/>
    <x v="0"/>
  </r>
  <r>
    <s v="ORD-103697"/>
    <x v="774"/>
    <d v="2023-01-14T00:00:00"/>
    <n v="4"/>
    <s v="CUST-00963"/>
    <s v="Meera Patel"/>
    <x v="2"/>
    <x v="3"/>
    <x v="9"/>
    <s v="New Delhi"/>
    <s v="PROD-003"/>
    <x v="0"/>
    <x v="1"/>
    <s v="Wireless Headphones"/>
    <n v="6313.01"/>
    <n v="1"/>
    <n v="0.1"/>
    <n v="4030"/>
    <n v="2283.0100000000002"/>
    <x v="0"/>
    <x v="1"/>
    <x v="0"/>
    <x v="0"/>
  </r>
  <r>
    <s v="ORD-103831"/>
    <x v="65"/>
    <d v="2023-03-07T00:00:00"/>
    <n v="5"/>
    <s v="CUST-00622"/>
    <s v="Sneha Gupta"/>
    <x v="0"/>
    <x v="3"/>
    <x v="9"/>
    <s v="New Delhi"/>
    <s v="PROD-007"/>
    <x v="1"/>
    <x v="8"/>
    <s v="A4 Paper Box"/>
    <n v="5123.53"/>
    <n v="3"/>
    <n v="0.15"/>
    <n v="3402"/>
    <n v="1721.53"/>
    <x v="0"/>
    <x v="2"/>
    <x v="0"/>
    <x v="0"/>
  </r>
  <r>
    <s v="ORD-103893"/>
    <x v="673"/>
    <d v="2025-09-05T00:00:00"/>
    <n v="1"/>
    <s v="CUST-00760"/>
    <s v="Kiran Naidu"/>
    <x v="1"/>
    <x v="3"/>
    <x v="9"/>
    <s v="New Delhi"/>
    <s v="PROD-004"/>
    <x v="3"/>
    <x v="7"/>
    <s v="Office Chair"/>
    <n v="10824.19"/>
    <n v="1"/>
    <n v="0.25"/>
    <n v="9280"/>
    <n v="1544.19"/>
    <x v="0"/>
    <x v="0"/>
    <x v="0"/>
    <x v="0"/>
  </r>
  <r>
    <s v="ORD-103897"/>
    <x v="94"/>
    <d v="2025-03-22T00:00:00"/>
    <n v="4"/>
    <s v="CUST-00352"/>
    <s v="Kavya Rao"/>
    <x v="2"/>
    <x v="3"/>
    <x v="9"/>
    <s v="New Delhi"/>
    <s v="PROD-002"/>
    <x v="0"/>
    <x v="2"/>
    <s v="Business Laptop"/>
    <n v="258293.53"/>
    <n v="4"/>
    <n v="0.05"/>
    <n v="214880"/>
    <n v="43413.53"/>
    <x v="0"/>
    <x v="1"/>
    <x v="0"/>
    <x v="0"/>
  </r>
  <r>
    <s v="ORD-103927"/>
    <x v="288"/>
    <d v="2025-09-24T00:00:00"/>
    <n v="5"/>
    <s v="CUST-00732"/>
    <s v="Sneha Gupta"/>
    <x v="3"/>
    <x v="3"/>
    <x v="9"/>
    <s v="New Delhi"/>
    <s v="PROD-006"/>
    <x v="1"/>
    <x v="9"/>
    <s v="File Cabinet"/>
    <n v="28195.56"/>
    <n v="4"/>
    <n v="0.05"/>
    <n v="17784"/>
    <n v="10411.56"/>
    <x v="0"/>
    <x v="2"/>
    <x v="0"/>
    <x v="0"/>
  </r>
  <r>
    <s v="ORD-104035"/>
    <x v="861"/>
    <d v="2023-12-28T00:00:00"/>
    <n v="2"/>
    <s v="CUST-00747"/>
    <s v="Kiran Naidu"/>
    <x v="2"/>
    <x v="3"/>
    <x v="9"/>
    <s v="New Delhi"/>
    <s v="PROD-003"/>
    <x v="0"/>
    <x v="1"/>
    <s v="Wireless Headphones"/>
    <n v="6267.68"/>
    <n v="1"/>
    <n v="0"/>
    <n v="4030"/>
    <n v="2237.6799999999998"/>
    <x v="0"/>
    <x v="1"/>
    <x v="0"/>
    <x v="0"/>
  </r>
  <r>
    <s v="ORD-104127"/>
    <x v="586"/>
    <d v="2024-07-06T00:00:00"/>
    <n v="6"/>
    <s v="CUST-01201"/>
    <s v="Rahul Singh"/>
    <x v="2"/>
    <x v="3"/>
    <x v="9"/>
    <s v="New Delhi"/>
    <s v="PROD-008"/>
    <x v="1"/>
    <x v="3"/>
    <s v="Binder Pack"/>
    <n v="1963.78"/>
    <n v="3"/>
    <n v="0.25"/>
    <n v="1396.5"/>
    <n v="567.28"/>
    <x v="0"/>
    <x v="2"/>
    <x v="0"/>
    <x v="0"/>
  </r>
  <r>
    <s v="ORD-104234"/>
    <x v="497"/>
    <d v="2025-03-22T00:00:00"/>
    <n v="6"/>
    <s v="CUST-00294"/>
    <s v="Pooja Nair"/>
    <x v="2"/>
    <x v="3"/>
    <x v="9"/>
    <s v="New Delhi"/>
    <s v="PROD-003"/>
    <x v="0"/>
    <x v="1"/>
    <s v="Wireless Headphones"/>
    <n v="7013.93"/>
    <n v="1"/>
    <n v="0"/>
    <n v="4030"/>
    <n v="2983.93"/>
    <x v="0"/>
    <x v="0"/>
    <x v="0"/>
    <x v="0"/>
  </r>
  <r>
    <s v="ORD-104252"/>
    <x v="299"/>
    <d v="2025-01-20T00:00:00"/>
    <n v="1"/>
    <s v="CUST-00166"/>
    <s v="Pooja Nair"/>
    <x v="3"/>
    <x v="3"/>
    <x v="9"/>
    <s v="New Delhi"/>
    <s v="PROD-003"/>
    <x v="0"/>
    <x v="1"/>
    <s v="Wireless Headphones"/>
    <n v="17375.43"/>
    <n v="3"/>
    <n v="0.05"/>
    <n v="12090"/>
    <n v="5285.43"/>
    <x v="0"/>
    <x v="3"/>
    <x v="0"/>
    <x v="0"/>
  </r>
  <r>
    <s v="ORD-104260"/>
    <x v="416"/>
    <d v="2024-02-11T00:00:00"/>
    <n v="1"/>
    <s v="CUST-01639"/>
    <s v="Arjun Rao"/>
    <x v="0"/>
    <x v="3"/>
    <x v="9"/>
    <s v="New Delhi"/>
    <s v="PROD-005"/>
    <x v="3"/>
    <x v="6"/>
    <s v="Office Desk"/>
    <n v="66700.08"/>
    <n v="4"/>
    <n v="0"/>
    <n v="48100"/>
    <n v="18600.080000000002"/>
    <x v="0"/>
    <x v="1"/>
    <x v="0"/>
    <x v="0"/>
  </r>
  <r>
    <s v="ORD-104411"/>
    <x v="715"/>
    <d v="2025-06-07T00:00:00"/>
    <n v="7"/>
    <s v="CUST-00682"/>
    <s v="Sneha Gupta"/>
    <x v="3"/>
    <x v="3"/>
    <x v="9"/>
    <s v="New Delhi"/>
    <s v="PROD-006"/>
    <x v="1"/>
    <x v="9"/>
    <s v="File Cabinet"/>
    <n v="8723.77"/>
    <n v="1"/>
    <n v="0"/>
    <n v="4446"/>
    <n v="4277.7700000000004"/>
    <x v="0"/>
    <x v="0"/>
    <x v="0"/>
    <x v="0"/>
  </r>
  <r>
    <s v="ORD-104498"/>
    <x v="762"/>
    <d v="2023-02-01T00:00:00"/>
    <n v="4"/>
    <s v="CUST-00631"/>
    <s v="Pooja Nair"/>
    <x v="3"/>
    <x v="3"/>
    <x v="9"/>
    <s v="New Delhi"/>
    <s v="PROD-007"/>
    <x v="1"/>
    <x v="8"/>
    <s v="A4 Paper Box"/>
    <n v="4885.05"/>
    <n v="3"/>
    <n v="0.15"/>
    <n v="3402"/>
    <n v="1483.05"/>
    <x v="0"/>
    <x v="3"/>
    <x v="0"/>
    <x v="0"/>
  </r>
  <r>
    <s v="ORD-104507"/>
    <x v="261"/>
    <d v="2024-09-22T00:00:00"/>
    <n v="1"/>
    <s v="CUST-00063"/>
    <s v="Sneha Gupta"/>
    <x v="2"/>
    <x v="3"/>
    <x v="9"/>
    <s v="New Delhi"/>
    <s v="PROD-005"/>
    <x v="3"/>
    <x v="6"/>
    <s v="Office Desk"/>
    <n v="25788.59"/>
    <n v="2"/>
    <n v="0.25"/>
    <n v="24050"/>
    <n v="1738.59"/>
    <x v="0"/>
    <x v="2"/>
    <x v="0"/>
    <x v="0"/>
  </r>
  <r>
    <s v="ORD-104571"/>
    <x v="27"/>
    <d v="2024-05-15T00:00:00"/>
    <n v="4"/>
    <s v="CUST-01208"/>
    <s v="Ravi Kumar"/>
    <x v="2"/>
    <x v="3"/>
    <x v="9"/>
    <s v="New Delhi"/>
    <s v="PROD-003"/>
    <x v="0"/>
    <x v="1"/>
    <s v="Wireless Headphones"/>
    <n v="18193.62"/>
    <n v="3"/>
    <n v="0"/>
    <n v="12090"/>
    <n v="6103.62"/>
    <x v="0"/>
    <x v="0"/>
    <x v="0"/>
    <x v="0"/>
  </r>
  <r>
    <s v="ORD-104676"/>
    <x v="978"/>
    <d v="2023-10-01T00:00:00"/>
    <n v="6"/>
    <s v="CUST-01302"/>
    <s v="Sneha Gupta"/>
    <x v="3"/>
    <x v="3"/>
    <x v="9"/>
    <s v="New Delhi"/>
    <s v="PROD-010"/>
    <x v="2"/>
    <x v="4"/>
    <s v="Vacuum Cleaner"/>
    <n v="24312.560000000001"/>
    <n v="3"/>
    <n v="0.15"/>
    <n v="19404"/>
    <n v="4908.5600000000004"/>
    <x v="0"/>
    <x v="2"/>
    <x v="0"/>
    <x v="0"/>
  </r>
  <r>
    <s v="ORD-104724"/>
    <x v="928"/>
    <d v="2023-02-16T00:00:00"/>
    <n v="7"/>
    <s v="CUST-00484"/>
    <s v="Neha Sharma"/>
    <x v="3"/>
    <x v="3"/>
    <x v="9"/>
    <s v="New Delhi"/>
    <s v="PROD-002"/>
    <x v="0"/>
    <x v="2"/>
    <s v="Business Laptop"/>
    <n v="108177.44"/>
    <n v="2"/>
    <n v="0.15"/>
    <n v="107440"/>
    <n v="737.44"/>
    <x v="0"/>
    <x v="3"/>
    <x v="0"/>
    <x v="0"/>
  </r>
  <r>
    <s v="ORD-104749"/>
    <x v="377"/>
    <d v="2023-08-25T00:00:00"/>
    <n v="7"/>
    <s v="CUST-00428"/>
    <s v="Ravi Kumar"/>
    <x v="3"/>
    <x v="3"/>
    <x v="9"/>
    <s v="New Delhi"/>
    <s v="PROD-006"/>
    <x v="1"/>
    <x v="9"/>
    <s v="File Cabinet"/>
    <n v="15087.52"/>
    <n v="2"/>
    <n v="0.1"/>
    <n v="8892"/>
    <n v="6195.52"/>
    <x v="0"/>
    <x v="2"/>
    <x v="0"/>
    <x v="0"/>
  </r>
  <r>
    <s v="ORD-104769"/>
    <x v="420"/>
    <d v="2023-09-07T00:00:00"/>
    <n v="3"/>
    <s v="CUST-00700"/>
    <s v="Ravi Kumar"/>
    <x v="1"/>
    <x v="3"/>
    <x v="9"/>
    <s v="New Delhi"/>
    <s v="PROD-002"/>
    <x v="0"/>
    <x v="2"/>
    <s v="Business Laptop"/>
    <n v="141212.45000000001"/>
    <n v="3"/>
    <n v="0.25"/>
    <n v="161160"/>
    <n v="-19947.55"/>
    <x v="0"/>
    <x v="2"/>
    <x v="0"/>
    <x v="0"/>
  </r>
  <r>
    <s v="ORD-104913"/>
    <x v="720"/>
    <d v="2025-03-27T00:00:00"/>
    <n v="3"/>
    <s v="CUST-01637"/>
    <s v="Sneha Gupta"/>
    <x v="1"/>
    <x v="3"/>
    <x v="9"/>
    <s v="New Delhi"/>
    <s v="PROD-004"/>
    <x v="3"/>
    <x v="7"/>
    <s v="Office Chair"/>
    <n v="51742.5"/>
    <n v="4"/>
    <n v="0.15"/>
    <n v="37120"/>
    <n v="14622.5"/>
    <x v="0"/>
    <x v="3"/>
    <x v="0"/>
    <x v="0"/>
  </r>
  <r>
    <s v="ORD-100043"/>
    <x v="491"/>
    <d v="2023-05-14T00:00:00"/>
    <n v="4"/>
    <s v="CUST-01051"/>
    <s v="Priya Reddy"/>
    <x v="2"/>
    <x v="3"/>
    <x v="9"/>
    <s v="New Delhi"/>
    <s v="PROD-006"/>
    <x v="1"/>
    <x v="9"/>
    <s v="File Cabinet"/>
    <n v="37062.589999999997"/>
    <n v="5"/>
    <n v="0.05"/>
    <n v="22230"/>
    <n v="14832.59"/>
    <x v="3"/>
    <x v="3"/>
    <x v="0"/>
    <x v="0"/>
  </r>
  <r>
    <s v="ORD-100054"/>
    <x v="544"/>
    <d v="2024-02-29T00:00:00"/>
    <n v="6"/>
    <s v="CUST-01197"/>
    <s v="Kavya Rao"/>
    <x v="3"/>
    <x v="3"/>
    <x v="9"/>
    <s v="New Delhi"/>
    <s v="PROD-010"/>
    <x v="2"/>
    <x v="4"/>
    <s v="Vacuum Cleaner"/>
    <n v="51201.17"/>
    <n v="5"/>
    <n v="0"/>
    <n v="32340"/>
    <n v="18861.169999999998"/>
    <x v="3"/>
    <x v="1"/>
    <x v="0"/>
    <x v="0"/>
  </r>
  <r>
    <s v="ORD-100087"/>
    <x v="847"/>
    <d v="2025-07-30T00:00:00"/>
    <n v="2"/>
    <s v="CUST-01325"/>
    <s v="Kavya Rao"/>
    <x v="0"/>
    <x v="3"/>
    <x v="9"/>
    <s v="New Delhi"/>
    <s v="PROD-007"/>
    <x v="1"/>
    <x v="8"/>
    <s v="A4 Paper Box"/>
    <n v="4185.93"/>
    <n v="2"/>
    <n v="0"/>
    <n v="2268"/>
    <n v="1917.93"/>
    <x v="3"/>
    <x v="3"/>
    <x v="0"/>
    <x v="0"/>
  </r>
  <r>
    <s v="ORD-100139"/>
    <x v="340"/>
    <d v="2023-12-27T00:00:00"/>
    <n v="6"/>
    <s v="CUST-00640"/>
    <s v="Sai Reddy"/>
    <x v="3"/>
    <x v="3"/>
    <x v="9"/>
    <s v="New Delhi"/>
    <s v="PROD-002"/>
    <x v="0"/>
    <x v="2"/>
    <s v="Business Laptop"/>
    <n v="121559.75"/>
    <n v="2"/>
    <n v="0.15"/>
    <n v="107440"/>
    <n v="14119.75"/>
    <x v="3"/>
    <x v="2"/>
    <x v="0"/>
    <x v="0"/>
  </r>
  <r>
    <s v="ORD-100207"/>
    <x v="168"/>
    <d v="2024-10-25T00:00:00"/>
    <n v="5"/>
    <s v="CUST-01762"/>
    <s v="Kavya Rao"/>
    <x v="2"/>
    <x v="3"/>
    <x v="9"/>
    <s v="New Delhi"/>
    <s v="PROD-006"/>
    <x v="1"/>
    <x v="9"/>
    <s v="File Cabinet"/>
    <n v="6519.75"/>
    <n v="1"/>
    <n v="0.1"/>
    <n v="4446"/>
    <n v="2073.75"/>
    <x v="3"/>
    <x v="3"/>
    <x v="0"/>
    <x v="0"/>
  </r>
  <r>
    <s v="ORD-100263"/>
    <x v="815"/>
    <d v="2025-08-18T00:00:00"/>
    <n v="7"/>
    <s v="CUST-01419"/>
    <s v="Sai Reddy"/>
    <x v="3"/>
    <x v="3"/>
    <x v="9"/>
    <s v="New Delhi"/>
    <s v="PROD-006"/>
    <x v="1"/>
    <x v="9"/>
    <s v="File Cabinet"/>
    <n v="14895.14"/>
    <n v="2"/>
    <n v="0.1"/>
    <n v="8892"/>
    <n v="6003.14"/>
    <x v="3"/>
    <x v="0"/>
    <x v="0"/>
    <x v="0"/>
  </r>
  <r>
    <s v="ORD-100317"/>
    <x v="317"/>
    <d v="2024-02-11T00:00:00"/>
    <n v="5"/>
    <s v="CUST-00566"/>
    <s v="Priya Reddy"/>
    <x v="3"/>
    <x v="3"/>
    <x v="9"/>
    <s v="New Delhi"/>
    <s v="PROD-003"/>
    <x v="0"/>
    <x v="1"/>
    <s v="Wireless Headphones"/>
    <n v="20712.990000000002"/>
    <n v="3"/>
    <n v="0.05"/>
    <n v="12090"/>
    <n v="8622.99"/>
    <x v="3"/>
    <x v="2"/>
    <x v="0"/>
    <x v="0"/>
  </r>
  <r>
    <s v="ORD-100321"/>
    <x v="829"/>
    <d v="2024-03-16T00:00:00"/>
    <n v="6"/>
    <s v="CUST-01791"/>
    <s v="Arjun Rao"/>
    <x v="1"/>
    <x v="3"/>
    <x v="9"/>
    <s v="New Delhi"/>
    <s v="PROD-001"/>
    <x v="0"/>
    <x v="0"/>
    <s v="Smartphone"/>
    <n v="72936.479999999996"/>
    <n v="2"/>
    <n v="0.15"/>
    <n v="62160"/>
    <n v="10776.48"/>
    <x v="3"/>
    <x v="0"/>
    <x v="0"/>
    <x v="0"/>
  </r>
  <r>
    <s v="ORD-100384"/>
    <x v="402"/>
    <d v="2024-06-30T00:00:00"/>
    <n v="2"/>
    <s v="CUST-00208"/>
    <s v="Sai Reddy"/>
    <x v="0"/>
    <x v="3"/>
    <x v="9"/>
    <s v="New Delhi"/>
    <s v="PROD-008"/>
    <x v="1"/>
    <x v="3"/>
    <s v="Binder Pack"/>
    <n v="3300.67"/>
    <n v="4"/>
    <n v="0.2"/>
    <n v="1862"/>
    <n v="1438.67"/>
    <x v="3"/>
    <x v="0"/>
    <x v="0"/>
    <x v="0"/>
  </r>
  <r>
    <s v="ORD-100489"/>
    <x v="759"/>
    <d v="2023-04-25T00:00:00"/>
    <n v="3"/>
    <s v="CUST-01784"/>
    <s v="Sneha Gupta"/>
    <x v="2"/>
    <x v="3"/>
    <x v="9"/>
    <s v="New Delhi"/>
    <s v="PROD-006"/>
    <x v="1"/>
    <x v="9"/>
    <s v="File Cabinet"/>
    <n v="35248.959999999999"/>
    <n v="5"/>
    <n v="0"/>
    <n v="22230"/>
    <n v="13018.96"/>
    <x v="3"/>
    <x v="3"/>
    <x v="0"/>
    <x v="0"/>
  </r>
  <r>
    <s v="ORD-100510"/>
    <x v="434"/>
    <d v="2024-10-07T00:00:00"/>
    <n v="1"/>
    <s v="CUST-01635"/>
    <s v="Pooja Nair"/>
    <x v="2"/>
    <x v="3"/>
    <x v="9"/>
    <s v="New Delhi"/>
    <s v="PROD-006"/>
    <x v="1"/>
    <x v="9"/>
    <s v="File Cabinet"/>
    <n v="26128.83"/>
    <n v="4"/>
    <n v="0.25"/>
    <n v="17784"/>
    <n v="8344.83"/>
    <x v="3"/>
    <x v="0"/>
    <x v="0"/>
    <x v="0"/>
  </r>
  <r>
    <s v="ORD-100612"/>
    <x v="169"/>
    <d v="2023-02-19T00:00:00"/>
    <n v="2"/>
    <s v="CUST-00940"/>
    <s v="Sneha Gupta"/>
    <x v="1"/>
    <x v="3"/>
    <x v="9"/>
    <s v="New Delhi"/>
    <s v="PROD-007"/>
    <x v="1"/>
    <x v="8"/>
    <s v="A4 Paper Box"/>
    <n v="3728.64"/>
    <n v="2"/>
    <n v="0.1"/>
    <n v="2268"/>
    <n v="1460.64"/>
    <x v="3"/>
    <x v="0"/>
    <x v="0"/>
    <x v="0"/>
  </r>
  <r>
    <s v="ORD-100715"/>
    <x v="741"/>
    <d v="2024-11-27T00:00:00"/>
    <n v="1"/>
    <s v="CUST-01534"/>
    <s v="Sai Reddy"/>
    <x v="2"/>
    <x v="3"/>
    <x v="9"/>
    <s v="New Delhi"/>
    <s v="PROD-004"/>
    <x v="3"/>
    <x v="7"/>
    <s v="Office Chair"/>
    <n v="28752.720000000001"/>
    <n v="2"/>
    <n v="0"/>
    <n v="18560"/>
    <n v="10192.719999999999"/>
    <x v="3"/>
    <x v="3"/>
    <x v="0"/>
    <x v="0"/>
  </r>
  <r>
    <s v="ORD-100881"/>
    <x v="380"/>
    <d v="2024-12-10T00:00:00"/>
    <n v="7"/>
    <s v="CUST-00755"/>
    <s v="Sneha Gupta"/>
    <x v="1"/>
    <x v="3"/>
    <x v="9"/>
    <s v="New Delhi"/>
    <s v="PROD-003"/>
    <x v="0"/>
    <x v="1"/>
    <s v="Wireless Headphones"/>
    <n v="13783.96"/>
    <n v="2"/>
    <n v="0"/>
    <n v="8060"/>
    <n v="5723.96"/>
    <x v="3"/>
    <x v="2"/>
    <x v="0"/>
    <x v="0"/>
  </r>
  <r>
    <s v="ORD-100912"/>
    <x v="524"/>
    <d v="2025-06-21T00:00:00"/>
    <n v="3"/>
    <s v="CUST-00163"/>
    <s v="Neha Sharma"/>
    <x v="2"/>
    <x v="3"/>
    <x v="9"/>
    <s v="New Delhi"/>
    <s v="PROD-007"/>
    <x v="1"/>
    <x v="8"/>
    <s v="A4 Paper Box"/>
    <n v="10986"/>
    <n v="5"/>
    <n v="0.05"/>
    <n v="5670"/>
    <n v="5316"/>
    <x v="3"/>
    <x v="2"/>
    <x v="0"/>
    <x v="0"/>
  </r>
  <r>
    <s v="ORD-101012"/>
    <x v="345"/>
    <d v="2024-06-14T00:00:00"/>
    <n v="7"/>
    <s v="CUST-01570"/>
    <s v="Sneha Gupta"/>
    <x v="0"/>
    <x v="3"/>
    <x v="9"/>
    <s v="New Delhi"/>
    <s v="PROD-003"/>
    <x v="0"/>
    <x v="1"/>
    <s v="Wireless Headphones"/>
    <n v="14030.75"/>
    <n v="2"/>
    <n v="0"/>
    <n v="8060"/>
    <n v="5970.75"/>
    <x v="3"/>
    <x v="2"/>
    <x v="0"/>
    <x v="0"/>
  </r>
  <r>
    <s v="ORD-101026"/>
    <x v="914"/>
    <d v="2025-08-01T00:00:00"/>
    <n v="3"/>
    <s v="CUST-01269"/>
    <s v="Rahul Singh"/>
    <x v="3"/>
    <x v="3"/>
    <x v="9"/>
    <s v="New Delhi"/>
    <s v="PROD-003"/>
    <x v="0"/>
    <x v="1"/>
    <s v="Wireless Headphones"/>
    <n v="14818.03"/>
    <n v="3"/>
    <n v="0.2"/>
    <n v="12090"/>
    <n v="2728.03"/>
    <x v="3"/>
    <x v="3"/>
    <x v="0"/>
    <x v="0"/>
  </r>
  <r>
    <s v="ORD-101073"/>
    <x v="979"/>
    <d v="2024-04-10T00:00:00"/>
    <n v="7"/>
    <s v="CUST-01344"/>
    <s v="Neha Sharma"/>
    <x v="2"/>
    <x v="3"/>
    <x v="9"/>
    <s v="New Delhi"/>
    <s v="PROD-005"/>
    <x v="3"/>
    <x v="6"/>
    <s v="Office Desk"/>
    <n v="84885.77"/>
    <n v="5"/>
    <n v="0.05"/>
    <n v="60125"/>
    <n v="24760.77"/>
    <x v="3"/>
    <x v="1"/>
    <x v="0"/>
    <x v="0"/>
  </r>
  <r>
    <s v="ORD-101167"/>
    <x v="442"/>
    <d v="2024-12-15T00:00:00"/>
    <n v="4"/>
    <s v="CUST-01517"/>
    <s v="Suresh Kumar"/>
    <x v="1"/>
    <x v="3"/>
    <x v="9"/>
    <s v="New Delhi"/>
    <s v="PROD-010"/>
    <x v="2"/>
    <x v="4"/>
    <s v="Vacuum Cleaner"/>
    <n v="43678.53"/>
    <n v="4"/>
    <n v="0"/>
    <n v="25872"/>
    <n v="17806.53"/>
    <x v="3"/>
    <x v="1"/>
    <x v="0"/>
    <x v="0"/>
  </r>
  <r>
    <s v="ORD-101231"/>
    <x v="788"/>
    <d v="2024-07-14T00:00:00"/>
    <n v="7"/>
    <s v="CUST-00726"/>
    <s v="Kiran Naidu"/>
    <x v="0"/>
    <x v="3"/>
    <x v="9"/>
    <s v="New Delhi"/>
    <s v="PROD-008"/>
    <x v="1"/>
    <x v="3"/>
    <s v="Binder Pack"/>
    <n v="862.71"/>
    <n v="1"/>
    <n v="0.05"/>
    <n v="465.5"/>
    <n v="397.21"/>
    <x v="3"/>
    <x v="2"/>
    <x v="0"/>
    <x v="0"/>
  </r>
  <r>
    <s v="ORD-101241"/>
    <x v="412"/>
    <d v="2023-06-16T00:00:00"/>
    <n v="4"/>
    <s v="CUST-00826"/>
    <s v="Ravi Kumar"/>
    <x v="2"/>
    <x v="3"/>
    <x v="9"/>
    <s v="New Delhi"/>
    <s v="PROD-006"/>
    <x v="1"/>
    <x v="9"/>
    <s v="File Cabinet"/>
    <n v="20212.38"/>
    <n v="3"/>
    <n v="0.1"/>
    <n v="13338"/>
    <n v="6874.38"/>
    <x v="3"/>
    <x v="0"/>
    <x v="0"/>
    <x v="0"/>
  </r>
  <r>
    <s v="ORD-101272"/>
    <x v="117"/>
    <d v="2023-12-06T00:00:00"/>
    <n v="1"/>
    <s v="CUST-01500"/>
    <s v="Arjun Rao"/>
    <x v="2"/>
    <x v="3"/>
    <x v="9"/>
    <s v="New Delhi"/>
    <s v="PROD-002"/>
    <x v="0"/>
    <x v="2"/>
    <s v="Business Laptop"/>
    <n v="262946.23"/>
    <n v="5"/>
    <n v="0.2"/>
    <n v="268600"/>
    <n v="-5653.77"/>
    <x v="3"/>
    <x v="2"/>
    <x v="0"/>
    <x v="0"/>
  </r>
  <r>
    <s v="ORD-101279"/>
    <x v="340"/>
    <d v="2023-12-26T00:00:00"/>
    <n v="5"/>
    <s v="CUST-01383"/>
    <s v="Suresh Kumar"/>
    <x v="3"/>
    <x v="3"/>
    <x v="9"/>
    <s v="New Delhi"/>
    <s v="PROD-002"/>
    <x v="0"/>
    <x v="2"/>
    <s v="Business Laptop"/>
    <n v="75978.11"/>
    <n v="1"/>
    <n v="0"/>
    <n v="53720"/>
    <n v="22258.11"/>
    <x v="3"/>
    <x v="1"/>
    <x v="0"/>
    <x v="0"/>
  </r>
  <r>
    <s v="ORD-101291"/>
    <x v="75"/>
    <d v="2023-08-25T00:00:00"/>
    <n v="4"/>
    <s v="CUST-01592"/>
    <s v="Arjun Rao"/>
    <x v="1"/>
    <x v="3"/>
    <x v="9"/>
    <s v="New Delhi"/>
    <s v="PROD-006"/>
    <x v="1"/>
    <x v="9"/>
    <s v="File Cabinet"/>
    <n v="27299.58"/>
    <n v="4"/>
    <n v="0.15"/>
    <n v="17784"/>
    <n v="9515.58"/>
    <x v="3"/>
    <x v="3"/>
    <x v="0"/>
    <x v="0"/>
  </r>
  <r>
    <s v="ORD-101344"/>
    <x v="143"/>
    <d v="2025-09-14T00:00:00"/>
    <n v="4"/>
    <s v="CUST-00435"/>
    <s v="Meera Patel"/>
    <x v="2"/>
    <x v="3"/>
    <x v="9"/>
    <s v="New Delhi"/>
    <s v="PROD-009"/>
    <x v="2"/>
    <x v="5"/>
    <s v="Mixer Grinder"/>
    <n v="8163.68"/>
    <n v="2"/>
    <n v="0.2"/>
    <n v="6048"/>
    <n v="2115.6799999999998"/>
    <x v="3"/>
    <x v="1"/>
    <x v="0"/>
    <x v="0"/>
  </r>
  <r>
    <s v="ORD-101398"/>
    <x v="153"/>
    <d v="2025-08-22T00:00:00"/>
    <n v="2"/>
    <s v="CUST-01372"/>
    <s v="Sai Reddy"/>
    <x v="0"/>
    <x v="3"/>
    <x v="9"/>
    <s v="New Delhi"/>
    <s v="PROD-008"/>
    <x v="1"/>
    <x v="3"/>
    <s v="Binder Pack"/>
    <n v="3198.22"/>
    <n v="4"/>
    <n v="0.1"/>
    <n v="1862"/>
    <n v="1336.22"/>
    <x v="3"/>
    <x v="2"/>
    <x v="0"/>
    <x v="0"/>
  </r>
  <r>
    <s v="ORD-101418"/>
    <x v="545"/>
    <d v="2023-04-26T00:00:00"/>
    <n v="7"/>
    <s v="CUST-00753"/>
    <s v="Ravi Kumar"/>
    <x v="1"/>
    <x v="3"/>
    <x v="9"/>
    <s v="New Delhi"/>
    <s v="PROD-005"/>
    <x v="3"/>
    <x v="6"/>
    <s v="Office Desk"/>
    <n v="61050.62"/>
    <n v="4"/>
    <n v="0.2"/>
    <n v="48100"/>
    <n v="12950.62"/>
    <x v="3"/>
    <x v="0"/>
    <x v="0"/>
    <x v="0"/>
  </r>
  <r>
    <s v="ORD-101550"/>
    <x v="115"/>
    <d v="2025-08-05T00:00:00"/>
    <n v="1"/>
    <s v="CUST-01278"/>
    <s v="Rahul Singh"/>
    <x v="2"/>
    <x v="3"/>
    <x v="9"/>
    <s v="New Delhi"/>
    <s v="PROD-002"/>
    <x v="0"/>
    <x v="2"/>
    <s v="Business Laptop"/>
    <n v="119548.13"/>
    <n v="2"/>
    <n v="0.15"/>
    <n v="107440"/>
    <n v="12108.13"/>
    <x v="3"/>
    <x v="3"/>
    <x v="0"/>
    <x v="0"/>
  </r>
  <r>
    <s v="ORD-101647"/>
    <x v="25"/>
    <d v="2024-02-28T00:00:00"/>
    <n v="3"/>
    <s v="CUST-00994"/>
    <s v="Kavya Rao"/>
    <x v="1"/>
    <x v="3"/>
    <x v="9"/>
    <s v="New Delhi"/>
    <s v="PROD-001"/>
    <x v="0"/>
    <x v="0"/>
    <s v="Smartphone"/>
    <n v="102749.33"/>
    <n v="3"/>
    <n v="0.1"/>
    <n v="93240"/>
    <n v="9509.33"/>
    <x v="3"/>
    <x v="0"/>
    <x v="0"/>
    <x v="0"/>
  </r>
  <r>
    <s v="ORD-101698"/>
    <x v="175"/>
    <d v="2024-06-01T00:00:00"/>
    <n v="1"/>
    <s v="CUST-01021"/>
    <s v="Priya Reddy"/>
    <x v="0"/>
    <x v="3"/>
    <x v="9"/>
    <s v="New Delhi"/>
    <s v="PROD-008"/>
    <x v="1"/>
    <x v="3"/>
    <s v="Binder Pack"/>
    <n v="2920.21"/>
    <n v="3"/>
    <n v="0"/>
    <n v="1396.5"/>
    <n v="1523.71"/>
    <x v="3"/>
    <x v="0"/>
    <x v="0"/>
    <x v="0"/>
  </r>
  <r>
    <s v="ORD-101700"/>
    <x v="277"/>
    <d v="2023-03-28T00:00:00"/>
    <n v="6"/>
    <s v="CUST-00962"/>
    <s v="Sneha Gupta"/>
    <x v="2"/>
    <x v="3"/>
    <x v="9"/>
    <s v="New Delhi"/>
    <s v="PROD-010"/>
    <x v="2"/>
    <x v="4"/>
    <s v="Vacuum Cleaner"/>
    <n v="33705.65"/>
    <n v="4"/>
    <n v="0.05"/>
    <n v="25872"/>
    <n v="7833.65"/>
    <x v="3"/>
    <x v="1"/>
    <x v="0"/>
    <x v="0"/>
  </r>
  <r>
    <s v="ORD-101702"/>
    <x v="539"/>
    <d v="2024-06-25T00:00:00"/>
    <n v="5"/>
    <s v="CUST-01733"/>
    <s v="Kiran Naidu"/>
    <x v="2"/>
    <x v="3"/>
    <x v="9"/>
    <s v="New Delhi"/>
    <s v="PROD-002"/>
    <x v="0"/>
    <x v="2"/>
    <s v="Business Laptop"/>
    <n v="268167.90000000002"/>
    <n v="5"/>
    <n v="0.2"/>
    <n v="268600"/>
    <n v="-432.1"/>
    <x v="3"/>
    <x v="2"/>
    <x v="0"/>
    <x v="0"/>
  </r>
  <r>
    <s v="ORD-101764"/>
    <x v="294"/>
    <d v="2023-03-06T00:00:00"/>
    <n v="1"/>
    <s v="CUST-00410"/>
    <s v="Pooja Nair"/>
    <x v="3"/>
    <x v="3"/>
    <x v="9"/>
    <s v="New Delhi"/>
    <s v="PROD-009"/>
    <x v="2"/>
    <x v="5"/>
    <s v="Mixer Grinder"/>
    <n v="3946.35"/>
    <n v="1"/>
    <n v="0.15"/>
    <n v="3024"/>
    <n v="922.35"/>
    <x v="3"/>
    <x v="1"/>
    <x v="0"/>
    <x v="0"/>
  </r>
  <r>
    <s v="ORD-101766"/>
    <x v="891"/>
    <d v="2024-11-05T00:00:00"/>
    <n v="5"/>
    <s v="CUST-00965"/>
    <s v="Sneha Gupta"/>
    <x v="0"/>
    <x v="3"/>
    <x v="9"/>
    <s v="New Delhi"/>
    <s v="PROD-001"/>
    <x v="0"/>
    <x v="0"/>
    <s v="Smartphone"/>
    <n v="140529.34"/>
    <n v="3"/>
    <n v="0"/>
    <n v="93240"/>
    <n v="47289.34"/>
    <x v="3"/>
    <x v="3"/>
    <x v="0"/>
    <x v="0"/>
  </r>
  <r>
    <s v="ORD-101785"/>
    <x v="576"/>
    <d v="2024-11-10T00:00:00"/>
    <n v="2"/>
    <s v="CUST-01520"/>
    <s v="Ravi Kumar"/>
    <x v="2"/>
    <x v="3"/>
    <x v="9"/>
    <s v="New Delhi"/>
    <s v="PROD-006"/>
    <x v="1"/>
    <x v="9"/>
    <s v="File Cabinet"/>
    <n v="7493.6"/>
    <n v="1"/>
    <n v="0.1"/>
    <n v="4446"/>
    <n v="3047.6"/>
    <x v="3"/>
    <x v="3"/>
    <x v="0"/>
    <x v="0"/>
  </r>
  <r>
    <s v="ORD-101814"/>
    <x v="391"/>
    <d v="2025-07-20T00:00:00"/>
    <n v="1"/>
    <s v="CUST-01395"/>
    <s v="Kavya Rao"/>
    <x v="2"/>
    <x v="3"/>
    <x v="9"/>
    <s v="New Delhi"/>
    <s v="PROD-002"/>
    <x v="0"/>
    <x v="2"/>
    <s v="Business Laptop"/>
    <n v="70557.06"/>
    <n v="1"/>
    <n v="0.05"/>
    <n v="53720"/>
    <n v="16837.060000000001"/>
    <x v="3"/>
    <x v="0"/>
    <x v="0"/>
    <x v="0"/>
  </r>
  <r>
    <s v="ORD-101992"/>
    <x v="302"/>
    <d v="2025-04-15T00:00:00"/>
    <n v="6"/>
    <s v="CUST-00963"/>
    <s v="Arjun Rao"/>
    <x v="1"/>
    <x v="3"/>
    <x v="9"/>
    <s v="New Delhi"/>
    <s v="PROD-006"/>
    <x v="1"/>
    <x v="9"/>
    <s v="File Cabinet"/>
    <n v="25494.09"/>
    <n v="4"/>
    <n v="0.2"/>
    <n v="17784"/>
    <n v="7710.09"/>
    <x v="3"/>
    <x v="1"/>
    <x v="0"/>
    <x v="0"/>
  </r>
  <r>
    <s v="ORD-102067"/>
    <x v="690"/>
    <d v="2024-02-18T00:00:00"/>
    <n v="7"/>
    <s v="CUST-00829"/>
    <s v="Sai Reddy"/>
    <x v="0"/>
    <x v="3"/>
    <x v="9"/>
    <s v="New Delhi"/>
    <s v="PROD-007"/>
    <x v="1"/>
    <x v="8"/>
    <s v="A4 Paper Box"/>
    <n v="8434.7099999999991"/>
    <n v="4"/>
    <n v="0.05"/>
    <n v="4536"/>
    <n v="3898.71"/>
    <x v="3"/>
    <x v="1"/>
    <x v="0"/>
    <x v="0"/>
  </r>
  <r>
    <s v="ORD-102076"/>
    <x v="164"/>
    <d v="2024-06-22T00:00:00"/>
    <n v="1"/>
    <s v="CUST-00497"/>
    <s v="Kiran Naidu"/>
    <x v="2"/>
    <x v="3"/>
    <x v="9"/>
    <s v="New Delhi"/>
    <s v="PROD-003"/>
    <x v="0"/>
    <x v="1"/>
    <s v="Wireless Headphones"/>
    <n v="25280.33"/>
    <n v="5"/>
    <n v="0.15"/>
    <n v="20150"/>
    <n v="5130.33"/>
    <x v="3"/>
    <x v="2"/>
    <x v="0"/>
    <x v="0"/>
  </r>
  <r>
    <s v="ORD-102146"/>
    <x v="92"/>
    <d v="2023-01-10T00:00:00"/>
    <n v="2"/>
    <s v="CUST-01653"/>
    <s v="Arjun Rao"/>
    <x v="1"/>
    <x v="3"/>
    <x v="9"/>
    <s v="New Delhi"/>
    <s v="PROD-003"/>
    <x v="0"/>
    <x v="1"/>
    <s v="Wireless Headphones"/>
    <n v="31351.27"/>
    <n v="5"/>
    <n v="0.05"/>
    <n v="20150"/>
    <n v="11201.27"/>
    <x v="3"/>
    <x v="2"/>
    <x v="0"/>
    <x v="0"/>
  </r>
  <r>
    <s v="ORD-102188"/>
    <x v="517"/>
    <d v="2024-06-01T00:00:00"/>
    <n v="4"/>
    <s v="CUST-00838"/>
    <s v="Arjun Rao"/>
    <x v="0"/>
    <x v="3"/>
    <x v="9"/>
    <s v="New Delhi"/>
    <s v="PROD-009"/>
    <x v="2"/>
    <x v="5"/>
    <s v="Mixer Grinder"/>
    <n v="4241.03"/>
    <n v="1"/>
    <n v="0.1"/>
    <n v="3024"/>
    <n v="1217.03"/>
    <x v="3"/>
    <x v="3"/>
    <x v="0"/>
    <x v="0"/>
  </r>
  <r>
    <s v="ORD-102216"/>
    <x v="385"/>
    <d v="2025-04-22T00:00:00"/>
    <n v="7"/>
    <s v="CUST-00644"/>
    <s v="Arjun Rao"/>
    <x v="1"/>
    <x v="3"/>
    <x v="9"/>
    <s v="New Delhi"/>
    <s v="PROD-009"/>
    <x v="2"/>
    <x v="5"/>
    <s v="Mixer Grinder"/>
    <n v="18319.39"/>
    <n v="4"/>
    <n v="0.1"/>
    <n v="12096"/>
    <n v="6223.39"/>
    <x v="3"/>
    <x v="2"/>
    <x v="0"/>
    <x v="0"/>
  </r>
  <r>
    <s v="ORD-102228"/>
    <x v="787"/>
    <d v="2023-10-23T00:00:00"/>
    <n v="6"/>
    <s v="CUST-00764"/>
    <s v="Arjun Rao"/>
    <x v="3"/>
    <x v="3"/>
    <x v="9"/>
    <s v="New Delhi"/>
    <s v="PROD-002"/>
    <x v="0"/>
    <x v="2"/>
    <s v="Business Laptop"/>
    <n v="135036.60999999999"/>
    <n v="2"/>
    <n v="0"/>
    <n v="107440"/>
    <n v="27596.61"/>
    <x v="3"/>
    <x v="1"/>
    <x v="0"/>
    <x v="0"/>
  </r>
  <r>
    <s v="ORD-102290"/>
    <x v="544"/>
    <d v="2024-02-25T00:00:00"/>
    <n v="2"/>
    <s v="CUST-00459"/>
    <s v="Meera Patel"/>
    <x v="2"/>
    <x v="3"/>
    <x v="9"/>
    <s v="New Delhi"/>
    <s v="PROD-004"/>
    <x v="3"/>
    <x v="7"/>
    <s v="Office Chair"/>
    <n v="81107.7"/>
    <n v="5"/>
    <n v="0"/>
    <n v="46400"/>
    <n v="34707.699999999997"/>
    <x v="3"/>
    <x v="2"/>
    <x v="0"/>
    <x v="0"/>
  </r>
  <r>
    <s v="ORD-102294"/>
    <x v="634"/>
    <d v="2024-08-11T00:00:00"/>
    <n v="4"/>
    <s v="CUST-00832"/>
    <s v="Neha Sharma"/>
    <x v="2"/>
    <x v="3"/>
    <x v="9"/>
    <s v="New Delhi"/>
    <s v="PROD-001"/>
    <x v="0"/>
    <x v="0"/>
    <s v="Smartphone"/>
    <n v="114504.65"/>
    <n v="3"/>
    <n v="0"/>
    <n v="93240"/>
    <n v="21264.65"/>
    <x v="3"/>
    <x v="2"/>
    <x v="0"/>
    <x v="0"/>
  </r>
  <r>
    <s v="ORD-102357"/>
    <x v="173"/>
    <d v="2024-10-28T00:00:00"/>
    <n v="3"/>
    <s v="CUST-00254"/>
    <s v="Meera Patel"/>
    <x v="1"/>
    <x v="3"/>
    <x v="9"/>
    <s v="New Delhi"/>
    <s v="PROD-008"/>
    <x v="1"/>
    <x v="3"/>
    <s v="Binder Pack"/>
    <n v="1902.19"/>
    <n v="2"/>
    <n v="0"/>
    <n v="931"/>
    <n v="971.19"/>
    <x v="3"/>
    <x v="0"/>
    <x v="0"/>
    <x v="0"/>
  </r>
  <r>
    <s v="ORD-102465"/>
    <x v="401"/>
    <d v="2023-07-09T00:00:00"/>
    <n v="7"/>
    <s v="CUST-00588"/>
    <s v="Pooja Nair"/>
    <x v="1"/>
    <x v="3"/>
    <x v="9"/>
    <s v="New Delhi"/>
    <s v="PROD-001"/>
    <x v="0"/>
    <x v="0"/>
    <s v="Smartphone"/>
    <n v="39733.03"/>
    <n v="1"/>
    <n v="0"/>
    <n v="31080"/>
    <n v="8653.0300000000007"/>
    <x v="3"/>
    <x v="3"/>
    <x v="0"/>
    <x v="0"/>
  </r>
  <r>
    <s v="ORD-102484"/>
    <x v="683"/>
    <d v="2024-02-28T00:00:00"/>
    <n v="6"/>
    <s v="CUST-01229"/>
    <s v="Arjun Rao"/>
    <x v="3"/>
    <x v="3"/>
    <x v="9"/>
    <s v="New Delhi"/>
    <s v="PROD-009"/>
    <x v="2"/>
    <x v="5"/>
    <s v="Mixer Grinder"/>
    <n v="7372.42"/>
    <n v="2"/>
    <n v="0.2"/>
    <n v="6048"/>
    <n v="1324.42"/>
    <x v="3"/>
    <x v="1"/>
    <x v="0"/>
    <x v="0"/>
  </r>
  <r>
    <s v="ORD-102507"/>
    <x v="638"/>
    <d v="2023-06-07T00:00:00"/>
    <n v="4"/>
    <s v="CUST-01642"/>
    <s v="Neha Sharma"/>
    <x v="1"/>
    <x v="3"/>
    <x v="9"/>
    <s v="New Delhi"/>
    <s v="PROD-006"/>
    <x v="1"/>
    <x v="9"/>
    <s v="File Cabinet"/>
    <n v="17774.25"/>
    <n v="3"/>
    <n v="0.25"/>
    <n v="13338"/>
    <n v="4436.25"/>
    <x v="3"/>
    <x v="0"/>
    <x v="0"/>
    <x v="0"/>
  </r>
  <r>
    <s v="ORD-102598"/>
    <x v="660"/>
    <d v="2025-01-08T00:00:00"/>
    <n v="3"/>
    <s v="CUST-00858"/>
    <s v="Kavya Rao"/>
    <x v="1"/>
    <x v="3"/>
    <x v="9"/>
    <s v="New Delhi"/>
    <s v="PROD-004"/>
    <x v="3"/>
    <x v="7"/>
    <s v="Office Chair"/>
    <n v="55830.86"/>
    <n v="5"/>
    <n v="0.15"/>
    <n v="46400"/>
    <n v="9430.86"/>
    <x v="3"/>
    <x v="1"/>
    <x v="0"/>
    <x v="0"/>
  </r>
  <r>
    <s v="ORD-102699"/>
    <x v="949"/>
    <d v="2024-01-09T00:00:00"/>
    <n v="5"/>
    <s v="CUST-00698"/>
    <s v="Rahul Singh"/>
    <x v="2"/>
    <x v="3"/>
    <x v="9"/>
    <s v="New Delhi"/>
    <s v="PROD-006"/>
    <x v="1"/>
    <x v="9"/>
    <s v="File Cabinet"/>
    <n v="22879.05"/>
    <n v="3"/>
    <n v="0.05"/>
    <n v="13338"/>
    <n v="9541.0499999999993"/>
    <x v="3"/>
    <x v="3"/>
    <x v="0"/>
    <x v="0"/>
  </r>
  <r>
    <s v="ORD-102864"/>
    <x v="465"/>
    <d v="2023-06-12T00:00:00"/>
    <n v="4"/>
    <s v="CUST-01262"/>
    <s v="Pooja Nair"/>
    <x v="0"/>
    <x v="3"/>
    <x v="9"/>
    <s v="New Delhi"/>
    <s v="PROD-002"/>
    <x v="0"/>
    <x v="2"/>
    <s v="Business Laptop"/>
    <n v="356592.38"/>
    <n v="5"/>
    <n v="0.05"/>
    <n v="268600"/>
    <n v="87992.38"/>
    <x v="3"/>
    <x v="3"/>
    <x v="0"/>
    <x v="0"/>
  </r>
  <r>
    <s v="ORD-102903"/>
    <x v="297"/>
    <d v="2025-09-09T00:00:00"/>
    <n v="2"/>
    <s v="CUST-01344"/>
    <s v="Kavya Rao"/>
    <x v="0"/>
    <x v="3"/>
    <x v="9"/>
    <s v="New Delhi"/>
    <s v="PROD-005"/>
    <x v="3"/>
    <x v="6"/>
    <s v="Office Desk"/>
    <n v="51635.5"/>
    <n v="4"/>
    <n v="0.25"/>
    <n v="48100"/>
    <n v="3535.5"/>
    <x v="3"/>
    <x v="2"/>
    <x v="0"/>
    <x v="0"/>
  </r>
  <r>
    <s v="ORD-103167"/>
    <x v="223"/>
    <d v="2023-08-21T00:00:00"/>
    <n v="1"/>
    <s v="CUST-00024"/>
    <s v="Meera Patel"/>
    <x v="2"/>
    <x v="3"/>
    <x v="9"/>
    <s v="New Delhi"/>
    <s v="PROD-004"/>
    <x v="3"/>
    <x v="7"/>
    <s v="Office Chair"/>
    <n v="72819.899999999994"/>
    <n v="5"/>
    <n v="0.05"/>
    <n v="46400"/>
    <n v="26419.9"/>
    <x v="3"/>
    <x v="1"/>
    <x v="0"/>
    <x v="0"/>
  </r>
  <r>
    <s v="ORD-103269"/>
    <x v="782"/>
    <d v="2023-11-08T00:00:00"/>
    <n v="3"/>
    <s v="CUST-00911"/>
    <s v="Sai Reddy"/>
    <x v="1"/>
    <x v="3"/>
    <x v="9"/>
    <s v="New Delhi"/>
    <s v="PROD-007"/>
    <x v="1"/>
    <x v="8"/>
    <s v="A4 Paper Box"/>
    <n v="1949.82"/>
    <n v="1"/>
    <n v="0.15"/>
    <n v="1134"/>
    <n v="815.82"/>
    <x v="3"/>
    <x v="1"/>
    <x v="0"/>
    <x v="0"/>
  </r>
  <r>
    <s v="ORD-103388"/>
    <x v="855"/>
    <d v="2025-03-26T00:00:00"/>
    <n v="1"/>
    <s v="CUST-00790"/>
    <s v="Sneha Gupta"/>
    <x v="0"/>
    <x v="3"/>
    <x v="9"/>
    <s v="New Delhi"/>
    <s v="PROD-005"/>
    <x v="3"/>
    <x v="6"/>
    <s v="Office Desk"/>
    <n v="46644.84"/>
    <n v="3"/>
    <n v="0.15"/>
    <n v="36075"/>
    <n v="10569.84"/>
    <x v="3"/>
    <x v="3"/>
    <x v="0"/>
    <x v="0"/>
  </r>
  <r>
    <s v="ORD-103522"/>
    <x v="164"/>
    <d v="2024-06-25T00:00:00"/>
    <n v="4"/>
    <s v="CUST-00808"/>
    <s v="Rahul Singh"/>
    <x v="1"/>
    <x v="3"/>
    <x v="9"/>
    <s v="New Delhi"/>
    <s v="PROD-003"/>
    <x v="0"/>
    <x v="1"/>
    <s v="Wireless Headphones"/>
    <n v="23831.11"/>
    <n v="4"/>
    <n v="0.1"/>
    <n v="16120"/>
    <n v="7711.11"/>
    <x v="3"/>
    <x v="0"/>
    <x v="0"/>
    <x v="0"/>
  </r>
  <r>
    <s v="ORD-103543"/>
    <x v="980"/>
    <d v="2025-03-04T00:00:00"/>
    <n v="3"/>
    <s v="CUST-01672"/>
    <s v="Kavya Rao"/>
    <x v="2"/>
    <x v="3"/>
    <x v="9"/>
    <s v="New Delhi"/>
    <s v="PROD-006"/>
    <x v="1"/>
    <x v="9"/>
    <s v="File Cabinet"/>
    <n v="20987.75"/>
    <n v="3"/>
    <n v="0.05"/>
    <n v="13338"/>
    <n v="7649.75"/>
    <x v="3"/>
    <x v="1"/>
    <x v="0"/>
    <x v="0"/>
  </r>
  <r>
    <s v="ORD-103605"/>
    <x v="406"/>
    <d v="2024-06-25T00:00:00"/>
    <n v="7"/>
    <s v="CUST-00989"/>
    <s v="Neha Sharma"/>
    <x v="2"/>
    <x v="3"/>
    <x v="9"/>
    <s v="New Delhi"/>
    <s v="PROD-008"/>
    <x v="1"/>
    <x v="3"/>
    <s v="Binder Pack"/>
    <n v="2892.94"/>
    <n v="4"/>
    <n v="0.2"/>
    <n v="1862"/>
    <n v="1030.94"/>
    <x v="3"/>
    <x v="3"/>
    <x v="0"/>
    <x v="0"/>
  </r>
  <r>
    <s v="ORD-103698"/>
    <x v="364"/>
    <d v="2023-12-31T00:00:00"/>
    <n v="6"/>
    <s v="CUST-01305"/>
    <s v="Arjun Rao"/>
    <x v="0"/>
    <x v="3"/>
    <x v="9"/>
    <s v="New Delhi"/>
    <s v="PROD-004"/>
    <x v="3"/>
    <x v="7"/>
    <s v="Office Chair"/>
    <n v="10084.629999999999"/>
    <n v="1"/>
    <n v="0.25"/>
    <n v="9280"/>
    <n v="804.63"/>
    <x v="3"/>
    <x v="1"/>
    <x v="0"/>
    <x v="0"/>
  </r>
  <r>
    <s v="ORD-103730"/>
    <x v="90"/>
    <d v="2023-06-28T00:00:00"/>
    <n v="4"/>
    <s v="CUST-00216"/>
    <s v="Arjun Rao"/>
    <x v="0"/>
    <x v="3"/>
    <x v="9"/>
    <s v="New Delhi"/>
    <s v="PROD-001"/>
    <x v="0"/>
    <x v="0"/>
    <s v="Smartphone"/>
    <n v="45003.7"/>
    <n v="1"/>
    <n v="0"/>
    <n v="31080"/>
    <n v="13923.7"/>
    <x v="3"/>
    <x v="1"/>
    <x v="0"/>
    <x v="0"/>
  </r>
  <r>
    <s v="ORD-103740"/>
    <x v="821"/>
    <d v="2023-01-12T00:00:00"/>
    <n v="6"/>
    <s v="CUST-01682"/>
    <s v="Rahul Singh"/>
    <x v="2"/>
    <x v="3"/>
    <x v="9"/>
    <s v="New Delhi"/>
    <s v="PROD-009"/>
    <x v="2"/>
    <x v="5"/>
    <s v="Mixer Grinder"/>
    <n v="4489.1000000000004"/>
    <n v="1"/>
    <n v="0.05"/>
    <n v="3024"/>
    <n v="1465.1"/>
    <x v="3"/>
    <x v="1"/>
    <x v="0"/>
    <x v="0"/>
  </r>
  <r>
    <s v="ORD-103856"/>
    <x v="185"/>
    <d v="2024-10-13T00:00:00"/>
    <n v="2"/>
    <s v="CUST-01739"/>
    <s v="Rahul Singh"/>
    <x v="2"/>
    <x v="3"/>
    <x v="9"/>
    <s v="New Delhi"/>
    <s v="PROD-005"/>
    <x v="3"/>
    <x v="6"/>
    <s v="Office Desk"/>
    <n v="38650.519999999997"/>
    <n v="2"/>
    <n v="0.05"/>
    <n v="24050"/>
    <n v="14600.52"/>
    <x v="3"/>
    <x v="0"/>
    <x v="0"/>
    <x v="0"/>
  </r>
  <r>
    <s v="ORD-104102"/>
    <x v="480"/>
    <d v="2023-05-17T00:00:00"/>
    <n v="5"/>
    <s v="CUST-01769"/>
    <s v="Kiran Naidu"/>
    <x v="0"/>
    <x v="3"/>
    <x v="9"/>
    <s v="New Delhi"/>
    <s v="PROD-010"/>
    <x v="2"/>
    <x v="4"/>
    <s v="Vacuum Cleaner"/>
    <n v="36782.89"/>
    <n v="4"/>
    <n v="0.05"/>
    <n v="25872"/>
    <n v="10910.89"/>
    <x v="3"/>
    <x v="1"/>
    <x v="0"/>
    <x v="0"/>
  </r>
  <r>
    <s v="ORD-104238"/>
    <x v="273"/>
    <d v="2025-03-06T00:00:00"/>
    <n v="1"/>
    <s v="CUST-01044"/>
    <s v="Sai Reddy"/>
    <x v="1"/>
    <x v="3"/>
    <x v="9"/>
    <s v="New Delhi"/>
    <s v="PROD-003"/>
    <x v="0"/>
    <x v="1"/>
    <s v="Wireless Headphones"/>
    <n v="34222.29"/>
    <n v="5"/>
    <n v="0.05"/>
    <n v="20150"/>
    <n v="14072.29"/>
    <x v="3"/>
    <x v="1"/>
    <x v="0"/>
    <x v="0"/>
  </r>
  <r>
    <s v="ORD-104248"/>
    <x v="658"/>
    <d v="2023-01-21T00:00:00"/>
    <n v="1"/>
    <s v="CUST-01133"/>
    <s v="Neha Sharma"/>
    <x v="0"/>
    <x v="3"/>
    <x v="9"/>
    <s v="New Delhi"/>
    <s v="PROD-003"/>
    <x v="0"/>
    <x v="1"/>
    <s v="Wireless Headphones"/>
    <n v="10456.620000000001"/>
    <n v="2"/>
    <n v="0.25"/>
    <n v="8060"/>
    <n v="2396.62"/>
    <x v="3"/>
    <x v="1"/>
    <x v="0"/>
    <x v="0"/>
  </r>
  <r>
    <s v="ORD-104358"/>
    <x v="683"/>
    <d v="2024-02-24T00:00:00"/>
    <n v="2"/>
    <s v="CUST-01339"/>
    <s v="Rahul Singh"/>
    <x v="2"/>
    <x v="3"/>
    <x v="9"/>
    <s v="New Delhi"/>
    <s v="PROD-008"/>
    <x v="1"/>
    <x v="3"/>
    <s v="Binder Pack"/>
    <n v="4248.2700000000004"/>
    <n v="4"/>
    <n v="0"/>
    <n v="1862"/>
    <n v="2386.27"/>
    <x v="3"/>
    <x v="1"/>
    <x v="0"/>
    <x v="0"/>
  </r>
  <r>
    <s v="ORD-104663"/>
    <x v="702"/>
    <d v="2024-06-01T00:00:00"/>
    <n v="3"/>
    <s v="CUST-01538"/>
    <s v="Ravi Kumar"/>
    <x v="0"/>
    <x v="3"/>
    <x v="9"/>
    <s v="New Delhi"/>
    <s v="PROD-005"/>
    <x v="3"/>
    <x v="6"/>
    <s v="Office Desk"/>
    <n v="76474.080000000002"/>
    <n v="5"/>
    <n v="0.25"/>
    <n v="60125"/>
    <n v="16349.08"/>
    <x v="3"/>
    <x v="2"/>
    <x v="0"/>
    <x v="0"/>
  </r>
  <r>
    <s v="ORD-104750"/>
    <x v="357"/>
    <d v="2024-09-09T00:00:00"/>
    <n v="4"/>
    <s v="CUST-00943"/>
    <s v="Pooja Nair"/>
    <x v="2"/>
    <x v="3"/>
    <x v="9"/>
    <s v="New Delhi"/>
    <s v="PROD-002"/>
    <x v="0"/>
    <x v="2"/>
    <s v="Business Laptop"/>
    <n v="125730.23"/>
    <n v="2"/>
    <n v="0.1"/>
    <n v="107440"/>
    <n v="18290.23"/>
    <x v="3"/>
    <x v="0"/>
    <x v="0"/>
    <x v="0"/>
  </r>
  <r>
    <s v="ORD-104810"/>
    <x v="232"/>
    <d v="2023-02-18T00:00:00"/>
    <n v="4"/>
    <s v="CUST-00359"/>
    <s v="Suresh Kumar"/>
    <x v="3"/>
    <x v="3"/>
    <x v="9"/>
    <s v="New Delhi"/>
    <s v="PROD-002"/>
    <x v="0"/>
    <x v="2"/>
    <s v="Business Laptop"/>
    <n v="260914.5"/>
    <n v="4"/>
    <n v="0.05"/>
    <n v="214880"/>
    <n v="46034.5"/>
    <x v="3"/>
    <x v="1"/>
    <x v="0"/>
    <x v="0"/>
  </r>
  <r>
    <s v="ORD-104834"/>
    <x v="60"/>
    <d v="2023-01-22T00:00:00"/>
    <n v="1"/>
    <s v="CUST-01325"/>
    <s v="Priya Reddy"/>
    <x v="1"/>
    <x v="3"/>
    <x v="9"/>
    <s v="New Delhi"/>
    <s v="PROD-002"/>
    <x v="0"/>
    <x v="2"/>
    <s v="Business Laptop"/>
    <n v="321079.06"/>
    <n v="5"/>
    <n v="0.1"/>
    <n v="268600"/>
    <n v="52479.06"/>
    <x v="3"/>
    <x v="1"/>
    <x v="0"/>
    <x v="0"/>
  </r>
  <r>
    <s v="ORD-104848"/>
    <x v="582"/>
    <d v="2024-06-01T00:00:00"/>
    <n v="5"/>
    <s v="CUST-00002"/>
    <s v="Arjun Rao"/>
    <x v="0"/>
    <x v="3"/>
    <x v="9"/>
    <s v="New Delhi"/>
    <s v="PROD-007"/>
    <x v="1"/>
    <x v="8"/>
    <s v="A4 Paper Box"/>
    <n v="4562.22"/>
    <n v="2"/>
    <n v="0"/>
    <n v="2268"/>
    <n v="2294.2199999999998"/>
    <x v="3"/>
    <x v="1"/>
    <x v="0"/>
    <x v="0"/>
  </r>
  <r>
    <s v="ORD-104945"/>
    <x v="697"/>
    <d v="2025-08-16T00:00:00"/>
    <n v="6"/>
    <s v="CUST-00602"/>
    <s v="Ravi Kumar"/>
    <x v="0"/>
    <x v="3"/>
    <x v="9"/>
    <s v="New Delhi"/>
    <s v="PROD-002"/>
    <x v="0"/>
    <x v="2"/>
    <s v="Business Laptop"/>
    <n v="360515.29"/>
    <n v="5"/>
    <n v="0"/>
    <n v="268600"/>
    <n v="91915.29"/>
    <x v="3"/>
    <x v="3"/>
    <x v="0"/>
    <x v="0"/>
  </r>
  <r>
    <s v="ORD-104977"/>
    <x v="254"/>
    <d v="2025-02-05T00:00:00"/>
    <n v="3"/>
    <s v="CUST-01229"/>
    <s v="Rahul Singh"/>
    <x v="0"/>
    <x v="3"/>
    <x v="9"/>
    <s v="New Delhi"/>
    <s v="PROD-005"/>
    <x v="3"/>
    <x v="6"/>
    <s v="Office Desk"/>
    <n v="15638.88"/>
    <n v="1"/>
    <n v="0.1"/>
    <n v="12025"/>
    <n v="3613.88"/>
    <x v="3"/>
    <x v="3"/>
    <x v="0"/>
    <x v="0"/>
  </r>
  <r>
    <s v="ORD-100050"/>
    <x v="592"/>
    <d v="2023-04-01T00:00:00"/>
    <n v="1"/>
    <s v="CUST-01312"/>
    <s v="Arjun Rao"/>
    <x v="2"/>
    <x v="3"/>
    <x v="9"/>
    <s v="New Delhi"/>
    <s v="PROD-007"/>
    <x v="1"/>
    <x v="8"/>
    <s v="A4 Paper Box"/>
    <n v="2191.91"/>
    <n v="1"/>
    <n v="0.05"/>
    <n v="1134"/>
    <n v="1057.9100000000001"/>
    <x v="1"/>
    <x v="2"/>
    <x v="0"/>
    <x v="0"/>
  </r>
  <r>
    <s v="ORD-100116"/>
    <x v="434"/>
    <d v="2024-10-08T00:00:00"/>
    <n v="2"/>
    <s v="CUST-01775"/>
    <s v="Priya Reddy"/>
    <x v="3"/>
    <x v="3"/>
    <x v="9"/>
    <s v="New Delhi"/>
    <s v="PROD-004"/>
    <x v="3"/>
    <x v="7"/>
    <s v="Office Chair"/>
    <n v="58456.72"/>
    <n v="5"/>
    <n v="0.15"/>
    <n v="46400"/>
    <n v="12056.72"/>
    <x v="1"/>
    <x v="0"/>
    <x v="0"/>
    <x v="0"/>
  </r>
  <r>
    <s v="ORD-100151"/>
    <x v="723"/>
    <d v="2023-11-21T00:00:00"/>
    <n v="2"/>
    <s v="CUST-00945"/>
    <s v="Kiran Naidu"/>
    <x v="2"/>
    <x v="3"/>
    <x v="9"/>
    <s v="New Delhi"/>
    <s v="PROD-003"/>
    <x v="0"/>
    <x v="1"/>
    <s v="Wireless Headphones"/>
    <n v="29907.5"/>
    <n v="5"/>
    <n v="0.1"/>
    <n v="20150"/>
    <n v="9757.5"/>
    <x v="1"/>
    <x v="3"/>
    <x v="0"/>
    <x v="0"/>
  </r>
  <r>
    <s v="ORD-100345"/>
    <x v="393"/>
    <d v="2024-01-16T00:00:00"/>
    <n v="1"/>
    <s v="CUST-00304"/>
    <s v="Kiran Naidu"/>
    <x v="3"/>
    <x v="3"/>
    <x v="9"/>
    <s v="New Delhi"/>
    <s v="PROD-004"/>
    <x v="3"/>
    <x v="7"/>
    <s v="Office Chair"/>
    <n v="12620.73"/>
    <n v="1"/>
    <n v="0.15"/>
    <n v="9280"/>
    <n v="3340.73"/>
    <x v="1"/>
    <x v="0"/>
    <x v="0"/>
    <x v="0"/>
  </r>
  <r>
    <s v="ORD-100409"/>
    <x v="317"/>
    <d v="2024-02-11T00:00:00"/>
    <n v="5"/>
    <s v="CUST-01392"/>
    <s v="Priya Reddy"/>
    <x v="1"/>
    <x v="3"/>
    <x v="9"/>
    <s v="New Delhi"/>
    <s v="PROD-009"/>
    <x v="2"/>
    <x v="5"/>
    <s v="Mixer Grinder"/>
    <n v="12344.11"/>
    <n v="3"/>
    <n v="0.1"/>
    <n v="9072"/>
    <n v="3272.11"/>
    <x v="1"/>
    <x v="3"/>
    <x v="0"/>
    <x v="0"/>
  </r>
  <r>
    <s v="ORD-100430"/>
    <x v="607"/>
    <d v="2025-02-08T00:00:00"/>
    <n v="1"/>
    <s v="CUST-00472"/>
    <s v="Rahul Singh"/>
    <x v="1"/>
    <x v="3"/>
    <x v="9"/>
    <s v="New Delhi"/>
    <s v="PROD-001"/>
    <x v="0"/>
    <x v="0"/>
    <s v="Smartphone"/>
    <n v="145026.57999999999"/>
    <n v="4"/>
    <n v="0.05"/>
    <n v="124320"/>
    <n v="20706.580000000002"/>
    <x v="1"/>
    <x v="0"/>
    <x v="0"/>
    <x v="0"/>
  </r>
  <r>
    <s v="ORD-100447"/>
    <x v="493"/>
    <d v="2024-08-17T00:00:00"/>
    <n v="6"/>
    <s v="CUST-00330"/>
    <s v="Neha Sharma"/>
    <x v="3"/>
    <x v="3"/>
    <x v="9"/>
    <s v="New Delhi"/>
    <s v="PROD-009"/>
    <x v="2"/>
    <x v="5"/>
    <s v="Mixer Grinder"/>
    <n v="18399.650000000001"/>
    <n v="4"/>
    <n v="0"/>
    <n v="12096"/>
    <n v="6303.65"/>
    <x v="1"/>
    <x v="2"/>
    <x v="0"/>
    <x v="0"/>
  </r>
  <r>
    <s v="ORD-100526"/>
    <x v="760"/>
    <d v="2023-09-11T00:00:00"/>
    <n v="6"/>
    <s v="CUST-01667"/>
    <s v="Arjun Rao"/>
    <x v="2"/>
    <x v="3"/>
    <x v="9"/>
    <s v="New Delhi"/>
    <s v="PROD-009"/>
    <x v="2"/>
    <x v="5"/>
    <s v="Mixer Grinder"/>
    <n v="20285.560000000001"/>
    <n v="5"/>
    <n v="0.1"/>
    <n v="15120"/>
    <n v="5165.5600000000004"/>
    <x v="1"/>
    <x v="2"/>
    <x v="0"/>
    <x v="0"/>
  </r>
  <r>
    <s v="ORD-100647"/>
    <x v="34"/>
    <d v="2023-10-30T00:00:00"/>
    <n v="6"/>
    <s v="CUST-01289"/>
    <s v="Ravi Kumar"/>
    <x v="3"/>
    <x v="3"/>
    <x v="9"/>
    <s v="New Delhi"/>
    <s v="PROD-003"/>
    <x v="0"/>
    <x v="1"/>
    <s v="Wireless Headphones"/>
    <n v="30203.45"/>
    <n v="5"/>
    <n v="0"/>
    <n v="20150"/>
    <n v="10053.450000000001"/>
    <x v="1"/>
    <x v="2"/>
    <x v="0"/>
    <x v="0"/>
  </r>
  <r>
    <s v="ORD-100777"/>
    <x v="974"/>
    <d v="2025-04-21T00:00:00"/>
    <n v="4"/>
    <s v="CUST-01769"/>
    <s v="Meera Patel"/>
    <x v="2"/>
    <x v="3"/>
    <x v="9"/>
    <s v="New Delhi"/>
    <s v="PROD-009"/>
    <x v="2"/>
    <x v="5"/>
    <s v="Mixer Grinder"/>
    <n v="3797.62"/>
    <n v="1"/>
    <n v="0.25"/>
    <n v="3024"/>
    <n v="773.62"/>
    <x v="1"/>
    <x v="0"/>
    <x v="0"/>
    <x v="0"/>
  </r>
  <r>
    <s v="ORD-100897"/>
    <x v="791"/>
    <d v="2023-02-14T00:00:00"/>
    <n v="3"/>
    <s v="CUST-00238"/>
    <s v="Ravi Kumar"/>
    <x v="0"/>
    <x v="3"/>
    <x v="9"/>
    <s v="New Delhi"/>
    <s v="PROD-010"/>
    <x v="2"/>
    <x v="4"/>
    <s v="Vacuum Cleaner"/>
    <n v="31310.89"/>
    <n v="4"/>
    <n v="0.25"/>
    <n v="25872"/>
    <n v="5438.89"/>
    <x v="1"/>
    <x v="0"/>
    <x v="0"/>
    <x v="0"/>
  </r>
  <r>
    <s v="ORD-100914"/>
    <x v="162"/>
    <d v="2024-04-18T00:00:00"/>
    <n v="1"/>
    <s v="CUST-00135"/>
    <s v="Priya Reddy"/>
    <x v="0"/>
    <x v="3"/>
    <x v="9"/>
    <s v="New Delhi"/>
    <s v="PROD-001"/>
    <x v="0"/>
    <x v="0"/>
    <s v="Smartphone"/>
    <n v="34396.81"/>
    <n v="1"/>
    <n v="0.15"/>
    <n v="31080"/>
    <n v="3316.81"/>
    <x v="1"/>
    <x v="2"/>
    <x v="0"/>
    <x v="0"/>
  </r>
  <r>
    <s v="ORD-100920"/>
    <x v="487"/>
    <d v="2025-02-20T00:00:00"/>
    <n v="2"/>
    <s v="CUST-01413"/>
    <s v="Priya Reddy"/>
    <x v="3"/>
    <x v="3"/>
    <x v="9"/>
    <s v="New Delhi"/>
    <s v="PROD-003"/>
    <x v="0"/>
    <x v="1"/>
    <s v="Wireless Headphones"/>
    <n v="12218.72"/>
    <n v="2"/>
    <n v="0.1"/>
    <n v="8060"/>
    <n v="4158.72"/>
    <x v="1"/>
    <x v="3"/>
    <x v="0"/>
    <x v="0"/>
  </r>
  <r>
    <s v="ORD-100967"/>
    <x v="556"/>
    <d v="2025-01-19T00:00:00"/>
    <n v="6"/>
    <s v="CUST-00428"/>
    <s v="Pooja Nair"/>
    <x v="0"/>
    <x v="3"/>
    <x v="9"/>
    <s v="New Delhi"/>
    <s v="PROD-006"/>
    <x v="1"/>
    <x v="9"/>
    <s v="File Cabinet"/>
    <n v="8543.2900000000009"/>
    <n v="1"/>
    <n v="0"/>
    <n v="4446"/>
    <n v="4097.29"/>
    <x v="1"/>
    <x v="3"/>
    <x v="0"/>
    <x v="0"/>
  </r>
  <r>
    <s v="ORD-100982"/>
    <x v="177"/>
    <d v="2023-06-21T00:00:00"/>
    <n v="1"/>
    <s v="CUST-01285"/>
    <s v="Rahul Singh"/>
    <x v="3"/>
    <x v="3"/>
    <x v="9"/>
    <s v="New Delhi"/>
    <s v="PROD-006"/>
    <x v="1"/>
    <x v="9"/>
    <s v="File Cabinet"/>
    <n v="12531.49"/>
    <n v="2"/>
    <n v="0.15"/>
    <n v="8892"/>
    <n v="3639.49"/>
    <x v="1"/>
    <x v="3"/>
    <x v="0"/>
    <x v="0"/>
  </r>
  <r>
    <s v="ORD-101017"/>
    <x v="653"/>
    <d v="2024-10-10T00:00:00"/>
    <n v="3"/>
    <s v="CUST-01576"/>
    <s v="Priya Reddy"/>
    <x v="0"/>
    <x v="3"/>
    <x v="9"/>
    <s v="New Delhi"/>
    <s v="PROD-009"/>
    <x v="2"/>
    <x v="5"/>
    <s v="Mixer Grinder"/>
    <n v="20825.41"/>
    <n v="5"/>
    <n v="0.2"/>
    <n v="15120"/>
    <n v="5705.41"/>
    <x v="1"/>
    <x v="3"/>
    <x v="0"/>
    <x v="0"/>
  </r>
  <r>
    <s v="ORD-101085"/>
    <x v="15"/>
    <d v="2024-12-19T00:00:00"/>
    <n v="7"/>
    <s v="CUST-01442"/>
    <s v="Priya Reddy"/>
    <x v="0"/>
    <x v="3"/>
    <x v="9"/>
    <s v="New Delhi"/>
    <s v="PROD-006"/>
    <x v="1"/>
    <x v="9"/>
    <s v="File Cabinet"/>
    <n v="26791.33"/>
    <n v="4"/>
    <n v="0.15"/>
    <n v="17784"/>
    <n v="9007.33"/>
    <x v="1"/>
    <x v="2"/>
    <x v="0"/>
    <x v="0"/>
  </r>
  <r>
    <s v="ORD-101133"/>
    <x v="112"/>
    <d v="2024-06-12T00:00:00"/>
    <n v="4"/>
    <s v="CUST-01186"/>
    <s v="Priya Reddy"/>
    <x v="0"/>
    <x v="3"/>
    <x v="9"/>
    <s v="New Delhi"/>
    <s v="PROD-009"/>
    <x v="2"/>
    <x v="5"/>
    <s v="Mixer Grinder"/>
    <n v="11377.69"/>
    <n v="3"/>
    <n v="0.15"/>
    <n v="9072"/>
    <n v="2305.69"/>
    <x v="1"/>
    <x v="3"/>
    <x v="0"/>
    <x v="0"/>
  </r>
  <r>
    <s v="ORD-101145"/>
    <x v="932"/>
    <d v="2023-07-23T00:00:00"/>
    <n v="7"/>
    <s v="CUST-00806"/>
    <s v="Suresh Kumar"/>
    <x v="1"/>
    <x v="3"/>
    <x v="9"/>
    <s v="New Delhi"/>
    <s v="PROD-009"/>
    <x v="2"/>
    <x v="5"/>
    <s v="Mixer Grinder"/>
    <n v="5222.8100000000004"/>
    <n v="1"/>
    <n v="0"/>
    <n v="3024"/>
    <n v="2198.81"/>
    <x v="1"/>
    <x v="1"/>
    <x v="0"/>
    <x v="0"/>
  </r>
  <r>
    <s v="ORD-101205"/>
    <x v="425"/>
    <d v="2023-01-17T00:00:00"/>
    <n v="6"/>
    <s v="CUST-00968"/>
    <s v="Neha Sharma"/>
    <x v="2"/>
    <x v="3"/>
    <x v="9"/>
    <s v="New Delhi"/>
    <s v="PROD-004"/>
    <x v="3"/>
    <x v="7"/>
    <s v="Office Chair"/>
    <n v="69252.06"/>
    <n v="5"/>
    <n v="0.05"/>
    <n v="46400"/>
    <n v="22852.06"/>
    <x v="1"/>
    <x v="3"/>
    <x v="0"/>
    <x v="0"/>
  </r>
  <r>
    <s v="ORD-101300"/>
    <x v="593"/>
    <d v="2023-05-22T00:00:00"/>
    <n v="1"/>
    <s v="CUST-00329"/>
    <s v="Priya Reddy"/>
    <x v="2"/>
    <x v="3"/>
    <x v="9"/>
    <s v="New Delhi"/>
    <s v="PROD-002"/>
    <x v="0"/>
    <x v="2"/>
    <s v="Business Laptop"/>
    <n v="58397.41"/>
    <n v="1"/>
    <n v="0.2"/>
    <n v="53720"/>
    <n v="4677.41"/>
    <x v="1"/>
    <x v="3"/>
    <x v="0"/>
    <x v="0"/>
  </r>
  <r>
    <s v="ORD-101356"/>
    <x v="652"/>
    <d v="2024-08-30T00:00:00"/>
    <n v="6"/>
    <s v="CUST-00858"/>
    <s v="Rahul Singh"/>
    <x v="3"/>
    <x v="3"/>
    <x v="9"/>
    <s v="New Delhi"/>
    <s v="PROD-006"/>
    <x v="1"/>
    <x v="9"/>
    <s v="File Cabinet"/>
    <n v="25649.25"/>
    <n v="4"/>
    <n v="0.1"/>
    <n v="17784"/>
    <n v="7865.25"/>
    <x v="1"/>
    <x v="2"/>
    <x v="0"/>
    <x v="0"/>
  </r>
  <r>
    <s v="ORD-101381"/>
    <x v="332"/>
    <d v="2024-11-11T00:00:00"/>
    <n v="7"/>
    <s v="CUST-00852"/>
    <s v="Priya Reddy"/>
    <x v="1"/>
    <x v="3"/>
    <x v="9"/>
    <s v="New Delhi"/>
    <s v="PROD-005"/>
    <x v="3"/>
    <x v="6"/>
    <s v="Office Desk"/>
    <n v="69110.509999999995"/>
    <n v="4"/>
    <n v="0"/>
    <n v="48100"/>
    <n v="21010.51"/>
    <x v="1"/>
    <x v="2"/>
    <x v="0"/>
    <x v="0"/>
  </r>
  <r>
    <s v="ORD-101474"/>
    <x v="913"/>
    <d v="2024-01-13T00:00:00"/>
    <n v="2"/>
    <s v="CUST-01016"/>
    <s v="Kiran Naidu"/>
    <x v="1"/>
    <x v="3"/>
    <x v="9"/>
    <s v="New Delhi"/>
    <s v="PROD-003"/>
    <x v="0"/>
    <x v="1"/>
    <s v="Wireless Headphones"/>
    <n v="9206.09"/>
    <n v="2"/>
    <n v="0.25"/>
    <n v="8060"/>
    <n v="1146.0899999999999"/>
    <x v="1"/>
    <x v="0"/>
    <x v="0"/>
    <x v="0"/>
  </r>
  <r>
    <s v="ORD-101553"/>
    <x v="556"/>
    <d v="2025-01-20T00:00:00"/>
    <n v="7"/>
    <s v="CUST-00917"/>
    <s v="Arjun Rao"/>
    <x v="0"/>
    <x v="3"/>
    <x v="9"/>
    <s v="New Delhi"/>
    <s v="PROD-008"/>
    <x v="1"/>
    <x v="3"/>
    <s v="Binder Pack"/>
    <n v="1018.41"/>
    <n v="1"/>
    <n v="0"/>
    <n v="465.5"/>
    <n v="552.91"/>
    <x v="1"/>
    <x v="3"/>
    <x v="0"/>
    <x v="0"/>
  </r>
  <r>
    <s v="ORD-101582"/>
    <x v="572"/>
    <d v="2023-03-10T00:00:00"/>
    <n v="7"/>
    <s v="CUST-01689"/>
    <s v="Kiran Naidu"/>
    <x v="2"/>
    <x v="3"/>
    <x v="9"/>
    <s v="New Delhi"/>
    <s v="PROD-002"/>
    <x v="0"/>
    <x v="2"/>
    <s v="Business Laptop"/>
    <n v="224809.28"/>
    <n v="3"/>
    <n v="0"/>
    <n v="161160"/>
    <n v="63649.279999999999"/>
    <x v="1"/>
    <x v="0"/>
    <x v="0"/>
    <x v="0"/>
  </r>
  <r>
    <s v="ORD-101650"/>
    <x v="784"/>
    <d v="2024-10-29T00:00:00"/>
    <n v="6"/>
    <s v="CUST-00858"/>
    <s v="Arjun Rao"/>
    <x v="3"/>
    <x v="3"/>
    <x v="9"/>
    <s v="New Delhi"/>
    <s v="PROD-008"/>
    <x v="1"/>
    <x v="3"/>
    <s v="Binder Pack"/>
    <n v="1894.67"/>
    <n v="2"/>
    <n v="0.1"/>
    <n v="931"/>
    <n v="963.67"/>
    <x v="1"/>
    <x v="0"/>
    <x v="0"/>
    <x v="0"/>
  </r>
  <r>
    <s v="ORD-101669"/>
    <x v="443"/>
    <d v="2024-11-24T00:00:00"/>
    <n v="1"/>
    <s v="CUST-01252"/>
    <s v="Kavya Rao"/>
    <x v="0"/>
    <x v="3"/>
    <x v="9"/>
    <s v="New Delhi"/>
    <s v="PROD-009"/>
    <x v="2"/>
    <x v="5"/>
    <s v="Mixer Grinder"/>
    <n v="8864.01"/>
    <n v="2"/>
    <n v="0"/>
    <n v="6048"/>
    <n v="2816.01"/>
    <x v="1"/>
    <x v="1"/>
    <x v="0"/>
    <x v="0"/>
  </r>
  <r>
    <s v="ORD-101685"/>
    <x v="395"/>
    <d v="2025-07-14T00:00:00"/>
    <n v="6"/>
    <s v="CUST-01265"/>
    <s v="Pooja Nair"/>
    <x v="1"/>
    <x v="3"/>
    <x v="9"/>
    <s v="New Delhi"/>
    <s v="PROD-006"/>
    <x v="1"/>
    <x v="9"/>
    <s v="File Cabinet"/>
    <n v="7104.1"/>
    <n v="1"/>
    <n v="0.1"/>
    <n v="4446"/>
    <n v="2658.1"/>
    <x v="1"/>
    <x v="3"/>
    <x v="0"/>
    <x v="0"/>
  </r>
  <r>
    <s v="ORD-101789"/>
    <x v="583"/>
    <d v="2024-08-12T00:00:00"/>
    <n v="4"/>
    <s v="CUST-01737"/>
    <s v="Rahul Singh"/>
    <x v="3"/>
    <x v="3"/>
    <x v="9"/>
    <s v="New Delhi"/>
    <s v="PROD-004"/>
    <x v="3"/>
    <x v="7"/>
    <s v="Office Chair"/>
    <n v="13781.89"/>
    <n v="1"/>
    <n v="0"/>
    <n v="9280"/>
    <n v="4501.8900000000003"/>
    <x v="1"/>
    <x v="0"/>
    <x v="0"/>
    <x v="0"/>
  </r>
  <r>
    <s v="ORD-101852"/>
    <x v="899"/>
    <d v="2023-07-08T00:00:00"/>
    <n v="2"/>
    <s v="CUST-01433"/>
    <s v="Suresh Kumar"/>
    <x v="3"/>
    <x v="3"/>
    <x v="9"/>
    <s v="New Delhi"/>
    <s v="PROD-004"/>
    <x v="3"/>
    <x v="7"/>
    <s v="Office Chair"/>
    <n v="43110.95"/>
    <n v="4"/>
    <n v="0.25"/>
    <n v="37120"/>
    <n v="5990.95"/>
    <x v="1"/>
    <x v="2"/>
    <x v="0"/>
    <x v="0"/>
  </r>
  <r>
    <s v="ORD-101907"/>
    <x v="412"/>
    <d v="2023-06-13T00:00:00"/>
    <n v="1"/>
    <s v="CUST-01145"/>
    <s v="Kavya Rao"/>
    <x v="0"/>
    <x v="3"/>
    <x v="9"/>
    <s v="New Delhi"/>
    <s v="PROD-007"/>
    <x v="1"/>
    <x v="8"/>
    <s v="A4 Paper Box"/>
    <n v="5513.08"/>
    <n v="3"/>
    <n v="0.15"/>
    <n v="3402"/>
    <n v="2111.08"/>
    <x v="1"/>
    <x v="3"/>
    <x v="0"/>
    <x v="0"/>
  </r>
  <r>
    <s v="ORD-102025"/>
    <x v="92"/>
    <d v="2023-01-09T00:00:00"/>
    <n v="1"/>
    <s v="CUST-00878"/>
    <s v="Priya Reddy"/>
    <x v="2"/>
    <x v="3"/>
    <x v="9"/>
    <s v="New Delhi"/>
    <s v="PROD-009"/>
    <x v="2"/>
    <x v="5"/>
    <s v="Mixer Grinder"/>
    <n v="15121.19"/>
    <n v="3"/>
    <n v="0.05"/>
    <n v="9072"/>
    <n v="6049.19"/>
    <x v="1"/>
    <x v="2"/>
    <x v="0"/>
    <x v="0"/>
  </r>
  <r>
    <s v="ORD-102263"/>
    <x v="145"/>
    <d v="2025-04-17T00:00:00"/>
    <n v="3"/>
    <s v="CUST-00277"/>
    <s v="Sai Reddy"/>
    <x v="1"/>
    <x v="3"/>
    <x v="9"/>
    <s v="New Delhi"/>
    <s v="PROD-001"/>
    <x v="0"/>
    <x v="0"/>
    <s v="Smartphone"/>
    <n v="143792.21"/>
    <n v="4"/>
    <n v="0.2"/>
    <n v="124320"/>
    <n v="19472.21"/>
    <x v="1"/>
    <x v="3"/>
    <x v="0"/>
    <x v="0"/>
  </r>
  <r>
    <s v="ORD-102397"/>
    <x v="669"/>
    <d v="2024-03-02T00:00:00"/>
    <n v="3"/>
    <s v="CUST-00264"/>
    <s v="Kiran Naidu"/>
    <x v="0"/>
    <x v="3"/>
    <x v="9"/>
    <s v="New Delhi"/>
    <s v="PROD-005"/>
    <x v="3"/>
    <x v="6"/>
    <s v="Office Desk"/>
    <n v="58986.15"/>
    <n v="3"/>
    <n v="0.05"/>
    <n v="36075"/>
    <n v="22911.15"/>
    <x v="1"/>
    <x v="0"/>
    <x v="0"/>
    <x v="0"/>
  </r>
  <r>
    <s v="ORD-102433"/>
    <x v="347"/>
    <d v="2024-05-29T00:00:00"/>
    <n v="6"/>
    <s v="CUST-00102"/>
    <s v="Sai Reddy"/>
    <x v="0"/>
    <x v="3"/>
    <x v="9"/>
    <s v="New Delhi"/>
    <s v="PROD-010"/>
    <x v="2"/>
    <x v="4"/>
    <s v="Vacuum Cleaner"/>
    <n v="36332.28"/>
    <n v="4"/>
    <n v="0.05"/>
    <n v="25872"/>
    <n v="10460.280000000001"/>
    <x v="1"/>
    <x v="1"/>
    <x v="0"/>
    <x v="0"/>
  </r>
  <r>
    <s v="ORD-102455"/>
    <x v="981"/>
    <d v="2025-05-13T00:00:00"/>
    <n v="7"/>
    <s v="CUST-01095"/>
    <s v="Neha Sharma"/>
    <x v="3"/>
    <x v="3"/>
    <x v="9"/>
    <s v="New Delhi"/>
    <s v="PROD-010"/>
    <x v="2"/>
    <x v="4"/>
    <s v="Vacuum Cleaner"/>
    <n v="25489.39"/>
    <n v="3"/>
    <n v="0.15"/>
    <n v="19404"/>
    <n v="6085.39"/>
    <x v="1"/>
    <x v="3"/>
    <x v="0"/>
    <x v="0"/>
  </r>
  <r>
    <s v="ORD-102458"/>
    <x v="315"/>
    <d v="2025-03-03T00:00:00"/>
    <n v="6"/>
    <s v="CUST-01659"/>
    <s v="Priya Reddy"/>
    <x v="0"/>
    <x v="3"/>
    <x v="9"/>
    <s v="New Delhi"/>
    <s v="PROD-003"/>
    <x v="0"/>
    <x v="1"/>
    <s v="Wireless Headphones"/>
    <n v="13994.13"/>
    <n v="3"/>
    <n v="0.25"/>
    <n v="12090"/>
    <n v="1904.13"/>
    <x v="1"/>
    <x v="1"/>
    <x v="0"/>
    <x v="0"/>
  </r>
  <r>
    <s v="ORD-102527"/>
    <x v="869"/>
    <d v="2023-04-19T00:00:00"/>
    <n v="5"/>
    <s v="CUST-00035"/>
    <s v="Kavya Rao"/>
    <x v="0"/>
    <x v="3"/>
    <x v="9"/>
    <s v="New Delhi"/>
    <s v="PROD-002"/>
    <x v="0"/>
    <x v="2"/>
    <s v="Business Laptop"/>
    <n v="138790.59"/>
    <n v="3"/>
    <n v="0.25"/>
    <n v="161160"/>
    <n v="-22369.41"/>
    <x v="1"/>
    <x v="3"/>
    <x v="0"/>
    <x v="0"/>
  </r>
  <r>
    <s v="ORD-102576"/>
    <x v="517"/>
    <d v="2024-06-01T00:00:00"/>
    <n v="4"/>
    <s v="CUST-00643"/>
    <s v="Pooja Nair"/>
    <x v="3"/>
    <x v="3"/>
    <x v="9"/>
    <s v="New Delhi"/>
    <s v="PROD-006"/>
    <x v="1"/>
    <x v="9"/>
    <s v="File Cabinet"/>
    <n v="23543.84"/>
    <n v="3"/>
    <n v="0.1"/>
    <n v="13338"/>
    <n v="10205.84"/>
    <x v="1"/>
    <x v="3"/>
    <x v="0"/>
    <x v="0"/>
  </r>
  <r>
    <s v="ORD-102602"/>
    <x v="490"/>
    <d v="2023-07-11T00:00:00"/>
    <n v="1"/>
    <s v="CUST-01517"/>
    <s v="Meera Patel"/>
    <x v="3"/>
    <x v="3"/>
    <x v="9"/>
    <s v="New Delhi"/>
    <s v="PROD-009"/>
    <x v="2"/>
    <x v="5"/>
    <s v="Mixer Grinder"/>
    <n v="15684.63"/>
    <n v="4"/>
    <n v="0.1"/>
    <n v="12096"/>
    <n v="3588.63"/>
    <x v="1"/>
    <x v="1"/>
    <x v="0"/>
    <x v="0"/>
  </r>
  <r>
    <s v="ORD-102700"/>
    <x v="715"/>
    <d v="2025-06-04T00:00:00"/>
    <n v="4"/>
    <s v="CUST-01104"/>
    <s v="Neha Sharma"/>
    <x v="2"/>
    <x v="3"/>
    <x v="9"/>
    <s v="New Delhi"/>
    <s v="PROD-002"/>
    <x v="0"/>
    <x v="2"/>
    <s v="Business Laptop"/>
    <n v="56806.27"/>
    <n v="1"/>
    <n v="0.25"/>
    <n v="53720"/>
    <n v="3086.27"/>
    <x v="1"/>
    <x v="3"/>
    <x v="0"/>
    <x v="0"/>
  </r>
  <r>
    <s v="ORD-102762"/>
    <x v="182"/>
    <d v="2024-01-19T00:00:00"/>
    <n v="2"/>
    <s v="CUST-01021"/>
    <s v="Sai Reddy"/>
    <x v="0"/>
    <x v="3"/>
    <x v="9"/>
    <s v="New Delhi"/>
    <s v="PROD-002"/>
    <x v="0"/>
    <x v="2"/>
    <s v="Business Laptop"/>
    <n v="159714.26999999999"/>
    <n v="3"/>
    <n v="0.2"/>
    <n v="161160"/>
    <n v="-1445.73"/>
    <x v="1"/>
    <x v="0"/>
    <x v="0"/>
    <x v="0"/>
  </r>
  <r>
    <s v="ORD-102801"/>
    <x v="907"/>
    <d v="2025-04-27T00:00:00"/>
    <n v="3"/>
    <s v="CUST-01401"/>
    <s v="Kavya Rao"/>
    <x v="2"/>
    <x v="3"/>
    <x v="9"/>
    <s v="New Delhi"/>
    <s v="PROD-001"/>
    <x v="0"/>
    <x v="0"/>
    <s v="Smartphone"/>
    <n v="45916.27"/>
    <n v="1"/>
    <n v="0"/>
    <n v="31080"/>
    <n v="14836.27"/>
    <x v="1"/>
    <x v="3"/>
    <x v="0"/>
    <x v="0"/>
  </r>
  <r>
    <s v="ORD-102804"/>
    <x v="439"/>
    <d v="2023-08-19T00:00:00"/>
    <n v="6"/>
    <s v="CUST-00622"/>
    <s v="Priya Reddy"/>
    <x v="2"/>
    <x v="3"/>
    <x v="9"/>
    <s v="New Delhi"/>
    <s v="PROD-004"/>
    <x v="3"/>
    <x v="7"/>
    <s v="Office Chair"/>
    <n v="22781.48"/>
    <n v="2"/>
    <n v="0.2"/>
    <n v="18560"/>
    <n v="4221.4799999999996"/>
    <x v="1"/>
    <x v="0"/>
    <x v="0"/>
    <x v="0"/>
  </r>
  <r>
    <s v="ORD-102810"/>
    <x v="146"/>
    <d v="2024-05-23T00:00:00"/>
    <n v="6"/>
    <s v="CUST-00982"/>
    <s v="Rahul Singh"/>
    <x v="0"/>
    <x v="3"/>
    <x v="9"/>
    <s v="New Delhi"/>
    <s v="PROD-003"/>
    <x v="0"/>
    <x v="1"/>
    <s v="Wireless Headphones"/>
    <n v="32932.14"/>
    <n v="5"/>
    <n v="0"/>
    <n v="20150"/>
    <n v="12782.14"/>
    <x v="1"/>
    <x v="3"/>
    <x v="0"/>
    <x v="0"/>
  </r>
  <r>
    <s v="ORD-102848"/>
    <x v="860"/>
    <d v="2023-10-11T00:00:00"/>
    <n v="2"/>
    <s v="CUST-01647"/>
    <s v="Pooja Nair"/>
    <x v="1"/>
    <x v="3"/>
    <x v="9"/>
    <s v="New Delhi"/>
    <s v="PROD-007"/>
    <x v="1"/>
    <x v="8"/>
    <s v="A4 Paper Box"/>
    <n v="6671.71"/>
    <n v="4"/>
    <n v="0.2"/>
    <n v="4536"/>
    <n v="2135.71"/>
    <x v="1"/>
    <x v="0"/>
    <x v="0"/>
    <x v="0"/>
  </r>
  <r>
    <s v="ORD-102939"/>
    <x v="297"/>
    <d v="2025-09-08T00:00:00"/>
    <n v="1"/>
    <s v="CUST-00816"/>
    <s v="Arjun Rao"/>
    <x v="0"/>
    <x v="3"/>
    <x v="9"/>
    <s v="New Delhi"/>
    <s v="PROD-003"/>
    <x v="0"/>
    <x v="1"/>
    <s v="Wireless Headphones"/>
    <n v="10544.74"/>
    <n v="2"/>
    <n v="0.1"/>
    <n v="8060"/>
    <n v="2484.7399999999998"/>
    <x v="1"/>
    <x v="1"/>
    <x v="0"/>
    <x v="0"/>
  </r>
  <r>
    <s v="ORD-103057"/>
    <x v="852"/>
    <d v="2025-08-30T00:00:00"/>
    <n v="4"/>
    <s v="CUST-00616"/>
    <s v="Kiran Naidu"/>
    <x v="3"/>
    <x v="3"/>
    <x v="9"/>
    <s v="New Delhi"/>
    <s v="PROD-009"/>
    <x v="2"/>
    <x v="5"/>
    <s v="Mixer Grinder"/>
    <n v="7365.9"/>
    <n v="2"/>
    <n v="0.2"/>
    <n v="6048"/>
    <n v="1317.9"/>
    <x v="1"/>
    <x v="1"/>
    <x v="0"/>
    <x v="0"/>
  </r>
  <r>
    <s v="ORD-103275"/>
    <x v="144"/>
    <d v="2024-11-03T00:00:00"/>
    <n v="4"/>
    <s v="CUST-01169"/>
    <s v="Ravi Kumar"/>
    <x v="1"/>
    <x v="3"/>
    <x v="9"/>
    <s v="New Delhi"/>
    <s v="PROD-010"/>
    <x v="2"/>
    <x v="4"/>
    <s v="Vacuum Cleaner"/>
    <n v="29553.43"/>
    <n v="4"/>
    <n v="0.25"/>
    <n v="25872"/>
    <n v="3681.43"/>
    <x v="1"/>
    <x v="1"/>
    <x v="0"/>
    <x v="0"/>
  </r>
  <r>
    <s v="ORD-103282"/>
    <x v="869"/>
    <d v="2023-04-20T00:00:00"/>
    <n v="6"/>
    <s v="CUST-01491"/>
    <s v="Meera Patel"/>
    <x v="0"/>
    <x v="3"/>
    <x v="9"/>
    <s v="New Delhi"/>
    <s v="PROD-010"/>
    <x v="2"/>
    <x v="4"/>
    <s v="Vacuum Cleaner"/>
    <n v="24497.75"/>
    <n v="3"/>
    <n v="0.2"/>
    <n v="19404"/>
    <n v="5093.75"/>
    <x v="1"/>
    <x v="3"/>
    <x v="0"/>
    <x v="0"/>
  </r>
  <r>
    <s v="ORD-103331"/>
    <x v="723"/>
    <d v="2023-11-24T00:00:00"/>
    <n v="5"/>
    <s v="CUST-01284"/>
    <s v="Neha Sharma"/>
    <x v="2"/>
    <x v="3"/>
    <x v="9"/>
    <s v="New Delhi"/>
    <s v="PROD-008"/>
    <x v="1"/>
    <x v="3"/>
    <s v="Binder Pack"/>
    <n v="807.83"/>
    <n v="1"/>
    <n v="0.15"/>
    <n v="465.5"/>
    <n v="342.33"/>
    <x v="1"/>
    <x v="0"/>
    <x v="0"/>
    <x v="0"/>
  </r>
  <r>
    <s v="ORD-103337"/>
    <x v="634"/>
    <d v="2024-08-13T00:00:00"/>
    <n v="6"/>
    <s v="CUST-00018"/>
    <s v="Pooja Nair"/>
    <x v="0"/>
    <x v="3"/>
    <x v="9"/>
    <s v="New Delhi"/>
    <s v="PROD-001"/>
    <x v="0"/>
    <x v="0"/>
    <s v="Smartphone"/>
    <n v="181613.94"/>
    <n v="5"/>
    <n v="0.2"/>
    <n v="155400"/>
    <n v="26213.94"/>
    <x v="1"/>
    <x v="3"/>
    <x v="0"/>
    <x v="0"/>
  </r>
  <r>
    <s v="ORD-103341"/>
    <x v="450"/>
    <d v="2024-10-17T00:00:00"/>
    <n v="2"/>
    <s v="CUST-01213"/>
    <s v="Sai Reddy"/>
    <x v="3"/>
    <x v="3"/>
    <x v="9"/>
    <s v="New Delhi"/>
    <s v="PROD-003"/>
    <x v="0"/>
    <x v="1"/>
    <s v="Wireless Headphones"/>
    <n v="29070.1"/>
    <n v="4"/>
    <n v="0"/>
    <n v="16120"/>
    <n v="12950.1"/>
    <x v="1"/>
    <x v="3"/>
    <x v="0"/>
    <x v="0"/>
  </r>
  <r>
    <s v="ORD-103587"/>
    <x v="540"/>
    <d v="2024-03-05T00:00:00"/>
    <n v="1"/>
    <s v="CUST-00867"/>
    <s v="Suresh Kumar"/>
    <x v="3"/>
    <x v="3"/>
    <x v="9"/>
    <s v="New Delhi"/>
    <s v="PROD-008"/>
    <x v="1"/>
    <x v="3"/>
    <s v="Binder Pack"/>
    <n v="886.55"/>
    <n v="1"/>
    <n v="0.05"/>
    <n v="465.5"/>
    <n v="421.05"/>
    <x v="1"/>
    <x v="3"/>
    <x v="0"/>
    <x v="0"/>
  </r>
  <r>
    <s v="ORD-103638"/>
    <x v="3"/>
    <d v="2024-01-21T00:00:00"/>
    <n v="2"/>
    <s v="CUST-00256"/>
    <s v="Meera Patel"/>
    <x v="3"/>
    <x v="3"/>
    <x v="9"/>
    <s v="New Delhi"/>
    <s v="PROD-005"/>
    <x v="3"/>
    <x v="6"/>
    <s v="Office Desk"/>
    <n v="72679.199999999997"/>
    <n v="4"/>
    <n v="0.05"/>
    <n v="48100"/>
    <n v="24579.200000000001"/>
    <x v="1"/>
    <x v="0"/>
    <x v="0"/>
    <x v="0"/>
  </r>
  <r>
    <s v="ORD-103659"/>
    <x v="834"/>
    <d v="2023-04-30T00:00:00"/>
    <n v="4"/>
    <s v="CUST-01346"/>
    <s v="Neha Sharma"/>
    <x v="2"/>
    <x v="3"/>
    <x v="9"/>
    <s v="New Delhi"/>
    <s v="PROD-002"/>
    <x v="0"/>
    <x v="2"/>
    <s v="Business Laptop"/>
    <n v="116662.08"/>
    <n v="2"/>
    <n v="0.1"/>
    <n v="107440"/>
    <n v="9222.08"/>
    <x v="1"/>
    <x v="1"/>
    <x v="0"/>
    <x v="0"/>
  </r>
  <r>
    <s v="ORD-103752"/>
    <x v="823"/>
    <d v="2024-07-28T00:00:00"/>
    <n v="6"/>
    <s v="CUST-00398"/>
    <s v="Priya Reddy"/>
    <x v="2"/>
    <x v="3"/>
    <x v="9"/>
    <s v="New Delhi"/>
    <s v="PROD-006"/>
    <x v="1"/>
    <x v="9"/>
    <s v="File Cabinet"/>
    <n v="23674.06"/>
    <n v="4"/>
    <n v="0.25"/>
    <n v="17784"/>
    <n v="5890.06"/>
    <x v="1"/>
    <x v="3"/>
    <x v="0"/>
    <x v="0"/>
  </r>
  <r>
    <s v="ORD-103866"/>
    <x v="895"/>
    <d v="2025-09-09T00:00:00"/>
    <n v="4"/>
    <s v="CUST-00004"/>
    <s v="Rahul Singh"/>
    <x v="0"/>
    <x v="3"/>
    <x v="9"/>
    <s v="New Delhi"/>
    <s v="PROD-007"/>
    <x v="1"/>
    <x v="8"/>
    <s v="A4 Paper Box"/>
    <n v="8786.3799999999992"/>
    <n v="5"/>
    <n v="0.15"/>
    <n v="5670"/>
    <n v="3116.38"/>
    <x v="1"/>
    <x v="3"/>
    <x v="0"/>
    <x v="0"/>
  </r>
  <r>
    <s v="ORD-103886"/>
    <x v="663"/>
    <d v="2023-03-14T00:00:00"/>
    <n v="6"/>
    <s v="CUST-00387"/>
    <s v="Arjun Rao"/>
    <x v="2"/>
    <x v="3"/>
    <x v="9"/>
    <s v="New Delhi"/>
    <s v="PROD-008"/>
    <x v="1"/>
    <x v="3"/>
    <s v="Binder Pack"/>
    <n v="3374.53"/>
    <n v="5"/>
    <n v="0.25"/>
    <n v="2327.5"/>
    <n v="1047.03"/>
    <x v="1"/>
    <x v="0"/>
    <x v="0"/>
    <x v="0"/>
  </r>
  <r>
    <s v="ORD-103896"/>
    <x v="854"/>
    <d v="2025-06-11T00:00:00"/>
    <n v="6"/>
    <s v="CUST-01451"/>
    <s v="Sai Reddy"/>
    <x v="2"/>
    <x v="3"/>
    <x v="9"/>
    <s v="New Delhi"/>
    <s v="PROD-009"/>
    <x v="2"/>
    <x v="5"/>
    <s v="Mixer Grinder"/>
    <n v="18662.759999999998"/>
    <n v="5"/>
    <n v="0.15"/>
    <n v="15120"/>
    <n v="3542.76"/>
    <x v="1"/>
    <x v="1"/>
    <x v="0"/>
    <x v="0"/>
  </r>
  <r>
    <s v="ORD-103924"/>
    <x v="269"/>
    <d v="2024-03-05T00:00:00"/>
    <n v="7"/>
    <s v="CUST-00685"/>
    <s v="Kiran Naidu"/>
    <x v="3"/>
    <x v="3"/>
    <x v="9"/>
    <s v="New Delhi"/>
    <s v="PROD-004"/>
    <x v="3"/>
    <x v="7"/>
    <s v="Office Chair"/>
    <n v="59973.21"/>
    <n v="5"/>
    <n v="0.15"/>
    <n v="46400"/>
    <n v="13573.21"/>
    <x v="1"/>
    <x v="0"/>
    <x v="0"/>
    <x v="0"/>
  </r>
  <r>
    <s v="ORD-103973"/>
    <x v="849"/>
    <d v="2023-07-17T00:00:00"/>
    <n v="2"/>
    <s v="CUST-00045"/>
    <s v="Neha Sharma"/>
    <x v="1"/>
    <x v="3"/>
    <x v="9"/>
    <s v="New Delhi"/>
    <s v="PROD-003"/>
    <x v="0"/>
    <x v="1"/>
    <s v="Wireless Headphones"/>
    <n v="4601.71"/>
    <n v="1"/>
    <n v="0.25"/>
    <n v="4030"/>
    <n v="571.71"/>
    <x v="1"/>
    <x v="0"/>
    <x v="0"/>
    <x v="0"/>
  </r>
  <r>
    <s v="ORD-103997"/>
    <x v="319"/>
    <d v="2023-09-29T00:00:00"/>
    <n v="2"/>
    <s v="CUST-01011"/>
    <s v="Kavya Rao"/>
    <x v="3"/>
    <x v="3"/>
    <x v="9"/>
    <s v="New Delhi"/>
    <s v="PROD-008"/>
    <x v="1"/>
    <x v="3"/>
    <s v="Binder Pack"/>
    <n v="2087.04"/>
    <n v="3"/>
    <n v="0.25"/>
    <n v="1396.5"/>
    <n v="690.54"/>
    <x v="1"/>
    <x v="2"/>
    <x v="0"/>
    <x v="0"/>
  </r>
  <r>
    <s v="ORD-104031"/>
    <x v="577"/>
    <d v="2023-02-01T00:00:00"/>
    <n v="7"/>
    <s v="CUST-01618"/>
    <s v="Kavya Rao"/>
    <x v="0"/>
    <x v="3"/>
    <x v="9"/>
    <s v="New Delhi"/>
    <s v="PROD-005"/>
    <x v="3"/>
    <x v="6"/>
    <s v="Office Desk"/>
    <n v="67539.259999999995"/>
    <n v="5"/>
    <n v="0.25"/>
    <n v="60125"/>
    <n v="7414.26"/>
    <x v="1"/>
    <x v="1"/>
    <x v="0"/>
    <x v="0"/>
  </r>
  <r>
    <s v="ORD-104101"/>
    <x v="58"/>
    <d v="2024-03-06T00:00:00"/>
    <n v="6"/>
    <s v="CUST-00647"/>
    <s v="Priya Reddy"/>
    <x v="3"/>
    <x v="3"/>
    <x v="9"/>
    <s v="New Delhi"/>
    <s v="PROD-005"/>
    <x v="3"/>
    <x v="6"/>
    <s v="Office Desk"/>
    <n v="35505.089999999997"/>
    <n v="2"/>
    <n v="0.05"/>
    <n v="24050"/>
    <n v="11455.09"/>
    <x v="1"/>
    <x v="3"/>
    <x v="0"/>
    <x v="0"/>
  </r>
  <r>
    <s v="ORD-104160"/>
    <x v="371"/>
    <d v="2023-05-31T00:00:00"/>
    <n v="5"/>
    <s v="CUST-00071"/>
    <s v="Meera Patel"/>
    <x v="2"/>
    <x v="3"/>
    <x v="9"/>
    <s v="New Delhi"/>
    <s v="PROD-003"/>
    <x v="0"/>
    <x v="1"/>
    <s v="Wireless Headphones"/>
    <n v="26158.799999999999"/>
    <n v="4"/>
    <n v="0"/>
    <n v="16120"/>
    <n v="10038.799999999999"/>
    <x v="1"/>
    <x v="0"/>
    <x v="0"/>
    <x v="0"/>
  </r>
  <r>
    <s v="ORD-104325"/>
    <x v="753"/>
    <d v="2023-07-14T00:00:00"/>
    <n v="6"/>
    <s v="CUST-01164"/>
    <s v="Kiran Naidu"/>
    <x v="0"/>
    <x v="3"/>
    <x v="9"/>
    <s v="New Delhi"/>
    <s v="PROD-009"/>
    <x v="2"/>
    <x v="5"/>
    <s v="Mixer Grinder"/>
    <n v="25920.799999999999"/>
    <n v="5"/>
    <n v="0"/>
    <n v="15120"/>
    <n v="10800.8"/>
    <x v="1"/>
    <x v="1"/>
    <x v="0"/>
    <x v="0"/>
  </r>
  <r>
    <s v="ORD-104337"/>
    <x v="816"/>
    <d v="2023-09-16T00:00:00"/>
    <n v="1"/>
    <s v="CUST-00404"/>
    <s v="Sneha Gupta"/>
    <x v="0"/>
    <x v="3"/>
    <x v="9"/>
    <s v="New Delhi"/>
    <s v="PROD-001"/>
    <x v="0"/>
    <x v="0"/>
    <s v="Smartphone"/>
    <n v="133458.07"/>
    <n v="3"/>
    <n v="0"/>
    <n v="93240"/>
    <n v="40218.07"/>
    <x v="1"/>
    <x v="2"/>
    <x v="0"/>
    <x v="0"/>
  </r>
  <r>
    <s v="ORD-104376"/>
    <x v="936"/>
    <d v="2024-01-11T00:00:00"/>
    <n v="5"/>
    <s v="CUST-01782"/>
    <s v="Ravi Kumar"/>
    <x v="2"/>
    <x v="3"/>
    <x v="9"/>
    <s v="New Delhi"/>
    <s v="PROD-008"/>
    <x v="1"/>
    <x v="3"/>
    <s v="Binder Pack"/>
    <n v="2087.29"/>
    <n v="2"/>
    <n v="0"/>
    <n v="931"/>
    <n v="1156.29"/>
    <x v="1"/>
    <x v="1"/>
    <x v="0"/>
    <x v="0"/>
  </r>
  <r>
    <s v="ORD-104461"/>
    <x v="801"/>
    <d v="2025-04-06T00:00:00"/>
    <n v="2"/>
    <s v="CUST-00002"/>
    <s v="Sai Reddy"/>
    <x v="3"/>
    <x v="3"/>
    <x v="9"/>
    <s v="New Delhi"/>
    <s v="PROD-010"/>
    <x v="2"/>
    <x v="4"/>
    <s v="Vacuum Cleaner"/>
    <n v="41766.6"/>
    <n v="4"/>
    <n v="0"/>
    <n v="25872"/>
    <n v="15894.6"/>
    <x v="1"/>
    <x v="3"/>
    <x v="0"/>
    <x v="0"/>
  </r>
  <r>
    <s v="ORD-104482"/>
    <x v="717"/>
    <d v="2025-05-04T00:00:00"/>
    <n v="2"/>
    <s v="CUST-00837"/>
    <s v="Arjun Rao"/>
    <x v="0"/>
    <x v="3"/>
    <x v="9"/>
    <s v="New Delhi"/>
    <s v="PROD-008"/>
    <x v="1"/>
    <x v="3"/>
    <s v="Binder Pack"/>
    <n v="1289.3699999999999"/>
    <n v="2"/>
    <n v="0.25"/>
    <n v="931"/>
    <n v="358.37"/>
    <x v="1"/>
    <x v="3"/>
    <x v="0"/>
    <x v="0"/>
  </r>
  <r>
    <s v="ORD-104537"/>
    <x v="267"/>
    <d v="2025-07-06T00:00:00"/>
    <n v="5"/>
    <s v="CUST-00200"/>
    <s v="Neha Sharma"/>
    <x v="2"/>
    <x v="3"/>
    <x v="9"/>
    <s v="New Delhi"/>
    <s v="PROD-001"/>
    <x v="0"/>
    <x v="0"/>
    <s v="Smartphone"/>
    <n v="129346.29"/>
    <n v="3"/>
    <n v="0.05"/>
    <n v="93240"/>
    <n v="36106.29"/>
    <x v="1"/>
    <x v="2"/>
    <x v="0"/>
    <x v="0"/>
  </r>
  <r>
    <s v="ORD-104578"/>
    <x v="199"/>
    <d v="2023-12-24T00:00:00"/>
    <n v="4"/>
    <s v="CUST-00270"/>
    <s v="Sneha Gupta"/>
    <x v="1"/>
    <x v="3"/>
    <x v="9"/>
    <s v="New Delhi"/>
    <s v="PROD-010"/>
    <x v="2"/>
    <x v="4"/>
    <s v="Vacuum Cleaner"/>
    <n v="24166.59"/>
    <n v="3"/>
    <n v="0.1"/>
    <n v="19404"/>
    <n v="4762.59"/>
    <x v="1"/>
    <x v="0"/>
    <x v="0"/>
    <x v="0"/>
  </r>
  <r>
    <s v="ORD-104638"/>
    <x v="818"/>
    <d v="2025-03-09T00:00:00"/>
    <n v="6"/>
    <s v="CUST-01133"/>
    <s v="Meera Patel"/>
    <x v="1"/>
    <x v="3"/>
    <x v="9"/>
    <s v="New Delhi"/>
    <s v="PROD-010"/>
    <x v="2"/>
    <x v="4"/>
    <s v="Vacuum Cleaner"/>
    <n v="15652.29"/>
    <n v="2"/>
    <n v="0.2"/>
    <n v="12936"/>
    <n v="2716.29"/>
    <x v="1"/>
    <x v="3"/>
    <x v="0"/>
    <x v="0"/>
  </r>
  <r>
    <s v="ORD-104657"/>
    <x v="976"/>
    <d v="2024-02-10T00:00:00"/>
    <n v="7"/>
    <s v="CUST-00752"/>
    <s v="Sai Reddy"/>
    <x v="0"/>
    <x v="3"/>
    <x v="9"/>
    <s v="New Delhi"/>
    <s v="PROD-002"/>
    <x v="0"/>
    <x v="2"/>
    <s v="Business Laptop"/>
    <n v="100494.89"/>
    <n v="2"/>
    <n v="0.2"/>
    <n v="107440"/>
    <n v="-6945.11"/>
    <x v="1"/>
    <x v="3"/>
    <x v="0"/>
    <x v="0"/>
  </r>
  <r>
    <s v="ORD-104661"/>
    <x v="196"/>
    <d v="2023-01-09T00:00:00"/>
    <n v="4"/>
    <s v="CUST-00722"/>
    <s v="Ravi Kumar"/>
    <x v="1"/>
    <x v="3"/>
    <x v="9"/>
    <s v="New Delhi"/>
    <s v="PROD-002"/>
    <x v="0"/>
    <x v="2"/>
    <s v="Business Laptop"/>
    <n v="186868.69"/>
    <n v="3"/>
    <n v="0.05"/>
    <n v="161160"/>
    <n v="25708.69"/>
    <x v="1"/>
    <x v="1"/>
    <x v="0"/>
    <x v="0"/>
  </r>
  <r>
    <s v="ORD-104862"/>
    <x v="509"/>
    <d v="2024-12-14T00:00:00"/>
    <n v="5"/>
    <s v="CUST-01175"/>
    <s v="Rahul Singh"/>
    <x v="3"/>
    <x v="3"/>
    <x v="9"/>
    <s v="New Delhi"/>
    <s v="PROD-007"/>
    <x v="1"/>
    <x v="8"/>
    <s v="A4 Paper Box"/>
    <n v="1814.81"/>
    <n v="1"/>
    <n v="0.05"/>
    <n v="1134"/>
    <n v="680.81"/>
    <x v="1"/>
    <x v="0"/>
    <x v="0"/>
    <x v="0"/>
  </r>
  <r>
    <s v="ORD-104948"/>
    <x v="544"/>
    <d v="2024-02-27T00:00:00"/>
    <n v="4"/>
    <s v="CUST-00616"/>
    <s v="Suresh Kumar"/>
    <x v="3"/>
    <x v="3"/>
    <x v="9"/>
    <s v="New Delhi"/>
    <s v="PROD-003"/>
    <x v="0"/>
    <x v="1"/>
    <s v="Wireless Headphones"/>
    <n v="6260.09"/>
    <n v="1"/>
    <n v="0.1"/>
    <n v="4030"/>
    <n v="2230.09"/>
    <x v="1"/>
    <x v="3"/>
    <x v="0"/>
    <x v="0"/>
  </r>
  <r>
    <s v="ORD-104953"/>
    <x v="742"/>
    <d v="2023-05-15T00:00:00"/>
    <n v="4"/>
    <s v="CUST-01341"/>
    <s v="Kavya Rao"/>
    <x v="2"/>
    <x v="3"/>
    <x v="9"/>
    <s v="New Delhi"/>
    <s v="PROD-003"/>
    <x v="0"/>
    <x v="1"/>
    <s v="Wireless Headphones"/>
    <n v="23140.43"/>
    <n v="4"/>
    <n v="0.15"/>
    <n v="16120"/>
    <n v="7020.43"/>
    <x v="1"/>
    <x v="2"/>
    <x v="0"/>
    <x v="0"/>
  </r>
  <r>
    <s v="ORD-100099"/>
    <x v="552"/>
    <d v="2024-02-18T00:00:00"/>
    <n v="6"/>
    <s v="CUST-00697"/>
    <s v="Pooja Nair"/>
    <x v="0"/>
    <x v="3"/>
    <x v="9"/>
    <s v="New Delhi"/>
    <s v="PROD-005"/>
    <x v="3"/>
    <x v="6"/>
    <s v="Office Desk"/>
    <n v="14612.96"/>
    <n v="1"/>
    <n v="0.2"/>
    <n v="12025"/>
    <n v="2587.96"/>
    <x v="4"/>
    <x v="3"/>
    <x v="0"/>
    <x v="0"/>
  </r>
  <r>
    <s v="ORD-100100"/>
    <x v="158"/>
    <d v="2023-01-03T00:00:00"/>
    <n v="2"/>
    <s v="CUST-00328"/>
    <s v="Pooja Nair"/>
    <x v="2"/>
    <x v="3"/>
    <x v="9"/>
    <s v="New Delhi"/>
    <s v="PROD-006"/>
    <x v="1"/>
    <x v="9"/>
    <s v="File Cabinet"/>
    <n v="29152.67"/>
    <n v="5"/>
    <n v="0.2"/>
    <n v="22230"/>
    <n v="6922.67"/>
    <x v="4"/>
    <x v="1"/>
    <x v="0"/>
    <x v="0"/>
  </r>
  <r>
    <s v="ORD-100129"/>
    <x v="629"/>
    <d v="2024-04-27T00:00:00"/>
    <n v="1"/>
    <s v="CUST-00167"/>
    <s v="Sneha Gupta"/>
    <x v="3"/>
    <x v="3"/>
    <x v="9"/>
    <s v="New Delhi"/>
    <s v="PROD-001"/>
    <x v="0"/>
    <x v="0"/>
    <s v="Smartphone"/>
    <n v="194270.79"/>
    <n v="5"/>
    <n v="0.15"/>
    <n v="155400"/>
    <n v="38870.79"/>
    <x v="4"/>
    <x v="2"/>
    <x v="0"/>
    <x v="0"/>
  </r>
  <r>
    <s v="ORD-100137"/>
    <x v="92"/>
    <d v="2023-01-15T00:00:00"/>
    <n v="7"/>
    <s v="CUST-01242"/>
    <s v="Ravi Kumar"/>
    <x v="0"/>
    <x v="3"/>
    <x v="9"/>
    <s v="New Delhi"/>
    <s v="PROD-010"/>
    <x v="2"/>
    <x v="4"/>
    <s v="Vacuum Cleaner"/>
    <n v="23207.72"/>
    <n v="3"/>
    <n v="0.25"/>
    <n v="19404"/>
    <n v="3803.72"/>
    <x v="4"/>
    <x v="2"/>
    <x v="0"/>
    <x v="0"/>
  </r>
  <r>
    <s v="ORD-100143"/>
    <x v="877"/>
    <d v="2024-08-19T00:00:00"/>
    <n v="7"/>
    <s v="CUST-01532"/>
    <s v="Kavya Rao"/>
    <x v="1"/>
    <x v="3"/>
    <x v="9"/>
    <s v="New Delhi"/>
    <s v="PROD-002"/>
    <x v="0"/>
    <x v="2"/>
    <s v="Business Laptop"/>
    <n v="52037.07"/>
    <n v="1"/>
    <n v="0.25"/>
    <n v="53720"/>
    <n v="-1682.93"/>
    <x v="4"/>
    <x v="2"/>
    <x v="0"/>
    <x v="0"/>
  </r>
  <r>
    <s v="ORD-100161"/>
    <x v="566"/>
    <d v="2023-02-26T00:00:00"/>
    <n v="7"/>
    <s v="CUST-01317"/>
    <s v="Meera Patel"/>
    <x v="1"/>
    <x v="3"/>
    <x v="9"/>
    <s v="New Delhi"/>
    <s v="PROD-001"/>
    <x v="0"/>
    <x v="0"/>
    <s v="Smartphone"/>
    <n v="40803.99"/>
    <n v="1"/>
    <n v="0.1"/>
    <n v="31080"/>
    <n v="9723.99"/>
    <x v="4"/>
    <x v="0"/>
    <x v="0"/>
    <x v="0"/>
  </r>
  <r>
    <s v="ORD-100164"/>
    <x v="338"/>
    <d v="2023-09-05T00:00:00"/>
    <n v="4"/>
    <s v="CUST-01480"/>
    <s v="Meera Patel"/>
    <x v="0"/>
    <x v="3"/>
    <x v="9"/>
    <s v="New Delhi"/>
    <s v="PROD-005"/>
    <x v="3"/>
    <x v="6"/>
    <s v="Office Desk"/>
    <n v="80922.81"/>
    <n v="4"/>
    <n v="0"/>
    <n v="48100"/>
    <n v="32822.81"/>
    <x v="4"/>
    <x v="3"/>
    <x v="0"/>
    <x v="0"/>
  </r>
  <r>
    <s v="ORD-100193"/>
    <x v="689"/>
    <d v="2023-06-14T00:00:00"/>
    <n v="5"/>
    <s v="CUST-00324"/>
    <s v="Neha Sharma"/>
    <x v="2"/>
    <x v="3"/>
    <x v="9"/>
    <s v="New Delhi"/>
    <s v="PROD-009"/>
    <x v="2"/>
    <x v="5"/>
    <s v="Mixer Grinder"/>
    <n v="24644.42"/>
    <n v="5"/>
    <n v="0"/>
    <n v="15120"/>
    <n v="9524.42"/>
    <x v="4"/>
    <x v="1"/>
    <x v="0"/>
    <x v="0"/>
  </r>
  <r>
    <s v="ORD-100228"/>
    <x v="225"/>
    <d v="2023-10-15T00:00:00"/>
    <n v="4"/>
    <s v="CUST-00187"/>
    <s v="Arjun Rao"/>
    <x v="1"/>
    <x v="3"/>
    <x v="9"/>
    <s v="New Delhi"/>
    <s v="PROD-003"/>
    <x v="0"/>
    <x v="1"/>
    <s v="Wireless Headphones"/>
    <n v="16656.240000000002"/>
    <n v="3"/>
    <n v="0.1"/>
    <n v="12090"/>
    <n v="4566.24"/>
    <x v="4"/>
    <x v="3"/>
    <x v="0"/>
    <x v="0"/>
  </r>
  <r>
    <s v="ORD-100230"/>
    <x v="274"/>
    <d v="2023-10-29T00:00:00"/>
    <n v="7"/>
    <s v="CUST-01209"/>
    <s v="Kavya Rao"/>
    <x v="0"/>
    <x v="3"/>
    <x v="9"/>
    <s v="New Delhi"/>
    <s v="PROD-010"/>
    <x v="2"/>
    <x v="4"/>
    <s v="Vacuum Cleaner"/>
    <n v="52233.07"/>
    <n v="5"/>
    <n v="0"/>
    <n v="32340"/>
    <n v="19893.07"/>
    <x v="4"/>
    <x v="3"/>
    <x v="0"/>
    <x v="0"/>
  </r>
  <r>
    <s v="ORD-100302"/>
    <x v="920"/>
    <d v="2024-01-28T00:00:00"/>
    <n v="3"/>
    <s v="CUST-01596"/>
    <s v="Pooja Nair"/>
    <x v="3"/>
    <x v="3"/>
    <x v="9"/>
    <s v="New Delhi"/>
    <s v="PROD-007"/>
    <x v="1"/>
    <x v="8"/>
    <s v="A4 Paper Box"/>
    <n v="1935.1"/>
    <n v="1"/>
    <n v="0.15"/>
    <n v="1134"/>
    <n v="801.1"/>
    <x v="4"/>
    <x v="0"/>
    <x v="0"/>
    <x v="0"/>
  </r>
  <r>
    <s v="ORD-100376"/>
    <x v="295"/>
    <d v="2025-08-13T00:00:00"/>
    <n v="7"/>
    <s v="CUST-00710"/>
    <s v="Meera Patel"/>
    <x v="3"/>
    <x v="3"/>
    <x v="9"/>
    <s v="New Delhi"/>
    <s v="PROD-009"/>
    <x v="2"/>
    <x v="5"/>
    <s v="Mixer Grinder"/>
    <n v="20529.400000000001"/>
    <n v="5"/>
    <n v="0.2"/>
    <n v="15120"/>
    <n v="5409.4"/>
    <x v="4"/>
    <x v="0"/>
    <x v="0"/>
    <x v="0"/>
  </r>
  <r>
    <s v="ORD-100386"/>
    <x v="685"/>
    <d v="2023-12-21T00:00:00"/>
    <n v="7"/>
    <s v="CUST-01504"/>
    <s v="Neha Sharma"/>
    <x v="2"/>
    <x v="3"/>
    <x v="9"/>
    <s v="New Delhi"/>
    <s v="PROD-002"/>
    <x v="0"/>
    <x v="2"/>
    <s v="Business Laptop"/>
    <n v="54162.84"/>
    <n v="1"/>
    <n v="0.2"/>
    <n v="53720"/>
    <n v="442.84"/>
    <x v="4"/>
    <x v="0"/>
    <x v="0"/>
    <x v="0"/>
  </r>
  <r>
    <s v="ORD-100387"/>
    <x v="10"/>
    <d v="2024-01-15T00:00:00"/>
    <n v="5"/>
    <s v="CUST-00259"/>
    <s v="Ravi Kumar"/>
    <x v="2"/>
    <x v="3"/>
    <x v="9"/>
    <s v="New Delhi"/>
    <s v="PROD-002"/>
    <x v="0"/>
    <x v="2"/>
    <s v="Business Laptop"/>
    <n v="253390.11"/>
    <n v="5"/>
    <n v="0.25"/>
    <n v="268600"/>
    <n v="-15209.89"/>
    <x v="4"/>
    <x v="2"/>
    <x v="0"/>
    <x v="0"/>
  </r>
  <r>
    <s v="ORD-100404"/>
    <x v="216"/>
    <d v="2025-08-26T00:00:00"/>
    <n v="3"/>
    <s v="CUST-01676"/>
    <s v="Priya Reddy"/>
    <x v="2"/>
    <x v="3"/>
    <x v="9"/>
    <s v="New Delhi"/>
    <s v="PROD-002"/>
    <x v="0"/>
    <x v="2"/>
    <s v="Business Laptop"/>
    <n v="101479.45"/>
    <n v="2"/>
    <n v="0.2"/>
    <n v="107440"/>
    <n v="-5960.55"/>
    <x v="4"/>
    <x v="0"/>
    <x v="0"/>
    <x v="0"/>
  </r>
  <r>
    <s v="ORD-100465"/>
    <x v="232"/>
    <d v="2023-02-18T00:00:00"/>
    <n v="4"/>
    <s v="CUST-01618"/>
    <s v="Sai Reddy"/>
    <x v="2"/>
    <x v="3"/>
    <x v="9"/>
    <s v="New Delhi"/>
    <s v="PROD-007"/>
    <x v="1"/>
    <x v="8"/>
    <s v="A4 Paper Box"/>
    <n v="3491.76"/>
    <n v="2"/>
    <n v="0.2"/>
    <n v="2268"/>
    <n v="1223.76"/>
    <x v="4"/>
    <x v="1"/>
    <x v="0"/>
    <x v="0"/>
  </r>
  <r>
    <s v="ORD-100504"/>
    <x v="106"/>
    <d v="2024-05-25T00:00:00"/>
    <n v="5"/>
    <s v="CUST-01589"/>
    <s v="Priya Reddy"/>
    <x v="0"/>
    <x v="3"/>
    <x v="9"/>
    <s v="New Delhi"/>
    <s v="PROD-008"/>
    <x v="1"/>
    <x v="3"/>
    <s v="Binder Pack"/>
    <n v="3099.99"/>
    <n v="4"/>
    <n v="0.25"/>
    <n v="1862"/>
    <n v="1237.99"/>
    <x v="4"/>
    <x v="2"/>
    <x v="0"/>
    <x v="0"/>
  </r>
  <r>
    <s v="ORD-100518"/>
    <x v="380"/>
    <d v="2024-12-07T00:00:00"/>
    <n v="4"/>
    <s v="CUST-00443"/>
    <s v="Meera Patel"/>
    <x v="0"/>
    <x v="3"/>
    <x v="9"/>
    <s v="New Delhi"/>
    <s v="PROD-003"/>
    <x v="0"/>
    <x v="1"/>
    <s v="Wireless Headphones"/>
    <n v="15983.4"/>
    <n v="3"/>
    <n v="0.2"/>
    <n v="12090"/>
    <n v="3893.4"/>
    <x v="4"/>
    <x v="0"/>
    <x v="0"/>
    <x v="0"/>
  </r>
  <r>
    <s v="ORD-100575"/>
    <x v="33"/>
    <d v="2023-01-29T00:00:00"/>
    <n v="2"/>
    <s v="CUST-00521"/>
    <s v="Arjun Rao"/>
    <x v="1"/>
    <x v="3"/>
    <x v="9"/>
    <s v="New Delhi"/>
    <s v="PROD-004"/>
    <x v="3"/>
    <x v="7"/>
    <s v="Office Chair"/>
    <n v="45368.76"/>
    <n v="4"/>
    <n v="0.2"/>
    <n v="37120"/>
    <n v="8248.76"/>
    <x v="4"/>
    <x v="2"/>
    <x v="0"/>
    <x v="0"/>
  </r>
  <r>
    <s v="ORD-100593"/>
    <x v="719"/>
    <d v="2024-09-16T00:00:00"/>
    <n v="3"/>
    <s v="CUST-00958"/>
    <s v="Rahul Singh"/>
    <x v="3"/>
    <x v="3"/>
    <x v="9"/>
    <s v="New Delhi"/>
    <s v="PROD-005"/>
    <x v="3"/>
    <x v="6"/>
    <s v="Office Desk"/>
    <n v="16016.32"/>
    <n v="1"/>
    <n v="0.2"/>
    <n v="12025"/>
    <n v="3991.32"/>
    <x v="4"/>
    <x v="2"/>
    <x v="0"/>
    <x v="0"/>
  </r>
  <r>
    <s v="ORD-100635"/>
    <x v="669"/>
    <d v="2024-03-06T00:00:00"/>
    <n v="7"/>
    <s v="CUST-00395"/>
    <s v="Sai Reddy"/>
    <x v="3"/>
    <x v="3"/>
    <x v="9"/>
    <s v="New Delhi"/>
    <s v="PROD-008"/>
    <x v="1"/>
    <x v="3"/>
    <s v="Binder Pack"/>
    <n v="1586.75"/>
    <n v="2"/>
    <n v="0.25"/>
    <n v="931"/>
    <n v="655.75"/>
    <x v="4"/>
    <x v="1"/>
    <x v="0"/>
    <x v="0"/>
  </r>
  <r>
    <s v="ORD-100742"/>
    <x v="667"/>
    <d v="2025-06-01T00:00:00"/>
    <n v="4"/>
    <s v="CUST-00259"/>
    <s v="Kavya Rao"/>
    <x v="2"/>
    <x v="3"/>
    <x v="9"/>
    <s v="New Delhi"/>
    <s v="PROD-010"/>
    <x v="2"/>
    <x v="4"/>
    <s v="Vacuum Cleaner"/>
    <n v="43190.94"/>
    <n v="5"/>
    <n v="0.1"/>
    <n v="32340"/>
    <n v="10850.94"/>
    <x v="4"/>
    <x v="2"/>
    <x v="0"/>
    <x v="0"/>
  </r>
  <r>
    <s v="ORD-100747"/>
    <x v="384"/>
    <d v="2025-06-26T00:00:00"/>
    <n v="7"/>
    <s v="CUST-00846"/>
    <s v="Rahul Singh"/>
    <x v="3"/>
    <x v="3"/>
    <x v="9"/>
    <s v="New Delhi"/>
    <s v="PROD-004"/>
    <x v="3"/>
    <x v="7"/>
    <s v="Office Chair"/>
    <n v="12582.65"/>
    <n v="1"/>
    <n v="0.05"/>
    <n v="9280"/>
    <n v="3302.65"/>
    <x v="4"/>
    <x v="0"/>
    <x v="0"/>
    <x v="0"/>
  </r>
  <r>
    <s v="ORD-100770"/>
    <x v="213"/>
    <d v="2024-01-21T00:00:00"/>
    <n v="3"/>
    <s v="CUST-00232"/>
    <s v="Arjun Rao"/>
    <x v="0"/>
    <x v="3"/>
    <x v="9"/>
    <s v="New Delhi"/>
    <s v="PROD-010"/>
    <x v="2"/>
    <x v="4"/>
    <s v="Vacuum Cleaner"/>
    <n v="33940.639999999999"/>
    <n v="5"/>
    <n v="0.25"/>
    <n v="32340"/>
    <n v="1600.64"/>
    <x v="4"/>
    <x v="1"/>
    <x v="0"/>
    <x v="0"/>
  </r>
  <r>
    <s v="ORD-100771"/>
    <x v="530"/>
    <d v="2023-04-22T00:00:00"/>
    <n v="2"/>
    <s v="CUST-00588"/>
    <s v="Kavya Rao"/>
    <x v="3"/>
    <x v="3"/>
    <x v="9"/>
    <s v="New Delhi"/>
    <s v="PROD-010"/>
    <x v="2"/>
    <x v="4"/>
    <s v="Vacuum Cleaner"/>
    <n v="8615.48"/>
    <n v="1"/>
    <n v="0.1"/>
    <n v="6468"/>
    <n v="2147.48"/>
    <x v="4"/>
    <x v="1"/>
    <x v="0"/>
    <x v="0"/>
  </r>
  <r>
    <s v="ORD-100862"/>
    <x v="895"/>
    <d v="2025-09-11T00:00:00"/>
    <n v="6"/>
    <s v="CUST-01014"/>
    <s v="Suresh Kumar"/>
    <x v="0"/>
    <x v="3"/>
    <x v="9"/>
    <s v="New Delhi"/>
    <s v="PROD-009"/>
    <x v="2"/>
    <x v="5"/>
    <s v="Mixer Grinder"/>
    <n v="12018.52"/>
    <n v="3"/>
    <n v="0.25"/>
    <n v="9072"/>
    <n v="2946.52"/>
    <x v="4"/>
    <x v="3"/>
    <x v="0"/>
    <x v="0"/>
  </r>
  <r>
    <s v="ORD-100931"/>
    <x v="926"/>
    <d v="2025-08-10T00:00:00"/>
    <n v="7"/>
    <s v="CUST-01170"/>
    <s v="Arjun Rao"/>
    <x v="0"/>
    <x v="3"/>
    <x v="9"/>
    <s v="New Delhi"/>
    <s v="PROD-008"/>
    <x v="1"/>
    <x v="3"/>
    <s v="Binder Pack"/>
    <n v="1379.01"/>
    <n v="2"/>
    <n v="0.2"/>
    <n v="931"/>
    <n v="448.01"/>
    <x v="4"/>
    <x v="0"/>
    <x v="0"/>
    <x v="0"/>
  </r>
  <r>
    <s v="ORD-100955"/>
    <x v="883"/>
    <d v="2025-03-29T00:00:00"/>
    <n v="2"/>
    <s v="CUST-01525"/>
    <s v="Sneha Gupta"/>
    <x v="0"/>
    <x v="3"/>
    <x v="9"/>
    <s v="New Delhi"/>
    <s v="PROD-007"/>
    <x v="1"/>
    <x v="8"/>
    <s v="A4 Paper Box"/>
    <n v="6622.64"/>
    <n v="4"/>
    <n v="0.25"/>
    <n v="4536"/>
    <n v="2086.64"/>
    <x v="4"/>
    <x v="0"/>
    <x v="0"/>
    <x v="0"/>
  </r>
  <r>
    <s v="ORD-101002"/>
    <x v="135"/>
    <d v="2024-02-26T00:00:00"/>
    <n v="2"/>
    <s v="CUST-01617"/>
    <s v="Neha Sharma"/>
    <x v="3"/>
    <x v="3"/>
    <x v="9"/>
    <s v="New Delhi"/>
    <s v="PROD-007"/>
    <x v="1"/>
    <x v="8"/>
    <s v="A4 Paper Box"/>
    <n v="7589.22"/>
    <n v="4"/>
    <n v="0.1"/>
    <n v="4536"/>
    <n v="3053.22"/>
    <x v="4"/>
    <x v="0"/>
    <x v="0"/>
    <x v="0"/>
  </r>
  <r>
    <s v="ORD-101039"/>
    <x v="795"/>
    <d v="2023-05-23T00:00:00"/>
    <n v="4"/>
    <s v="CUST-01571"/>
    <s v="Meera Patel"/>
    <x v="0"/>
    <x v="3"/>
    <x v="9"/>
    <s v="New Delhi"/>
    <s v="PROD-003"/>
    <x v="0"/>
    <x v="1"/>
    <s v="Wireless Headphones"/>
    <n v="12720"/>
    <n v="2"/>
    <n v="0"/>
    <n v="8060"/>
    <n v="4660"/>
    <x v="4"/>
    <x v="3"/>
    <x v="0"/>
    <x v="0"/>
  </r>
  <r>
    <s v="ORD-101041"/>
    <x v="231"/>
    <d v="2023-06-17T00:00:00"/>
    <n v="3"/>
    <s v="CUST-00970"/>
    <s v="Kiran Naidu"/>
    <x v="3"/>
    <x v="3"/>
    <x v="9"/>
    <s v="New Delhi"/>
    <s v="PROD-005"/>
    <x v="3"/>
    <x v="6"/>
    <s v="Office Desk"/>
    <n v="28004.34"/>
    <n v="2"/>
    <n v="0.25"/>
    <n v="24050"/>
    <n v="3954.34"/>
    <x v="4"/>
    <x v="1"/>
    <x v="0"/>
    <x v="0"/>
  </r>
  <r>
    <s v="ORD-101112"/>
    <x v="477"/>
    <d v="2023-08-02T00:00:00"/>
    <n v="7"/>
    <s v="CUST-01337"/>
    <s v="Kavya Rao"/>
    <x v="2"/>
    <x v="3"/>
    <x v="9"/>
    <s v="New Delhi"/>
    <s v="PROD-007"/>
    <x v="1"/>
    <x v="8"/>
    <s v="A4 Paper Box"/>
    <n v="7806.64"/>
    <n v="4"/>
    <n v="0"/>
    <n v="4536"/>
    <n v="3270.64"/>
    <x v="4"/>
    <x v="1"/>
    <x v="0"/>
    <x v="0"/>
  </r>
  <r>
    <s v="ORD-101157"/>
    <x v="686"/>
    <d v="2025-07-26T00:00:00"/>
    <n v="1"/>
    <s v="CUST-01765"/>
    <s v="Ravi Kumar"/>
    <x v="1"/>
    <x v="3"/>
    <x v="9"/>
    <s v="New Delhi"/>
    <s v="PROD-004"/>
    <x v="3"/>
    <x v="7"/>
    <s v="Office Chair"/>
    <n v="38317.65"/>
    <n v="3"/>
    <n v="0.2"/>
    <n v="27840"/>
    <n v="10477.65"/>
    <x v="4"/>
    <x v="0"/>
    <x v="0"/>
    <x v="0"/>
  </r>
  <r>
    <s v="ORD-101218"/>
    <x v="364"/>
    <d v="2024-01-01T00:00:00"/>
    <n v="7"/>
    <s v="CUST-00438"/>
    <s v="Pooja Nair"/>
    <x v="2"/>
    <x v="3"/>
    <x v="9"/>
    <s v="New Delhi"/>
    <s v="PROD-003"/>
    <x v="0"/>
    <x v="1"/>
    <s v="Wireless Headphones"/>
    <n v="19944.68"/>
    <n v="3"/>
    <n v="0.05"/>
    <n v="12090"/>
    <n v="7854.68"/>
    <x v="4"/>
    <x v="0"/>
    <x v="0"/>
    <x v="0"/>
  </r>
  <r>
    <s v="ORD-101256"/>
    <x v="61"/>
    <d v="2024-04-25T00:00:00"/>
    <n v="1"/>
    <s v="CUST-01525"/>
    <s v="Meera Patel"/>
    <x v="1"/>
    <x v="3"/>
    <x v="9"/>
    <s v="New Delhi"/>
    <s v="PROD-006"/>
    <x v="1"/>
    <x v="9"/>
    <s v="File Cabinet"/>
    <n v="42262.18"/>
    <n v="5"/>
    <n v="0"/>
    <n v="22230"/>
    <n v="20032.18"/>
    <x v="4"/>
    <x v="1"/>
    <x v="0"/>
    <x v="0"/>
  </r>
  <r>
    <s v="ORD-101389"/>
    <x v="856"/>
    <d v="2023-11-03T00:00:00"/>
    <n v="4"/>
    <s v="CUST-01790"/>
    <s v="Pooja Nair"/>
    <x v="3"/>
    <x v="3"/>
    <x v="9"/>
    <s v="New Delhi"/>
    <s v="PROD-010"/>
    <x v="2"/>
    <x v="4"/>
    <s v="Vacuum Cleaner"/>
    <n v="36091.24"/>
    <n v="5"/>
    <n v="0.2"/>
    <n v="32340"/>
    <n v="3751.24"/>
    <x v="4"/>
    <x v="3"/>
    <x v="0"/>
    <x v="0"/>
  </r>
  <r>
    <s v="ORD-101455"/>
    <x v="477"/>
    <d v="2023-07-31T00:00:00"/>
    <n v="5"/>
    <s v="CUST-01517"/>
    <s v="Neha Sharma"/>
    <x v="0"/>
    <x v="3"/>
    <x v="9"/>
    <s v="New Delhi"/>
    <s v="PROD-009"/>
    <x v="2"/>
    <x v="5"/>
    <s v="Mixer Grinder"/>
    <n v="21845.4"/>
    <n v="5"/>
    <n v="0"/>
    <n v="15120"/>
    <n v="6725.4"/>
    <x v="4"/>
    <x v="3"/>
    <x v="0"/>
    <x v="0"/>
  </r>
  <r>
    <s v="ORD-101644"/>
    <x v="505"/>
    <d v="2024-02-27T00:00:00"/>
    <n v="6"/>
    <s v="CUST-00091"/>
    <s v="Pooja Nair"/>
    <x v="1"/>
    <x v="3"/>
    <x v="9"/>
    <s v="New Delhi"/>
    <s v="PROD-006"/>
    <x v="1"/>
    <x v="9"/>
    <s v="File Cabinet"/>
    <n v="6991.94"/>
    <n v="1"/>
    <n v="0.05"/>
    <n v="4446"/>
    <n v="2545.94"/>
    <x v="4"/>
    <x v="0"/>
    <x v="0"/>
    <x v="0"/>
  </r>
  <r>
    <s v="ORD-101705"/>
    <x v="333"/>
    <d v="2024-04-02T00:00:00"/>
    <n v="3"/>
    <s v="CUST-00144"/>
    <s v="Pooja Nair"/>
    <x v="0"/>
    <x v="3"/>
    <x v="9"/>
    <s v="New Delhi"/>
    <s v="PROD-002"/>
    <x v="0"/>
    <x v="2"/>
    <s v="Business Laptop"/>
    <n v="269189.32"/>
    <n v="5"/>
    <n v="0.2"/>
    <n v="268600"/>
    <n v="589.32000000000005"/>
    <x v="4"/>
    <x v="1"/>
    <x v="0"/>
    <x v="0"/>
  </r>
  <r>
    <s v="ORD-101727"/>
    <x v="60"/>
    <d v="2023-01-26T00:00:00"/>
    <n v="5"/>
    <s v="CUST-00022"/>
    <s v="Kiran Naidu"/>
    <x v="3"/>
    <x v="3"/>
    <x v="9"/>
    <s v="New Delhi"/>
    <s v="PROD-003"/>
    <x v="0"/>
    <x v="1"/>
    <s v="Wireless Headphones"/>
    <n v="20366.98"/>
    <n v="3"/>
    <n v="0.05"/>
    <n v="12090"/>
    <n v="8276.98"/>
    <x v="4"/>
    <x v="2"/>
    <x v="0"/>
    <x v="0"/>
  </r>
  <r>
    <s v="ORD-101743"/>
    <x v="875"/>
    <d v="2024-09-21T00:00:00"/>
    <n v="2"/>
    <s v="CUST-00388"/>
    <s v="Arjun Rao"/>
    <x v="3"/>
    <x v="3"/>
    <x v="9"/>
    <s v="New Delhi"/>
    <s v="PROD-004"/>
    <x v="3"/>
    <x v="7"/>
    <s v="Office Chair"/>
    <n v="10575.22"/>
    <n v="1"/>
    <n v="0.25"/>
    <n v="9280"/>
    <n v="1295.22"/>
    <x v="4"/>
    <x v="1"/>
    <x v="0"/>
    <x v="0"/>
  </r>
  <r>
    <s v="ORD-101812"/>
    <x v="356"/>
    <d v="2023-03-22T00:00:00"/>
    <n v="3"/>
    <s v="CUST-00200"/>
    <s v="Pooja Nair"/>
    <x v="0"/>
    <x v="3"/>
    <x v="9"/>
    <s v="New Delhi"/>
    <s v="PROD-002"/>
    <x v="0"/>
    <x v="2"/>
    <s v="Business Laptop"/>
    <n v="288064.5"/>
    <n v="5"/>
    <n v="0.15"/>
    <n v="268600"/>
    <n v="19464.5"/>
    <x v="4"/>
    <x v="2"/>
    <x v="0"/>
    <x v="0"/>
  </r>
  <r>
    <s v="ORD-101912"/>
    <x v="327"/>
    <d v="2023-06-04T00:00:00"/>
    <n v="4"/>
    <s v="CUST-00620"/>
    <s v="Priya Reddy"/>
    <x v="1"/>
    <x v="3"/>
    <x v="9"/>
    <s v="New Delhi"/>
    <s v="PROD-008"/>
    <x v="1"/>
    <x v="3"/>
    <s v="Binder Pack"/>
    <n v="2384.3000000000002"/>
    <n v="3"/>
    <n v="0.1"/>
    <n v="1396.5"/>
    <n v="987.8"/>
    <x v="4"/>
    <x v="3"/>
    <x v="0"/>
    <x v="0"/>
  </r>
  <r>
    <s v="ORD-101929"/>
    <x v="510"/>
    <d v="2025-04-15T00:00:00"/>
    <n v="7"/>
    <s v="CUST-01024"/>
    <s v="Arjun Rao"/>
    <x v="0"/>
    <x v="3"/>
    <x v="9"/>
    <s v="New Delhi"/>
    <s v="PROD-006"/>
    <x v="1"/>
    <x v="9"/>
    <s v="File Cabinet"/>
    <n v="30398.18"/>
    <n v="4"/>
    <n v="0.05"/>
    <n v="17784"/>
    <n v="12614.18"/>
    <x v="4"/>
    <x v="2"/>
    <x v="0"/>
    <x v="0"/>
  </r>
  <r>
    <s v="ORD-101955"/>
    <x v="14"/>
    <d v="2024-08-21T00:00:00"/>
    <n v="3"/>
    <s v="CUST-01046"/>
    <s v="Suresh Kumar"/>
    <x v="2"/>
    <x v="3"/>
    <x v="9"/>
    <s v="New Delhi"/>
    <s v="PROD-001"/>
    <x v="0"/>
    <x v="0"/>
    <s v="Smartphone"/>
    <n v="62372.46"/>
    <n v="2"/>
    <n v="0.25"/>
    <n v="62160"/>
    <n v="212.46"/>
    <x v="4"/>
    <x v="3"/>
    <x v="0"/>
    <x v="0"/>
  </r>
  <r>
    <s v="ORD-101989"/>
    <x v="808"/>
    <d v="2023-03-21T00:00:00"/>
    <n v="1"/>
    <s v="CUST-00003"/>
    <s v="Rahul Singh"/>
    <x v="0"/>
    <x v="3"/>
    <x v="9"/>
    <s v="New Delhi"/>
    <s v="PROD-001"/>
    <x v="0"/>
    <x v="0"/>
    <s v="Smartphone"/>
    <n v="101312.85"/>
    <n v="3"/>
    <n v="0.2"/>
    <n v="93240"/>
    <n v="8072.85"/>
    <x v="4"/>
    <x v="3"/>
    <x v="0"/>
    <x v="0"/>
  </r>
  <r>
    <s v="ORD-101996"/>
    <x v="906"/>
    <d v="2024-11-25T00:00:00"/>
    <n v="1"/>
    <s v="CUST-01503"/>
    <s v="Kiran Naidu"/>
    <x v="3"/>
    <x v="3"/>
    <x v="9"/>
    <s v="New Delhi"/>
    <s v="PROD-006"/>
    <x v="1"/>
    <x v="9"/>
    <s v="File Cabinet"/>
    <n v="6891.46"/>
    <n v="1"/>
    <n v="0.2"/>
    <n v="4446"/>
    <n v="2445.46"/>
    <x v="4"/>
    <x v="2"/>
    <x v="0"/>
    <x v="0"/>
  </r>
  <r>
    <s v="ORD-102003"/>
    <x v="7"/>
    <d v="2023-09-19T00:00:00"/>
    <n v="7"/>
    <s v="CUST-00337"/>
    <s v="Kiran Naidu"/>
    <x v="3"/>
    <x v="3"/>
    <x v="9"/>
    <s v="New Delhi"/>
    <s v="PROD-007"/>
    <x v="1"/>
    <x v="8"/>
    <s v="A4 Paper Box"/>
    <n v="6075.77"/>
    <n v="3"/>
    <n v="0.05"/>
    <n v="3402"/>
    <n v="2673.77"/>
    <x v="4"/>
    <x v="0"/>
    <x v="0"/>
    <x v="0"/>
  </r>
  <r>
    <s v="ORD-102032"/>
    <x v="441"/>
    <d v="2025-04-16T00:00:00"/>
    <n v="6"/>
    <s v="CUST-00895"/>
    <s v="Suresh Kumar"/>
    <x v="2"/>
    <x v="3"/>
    <x v="9"/>
    <s v="New Delhi"/>
    <s v="PROD-007"/>
    <x v="1"/>
    <x v="8"/>
    <s v="A4 Paper Box"/>
    <n v="4824.9799999999996"/>
    <n v="3"/>
    <n v="0.25"/>
    <n v="3402"/>
    <n v="1422.98"/>
    <x v="4"/>
    <x v="1"/>
    <x v="0"/>
    <x v="0"/>
  </r>
  <r>
    <s v="ORD-102033"/>
    <x v="806"/>
    <d v="2024-09-10T00:00:00"/>
    <n v="1"/>
    <s v="CUST-00405"/>
    <s v="Kavya Rao"/>
    <x v="0"/>
    <x v="3"/>
    <x v="9"/>
    <s v="New Delhi"/>
    <s v="PROD-009"/>
    <x v="2"/>
    <x v="5"/>
    <s v="Mixer Grinder"/>
    <n v="15136.18"/>
    <n v="4"/>
    <n v="0.25"/>
    <n v="12096"/>
    <n v="3040.18"/>
    <x v="4"/>
    <x v="0"/>
    <x v="0"/>
    <x v="0"/>
  </r>
  <r>
    <s v="ORD-102172"/>
    <x v="460"/>
    <d v="2024-06-03T00:00:00"/>
    <n v="1"/>
    <s v="CUST-01771"/>
    <s v="Kiran Naidu"/>
    <x v="2"/>
    <x v="3"/>
    <x v="9"/>
    <s v="New Delhi"/>
    <s v="PROD-005"/>
    <x v="3"/>
    <x v="6"/>
    <s v="Office Desk"/>
    <n v="75133.3"/>
    <n v="4"/>
    <n v="0"/>
    <n v="48100"/>
    <n v="27033.3"/>
    <x v="4"/>
    <x v="0"/>
    <x v="0"/>
    <x v="0"/>
  </r>
  <r>
    <s v="ORD-102177"/>
    <x v="409"/>
    <d v="2024-06-22T00:00:00"/>
    <n v="5"/>
    <s v="CUST-00109"/>
    <s v="Kavya Rao"/>
    <x v="2"/>
    <x v="3"/>
    <x v="9"/>
    <s v="New Delhi"/>
    <s v="PROD-008"/>
    <x v="1"/>
    <x v="3"/>
    <s v="Binder Pack"/>
    <n v="3685.84"/>
    <n v="4"/>
    <n v="0.1"/>
    <n v="1862"/>
    <n v="1823.84"/>
    <x v="4"/>
    <x v="2"/>
    <x v="0"/>
    <x v="0"/>
  </r>
  <r>
    <s v="ORD-102217"/>
    <x v="399"/>
    <d v="2025-03-14T00:00:00"/>
    <n v="1"/>
    <s v="CUST-00007"/>
    <s v="Ravi Kumar"/>
    <x v="2"/>
    <x v="3"/>
    <x v="9"/>
    <s v="New Delhi"/>
    <s v="PROD-003"/>
    <x v="0"/>
    <x v="1"/>
    <s v="Wireless Headphones"/>
    <n v="4446.42"/>
    <n v="1"/>
    <n v="0.25"/>
    <n v="4030"/>
    <n v="416.42"/>
    <x v="4"/>
    <x v="1"/>
    <x v="0"/>
    <x v="0"/>
  </r>
  <r>
    <s v="ORD-102233"/>
    <x v="150"/>
    <d v="2025-03-07T00:00:00"/>
    <n v="1"/>
    <s v="CUST-00559"/>
    <s v="Neha Sharma"/>
    <x v="3"/>
    <x v="3"/>
    <x v="9"/>
    <s v="New Delhi"/>
    <s v="PROD-005"/>
    <x v="3"/>
    <x v="6"/>
    <s v="Office Desk"/>
    <n v="56897.59"/>
    <n v="3"/>
    <n v="0"/>
    <n v="36075"/>
    <n v="20822.59"/>
    <x v="4"/>
    <x v="3"/>
    <x v="0"/>
    <x v="0"/>
  </r>
  <r>
    <s v="ORD-102292"/>
    <x v="982"/>
    <d v="2025-03-22T00:00:00"/>
    <n v="7"/>
    <s v="CUST-01747"/>
    <s v="Arjun Rao"/>
    <x v="2"/>
    <x v="3"/>
    <x v="9"/>
    <s v="New Delhi"/>
    <s v="PROD-004"/>
    <x v="3"/>
    <x v="7"/>
    <s v="Office Chair"/>
    <n v="14432.68"/>
    <n v="1"/>
    <n v="0.1"/>
    <n v="9280"/>
    <n v="5152.68"/>
    <x v="4"/>
    <x v="2"/>
    <x v="0"/>
    <x v="0"/>
  </r>
  <r>
    <s v="ORD-102319"/>
    <x v="312"/>
    <d v="2025-08-20T00:00:00"/>
    <n v="5"/>
    <s v="CUST-00948"/>
    <s v="Sneha Gupta"/>
    <x v="3"/>
    <x v="3"/>
    <x v="9"/>
    <s v="New Delhi"/>
    <s v="PROD-005"/>
    <x v="3"/>
    <x v="6"/>
    <s v="Office Desk"/>
    <n v="30535.26"/>
    <n v="2"/>
    <n v="0.15"/>
    <n v="24050"/>
    <n v="6485.26"/>
    <x v="4"/>
    <x v="2"/>
    <x v="0"/>
    <x v="0"/>
  </r>
  <r>
    <s v="ORD-102323"/>
    <x v="658"/>
    <d v="2023-01-22T00:00:00"/>
    <n v="2"/>
    <s v="CUST-00219"/>
    <s v="Suresh Kumar"/>
    <x v="2"/>
    <x v="3"/>
    <x v="9"/>
    <s v="New Delhi"/>
    <s v="PROD-009"/>
    <x v="2"/>
    <x v="5"/>
    <s v="Mixer Grinder"/>
    <n v="14108.57"/>
    <n v="3"/>
    <n v="0.05"/>
    <n v="9072"/>
    <n v="5036.57"/>
    <x v="4"/>
    <x v="1"/>
    <x v="0"/>
    <x v="0"/>
  </r>
  <r>
    <s v="ORD-102328"/>
    <x v="179"/>
    <d v="2024-04-15T00:00:00"/>
    <n v="7"/>
    <s v="CUST-01361"/>
    <s v="Kavya Rao"/>
    <x v="0"/>
    <x v="3"/>
    <x v="9"/>
    <s v="New Delhi"/>
    <s v="PROD-004"/>
    <x v="3"/>
    <x v="7"/>
    <s v="Office Chair"/>
    <n v="28759.1"/>
    <n v="2"/>
    <n v="0"/>
    <n v="18560"/>
    <n v="10199.1"/>
    <x v="4"/>
    <x v="3"/>
    <x v="0"/>
    <x v="0"/>
  </r>
  <r>
    <s v="ORD-102382"/>
    <x v="382"/>
    <d v="2023-10-03T00:00:00"/>
    <n v="5"/>
    <s v="CUST-01661"/>
    <s v="Priya Reddy"/>
    <x v="1"/>
    <x v="3"/>
    <x v="9"/>
    <s v="New Delhi"/>
    <s v="PROD-008"/>
    <x v="1"/>
    <x v="3"/>
    <s v="Binder Pack"/>
    <n v="3091.18"/>
    <n v="4"/>
    <n v="0.15"/>
    <n v="1862"/>
    <n v="1229.18"/>
    <x v="4"/>
    <x v="2"/>
    <x v="0"/>
    <x v="0"/>
  </r>
  <r>
    <s v="ORD-102424"/>
    <x v="311"/>
    <d v="2024-03-30T00:00:00"/>
    <n v="5"/>
    <s v="CUST-01208"/>
    <s v="Suresh Kumar"/>
    <x v="3"/>
    <x v="3"/>
    <x v="9"/>
    <s v="New Delhi"/>
    <s v="PROD-009"/>
    <x v="2"/>
    <x v="5"/>
    <s v="Mixer Grinder"/>
    <n v="20586.68"/>
    <n v="5"/>
    <n v="0.05"/>
    <n v="15120"/>
    <n v="5466.68"/>
    <x v="4"/>
    <x v="3"/>
    <x v="0"/>
    <x v="0"/>
  </r>
  <r>
    <s v="ORD-102498"/>
    <x v="543"/>
    <d v="2025-06-15T00:00:00"/>
    <n v="5"/>
    <s v="CUST-00281"/>
    <s v="Arjun Rao"/>
    <x v="0"/>
    <x v="3"/>
    <x v="9"/>
    <s v="New Delhi"/>
    <s v="PROD-009"/>
    <x v="2"/>
    <x v="5"/>
    <s v="Mixer Grinder"/>
    <n v="15381.78"/>
    <n v="3"/>
    <n v="0"/>
    <n v="9072"/>
    <n v="6309.78"/>
    <x v="4"/>
    <x v="2"/>
    <x v="0"/>
    <x v="0"/>
  </r>
  <r>
    <s v="ORD-102538"/>
    <x v="404"/>
    <d v="2024-06-10T00:00:00"/>
    <n v="5"/>
    <s v="CUST-01029"/>
    <s v="Pooja Nair"/>
    <x v="2"/>
    <x v="3"/>
    <x v="9"/>
    <s v="New Delhi"/>
    <s v="PROD-004"/>
    <x v="3"/>
    <x v="7"/>
    <s v="Office Chair"/>
    <n v="60771.44"/>
    <n v="4"/>
    <n v="0.05"/>
    <n v="37120"/>
    <n v="23651.439999999999"/>
    <x v="4"/>
    <x v="2"/>
    <x v="0"/>
    <x v="0"/>
  </r>
  <r>
    <s v="ORD-102559"/>
    <x v="526"/>
    <d v="2024-04-03T00:00:00"/>
    <n v="1"/>
    <s v="CUST-01526"/>
    <s v="Ravi Kumar"/>
    <x v="2"/>
    <x v="3"/>
    <x v="9"/>
    <s v="New Delhi"/>
    <s v="PROD-007"/>
    <x v="1"/>
    <x v="8"/>
    <s v="A4 Paper Box"/>
    <n v="8914.42"/>
    <n v="5"/>
    <n v="0.15"/>
    <n v="5670"/>
    <n v="3244.42"/>
    <x v="4"/>
    <x v="2"/>
    <x v="0"/>
    <x v="0"/>
  </r>
  <r>
    <s v="ORD-102584"/>
    <x v="368"/>
    <d v="2024-03-24T00:00:00"/>
    <n v="6"/>
    <s v="CUST-00780"/>
    <s v="Ravi Kumar"/>
    <x v="1"/>
    <x v="3"/>
    <x v="9"/>
    <s v="New Delhi"/>
    <s v="PROD-006"/>
    <x v="1"/>
    <x v="9"/>
    <s v="File Cabinet"/>
    <n v="26166.06"/>
    <n v="3"/>
    <n v="0"/>
    <n v="13338"/>
    <n v="12828.06"/>
    <x v="4"/>
    <x v="0"/>
    <x v="0"/>
    <x v="0"/>
  </r>
  <r>
    <s v="ORD-102675"/>
    <x v="572"/>
    <d v="2023-03-08T00:00:00"/>
    <n v="5"/>
    <s v="CUST-00584"/>
    <s v="Kiran Naidu"/>
    <x v="2"/>
    <x v="3"/>
    <x v="9"/>
    <s v="New Delhi"/>
    <s v="PROD-001"/>
    <x v="0"/>
    <x v="0"/>
    <s v="Smartphone"/>
    <n v="151922.23000000001"/>
    <n v="4"/>
    <n v="0.05"/>
    <n v="124320"/>
    <n v="27602.23"/>
    <x v="4"/>
    <x v="0"/>
    <x v="0"/>
    <x v="0"/>
  </r>
  <r>
    <s v="ORD-102807"/>
    <x v="211"/>
    <d v="2023-12-05T00:00:00"/>
    <n v="2"/>
    <s v="CUST-01170"/>
    <s v="Pooja Nair"/>
    <x v="3"/>
    <x v="3"/>
    <x v="9"/>
    <s v="New Delhi"/>
    <s v="PROD-004"/>
    <x v="3"/>
    <x v="7"/>
    <s v="Office Chair"/>
    <n v="49043.11"/>
    <n v="4"/>
    <n v="0.15"/>
    <n v="37120"/>
    <n v="11923.11"/>
    <x v="4"/>
    <x v="3"/>
    <x v="0"/>
    <x v="0"/>
  </r>
  <r>
    <s v="ORD-102990"/>
    <x v="896"/>
    <d v="2023-07-20T00:00:00"/>
    <n v="2"/>
    <s v="CUST-00077"/>
    <s v="Kavya Rao"/>
    <x v="0"/>
    <x v="3"/>
    <x v="9"/>
    <s v="New Delhi"/>
    <s v="PROD-001"/>
    <x v="0"/>
    <x v="0"/>
    <s v="Smartphone"/>
    <n v="79987.05"/>
    <n v="2"/>
    <n v="0.1"/>
    <n v="62160"/>
    <n v="17827.05"/>
    <x v="4"/>
    <x v="2"/>
    <x v="0"/>
    <x v="0"/>
  </r>
  <r>
    <s v="ORD-103030"/>
    <x v="275"/>
    <d v="2025-07-26T00:00:00"/>
    <n v="2"/>
    <s v="CUST-01232"/>
    <s v="Priya Reddy"/>
    <x v="3"/>
    <x v="3"/>
    <x v="9"/>
    <s v="New Delhi"/>
    <s v="PROD-002"/>
    <x v="0"/>
    <x v="2"/>
    <s v="Business Laptop"/>
    <n v="133094.49"/>
    <n v="2"/>
    <n v="0.1"/>
    <n v="107440"/>
    <n v="25654.49"/>
    <x v="4"/>
    <x v="1"/>
    <x v="0"/>
    <x v="0"/>
  </r>
  <r>
    <s v="ORD-103164"/>
    <x v="894"/>
    <d v="2023-06-25T00:00:00"/>
    <n v="4"/>
    <s v="CUST-00089"/>
    <s v="Neha Sharma"/>
    <x v="2"/>
    <x v="3"/>
    <x v="9"/>
    <s v="New Delhi"/>
    <s v="PROD-007"/>
    <x v="1"/>
    <x v="8"/>
    <s v="A4 Paper Box"/>
    <n v="3911.6"/>
    <n v="2"/>
    <n v="0.1"/>
    <n v="2268"/>
    <n v="1643.6"/>
    <x v="4"/>
    <x v="2"/>
    <x v="0"/>
    <x v="0"/>
  </r>
  <r>
    <s v="ORD-103187"/>
    <x v="94"/>
    <d v="2025-03-20T00:00:00"/>
    <n v="2"/>
    <s v="CUST-01656"/>
    <s v="Priya Reddy"/>
    <x v="3"/>
    <x v="3"/>
    <x v="9"/>
    <s v="New Delhi"/>
    <s v="PROD-004"/>
    <x v="3"/>
    <x v="7"/>
    <s v="Office Chair"/>
    <n v="34595.629999999997"/>
    <n v="3"/>
    <n v="0.15"/>
    <n v="27840"/>
    <n v="6755.63"/>
    <x v="4"/>
    <x v="2"/>
    <x v="0"/>
    <x v="0"/>
  </r>
  <r>
    <s v="ORD-103213"/>
    <x v="484"/>
    <d v="2025-06-09T00:00:00"/>
    <n v="6"/>
    <s v="CUST-00852"/>
    <s v="Sai Reddy"/>
    <x v="1"/>
    <x v="3"/>
    <x v="9"/>
    <s v="New Delhi"/>
    <s v="PROD-008"/>
    <x v="1"/>
    <x v="3"/>
    <s v="Binder Pack"/>
    <n v="2465.73"/>
    <n v="3"/>
    <n v="0.2"/>
    <n v="1396.5"/>
    <n v="1069.23"/>
    <x v="4"/>
    <x v="1"/>
    <x v="0"/>
    <x v="0"/>
  </r>
  <r>
    <s v="ORD-103342"/>
    <x v="488"/>
    <d v="2024-01-01T00:00:00"/>
    <n v="2"/>
    <s v="CUST-01610"/>
    <s v="Ravi Kumar"/>
    <x v="2"/>
    <x v="3"/>
    <x v="9"/>
    <s v="New Delhi"/>
    <s v="PROD-010"/>
    <x v="2"/>
    <x v="4"/>
    <s v="Vacuum Cleaner"/>
    <n v="25903.49"/>
    <n v="3"/>
    <n v="0.05"/>
    <n v="19404"/>
    <n v="6499.49"/>
    <x v="4"/>
    <x v="2"/>
    <x v="0"/>
    <x v="0"/>
  </r>
  <r>
    <s v="ORD-103372"/>
    <x v="698"/>
    <d v="2024-01-05T00:00:00"/>
    <n v="7"/>
    <s v="CUST-01345"/>
    <s v="Rahul Singh"/>
    <x v="2"/>
    <x v="3"/>
    <x v="9"/>
    <s v="New Delhi"/>
    <s v="PROD-009"/>
    <x v="2"/>
    <x v="5"/>
    <s v="Mixer Grinder"/>
    <n v="21644.82"/>
    <n v="5"/>
    <n v="0.1"/>
    <n v="15120"/>
    <n v="6524.82"/>
    <x v="4"/>
    <x v="1"/>
    <x v="0"/>
    <x v="0"/>
  </r>
  <r>
    <s v="ORD-103390"/>
    <x v="723"/>
    <d v="2023-11-24T00:00:00"/>
    <n v="5"/>
    <s v="CUST-00926"/>
    <s v="Kiran Naidu"/>
    <x v="0"/>
    <x v="3"/>
    <x v="9"/>
    <s v="New Delhi"/>
    <s v="PROD-005"/>
    <x v="3"/>
    <x v="6"/>
    <s v="Office Desk"/>
    <n v="87192.14"/>
    <n v="5"/>
    <n v="0"/>
    <n v="60125"/>
    <n v="27067.14"/>
    <x v="4"/>
    <x v="2"/>
    <x v="0"/>
    <x v="0"/>
  </r>
  <r>
    <s v="ORD-103409"/>
    <x v="389"/>
    <d v="2025-05-13T00:00:00"/>
    <n v="5"/>
    <s v="CUST-01148"/>
    <s v="Neha Sharma"/>
    <x v="0"/>
    <x v="3"/>
    <x v="9"/>
    <s v="New Delhi"/>
    <s v="PROD-005"/>
    <x v="3"/>
    <x v="6"/>
    <s v="Office Desk"/>
    <n v="42620.07"/>
    <n v="3"/>
    <n v="0.2"/>
    <n v="36075"/>
    <n v="6545.07"/>
    <x v="4"/>
    <x v="3"/>
    <x v="0"/>
    <x v="0"/>
  </r>
  <r>
    <s v="ORD-103598"/>
    <x v="586"/>
    <d v="2024-07-06T00:00:00"/>
    <n v="6"/>
    <s v="CUST-01219"/>
    <s v="Neha Sharma"/>
    <x v="0"/>
    <x v="3"/>
    <x v="9"/>
    <s v="New Delhi"/>
    <s v="PROD-009"/>
    <x v="2"/>
    <x v="5"/>
    <s v="Mixer Grinder"/>
    <n v="18777.650000000001"/>
    <n v="5"/>
    <n v="0.15"/>
    <n v="15120"/>
    <n v="3657.65"/>
    <x v="4"/>
    <x v="1"/>
    <x v="0"/>
    <x v="0"/>
  </r>
  <r>
    <s v="ORD-103624"/>
    <x v="663"/>
    <d v="2023-03-11T00:00:00"/>
    <n v="3"/>
    <s v="CUST-00060"/>
    <s v="Ravi Kumar"/>
    <x v="3"/>
    <x v="3"/>
    <x v="9"/>
    <s v="New Delhi"/>
    <s v="PROD-009"/>
    <x v="2"/>
    <x v="5"/>
    <s v="Mixer Grinder"/>
    <n v="4710.62"/>
    <n v="1"/>
    <n v="0"/>
    <n v="3024"/>
    <n v="1686.62"/>
    <x v="4"/>
    <x v="1"/>
    <x v="0"/>
    <x v="0"/>
  </r>
  <r>
    <s v="ORD-103750"/>
    <x v="62"/>
    <d v="2025-04-02T00:00:00"/>
    <n v="1"/>
    <s v="CUST-01026"/>
    <s v="Suresh Kumar"/>
    <x v="0"/>
    <x v="3"/>
    <x v="9"/>
    <s v="New Delhi"/>
    <s v="PROD-007"/>
    <x v="1"/>
    <x v="8"/>
    <s v="A4 Paper Box"/>
    <n v="1849.04"/>
    <n v="1"/>
    <n v="0.2"/>
    <n v="1134"/>
    <n v="715.04"/>
    <x v="4"/>
    <x v="3"/>
    <x v="0"/>
    <x v="0"/>
  </r>
  <r>
    <s v="ORD-103781"/>
    <x v="538"/>
    <d v="2024-03-26T00:00:00"/>
    <n v="3"/>
    <s v="CUST-01648"/>
    <s v="Sai Reddy"/>
    <x v="3"/>
    <x v="3"/>
    <x v="9"/>
    <s v="New Delhi"/>
    <s v="PROD-006"/>
    <x v="1"/>
    <x v="9"/>
    <s v="File Cabinet"/>
    <n v="6068.1"/>
    <n v="1"/>
    <n v="0.2"/>
    <n v="4446"/>
    <n v="1622.1"/>
    <x v="4"/>
    <x v="1"/>
    <x v="0"/>
    <x v="0"/>
  </r>
  <r>
    <s v="ORD-103783"/>
    <x v="641"/>
    <d v="2024-02-03T00:00:00"/>
    <n v="7"/>
    <s v="CUST-00199"/>
    <s v="Suresh Kumar"/>
    <x v="2"/>
    <x v="3"/>
    <x v="9"/>
    <s v="New Delhi"/>
    <s v="PROD-008"/>
    <x v="1"/>
    <x v="3"/>
    <s v="Binder Pack"/>
    <n v="4666.78"/>
    <n v="5"/>
    <n v="0"/>
    <n v="2327.5"/>
    <n v="2339.2800000000002"/>
    <x v="4"/>
    <x v="3"/>
    <x v="0"/>
    <x v="0"/>
  </r>
  <r>
    <s v="ORD-103821"/>
    <x v="59"/>
    <d v="2023-08-28T00:00:00"/>
    <n v="6"/>
    <s v="CUST-00131"/>
    <s v="Meera Patel"/>
    <x v="2"/>
    <x v="3"/>
    <x v="9"/>
    <s v="New Delhi"/>
    <s v="PROD-007"/>
    <x v="1"/>
    <x v="8"/>
    <s v="A4 Paper Box"/>
    <n v="4741.1899999999996"/>
    <n v="3"/>
    <n v="0.25"/>
    <n v="3402"/>
    <n v="1339.19"/>
    <x v="4"/>
    <x v="0"/>
    <x v="0"/>
    <x v="0"/>
  </r>
  <r>
    <s v="ORD-103857"/>
    <x v="104"/>
    <d v="2023-12-30T00:00:00"/>
    <n v="2"/>
    <s v="CUST-00547"/>
    <s v="Ravi Kumar"/>
    <x v="0"/>
    <x v="3"/>
    <x v="9"/>
    <s v="New Delhi"/>
    <s v="PROD-008"/>
    <x v="1"/>
    <x v="3"/>
    <s v="Binder Pack"/>
    <n v="1562.22"/>
    <n v="2"/>
    <n v="0.15"/>
    <n v="931"/>
    <n v="631.22"/>
    <x v="4"/>
    <x v="2"/>
    <x v="0"/>
    <x v="0"/>
  </r>
  <r>
    <s v="ORD-103980"/>
    <x v="717"/>
    <d v="2025-05-04T00:00:00"/>
    <n v="2"/>
    <s v="CUST-01349"/>
    <s v="Neha Sharma"/>
    <x v="0"/>
    <x v="3"/>
    <x v="9"/>
    <s v="New Delhi"/>
    <s v="PROD-001"/>
    <x v="0"/>
    <x v="0"/>
    <s v="Smartphone"/>
    <n v="134457.22"/>
    <n v="4"/>
    <n v="0.2"/>
    <n v="124320"/>
    <n v="10137.219999999999"/>
    <x v="4"/>
    <x v="1"/>
    <x v="0"/>
    <x v="0"/>
  </r>
  <r>
    <s v="ORD-104044"/>
    <x v="478"/>
    <d v="2024-07-08T00:00:00"/>
    <n v="5"/>
    <s v="CUST-01424"/>
    <s v="Arjun Rao"/>
    <x v="2"/>
    <x v="3"/>
    <x v="9"/>
    <s v="New Delhi"/>
    <s v="PROD-008"/>
    <x v="1"/>
    <x v="3"/>
    <s v="Binder Pack"/>
    <n v="2823.08"/>
    <n v="4"/>
    <n v="0.2"/>
    <n v="1862"/>
    <n v="961.08"/>
    <x v="4"/>
    <x v="0"/>
    <x v="0"/>
    <x v="0"/>
  </r>
  <r>
    <s v="ORD-104052"/>
    <x v="74"/>
    <d v="2024-09-28T00:00:00"/>
    <n v="3"/>
    <s v="CUST-00081"/>
    <s v="Kiran Naidu"/>
    <x v="0"/>
    <x v="3"/>
    <x v="9"/>
    <s v="New Delhi"/>
    <s v="PROD-003"/>
    <x v="0"/>
    <x v="1"/>
    <s v="Wireless Headphones"/>
    <n v="22341.39"/>
    <n v="4"/>
    <n v="0.2"/>
    <n v="16120"/>
    <n v="6221.39"/>
    <x v="4"/>
    <x v="2"/>
    <x v="0"/>
    <x v="0"/>
  </r>
  <r>
    <s v="ORD-104195"/>
    <x v="804"/>
    <d v="2023-04-30T00:00:00"/>
    <n v="5"/>
    <s v="CUST-00831"/>
    <s v="Priya Reddy"/>
    <x v="2"/>
    <x v="3"/>
    <x v="9"/>
    <s v="New Delhi"/>
    <s v="PROD-005"/>
    <x v="3"/>
    <x v="6"/>
    <s v="Office Desk"/>
    <n v="35745.14"/>
    <n v="2"/>
    <n v="0"/>
    <n v="24050"/>
    <n v="11695.14"/>
    <x v="4"/>
    <x v="3"/>
    <x v="0"/>
    <x v="0"/>
  </r>
  <r>
    <s v="ORD-104317"/>
    <x v="72"/>
    <d v="2024-02-28T00:00:00"/>
    <n v="2"/>
    <s v="CUST-00175"/>
    <s v="Sneha Gupta"/>
    <x v="2"/>
    <x v="3"/>
    <x v="9"/>
    <s v="New Delhi"/>
    <s v="PROD-009"/>
    <x v="2"/>
    <x v="5"/>
    <s v="Mixer Grinder"/>
    <n v="8147.4"/>
    <n v="2"/>
    <n v="0.2"/>
    <n v="6048"/>
    <n v="2099.4"/>
    <x v="4"/>
    <x v="3"/>
    <x v="0"/>
    <x v="0"/>
  </r>
  <r>
    <s v="ORD-104318"/>
    <x v="797"/>
    <d v="2024-09-29T00:00:00"/>
    <n v="1"/>
    <s v="CUST-00104"/>
    <s v="Neha Sharma"/>
    <x v="1"/>
    <x v="3"/>
    <x v="9"/>
    <s v="New Delhi"/>
    <s v="PROD-006"/>
    <x v="1"/>
    <x v="9"/>
    <s v="File Cabinet"/>
    <n v="20015.48"/>
    <n v="3"/>
    <n v="0.05"/>
    <n v="13338"/>
    <n v="6677.48"/>
    <x v="4"/>
    <x v="3"/>
    <x v="0"/>
    <x v="0"/>
  </r>
  <r>
    <s v="ORD-104399"/>
    <x v="147"/>
    <d v="2024-08-25T00:00:00"/>
    <n v="3"/>
    <s v="CUST-00498"/>
    <s v="Priya Reddy"/>
    <x v="1"/>
    <x v="3"/>
    <x v="9"/>
    <s v="New Delhi"/>
    <s v="PROD-009"/>
    <x v="2"/>
    <x v="5"/>
    <s v="Mixer Grinder"/>
    <n v="7801.8"/>
    <n v="2"/>
    <n v="0.2"/>
    <n v="6048"/>
    <n v="1753.8"/>
    <x v="4"/>
    <x v="2"/>
    <x v="0"/>
    <x v="0"/>
  </r>
  <r>
    <s v="ORD-104416"/>
    <x v="783"/>
    <d v="2023-01-09T00:00:00"/>
    <n v="6"/>
    <s v="CUST-00363"/>
    <s v="Rahul Singh"/>
    <x v="0"/>
    <x v="3"/>
    <x v="9"/>
    <s v="New Delhi"/>
    <s v="PROD-005"/>
    <x v="3"/>
    <x v="6"/>
    <s v="Office Desk"/>
    <n v="45528.01"/>
    <n v="3"/>
    <n v="0.25"/>
    <n v="36075"/>
    <n v="9453.01"/>
    <x v="4"/>
    <x v="0"/>
    <x v="0"/>
    <x v="0"/>
  </r>
  <r>
    <s v="ORD-104580"/>
    <x v="65"/>
    <d v="2023-03-08T00:00:00"/>
    <n v="6"/>
    <s v="CUST-00515"/>
    <s v="Sneha Gupta"/>
    <x v="1"/>
    <x v="3"/>
    <x v="9"/>
    <s v="New Delhi"/>
    <s v="PROD-003"/>
    <x v="0"/>
    <x v="1"/>
    <s v="Wireless Headphones"/>
    <n v="5798.06"/>
    <n v="1"/>
    <n v="0.1"/>
    <n v="4030"/>
    <n v="1768.06"/>
    <x v="4"/>
    <x v="0"/>
    <x v="0"/>
    <x v="0"/>
  </r>
  <r>
    <s v="ORD-104637"/>
    <x v="575"/>
    <d v="2023-12-06T00:00:00"/>
    <n v="2"/>
    <s v="CUST-01167"/>
    <s v="Kiran Naidu"/>
    <x v="1"/>
    <x v="3"/>
    <x v="9"/>
    <s v="New Delhi"/>
    <s v="PROD-001"/>
    <x v="0"/>
    <x v="0"/>
    <s v="Smartphone"/>
    <n v="125984.55"/>
    <n v="3"/>
    <n v="0.1"/>
    <n v="93240"/>
    <n v="32744.55"/>
    <x v="4"/>
    <x v="0"/>
    <x v="0"/>
    <x v="0"/>
  </r>
  <r>
    <s v="ORD-104727"/>
    <x v="833"/>
    <d v="2023-01-27T00:00:00"/>
    <n v="4"/>
    <s v="CUST-01497"/>
    <s v="Neha Sharma"/>
    <x v="0"/>
    <x v="3"/>
    <x v="9"/>
    <s v="New Delhi"/>
    <s v="PROD-004"/>
    <x v="3"/>
    <x v="7"/>
    <s v="Office Chair"/>
    <n v="41277.599999999999"/>
    <n v="3"/>
    <n v="0.15"/>
    <n v="27840"/>
    <n v="13437.6"/>
    <x v="4"/>
    <x v="3"/>
    <x v="0"/>
    <x v="0"/>
  </r>
  <r>
    <s v="ORD-104755"/>
    <x v="193"/>
    <d v="2023-06-10T00:00:00"/>
    <n v="6"/>
    <s v="CUST-01465"/>
    <s v="Ravi Kumar"/>
    <x v="0"/>
    <x v="3"/>
    <x v="9"/>
    <s v="New Delhi"/>
    <s v="PROD-002"/>
    <x v="0"/>
    <x v="2"/>
    <s v="Business Laptop"/>
    <n v="54400.76"/>
    <n v="1"/>
    <n v="0.25"/>
    <n v="53720"/>
    <n v="680.76"/>
    <x v="4"/>
    <x v="1"/>
    <x v="0"/>
    <x v="0"/>
  </r>
  <r>
    <s v="ORD-104804"/>
    <x v="541"/>
    <d v="2024-06-30T00:00:00"/>
    <n v="1"/>
    <s v="CUST-00507"/>
    <s v="Rahul Singh"/>
    <x v="3"/>
    <x v="3"/>
    <x v="9"/>
    <s v="New Delhi"/>
    <s v="PROD-010"/>
    <x v="2"/>
    <x v="4"/>
    <s v="Vacuum Cleaner"/>
    <n v="33298.85"/>
    <n v="5"/>
    <n v="0.25"/>
    <n v="32340"/>
    <n v="958.85"/>
    <x v="4"/>
    <x v="2"/>
    <x v="0"/>
    <x v="0"/>
  </r>
  <r>
    <s v="ORD-100020"/>
    <x v="301"/>
    <d v="2023-07-10T00:00:00"/>
    <n v="7"/>
    <s v="CUST-01066"/>
    <s v="Meera Patel"/>
    <x v="1"/>
    <x v="3"/>
    <x v="10"/>
    <s v="Jaipur"/>
    <s v="PROD-001"/>
    <x v="0"/>
    <x v="0"/>
    <s v="Smartphone"/>
    <n v="156085.82"/>
    <n v="5"/>
    <n v="0.25"/>
    <n v="155400"/>
    <n v="685.82"/>
    <x v="4"/>
    <x v="1"/>
    <x v="0"/>
    <x v="0"/>
  </r>
  <r>
    <s v="ORD-100037"/>
    <x v="114"/>
    <d v="2023-05-01T00:00:00"/>
    <n v="7"/>
    <s v="CUST-01783"/>
    <s v="Rahul Singh"/>
    <x v="2"/>
    <x v="3"/>
    <x v="10"/>
    <s v="Jaipur"/>
    <s v="PROD-007"/>
    <x v="1"/>
    <x v="8"/>
    <s v="A4 Paper Box"/>
    <n v="5573"/>
    <n v="3"/>
    <n v="0.05"/>
    <n v="3402"/>
    <n v="2171"/>
    <x v="4"/>
    <x v="0"/>
    <x v="0"/>
    <x v="0"/>
  </r>
  <r>
    <s v="ORD-100063"/>
    <x v="809"/>
    <d v="2024-05-30T00:00:00"/>
    <n v="5"/>
    <s v="CUST-01541"/>
    <s v="Neha Sharma"/>
    <x v="3"/>
    <x v="3"/>
    <x v="10"/>
    <s v="Jaipur"/>
    <s v="PROD-006"/>
    <x v="1"/>
    <x v="9"/>
    <s v="File Cabinet"/>
    <n v="11115.33"/>
    <n v="2"/>
    <n v="0.25"/>
    <n v="8892"/>
    <n v="2223.33"/>
    <x v="4"/>
    <x v="0"/>
    <x v="0"/>
    <x v="0"/>
  </r>
  <r>
    <s v="ORD-100064"/>
    <x v="983"/>
    <d v="2023-06-27T00:00:00"/>
    <n v="4"/>
    <s v="CUST-00022"/>
    <s v="Suresh Kumar"/>
    <x v="2"/>
    <x v="3"/>
    <x v="10"/>
    <s v="Jaipur"/>
    <s v="PROD-003"/>
    <x v="0"/>
    <x v="1"/>
    <s v="Wireless Headphones"/>
    <n v="6066.52"/>
    <n v="1"/>
    <n v="0.1"/>
    <n v="4030"/>
    <n v="2036.52"/>
    <x v="4"/>
    <x v="2"/>
    <x v="0"/>
    <x v="0"/>
  </r>
  <r>
    <s v="ORD-100150"/>
    <x v="615"/>
    <d v="2025-06-26T00:00:00"/>
    <n v="4"/>
    <s v="CUST-00137"/>
    <s v="Meera Patel"/>
    <x v="2"/>
    <x v="3"/>
    <x v="10"/>
    <s v="Jaipur"/>
    <s v="PROD-010"/>
    <x v="2"/>
    <x v="4"/>
    <s v="Vacuum Cleaner"/>
    <n v="8383.5499999999993"/>
    <n v="1"/>
    <n v="0.05"/>
    <n v="6468"/>
    <n v="1915.55"/>
    <x v="4"/>
    <x v="3"/>
    <x v="0"/>
    <x v="0"/>
  </r>
  <r>
    <s v="ORD-100385"/>
    <x v="828"/>
    <d v="2024-08-12T00:00:00"/>
    <n v="3"/>
    <s v="CUST-01190"/>
    <s v="Pooja Nair"/>
    <x v="0"/>
    <x v="3"/>
    <x v="10"/>
    <s v="Jaipur"/>
    <s v="PROD-006"/>
    <x v="1"/>
    <x v="9"/>
    <s v="File Cabinet"/>
    <n v="32129.08"/>
    <n v="5"/>
    <n v="0.15"/>
    <n v="22230"/>
    <n v="9899.08"/>
    <x v="4"/>
    <x v="0"/>
    <x v="0"/>
    <x v="0"/>
  </r>
  <r>
    <s v="ORD-100393"/>
    <x v="923"/>
    <d v="2023-10-05T00:00:00"/>
    <n v="6"/>
    <s v="CUST-01017"/>
    <s v="Neha Sharma"/>
    <x v="0"/>
    <x v="3"/>
    <x v="10"/>
    <s v="Jaipur"/>
    <s v="PROD-008"/>
    <x v="1"/>
    <x v="3"/>
    <s v="Binder Pack"/>
    <n v="3272.99"/>
    <n v="4"/>
    <n v="0.2"/>
    <n v="1862"/>
    <n v="1410.99"/>
    <x v="4"/>
    <x v="0"/>
    <x v="0"/>
    <x v="0"/>
  </r>
  <r>
    <s v="ORD-100425"/>
    <x v="199"/>
    <d v="2023-12-25T00:00:00"/>
    <n v="5"/>
    <s v="CUST-00766"/>
    <s v="Neha Sharma"/>
    <x v="0"/>
    <x v="3"/>
    <x v="10"/>
    <s v="Jaipur"/>
    <s v="PROD-010"/>
    <x v="2"/>
    <x v="4"/>
    <s v="Vacuum Cleaner"/>
    <n v="16130.72"/>
    <n v="2"/>
    <n v="0.15"/>
    <n v="12936"/>
    <n v="3194.72"/>
    <x v="4"/>
    <x v="2"/>
    <x v="0"/>
    <x v="0"/>
  </r>
  <r>
    <s v="ORD-100483"/>
    <x v="346"/>
    <d v="2023-05-09T00:00:00"/>
    <n v="1"/>
    <s v="CUST-01194"/>
    <s v="Neha Sharma"/>
    <x v="3"/>
    <x v="3"/>
    <x v="10"/>
    <s v="Jaipur"/>
    <s v="PROD-002"/>
    <x v="0"/>
    <x v="2"/>
    <s v="Business Laptop"/>
    <n v="337353.71"/>
    <n v="5"/>
    <n v="0"/>
    <n v="268600"/>
    <n v="68753.710000000006"/>
    <x v="4"/>
    <x v="3"/>
    <x v="0"/>
    <x v="0"/>
  </r>
  <r>
    <s v="ORD-100488"/>
    <x v="311"/>
    <d v="2024-03-31T00:00:00"/>
    <n v="6"/>
    <s v="CUST-00237"/>
    <s v="Sai Reddy"/>
    <x v="0"/>
    <x v="3"/>
    <x v="10"/>
    <s v="Jaipur"/>
    <s v="PROD-008"/>
    <x v="1"/>
    <x v="3"/>
    <s v="Binder Pack"/>
    <n v="2138.31"/>
    <n v="3"/>
    <n v="0.2"/>
    <n v="1396.5"/>
    <n v="741.81"/>
    <x v="4"/>
    <x v="3"/>
    <x v="0"/>
    <x v="0"/>
  </r>
  <r>
    <s v="ORD-100586"/>
    <x v="424"/>
    <d v="2025-03-27T00:00:00"/>
    <n v="5"/>
    <s v="CUST-01205"/>
    <s v="Pooja Nair"/>
    <x v="2"/>
    <x v="3"/>
    <x v="10"/>
    <s v="Jaipur"/>
    <s v="PROD-006"/>
    <x v="1"/>
    <x v="9"/>
    <s v="File Cabinet"/>
    <n v="15308.87"/>
    <n v="2"/>
    <n v="0"/>
    <n v="8892"/>
    <n v="6416.87"/>
    <x v="4"/>
    <x v="1"/>
    <x v="0"/>
    <x v="0"/>
  </r>
  <r>
    <s v="ORD-100675"/>
    <x v="882"/>
    <d v="2024-04-06T00:00:00"/>
    <n v="1"/>
    <s v="CUST-01438"/>
    <s v="Neha Sharma"/>
    <x v="3"/>
    <x v="3"/>
    <x v="10"/>
    <s v="Jaipur"/>
    <s v="PROD-006"/>
    <x v="1"/>
    <x v="9"/>
    <s v="File Cabinet"/>
    <n v="32911.620000000003"/>
    <n v="5"/>
    <n v="0.2"/>
    <n v="22230"/>
    <n v="10681.62"/>
    <x v="4"/>
    <x v="1"/>
    <x v="0"/>
    <x v="0"/>
  </r>
  <r>
    <s v="ORD-100686"/>
    <x v="656"/>
    <d v="2023-03-08T00:00:00"/>
    <n v="2"/>
    <s v="CUST-00411"/>
    <s v="Sneha Gupta"/>
    <x v="3"/>
    <x v="3"/>
    <x v="10"/>
    <s v="Jaipur"/>
    <s v="PROD-007"/>
    <x v="1"/>
    <x v="8"/>
    <s v="A4 Paper Box"/>
    <n v="7274.29"/>
    <n v="4"/>
    <n v="0.1"/>
    <n v="4536"/>
    <n v="2738.29"/>
    <x v="4"/>
    <x v="3"/>
    <x v="0"/>
    <x v="0"/>
  </r>
  <r>
    <s v="ORD-100806"/>
    <x v="23"/>
    <d v="2024-03-20T00:00:00"/>
    <n v="6"/>
    <s v="CUST-01376"/>
    <s v="Suresh Kumar"/>
    <x v="0"/>
    <x v="3"/>
    <x v="10"/>
    <s v="Jaipur"/>
    <s v="PROD-005"/>
    <x v="3"/>
    <x v="6"/>
    <s v="Office Desk"/>
    <n v="17382.37"/>
    <n v="1"/>
    <n v="0"/>
    <n v="12025"/>
    <n v="5357.37"/>
    <x v="4"/>
    <x v="2"/>
    <x v="0"/>
    <x v="0"/>
  </r>
  <r>
    <s v="ORD-100851"/>
    <x v="322"/>
    <d v="2025-05-22T00:00:00"/>
    <n v="1"/>
    <s v="CUST-00522"/>
    <s v="Meera Patel"/>
    <x v="3"/>
    <x v="3"/>
    <x v="10"/>
    <s v="Jaipur"/>
    <s v="PROD-008"/>
    <x v="1"/>
    <x v="3"/>
    <s v="Binder Pack"/>
    <n v="2813.01"/>
    <n v="3"/>
    <n v="0.1"/>
    <n v="1396.5"/>
    <n v="1416.51"/>
    <x v="4"/>
    <x v="1"/>
    <x v="0"/>
    <x v="0"/>
  </r>
  <r>
    <s v="ORD-100860"/>
    <x v="129"/>
    <d v="2023-01-20T00:00:00"/>
    <n v="1"/>
    <s v="CUST-00160"/>
    <s v="Meera Patel"/>
    <x v="3"/>
    <x v="3"/>
    <x v="10"/>
    <s v="Jaipur"/>
    <s v="PROD-010"/>
    <x v="2"/>
    <x v="4"/>
    <s v="Vacuum Cleaner"/>
    <n v="27111.98"/>
    <n v="3"/>
    <n v="0"/>
    <n v="19404"/>
    <n v="7707.98"/>
    <x v="4"/>
    <x v="1"/>
    <x v="0"/>
    <x v="0"/>
  </r>
  <r>
    <s v="ORD-100978"/>
    <x v="236"/>
    <d v="2023-03-30T00:00:00"/>
    <n v="3"/>
    <s v="CUST-00908"/>
    <s v="Arjun Rao"/>
    <x v="3"/>
    <x v="3"/>
    <x v="10"/>
    <s v="Jaipur"/>
    <s v="PROD-005"/>
    <x v="3"/>
    <x v="6"/>
    <s v="Office Desk"/>
    <n v="27515.34"/>
    <n v="2"/>
    <n v="0.25"/>
    <n v="24050"/>
    <n v="3465.34"/>
    <x v="4"/>
    <x v="2"/>
    <x v="0"/>
    <x v="0"/>
  </r>
  <r>
    <s v="ORD-101035"/>
    <x v="312"/>
    <d v="2025-08-17T00:00:00"/>
    <n v="2"/>
    <s v="CUST-01045"/>
    <s v="Rahul Singh"/>
    <x v="3"/>
    <x v="3"/>
    <x v="10"/>
    <s v="Jaipur"/>
    <s v="PROD-007"/>
    <x v="1"/>
    <x v="8"/>
    <s v="A4 Paper Box"/>
    <n v="1855.58"/>
    <n v="1"/>
    <n v="0.2"/>
    <n v="1134"/>
    <n v="721.58"/>
    <x v="4"/>
    <x v="0"/>
    <x v="0"/>
    <x v="0"/>
  </r>
  <r>
    <s v="ORD-101037"/>
    <x v="33"/>
    <d v="2023-01-29T00:00:00"/>
    <n v="2"/>
    <s v="CUST-01031"/>
    <s v="Arjun Rao"/>
    <x v="0"/>
    <x v="3"/>
    <x v="10"/>
    <s v="Jaipur"/>
    <s v="PROD-002"/>
    <x v="0"/>
    <x v="2"/>
    <s v="Business Laptop"/>
    <n v="215847.12"/>
    <n v="3"/>
    <n v="0.05"/>
    <n v="161160"/>
    <n v="54687.12"/>
    <x v="4"/>
    <x v="2"/>
    <x v="0"/>
    <x v="0"/>
  </r>
  <r>
    <s v="ORD-101110"/>
    <x v="306"/>
    <d v="2024-07-16T00:00:00"/>
    <n v="5"/>
    <s v="CUST-00185"/>
    <s v="Sai Reddy"/>
    <x v="1"/>
    <x v="3"/>
    <x v="10"/>
    <s v="Jaipur"/>
    <s v="PROD-004"/>
    <x v="3"/>
    <x v="7"/>
    <s v="Office Chair"/>
    <n v="28809.81"/>
    <n v="2"/>
    <n v="0"/>
    <n v="18560"/>
    <n v="10249.81"/>
    <x v="4"/>
    <x v="0"/>
    <x v="0"/>
    <x v="0"/>
  </r>
  <r>
    <s v="ORD-101159"/>
    <x v="390"/>
    <d v="2023-05-12T00:00:00"/>
    <n v="7"/>
    <s v="CUST-01102"/>
    <s v="Arjun Rao"/>
    <x v="2"/>
    <x v="3"/>
    <x v="10"/>
    <s v="Jaipur"/>
    <s v="PROD-005"/>
    <x v="3"/>
    <x v="6"/>
    <s v="Office Desk"/>
    <n v="72188.100000000006"/>
    <n v="4"/>
    <n v="0.05"/>
    <n v="48100"/>
    <n v="24088.1"/>
    <x v="4"/>
    <x v="3"/>
    <x v="0"/>
    <x v="0"/>
  </r>
  <r>
    <s v="ORD-101166"/>
    <x v="938"/>
    <d v="2024-01-15T00:00:00"/>
    <n v="2"/>
    <s v="CUST-00347"/>
    <s v="Sai Reddy"/>
    <x v="2"/>
    <x v="3"/>
    <x v="10"/>
    <s v="Jaipur"/>
    <s v="PROD-001"/>
    <x v="0"/>
    <x v="0"/>
    <s v="Smartphone"/>
    <n v="36807.51"/>
    <n v="1"/>
    <n v="0.05"/>
    <n v="31080"/>
    <n v="5727.51"/>
    <x v="4"/>
    <x v="2"/>
    <x v="0"/>
    <x v="0"/>
  </r>
  <r>
    <s v="ORD-101244"/>
    <x v="177"/>
    <d v="2023-06-24T00:00:00"/>
    <n v="4"/>
    <s v="CUST-00579"/>
    <s v="Kiran Naidu"/>
    <x v="1"/>
    <x v="3"/>
    <x v="10"/>
    <s v="Jaipur"/>
    <s v="PROD-002"/>
    <x v="0"/>
    <x v="2"/>
    <s v="Business Laptop"/>
    <n v="137459.65"/>
    <n v="2"/>
    <n v="0"/>
    <n v="107440"/>
    <n v="30019.65"/>
    <x v="4"/>
    <x v="1"/>
    <x v="0"/>
    <x v="0"/>
  </r>
  <r>
    <s v="ORD-101348"/>
    <x v="936"/>
    <d v="2024-01-10T00:00:00"/>
    <n v="4"/>
    <s v="CUST-00649"/>
    <s v="Suresh Kumar"/>
    <x v="3"/>
    <x v="3"/>
    <x v="10"/>
    <s v="Jaipur"/>
    <s v="PROD-009"/>
    <x v="2"/>
    <x v="5"/>
    <s v="Mixer Grinder"/>
    <n v="13833.79"/>
    <n v="3"/>
    <n v="0.1"/>
    <n v="9072"/>
    <n v="4761.79"/>
    <x v="4"/>
    <x v="3"/>
    <x v="0"/>
    <x v="0"/>
  </r>
  <r>
    <s v="ORD-101365"/>
    <x v="192"/>
    <d v="2024-01-08T00:00:00"/>
    <n v="7"/>
    <s v="CUST-01009"/>
    <s v="Ravi Kumar"/>
    <x v="2"/>
    <x v="3"/>
    <x v="10"/>
    <s v="Jaipur"/>
    <s v="PROD-007"/>
    <x v="1"/>
    <x v="8"/>
    <s v="A4 Paper Box"/>
    <n v="9726.94"/>
    <n v="5"/>
    <n v="0.15"/>
    <n v="5670"/>
    <n v="4056.94"/>
    <x v="4"/>
    <x v="1"/>
    <x v="0"/>
    <x v="0"/>
  </r>
  <r>
    <s v="ORD-101432"/>
    <x v="364"/>
    <d v="2023-12-30T00:00:00"/>
    <n v="5"/>
    <s v="CUST-01479"/>
    <s v="Sneha Gupta"/>
    <x v="3"/>
    <x v="3"/>
    <x v="10"/>
    <s v="Jaipur"/>
    <s v="PROD-007"/>
    <x v="1"/>
    <x v="8"/>
    <s v="A4 Paper Box"/>
    <n v="8742.3799999999992"/>
    <n v="4"/>
    <n v="0.05"/>
    <n v="4536"/>
    <n v="4206.38"/>
    <x v="4"/>
    <x v="0"/>
    <x v="0"/>
    <x v="0"/>
  </r>
  <r>
    <s v="ORD-101690"/>
    <x v="803"/>
    <d v="2024-08-04T00:00:00"/>
    <n v="1"/>
    <s v="CUST-01629"/>
    <s v="Pooja Nair"/>
    <x v="0"/>
    <x v="3"/>
    <x v="10"/>
    <s v="Jaipur"/>
    <s v="PROD-009"/>
    <x v="2"/>
    <x v="5"/>
    <s v="Mixer Grinder"/>
    <n v="4367.18"/>
    <n v="1"/>
    <n v="0"/>
    <n v="3024"/>
    <n v="1343.18"/>
    <x v="4"/>
    <x v="0"/>
    <x v="0"/>
    <x v="0"/>
  </r>
  <r>
    <s v="ORD-101975"/>
    <x v="692"/>
    <d v="2024-04-14T00:00:00"/>
    <n v="4"/>
    <s v="CUST-00273"/>
    <s v="Sneha Gupta"/>
    <x v="1"/>
    <x v="3"/>
    <x v="10"/>
    <s v="Jaipur"/>
    <s v="PROD-004"/>
    <x v="3"/>
    <x v="7"/>
    <s v="Office Chair"/>
    <n v="54138.52"/>
    <n v="4"/>
    <n v="0.15"/>
    <n v="37120"/>
    <n v="17018.52"/>
    <x v="4"/>
    <x v="1"/>
    <x v="0"/>
    <x v="0"/>
  </r>
  <r>
    <s v="ORD-102000"/>
    <x v="237"/>
    <d v="2023-10-26T00:00:00"/>
    <n v="6"/>
    <s v="CUST-01754"/>
    <s v="Suresh Kumar"/>
    <x v="3"/>
    <x v="3"/>
    <x v="10"/>
    <s v="Jaipur"/>
    <s v="PROD-006"/>
    <x v="1"/>
    <x v="9"/>
    <s v="File Cabinet"/>
    <n v="15070.46"/>
    <n v="2"/>
    <n v="0.1"/>
    <n v="8892"/>
    <n v="6178.46"/>
    <x v="4"/>
    <x v="1"/>
    <x v="0"/>
    <x v="0"/>
  </r>
  <r>
    <s v="ORD-102054"/>
    <x v="287"/>
    <d v="2023-09-29T00:00:00"/>
    <n v="7"/>
    <s v="CUST-00230"/>
    <s v="Kavya Rao"/>
    <x v="0"/>
    <x v="3"/>
    <x v="10"/>
    <s v="Jaipur"/>
    <s v="PROD-009"/>
    <x v="2"/>
    <x v="5"/>
    <s v="Mixer Grinder"/>
    <n v="22579.360000000001"/>
    <n v="5"/>
    <n v="0"/>
    <n v="15120"/>
    <n v="7459.36"/>
    <x v="4"/>
    <x v="3"/>
    <x v="0"/>
    <x v="0"/>
  </r>
  <r>
    <s v="ORD-102112"/>
    <x v="2"/>
    <d v="2024-06-29T00:00:00"/>
    <n v="2"/>
    <s v="CUST-00307"/>
    <s v="Arjun Rao"/>
    <x v="2"/>
    <x v="3"/>
    <x v="10"/>
    <s v="Jaipur"/>
    <s v="PROD-001"/>
    <x v="0"/>
    <x v="0"/>
    <s v="Smartphone"/>
    <n v="131329.07"/>
    <n v="3"/>
    <n v="0"/>
    <n v="93240"/>
    <n v="38089.07"/>
    <x v="4"/>
    <x v="0"/>
    <x v="0"/>
    <x v="0"/>
  </r>
  <r>
    <s v="ORD-102142"/>
    <x v="535"/>
    <d v="2024-05-24T00:00:00"/>
    <n v="2"/>
    <s v="CUST-00641"/>
    <s v="Pooja Nair"/>
    <x v="3"/>
    <x v="3"/>
    <x v="10"/>
    <s v="Jaipur"/>
    <s v="PROD-005"/>
    <x v="3"/>
    <x v="6"/>
    <s v="Office Desk"/>
    <n v="46314.52"/>
    <n v="3"/>
    <n v="0.2"/>
    <n v="36075"/>
    <n v="10239.52"/>
    <x v="4"/>
    <x v="2"/>
    <x v="0"/>
    <x v="0"/>
  </r>
  <r>
    <s v="ORD-102153"/>
    <x v="444"/>
    <d v="2024-04-13T00:00:00"/>
    <n v="2"/>
    <s v="CUST-01265"/>
    <s v="Neha Sharma"/>
    <x v="3"/>
    <x v="3"/>
    <x v="10"/>
    <s v="Jaipur"/>
    <s v="PROD-006"/>
    <x v="1"/>
    <x v="9"/>
    <s v="File Cabinet"/>
    <n v="6707.48"/>
    <n v="1"/>
    <n v="0.05"/>
    <n v="4446"/>
    <n v="2261.48"/>
    <x v="4"/>
    <x v="2"/>
    <x v="0"/>
    <x v="0"/>
  </r>
  <r>
    <s v="ORD-102161"/>
    <x v="785"/>
    <d v="2023-09-14T00:00:00"/>
    <n v="5"/>
    <s v="CUST-00341"/>
    <s v="Rahul Singh"/>
    <x v="2"/>
    <x v="3"/>
    <x v="10"/>
    <s v="Jaipur"/>
    <s v="PROD-008"/>
    <x v="1"/>
    <x v="3"/>
    <s v="Binder Pack"/>
    <n v="895.29"/>
    <n v="1"/>
    <n v="0.15"/>
    <n v="465.5"/>
    <n v="429.79"/>
    <x v="4"/>
    <x v="0"/>
    <x v="0"/>
    <x v="0"/>
  </r>
  <r>
    <s v="ORD-102245"/>
    <x v="853"/>
    <d v="2025-06-11T00:00:00"/>
    <n v="4"/>
    <s v="CUST-00055"/>
    <s v="Sneha Gupta"/>
    <x v="3"/>
    <x v="3"/>
    <x v="10"/>
    <s v="Jaipur"/>
    <s v="PROD-004"/>
    <x v="3"/>
    <x v="7"/>
    <s v="Office Chair"/>
    <n v="22551.73"/>
    <n v="2"/>
    <n v="0.25"/>
    <n v="18560"/>
    <n v="3991.73"/>
    <x v="4"/>
    <x v="2"/>
    <x v="0"/>
    <x v="0"/>
  </r>
  <r>
    <s v="ORD-102250"/>
    <x v="265"/>
    <d v="2024-02-16T00:00:00"/>
    <n v="7"/>
    <s v="CUST-01042"/>
    <s v="Meera Patel"/>
    <x v="3"/>
    <x v="3"/>
    <x v="10"/>
    <s v="Jaipur"/>
    <s v="PROD-003"/>
    <x v="0"/>
    <x v="1"/>
    <s v="Wireless Headphones"/>
    <n v="25742.43"/>
    <n v="5"/>
    <n v="0.15"/>
    <n v="20150"/>
    <n v="5592.43"/>
    <x v="4"/>
    <x v="3"/>
    <x v="0"/>
    <x v="0"/>
  </r>
  <r>
    <s v="ORD-102282"/>
    <x v="221"/>
    <d v="2024-09-17T00:00:00"/>
    <n v="3"/>
    <s v="CUST-01641"/>
    <s v="Arjun Rao"/>
    <x v="1"/>
    <x v="3"/>
    <x v="10"/>
    <s v="Jaipur"/>
    <s v="PROD-005"/>
    <x v="3"/>
    <x v="6"/>
    <s v="Office Desk"/>
    <n v="73732.39"/>
    <n v="5"/>
    <n v="0.2"/>
    <n v="60125"/>
    <n v="13607.39"/>
    <x v="4"/>
    <x v="2"/>
    <x v="0"/>
    <x v="0"/>
  </r>
  <r>
    <s v="ORD-102330"/>
    <x v="925"/>
    <d v="2023-05-20T00:00:00"/>
    <n v="4"/>
    <s v="CUST-00890"/>
    <s v="Sneha Gupta"/>
    <x v="2"/>
    <x v="3"/>
    <x v="10"/>
    <s v="Jaipur"/>
    <s v="PROD-009"/>
    <x v="2"/>
    <x v="5"/>
    <s v="Mixer Grinder"/>
    <n v="25130.65"/>
    <n v="5"/>
    <n v="0.05"/>
    <n v="15120"/>
    <n v="10010.65"/>
    <x v="4"/>
    <x v="2"/>
    <x v="0"/>
    <x v="0"/>
  </r>
  <r>
    <s v="ORD-102407"/>
    <x v="39"/>
    <d v="2023-12-13T00:00:00"/>
    <n v="2"/>
    <s v="CUST-00796"/>
    <s v="Pooja Nair"/>
    <x v="3"/>
    <x v="3"/>
    <x v="10"/>
    <s v="Jaipur"/>
    <s v="PROD-009"/>
    <x v="2"/>
    <x v="5"/>
    <s v="Mixer Grinder"/>
    <n v="23839.05"/>
    <n v="5"/>
    <n v="0"/>
    <n v="15120"/>
    <n v="8719.0499999999993"/>
    <x v="4"/>
    <x v="1"/>
    <x v="0"/>
    <x v="0"/>
  </r>
  <r>
    <s v="ORD-102447"/>
    <x v="837"/>
    <d v="2024-04-27T00:00:00"/>
    <n v="6"/>
    <s v="CUST-01759"/>
    <s v="Priya Reddy"/>
    <x v="2"/>
    <x v="3"/>
    <x v="10"/>
    <s v="Jaipur"/>
    <s v="PROD-004"/>
    <x v="3"/>
    <x v="7"/>
    <s v="Office Chair"/>
    <n v="10121.26"/>
    <n v="1"/>
    <n v="0.25"/>
    <n v="9280"/>
    <n v="841.26"/>
    <x v="4"/>
    <x v="0"/>
    <x v="0"/>
    <x v="0"/>
  </r>
  <r>
    <s v="ORD-102481"/>
    <x v="707"/>
    <d v="2024-07-16T00:00:00"/>
    <n v="7"/>
    <s v="CUST-01115"/>
    <s v="Kavya Rao"/>
    <x v="0"/>
    <x v="3"/>
    <x v="10"/>
    <s v="Jaipur"/>
    <s v="PROD-001"/>
    <x v="0"/>
    <x v="0"/>
    <s v="Smartphone"/>
    <n v="33623.089999999997"/>
    <n v="1"/>
    <n v="0.2"/>
    <n v="31080"/>
    <n v="2543.09"/>
    <x v="4"/>
    <x v="2"/>
    <x v="0"/>
    <x v="0"/>
  </r>
  <r>
    <s v="ORD-102500"/>
    <x v="67"/>
    <d v="2023-10-06T00:00:00"/>
    <n v="3"/>
    <s v="CUST-00651"/>
    <s v="Priya Reddy"/>
    <x v="3"/>
    <x v="3"/>
    <x v="10"/>
    <s v="Jaipur"/>
    <s v="PROD-006"/>
    <x v="1"/>
    <x v="9"/>
    <s v="File Cabinet"/>
    <n v="43424.959999999999"/>
    <n v="5"/>
    <n v="0"/>
    <n v="22230"/>
    <n v="21194.959999999999"/>
    <x v="4"/>
    <x v="0"/>
    <x v="0"/>
    <x v="0"/>
  </r>
  <r>
    <s v="ORD-102564"/>
    <x v="489"/>
    <d v="2024-10-02T00:00:00"/>
    <n v="5"/>
    <s v="CUST-00368"/>
    <s v="Sneha Gupta"/>
    <x v="0"/>
    <x v="3"/>
    <x v="10"/>
    <s v="Jaipur"/>
    <s v="PROD-002"/>
    <x v="0"/>
    <x v="2"/>
    <s v="Business Laptop"/>
    <n v="188037.02"/>
    <n v="3"/>
    <n v="0.15"/>
    <n v="161160"/>
    <n v="26877.02"/>
    <x v="4"/>
    <x v="3"/>
    <x v="0"/>
    <x v="0"/>
  </r>
  <r>
    <s v="ORD-102614"/>
    <x v="507"/>
    <d v="2023-10-19T00:00:00"/>
    <n v="4"/>
    <s v="CUST-01123"/>
    <s v="Neha Sharma"/>
    <x v="3"/>
    <x v="3"/>
    <x v="10"/>
    <s v="Jaipur"/>
    <s v="PROD-010"/>
    <x v="2"/>
    <x v="4"/>
    <s v="Vacuum Cleaner"/>
    <n v="34205.07"/>
    <n v="4"/>
    <n v="0.2"/>
    <n v="25872"/>
    <n v="8333.07"/>
    <x v="4"/>
    <x v="0"/>
    <x v="0"/>
    <x v="0"/>
  </r>
  <r>
    <s v="ORD-102742"/>
    <x v="671"/>
    <d v="2023-04-19T00:00:00"/>
    <n v="4"/>
    <s v="CUST-00577"/>
    <s v="Suresh Kumar"/>
    <x v="1"/>
    <x v="3"/>
    <x v="10"/>
    <s v="Jaipur"/>
    <s v="PROD-008"/>
    <x v="1"/>
    <x v="3"/>
    <s v="Binder Pack"/>
    <n v="4223.47"/>
    <n v="5"/>
    <n v="0.1"/>
    <n v="2327.5"/>
    <n v="1895.97"/>
    <x v="4"/>
    <x v="2"/>
    <x v="0"/>
    <x v="0"/>
  </r>
  <r>
    <s v="ORD-102819"/>
    <x v="296"/>
    <d v="2024-10-14T00:00:00"/>
    <n v="2"/>
    <s v="CUST-00314"/>
    <s v="Suresh Kumar"/>
    <x v="3"/>
    <x v="3"/>
    <x v="10"/>
    <s v="Jaipur"/>
    <s v="PROD-009"/>
    <x v="2"/>
    <x v="5"/>
    <s v="Mixer Grinder"/>
    <n v="10317.1"/>
    <n v="2"/>
    <n v="0"/>
    <n v="6048"/>
    <n v="4269.1000000000004"/>
    <x v="4"/>
    <x v="3"/>
    <x v="0"/>
    <x v="0"/>
  </r>
  <r>
    <s v="ORD-102845"/>
    <x v="47"/>
    <d v="2024-10-24T00:00:00"/>
    <n v="5"/>
    <s v="CUST-00738"/>
    <s v="Meera Patel"/>
    <x v="0"/>
    <x v="3"/>
    <x v="10"/>
    <s v="Jaipur"/>
    <s v="PROD-003"/>
    <x v="0"/>
    <x v="1"/>
    <s v="Wireless Headphones"/>
    <n v="5775.13"/>
    <n v="1"/>
    <n v="0.15"/>
    <n v="4030"/>
    <n v="1745.13"/>
    <x v="4"/>
    <x v="3"/>
    <x v="0"/>
    <x v="0"/>
  </r>
  <r>
    <s v="ORD-102883"/>
    <x v="755"/>
    <d v="2024-07-03T00:00:00"/>
    <n v="2"/>
    <s v="CUST-01541"/>
    <s v="Kiran Naidu"/>
    <x v="3"/>
    <x v="3"/>
    <x v="10"/>
    <s v="Jaipur"/>
    <s v="PROD-004"/>
    <x v="3"/>
    <x v="7"/>
    <s v="Office Chair"/>
    <n v="60515.9"/>
    <n v="4"/>
    <n v="0"/>
    <n v="37120"/>
    <n v="23395.9"/>
    <x v="4"/>
    <x v="0"/>
    <x v="0"/>
    <x v="0"/>
  </r>
  <r>
    <s v="ORD-102925"/>
    <x v="283"/>
    <d v="2025-07-22T00:00:00"/>
    <n v="2"/>
    <s v="CUST-01269"/>
    <s v="Priya Reddy"/>
    <x v="2"/>
    <x v="3"/>
    <x v="10"/>
    <s v="Jaipur"/>
    <s v="PROD-004"/>
    <x v="3"/>
    <x v="7"/>
    <s v="Office Chair"/>
    <n v="23263.71"/>
    <n v="2"/>
    <n v="0.15"/>
    <n v="18560"/>
    <n v="4703.71"/>
    <x v="4"/>
    <x v="2"/>
    <x v="0"/>
    <x v="0"/>
  </r>
  <r>
    <s v="ORD-103023"/>
    <x v="26"/>
    <d v="2023-08-23T00:00:00"/>
    <n v="6"/>
    <s v="CUST-01365"/>
    <s v="Meera Patel"/>
    <x v="3"/>
    <x v="3"/>
    <x v="10"/>
    <s v="Jaipur"/>
    <s v="PROD-004"/>
    <x v="3"/>
    <x v="7"/>
    <s v="Office Chair"/>
    <n v="29632.720000000001"/>
    <n v="2"/>
    <n v="0.05"/>
    <n v="18560"/>
    <n v="11072.72"/>
    <x v="4"/>
    <x v="2"/>
    <x v="0"/>
    <x v="0"/>
  </r>
  <r>
    <s v="ORD-103046"/>
    <x v="153"/>
    <d v="2025-08-26T00:00:00"/>
    <n v="6"/>
    <s v="CUST-01729"/>
    <s v="Pooja Nair"/>
    <x v="2"/>
    <x v="3"/>
    <x v="10"/>
    <s v="Jaipur"/>
    <s v="PROD-009"/>
    <x v="2"/>
    <x v="5"/>
    <s v="Mixer Grinder"/>
    <n v="3729.96"/>
    <n v="1"/>
    <n v="0.25"/>
    <n v="3024"/>
    <n v="705.96"/>
    <x v="4"/>
    <x v="2"/>
    <x v="0"/>
    <x v="0"/>
  </r>
  <r>
    <s v="ORD-103128"/>
    <x v="951"/>
    <d v="2023-02-17T00:00:00"/>
    <n v="5"/>
    <s v="CUST-01630"/>
    <s v="Arjun Rao"/>
    <x v="2"/>
    <x v="3"/>
    <x v="10"/>
    <s v="Jaipur"/>
    <s v="PROD-001"/>
    <x v="0"/>
    <x v="0"/>
    <s v="Smartphone"/>
    <n v="140954.39000000001"/>
    <n v="3"/>
    <n v="0"/>
    <n v="93240"/>
    <n v="47714.39"/>
    <x v="4"/>
    <x v="1"/>
    <x v="0"/>
    <x v="0"/>
  </r>
  <r>
    <s v="ORD-103218"/>
    <x v="947"/>
    <d v="2025-04-28T00:00:00"/>
    <n v="7"/>
    <s v="CUST-01342"/>
    <s v="Kiran Naidu"/>
    <x v="1"/>
    <x v="3"/>
    <x v="10"/>
    <s v="Jaipur"/>
    <s v="PROD-003"/>
    <x v="0"/>
    <x v="1"/>
    <s v="Wireless Headphones"/>
    <n v="28251.52"/>
    <n v="5"/>
    <n v="0.05"/>
    <n v="20150"/>
    <n v="8101.52"/>
    <x v="4"/>
    <x v="2"/>
    <x v="0"/>
    <x v="0"/>
  </r>
  <r>
    <s v="ORD-103252"/>
    <x v="49"/>
    <d v="2025-10-02T00:00:00"/>
    <n v="6"/>
    <s v="CUST-01086"/>
    <s v="Meera Patel"/>
    <x v="0"/>
    <x v="3"/>
    <x v="10"/>
    <s v="Jaipur"/>
    <s v="PROD-002"/>
    <x v="0"/>
    <x v="2"/>
    <s v="Business Laptop"/>
    <n v="63529.15"/>
    <n v="1"/>
    <n v="0.05"/>
    <n v="53720"/>
    <n v="9809.15"/>
    <x v="4"/>
    <x v="1"/>
    <x v="0"/>
    <x v="0"/>
  </r>
  <r>
    <s v="ORD-103277"/>
    <x v="958"/>
    <d v="2025-05-26T00:00:00"/>
    <n v="6"/>
    <s v="CUST-00277"/>
    <s v="Ravi Kumar"/>
    <x v="2"/>
    <x v="3"/>
    <x v="10"/>
    <s v="Jaipur"/>
    <s v="PROD-010"/>
    <x v="2"/>
    <x v="4"/>
    <s v="Vacuum Cleaner"/>
    <n v="41349.85"/>
    <n v="5"/>
    <n v="0.2"/>
    <n v="32340"/>
    <n v="9009.85"/>
    <x v="4"/>
    <x v="1"/>
    <x v="0"/>
    <x v="0"/>
  </r>
  <r>
    <s v="ORD-103380"/>
    <x v="654"/>
    <d v="2025-04-24T00:00:00"/>
    <n v="6"/>
    <s v="CUST-00809"/>
    <s v="Kavya Rao"/>
    <x v="0"/>
    <x v="3"/>
    <x v="10"/>
    <s v="Jaipur"/>
    <s v="PROD-005"/>
    <x v="3"/>
    <x v="6"/>
    <s v="Office Desk"/>
    <n v="71630.490000000005"/>
    <n v="5"/>
    <n v="0.15"/>
    <n v="60125"/>
    <n v="11505.49"/>
    <x v="4"/>
    <x v="1"/>
    <x v="0"/>
    <x v="0"/>
  </r>
  <r>
    <s v="ORD-103434"/>
    <x v="671"/>
    <d v="2023-04-16T00:00:00"/>
    <n v="1"/>
    <s v="CUST-00234"/>
    <s v="Rahul Singh"/>
    <x v="2"/>
    <x v="3"/>
    <x v="10"/>
    <s v="Jaipur"/>
    <s v="PROD-002"/>
    <x v="0"/>
    <x v="2"/>
    <s v="Business Laptop"/>
    <n v="162291.35999999999"/>
    <n v="3"/>
    <n v="0.15"/>
    <n v="161160"/>
    <n v="1131.3599999999999"/>
    <x v="4"/>
    <x v="1"/>
    <x v="0"/>
    <x v="0"/>
  </r>
  <r>
    <s v="ORD-103436"/>
    <x v="316"/>
    <d v="2024-05-13T00:00:00"/>
    <n v="7"/>
    <s v="CUST-01109"/>
    <s v="Neha Sharma"/>
    <x v="3"/>
    <x v="3"/>
    <x v="10"/>
    <s v="Jaipur"/>
    <s v="PROD-003"/>
    <x v="0"/>
    <x v="1"/>
    <s v="Wireless Headphones"/>
    <n v="15853.99"/>
    <n v="3"/>
    <n v="0.25"/>
    <n v="12090"/>
    <n v="3763.99"/>
    <x v="4"/>
    <x v="3"/>
    <x v="0"/>
    <x v="0"/>
  </r>
  <r>
    <s v="ORD-103511"/>
    <x v="474"/>
    <d v="2024-03-20T00:00:00"/>
    <n v="4"/>
    <s v="CUST-00247"/>
    <s v="Neha Sharma"/>
    <x v="0"/>
    <x v="3"/>
    <x v="10"/>
    <s v="Jaipur"/>
    <s v="PROD-005"/>
    <x v="3"/>
    <x v="6"/>
    <s v="Office Desk"/>
    <n v="75783.679999999993"/>
    <n v="4"/>
    <n v="0.05"/>
    <n v="48100"/>
    <n v="27683.68"/>
    <x v="4"/>
    <x v="1"/>
    <x v="0"/>
    <x v="0"/>
  </r>
  <r>
    <s v="ORD-103592"/>
    <x v="693"/>
    <d v="2024-03-27T00:00:00"/>
    <n v="3"/>
    <s v="CUST-00521"/>
    <s v="Suresh Kumar"/>
    <x v="0"/>
    <x v="3"/>
    <x v="10"/>
    <s v="Jaipur"/>
    <s v="PROD-008"/>
    <x v="1"/>
    <x v="3"/>
    <s v="Binder Pack"/>
    <n v="4304.7"/>
    <n v="5"/>
    <n v="0.1"/>
    <n v="2327.5"/>
    <n v="1977.2"/>
    <x v="4"/>
    <x v="1"/>
    <x v="0"/>
    <x v="0"/>
  </r>
  <r>
    <s v="ORD-103637"/>
    <x v="957"/>
    <d v="2025-05-05T00:00:00"/>
    <n v="7"/>
    <s v="CUST-01489"/>
    <s v="Ravi Kumar"/>
    <x v="2"/>
    <x v="3"/>
    <x v="10"/>
    <s v="Jaipur"/>
    <s v="PROD-005"/>
    <x v="3"/>
    <x v="6"/>
    <s v="Office Desk"/>
    <n v="80512.67"/>
    <n v="5"/>
    <n v="0.1"/>
    <n v="60125"/>
    <n v="20387.669999999998"/>
    <x v="4"/>
    <x v="2"/>
    <x v="0"/>
    <x v="0"/>
  </r>
  <r>
    <s v="ORD-103736"/>
    <x v="937"/>
    <d v="2023-07-01T00:00:00"/>
    <n v="3"/>
    <s v="CUST-00030"/>
    <s v="Meera Patel"/>
    <x v="2"/>
    <x v="3"/>
    <x v="10"/>
    <s v="Jaipur"/>
    <s v="PROD-009"/>
    <x v="2"/>
    <x v="5"/>
    <s v="Mixer Grinder"/>
    <n v="16281.61"/>
    <n v="4"/>
    <n v="0.1"/>
    <n v="12096"/>
    <n v="4185.6099999999997"/>
    <x v="4"/>
    <x v="1"/>
    <x v="0"/>
    <x v="0"/>
  </r>
  <r>
    <s v="ORD-103993"/>
    <x v="704"/>
    <d v="2024-04-25T00:00:00"/>
    <n v="5"/>
    <s v="CUST-00397"/>
    <s v="Meera Patel"/>
    <x v="3"/>
    <x v="3"/>
    <x v="10"/>
    <s v="Jaipur"/>
    <s v="PROD-007"/>
    <x v="1"/>
    <x v="8"/>
    <s v="A4 Paper Box"/>
    <n v="3109.28"/>
    <n v="2"/>
    <n v="0.2"/>
    <n v="2268"/>
    <n v="841.28"/>
    <x v="4"/>
    <x v="0"/>
    <x v="0"/>
    <x v="0"/>
  </r>
  <r>
    <s v="ORD-104030"/>
    <x v="975"/>
    <d v="2024-11-21T00:00:00"/>
    <n v="6"/>
    <s v="CUST-01270"/>
    <s v="Priya Reddy"/>
    <x v="2"/>
    <x v="3"/>
    <x v="10"/>
    <s v="Jaipur"/>
    <s v="PROD-004"/>
    <x v="3"/>
    <x v="7"/>
    <s v="Office Chair"/>
    <n v="75418.87"/>
    <n v="5"/>
    <n v="0.05"/>
    <n v="46400"/>
    <n v="29018.87"/>
    <x v="4"/>
    <x v="1"/>
    <x v="0"/>
    <x v="0"/>
  </r>
  <r>
    <s v="ORD-104045"/>
    <x v="940"/>
    <d v="2025-01-17T00:00:00"/>
    <n v="1"/>
    <s v="CUST-01495"/>
    <s v="Pooja Nair"/>
    <x v="2"/>
    <x v="3"/>
    <x v="10"/>
    <s v="Jaipur"/>
    <s v="PROD-009"/>
    <x v="2"/>
    <x v="5"/>
    <s v="Mixer Grinder"/>
    <n v="5022.4799999999996"/>
    <n v="1"/>
    <n v="0"/>
    <n v="3024"/>
    <n v="1998.48"/>
    <x v="4"/>
    <x v="3"/>
    <x v="0"/>
    <x v="0"/>
  </r>
  <r>
    <s v="ORD-104096"/>
    <x v="388"/>
    <d v="2023-02-07T00:00:00"/>
    <n v="3"/>
    <s v="CUST-01415"/>
    <s v="Sneha Gupta"/>
    <x v="0"/>
    <x v="3"/>
    <x v="10"/>
    <s v="Jaipur"/>
    <s v="PROD-003"/>
    <x v="0"/>
    <x v="1"/>
    <s v="Wireless Headphones"/>
    <n v="20461.73"/>
    <n v="3"/>
    <n v="0.05"/>
    <n v="12090"/>
    <n v="8371.73"/>
    <x v="4"/>
    <x v="2"/>
    <x v="0"/>
    <x v="0"/>
  </r>
  <r>
    <s v="ORD-104123"/>
    <x v="984"/>
    <d v="2023-11-26T00:00:00"/>
    <n v="1"/>
    <s v="CUST-01149"/>
    <s v="Priya Reddy"/>
    <x v="0"/>
    <x v="3"/>
    <x v="10"/>
    <s v="Jaipur"/>
    <s v="PROD-006"/>
    <x v="1"/>
    <x v="9"/>
    <s v="File Cabinet"/>
    <n v="27507.56"/>
    <n v="4"/>
    <n v="0.1"/>
    <n v="17784"/>
    <n v="9723.56"/>
    <x v="4"/>
    <x v="0"/>
    <x v="0"/>
    <x v="0"/>
  </r>
  <r>
    <s v="ORD-104206"/>
    <x v="364"/>
    <d v="2023-12-27T00:00:00"/>
    <n v="2"/>
    <s v="CUST-01300"/>
    <s v="Meera Patel"/>
    <x v="0"/>
    <x v="3"/>
    <x v="10"/>
    <s v="Jaipur"/>
    <s v="PROD-003"/>
    <x v="0"/>
    <x v="1"/>
    <s v="Wireless Headphones"/>
    <n v="12363.61"/>
    <n v="2"/>
    <n v="0"/>
    <n v="8060"/>
    <n v="4303.6099999999997"/>
    <x v="4"/>
    <x v="0"/>
    <x v="0"/>
    <x v="0"/>
  </r>
  <r>
    <s v="ORD-104215"/>
    <x v="391"/>
    <d v="2025-07-24T00:00:00"/>
    <n v="5"/>
    <s v="CUST-01498"/>
    <s v="Rahul Singh"/>
    <x v="2"/>
    <x v="3"/>
    <x v="10"/>
    <s v="Jaipur"/>
    <s v="PROD-005"/>
    <x v="3"/>
    <x v="6"/>
    <s v="Office Desk"/>
    <n v="64834.57"/>
    <n v="5"/>
    <n v="0.25"/>
    <n v="60125"/>
    <n v="4709.57"/>
    <x v="4"/>
    <x v="2"/>
    <x v="0"/>
    <x v="0"/>
  </r>
  <r>
    <s v="ORD-104219"/>
    <x v="61"/>
    <d v="2024-04-27T00:00:00"/>
    <n v="3"/>
    <s v="CUST-00295"/>
    <s v="Arjun Rao"/>
    <x v="1"/>
    <x v="3"/>
    <x v="10"/>
    <s v="Jaipur"/>
    <s v="PROD-008"/>
    <x v="1"/>
    <x v="3"/>
    <s v="Binder Pack"/>
    <n v="702.42"/>
    <n v="1"/>
    <n v="0.25"/>
    <n v="465.5"/>
    <n v="236.92"/>
    <x v="4"/>
    <x v="0"/>
    <x v="0"/>
    <x v="0"/>
  </r>
  <r>
    <s v="ORD-104255"/>
    <x v="863"/>
    <d v="2024-10-05T00:00:00"/>
    <n v="3"/>
    <s v="CUST-01724"/>
    <s v="Ravi Kumar"/>
    <x v="1"/>
    <x v="3"/>
    <x v="10"/>
    <s v="Jaipur"/>
    <s v="PROD-001"/>
    <x v="0"/>
    <x v="0"/>
    <s v="Smartphone"/>
    <n v="112405.17"/>
    <n v="3"/>
    <n v="0.2"/>
    <n v="93240"/>
    <n v="19165.169999999998"/>
    <x v="4"/>
    <x v="2"/>
    <x v="0"/>
    <x v="0"/>
  </r>
  <r>
    <s v="ORD-104265"/>
    <x v="710"/>
    <d v="2023-07-26T00:00:00"/>
    <n v="2"/>
    <s v="CUST-01494"/>
    <s v="Ravi Kumar"/>
    <x v="2"/>
    <x v="3"/>
    <x v="10"/>
    <s v="Jaipur"/>
    <s v="PROD-001"/>
    <x v="0"/>
    <x v="0"/>
    <s v="Smartphone"/>
    <n v="103684.69"/>
    <n v="3"/>
    <n v="0.25"/>
    <n v="93240"/>
    <n v="10444.69"/>
    <x v="4"/>
    <x v="3"/>
    <x v="0"/>
    <x v="0"/>
  </r>
  <r>
    <s v="ORD-104342"/>
    <x v="878"/>
    <d v="2024-01-13T00:00:00"/>
    <n v="5"/>
    <s v="CUST-01780"/>
    <s v="Priya Reddy"/>
    <x v="2"/>
    <x v="3"/>
    <x v="10"/>
    <s v="Jaipur"/>
    <s v="PROD-006"/>
    <x v="1"/>
    <x v="9"/>
    <s v="File Cabinet"/>
    <n v="31855.3"/>
    <n v="5"/>
    <n v="0.1"/>
    <n v="22230"/>
    <n v="9625.2999999999993"/>
    <x v="4"/>
    <x v="1"/>
    <x v="0"/>
    <x v="0"/>
  </r>
  <r>
    <s v="ORD-104427"/>
    <x v="622"/>
    <d v="2024-06-08T00:00:00"/>
    <n v="7"/>
    <s v="CUST-01093"/>
    <s v="Sneha Gupta"/>
    <x v="2"/>
    <x v="3"/>
    <x v="10"/>
    <s v="Jaipur"/>
    <s v="PROD-007"/>
    <x v="1"/>
    <x v="8"/>
    <s v="A4 Paper Box"/>
    <n v="3033.48"/>
    <n v="2"/>
    <n v="0.25"/>
    <n v="2268"/>
    <n v="765.48"/>
    <x v="4"/>
    <x v="3"/>
    <x v="0"/>
    <x v="0"/>
  </r>
  <r>
    <s v="ORD-104491"/>
    <x v="389"/>
    <d v="2025-05-14T00:00:00"/>
    <n v="6"/>
    <s v="CUST-00145"/>
    <s v="Kiran Naidu"/>
    <x v="3"/>
    <x v="3"/>
    <x v="10"/>
    <s v="Jaipur"/>
    <s v="PROD-008"/>
    <x v="1"/>
    <x v="3"/>
    <s v="Binder Pack"/>
    <n v="5046.99"/>
    <n v="5"/>
    <n v="0"/>
    <n v="2327.5"/>
    <n v="2719.49"/>
    <x v="4"/>
    <x v="0"/>
    <x v="0"/>
    <x v="0"/>
  </r>
  <r>
    <s v="ORD-104497"/>
    <x v="963"/>
    <d v="2023-03-18T00:00:00"/>
    <n v="6"/>
    <s v="CUST-00086"/>
    <s v="Pooja Nair"/>
    <x v="3"/>
    <x v="3"/>
    <x v="10"/>
    <s v="Jaipur"/>
    <s v="PROD-008"/>
    <x v="1"/>
    <x v="3"/>
    <s v="Binder Pack"/>
    <n v="3892.38"/>
    <n v="5"/>
    <n v="0.25"/>
    <n v="2327.5"/>
    <n v="1564.88"/>
    <x v="4"/>
    <x v="3"/>
    <x v="0"/>
    <x v="0"/>
  </r>
  <r>
    <s v="ORD-104641"/>
    <x v="269"/>
    <d v="2024-03-05T00:00:00"/>
    <n v="7"/>
    <s v="CUST-01399"/>
    <s v="Rahul Singh"/>
    <x v="3"/>
    <x v="3"/>
    <x v="10"/>
    <s v="Jaipur"/>
    <s v="PROD-002"/>
    <x v="0"/>
    <x v="2"/>
    <s v="Business Laptop"/>
    <n v="252394.5"/>
    <n v="4"/>
    <n v="0"/>
    <n v="214880"/>
    <n v="37514.5"/>
    <x v="4"/>
    <x v="2"/>
    <x v="0"/>
    <x v="0"/>
  </r>
  <r>
    <s v="ORD-104970"/>
    <x v="174"/>
    <d v="2025-04-05T00:00:00"/>
    <n v="6"/>
    <s v="CUST-01387"/>
    <s v="Neha Sharma"/>
    <x v="1"/>
    <x v="3"/>
    <x v="10"/>
    <s v="Jaipur"/>
    <s v="PROD-010"/>
    <x v="2"/>
    <x v="4"/>
    <s v="Vacuum Cleaner"/>
    <n v="7287.13"/>
    <n v="1"/>
    <n v="0.25"/>
    <n v="6468"/>
    <n v="819.13"/>
    <x v="4"/>
    <x v="3"/>
    <x v="0"/>
    <x v="0"/>
  </r>
  <r>
    <s v="ORD-100108"/>
    <x v="693"/>
    <d v="2024-03-26T00:00:00"/>
    <n v="2"/>
    <s v="CUST-00980"/>
    <s v="Suresh Kumar"/>
    <x v="1"/>
    <x v="3"/>
    <x v="10"/>
    <s v="Jaipur"/>
    <s v="PROD-004"/>
    <x v="3"/>
    <x v="7"/>
    <s v="Office Chair"/>
    <n v="49281.61"/>
    <n v="5"/>
    <n v="0.25"/>
    <n v="46400"/>
    <n v="2881.61"/>
    <x v="2"/>
    <x v="0"/>
    <x v="0"/>
    <x v="0"/>
  </r>
  <r>
    <s v="ORD-100348"/>
    <x v="416"/>
    <d v="2024-02-17T00:00:00"/>
    <n v="7"/>
    <s v="CUST-01587"/>
    <s v="Meera Patel"/>
    <x v="0"/>
    <x v="3"/>
    <x v="10"/>
    <s v="Jaipur"/>
    <s v="PROD-004"/>
    <x v="3"/>
    <x v="7"/>
    <s v="Office Chair"/>
    <n v="75189.56"/>
    <n v="5"/>
    <n v="0"/>
    <n v="46400"/>
    <n v="28789.56"/>
    <x v="2"/>
    <x v="3"/>
    <x v="0"/>
    <x v="0"/>
  </r>
  <r>
    <s v="ORD-100426"/>
    <x v="768"/>
    <d v="2024-03-13T00:00:00"/>
    <n v="5"/>
    <s v="CUST-01561"/>
    <s v="Priya Reddy"/>
    <x v="1"/>
    <x v="3"/>
    <x v="10"/>
    <s v="Jaipur"/>
    <s v="PROD-006"/>
    <x v="1"/>
    <x v="9"/>
    <s v="File Cabinet"/>
    <n v="21278.51"/>
    <n v="4"/>
    <n v="0.25"/>
    <n v="17784"/>
    <n v="3494.51"/>
    <x v="2"/>
    <x v="1"/>
    <x v="0"/>
    <x v="0"/>
  </r>
  <r>
    <s v="ORD-100452"/>
    <x v="382"/>
    <d v="2023-09-29T00:00:00"/>
    <n v="1"/>
    <s v="CUST-00835"/>
    <s v="Meera Patel"/>
    <x v="1"/>
    <x v="3"/>
    <x v="10"/>
    <s v="Jaipur"/>
    <s v="PROD-009"/>
    <x v="2"/>
    <x v="5"/>
    <s v="Mixer Grinder"/>
    <n v="13964.18"/>
    <n v="3"/>
    <n v="0"/>
    <n v="9072"/>
    <n v="4892.18"/>
    <x v="2"/>
    <x v="3"/>
    <x v="0"/>
    <x v="0"/>
  </r>
  <r>
    <s v="ORD-100468"/>
    <x v="527"/>
    <d v="2023-04-12T00:00:00"/>
    <n v="7"/>
    <s v="CUST-00765"/>
    <s v="Sneha Gupta"/>
    <x v="1"/>
    <x v="3"/>
    <x v="10"/>
    <s v="Jaipur"/>
    <s v="PROD-004"/>
    <x v="3"/>
    <x v="7"/>
    <s v="Office Chair"/>
    <n v="15680.88"/>
    <n v="1"/>
    <n v="0"/>
    <n v="9280"/>
    <n v="6400.88"/>
    <x v="2"/>
    <x v="2"/>
    <x v="0"/>
    <x v="0"/>
  </r>
  <r>
    <s v="ORD-100495"/>
    <x v="517"/>
    <d v="2024-06-04T00:00:00"/>
    <n v="7"/>
    <s v="CUST-00638"/>
    <s v="Rahul Singh"/>
    <x v="0"/>
    <x v="3"/>
    <x v="10"/>
    <s v="Jaipur"/>
    <s v="PROD-008"/>
    <x v="1"/>
    <x v="3"/>
    <s v="Binder Pack"/>
    <n v="4716.08"/>
    <n v="5"/>
    <n v="0.05"/>
    <n v="2327.5"/>
    <n v="2388.58"/>
    <x v="2"/>
    <x v="2"/>
    <x v="0"/>
    <x v="0"/>
  </r>
  <r>
    <s v="ORD-100527"/>
    <x v="731"/>
    <d v="2023-11-11T00:00:00"/>
    <n v="2"/>
    <s v="CUST-00656"/>
    <s v="Suresh Kumar"/>
    <x v="3"/>
    <x v="3"/>
    <x v="10"/>
    <s v="Jaipur"/>
    <s v="PROD-007"/>
    <x v="1"/>
    <x v="8"/>
    <s v="A4 Paper Box"/>
    <n v="6405.33"/>
    <n v="3"/>
    <n v="0.05"/>
    <n v="3402"/>
    <n v="3003.33"/>
    <x v="2"/>
    <x v="2"/>
    <x v="0"/>
    <x v="0"/>
  </r>
  <r>
    <s v="ORD-100584"/>
    <x v="942"/>
    <d v="2024-03-24T00:00:00"/>
    <n v="5"/>
    <s v="CUST-01776"/>
    <s v="Kavya Rao"/>
    <x v="2"/>
    <x v="3"/>
    <x v="10"/>
    <s v="Jaipur"/>
    <s v="PROD-005"/>
    <x v="3"/>
    <x v="6"/>
    <s v="Office Desk"/>
    <n v="46964.18"/>
    <n v="3"/>
    <n v="0.2"/>
    <n v="36075"/>
    <n v="10889.18"/>
    <x v="2"/>
    <x v="2"/>
    <x v="0"/>
    <x v="0"/>
  </r>
  <r>
    <s v="ORD-100648"/>
    <x v="905"/>
    <d v="2023-02-17T00:00:00"/>
    <n v="2"/>
    <s v="CUST-01656"/>
    <s v="Sneha Gupta"/>
    <x v="3"/>
    <x v="3"/>
    <x v="10"/>
    <s v="Jaipur"/>
    <s v="PROD-008"/>
    <x v="1"/>
    <x v="3"/>
    <s v="Binder Pack"/>
    <n v="3626.44"/>
    <n v="5"/>
    <n v="0.25"/>
    <n v="2327.5"/>
    <n v="1298.94"/>
    <x v="2"/>
    <x v="0"/>
    <x v="0"/>
    <x v="0"/>
  </r>
  <r>
    <s v="ORD-100820"/>
    <x v="352"/>
    <d v="2024-10-15T00:00:00"/>
    <n v="1"/>
    <s v="CUST-00407"/>
    <s v="Sneha Gupta"/>
    <x v="1"/>
    <x v="3"/>
    <x v="10"/>
    <s v="Jaipur"/>
    <s v="PROD-005"/>
    <x v="3"/>
    <x v="6"/>
    <s v="Office Desk"/>
    <n v="13404.12"/>
    <n v="1"/>
    <n v="0.2"/>
    <n v="12025"/>
    <n v="1379.12"/>
    <x v="2"/>
    <x v="2"/>
    <x v="0"/>
    <x v="0"/>
  </r>
  <r>
    <s v="ORD-100822"/>
    <x v="656"/>
    <d v="2023-03-10T00:00:00"/>
    <n v="4"/>
    <s v="CUST-00069"/>
    <s v="Priya Reddy"/>
    <x v="3"/>
    <x v="3"/>
    <x v="10"/>
    <s v="Jaipur"/>
    <s v="PROD-003"/>
    <x v="0"/>
    <x v="1"/>
    <s v="Wireless Headphones"/>
    <n v="25345.37"/>
    <n v="5"/>
    <n v="0.2"/>
    <n v="20150"/>
    <n v="5195.37"/>
    <x v="2"/>
    <x v="0"/>
    <x v="0"/>
    <x v="0"/>
  </r>
  <r>
    <s v="ORD-101019"/>
    <x v="81"/>
    <d v="2023-11-19T00:00:00"/>
    <n v="2"/>
    <s v="CUST-00289"/>
    <s v="Kiran Naidu"/>
    <x v="0"/>
    <x v="3"/>
    <x v="10"/>
    <s v="Jaipur"/>
    <s v="PROD-008"/>
    <x v="1"/>
    <x v="3"/>
    <s v="Binder Pack"/>
    <n v="1899.17"/>
    <n v="2"/>
    <n v="0.1"/>
    <n v="931"/>
    <n v="968.17"/>
    <x v="2"/>
    <x v="0"/>
    <x v="0"/>
    <x v="0"/>
  </r>
  <r>
    <s v="ORD-101106"/>
    <x v="935"/>
    <d v="2024-10-28T00:00:00"/>
    <n v="7"/>
    <s v="CUST-00967"/>
    <s v="Neha Sharma"/>
    <x v="1"/>
    <x v="3"/>
    <x v="10"/>
    <s v="Jaipur"/>
    <s v="PROD-002"/>
    <x v="0"/>
    <x v="2"/>
    <s v="Business Laptop"/>
    <n v="163096.04999999999"/>
    <n v="3"/>
    <n v="0.15"/>
    <n v="161160"/>
    <n v="1936.05"/>
    <x v="2"/>
    <x v="1"/>
    <x v="0"/>
    <x v="0"/>
  </r>
  <r>
    <s v="ORD-101183"/>
    <x v="706"/>
    <d v="2025-07-26T00:00:00"/>
    <n v="4"/>
    <s v="CUST-00665"/>
    <s v="Neha Sharma"/>
    <x v="1"/>
    <x v="3"/>
    <x v="10"/>
    <s v="Jaipur"/>
    <s v="PROD-004"/>
    <x v="3"/>
    <x v="7"/>
    <s v="Office Chair"/>
    <n v="40005.56"/>
    <n v="3"/>
    <n v="0"/>
    <n v="27840"/>
    <n v="12165.56"/>
    <x v="2"/>
    <x v="3"/>
    <x v="0"/>
    <x v="0"/>
  </r>
  <r>
    <s v="ORD-101214"/>
    <x v="576"/>
    <d v="2024-11-10T00:00:00"/>
    <n v="2"/>
    <s v="CUST-01395"/>
    <s v="Neha Sharma"/>
    <x v="3"/>
    <x v="3"/>
    <x v="10"/>
    <s v="Jaipur"/>
    <s v="PROD-007"/>
    <x v="1"/>
    <x v="8"/>
    <s v="A4 Paper Box"/>
    <n v="11054.59"/>
    <n v="5"/>
    <n v="0.05"/>
    <n v="5670"/>
    <n v="5384.59"/>
    <x v="2"/>
    <x v="0"/>
    <x v="0"/>
    <x v="0"/>
  </r>
  <r>
    <s v="ORD-101233"/>
    <x v="620"/>
    <d v="2025-03-04T00:00:00"/>
    <n v="6"/>
    <s v="CUST-01047"/>
    <s v="Meera Patel"/>
    <x v="0"/>
    <x v="3"/>
    <x v="10"/>
    <s v="Jaipur"/>
    <s v="PROD-001"/>
    <x v="0"/>
    <x v="0"/>
    <s v="Smartphone"/>
    <n v="157475.04"/>
    <n v="4"/>
    <n v="0.15"/>
    <n v="124320"/>
    <n v="33155.040000000001"/>
    <x v="2"/>
    <x v="3"/>
    <x v="0"/>
    <x v="0"/>
  </r>
  <r>
    <s v="ORD-101340"/>
    <x v="44"/>
    <d v="2025-05-24T00:00:00"/>
    <n v="2"/>
    <s v="CUST-00521"/>
    <s v="Suresh Kumar"/>
    <x v="0"/>
    <x v="3"/>
    <x v="10"/>
    <s v="Jaipur"/>
    <s v="PROD-007"/>
    <x v="1"/>
    <x v="8"/>
    <s v="A4 Paper Box"/>
    <n v="10342.19"/>
    <n v="5"/>
    <n v="0"/>
    <n v="5670"/>
    <n v="4672.1899999999996"/>
    <x v="2"/>
    <x v="3"/>
    <x v="0"/>
    <x v="0"/>
  </r>
  <r>
    <s v="ORD-101458"/>
    <x v="351"/>
    <d v="2025-03-30T00:00:00"/>
    <n v="1"/>
    <s v="CUST-00788"/>
    <s v="Sneha Gupta"/>
    <x v="3"/>
    <x v="3"/>
    <x v="10"/>
    <s v="Jaipur"/>
    <s v="PROD-002"/>
    <x v="0"/>
    <x v="2"/>
    <s v="Business Laptop"/>
    <n v="130757.59"/>
    <n v="2"/>
    <n v="0.1"/>
    <n v="107440"/>
    <n v="23317.59"/>
    <x v="2"/>
    <x v="2"/>
    <x v="0"/>
    <x v="0"/>
  </r>
  <r>
    <s v="ORD-101459"/>
    <x v="87"/>
    <d v="2023-02-23T00:00:00"/>
    <n v="3"/>
    <s v="CUST-00756"/>
    <s v="Pooja Nair"/>
    <x v="2"/>
    <x v="3"/>
    <x v="10"/>
    <s v="Jaipur"/>
    <s v="PROD-003"/>
    <x v="0"/>
    <x v="1"/>
    <s v="Wireless Headphones"/>
    <n v="32261.55"/>
    <n v="5"/>
    <n v="0"/>
    <n v="20150"/>
    <n v="12111.55"/>
    <x v="2"/>
    <x v="3"/>
    <x v="0"/>
    <x v="0"/>
  </r>
  <r>
    <s v="ORD-101521"/>
    <x v="222"/>
    <d v="2025-08-05T00:00:00"/>
    <n v="6"/>
    <s v="CUST-01638"/>
    <s v="Ravi Kumar"/>
    <x v="3"/>
    <x v="3"/>
    <x v="10"/>
    <s v="Jaipur"/>
    <s v="PROD-010"/>
    <x v="2"/>
    <x v="4"/>
    <s v="Vacuum Cleaner"/>
    <n v="8125.12"/>
    <n v="1"/>
    <n v="0.25"/>
    <n v="6468"/>
    <n v="1657.12"/>
    <x v="2"/>
    <x v="3"/>
    <x v="0"/>
    <x v="0"/>
  </r>
  <r>
    <s v="ORD-101564"/>
    <x v="795"/>
    <d v="2023-05-22T00:00:00"/>
    <n v="3"/>
    <s v="CUST-01169"/>
    <s v="Meera Patel"/>
    <x v="1"/>
    <x v="3"/>
    <x v="10"/>
    <s v="Jaipur"/>
    <s v="PROD-003"/>
    <x v="0"/>
    <x v="1"/>
    <s v="Wireless Headphones"/>
    <n v="20312.669999999998"/>
    <n v="3"/>
    <n v="0"/>
    <n v="12090"/>
    <n v="8222.67"/>
    <x v="2"/>
    <x v="2"/>
    <x v="0"/>
    <x v="0"/>
  </r>
  <r>
    <s v="ORD-101594"/>
    <x v="489"/>
    <d v="2024-10-01T00:00:00"/>
    <n v="4"/>
    <s v="CUST-00212"/>
    <s v="Ravi Kumar"/>
    <x v="2"/>
    <x v="3"/>
    <x v="10"/>
    <s v="Jaipur"/>
    <s v="PROD-002"/>
    <x v="0"/>
    <x v="2"/>
    <s v="Business Laptop"/>
    <n v="59420.91"/>
    <n v="1"/>
    <n v="0.15"/>
    <n v="53720"/>
    <n v="5700.91"/>
    <x v="2"/>
    <x v="1"/>
    <x v="0"/>
    <x v="0"/>
  </r>
  <r>
    <s v="ORD-101597"/>
    <x v="64"/>
    <d v="2025-01-27T00:00:00"/>
    <n v="3"/>
    <s v="CUST-00527"/>
    <s v="Ravi Kumar"/>
    <x v="2"/>
    <x v="3"/>
    <x v="10"/>
    <s v="Jaipur"/>
    <s v="PROD-002"/>
    <x v="0"/>
    <x v="2"/>
    <s v="Business Laptop"/>
    <n v="233303.28"/>
    <n v="4"/>
    <n v="0.2"/>
    <n v="214880"/>
    <n v="18423.28"/>
    <x v="2"/>
    <x v="1"/>
    <x v="0"/>
    <x v="0"/>
  </r>
  <r>
    <s v="ORD-101636"/>
    <x v="700"/>
    <d v="2024-01-25T00:00:00"/>
    <n v="2"/>
    <s v="CUST-00419"/>
    <s v="Rahul Singh"/>
    <x v="0"/>
    <x v="3"/>
    <x v="10"/>
    <s v="Jaipur"/>
    <s v="PROD-008"/>
    <x v="1"/>
    <x v="3"/>
    <s v="Binder Pack"/>
    <n v="692.87"/>
    <n v="1"/>
    <n v="0.25"/>
    <n v="465.5"/>
    <n v="227.37"/>
    <x v="2"/>
    <x v="0"/>
    <x v="0"/>
    <x v="0"/>
  </r>
  <r>
    <s v="ORD-101697"/>
    <x v="293"/>
    <d v="2024-09-16T00:00:00"/>
    <n v="5"/>
    <s v="CUST-00693"/>
    <s v="Priya Reddy"/>
    <x v="1"/>
    <x v="3"/>
    <x v="10"/>
    <s v="Jaipur"/>
    <s v="PROD-003"/>
    <x v="0"/>
    <x v="1"/>
    <s v="Wireless Headphones"/>
    <n v="15945.18"/>
    <n v="3"/>
    <n v="0.2"/>
    <n v="12090"/>
    <n v="3855.18"/>
    <x v="2"/>
    <x v="0"/>
    <x v="0"/>
    <x v="0"/>
  </r>
  <r>
    <s v="ORD-101740"/>
    <x v="673"/>
    <d v="2025-09-08T00:00:00"/>
    <n v="4"/>
    <s v="CUST-01177"/>
    <s v="Suresh Kumar"/>
    <x v="0"/>
    <x v="3"/>
    <x v="10"/>
    <s v="Jaipur"/>
    <s v="PROD-008"/>
    <x v="1"/>
    <x v="3"/>
    <s v="Binder Pack"/>
    <n v="3369.17"/>
    <n v="4"/>
    <n v="0.1"/>
    <n v="1862"/>
    <n v="1507.17"/>
    <x v="2"/>
    <x v="1"/>
    <x v="0"/>
    <x v="0"/>
  </r>
  <r>
    <s v="ORD-101745"/>
    <x v="23"/>
    <d v="2024-03-15T00:00:00"/>
    <n v="1"/>
    <s v="CUST-01756"/>
    <s v="Sai Reddy"/>
    <x v="0"/>
    <x v="3"/>
    <x v="10"/>
    <s v="Jaipur"/>
    <s v="PROD-009"/>
    <x v="2"/>
    <x v="5"/>
    <s v="Mixer Grinder"/>
    <n v="14740.14"/>
    <n v="4"/>
    <n v="0.2"/>
    <n v="12096"/>
    <n v="2644.14"/>
    <x v="2"/>
    <x v="2"/>
    <x v="0"/>
    <x v="0"/>
  </r>
  <r>
    <s v="ORD-101746"/>
    <x v="388"/>
    <d v="2023-02-10T00:00:00"/>
    <n v="6"/>
    <s v="CUST-01378"/>
    <s v="Kavya Rao"/>
    <x v="0"/>
    <x v="3"/>
    <x v="10"/>
    <s v="Jaipur"/>
    <s v="PROD-001"/>
    <x v="0"/>
    <x v="0"/>
    <s v="Smartphone"/>
    <n v="44523.31"/>
    <n v="1"/>
    <n v="0.05"/>
    <n v="31080"/>
    <n v="13443.31"/>
    <x v="2"/>
    <x v="1"/>
    <x v="0"/>
    <x v="0"/>
  </r>
  <r>
    <s v="ORD-101793"/>
    <x v="209"/>
    <d v="2025-08-04T00:00:00"/>
    <n v="2"/>
    <s v="CUST-00254"/>
    <s v="Neha Sharma"/>
    <x v="3"/>
    <x v="3"/>
    <x v="10"/>
    <s v="Jaipur"/>
    <s v="PROD-010"/>
    <x v="2"/>
    <x v="4"/>
    <s v="Vacuum Cleaner"/>
    <n v="45922.84"/>
    <n v="5"/>
    <n v="0"/>
    <n v="32340"/>
    <n v="13582.84"/>
    <x v="2"/>
    <x v="1"/>
    <x v="0"/>
    <x v="0"/>
  </r>
  <r>
    <s v="ORD-101877"/>
    <x v="950"/>
    <d v="2025-02-25T00:00:00"/>
    <n v="3"/>
    <s v="CUST-01669"/>
    <s v="Suresh Kumar"/>
    <x v="0"/>
    <x v="3"/>
    <x v="10"/>
    <s v="Jaipur"/>
    <s v="PROD-001"/>
    <x v="0"/>
    <x v="0"/>
    <s v="Smartphone"/>
    <n v="94924.61"/>
    <n v="3"/>
    <n v="0.25"/>
    <n v="93240"/>
    <n v="1684.61"/>
    <x v="2"/>
    <x v="0"/>
    <x v="0"/>
    <x v="0"/>
  </r>
  <r>
    <s v="ORD-101880"/>
    <x v="191"/>
    <d v="2023-04-05T00:00:00"/>
    <n v="4"/>
    <s v="CUST-00644"/>
    <s v="Suresh Kumar"/>
    <x v="2"/>
    <x v="3"/>
    <x v="10"/>
    <s v="Jaipur"/>
    <s v="PROD-004"/>
    <x v="3"/>
    <x v="7"/>
    <s v="Office Chair"/>
    <n v="30124.89"/>
    <n v="2"/>
    <n v="0.05"/>
    <n v="18560"/>
    <n v="11564.89"/>
    <x v="2"/>
    <x v="2"/>
    <x v="0"/>
    <x v="0"/>
  </r>
  <r>
    <s v="ORD-101951"/>
    <x v="53"/>
    <d v="2025-04-18T00:00:00"/>
    <n v="6"/>
    <s v="CUST-00240"/>
    <s v="Pooja Nair"/>
    <x v="3"/>
    <x v="3"/>
    <x v="10"/>
    <s v="Jaipur"/>
    <s v="PROD-002"/>
    <x v="0"/>
    <x v="2"/>
    <s v="Business Laptop"/>
    <n v="53496.800000000003"/>
    <n v="1"/>
    <n v="0.2"/>
    <n v="53720"/>
    <n v="-223.2"/>
    <x v="2"/>
    <x v="3"/>
    <x v="0"/>
    <x v="0"/>
  </r>
  <r>
    <s v="ORD-101967"/>
    <x v="589"/>
    <d v="2023-01-11T00:00:00"/>
    <n v="2"/>
    <s v="CUST-00907"/>
    <s v="Arjun Rao"/>
    <x v="0"/>
    <x v="3"/>
    <x v="10"/>
    <s v="Jaipur"/>
    <s v="PROD-003"/>
    <x v="0"/>
    <x v="1"/>
    <s v="Wireless Headphones"/>
    <n v="26329.74"/>
    <n v="5"/>
    <n v="0.15"/>
    <n v="20150"/>
    <n v="6179.74"/>
    <x v="2"/>
    <x v="2"/>
    <x v="0"/>
    <x v="0"/>
  </r>
  <r>
    <s v="ORD-101973"/>
    <x v="971"/>
    <d v="2025-07-04T00:00:00"/>
    <n v="6"/>
    <s v="CUST-01642"/>
    <s v="Neha Sharma"/>
    <x v="1"/>
    <x v="3"/>
    <x v="10"/>
    <s v="Jaipur"/>
    <s v="PROD-009"/>
    <x v="2"/>
    <x v="5"/>
    <s v="Mixer Grinder"/>
    <n v="12722.72"/>
    <n v="3"/>
    <n v="0.15"/>
    <n v="9072"/>
    <n v="3650.72"/>
    <x v="2"/>
    <x v="1"/>
    <x v="0"/>
    <x v="0"/>
  </r>
  <r>
    <s v="ORD-102027"/>
    <x v="455"/>
    <d v="2025-08-31T00:00:00"/>
    <n v="1"/>
    <s v="CUST-01654"/>
    <s v="Kiran Naidu"/>
    <x v="2"/>
    <x v="3"/>
    <x v="10"/>
    <s v="Jaipur"/>
    <s v="PROD-006"/>
    <x v="1"/>
    <x v="9"/>
    <s v="File Cabinet"/>
    <n v="22567.29"/>
    <n v="4"/>
    <n v="0.2"/>
    <n v="17784"/>
    <n v="4783.29"/>
    <x v="2"/>
    <x v="2"/>
    <x v="0"/>
    <x v="0"/>
  </r>
  <r>
    <s v="ORD-102072"/>
    <x v="70"/>
    <d v="2025-09-30T00:00:00"/>
    <n v="5"/>
    <s v="CUST-01666"/>
    <s v="Neha Sharma"/>
    <x v="0"/>
    <x v="3"/>
    <x v="10"/>
    <s v="Jaipur"/>
    <s v="PROD-001"/>
    <x v="0"/>
    <x v="0"/>
    <s v="Smartphone"/>
    <n v="38890.17"/>
    <n v="1"/>
    <n v="0.15"/>
    <n v="31080"/>
    <n v="7810.17"/>
    <x v="2"/>
    <x v="3"/>
    <x v="0"/>
    <x v="0"/>
  </r>
  <r>
    <s v="ORD-102151"/>
    <x v="83"/>
    <d v="2023-08-30T00:00:00"/>
    <n v="5"/>
    <s v="CUST-00559"/>
    <s v="Sai Reddy"/>
    <x v="0"/>
    <x v="3"/>
    <x v="10"/>
    <s v="Jaipur"/>
    <s v="PROD-006"/>
    <x v="1"/>
    <x v="9"/>
    <s v="File Cabinet"/>
    <n v="13045.65"/>
    <n v="2"/>
    <n v="0.25"/>
    <n v="8892"/>
    <n v="4153.6499999999996"/>
    <x v="2"/>
    <x v="2"/>
    <x v="0"/>
    <x v="0"/>
  </r>
  <r>
    <s v="ORD-102276"/>
    <x v="207"/>
    <d v="2023-12-02T00:00:00"/>
    <n v="6"/>
    <s v="CUST-00368"/>
    <s v="Priya Reddy"/>
    <x v="3"/>
    <x v="3"/>
    <x v="10"/>
    <s v="Jaipur"/>
    <s v="PROD-009"/>
    <x v="2"/>
    <x v="5"/>
    <s v="Mixer Grinder"/>
    <n v="4891.24"/>
    <n v="1"/>
    <n v="0.05"/>
    <n v="3024"/>
    <n v="1867.24"/>
    <x v="2"/>
    <x v="1"/>
    <x v="0"/>
    <x v="0"/>
  </r>
  <r>
    <s v="ORD-102318"/>
    <x v="460"/>
    <d v="2024-06-09T00:00:00"/>
    <n v="7"/>
    <s v="CUST-00680"/>
    <s v="Sneha Gupta"/>
    <x v="2"/>
    <x v="3"/>
    <x v="10"/>
    <s v="Jaipur"/>
    <s v="PROD-010"/>
    <x v="2"/>
    <x v="4"/>
    <s v="Vacuum Cleaner"/>
    <n v="16830.66"/>
    <n v="2"/>
    <n v="0.2"/>
    <n v="12936"/>
    <n v="3894.66"/>
    <x v="2"/>
    <x v="0"/>
    <x v="0"/>
    <x v="0"/>
  </r>
  <r>
    <s v="ORD-102401"/>
    <x v="558"/>
    <d v="2024-12-07T00:00:00"/>
    <n v="5"/>
    <s v="CUST-00368"/>
    <s v="Sai Reddy"/>
    <x v="2"/>
    <x v="3"/>
    <x v="10"/>
    <s v="Jaipur"/>
    <s v="PROD-007"/>
    <x v="1"/>
    <x v="8"/>
    <s v="A4 Paper Box"/>
    <n v="1959.09"/>
    <n v="1"/>
    <n v="0"/>
    <n v="1134"/>
    <n v="825.09"/>
    <x v="2"/>
    <x v="2"/>
    <x v="0"/>
    <x v="0"/>
  </r>
  <r>
    <s v="ORD-102463"/>
    <x v="929"/>
    <d v="2024-03-06T00:00:00"/>
    <n v="1"/>
    <s v="CUST-01266"/>
    <s v="Ravi Kumar"/>
    <x v="0"/>
    <x v="3"/>
    <x v="10"/>
    <s v="Jaipur"/>
    <s v="PROD-008"/>
    <x v="1"/>
    <x v="3"/>
    <s v="Binder Pack"/>
    <n v="1931.64"/>
    <n v="3"/>
    <n v="0.25"/>
    <n v="1396.5"/>
    <n v="535.14"/>
    <x v="2"/>
    <x v="3"/>
    <x v="0"/>
    <x v="0"/>
  </r>
  <r>
    <s v="ORD-102519"/>
    <x v="647"/>
    <d v="2023-11-17T00:00:00"/>
    <n v="3"/>
    <s v="CUST-00069"/>
    <s v="Meera Patel"/>
    <x v="1"/>
    <x v="3"/>
    <x v="10"/>
    <s v="Jaipur"/>
    <s v="PROD-006"/>
    <x v="1"/>
    <x v="9"/>
    <s v="File Cabinet"/>
    <n v="13463.02"/>
    <n v="2"/>
    <n v="0.1"/>
    <n v="8892"/>
    <n v="4571.0200000000004"/>
    <x v="2"/>
    <x v="1"/>
    <x v="0"/>
    <x v="0"/>
  </r>
  <r>
    <s v="ORD-102550"/>
    <x v="675"/>
    <d v="2024-06-10T00:00:00"/>
    <n v="1"/>
    <s v="CUST-00810"/>
    <s v="Rahul Singh"/>
    <x v="1"/>
    <x v="3"/>
    <x v="10"/>
    <s v="Jaipur"/>
    <s v="PROD-009"/>
    <x v="2"/>
    <x v="5"/>
    <s v="Mixer Grinder"/>
    <n v="21308.59"/>
    <n v="4"/>
    <n v="0"/>
    <n v="12096"/>
    <n v="9212.59"/>
    <x v="2"/>
    <x v="0"/>
    <x v="0"/>
    <x v="0"/>
  </r>
  <r>
    <s v="ORD-102579"/>
    <x v="593"/>
    <d v="2023-05-23T00:00:00"/>
    <n v="2"/>
    <s v="CUST-00718"/>
    <s v="Kiran Naidu"/>
    <x v="3"/>
    <x v="3"/>
    <x v="10"/>
    <s v="Jaipur"/>
    <s v="PROD-008"/>
    <x v="1"/>
    <x v="3"/>
    <s v="Binder Pack"/>
    <n v="4052.59"/>
    <n v="5"/>
    <n v="0.15"/>
    <n v="2327.5"/>
    <n v="1725.09"/>
    <x v="2"/>
    <x v="2"/>
    <x v="0"/>
    <x v="0"/>
  </r>
  <r>
    <s v="ORD-102627"/>
    <x v="985"/>
    <d v="2025-01-22T00:00:00"/>
    <n v="2"/>
    <s v="CUST-00535"/>
    <s v="Suresh Kumar"/>
    <x v="2"/>
    <x v="3"/>
    <x v="10"/>
    <s v="Jaipur"/>
    <s v="PROD-007"/>
    <x v="1"/>
    <x v="8"/>
    <s v="A4 Paper Box"/>
    <n v="6430.67"/>
    <n v="4"/>
    <n v="0.25"/>
    <n v="4536"/>
    <n v="1894.67"/>
    <x v="2"/>
    <x v="0"/>
    <x v="0"/>
    <x v="0"/>
  </r>
  <r>
    <s v="ORD-102781"/>
    <x v="843"/>
    <d v="2023-09-02T00:00:00"/>
    <n v="3"/>
    <s v="CUST-00356"/>
    <s v="Priya Reddy"/>
    <x v="0"/>
    <x v="3"/>
    <x v="10"/>
    <s v="Jaipur"/>
    <s v="PROD-010"/>
    <x v="2"/>
    <x v="4"/>
    <s v="Vacuum Cleaner"/>
    <n v="19819.52"/>
    <n v="2"/>
    <n v="0"/>
    <n v="12936"/>
    <n v="6883.52"/>
    <x v="2"/>
    <x v="3"/>
    <x v="0"/>
    <x v="0"/>
  </r>
  <r>
    <s v="ORD-102860"/>
    <x v="88"/>
    <d v="2025-04-15T00:00:00"/>
    <n v="4"/>
    <s v="CUST-01051"/>
    <s v="Sneha Gupta"/>
    <x v="1"/>
    <x v="3"/>
    <x v="10"/>
    <s v="Jaipur"/>
    <s v="PROD-001"/>
    <x v="0"/>
    <x v="0"/>
    <s v="Smartphone"/>
    <n v="69471.09"/>
    <n v="2"/>
    <n v="0.1"/>
    <n v="62160"/>
    <n v="7311.09"/>
    <x v="2"/>
    <x v="3"/>
    <x v="0"/>
    <x v="0"/>
  </r>
  <r>
    <s v="ORD-102907"/>
    <x v="948"/>
    <d v="2023-03-28T00:00:00"/>
    <n v="7"/>
    <s v="CUST-01112"/>
    <s v="Meera Patel"/>
    <x v="3"/>
    <x v="3"/>
    <x v="10"/>
    <s v="Jaipur"/>
    <s v="PROD-005"/>
    <x v="3"/>
    <x v="6"/>
    <s v="Office Desk"/>
    <n v="81583.789999999994"/>
    <n v="5"/>
    <n v="0.15"/>
    <n v="60125"/>
    <n v="21458.79"/>
    <x v="2"/>
    <x v="2"/>
    <x v="0"/>
    <x v="0"/>
  </r>
  <r>
    <s v="ORD-102960"/>
    <x v="776"/>
    <d v="2024-07-08T00:00:00"/>
    <n v="2"/>
    <s v="CUST-00819"/>
    <s v="Sai Reddy"/>
    <x v="0"/>
    <x v="3"/>
    <x v="10"/>
    <s v="Jaipur"/>
    <s v="PROD-008"/>
    <x v="1"/>
    <x v="3"/>
    <s v="Binder Pack"/>
    <n v="3286"/>
    <n v="4"/>
    <n v="0.1"/>
    <n v="1862"/>
    <n v="1424"/>
    <x v="2"/>
    <x v="2"/>
    <x v="0"/>
    <x v="0"/>
  </r>
  <r>
    <s v="ORD-103301"/>
    <x v="90"/>
    <d v="2023-07-01T00:00:00"/>
    <n v="7"/>
    <s v="CUST-01558"/>
    <s v="Kiran Naidu"/>
    <x v="0"/>
    <x v="3"/>
    <x v="10"/>
    <s v="Jaipur"/>
    <s v="PROD-005"/>
    <x v="3"/>
    <x v="6"/>
    <s v="Office Desk"/>
    <n v="50320.31"/>
    <n v="3"/>
    <n v="0.15"/>
    <n v="36075"/>
    <n v="14245.31"/>
    <x v="2"/>
    <x v="2"/>
    <x v="0"/>
    <x v="0"/>
  </r>
  <r>
    <s v="ORD-103419"/>
    <x v="572"/>
    <d v="2023-03-10T00:00:00"/>
    <n v="7"/>
    <s v="CUST-01172"/>
    <s v="Neha Sharma"/>
    <x v="3"/>
    <x v="3"/>
    <x v="10"/>
    <s v="Jaipur"/>
    <s v="PROD-009"/>
    <x v="2"/>
    <x v="5"/>
    <s v="Mixer Grinder"/>
    <n v="9773.6200000000008"/>
    <n v="2"/>
    <n v="0"/>
    <n v="6048"/>
    <n v="3725.62"/>
    <x v="2"/>
    <x v="0"/>
    <x v="0"/>
    <x v="0"/>
  </r>
  <r>
    <s v="ORD-103437"/>
    <x v="313"/>
    <d v="2023-08-14T00:00:00"/>
    <n v="7"/>
    <s v="CUST-00854"/>
    <s v="Neha Sharma"/>
    <x v="2"/>
    <x v="3"/>
    <x v="10"/>
    <s v="Jaipur"/>
    <s v="PROD-004"/>
    <x v="3"/>
    <x v="7"/>
    <s v="Office Chair"/>
    <n v="26642.81"/>
    <n v="2"/>
    <n v="0"/>
    <n v="18560"/>
    <n v="8082.81"/>
    <x v="2"/>
    <x v="1"/>
    <x v="0"/>
    <x v="0"/>
  </r>
  <r>
    <s v="ORD-103483"/>
    <x v="738"/>
    <d v="2023-09-18T00:00:00"/>
    <n v="5"/>
    <s v="CUST-00091"/>
    <s v="Pooja Nair"/>
    <x v="3"/>
    <x v="3"/>
    <x v="10"/>
    <s v="Jaipur"/>
    <s v="PROD-008"/>
    <x v="1"/>
    <x v="3"/>
    <s v="Binder Pack"/>
    <n v="937.43"/>
    <n v="1"/>
    <n v="0.1"/>
    <n v="465.5"/>
    <n v="471.93"/>
    <x v="2"/>
    <x v="1"/>
    <x v="0"/>
    <x v="0"/>
  </r>
  <r>
    <s v="ORD-103517"/>
    <x v="314"/>
    <d v="2024-05-01T00:00:00"/>
    <n v="4"/>
    <s v="CUST-01022"/>
    <s v="Meera Patel"/>
    <x v="2"/>
    <x v="3"/>
    <x v="10"/>
    <s v="Jaipur"/>
    <s v="PROD-003"/>
    <x v="0"/>
    <x v="1"/>
    <s v="Wireless Headphones"/>
    <n v="5679.05"/>
    <n v="1"/>
    <n v="0.1"/>
    <n v="4030"/>
    <n v="1649.05"/>
    <x v="2"/>
    <x v="0"/>
    <x v="0"/>
    <x v="0"/>
  </r>
  <r>
    <s v="ORD-103682"/>
    <x v="169"/>
    <d v="2023-02-24T00:00:00"/>
    <n v="7"/>
    <s v="CUST-00486"/>
    <s v="Arjun Rao"/>
    <x v="0"/>
    <x v="3"/>
    <x v="10"/>
    <s v="Jaipur"/>
    <s v="PROD-007"/>
    <x v="1"/>
    <x v="8"/>
    <s v="A4 Paper Box"/>
    <n v="8536.7000000000007"/>
    <n v="5"/>
    <n v="0.2"/>
    <n v="5670"/>
    <n v="2866.7"/>
    <x v="2"/>
    <x v="0"/>
    <x v="0"/>
    <x v="0"/>
  </r>
  <r>
    <s v="ORD-103702"/>
    <x v="646"/>
    <d v="2023-02-17T00:00:00"/>
    <n v="4"/>
    <s v="CUST-01434"/>
    <s v="Pooja Nair"/>
    <x v="0"/>
    <x v="3"/>
    <x v="10"/>
    <s v="Jaipur"/>
    <s v="PROD-009"/>
    <x v="2"/>
    <x v="5"/>
    <s v="Mixer Grinder"/>
    <n v="14963.49"/>
    <n v="4"/>
    <n v="0.15"/>
    <n v="12096"/>
    <n v="2867.49"/>
    <x v="2"/>
    <x v="2"/>
    <x v="0"/>
    <x v="0"/>
  </r>
  <r>
    <s v="ORD-103734"/>
    <x v="862"/>
    <d v="2023-03-29T00:00:00"/>
    <n v="6"/>
    <s v="CUST-00385"/>
    <s v="Kiran Naidu"/>
    <x v="1"/>
    <x v="3"/>
    <x v="10"/>
    <s v="Jaipur"/>
    <s v="PROD-002"/>
    <x v="0"/>
    <x v="2"/>
    <s v="Business Laptop"/>
    <n v="254685.8"/>
    <n v="4"/>
    <n v="0.1"/>
    <n v="214880"/>
    <n v="39805.800000000003"/>
    <x v="2"/>
    <x v="1"/>
    <x v="0"/>
    <x v="0"/>
  </r>
  <r>
    <s v="ORD-103906"/>
    <x v="443"/>
    <d v="2024-11-25T00:00:00"/>
    <n v="2"/>
    <s v="CUST-01510"/>
    <s v="Rahul Singh"/>
    <x v="1"/>
    <x v="3"/>
    <x v="10"/>
    <s v="Jaipur"/>
    <s v="PROD-003"/>
    <x v="0"/>
    <x v="1"/>
    <s v="Wireless Headphones"/>
    <n v="18374.72"/>
    <n v="3"/>
    <n v="0.15"/>
    <n v="12090"/>
    <n v="6284.72"/>
    <x v="2"/>
    <x v="2"/>
    <x v="0"/>
    <x v="0"/>
  </r>
  <r>
    <s v="ORD-104125"/>
    <x v="316"/>
    <d v="2024-05-10T00:00:00"/>
    <n v="4"/>
    <s v="CUST-00246"/>
    <s v="Sneha Gupta"/>
    <x v="2"/>
    <x v="3"/>
    <x v="10"/>
    <s v="Jaipur"/>
    <s v="PROD-008"/>
    <x v="1"/>
    <x v="3"/>
    <s v="Binder Pack"/>
    <n v="920.68"/>
    <n v="1"/>
    <n v="0"/>
    <n v="465.5"/>
    <n v="455.18"/>
    <x v="2"/>
    <x v="3"/>
    <x v="0"/>
    <x v="0"/>
  </r>
  <r>
    <s v="ORD-104197"/>
    <x v="874"/>
    <d v="2023-10-17T00:00:00"/>
    <n v="3"/>
    <s v="CUST-01370"/>
    <s v="Pooja Nair"/>
    <x v="3"/>
    <x v="3"/>
    <x v="10"/>
    <s v="Jaipur"/>
    <s v="PROD-006"/>
    <x v="1"/>
    <x v="9"/>
    <s v="File Cabinet"/>
    <n v="6265.55"/>
    <n v="1"/>
    <n v="0.2"/>
    <n v="4446"/>
    <n v="1819.55"/>
    <x v="2"/>
    <x v="3"/>
    <x v="0"/>
    <x v="0"/>
  </r>
  <r>
    <s v="ORD-104229"/>
    <x v="403"/>
    <d v="2024-09-26T00:00:00"/>
    <n v="2"/>
    <s v="CUST-01419"/>
    <s v="Ravi Kumar"/>
    <x v="2"/>
    <x v="3"/>
    <x v="10"/>
    <s v="Jaipur"/>
    <s v="PROD-010"/>
    <x v="2"/>
    <x v="4"/>
    <s v="Vacuum Cleaner"/>
    <n v="52880.29"/>
    <n v="5"/>
    <n v="0"/>
    <n v="32340"/>
    <n v="20540.29"/>
    <x v="2"/>
    <x v="1"/>
    <x v="0"/>
    <x v="0"/>
  </r>
  <r>
    <s v="ORD-104283"/>
    <x v="344"/>
    <d v="2025-08-12T00:00:00"/>
    <n v="4"/>
    <s v="CUST-01123"/>
    <s v="Sneha Gupta"/>
    <x v="1"/>
    <x v="3"/>
    <x v="10"/>
    <s v="Jaipur"/>
    <s v="PROD-007"/>
    <x v="1"/>
    <x v="8"/>
    <s v="A4 Paper Box"/>
    <n v="7975.24"/>
    <n v="5"/>
    <n v="0.2"/>
    <n v="5670"/>
    <n v="2305.2399999999998"/>
    <x v="2"/>
    <x v="2"/>
    <x v="0"/>
    <x v="0"/>
  </r>
  <r>
    <s v="ORD-104346"/>
    <x v="664"/>
    <d v="2024-12-15T00:00:00"/>
    <n v="5"/>
    <s v="CUST-00130"/>
    <s v="Kavya Rao"/>
    <x v="2"/>
    <x v="3"/>
    <x v="10"/>
    <s v="Jaipur"/>
    <s v="PROD-003"/>
    <x v="0"/>
    <x v="1"/>
    <s v="Wireless Headphones"/>
    <n v="17039.830000000002"/>
    <n v="3"/>
    <n v="0.2"/>
    <n v="12090"/>
    <n v="4949.83"/>
    <x v="2"/>
    <x v="2"/>
    <x v="0"/>
    <x v="0"/>
  </r>
  <r>
    <s v="ORD-104421"/>
    <x v="3"/>
    <d v="2024-01-26T00:00:00"/>
    <n v="7"/>
    <s v="CUST-01554"/>
    <s v="Priya Reddy"/>
    <x v="1"/>
    <x v="3"/>
    <x v="10"/>
    <s v="Jaipur"/>
    <s v="PROD-003"/>
    <x v="0"/>
    <x v="1"/>
    <s v="Wireless Headphones"/>
    <n v="20890.75"/>
    <n v="4"/>
    <n v="0.25"/>
    <n v="16120"/>
    <n v="4770.75"/>
    <x v="2"/>
    <x v="2"/>
    <x v="0"/>
    <x v="0"/>
  </r>
  <r>
    <s v="ORD-104608"/>
    <x v="700"/>
    <d v="2024-01-30T00:00:00"/>
    <n v="7"/>
    <s v="CUST-01464"/>
    <s v="Rahul Singh"/>
    <x v="3"/>
    <x v="3"/>
    <x v="10"/>
    <s v="Jaipur"/>
    <s v="PROD-004"/>
    <x v="3"/>
    <x v="7"/>
    <s v="Office Chair"/>
    <n v="19943.73"/>
    <n v="2"/>
    <n v="0.25"/>
    <n v="18560"/>
    <n v="1383.73"/>
    <x v="2"/>
    <x v="1"/>
    <x v="0"/>
    <x v="0"/>
  </r>
  <r>
    <s v="ORD-104616"/>
    <x v="390"/>
    <d v="2023-05-10T00:00:00"/>
    <n v="5"/>
    <s v="CUST-00278"/>
    <s v="Ravi Kumar"/>
    <x v="2"/>
    <x v="3"/>
    <x v="10"/>
    <s v="Jaipur"/>
    <s v="PROD-001"/>
    <x v="0"/>
    <x v="0"/>
    <s v="Smartphone"/>
    <n v="68220.37"/>
    <n v="2"/>
    <n v="0.25"/>
    <n v="62160"/>
    <n v="6060.37"/>
    <x v="2"/>
    <x v="0"/>
    <x v="0"/>
    <x v="0"/>
  </r>
  <r>
    <s v="ORD-104644"/>
    <x v="165"/>
    <d v="2024-11-02T00:00:00"/>
    <n v="7"/>
    <s v="CUST-01253"/>
    <s v="Neha Sharma"/>
    <x v="3"/>
    <x v="3"/>
    <x v="10"/>
    <s v="Jaipur"/>
    <s v="PROD-008"/>
    <x v="1"/>
    <x v="3"/>
    <s v="Binder Pack"/>
    <n v="4137.75"/>
    <n v="4"/>
    <n v="0"/>
    <n v="1862"/>
    <n v="2275.75"/>
    <x v="2"/>
    <x v="2"/>
    <x v="0"/>
    <x v="0"/>
  </r>
  <r>
    <s v="ORD-104672"/>
    <x v="413"/>
    <d v="2023-03-31T00:00:00"/>
    <n v="5"/>
    <s v="CUST-00448"/>
    <s v="Neha Sharma"/>
    <x v="0"/>
    <x v="3"/>
    <x v="10"/>
    <s v="Jaipur"/>
    <s v="PROD-008"/>
    <x v="1"/>
    <x v="3"/>
    <s v="Binder Pack"/>
    <n v="3214.48"/>
    <n v="4"/>
    <n v="0.15"/>
    <n v="1862"/>
    <n v="1352.48"/>
    <x v="2"/>
    <x v="2"/>
    <x v="0"/>
    <x v="0"/>
  </r>
  <r>
    <s v="ORD-104674"/>
    <x v="760"/>
    <d v="2023-09-11T00:00:00"/>
    <n v="6"/>
    <s v="CUST-00642"/>
    <s v="Kavya Rao"/>
    <x v="0"/>
    <x v="3"/>
    <x v="10"/>
    <s v="Jaipur"/>
    <s v="PROD-010"/>
    <x v="2"/>
    <x v="4"/>
    <s v="Vacuum Cleaner"/>
    <n v="21242.46"/>
    <n v="3"/>
    <n v="0.2"/>
    <n v="19404"/>
    <n v="1838.46"/>
    <x v="2"/>
    <x v="3"/>
    <x v="0"/>
    <x v="0"/>
  </r>
  <r>
    <s v="ORD-104687"/>
    <x v="132"/>
    <d v="2024-05-21T00:00:00"/>
    <n v="7"/>
    <s v="CUST-00598"/>
    <s v="Rahul Singh"/>
    <x v="0"/>
    <x v="3"/>
    <x v="10"/>
    <s v="Jaipur"/>
    <s v="PROD-010"/>
    <x v="2"/>
    <x v="4"/>
    <s v="Vacuum Cleaner"/>
    <n v="21619.439999999999"/>
    <n v="2"/>
    <n v="0"/>
    <n v="12936"/>
    <n v="8683.44"/>
    <x v="2"/>
    <x v="3"/>
    <x v="0"/>
    <x v="0"/>
  </r>
  <r>
    <s v="ORD-104713"/>
    <x v="725"/>
    <d v="2024-01-30T00:00:00"/>
    <n v="6"/>
    <s v="CUST-00225"/>
    <s v="Kavya Rao"/>
    <x v="2"/>
    <x v="3"/>
    <x v="10"/>
    <s v="Jaipur"/>
    <s v="PROD-010"/>
    <x v="2"/>
    <x v="4"/>
    <s v="Vacuum Cleaner"/>
    <n v="21487.69"/>
    <n v="3"/>
    <n v="0.25"/>
    <n v="19404"/>
    <n v="2083.69"/>
    <x v="2"/>
    <x v="3"/>
    <x v="0"/>
    <x v="0"/>
  </r>
  <r>
    <s v="ORD-104715"/>
    <x v="523"/>
    <d v="2025-07-27T00:00:00"/>
    <n v="6"/>
    <s v="CUST-00906"/>
    <s v="Sneha Gupta"/>
    <x v="0"/>
    <x v="3"/>
    <x v="10"/>
    <s v="Jaipur"/>
    <s v="PROD-003"/>
    <x v="0"/>
    <x v="1"/>
    <s v="Wireless Headphones"/>
    <n v="18266.75"/>
    <n v="3"/>
    <n v="0.05"/>
    <n v="12090"/>
    <n v="6176.75"/>
    <x v="2"/>
    <x v="1"/>
    <x v="0"/>
    <x v="0"/>
  </r>
  <r>
    <s v="ORD-104778"/>
    <x v="544"/>
    <d v="2024-02-25T00:00:00"/>
    <n v="2"/>
    <s v="CUST-01056"/>
    <s v="Rahul Singh"/>
    <x v="2"/>
    <x v="3"/>
    <x v="10"/>
    <s v="Jaipur"/>
    <s v="PROD-003"/>
    <x v="0"/>
    <x v="1"/>
    <s v="Wireless Headphones"/>
    <n v="31676.25"/>
    <n v="5"/>
    <n v="0"/>
    <n v="20150"/>
    <n v="11526.25"/>
    <x v="2"/>
    <x v="3"/>
    <x v="0"/>
    <x v="0"/>
  </r>
  <r>
    <s v="ORD-104781"/>
    <x v="56"/>
    <d v="2023-08-21T00:00:00"/>
    <n v="2"/>
    <s v="CUST-00335"/>
    <s v="Pooja Nair"/>
    <x v="2"/>
    <x v="3"/>
    <x v="10"/>
    <s v="Jaipur"/>
    <s v="PROD-008"/>
    <x v="1"/>
    <x v="3"/>
    <s v="Binder Pack"/>
    <n v="4706.07"/>
    <n v="5"/>
    <n v="0.05"/>
    <n v="2327.5"/>
    <n v="2378.5700000000002"/>
    <x v="2"/>
    <x v="1"/>
    <x v="0"/>
    <x v="0"/>
  </r>
  <r>
    <s v="ORD-104796"/>
    <x v="580"/>
    <d v="2024-06-26T00:00:00"/>
    <n v="4"/>
    <s v="CUST-00946"/>
    <s v="Kavya Rao"/>
    <x v="1"/>
    <x v="3"/>
    <x v="10"/>
    <s v="Jaipur"/>
    <s v="PROD-010"/>
    <x v="2"/>
    <x v="4"/>
    <s v="Vacuum Cleaner"/>
    <n v="49099.4"/>
    <n v="5"/>
    <n v="0.05"/>
    <n v="32340"/>
    <n v="16759.400000000001"/>
    <x v="2"/>
    <x v="1"/>
    <x v="0"/>
    <x v="0"/>
  </r>
  <r>
    <s v="ORD-104797"/>
    <x v="352"/>
    <d v="2024-10-19T00:00:00"/>
    <n v="5"/>
    <s v="CUST-01703"/>
    <s v="Rahul Singh"/>
    <x v="2"/>
    <x v="3"/>
    <x v="10"/>
    <s v="Jaipur"/>
    <s v="PROD-010"/>
    <x v="2"/>
    <x v="4"/>
    <s v="Vacuum Cleaner"/>
    <n v="28242.07"/>
    <n v="3"/>
    <n v="0.05"/>
    <n v="19404"/>
    <n v="8838.07"/>
    <x v="2"/>
    <x v="2"/>
    <x v="0"/>
    <x v="0"/>
  </r>
  <r>
    <s v="ORD-104983"/>
    <x v="403"/>
    <d v="2024-09-27T00:00:00"/>
    <n v="3"/>
    <s v="CUST-01161"/>
    <s v="Kavya Rao"/>
    <x v="2"/>
    <x v="3"/>
    <x v="10"/>
    <s v="Jaipur"/>
    <s v="PROD-008"/>
    <x v="1"/>
    <x v="3"/>
    <s v="Binder Pack"/>
    <n v="4025.01"/>
    <n v="5"/>
    <n v="0.1"/>
    <n v="2327.5"/>
    <n v="1697.51"/>
    <x v="2"/>
    <x v="0"/>
    <x v="0"/>
    <x v="0"/>
  </r>
  <r>
    <s v="ORD-100094"/>
    <x v="670"/>
    <d v="2025-03-26T00:00:00"/>
    <n v="3"/>
    <s v="CUST-00069"/>
    <s v="Priya Reddy"/>
    <x v="1"/>
    <x v="3"/>
    <x v="10"/>
    <s v="Jaipur"/>
    <s v="PROD-009"/>
    <x v="2"/>
    <x v="5"/>
    <s v="Mixer Grinder"/>
    <n v="3801.1"/>
    <n v="1"/>
    <n v="0.15"/>
    <n v="3024"/>
    <n v="777.1"/>
    <x v="0"/>
    <x v="1"/>
    <x v="0"/>
    <x v="0"/>
  </r>
  <r>
    <s v="ORD-100102"/>
    <x v="524"/>
    <d v="2025-06-20T00:00:00"/>
    <n v="2"/>
    <s v="CUST-01585"/>
    <s v="Neha Sharma"/>
    <x v="3"/>
    <x v="3"/>
    <x v="10"/>
    <s v="Jaipur"/>
    <s v="PROD-004"/>
    <x v="3"/>
    <x v="7"/>
    <s v="Office Chair"/>
    <n v="25502.27"/>
    <n v="2"/>
    <n v="0.15"/>
    <n v="18560"/>
    <n v="6942.27"/>
    <x v="0"/>
    <x v="0"/>
    <x v="0"/>
    <x v="0"/>
  </r>
  <r>
    <s v="ORD-100119"/>
    <x v="326"/>
    <d v="2024-11-08T00:00:00"/>
    <n v="7"/>
    <s v="CUST-00952"/>
    <s v="Kiran Naidu"/>
    <x v="3"/>
    <x v="3"/>
    <x v="10"/>
    <s v="Jaipur"/>
    <s v="PROD-009"/>
    <x v="2"/>
    <x v="5"/>
    <s v="Mixer Grinder"/>
    <n v="4067.57"/>
    <n v="1"/>
    <n v="0.15"/>
    <n v="3024"/>
    <n v="1043.57"/>
    <x v="0"/>
    <x v="3"/>
    <x v="0"/>
    <x v="0"/>
  </r>
  <r>
    <s v="ORD-100124"/>
    <x v="602"/>
    <d v="2024-06-19T00:00:00"/>
    <n v="3"/>
    <s v="CUST-00532"/>
    <s v="Suresh Kumar"/>
    <x v="3"/>
    <x v="3"/>
    <x v="10"/>
    <s v="Jaipur"/>
    <s v="PROD-006"/>
    <x v="1"/>
    <x v="9"/>
    <s v="File Cabinet"/>
    <n v="8285.84"/>
    <n v="1"/>
    <n v="0"/>
    <n v="4446"/>
    <n v="3839.84"/>
    <x v="0"/>
    <x v="0"/>
    <x v="0"/>
    <x v="0"/>
  </r>
  <r>
    <s v="ORD-100190"/>
    <x v="135"/>
    <d v="2024-02-25T00:00:00"/>
    <n v="1"/>
    <s v="CUST-00985"/>
    <s v="Rahul Singh"/>
    <x v="3"/>
    <x v="3"/>
    <x v="10"/>
    <s v="Jaipur"/>
    <s v="PROD-001"/>
    <x v="0"/>
    <x v="0"/>
    <s v="Smartphone"/>
    <n v="166372.54999999999"/>
    <n v="5"/>
    <n v="0.15"/>
    <n v="155400"/>
    <n v="10972.55"/>
    <x v="0"/>
    <x v="0"/>
    <x v="0"/>
    <x v="0"/>
  </r>
  <r>
    <s v="ORD-100262"/>
    <x v="770"/>
    <d v="2024-08-09T00:00:00"/>
    <n v="5"/>
    <s v="CUST-01400"/>
    <s v="Ravi Kumar"/>
    <x v="1"/>
    <x v="3"/>
    <x v="10"/>
    <s v="Jaipur"/>
    <s v="PROD-009"/>
    <x v="2"/>
    <x v="5"/>
    <s v="Mixer Grinder"/>
    <n v="3826.96"/>
    <n v="1"/>
    <n v="0.15"/>
    <n v="3024"/>
    <n v="802.96"/>
    <x v="0"/>
    <x v="3"/>
    <x v="0"/>
    <x v="0"/>
  </r>
  <r>
    <s v="ORD-100266"/>
    <x v="922"/>
    <d v="2025-05-09T00:00:00"/>
    <n v="2"/>
    <s v="CUST-01642"/>
    <s v="Sai Reddy"/>
    <x v="3"/>
    <x v="3"/>
    <x v="10"/>
    <s v="Jaipur"/>
    <s v="PROD-007"/>
    <x v="1"/>
    <x v="8"/>
    <s v="A4 Paper Box"/>
    <n v="3878.94"/>
    <n v="2"/>
    <n v="0"/>
    <n v="2268"/>
    <n v="1610.94"/>
    <x v="0"/>
    <x v="1"/>
    <x v="0"/>
    <x v="0"/>
  </r>
  <r>
    <s v="ORD-100537"/>
    <x v="768"/>
    <d v="2024-03-13T00:00:00"/>
    <n v="5"/>
    <s v="CUST-01423"/>
    <s v="Kiran Naidu"/>
    <x v="2"/>
    <x v="3"/>
    <x v="10"/>
    <s v="Jaipur"/>
    <s v="PROD-003"/>
    <x v="0"/>
    <x v="1"/>
    <s v="Wireless Headphones"/>
    <n v="21316.32"/>
    <n v="4"/>
    <n v="0.1"/>
    <n v="16120"/>
    <n v="5196.32"/>
    <x v="0"/>
    <x v="3"/>
    <x v="0"/>
    <x v="0"/>
  </r>
  <r>
    <s v="ORD-100539"/>
    <x v="835"/>
    <d v="2023-12-09T00:00:00"/>
    <n v="1"/>
    <s v="CUST-01341"/>
    <s v="Rahul Singh"/>
    <x v="0"/>
    <x v="3"/>
    <x v="10"/>
    <s v="Jaipur"/>
    <s v="PROD-002"/>
    <x v="0"/>
    <x v="2"/>
    <s v="Business Laptop"/>
    <n v="51149.71"/>
    <n v="1"/>
    <n v="0.2"/>
    <n v="53720"/>
    <n v="-2570.29"/>
    <x v="0"/>
    <x v="0"/>
    <x v="0"/>
    <x v="0"/>
  </r>
  <r>
    <s v="ORD-100551"/>
    <x v="25"/>
    <d v="2024-03-02T00:00:00"/>
    <n v="6"/>
    <s v="CUST-00032"/>
    <s v="Neha Sharma"/>
    <x v="2"/>
    <x v="3"/>
    <x v="10"/>
    <s v="Jaipur"/>
    <s v="PROD-006"/>
    <x v="1"/>
    <x v="9"/>
    <s v="File Cabinet"/>
    <n v="39084.43"/>
    <n v="5"/>
    <n v="0.05"/>
    <n v="22230"/>
    <n v="16854.43"/>
    <x v="0"/>
    <x v="0"/>
    <x v="0"/>
    <x v="0"/>
  </r>
  <r>
    <s v="ORD-100726"/>
    <x v="489"/>
    <d v="2024-10-03T00:00:00"/>
    <n v="6"/>
    <s v="CUST-01554"/>
    <s v="Arjun Rao"/>
    <x v="3"/>
    <x v="3"/>
    <x v="10"/>
    <s v="Jaipur"/>
    <s v="PROD-006"/>
    <x v="1"/>
    <x v="9"/>
    <s v="File Cabinet"/>
    <n v="31726.73"/>
    <n v="5"/>
    <n v="0.2"/>
    <n v="22230"/>
    <n v="9496.73"/>
    <x v="0"/>
    <x v="1"/>
    <x v="0"/>
    <x v="0"/>
  </r>
  <r>
    <s v="ORD-100779"/>
    <x v="874"/>
    <d v="2023-10-17T00:00:00"/>
    <n v="3"/>
    <s v="CUST-01667"/>
    <s v="Kiran Naidu"/>
    <x v="0"/>
    <x v="3"/>
    <x v="10"/>
    <s v="Jaipur"/>
    <s v="PROD-007"/>
    <x v="1"/>
    <x v="8"/>
    <s v="A4 Paper Box"/>
    <n v="3878.8"/>
    <n v="2"/>
    <n v="0"/>
    <n v="2268"/>
    <n v="1610.8"/>
    <x v="0"/>
    <x v="3"/>
    <x v="0"/>
    <x v="0"/>
  </r>
  <r>
    <s v="ORD-100918"/>
    <x v="186"/>
    <d v="2024-04-17T00:00:00"/>
    <n v="3"/>
    <s v="CUST-00739"/>
    <s v="Meera Patel"/>
    <x v="0"/>
    <x v="3"/>
    <x v="10"/>
    <s v="Jaipur"/>
    <s v="PROD-002"/>
    <x v="0"/>
    <x v="2"/>
    <s v="Business Laptop"/>
    <n v="212471.94"/>
    <n v="3"/>
    <n v="0"/>
    <n v="161160"/>
    <n v="51311.94"/>
    <x v="0"/>
    <x v="1"/>
    <x v="0"/>
    <x v="0"/>
  </r>
  <r>
    <s v="ORD-101020"/>
    <x v="210"/>
    <d v="2023-03-02T00:00:00"/>
    <n v="4"/>
    <s v="CUST-00434"/>
    <s v="Pooja Nair"/>
    <x v="3"/>
    <x v="3"/>
    <x v="10"/>
    <s v="Jaipur"/>
    <s v="PROD-003"/>
    <x v="0"/>
    <x v="1"/>
    <s v="Wireless Headphones"/>
    <n v="16733.689999999999"/>
    <n v="3"/>
    <n v="0.15"/>
    <n v="12090"/>
    <n v="4643.6899999999996"/>
    <x v="0"/>
    <x v="0"/>
    <x v="0"/>
    <x v="0"/>
  </r>
  <r>
    <s v="ORD-101028"/>
    <x v="980"/>
    <d v="2025-03-02T00:00:00"/>
    <n v="1"/>
    <s v="CUST-01573"/>
    <s v="Suresh Kumar"/>
    <x v="1"/>
    <x v="3"/>
    <x v="10"/>
    <s v="Jaipur"/>
    <s v="PROD-002"/>
    <x v="0"/>
    <x v="2"/>
    <s v="Business Laptop"/>
    <n v="58171.23"/>
    <n v="1"/>
    <n v="0.1"/>
    <n v="53720"/>
    <n v="4451.2299999999996"/>
    <x v="0"/>
    <x v="2"/>
    <x v="0"/>
    <x v="0"/>
  </r>
  <r>
    <s v="ORD-101072"/>
    <x v="29"/>
    <d v="2023-10-03T00:00:00"/>
    <n v="3"/>
    <s v="CUST-01420"/>
    <s v="Rahul Singh"/>
    <x v="1"/>
    <x v="3"/>
    <x v="10"/>
    <s v="Jaipur"/>
    <s v="PROD-009"/>
    <x v="2"/>
    <x v="5"/>
    <s v="Mixer Grinder"/>
    <n v="5162.74"/>
    <n v="1"/>
    <n v="0"/>
    <n v="3024"/>
    <n v="2138.7399999999998"/>
    <x v="0"/>
    <x v="1"/>
    <x v="0"/>
    <x v="0"/>
  </r>
  <r>
    <s v="ORD-101105"/>
    <x v="603"/>
    <d v="2025-05-23T00:00:00"/>
    <n v="4"/>
    <s v="CUST-01405"/>
    <s v="Meera Patel"/>
    <x v="2"/>
    <x v="3"/>
    <x v="10"/>
    <s v="Jaipur"/>
    <s v="PROD-004"/>
    <x v="3"/>
    <x v="7"/>
    <s v="Office Chair"/>
    <n v="39163.33"/>
    <n v="3"/>
    <n v="0"/>
    <n v="27840"/>
    <n v="11323.33"/>
    <x v="0"/>
    <x v="0"/>
    <x v="0"/>
    <x v="0"/>
  </r>
  <r>
    <s v="ORD-101109"/>
    <x v="230"/>
    <d v="2023-09-11T00:00:00"/>
    <n v="5"/>
    <s v="CUST-01719"/>
    <s v="Pooja Nair"/>
    <x v="3"/>
    <x v="3"/>
    <x v="10"/>
    <s v="Jaipur"/>
    <s v="PROD-004"/>
    <x v="3"/>
    <x v="7"/>
    <s v="Office Chair"/>
    <n v="56746.71"/>
    <n v="5"/>
    <n v="0.25"/>
    <n v="46400"/>
    <n v="10346.709999999999"/>
    <x v="0"/>
    <x v="3"/>
    <x v="0"/>
    <x v="0"/>
  </r>
  <r>
    <s v="ORD-101111"/>
    <x v="731"/>
    <d v="2023-11-10T00:00:00"/>
    <n v="1"/>
    <s v="CUST-00153"/>
    <s v="Neha Sharma"/>
    <x v="3"/>
    <x v="3"/>
    <x v="10"/>
    <s v="Jaipur"/>
    <s v="PROD-004"/>
    <x v="3"/>
    <x v="7"/>
    <s v="Office Chair"/>
    <n v="10930.97"/>
    <n v="1"/>
    <n v="0.2"/>
    <n v="9280"/>
    <n v="1650.97"/>
    <x v="0"/>
    <x v="1"/>
    <x v="0"/>
    <x v="0"/>
  </r>
  <r>
    <s v="ORD-101135"/>
    <x v="12"/>
    <d v="2025-07-12T00:00:00"/>
    <n v="7"/>
    <s v="CUST-01462"/>
    <s v="Sai Reddy"/>
    <x v="0"/>
    <x v="3"/>
    <x v="10"/>
    <s v="Jaipur"/>
    <s v="PROD-009"/>
    <x v="2"/>
    <x v="5"/>
    <s v="Mixer Grinder"/>
    <n v="16135.1"/>
    <n v="4"/>
    <n v="0.15"/>
    <n v="12096"/>
    <n v="4039.1"/>
    <x v="0"/>
    <x v="1"/>
    <x v="0"/>
    <x v="0"/>
  </r>
  <r>
    <s v="ORD-101213"/>
    <x v="911"/>
    <d v="2023-08-10T00:00:00"/>
    <n v="2"/>
    <s v="CUST-01445"/>
    <s v="Meera Patel"/>
    <x v="1"/>
    <x v="3"/>
    <x v="10"/>
    <s v="Jaipur"/>
    <s v="PROD-009"/>
    <x v="2"/>
    <x v="5"/>
    <s v="Mixer Grinder"/>
    <n v="3301.65"/>
    <n v="1"/>
    <n v="0.25"/>
    <n v="3024"/>
    <n v="277.64999999999998"/>
    <x v="0"/>
    <x v="2"/>
    <x v="0"/>
    <x v="0"/>
  </r>
  <r>
    <s v="ORD-101371"/>
    <x v="218"/>
    <d v="2025-02-18T00:00:00"/>
    <n v="5"/>
    <s v="CUST-01380"/>
    <s v="Rahul Singh"/>
    <x v="3"/>
    <x v="3"/>
    <x v="10"/>
    <s v="Jaipur"/>
    <s v="PROD-009"/>
    <x v="2"/>
    <x v="5"/>
    <s v="Mixer Grinder"/>
    <n v="6971.46"/>
    <n v="2"/>
    <n v="0.25"/>
    <n v="6048"/>
    <n v="923.46"/>
    <x v="0"/>
    <x v="2"/>
    <x v="0"/>
    <x v="0"/>
  </r>
  <r>
    <s v="ORD-101401"/>
    <x v="742"/>
    <d v="2023-05-18T00:00:00"/>
    <n v="7"/>
    <s v="CUST-00735"/>
    <s v="Sai Reddy"/>
    <x v="1"/>
    <x v="3"/>
    <x v="10"/>
    <s v="Jaipur"/>
    <s v="PROD-002"/>
    <x v="0"/>
    <x v="2"/>
    <s v="Business Laptop"/>
    <n v="55793.64"/>
    <n v="1"/>
    <n v="0.2"/>
    <n v="53720"/>
    <n v="2073.64"/>
    <x v="0"/>
    <x v="2"/>
    <x v="0"/>
    <x v="0"/>
  </r>
  <r>
    <s v="ORD-101473"/>
    <x v="898"/>
    <d v="2023-08-08T00:00:00"/>
    <n v="7"/>
    <s v="CUST-01446"/>
    <s v="Pooja Nair"/>
    <x v="2"/>
    <x v="3"/>
    <x v="10"/>
    <s v="Jaipur"/>
    <s v="PROD-006"/>
    <x v="1"/>
    <x v="9"/>
    <s v="File Cabinet"/>
    <n v="6969.43"/>
    <n v="1"/>
    <n v="0.05"/>
    <n v="4446"/>
    <n v="2523.4299999999998"/>
    <x v="0"/>
    <x v="3"/>
    <x v="0"/>
    <x v="0"/>
  </r>
  <r>
    <s v="ORD-101581"/>
    <x v="72"/>
    <d v="2024-03-03T00:00:00"/>
    <n v="6"/>
    <s v="CUST-01480"/>
    <s v="Arjun Rao"/>
    <x v="2"/>
    <x v="3"/>
    <x v="10"/>
    <s v="Jaipur"/>
    <s v="PROD-009"/>
    <x v="2"/>
    <x v="5"/>
    <s v="Mixer Grinder"/>
    <n v="10330.5"/>
    <n v="3"/>
    <n v="0.25"/>
    <n v="9072"/>
    <n v="1258.5"/>
    <x v="0"/>
    <x v="3"/>
    <x v="0"/>
    <x v="0"/>
  </r>
  <r>
    <s v="ORD-101660"/>
    <x v="265"/>
    <d v="2024-02-14T00:00:00"/>
    <n v="5"/>
    <s v="CUST-00304"/>
    <s v="Priya Reddy"/>
    <x v="3"/>
    <x v="3"/>
    <x v="10"/>
    <s v="Jaipur"/>
    <s v="PROD-004"/>
    <x v="3"/>
    <x v="7"/>
    <s v="Office Chair"/>
    <n v="68503.12"/>
    <n v="5"/>
    <n v="0.05"/>
    <n v="46400"/>
    <n v="22103.119999999999"/>
    <x v="0"/>
    <x v="0"/>
    <x v="0"/>
    <x v="0"/>
  </r>
  <r>
    <s v="ORD-101760"/>
    <x v="986"/>
    <d v="2024-09-19T00:00:00"/>
    <n v="2"/>
    <s v="CUST-01085"/>
    <s v="Sai Reddy"/>
    <x v="0"/>
    <x v="3"/>
    <x v="10"/>
    <s v="Jaipur"/>
    <s v="PROD-002"/>
    <x v="0"/>
    <x v="2"/>
    <s v="Business Laptop"/>
    <n v="212214.58"/>
    <n v="3"/>
    <n v="0"/>
    <n v="161160"/>
    <n v="51054.58"/>
    <x v="0"/>
    <x v="0"/>
    <x v="0"/>
    <x v="0"/>
  </r>
  <r>
    <s v="ORD-101761"/>
    <x v="286"/>
    <d v="2024-07-23T00:00:00"/>
    <n v="4"/>
    <s v="CUST-00171"/>
    <s v="Rahul Singh"/>
    <x v="2"/>
    <x v="3"/>
    <x v="10"/>
    <s v="Jaipur"/>
    <s v="PROD-004"/>
    <x v="3"/>
    <x v="7"/>
    <s v="Office Chair"/>
    <n v="75901.87"/>
    <n v="5"/>
    <n v="0"/>
    <n v="46400"/>
    <n v="29501.87"/>
    <x v="0"/>
    <x v="0"/>
    <x v="0"/>
    <x v="0"/>
  </r>
  <r>
    <s v="ORD-101765"/>
    <x v="187"/>
    <d v="2023-08-21T00:00:00"/>
    <n v="6"/>
    <s v="CUST-00431"/>
    <s v="Sneha Gupta"/>
    <x v="2"/>
    <x v="3"/>
    <x v="10"/>
    <s v="Jaipur"/>
    <s v="PROD-010"/>
    <x v="2"/>
    <x v="4"/>
    <s v="Vacuum Cleaner"/>
    <n v="23670.35"/>
    <n v="3"/>
    <n v="0.15"/>
    <n v="19404"/>
    <n v="4266.3500000000004"/>
    <x v="0"/>
    <x v="2"/>
    <x v="0"/>
    <x v="0"/>
  </r>
  <r>
    <s v="ORD-101822"/>
    <x v="165"/>
    <d v="2024-11-02T00:00:00"/>
    <n v="7"/>
    <s v="CUST-00500"/>
    <s v="Sneha Gupta"/>
    <x v="1"/>
    <x v="3"/>
    <x v="10"/>
    <s v="Jaipur"/>
    <s v="PROD-005"/>
    <x v="3"/>
    <x v="6"/>
    <s v="Office Desk"/>
    <n v="75329.23"/>
    <n v="5"/>
    <n v="0.25"/>
    <n v="60125"/>
    <n v="15204.23"/>
    <x v="0"/>
    <x v="1"/>
    <x v="0"/>
    <x v="0"/>
  </r>
  <r>
    <s v="ORD-101829"/>
    <x v="984"/>
    <d v="2023-12-02T00:00:00"/>
    <n v="7"/>
    <s v="CUST-01310"/>
    <s v="Pooja Nair"/>
    <x v="1"/>
    <x v="3"/>
    <x v="10"/>
    <s v="Jaipur"/>
    <s v="PROD-010"/>
    <x v="2"/>
    <x v="4"/>
    <s v="Vacuum Cleaner"/>
    <n v="54765.42"/>
    <n v="5"/>
    <n v="0"/>
    <n v="32340"/>
    <n v="22425.42"/>
    <x v="0"/>
    <x v="0"/>
    <x v="0"/>
    <x v="0"/>
  </r>
  <r>
    <s v="ORD-101969"/>
    <x v="509"/>
    <d v="2024-12-14T00:00:00"/>
    <n v="5"/>
    <s v="CUST-00203"/>
    <s v="Sai Reddy"/>
    <x v="2"/>
    <x v="3"/>
    <x v="10"/>
    <s v="Jaipur"/>
    <s v="PROD-001"/>
    <x v="0"/>
    <x v="0"/>
    <s v="Smartphone"/>
    <n v="45371.33"/>
    <n v="1"/>
    <n v="0"/>
    <n v="31080"/>
    <n v="14291.33"/>
    <x v="0"/>
    <x v="2"/>
    <x v="0"/>
    <x v="0"/>
  </r>
  <r>
    <s v="ORD-102010"/>
    <x v="956"/>
    <d v="2023-02-25T00:00:00"/>
    <n v="4"/>
    <s v="CUST-01271"/>
    <s v="Rahul Singh"/>
    <x v="2"/>
    <x v="3"/>
    <x v="10"/>
    <s v="Jaipur"/>
    <s v="PROD-002"/>
    <x v="0"/>
    <x v="2"/>
    <s v="Business Laptop"/>
    <n v="106086.51"/>
    <n v="2"/>
    <n v="0.15"/>
    <n v="107440"/>
    <n v="-1353.49"/>
    <x v="0"/>
    <x v="1"/>
    <x v="0"/>
    <x v="0"/>
  </r>
  <r>
    <s v="ORD-102012"/>
    <x v="779"/>
    <d v="2023-08-05T00:00:00"/>
    <n v="5"/>
    <s v="CUST-01686"/>
    <s v="Ravi Kumar"/>
    <x v="1"/>
    <x v="3"/>
    <x v="10"/>
    <s v="Jaipur"/>
    <s v="PROD-008"/>
    <x v="1"/>
    <x v="3"/>
    <s v="Binder Pack"/>
    <n v="1902.14"/>
    <n v="2"/>
    <n v="0.05"/>
    <n v="931"/>
    <n v="971.14"/>
    <x v="0"/>
    <x v="3"/>
    <x v="0"/>
    <x v="0"/>
  </r>
  <r>
    <s v="ORD-102200"/>
    <x v="768"/>
    <d v="2024-03-10T00:00:00"/>
    <n v="2"/>
    <s v="CUST-00315"/>
    <s v="Pooja Nair"/>
    <x v="3"/>
    <x v="3"/>
    <x v="10"/>
    <s v="Jaipur"/>
    <s v="PROD-006"/>
    <x v="1"/>
    <x v="9"/>
    <s v="File Cabinet"/>
    <n v="12160.65"/>
    <n v="2"/>
    <n v="0.25"/>
    <n v="8892"/>
    <n v="3268.65"/>
    <x v="0"/>
    <x v="1"/>
    <x v="0"/>
    <x v="0"/>
  </r>
  <r>
    <s v="ORD-102281"/>
    <x v="968"/>
    <d v="2024-12-21T00:00:00"/>
    <n v="5"/>
    <s v="CUST-00311"/>
    <s v="Suresh Kumar"/>
    <x v="3"/>
    <x v="3"/>
    <x v="10"/>
    <s v="Jaipur"/>
    <s v="PROD-002"/>
    <x v="0"/>
    <x v="2"/>
    <s v="Business Laptop"/>
    <n v="110974.03"/>
    <n v="2"/>
    <n v="0.1"/>
    <n v="107440"/>
    <n v="3534.03"/>
    <x v="0"/>
    <x v="3"/>
    <x v="0"/>
    <x v="0"/>
  </r>
  <r>
    <s v="ORD-102377"/>
    <x v="13"/>
    <d v="2024-02-19T00:00:00"/>
    <n v="1"/>
    <s v="CUST-01777"/>
    <s v="Sneha Gupta"/>
    <x v="2"/>
    <x v="3"/>
    <x v="10"/>
    <s v="Jaipur"/>
    <s v="PROD-001"/>
    <x v="0"/>
    <x v="0"/>
    <s v="Smartphone"/>
    <n v="38988.29"/>
    <n v="1"/>
    <n v="0.1"/>
    <n v="31080"/>
    <n v="7908.29"/>
    <x v="0"/>
    <x v="3"/>
    <x v="0"/>
    <x v="0"/>
  </r>
  <r>
    <s v="ORD-102384"/>
    <x v="382"/>
    <d v="2023-10-04T00:00:00"/>
    <n v="6"/>
    <s v="CUST-00283"/>
    <s v="Kiran Naidu"/>
    <x v="0"/>
    <x v="3"/>
    <x v="10"/>
    <s v="Jaipur"/>
    <s v="PROD-008"/>
    <x v="1"/>
    <x v="3"/>
    <s v="Binder Pack"/>
    <n v="3197.6"/>
    <n v="4"/>
    <n v="0.15"/>
    <n v="1862"/>
    <n v="1335.6"/>
    <x v="0"/>
    <x v="3"/>
    <x v="0"/>
    <x v="0"/>
  </r>
  <r>
    <s v="ORD-102389"/>
    <x v="810"/>
    <d v="2024-09-05T00:00:00"/>
    <n v="1"/>
    <s v="CUST-00757"/>
    <s v="Suresh Kumar"/>
    <x v="3"/>
    <x v="3"/>
    <x v="10"/>
    <s v="Jaipur"/>
    <s v="PROD-008"/>
    <x v="1"/>
    <x v="3"/>
    <s v="Binder Pack"/>
    <n v="4188.5600000000004"/>
    <n v="4"/>
    <n v="0"/>
    <n v="1862"/>
    <n v="2326.56"/>
    <x v="0"/>
    <x v="1"/>
    <x v="0"/>
    <x v="0"/>
  </r>
  <r>
    <s v="ORD-102480"/>
    <x v="187"/>
    <d v="2023-08-21T00:00:00"/>
    <n v="6"/>
    <s v="CUST-01160"/>
    <s v="Sai Reddy"/>
    <x v="3"/>
    <x v="3"/>
    <x v="10"/>
    <s v="Jaipur"/>
    <s v="PROD-004"/>
    <x v="3"/>
    <x v="7"/>
    <s v="Office Chair"/>
    <n v="52393.83"/>
    <n v="4"/>
    <n v="0.15"/>
    <n v="37120"/>
    <n v="15273.83"/>
    <x v="0"/>
    <x v="0"/>
    <x v="0"/>
    <x v="0"/>
  </r>
  <r>
    <s v="ORD-102590"/>
    <x v="192"/>
    <d v="2024-01-08T00:00:00"/>
    <n v="7"/>
    <s v="CUST-01480"/>
    <s v="Neha Sharma"/>
    <x v="3"/>
    <x v="3"/>
    <x v="10"/>
    <s v="Jaipur"/>
    <s v="PROD-003"/>
    <x v="0"/>
    <x v="1"/>
    <s v="Wireless Headphones"/>
    <n v="27395.84"/>
    <n v="5"/>
    <n v="0.2"/>
    <n v="20150"/>
    <n v="7245.84"/>
    <x v="0"/>
    <x v="3"/>
    <x v="0"/>
    <x v="0"/>
  </r>
  <r>
    <s v="ORD-102654"/>
    <x v="226"/>
    <d v="2023-11-24T00:00:00"/>
    <n v="2"/>
    <s v="CUST-00931"/>
    <s v="Pooja Nair"/>
    <x v="2"/>
    <x v="3"/>
    <x v="10"/>
    <s v="Jaipur"/>
    <s v="PROD-006"/>
    <x v="1"/>
    <x v="9"/>
    <s v="File Cabinet"/>
    <n v="17775.400000000001"/>
    <n v="3"/>
    <n v="0.25"/>
    <n v="13338"/>
    <n v="4437.3999999999996"/>
    <x v="0"/>
    <x v="3"/>
    <x v="0"/>
    <x v="0"/>
  </r>
  <r>
    <s v="ORD-102673"/>
    <x v="7"/>
    <d v="2023-09-13T00:00:00"/>
    <n v="1"/>
    <s v="CUST-01391"/>
    <s v="Kavya Rao"/>
    <x v="0"/>
    <x v="3"/>
    <x v="10"/>
    <s v="Jaipur"/>
    <s v="PROD-007"/>
    <x v="1"/>
    <x v="8"/>
    <s v="A4 Paper Box"/>
    <n v="8092.86"/>
    <n v="4"/>
    <n v="0"/>
    <n v="4536"/>
    <n v="3556.86"/>
    <x v="0"/>
    <x v="3"/>
    <x v="0"/>
    <x v="0"/>
  </r>
  <r>
    <s v="ORD-102727"/>
    <x v="756"/>
    <d v="2024-02-21T00:00:00"/>
    <n v="4"/>
    <s v="CUST-00005"/>
    <s v="Arjun Rao"/>
    <x v="2"/>
    <x v="3"/>
    <x v="10"/>
    <s v="Jaipur"/>
    <s v="PROD-007"/>
    <x v="1"/>
    <x v="8"/>
    <s v="A4 Paper Box"/>
    <n v="4920.62"/>
    <n v="3"/>
    <n v="0.25"/>
    <n v="3402"/>
    <n v="1518.62"/>
    <x v="0"/>
    <x v="3"/>
    <x v="0"/>
    <x v="0"/>
  </r>
  <r>
    <s v="ORD-102751"/>
    <x v="906"/>
    <d v="2024-11-28T00:00:00"/>
    <n v="4"/>
    <s v="CUST-00174"/>
    <s v="Sneha Gupta"/>
    <x v="0"/>
    <x v="3"/>
    <x v="10"/>
    <s v="Jaipur"/>
    <s v="PROD-009"/>
    <x v="2"/>
    <x v="5"/>
    <s v="Mixer Grinder"/>
    <n v="7132.54"/>
    <n v="2"/>
    <n v="0.25"/>
    <n v="6048"/>
    <n v="1084.54"/>
    <x v="0"/>
    <x v="3"/>
    <x v="0"/>
    <x v="0"/>
  </r>
  <r>
    <s v="ORD-102836"/>
    <x v="911"/>
    <d v="2023-08-09T00:00:00"/>
    <n v="1"/>
    <s v="CUST-01673"/>
    <s v="Priya Reddy"/>
    <x v="0"/>
    <x v="3"/>
    <x v="10"/>
    <s v="Jaipur"/>
    <s v="PROD-002"/>
    <x v="0"/>
    <x v="2"/>
    <s v="Business Laptop"/>
    <n v="67881.259999999995"/>
    <n v="1"/>
    <n v="0"/>
    <n v="53720"/>
    <n v="14161.26"/>
    <x v="0"/>
    <x v="2"/>
    <x v="0"/>
    <x v="0"/>
  </r>
  <r>
    <s v="ORD-102992"/>
    <x v="651"/>
    <d v="2023-08-23T00:00:00"/>
    <n v="7"/>
    <s v="CUST-01201"/>
    <s v="Arjun Rao"/>
    <x v="2"/>
    <x v="3"/>
    <x v="10"/>
    <s v="Jaipur"/>
    <s v="PROD-008"/>
    <x v="1"/>
    <x v="3"/>
    <s v="Binder Pack"/>
    <n v="1884.94"/>
    <n v="2"/>
    <n v="0.05"/>
    <n v="931"/>
    <n v="953.94"/>
    <x v="0"/>
    <x v="3"/>
    <x v="0"/>
    <x v="0"/>
  </r>
  <r>
    <s v="ORD-103074"/>
    <x v="228"/>
    <d v="2024-09-10T00:00:00"/>
    <n v="7"/>
    <s v="CUST-00984"/>
    <s v="Arjun Rao"/>
    <x v="0"/>
    <x v="3"/>
    <x v="10"/>
    <s v="Jaipur"/>
    <s v="PROD-009"/>
    <x v="2"/>
    <x v="5"/>
    <s v="Mixer Grinder"/>
    <n v="3324.72"/>
    <n v="1"/>
    <n v="0.25"/>
    <n v="3024"/>
    <n v="300.72000000000003"/>
    <x v="0"/>
    <x v="2"/>
    <x v="0"/>
    <x v="0"/>
  </r>
  <r>
    <s v="ORD-103090"/>
    <x v="683"/>
    <d v="2024-02-25T00:00:00"/>
    <n v="3"/>
    <s v="CUST-00781"/>
    <s v="Arjun Rao"/>
    <x v="2"/>
    <x v="3"/>
    <x v="10"/>
    <s v="Jaipur"/>
    <s v="PROD-007"/>
    <x v="1"/>
    <x v="8"/>
    <s v="A4 Paper Box"/>
    <n v="6258.02"/>
    <n v="4"/>
    <n v="0.2"/>
    <n v="4536"/>
    <n v="1722.02"/>
    <x v="0"/>
    <x v="2"/>
    <x v="0"/>
    <x v="0"/>
  </r>
  <r>
    <s v="ORD-103163"/>
    <x v="981"/>
    <d v="2025-05-09T00:00:00"/>
    <n v="3"/>
    <s v="CUST-01308"/>
    <s v="Ravi Kumar"/>
    <x v="0"/>
    <x v="3"/>
    <x v="10"/>
    <s v="Jaipur"/>
    <s v="PROD-006"/>
    <x v="1"/>
    <x v="9"/>
    <s v="File Cabinet"/>
    <n v="32985.06"/>
    <n v="5"/>
    <n v="0.15"/>
    <n v="22230"/>
    <n v="10755.06"/>
    <x v="0"/>
    <x v="0"/>
    <x v="0"/>
    <x v="0"/>
  </r>
  <r>
    <s v="ORD-103264"/>
    <x v="449"/>
    <d v="2023-08-30T00:00:00"/>
    <n v="4"/>
    <s v="CUST-01046"/>
    <s v="Meera Patel"/>
    <x v="0"/>
    <x v="3"/>
    <x v="10"/>
    <s v="Jaipur"/>
    <s v="PROD-006"/>
    <x v="1"/>
    <x v="9"/>
    <s v="File Cabinet"/>
    <n v="13338.6"/>
    <n v="2"/>
    <n v="0.2"/>
    <n v="8892"/>
    <n v="4446.6000000000004"/>
    <x v="0"/>
    <x v="0"/>
    <x v="0"/>
    <x v="0"/>
  </r>
  <r>
    <s v="ORD-103332"/>
    <x v="632"/>
    <d v="2024-01-07T00:00:00"/>
    <n v="4"/>
    <s v="CUST-00701"/>
    <s v="Rahul Singh"/>
    <x v="1"/>
    <x v="3"/>
    <x v="10"/>
    <s v="Jaipur"/>
    <s v="PROD-008"/>
    <x v="1"/>
    <x v="3"/>
    <s v="Binder Pack"/>
    <n v="2872.95"/>
    <n v="3"/>
    <n v="0.05"/>
    <n v="1396.5"/>
    <n v="1476.45"/>
    <x v="0"/>
    <x v="2"/>
    <x v="0"/>
    <x v="0"/>
  </r>
  <r>
    <s v="ORD-103339"/>
    <x v="727"/>
    <d v="2024-08-23T00:00:00"/>
    <n v="4"/>
    <s v="CUST-00778"/>
    <s v="Neha Sharma"/>
    <x v="1"/>
    <x v="3"/>
    <x v="10"/>
    <s v="Jaipur"/>
    <s v="PROD-010"/>
    <x v="2"/>
    <x v="4"/>
    <s v="Vacuum Cleaner"/>
    <n v="18847.509999999998"/>
    <n v="2"/>
    <n v="0.05"/>
    <n v="12936"/>
    <n v="5911.51"/>
    <x v="0"/>
    <x v="1"/>
    <x v="0"/>
    <x v="0"/>
  </r>
  <r>
    <s v="ORD-103351"/>
    <x v="310"/>
    <d v="2023-01-19T00:00:00"/>
    <n v="7"/>
    <s v="CUST-00025"/>
    <s v="Pooja Nair"/>
    <x v="3"/>
    <x v="3"/>
    <x v="10"/>
    <s v="Jaipur"/>
    <s v="PROD-008"/>
    <x v="1"/>
    <x v="3"/>
    <s v="Binder Pack"/>
    <n v="884.26"/>
    <n v="1"/>
    <n v="0.1"/>
    <n v="465.5"/>
    <n v="418.76"/>
    <x v="0"/>
    <x v="3"/>
    <x v="0"/>
    <x v="0"/>
  </r>
  <r>
    <s v="ORD-103357"/>
    <x v="42"/>
    <d v="2023-08-15T00:00:00"/>
    <n v="3"/>
    <s v="CUST-00254"/>
    <s v="Ravi Kumar"/>
    <x v="1"/>
    <x v="3"/>
    <x v="10"/>
    <s v="Jaipur"/>
    <s v="PROD-001"/>
    <x v="0"/>
    <x v="0"/>
    <s v="Smartphone"/>
    <n v="43607.99"/>
    <n v="1"/>
    <n v="0"/>
    <n v="31080"/>
    <n v="12527.99"/>
    <x v="0"/>
    <x v="1"/>
    <x v="0"/>
    <x v="0"/>
  </r>
  <r>
    <s v="ORD-103441"/>
    <x v="965"/>
    <d v="2023-05-06T00:00:00"/>
    <n v="4"/>
    <s v="CUST-01689"/>
    <s v="Kavya Rao"/>
    <x v="0"/>
    <x v="3"/>
    <x v="10"/>
    <s v="Jaipur"/>
    <s v="PROD-002"/>
    <x v="0"/>
    <x v="2"/>
    <s v="Business Laptop"/>
    <n v="268986.65999999997"/>
    <n v="5"/>
    <n v="0.2"/>
    <n v="268600"/>
    <n v="386.66"/>
    <x v="0"/>
    <x v="3"/>
    <x v="0"/>
    <x v="0"/>
  </r>
  <r>
    <s v="ORD-103590"/>
    <x v="535"/>
    <d v="2024-05-24T00:00:00"/>
    <n v="2"/>
    <s v="CUST-01463"/>
    <s v="Sneha Gupta"/>
    <x v="1"/>
    <x v="3"/>
    <x v="10"/>
    <s v="Jaipur"/>
    <s v="PROD-001"/>
    <x v="0"/>
    <x v="0"/>
    <s v="Smartphone"/>
    <n v="100117.68"/>
    <n v="3"/>
    <n v="0.15"/>
    <n v="93240"/>
    <n v="6877.68"/>
    <x v="0"/>
    <x v="2"/>
    <x v="0"/>
    <x v="0"/>
  </r>
  <r>
    <s v="ORD-103631"/>
    <x v="582"/>
    <d v="2024-05-30T00:00:00"/>
    <n v="3"/>
    <s v="CUST-01653"/>
    <s v="Pooja Nair"/>
    <x v="0"/>
    <x v="3"/>
    <x v="10"/>
    <s v="Jaipur"/>
    <s v="PROD-005"/>
    <x v="3"/>
    <x v="6"/>
    <s v="Office Desk"/>
    <n v="40430.89"/>
    <n v="3"/>
    <n v="0.2"/>
    <n v="36075"/>
    <n v="4355.8900000000003"/>
    <x v="0"/>
    <x v="2"/>
    <x v="0"/>
    <x v="0"/>
  </r>
  <r>
    <s v="ORD-103633"/>
    <x v="467"/>
    <d v="2025-09-23T00:00:00"/>
    <n v="1"/>
    <s v="CUST-01650"/>
    <s v="Pooja Nair"/>
    <x v="3"/>
    <x v="3"/>
    <x v="10"/>
    <s v="Jaipur"/>
    <s v="PROD-003"/>
    <x v="0"/>
    <x v="1"/>
    <s v="Wireless Headphones"/>
    <n v="5353.55"/>
    <n v="1"/>
    <n v="0.25"/>
    <n v="4030"/>
    <n v="1323.55"/>
    <x v="0"/>
    <x v="3"/>
    <x v="0"/>
    <x v="0"/>
  </r>
  <r>
    <s v="ORD-103763"/>
    <x v="466"/>
    <d v="2023-02-01T00:00:00"/>
    <n v="1"/>
    <s v="CUST-00250"/>
    <s v="Ravi Kumar"/>
    <x v="1"/>
    <x v="3"/>
    <x v="10"/>
    <s v="Jaipur"/>
    <s v="PROD-010"/>
    <x v="2"/>
    <x v="4"/>
    <s v="Vacuum Cleaner"/>
    <n v="8628.61"/>
    <n v="1"/>
    <n v="0.05"/>
    <n v="6468"/>
    <n v="2160.61"/>
    <x v="0"/>
    <x v="1"/>
    <x v="0"/>
    <x v="0"/>
  </r>
  <r>
    <s v="ORD-103798"/>
    <x v="683"/>
    <d v="2024-02-26T00:00:00"/>
    <n v="4"/>
    <s v="CUST-00646"/>
    <s v="Suresh Kumar"/>
    <x v="0"/>
    <x v="3"/>
    <x v="10"/>
    <s v="Jaipur"/>
    <s v="PROD-001"/>
    <x v="0"/>
    <x v="0"/>
    <s v="Smartphone"/>
    <n v="39038.89"/>
    <n v="1"/>
    <n v="0.1"/>
    <n v="31080"/>
    <n v="7958.89"/>
    <x v="0"/>
    <x v="1"/>
    <x v="0"/>
    <x v="0"/>
  </r>
  <r>
    <s v="ORD-104084"/>
    <x v="27"/>
    <d v="2024-05-12T00:00:00"/>
    <n v="1"/>
    <s v="CUST-01757"/>
    <s v="Kiran Naidu"/>
    <x v="2"/>
    <x v="3"/>
    <x v="10"/>
    <s v="Jaipur"/>
    <s v="PROD-010"/>
    <x v="2"/>
    <x v="4"/>
    <s v="Vacuum Cleaner"/>
    <n v="38964.080000000002"/>
    <n v="4"/>
    <n v="0.05"/>
    <n v="25872"/>
    <n v="13092.08"/>
    <x v="0"/>
    <x v="0"/>
    <x v="0"/>
    <x v="0"/>
  </r>
  <r>
    <s v="ORD-104129"/>
    <x v="296"/>
    <d v="2024-10-15T00:00:00"/>
    <n v="3"/>
    <s v="CUST-01156"/>
    <s v="Ravi Kumar"/>
    <x v="3"/>
    <x v="3"/>
    <x v="10"/>
    <s v="Jaipur"/>
    <s v="PROD-009"/>
    <x v="2"/>
    <x v="5"/>
    <s v="Mixer Grinder"/>
    <n v="19966.830000000002"/>
    <n v="5"/>
    <n v="0.1"/>
    <n v="15120"/>
    <n v="4846.83"/>
    <x v="0"/>
    <x v="3"/>
    <x v="0"/>
    <x v="0"/>
  </r>
  <r>
    <s v="ORD-104150"/>
    <x v="944"/>
    <d v="2023-07-22T00:00:00"/>
    <n v="3"/>
    <s v="CUST-01327"/>
    <s v="Neha Sharma"/>
    <x v="2"/>
    <x v="3"/>
    <x v="10"/>
    <s v="Jaipur"/>
    <s v="PROD-006"/>
    <x v="1"/>
    <x v="9"/>
    <s v="File Cabinet"/>
    <n v="28338.63"/>
    <n v="5"/>
    <n v="0.25"/>
    <n v="22230"/>
    <n v="6108.63"/>
    <x v="0"/>
    <x v="3"/>
    <x v="0"/>
    <x v="0"/>
  </r>
  <r>
    <s v="ORD-104207"/>
    <x v="27"/>
    <d v="2024-05-17T00:00:00"/>
    <n v="6"/>
    <s v="CUST-00628"/>
    <s v="Priya Reddy"/>
    <x v="3"/>
    <x v="3"/>
    <x v="10"/>
    <s v="Jaipur"/>
    <s v="PROD-002"/>
    <x v="0"/>
    <x v="2"/>
    <s v="Business Laptop"/>
    <n v="272301.45"/>
    <n v="5"/>
    <n v="0.25"/>
    <n v="268600"/>
    <n v="3701.45"/>
    <x v="0"/>
    <x v="3"/>
    <x v="0"/>
    <x v="0"/>
  </r>
  <r>
    <s v="ORD-104294"/>
    <x v="559"/>
    <d v="2024-03-28T00:00:00"/>
    <n v="1"/>
    <s v="CUST-01061"/>
    <s v="Meera Patel"/>
    <x v="1"/>
    <x v="3"/>
    <x v="10"/>
    <s v="Jaipur"/>
    <s v="PROD-004"/>
    <x v="3"/>
    <x v="7"/>
    <s v="Office Chair"/>
    <n v="52571.4"/>
    <n v="4"/>
    <n v="0"/>
    <n v="37120"/>
    <n v="15451.4"/>
    <x v="0"/>
    <x v="2"/>
    <x v="0"/>
    <x v="0"/>
  </r>
  <r>
    <s v="ORD-104484"/>
    <x v="94"/>
    <d v="2025-03-23T00:00:00"/>
    <n v="5"/>
    <s v="CUST-00641"/>
    <s v="Sai Reddy"/>
    <x v="0"/>
    <x v="3"/>
    <x v="10"/>
    <s v="Jaipur"/>
    <s v="PROD-001"/>
    <x v="0"/>
    <x v="0"/>
    <s v="Smartphone"/>
    <n v="168540.88"/>
    <n v="4"/>
    <n v="0.1"/>
    <n v="124320"/>
    <n v="44220.88"/>
    <x v="0"/>
    <x v="1"/>
    <x v="0"/>
    <x v="0"/>
  </r>
  <r>
    <s v="ORD-104533"/>
    <x v="373"/>
    <d v="2023-05-30T00:00:00"/>
    <n v="3"/>
    <s v="CUST-00952"/>
    <s v="Sai Reddy"/>
    <x v="1"/>
    <x v="3"/>
    <x v="10"/>
    <s v="Jaipur"/>
    <s v="PROD-007"/>
    <x v="1"/>
    <x v="8"/>
    <s v="A4 Paper Box"/>
    <n v="10672.61"/>
    <n v="5"/>
    <n v="0"/>
    <n v="5670"/>
    <n v="5002.6099999999997"/>
    <x v="0"/>
    <x v="0"/>
    <x v="0"/>
    <x v="0"/>
  </r>
  <r>
    <s v="ORD-104599"/>
    <x v="498"/>
    <d v="2025-07-06T00:00:00"/>
    <n v="4"/>
    <s v="CUST-00413"/>
    <s v="Sneha Gupta"/>
    <x v="3"/>
    <x v="3"/>
    <x v="10"/>
    <s v="Jaipur"/>
    <s v="PROD-008"/>
    <x v="1"/>
    <x v="3"/>
    <s v="Binder Pack"/>
    <n v="873.61"/>
    <n v="1"/>
    <n v="0.05"/>
    <n v="465.5"/>
    <n v="408.11"/>
    <x v="0"/>
    <x v="1"/>
    <x v="0"/>
    <x v="0"/>
  </r>
  <r>
    <s v="ORD-104622"/>
    <x v="295"/>
    <d v="2025-08-09T00:00:00"/>
    <n v="3"/>
    <s v="CUST-01519"/>
    <s v="Rahul Singh"/>
    <x v="3"/>
    <x v="3"/>
    <x v="10"/>
    <s v="Jaipur"/>
    <s v="PROD-005"/>
    <x v="3"/>
    <x v="6"/>
    <s v="Office Desk"/>
    <n v="62383.92"/>
    <n v="4"/>
    <n v="0.1"/>
    <n v="48100"/>
    <n v="14283.92"/>
    <x v="0"/>
    <x v="0"/>
    <x v="0"/>
    <x v="0"/>
  </r>
  <r>
    <s v="ORD-104691"/>
    <x v="435"/>
    <d v="2024-06-11T00:00:00"/>
    <n v="1"/>
    <s v="CUST-01551"/>
    <s v="Kavya Rao"/>
    <x v="1"/>
    <x v="3"/>
    <x v="10"/>
    <s v="Jaipur"/>
    <s v="PROD-006"/>
    <x v="1"/>
    <x v="9"/>
    <s v="File Cabinet"/>
    <n v="11900.44"/>
    <n v="2"/>
    <n v="0.2"/>
    <n v="8892"/>
    <n v="3008.44"/>
    <x v="0"/>
    <x v="2"/>
    <x v="0"/>
    <x v="0"/>
  </r>
  <r>
    <s v="ORD-104841"/>
    <x v="231"/>
    <d v="2023-06-17T00:00:00"/>
    <n v="3"/>
    <s v="CUST-01081"/>
    <s v="Pooja Nair"/>
    <x v="0"/>
    <x v="3"/>
    <x v="10"/>
    <s v="Jaipur"/>
    <s v="PROD-010"/>
    <x v="2"/>
    <x v="4"/>
    <s v="Vacuum Cleaner"/>
    <n v="31334.43"/>
    <n v="3"/>
    <n v="0"/>
    <n v="19404"/>
    <n v="11930.43"/>
    <x v="0"/>
    <x v="2"/>
    <x v="0"/>
    <x v="0"/>
  </r>
  <r>
    <s v="ORD-104894"/>
    <x v="953"/>
    <d v="2024-10-29T00:00:00"/>
    <n v="5"/>
    <s v="CUST-00810"/>
    <s v="Sneha Gupta"/>
    <x v="3"/>
    <x v="3"/>
    <x v="10"/>
    <s v="Jaipur"/>
    <s v="PROD-010"/>
    <x v="2"/>
    <x v="4"/>
    <s v="Vacuum Cleaner"/>
    <n v="20525.03"/>
    <n v="2"/>
    <n v="0"/>
    <n v="12936"/>
    <n v="7589.03"/>
    <x v="0"/>
    <x v="1"/>
    <x v="0"/>
    <x v="0"/>
  </r>
  <r>
    <s v="ORD-104984"/>
    <x v="459"/>
    <d v="2023-11-01T00:00:00"/>
    <n v="6"/>
    <s v="CUST-00367"/>
    <s v="Arjun Rao"/>
    <x v="0"/>
    <x v="3"/>
    <x v="10"/>
    <s v="Jaipur"/>
    <s v="PROD-004"/>
    <x v="3"/>
    <x v="7"/>
    <s v="Office Chair"/>
    <n v="19816.89"/>
    <n v="2"/>
    <n v="0.25"/>
    <n v="18560"/>
    <n v="1256.8900000000001"/>
    <x v="0"/>
    <x v="2"/>
    <x v="0"/>
    <x v="0"/>
  </r>
  <r>
    <s v="ORD-100006"/>
    <x v="45"/>
    <d v="2024-01-03T00:00:00"/>
    <n v="3"/>
    <s v="CUST-01671"/>
    <s v="Sai Reddy"/>
    <x v="0"/>
    <x v="3"/>
    <x v="10"/>
    <s v="Jaipur"/>
    <s v="PROD-009"/>
    <x v="2"/>
    <x v="5"/>
    <s v="Mixer Grinder"/>
    <n v="4852.91"/>
    <n v="1"/>
    <n v="0"/>
    <n v="3024"/>
    <n v="1828.91"/>
    <x v="1"/>
    <x v="2"/>
    <x v="0"/>
    <x v="0"/>
  </r>
  <r>
    <s v="ORD-100059"/>
    <x v="321"/>
    <d v="2023-07-12T00:00:00"/>
    <n v="5"/>
    <s v="CUST-01133"/>
    <s v="Neha Sharma"/>
    <x v="0"/>
    <x v="3"/>
    <x v="10"/>
    <s v="Jaipur"/>
    <s v="PROD-003"/>
    <x v="0"/>
    <x v="1"/>
    <s v="Wireless Headphones"/>
    <n v="28722.82"/>
    <n v="5"/>
    <n v="0.15"/>
    <n v="20150"/>
    <n v="8572.82"/>
    <x v="1"/>
    <x v="0"/>
    <x v="0"/>
    <x v="0"/>
  </r>
  <r>
    <s v="ORD-100152"/>
    <x v="155"/>
    <d v="2025-03-27T00:00:00"/>
    <n v="7"/>
    <s v="CUST-01778"/>
    <s v="Sai Reddy"/>
    <x v="2"/>
    <x v="3"/>
    <x v="10"/>
    <s v="Jaipur"/>
    <s v="PROD-002"/>
    <x v="0"/>
    <x v="2"/>
    <s v="Business Laptop"/>
    <n v="266308.43"/>
    <n v="4"/>
    <n v="0"/>
    <n v="214880"/>
    <n v="51428.43"/>
    <x v="1"/>
    <x v="3"/>
    <x v="0"/>
    <x v="0"/>
  </r>
  <r>
    <s v="ORD-100162"/>
    <x v="744"/>
    <d v="2025-06-06T00:00:00"/>
    <n v="5"/>
    <s v="CUST-01432"/>
    <s v="Kavya Rao"/>
    <x v="3"/>
    <x v="3"/>
    <x v="10"/>
    <s v="Jaipur"/>
    <s v="PROD-009"/>
    <x v="2"/>
    <x v="5"/>
    <s v="Mixer Grinder"/>
    <n v="11485.84"/>
    <n v="3"/>
    <n v="0.25"/>
    <n v="9072"/>
    <n v="2413.84"/>
    <x v="1"/>
    <x v="3"/>
    <x v="0"/>
    <x v="0"/>
  </r>
  <r>
    <s v="ORD-100181"/>
    <x v="910"/>
    <d v="2025-05-04T00:00:00"/>
    <n v="1"/>
    <s v="CUST-00265"/>
    <s v="Sai Reddy"/>
    <x v="2"/>
    <x v="3"/>
    <x v="10"/>
    <s v="Jaipur"/>
    <s v="PROD-010"/>
    <x v="2"/>
    <x v="4"/>
    <s v="Vacuum Cleaner"/>
    <n v="48961.53"/>
    <n v="5"/>
    <n v="0.1"/>
    <n v="32340"/>
    <n v="16621.53"/>
    <x v="1"/>
    <x v="2"/>
    <x v="0"/>
    <x v="0"/>
  </r>
  <r>
    <s v="ORD-100248"/>
    <x v="671"/>
    <d v="2023-04-17T00:00:00"/>
    <n v="2"/>
    <s v="CUST-01464"/>
    <s v="Sneha Gupta"/>
    <x v="3"/>
    <x v="3"/>
    <x v="10"/>
    <s v="Jaipur"/>
    <s v="PROD-007"/>
    <x v="1"/>
    <x v="8"/>
    <s v="A4 Paper Box"/>
    <n v="5545.77"/>
    <n v="3"/>
    <n v="0.2"/>
    <n v="3402"/>
    <n v="2143.77"/>
    <x v="1"/>
    <x v="1"/>
    <x v="0"/>
    <x v="0"/>
  </r>
  <r>
    <s v="ORD-100297"/>
    <x v="561"/>
    <d v="2025-01-26T00:00:00"/>
    <n v="1"/>
    <s v="CUST-00289"/>
    <s v="Ravi Kumar"/>
    <x v="3"/>
    <x v="3"/>
    <x v="10"/>
    <s v="Jaipur"/>
    <s v="PROD-009"/>
    <x v="2"/>
    <x v="5"/>
    <s v="Mixer Grinder"/>
    <n v="19695.86"/>
    <n v="5"/>
    <n v="0.15"/>
    <n v="15120"/>
    <n v="4575.8599999999997"/>
    <x v="1"/>
    <x v="3"/>
    <x v="0"/>
    <x v="0"/>
  </r>
  <r>
    <s v="ORD-100331"/>
    <x v="229"/>
    <d v="2023-08-06T00:00:00"/>
    <n v="3"/>
    <s v="CUST-01529"/>
    <s v="Ravi Kumar"/>
    <x v="1"/>
    <x v="3"/>
    <x v="10"/>
    <s v="Jaipur"/>
    <s v="PROD-005"/>
    <x v="3"/>
    <x v="6"/>
    <s v="Office Desk"/>
    <n v="58553.4"/>
    <n v="3"/>
    <n v="0.05"/>
    <n v="36075"/>
    <n v="22478.400000000001"/>
    <x v="1"/>
    <x v="2"/>
    <x v="0"/>
    <x v="0"/>
  </r>
  <r>
    <s v="ORD-100336"/>
    <x v="812"/>
    <d v="2023-01-21T00:00:00"/>
    <n v="3"/>
    <s v="CUST-00868"/>
    <s v="Arjun Rao"/>
    <x v="1"/>
    <x v="3"/>
    <x v="10"/>
    <s v="Jaipur"/>
    <s v="PROD-010"/>
    <x v="2"/>
    <x v="4"/>
    <s v="Vacuum Cleaner"/>
    <n v="30095.06"/>
    <n v="3"/>
    <n v="0.05"/>
    <n v="19404"/>
    <n v="10691.06"/>
    <x v="1"/>
    <x v="1"/>
    <x v="0"/>
    <x v="0"/>
  </r>
  <r>
    <s v="ORD-100424"/>
    <x v="518"/>
    <d v="2023-07-08T00:00:00"/>
    <n v="3"/>
    <s v="CUST-00794"/>
    <s v="Rahul Singh"/>
    <x v="1"/>
    <x v="3"/>
    <x v="10"/>
    <s v="Jaipur"/>
    <s v="PROD-008"/>
    <x v="1"/>
    <x v="3"/>
    <s v="Binder Pack"/>
    <n v="1523.11"/>
    <n v="2"/>
    <n v="0.2"/>
    <n v="931"/>
    <n v="592.11"/>
    <x v="1"/>
    <x v="0"/>
    <x v="0"/>
    <x v="0"/>
  </r>
  <r>
    <s v="ORD-100631"/>
    <x v="796"/>
    <d v="2024-09-10T00:00:00"/>
    <n v="4"/>
    <s v="CUST-00338"/>
    <s v="Kavya Rao"/>
    <x v="2"/>
    <x v="3"/>
    <x v="10"/>
    <s v="Jaipur"/>
    <s v="PROD-005"/>
    <x v="3"/>
    <x v="6"/>
    <s v="Office Desk"/>
    <n v="33813.800000000003"/>
    <n v="2"/>
    <n v="0.15"/>
    <n v="24050"/>
    <n v="9763.7999999999993"/>
    <x v="1"/>
    <x v="1"/>
    <x v="0"/>
    <x v="0"/>
  </r>
  <r>
    <s v="ORD-100649"/>
    <x v="741"/>
    <d v="2024-12-03T00:00:00"/>
    <n v="7"/>
    <s v="CUST-01106"/>
    <s v="Suresh Kumar"/>
    <x v="3"/>
    <x v="3"/>
    <x v="10"/>
    <s v="Jaipur"/>
    <s v="PROD-001"/>
    <x v="0"/>
    <x v="0"/>
    <s v="Smartphone"/>
    <n v="115835.96"/>
    <n v="3"/>
    <n v="0.1"/>
    <n v="93240"/>
    <n v="22595.96"/>
    <x v="1"/>
    <x v="0"/>
    <x v="0"/>
    <x v="0"/>
  </r>
  <r>
    <s v="ORD-100709"/>
    <x v="853"/>
    <d v="2025-06-10T00:00:00"/>
    <n v="3"/>
    <s v="CUST-01584"/>
    <s v="Ravi Kumar"/>
    <x v="2"/>
    <x v="3"/>
    <x v="10"/>
    <s v="Jaipur"/>
    <s v="PROD-007"/>
    <x v="1"/>
    <x v="8"/>
    <s v="A4 Paper Box"/>
    <n v="1561.48"/>
    <n v="1"/>
    <n v="0.2"/>
    <n v="1134"/>
    <n v="427.48"/>
    <x v="1"/>
    <x v="2"/>
    <x v="0"/>
    <x v="0"/>
  </r>
  <r>
    <s v="ORD-100729"/>
    <x v="690"/>
    <d v="2024-02-15T00:00:00"/>
    <n v="4"/>
    <s v="CUST-00530"/>
    <s v="Sneha Gupta"/>
    <x v="0"/>
    <x v="3"/>
    <x v="10"/>
    <s v="Jaipur"/>
    <s v="PROD-002"/>
    <x v="0"/>
    <x v="2"/>
    <s v="Business Laptop"/>
    <n v="122711.08"/>
    <n v="2"/>
    <n v="0.1"/>
    <n v="107440"/>
    <n v="15271.08"/>
    <x v="1"/>
    <x v="3"/>
    <x v="0"/>
    <x v="0"/>
  </r>
  <r>
    <s v="ORD-100801"/>
    <x v="378"/>
    <d v="2025-01-10T00:00:00"/>
    <n v="4"/>
    <s v="CUST-00253"/>
    <s v="Kavya Rao"/>
    <x v="1"/>
    <x v="3"/>
    <x v="10"/>
    <s v="Jaipur"/>
    <s v="PROD-010"/>
    <x v="2"/>
    <x v="4"/>
    <s v="Vacuum Cleaner"/>
    <n v="10595.12"/>
    <n v="1"/>
    <n v="0"/>
    <n v="6468"/>
    <n v="4127.12"/>
    <x v="1"/>
    <x v="1"/>
    <x v="0"/>
    <x v="0"/>
  </r>
  <r>
    <s v="ORD-100829"/>
    <x v="165"/>
    <d v="2024-10-30T00:00:00"/>
    <n v="4"/>
    <s v="CUST-00635"/>
    <s v="Arjun Rao"/>
    <x v="0"/>
    <x v="3"/>
    <x v="10"/>
    <s v="Jaipur"/>
    <s v="PROD-001"/>
    <x v="0"/>
    <x v="0"/>
    <s v="Smartphone"/>
    <n v="64360.02"/>
    <n v="2"/>
    <n v="0.25"/>
    <n v="62160"/>
    <n v="2200.02"/>
    <x v="1"/>
    <x v="1"/>
    <x v="0"/>
    <x v="0"/>
  </r>
  <r>
    <s v="ORD-100886"/>
    <x v="310"/>
    <d v="2023-01-16T00:00:00"/>
    <n v="4"/>
    <s v="CUST-00738"/>
    <s v="Suresh Kumar"/>
    <x v="1"/>
    <x v="3"/>
    <x v="10"/>
    <s v="Jaipur"/>
    <s v="PROD-005"/>
    <x v="3"/>
    <x v="6"/>
    <s v="Office Desk"/>
    <n v="32418.09"/>
    <n v="2"/>
    <n v="0.05"/>
    <n v="24050"/>
    <n v="8368.09"/>
    <x v="1"/>
    <x v="0"/>
    <x v="0"/>
    <x v="0"/>
  </r>
  <r>
    <s v="ORD-100888"/>
    <x v="537"/>
    <d v="2023-08-13T00:00:00"/>
    <n v="7"/>
    <s v="CUST-01111"/>
    <s v="Kiran Naidu"/>
    <x v="0"/>
    <x v="3"/>
    <x v="10"/>
    <s v="Jaipur"/>
    <s v="PROD-008"/>
    <x v="1"/>
    <x v="3"/>
    <s v="Binder Pack"/>
    <n v="4710.08"/>
    <n v="5"/>
    <n v="0"/>
    <n v="2327.5"/>
    <n v="2382.58"/>
    <x v="1"/>
    <x v="0"/>
    <x v="0"/>
    <x v="0"/>
  </r>
  <r>
    <s v="ORD-100958"/>
    <x v="681"/>
    <d v="2024-12-30T00:00:00"/>
    <n v="6"/>
    <s v="CUST-01462"/>
    <s v="Kiran Naidu"/>
    <x v="2"/>
    <x v="3"/>
    <x v="10"/>
    <s v="Jaipur"/>
    <s v="PROD-003"/>
    <x v="0"/>
    <x v="1"/>
    <s v="Wireless Headphones"/>
    <n v="28880.97"/>
    <n v="5"/>
    <n v="0.2"/>
    <n v="20150"/>
    <n v="8730.9699999999993"/>
    <x v="1"/>
    <x v="0"/>
    <x v="0"/>
    <x v="0"/>
  </r>
  <r>
    <s v="ORD-101081"/>
    <x v="325"/>
    <d v="2023-03-03T00:00:00"/>
    <n v="6"/>
    <s v="CUST-01686"/>
    <s v="Suresh Kumar"/>
    <x v="2"/>
    <x v="3"/>
    <x v="10"/>
    <s v="Jaipur"/>
    <s v="PROD-008"/>
    <x v="1"/>
    <x v="3"/>
    <s v="Binder Pack"/>
    <n v="695.79"/>
    <n v="1"/>
    <n v="0.2"/>
    <n v="465.5"/>
    <n v="230.29"/>
    <x v="1"/>
    <x v="2"/>
    <x v="0"/>
    <x v="0"/>
  </r>
  <r>
    <s v="ORD-101185"/>
    <x v="538"/>
    <d v="2024-03-27T00:00:00"/>
    <n v="4"/>
    <s v="CUST-01377"/>
    <s v="Sneha Gupta"/>
    <x v="1"/>
    <x v="3"/>
    <x v="10"/>
    <s v="Jaipur"/>
    <s v="PROD-001"/>
    <x v="0"/>
    <x v="0"/>
    <s v="Smartphone"/>
    <n v="127036.78"/>
    <n v="3"/>
    <n v="0.05"/>
    <n v="93240"/>
    <n v="33796.78"/>
    <x v="1"/>
    <x v="0"/>
    <x v="0"/>
    <x v="0"/>
  </r>
  <r>
    <s v="ORD-101230"/>
    <x v="409"/>
    <d v="2024-06-20T00:00:00"/>
    <n v="3"/>
    <s v="CUST-01524"/>
    <s v="Rahul Singh"/>
    <x v="0"/>
    <x v="3"/>
    <x v="10"/>
    <s v="Jaipur"/>
    <s v="PROD-004"/>
    <x v="3"/>
    <x v="7"/>
    <s v="Office Chair"/>
    <n v="22715.81"/>
    <n v="2"/>
    <n v="0.25"/>
    <n v="18560"/>
    <n v="4155.8100000000004"/>
    <x v="1"/>
    <x v="2"/>
    <x v="0"/>
    <x v="0"/>
  </r>
  <r>
    <s v="ORD-101271"/>
    <x v="239"/>
    <d v="2024-08-04T00:00:00"/>
    <n v="4"/>
    <s v="CUST-00284"/>
    <s v="Kiran Naidu"/>
    <x v="2"/>
    <x v="3"/>
    <x v="10"/>
    <s v="Jaipur"/>
    <s v="PROD-009"/>
    <x v="2"/>
    <x v="5"/>
    <s v="Mixer Grinder"/>
    <n v="10149.450000000001"/>
    <n v="2"/>
    <n v="0"/>
    <n v="6048"/>
    <n v="4101.45"/>
    <x v="1"/>
    <x v="3"/>
    <x v="0"/>
    <x v="0"/>
  </r>
  <r>
    <s v="ORD-101320"/>
    <x v="787"/>
    <d v="2023-10-23T00:00:00"/>
    <n v="6"/>
    <s v="CUST-00473"/>
    <s v="Pooja Nair"/>
    <x v="2"/>
    <x v="3"/>
    <x v="10"/>
    <s v="Jaipur"/>
    <s v="PROD-005"/>
    <x v="3"/>
    <x v="6"/>
    <s v="Office Desk"/>
    <n v="15850.5"/>
    <n v="1"/>
    <n v="0.2"/>
    <n v="12025"/>
    <n v="3825.5"/>
    <x v="1"/>
    <x v="2"/>
    <x v="0"/>
    <x v="0"/>
  </r>
  <r>
    <s v="ORD-101333"/>
    <x v="72"/>
    <d v="2024-02-27T00:00:00"/>
    <n v="1"/>
    <s v="CUST-01730"/>
    <s v="Kavya Rao"/>
    <x v="3"/>
    <x v="3"/>
    <x v="10"/>
    <s v="Jaipur"/>
    <s v="PROD-007"/>
    <x v="1"/>
    <x v="8"/>
    <s v="A4 Paper Box"/>
    <n v="7777"/>
    <n v="4"/>
    <n v="0.1"/>
    <n v="4536"/>
    <n v="3241"/>
    <x v="1"/>
    <x v="0"/>
    <x v="0"/>
    <x v="0"/>
  </r>
  <r>
    <s v="ORD-101345"/>
    <x v="712"/>
    <d v="2025-04-09T00:00:00"/>
    <n v="6"/>
    <s v="CUST-00035"/>
    <s v="Meera Patel"/>
    <x v="3"/>
    <x v="3"/>
    <x v="10"/>
    <s v="Jaipur"/>
    <s v="PROD-002"/>
    <x v="0"/>
    <x v="2"/>
    <s v="Business Laptop"/>
    <n v="280840.93"/>
    <n v="4"/>
    <n v="0"/>
    <n v="214880"/>
    <n v="65960.929999999993"/>
    <x v="1"/>
    <x v="3"/>
    <x v="0"/>
    <x v="0"/>
  </r>
  <r>
    <s v="ORD-101387"/>
    <x v="947"/>
    <d v="2025-04-24T00:00:00"/>
    <n v="3"/>
    <s v="CUST-00166"/>
    <s v="Meera Patel"/>
    <x v="3"/>
    <x v="3"/>
    <x v="10"/>
    <s v="Jaipur"/>
    <s v="PROD-003"/>
    <x v="0"/>
    <x v="1"/>
    <s v="Wireless Headphones"/>
    <n v="21875.89"/>
    <n v="4"/>
    <n v="0.15"/>
    <n v="16120"/>
    <n v="5755.89"/>
    <x v="1"/>
    <x v="1"/>
    <x v="0"/>
    <x v="0"/>
  </r>
  <r>
    <s v="ORD-101478"/>
    <x v="730"/>
    <d v="2025-05-27T00:00:00"/>
    <n v="1"/>
    <s v="CUST-01476"/>
    <s v="Sneha Gupta"/>
    <x v="2"/>
    <x v="3"/>
    <x v="10"/>
    <s v="Jaipur"/>
    <s v="PROD-002"/>
    <x v="0"/>
    <x v="2"/>
    <s v="Business Laptop"/>
    <n v="48939.58"/>
    <n v="1"/>
    <n v="0.25"/>
    <n v="53720"/>
    <n v="-4780.42"/>
    <x v="1"/>
    <x v="0"/>
    <x v="0"/>
    <x v="0"/>
  </r>
  <r>
    <s v="ORD-101602"/>
    <x v="46"/>
    <d v="2025-07-16T00:00:00"/>
    <n v="1"/>
    <s v="CUST-01342"/>
    <s v="Neha Sharma"/>
    <x v="3"/>
    <x v="3"/>
    <x v="10"/>
    <s v="Jaipur"/>
    <s v="PROD-001"/>
    <x v="0"/>
    <x v="0"/>
    <s v="Smartphone"/>
    <n v="68966.899999999994"/>
    <n v="2"/>
    <n v="0.2"/>
    <n v="62160"/>
    <n v="6806.9"/>
    <x v="1"/>
    <x v="3"/>
    <x v="0"/>
    <x v="0"/>
  </r>
  <r>
    <s v="ORD-101666"/>
    <x v="987"/>
    <d v="2025-01-31T00:00:00"/>
    <n v="2"/>
    <s v="CUST-00050"/>
    <s v="Meera Patel"/>
    <x v="0"/>
    <x v="3"/>
    <x v="10"/>
    <s v="Jaipur"/>
    <s v="PROD-009"/>
    <x v="2"/>
    <x v="5"/>
    <s v="Mixer Grinder"/>
    <n v="23351.4"/>
    <n v="5"/>
    <n v="0.05"/>
    <n v="15120"/>
    <n v="8231.4"/>
    <x v="1"/>
    <x v="3"/>
    <x v="0"/>
    <x v="0"/>
  </r>
  <r>
    <s v="ORD-101704"/>
    <x v="122"/>
    <d v="2023-01-28T00:00:00"/>
    <n v="2"/>
    <s v="CUST-01586"/>
    <s v="Meera Patel"/>
    <x v="3"/>
    <x v="3"/>
    <x v="10"/>
    <s v="Jaipur"/>
    <s v="PROD-007"/>
    <x v="1"/>
    <x v="8"/>
    <s v="A4 Paper Box"/>
    <n v="7076.72"/>
    <n v="4"/>
    <n v="0.15"/>
    <n v="4536"/>
    <n v="2540.7199999999998"/>
    <x v="1"/>
    <x v="2"/>
    <x v="0"/>
    <x v="0"/>
  </r>
  <r>
    <s v="ORD-102045"/>
    <x v="102"/>
    <d v="2025-08-26T00:00:00"/>
    <n v="7"/>
    <s v="CUST-01116"/>
    <s v="Neha Sharma"/>
    <x v="2"/>
    <x v="3"/>
    <x v="10"/>
    <s v="Jaipur"/>
    <s v="PROD-009"/>
    <x v="2"/>
    <x v="5"/>
    <s v="Mixer Grinder"/>
    <n v="21908.799999999999"/>
    <n v="5"/>
    <n v="0.05"/>
    <n v="15120"/>
    <n v="6788.8"/>
    <x v="1"/>
    <x v="0"/>
    <x v="0"/>
    <x v="0"/>
  </r>
  <r>
    <s v="ORD-102110"/>
    <x v="863"/>
    <d v="2024-10-03T00:00:00"/>
    <n v="1"/>
    <s v="CUST-01784"/>
    <s v="Kiran Naidu"/>
    <x v="0"/>
    <x v="3"/>
    <x v="10"/>
    <s v="Jaipur"/>
    <s v="PROD-007"/>
    <x v="1"/>
    <x v="8"/>
    <s v="A4 Paper Box"/>
    <n v="4886.8999999999996"/>
    <n v="3"/>
    <n v="0.25"/>
    <n v="3402"/>
    <n v="1484.9"/>
    <x v="1"/>
    <x v="1"/>
    <x v="0"/>
    <x v="0"/>
  </r>
  <r>
    <s v="ORD-102229"/>
    <x v="388"/>
    <d v="2023-02-10T00:00:00"/>
    <n v="6"/>
    <s v="CUST-00194"/>
    <s v="Rahul Singh"/>
    <x v="3"/>
    <x v="3"/>
    <x v="10"/>
    <s v="Jaipur"/>
    <s v="PROD-010"/>
    <x v="2"/>
    <x v="4"/>
    <s v="Vacuum Cleaner"/>
    <n v="45455.62"/>
    <n v="5"/>
    <n v="0.15"/>
    <n v="32340"/>
    <n v="13115.62"/>
    <x v="1"/>
    <x v="1"/>
    <x v="0"/>
    <x v="0"/>
  </r>
  <r>
    <s v="ORD-102246"/>
    <x v="604"/>
    <d v="2025-04-19T00:00:00"/>
    <n v="3"/>
    <s v="CUST-01149"/>
    <s v="Sneha Gupta"/>
    <x v="2"/>
    <x v="3"/>
    <x v="10"/>
    <s v="Jaipur"/>
    <s v="PROD-001"/>
    <x v="0"/>
    <x v="0"/>
    <s v="Smartphone"/>
    <n v="136109.78"/>
    <n v="4"/>
    <n v="0.15"/>
    <n v="124320"/>
    <n v="11789.78"/>
    <x v="1"/>
    <x v="2"/>
    <x v="0"/>
    <x v="0"/>
  </r>
  <r>
    <s v="ORD-102268"/>
    <x v="57"/>
    <d v="2024-08-09T00:00:00"/>
    <n v="3"/>
    <s v="CUST-01630"/>
    <s v="Suresh Kumar"/>
    <x v="1"/>
    <x v="3"/>
    <x v="10"/>
    <s v="Jaipur"/>
    <s v="PROD-007"/>
    <x v="1"/>
    <x v="8"/>
    <s v="A4 Paper Box"/>
    <n v="5603.24"/>
    <n v="3"/>
    <n v="0.05"/>
    <n v="3402"/>
    <n v="2201.2399999999998"/>
    <x v="1"/>
    <x v="3"/>
    <x v="0"/>
    <x v="0"/>
  </r>
  <r>
    <s v="ORD-102314"/>
    <x v="70"/>
    <d v="2025-10-02T00:00:00"/>
    <n v="7"/>
    <s v="CUST-00438"/>
    <s v="Suresh Kumar"/>
    <x v="2"/>
    <x v="3"/>
    <x v="10"/>
    <s v="Jaipur"/>
    <s v="PROD-005"/>
    <x v="3"/>
    <x v="6"/>
    <s v="Office Desk"/>
    <n v="72340.05"/>
    <n v="5"/>
    <n v="0.2"/>
    <n v="60125"/>
    <n v="12215.05"/>
    <x v="1"/>
    <x v="1"/>
    <x v="0"/>
    <x v="0"/>
  </r>
  <r>
    <s v="ORD-102317"/>
    <x v="401"/>
    <d v="2023-07-08T00:00:00"/>
    <n v="6"/>
    <s v="CUST-00894"/>
    <s v="Sai Reddy"/>
    <x v="0"/>
    <x v="3"/>
    <x v="10"/>
    <s v="Jaipur"/>
    <s v="PROD-006"/>
    <x v="1"/>
    <x v="9"/>
    <s v="File Cabinet"/>
    <n v="25420.73"/>
    <n v="4"/>
    <n v="0.25"/>
    <n v="17784"/>
    <n v="7636.73"/>
    <x v="1"/>
    <x v="2"/>
    <x v="0"/>
    <x v="0"/>
  </r>
  <r>
    <s v="ORD-102385"/>
    <x v="623"/>
    <d v="2024-03-27T00:00:00"/>
    <n v="6"/>
    <s v="CUST-01650"/>
    <s v="Rahul Singh"/>
    <x v="1"/>
    <x v="3"/>
    <x v="10"/>
    <s v="Jaipur"/>
    <s v="PROD-002"/>
    <x v="0"/>
    <x v="2"/>
    <s v="Business Laptop"/>
    <n v="64668.91"/>
    <n v="1"/>
    <n v="0"/>
    <n v="53720"/>
    <n v="10948.91"/>
    <x v="1"/>
    <x v="1"/>
    <x v="0"/>
    <x v="0"/>
  </r>
  <r>
    <s v="ORD-102416"/>
    <x v="47"/>
    <d v="2024-10-24T00:00:00"/>
    <n v="5"/>
    <s v="CUST-00936"/>
    <s v="Priya Reddy"/>
    <x v="2"/>
    <x v="3"/>
    <x v="10"/>
    <s v="Jaipur"/>
    <s v="PROD-002"/>
    <x v="0"/>
    <x v="2"/>
    <s v="Business Laptop"/>
    <n v="201885.15"/>
    <n v="3"/>
    <n v="0.05"/>
    <n v="161160"/>
    <n v="40725.15"/>
    <x v="1"/>
    <x v="0"/>
    <x v="0"/>
    <x v="0"/>
  </r>
  <r>
    <s v="ORD-102577"/>
    <x v="124"/>
    <d v="2024-08-30T00:00:00"/>
    <n v="4"/>
    <s v="CUST-00091"/>
    <s v="Kavya Rao"/>
    <x v="1"/>
    <x v="3"/>
    <x v="10"/>
    <s v="Jaipur"/>
    <s v="PROD-008"/>
    <x v="1"/>
    <x v="3"/>
    <s v="Binder Pack"/>
    <n v="2949.76"/>
    <n v="4"/>
    <n v="0.2"/>
    <n v="1862"/>
    <n v="1087.76"/>
    <x v="1"/>
    <x v="3"/>
    <x v="0"/>
    <x v="0"/>
  </r>
  <r>
    <s v="ORD-102578"/>
    <x v="449"/>
    <d v="2023-09-01T00:00:00"/>
    <n v="6"/>
    <s v="CUST-01031"/>
    <s v="Ravi Kumar"/>
    <x v="3"/>
    <x v="3"/>
    <x v="10"/>
    <s v="Jaipur"/>
    <s v="PROD-010"/>
    <x v="2"/>
    <x v="4"/>
    <s v="Vacuum Cleaner"/>
    <n v="14976.15"/>
    <n v="2"/>
    <n v="0.2"/>
    <n v="12936"/>
    <n v="2040.15"/>
    <x v="1"/>
    <x v="2"/>
    <x v="0"/>
    <x v="0"/>
  </r>
  <r>
    <s v="ORD-102617"/>
    <x v="821"/>
    <d v="2023-01-10T00:00:00"/>
    <n v="4"/>
    <s v="CUST-00940"/>
    <s v="Neha Sharma"/>
    <x v="1"/>
    <x v="3"/>
    <x v="10"/>
    <s v="Jaipur"/>
    <s v="PROD-002"/>
    <x v="0"/>
    <x v="2"/>
    <s v="Business Laptop"/>
    <n v="67198.490000000005"/>
    <n v="1"/>
    <n v="0.05"/>
    <n v="53720"/>
    <n v="13478.49"/>
    <x v="1"/>
    <x v="1"/>
    <x v="0"/>
    <x v="0"/>
  </r>
  <r>
    <s v="ORD-102626"/>
    <x v="662"/>
    <d v="2025-03-12T00:00:00"/>
    <n v="5"/>
    <s v="CUST-00488"/>
    <s v="Neha Sharma"/>
    <x v="1"/>
    <x v="3"/>
    <x v="10"/>
    <s v="Jaipur"/>
    <s v="PROD-008"/>
    <x v="1"/>
    <x v="3"/>
    <s v="Binder Pack"/>
    <n v="3310.3"/>
    <n v="4"/>
    <n v="0.05"/>
    <n v="1862"/>
    <n v="1448.3"/>
    <x v="1"/>
    <x v="2"/>
    <x v="0"/>
    <x v="0"/>
  </r>
  <r>
    <s v="ORD-102724"/>
    <x v="240"/>
    <d v="2024-01-23T00:00:00"/>
    <n v="2"/>
    <s v="CUST-00457"/>
    <s v="Arjun Rao"/>
    <x v="3"/>
    <x v="3"/>
    <x v="10"/>
    <s v="Jaipur"/>
    <s v="PROD-009"/>
    <x v="2"/>
    <x v="5"/>
    <s v="Mixer Grinder"/>
    <n v="18903.66"/>
    <n v="4"/>
    <n v="0.1"/>
    <n v="12096"/>
    <n v="6807.66"/>
    <x v="1"/>
    <x v="1"/>
    <x v="0"/>
    <x v="0"/>
  </r>
  <r>
    <s v="ORD-102966"/>
    <x v="956"/>
    <d v="2023-02-26T00:00:00"/>
    <n v="5"/>
    <s v="CUST-00553"/>
    <s v="Rahul Singh"/>
    <x v="2"/>
    <x v="3"/>
    <x v="10"/>
    <s v="Jaipur"/>
    <s v="PROD-003"/>
    <x v="0"/>
    <x v="1"/>
    <s v="Wireless Headphones"/>
    <n v="24401.54"/>
    <n v="4"/>
    <n v="0.1"/>
    <n v="16120"/>
    <n v="8281.5400000000009"/>
    <x v="1"/>
    <x v="1"/>
    <x v="0"/>
    <x v="0"/>
  </r>
  <r>
    <s v="ORD-103013"/>
    <x v="746"/>
    <d v="2023-12-09T00:00:00"/>
    <n v="3"/>
    <s v="CUST-01296"/>
    <s v="Sneha Gupta"/>
    <x v="2"/>
    <x v="3"/>
    <x v="10"/>
    <s v="Jaipur"/>
    <s v="PROD-005"/>
    <x v="3"/>
    <x v="6"/>
    <s v="Office Desk"/>
    <n v="81374.12"/>
    <n v="5"/>
    <n v="0.2"/>
    <n v="60125"/>
    <n v="21249.119999999999"/>
    <x v="1"/>
    <x v="1"/>
    <x v="0"/>
    <x v="0"/>
  </r>
  <r>
    <s v="ORD-103040"/>
    <x v="731"/>
    <d v="2023-11-14T00:00:00"/>
    <n v="5"/>
    <s v="CUST-01435"/>
    <s v="Suresh Kumar"/>
    <x v="2"/>
    <x v="3"/>
    <x v="10"/>
    <s v="Jaipur"/>
    <s v="PROD-006"/>
    <x v="1"/>
    <x v="9"/>
    <s v="File Cabinet"/>
    <n v="15910.05"/>
    <n v="2"/>
    <n v="0.05"/>
    <n v="8892"/>
    <n v="7018.05"/>
    <x v="1"/>
    <x v="0"/>
    <x v="0"/>
    <x v="0"/>
  </r>
  <r>
    <s v="ORD-103212"/>
    <x v="524"/>
    <d v="2025-06-21T00:00:00"/>
    <n v="3"/>
    <s v="CUST-01363"/>
    <s v="Sai Reddy"/>
    <x v="3"/>
    <x v="3"/>
    <x v="10"/>
    <s v="Jaipur"/>
    <s v="PROD-005"/>
    <x v="3"/>
    <x v="6"/>
    <s v="Office Desk"/>
    <n v="87615.03"/>
    <n v="5"/>
    <n v="0.15"/>
    <n v="60125"/>
    <n v="27490.03"/>
    <x v="1"/>
    <x v="2"/>
    <x v="0"/>
    <x v="0"/>
  </r>
  <r>
    <s v="ORD-103393"/>
    <x v="612"/>
    <d v="2024-04-12T00:00:00"/>
    <n v="5"/>
    <s v="CUST-01094"/>
    <s v="Sneha Gupta"/>
    <x v="1"/>
    <x v="3"/>
    <x v="10"/>
    <s v="Jaipur"/>
    <s v="PROD-007"/>
    <x v="1"/>
    <x v="8"/>
    <s v="A4 Paper Box"/>
    <n v="3853.18"/>
    <n v="2"/>
    <n v="0.1"/>
    <n v="2268"/>
    <n v="1585.18"/>
    <x v="1"/>
    <x v="2"/>
    <x v="0"/>
    <x v="0"/>
  </r>
  <r>
    <s v="ORD-103394"/>
    <x v="584"/>
    <d v="2024-04-25T00:00:00"/>
    <n v="2"/>
    <s v="CUST-01504"/>
    <s v="Priya Reddy"/>
    <x v="0"/>
    <x v="3"/>
    <x v="10"/>
    <s v="Jaipur"/>
    <s v="PROD-001"/>
    <x v="0"/>
    <x v="0"/>
    <s v="Smartphone"/>
    <n v="117180.54"/>
    <n v="3"/>
    <n v="0"/>
    <n v="93240"/>
    <n v="23940.54"/>
    <x v="1"/>
    <x v="0"/>
    <x v="0"/>
    <x v="0"/>
  </r>
  <r>
    <s v="ORD-103461"/>
    <x v="688"/>
    <d v="2023-01-31T00:00:00"/>
    <n v="1"/>
    <s v="CUST-01095"/>
    <s v="Meera Patel"/>
    <x v="0"/>
    <x v="3"/>
    <x v="10"/>
    <s v="Jaipur"/>
    <s v="PROD-006"/>
    <x v="1"/>
    <x v="9"/>
    <s v="File Cabinet"/>
    <n v="23330.53"/>
    <n v="4"/>
    <n v="0.25"/>
    <n v="17784"/>
    <n v="5546.53"/>
    <x v="1"/>
    <x v="2"/>
    <x v="0"/>
    <x v="0"/>
  </r>
  <r>
    <s v="ORD-103509"/>
    <x v="607"/>
    <d v="2025-02-08T00:00:00"/>
    <n v="1"/>
    <s v="CUST-01543"/>
    <s v="Rahul Singh"/>
    <x v="1"/>
    <x v="3"/>
    <x v="10"/>
    <s v="Jaipur"/>
    <s v="PROD-009"/>
    <x v="2"/>
    <x v="5"/>
    <s v="Mixer Grinder"/>
    <n v="9616.7000000000007"/>
    <n v="2"/>
    <n v="0.05"/>
    <n v="6048"/>
    <n v="3568.7"/>
    <x v="1"/>
    <x v="2"/>
    <x v="0"/>
    <x v="0"/>
  </r>
  <r>
    <s v="ORD-103640"/>
    <x v="35"/>
    <d v="2023-12-29T00:00:00"/>
    <n v="6"/>
    <s v="CUST-00053"/>
    <s v="Rahul Singh"/>
    <x v="2"/>
    <x v="3"/>
    <x v="10"/>
    <s v="Jaipur"/>
    <s v="PROD-005"/>
    <x v="3"/>
    <x v="6"/>
    <s v="Office Desk"/>
    <n v="16768.84"/>
    <n v="1"/>
    <n v="0.15"/>
    <n v="12025"/>
    <n v="4743.84"/>
    <x v="1"/>
    <x v="2"/>
    <x v="0"/>
    <x v="0"/>
  </r>
  <r>
    <s v="ORD-103744"/>
    <x v="189"/>
    <d v="2023-04-19T00:00:00"/>
    <n v="7"/>
    <s v="CUST-01053"/>
    <s v="Pooja Nair"/>
    <x v="3"/>
    <x v="3"/>
    <x v="10"/>
    <s v="Jaipur"/>
    <s v="PROD-001"/>
    <x v="0"/>
    <x v="0"/>
    <s v="Smartphone"/>
    <n v="123148.25"/>
    <n v="3"/>
    <n v="0.1"/>
    <n v="93240"/>
    <n v="29908.25"/>
    <x v="1"/>
    <x v="3"/>
    <x v="0"/>
    <x v="0"/>
  </r>
  <r>
    <s v="ORD-103790"/>
    <x v="882"/>
    <d v="2024-04-07T00:00:00"/>
    <n v="2"/>
    <s v="CUST-00010"/>
    <s v="Suresh Kumar"/>
    <x v="1"/>
    <x v="3"/>
    <x v="10"/>
    <s v="Jaipur"/>
    <s v="PROD-003"/>
    <x v="0"/>
    <x v="1"/>
    <s v="Wireless Headphones"/>
    <n v="5659.97"/>
    <n v="1"/>
    <n v="0.05"/>
    <n v="4030"/>
    <n v="1629.97"/>
    <x v="1"/>
    <x v="0"/>
    <x v="0"/>
    <x v="0"/>
  </r>
  <r>
    <s v="ORD-103819"/>
    <x v="715"/>
    <d v="2025-06-05T00:00:00"/>
    <n v="5"/>
    <s v="CUST-00718"/>
    <s v="Rahul Singh"/>
    <x v="0"/>
    <x v="3"/>
    <x v="10"/>
    <s v="Jaipur"/>
    <s v="PROD-007"/>
    <x v="1"/>
    <x v="8"/>
    <s v="A4 Paper Box"/>
    <n v="5650.43"/>
    <n v="3"/>
    <n v="0.15"/>
    <n v="3402"/>
    <n v="2248.4299999999998"/>
    <x v="1"/>
    <x v="3"/>
    <x v="0"/>
    <x v="0"/>
  </r>
  <r>
    <s v="ORD-103825"/>
    <x v="939"/>
    <d v="2024-05-08T00:00:00"/>
    <n v="4"/>
    <s v="CUST-01421"/>
    <s v="Sai Reddy"/>
    <x v="2"/>
    <x v="3"/>
    <x v="10"/>
    <s v="Jaipur"/>
    <s v="PROD-010"/>
    <x v="2"/>
    <x v="4"/>
    <s v="Vacuum Cleaner"/>
    <n v="17668.87"/>
    <n v="2"/>
    <n v="0.1"/>
    <n v="12936"/>
    <n v="4732.87"/>
    <x v="1"/>
    <x v="2"/>
    <x v="0"/>
    <x v="0"/>
  </r>
  <r>
    <s v="ORD-103913"/>
    <x v="366"/>
    <d v="2025-03-16T00:00:00"/>
    <n v="4"/>
    <s v="CUST-01619"/>
    <s v="Neha Sharma"/>
    <x v="1"/>
    <x v="3"/>
    <x v="10"/>
    <s v="Jaipur"/>
    <s v="PROD-008"/>
    <x v="1"/>
    <x v="3"/>
    <s v="Binder Pack"/>
    <n v="1508.35"/>
    <n v="2"/>
    <n v="0.25"/>
    <n v="931"/>
    <n v="577.35"/>
    <x v="1"/>
    <x v="2"/>
    <x v="0"/>
    <x v="0"/>
  </r>
  <r>
    <s v="ORD-103939"/>
    <x v="438"/>
    <d v="2025-05-27T00:00:00"/>
    <n v="2"/>
    <s v="CUST-00006"/>
    <s v="Sai Reddy"/>
    <x v="3"/>
    <x v="3"/>
    <x v="10"/>
    <s v="Jaipur"/>
    <s v="PROD-009"/>
    <x v="2"/>
    <x v="5"/>
    <s v="Mixer Grinder"/>
    <n v="15998.47"/>
    <n v="4"/>
    <n v="0.15"/>
    <n v="12096"/>
    <n v="3902.47"/>
    <x v="1"/>
    <x v="3"/>
    <x v="0"/>
    <x v="0"/>
  </r>
  <r>
    <s v="ORD-104155"/>
    <x v="970"/>
    <d v="2023-04-25T00:00:00"/>
    <n v="4"/>
    <s v="CUST-00180"/>
    <s v="Neha Sharma"/>
    <x v="0"/>
    <x v="3"/>
    <x v="10"/>
    <s v="Jaipur"/>
    <s v="PROD-001"/>
    <x v="0"/>
    <x v="0"/>
    <s v="Smartphone"/>
    <n v="143254.34"/>
    <n v="4"/>
    <n v="0.15"/>
    <n v="124320"/>
    <n v="18934.34"/>
    <x v="1"/>
    <x v="1"/>
    <x v="0"/>
    <x v="0"/>
  </r>
  <r>
    <s v="ORD-104262"/>
    <x v="129"/>
    <d v="2023-01-24T00:00:00"/>
    <n v="5"/>
    <s v="CUST-00049"/>
    <s v="Arjun Rao"/>
    <x v="1"/>
    <x v="3"/>
    <x v="10"/>
    <s v="Jaipur"/>
    <s v="PROD-006"/>
    <x v="1"/>
    <x v="9"/>
    <s v="File Cabinet"/>
    <n v="28759.59"/>
    <n v="4"/>
    <n v="0.1"/>
    <n v="17784"/>
    <n v="10975.59"/>
    <x v="1"/>
    <x v="3"/>
    <x v="0"/>
    <x v="0"/>
  </r>
  <r>
    <s v="ORD-104291"/>
    <x v="430"/>
    <d v="2024-07-10T00:00:00"/>
    <n v="2"/>
    <s v="CUST-01262"/>
    <s v="Neha Sharma"/>
    <x v="0"/>
    <x v="3"/>
    <x v="10"/>
    <s v="Jaipur"/>
    <s v="PROD-010"/>
    <x v="2"/>
    <x v="4"/>
    <s v="Vacuum Cleaner"/>
    <n v="18830.07"/>
    <n v="2"/>
    <n v="0.1"/>
    <n v="12936"/>
    <n v="5894.07"/>
    <x v="1"/>
    <x v="3"/>
    <x v="0"/>
    <x v="0"/>
  </r>
  <r>
    <s v="ORD-104301"/>
    <x v="954"/>
    <d v="2024-07-07T00:00:00"/>
    <n v="3"/>
    <s v="CUST-00745"/>
    <s v="Meera Patel"/>
    <x v="2"/>
    <x v="3"/>
    <x v="10"/>
    <s v="Jaipur"/>
    <s v="PROD-005"/>
    <x v="3"/>
    <x v="6"/>
    <s v="Office Desk"/>
    <n v="15491.86"/>
    <n v="1"/>
    <n v="0.1"/>
    <n v="12025"/>
    <n v="3466.86"/>
    <x v="1"/>
    <x v="3"/>
    <x v="0"/>
    <x v="0"/>
  </r>
  <r>
    <s v="ORD-104729"/>
    <x v="656"/>
    <d v="2023-03-08T00:00:00"/>
    <n v="2"/>
    <s v="CUST-01788"/>
    <s v="Kiran Naidu"/>
    <x v="1"/>
    <x v="3"/>
    <x v="10"/>
    <s v="Jaipur"/>
    <s v="PROD-008"/>
    <x v="1"/>
    <x v="3"/>
    <s v="Binder Pack"/>
    <n v="3109.58"/>
    <n v="4"/>
    <n v="0.2"/>
    <n v="1862"/>
    <n v="1247.58"/>
    <x v="1"/>
    <x v="0"/>
    <x v="0"/>
    <x v="0"/>
  </r>
  <r>
    <s v="ORD-104822"/>
    <x v="818"/>
    <d v="2025-03-10T00:00:00"/>
    <n v="7"/>
    <s v="CUST-00397"/>
    <s v="Suresh Kumar"/>
    <x v="2"/>
    <x v="3"/>
    <x v="10"/>
    <s v="Jaipur"/>
    <s v="PROD-009"/>
    <x v="2"/>
    <x v="5"/>
    <s v="Mixer Grinder"/>
    <n v="4890.12"/>
    <n v="1"/>
    <n v="0"/>
    <n v="3024"/>
    <n v="1866.12"/>
    <x v="1"/>
    <x v="2"/>
    <x v="0"/>
    <x v="0"/>
  </r>
  <r>
    <s v="ORD-104844"/>
    <x v="484"/>
    <d v="2025-06-04T00:00:00"/>
    <n v="1"/>
    <s v="CUST-01502"/>
    <s v="Sai Reddy"/>
    <x v="2"/>
    <x v="3"/>
    <x v="10"/>
    <s v="Jaipur"/>
    <s v="PROD-005"/>
    <x v="3"/>
    <x v="6"/>
    <s v="Office Desk"/>
    <n v="46498.05"/>
    <n v="3"/>
    <n v="0.25"/>
    <n v="36075"/>
    <n v="10423.049999999999"/>
    <x v="1"/>
    <x v="1"/>
    <x v="0"/>
    <x v="0"/>
  </r>
  <r>
    <s v="ORD-104853"/>
    <x v="687"/>
    <d v="2023-09-13T00:00:00"/>
    <n v="3"/>
    <s v="CUST-01164"/>
    <s v="Ravi Kumar"/>
    <x v="2"/>
    <x v="3"/>
    <x v="10"/>
    <s v="Jaipur"/>
    <s v="PROD-004"/>
    <x v="3"/>
    <x v="7"/>
    <s v="Office Chair"/>
    <n v="58801.05"/>
    <n v="5"/>
    <n v="0.25"/>
    <n v="46400"/>
    <n v="12401.05"/>
    <x v="1"/>
    <x v="3"/>
    <x v="0"/>
    <x v="0"/>
  </r>
  <r>
    <s v="ORD-104904"/>
    <x v="860"/>
    <d v="2023-10-13T00:00:00"/>
    <n v="4"/>
    <s v="CUST-00041"/>
    <s v="Pooja Nair"/>
    <x v="2"/>
    <x v="3"/>
    <x v="10"/>
    <s v="Jaipur"/>
    <s v="PROD-009"/>
    <x v="2"/>
    <x v="5"/>
    <s v="Mixer Grinder"/>
    <n v="22769.61"/>
    <n v="5"/>
    <n v="0.05"/>
    <n v="15120"/>
    <n v="7649.61"/>
    <x v="1"/>
    <x v="0"/>
    <x v="0"/>
    <x v="0"/>
  </r>
  <r>
    <s v="ORD-104946"/>
    <x v="271"/>
    <d v="2025-01-04T00:00:00"/>
    <n v="3"/>
    <s v="CUST-00455"/>
    <s v="Neha Sharma"/>
    <x v="2"/>
    <x v="3"/>
    <x v="10"/>
    <s v="Jaipur"/>
    <s v="PROD-003"/>
    <x v="0"/>
    <x v="1"/>
    <s v="Wireless Headphones"/>
    <n v="14545.5"/>
    <n v="3"/>
    <n v="0.2"/>
    <n v="12090"/>
    <n v="2455.5"/>
    <x v="1"/>
    <x v="0"/>
    <x v="0"/>
    <x v="0"/>
  </r>
  <r>
    <s v="ORD-104949"/>
    <x v="337"/>
    <d v="2025-04-01T00:00:00"/>
    <n v="4"/>
    <s v="CUST-01738"/>
    <s v="Pooja Nair"/>
    <x v="0"/>
    <x v="3"/>
    <x v="10"/>
    <s v="Jaipur"/>
    <s v="PROD-008"/>
    <x v="1"/>
    <x v="3"/>
    <s v="Binder Pack"/>
    <n v="4308.25"/>
    <n v="5"/>
    <n v="0"/>
    <n v="2327.5"/>
    <n v="1980.75"/>
    <x v="1"/>
    <x v="1"/>
    <x v="0"/>
    <x v="0"/>
  </r>
  <r>
    <s v="ORD-100028"/>
    <x v="844"/>
    <d v="2025-05-06T00:00:00"/>
    <n v="6"/>
    <s v="CUST-00730"/>
    <s v="Neha Sharma"/>
    <x v="3"/>
    <x v="3"/>
    <x v="10"/>
    <s v="Jaipur"/>
    <s v="PROD-008"/>
    <x v="1"/>
    <x v="3"/>
    <s v="Binder Pack"/>
    <n v="2487.29"/>
    <n v="3"/>
    <n v="0.1"/>
    <n v="1396.5"/>
    <n v="1090.79"/>
    <x v="3"/>
    <x v="3"/>
    <x v="0"/>
    <x v="0"/>
  </r>
  <r>
    <s v="ORD-100130"/>
    <x v="654"/>
    <d v="2025-04-20T00:00:00"/>
    <n v="2"/>
    <s v="CUST-00136"/>
    <s v="Kavya Rao"/>
    <x v="2"/>
    <x v="3"/>
    <x v="10"/>
    <s v="Jaipur"/>
    <s v="PROD-006"/>
    <x v="1"/>
    <x v="9"/>
    <s v="File Cabinet"/>
    <n v="16131.6"/>
    <n v="2"/>
    <n v="0"/>
    <n v="8892"/>
    <n v="7239.6"/>
    <x v="3"/>
    <x v="3"/>
    <x v="0"/>
    <x v="0"/>
  </r>
  <r>
    <s v="ORD-100171"/>
    <x v="919"/>
    <d v="2024-02-02T00:00:00"/>
    <n v="1"/>
    <s v="CUST-00233"/>
    <s v="Neha Sharma"/>
    <x v="3"/>
    <x v="3"/>
    <x v="10"/>
    <s v="Jaipur"/>
    <s v="PROD-010"/>
    <x v="2"/>
    <x v="4"/>
    <s v="Vacuum Cleaner"/>
    <n v="10251.74"/>
    <n v="1"/>
    <n v="0.05"/>
    <n v="6468"/>
    <n v="3783.74"/>
    <x v="3"/>
    <x v="1"/>
    <x v="0"/>
    <x v="0"/>
  </r>
  <r>
    <s v="ORD-100211"/>
    <x v="329"/>
    <d v="2025-06-16T00:00:00"/>
    <n v="4"/>
    <s v="CUST-01238"/>
    <s v="Neha Sharma"/>
    <x v="3"/>
    <x v="3"/>
    <x v="10"/>
    <s v="Jaipur"/>
    <s v="PROD-008"/>
    <x v="1"/>
    <x v="3"/>
    <s v="Binder Pack"/>
    <n v="773.57"/>
    <n v="1"/>
    <n v="0.1"/>
    <n v="465.5"/>
    <n v="308.07"/>
    <x v="3"/>
    <x v="3"/>
    <x v="0"/>
    <x v="0"/>
  </r>
  <r>
    <s v="ORD-100236"/>
    <x v="218"/>
    <d v="2025-02-20T00:00:00"/>
    <n v="7"/>
    <s v="CUST-00632"/>
    <s v="Meera Patel"/>
    <x v="2"/>
    <x v="3"/>
    <x v="10"/>
    <s v="Jaipur"/>
    <s v="PROD-004"/>
    <x v="3"/>
    <x v="7"/>
    <s v="Office Chair"/>
    <n v="24330.04"/>
    <n v="2"/>
    <n v="0.25"/>
    <n v="18560"/>
    <n v="5770.04"/>
    <x v="3"/>
    <x v="1"/>
    <x v="0"/>
    <x v="0"/>
  </r>
  <r>
    <s v="ORD-100240"/>
    <x v="15"/>
    <d v="2024-12-15T00:00:00"/>
    <n v="3"/>
    <s v="CUST-01379"/>
    <s v="Sai Reddy"/>
    <x v="0"/>
    <x v="3"/>
    <x v="10"/>
    <s v="Jaipur"/>
    <s v="PROD-010"/>
    <x v="2"/>
    <x v="4"/>
    <s v="Vacuum Cleaner"/>
    <n v="18004.400000000001"/>
    <n v="2"/>
    <n v="0.05"/>
    <n v="12936"/>
    <n v="5068.3999999999996"/>
    <x v="3"/>
    <x v="1"/>
    <x v="0"/>
    <x v="0"/>
  </r>
  <r>
    <s v="ORD-100287"/>
    <x v="822"/>
    <d v="2025-06-06T00:00:00"/>
    <n v="7"/>
    <s v="CUST-00363"/>
    <s v="Neha Sharma"/>
    <x v="2"/>
    <x v="3"/>
    <x v="10"/>
    <s v="Jaipur"/>
    <s v="PROD-001"/>
    <x v="0"/>
    <x v="0"/>
    <s v="Smartphone"/>
    <n v="108816.95"/>
    <n v="3"/>
    <n v="0.15"/>
    <n v="93240"/>
    <n v="15576.95"/>
    <x v="3"/>
    <x v="2"/>
    <x v="0"/>
    <x v="0"/>
  </r>
  <r>
    <s v="ORD-100363"/>
    <x v="83"/>
    <d v="2023-08-30T00:00:00"/>
    <n v="5"/>
    <s v="CUST-01159"/>
    <s v="Rahul Singh"/>
    <x v="2"/>
    <x v="3"/>
    <x v="10"/>
    <s v="Jaipur"/>
    <s v="PROD-005"/>
    <x v="3"/>
    <x v="6"/>
    <s v="Office Desk"/>
    <n v="18594.330000000002"/>
    <n v="1"/>
    <n v="0"/>
    <n v="12025"/>
    <n v="6569.33"/>
    <x v="3"/>
    <x v="3"/>
    <x v="0"/>
    <x v="0"/>
  </r>
  <r>
    <s v="ORD-100396"/>
    <x v="747"/>
    <d v="2023-01-22T00:00:00"/>
    <n v="5"/>
    <s v="CUST-01140"/>
    <s v="Neha Sharma"/>
    <x v="1"/>
    <x v="3"/>
    <x v="10"/>
    <s v="Jaipur"/>
    <s v="PROD-010"/>
    <x v="2"/>
    <x v="4"/>
    <s v="Vacuum Cleaner"/>
    <n v="37935.620000000003"/>
    <n v="5"/>
    <n v="0.15"/>
    <n v="32340"/>
    <n v="5595.62"/>
    <x v="3"/>
    <x v="1"/>
    <x v="0"/>
    <x v="0"/>
  </r>
  <r>
    <s v="ORD-100449"/>
    <x v="556"/>
    <d v="2025-01-15T00:00:00"/>
    <n v="2"/>
    <s v="CUST-01001"/>
    <s v="Sai Reddy"/>
    <x v="0"/>
    <x v="3"/>
    <x v="10"/>
    <s v="Jaipur"/>
    <s v="PROD-001"/>
    <x v="0"/>
    <x v="0"/>
    <s v="Smartphone"/>
    <n v="189967.77"/>
    <n v="5"/>
    <n v="0"/>
    <n v="155400"/>
    <n v="34567.769999999997"/>
    <x v="3"/>
    <x v="0"/>
    <x v="0"/>
    <x v="0"/>
  </r>
  <r>
    <s v="ORD-100454"/>
    <x v="939"/>
    <d v="2024-05-08T00:00:00"/>
    <n v="4"/>
    <s v="CUST-01100"/>
    <s v="Arjun Rao"/>
    <x v="0"/>
    <x v="3"/>
    <x v="10"/>
    <s v="Jaipur"/>
    <s v="PROD-007"/>
    <x v="1"/>
    <x v="8"/>
    <s v="A4 Paper Box"/>
    <n v="4234.01"/>
    <n v="2"/>
    <n v="0"/>
    <n v="2268"/>
    <n v="1966.01"/>
    <x v="3"/>
    <x v="3"/>
    <x v="0"/>
    <x v="0"/>
  </r>
  <r>
    <s v="ORD-100473"/>
    <x v="466"/>
    <d v="2023-02-04T00:00:00"/>
    <n v="4"/>
    <s v="CUST-00327"/>
    <s v="Meera Patel"/>
    <x v="1"/>
    <x v="3"/>
    <x v="10"/>
    <s v="Jaipur"/>
    <s v="PROD-005"/>
    <x v="3"/>
    <x v="6"/>
    <s v="Office Desk"/>
    <n v="98734.87"/>
    <n v="5"/>
    <n v="0"/>
    <n v="60125"/>
    <n v="38609.870000000003"/>
    <x v="3"/>
    <x v="0"/>
    <x v="0"/>
    <x v="0"/>
  </r>
  <r>
    <s v="ORD-100499"/>
    <x v="988"/>
    <d v="2024-08-23T00:00:00"/>
    <n v="3"/>
    <s v="CUST-00406"/>
    <s v="Pooja Nair"/>
    <x v="3"/>
    <x v="3"/>
    <x v="10"/>
    <s v="Jaipur"/>
    <s v="PROD-005"/>
    <x v="3"/>
    <x v="6"/>
    <s v="Office Desk"/>
    <n v="45362.66"/>
    <n v="3"/>
    <n v="0.15"/>
    <n v="36075"/>
    <n v="9287.66"/>
    <x v="3"/>
    <x v="1"/>
    <x v="0"/>
    <x v="0"/>
  </r>
  <r>
    <s v="ORD-100609"/>
    <x v="364"/>
    <d v="2023-12-26T00:00:00"/>
    <n v="1"/>
    <s v="CUST-01279"/>
    <s v="Pooja Nair"/>
    <x v="2"/>
    <x v="3"/>
    <x v="10"/>
    <s v="Jaipur"/>
    <s v="PROD-002"/>
    <x v="0"/>
    <x v="2"/>
    <s v="Business Laptop"/>
    <n v="64753.279999999999"/>
    <n v="1"/>
    <n v="0.05"/>
    <n v="53720"/>
    <n v="11033.28"/>
    <x v="3"/>
    <x v="3"/>
    <x v="0"/>
    <x v="0"/>
  </r>
  <r>
    <s v="ORD-100710"/>
    <x v="298"/>
    <d v="2024-09-18T00:00:00"/>
    <n v="2"/>
    <s v="CUST-01125"/>
    <s v="Sneha Gupta"/>
    <x v="0"/>
    <x v="3"/>
    <x v="10"/>
    <s v="Jaipur"/>
    <s v="PROD-004"/>
    <x v="3"/>
    <x v="7"/>
    <s v="Office Chair"/>
    <n v="13627.35"/>
    <n v="1"/>
    <n v="0"/>
    <n v="9280"/>
    <n v="4347.3500000000004"/>
    <x v="3"/>
    <x v="2"/>
    <x v="0"/>
    <x v="0"/>
  </r>
  <r>
    <s v="ORD-100789"/>
    <x v="205"/>
    <d v="2023-11-08T00:00:00"/>
    <n v="2"/>
    <s v="CUST-00218"/>
    <s v="Arjun Rao"/>
    <x v="2"/>
    <x v="3"/>
    <x v="10"/>
    <s v="Jaipur"/>
    <s v="PROD-003"/>
    <x v="0"/>
    <x v="1"/>
    <s v="Wireless Headphones"/>
    <n v="20835.21"/>
    <n v="4"/>
    <n v="0.15"/>
    <n v="16120"/>
    <n v="4715.21"/>
    <x v="3"/>
    <x v="3"/>
    <x v="0"/>
    <x v="0"/>
  </r>
  <r>
    <s v="ORD-100879"/>
    <x v="441"/>
    <d v="2025-04-16T00:00:00"/>
    <n v="6"/>
    <s v="CUST-01719"/>
    <s v="Sai Reddy"/>
    <x v="1"/>
    <x v="3"/>
    <x v="10"/>
    <s v="Jaipur"/>
    <s v="PROD-008"/>
    <x v="1"/>
    <x v="3"/>
    <s v="Binder Pack"/>
    <n v="1302.77"/>
    <n v="2"/>
    <n v="0.25"/>
    <n v="931"/>
    <n v="371.77"/>
    <x v="3"/>
    <x v="1"/>
    <x v="0"/>
    <x v="0"/>
  </r>
  <r>
    <s v="ORD-100943"/>
    <x v="797"/>
    <d v="2024-10-04T00:00:00"/>
    <n v="6"/>
    <s v="CUST-01136"/>
    <s v="Sneha Gupta"/>
    <x v="1"/>
    <x v="3"/>
    <x v="10"/>
    <s v="Jaipur"/>
    <s v="PROD-008"/>
    <x v="1"/>
    <x v="3"/>
    <s v="Binder Pack"/>
    <n v="1738.37"/>
    <n v="2"/>
    <n v="0.05"/>
    <n v="931"/>
    <n v="807.37"/>
    <x v="3"/>
    <x v="0"/>
    <x v="0"/>
    <x v="0"/>
  </r>
  <r>
    <s v="ORD-101029"/>
    <x v="193"/>
    <d v="2023-06-09T00:00:00"/>
    <n v="5"/>
    <s v="CUST-01232"/>
    <s v="Kiran Naidu"/>
    <x v="1"/>
    <x v="3"/>
    <x v="10"/>
    <s v="Jaipur"/>
    <s v="PROD-001"/>
    <x v="0"/>
    <x v="0"/>
    <s v="Smartphone"/>
    <n v="33009.660000000003"/>
    <n v="1"/>
    <n v="0.2"/>
    <n v="31080"/>
    <n v="1929.66"/>
    <x v="3"/>
    <x v="2"/>
    <x v="0"/>
    <x v="0"/>
  </r>
  <r>
    <s v="ORD-101034"/>
    <x v="311"/>
    <d v="2024-03-30T00:00:00"/>
    <n v="5"/>
    <s v="CUST-00854"/>
    <s v="Neha Sharma"/>
    <x v="1"/>
    <x v="3"/>
    <x v="10"/>
    <s v="Jaipur"/>
    <s v="PROD-006"/>
    <x v="1"/>
    <x v="9"/>
    <s v="File Cabinet"/>
    <n v="21414.32"/>
    <n v="3"/>
    <n v="0"/>
    <n v="13338"/>
    <n v="8076.32"/>
    <x v="3"/>
    <x v="1"/>
    <x v="0"/>
    <x v="0"/>
  </r>
  <r>
    <s v="ORD-101180"/>
    <x v="783"/>
    <d v="2023-01-08T00:00:00"/>
    <n v="5"/>
    <s v="CUST-01128"/>
    <s v="Sai Reddy"/>
    <x v="3"/>
    <x v="3"/>
    <x v="10"/>
    <s v="Jaipur"/>
    <s v="PROD-003"/>
    <x v="0"/>
    <x v="1"/>
    <s v="Wireless Headphones"/>
    <n v="24192.25"/>
    <n v="4"/>
    <n v="0"/>
    <n v="16120"/>
    <n v="8072.25"/>
    <x v="3"/>
    <x v="3"/>
    <x v="0"/>
    <x v="0"/>
  </r>
  <r>
    <s v="ORD-101216"/>
    <x v="822"/>
    <d v="2025-06-03T00:00:00"/>
    <n v="4"/>
    <s v="CUST-00650"/>
    <s v="Pooja Nair"/>
    <x v="1"/>
    <x v="3"/>
    <x v="10"/>
    <s v="Jaipur"/>
    <s v="PROD-003"/>
    <x v="0"/>
    <x v="1"/>
    <s v="Wireless Headphones"/>
    <n v="15812.91"/>
    <n v="3"/>
    <n v="0.1"/>
    <n v="12090"/>
    <n v="3722.91"/>
    <x v="3"/>
    <x v="1"/>
    <x v="0"/>
    <x v="0"/>
  </r>
  <r>
    <s v="ORD-101243"/>
    <x v="778"/>
    <d v="2025-01-31T00:00:00"/>
    <n v="5"/>
    <s v="CUST-00481"/>
    <s v="Meera Patel"/>
    <x v="3"/>
    <x v="3"/>
    <x v="10"/>
    <s v="Jaipur"/>
    <s v="PROD-008"/>
    <x v="1"/>
    <x v="3"/>
    <s v="Binder Pack"/>
    <n v="3577.26"/>
    <n v="4"/>
    <n v="0.1"/>
    <n v="1862"/>
    <n v="1715.26"/>
    <x v="3"/>
    <x v="2"/>
    <x v="0"/>
    <x v="0"/>
  </r>
  <r>
    <s v="ORD-101341"/>
    <x v="675"/>
    <d v="2024-06-10T00:00:00"/>
    <n v="1"/>
    <s v="CUST-01624"/>
    <s v="Meera Patel"/>
    <x v="2"/>
    <x v="3"/>
    <x v="10"/>
    <s v="Jaipur"/>
    <s v="PROD-005"/>
    <x v="3"/>
    <x v="6"/>
    <s v="Office Desk"/>
    <n v="81635.570000000007"/>
    <n v="5"/>
    <n v="0.2"/>
    <n v="60125"/>
    <n v="21510.57"/>
    <x v="3"/>
    <x v="0"/>
    <x v="0"/>
    <x v="0"/>
  </r>
  <r>
    <s v="ORD-101421"/>
    <x v="284"/>
    <d v="2024-06-16T00:00:00"/>
    <n v="1"/>
    <s v="CUST-00551"/>
    <s v="Neha Sharma"/>
    <x v="2"/>
    <x v="3"/>
    <x v="10"/>
    <s v="Jaipur"/>
    <s v="PROD-005"/>
    <x v="3"/>
    <x v="6"/>
    <s v="Office Desk"/>
    <n v="30422.91"/>
    <n v="2"/>
    <n v="0.25"/>
    <n v="24050"/>
    <n v="6372.91"/>
    <x v="3"/>
    <x v="2"/>
    <x v="0"/>
    <x v="0"/>
  </r>
  <r>
    <s v="ORD-101434"/>
    <x v="968"/>
    <d v="2024-12-22T00:00:00"/>
    <n v="6"/>
    <s v="CUST-00921"/>
    <s v="Sneha Gupta"/>
    <x v="3"/>
    <x v="3"/>
    <x v="10"/>
    <s v="Jaipur"/>
    <s v="PROD-008"/>
    <x v="1"/>
    <x v="3"/>
    <s v="Binder Pack"/>
    <n v="2029.36"/>
    <n v="3"/>
    <n v="0.25"/>
    <n v="1396.5"/>
    <n v="632.86"/>
    <x v="3"/>
    <x v="2"/>
    <x v="0"/>
    <x v="0"/>
  </r>
  <r>
    <s v="ORD-101450"/>
    <x v="387"/>
    <d v="2024-01-17T00:00:00"/>
    <n v="5"/>
    <s v="CUST-01533"/>
    <s v="Kavya Rao"/>
    <x v="2"/>
    <x v="3"/>
    <x v="10"/>
    <s v="Jaipur"/>
    <s v="PROD-005"/>
    <x v="3"/>
    <x v="6"/>
    <s v="Office Desk"/>
    <n v="83070.78"/>
    <n v="5"/>
    <n v="0.1"/>
    <n v="60125"/>
    <n v="22945.78"/>
    <x v="3"/>
    <x v="0"/>
    <x v="0"/>
    <x v="0"/>
  </r>
  <r>
    <s v="ORD-101548"/>
    <x v="512"/>
    <d v="2025-06-16T00:00:00"/>
    <n v="2"/>
    <s v="CUST-01064"/>
    <s v="Arjun Rao"/>
    <x v="1"/>
    <x v="3"/>
    <x v="10"/>
    <s v="Jaipur"/>
    <s v="PROD-009"/>
    <x v="2"/>
    <x v="5"/>
    <s v="Mixer Grinder"/>
    <n v="8116.42"/>
    <n v="2"/>
    <n v="0.2"/>
    <n v="6048"/>
    <n v="2068.42"/>
    <x v="3"/>
    <x v="1"/>
    <x v="0"/>
    <x v="0"/>
  </r>
  <r>
    <s v="ORD-101567"/>
    <x v="989"/>
    <d v="2025-05-19T00:00:00"/>
    <n v="4"/>
    <s v="CUST-01422"/>
    <s v="Ravi Kumar"/>
    <x v="3"/>
    <x v="3"/>
    <x v="10"/>
    <s v="Jaipur"/>
    <s v="PROD-001"/>
    <x v="0"/>
    <x v="0"/>
    <s v="Smartphone"/>
    <n v="107937.38"/>
    <n v="3"/>
    <n v="0.15"/>
    <n v="93240"/>
    <n v="14697.38"/>
    <x v="3"/>
    <x v="3"/>
    <x v="0"/>
    <x v="0"/>
  </r>
  <r>
    <s v="ORD-101840"/>
    <x v="602"/>
    <d v="2024-06-21T00:00:00"/>
    <n v="5"/>
    <s v="CUST-01533"/>
    <s v="Kavya Rao"/>
    <x v="1"/>
    <x v="3"/>
    <x v="10"/>
    <s v="Jaipur"/>
    <s v="PROD-009"/>
    <x v="2"/>
    <x v="5"/>
    <s v="Mixer Grinder"/>
    <n v="21312.89"/>
    <n v="5"/>
    <n v="0.15"/>
    <n v="15120"/>
    <n v="6192.89"/>
    <x v="3"/>
    <x v="2"/>
    <x v="0"/>
    <x v="0"/>
  </r>
  <r>
    <s v="ORD-101876"/>
    <x v="9"/>
    <d v="2025-02-10T00:00:00"/>
    <n v="5"/>
    <s v="CUST-01025"/>
    <s v="Kiran Naidu"/>
    <x v="1"/>
    <x v="3"/>
    <x v="10"/>
    <s v="Jaipur"/>
    <s v="PROD-007"/>
    <x v="1"/>
    <x v="8"/>
    <s v="A4 Paper Box"/>
    <n v="5662.45"/>
    <n v="3"/>
    <n v="0.05"/>
    <n v="3402"/>
    <n v="2260.4499999999998"/>
    <x v="3"/>
    <x v="1"/>
    <x v="0"/>
    <x v="0"/>
  </r>
  <r>
    <s v="ORD-101894"/>
    <x v="480"/>
    <d v="2023-05-13T00:00:00"/>
    <n v="1"/>
    <s v="CUST-01793"/>
    <s v="Kavya Rao"/>
    <x v="1"/>
    <x v="3"/>
    <x v="10"/>
    <s v="Jaipur"/>
    <s v="PROD-007"/>
    <x v="1"/>
    <x v="8"/>
    <s v="A4 Paper Box"/>
    <n v="4139.2299999999996"/>
    <n v="2"/>
    <n v="0"/>
    <n v="2268"/>
    <n v="1871.23"/>
    <x v="3"/>
    <x v="1"/>
    <x v="0"/>
    <x v="0"/>
  </r>
  <r>
    <s v="ORD-102159"/>
    <x v="428"/>
    <d v="2023-04-19T00:00:00"/>
    <n v="2"/>
    <s v="CUST-01345"/>
    <s v="Arjun Rao"/>
    <x v="3"/>
    <x v="3"/>
    <x v="10"/>
    <s v="Jaipur"/>
    <s v="PROD-004"/>
    <x v="3"/>
    <x v="7"/>
    <s v="Office Chair"/>
    <n v="38943.22"/>
    <n v="3"/>
    <n v="0.1"/>
    <n v="27840"/>
    <n v="11103.22"/>
    <x v="3"/>
    <x v="0"/>
    <x v="0"/>
    <x v="0"/>
  </r>
  <r>
    <s v="ORD-102210"/>
    <x v="355"/>
    <d v="2024-08-29T00:00:00"/>
    <n v="4"/>
    <s v="CUST-01596"/>
    <s v="Priya Reddy"/>
    <x v="3"/>
    <x v="3"/>
    <x v="10"/>
    <s v="Jaipur"/>
    <s v="PROD-004"/>
    <x v="3"/>
    <x v="7"/>
    <s v="Office Chair"/>
    <n v="15696.8"/>
    <n v="1"/>
    <n v="0"/>
    <n v="9280"/>
    <n v="6416.8"/>
    <x v="3"/>
    <x v="1"/>
    <x v="0"/>
    <x v="0"/>
  </r>
  <r>
    <s v="ORD-102231"/>
    <x v="29"/>
    <d v="2023-10-07T00:00:00"/>
    <n v="7"/>
    <s v="CUST-00211"/>
    <s v="Sneha Gupta"/>
    <x v="0"/>
    <x v="3"/>
    <x v="10"/>
    <s v="Jaipur"/>
    <s v="PROD-007"/>
    <x v="1"/>
    <x v="8"/>
    <s v="A4 Paper Box"/>
    <n v="2837.36"/>
    <n v="2"/>
    <n v="0.25"/>
    <n v="2268"/>
    <n v="569.36"/>
    <x v="3"/>
    <x v="2"/>
    <x v="0"/>
    <x v="0"/>
  </r>
  <r>
    <s v="ORD-102232"/>
    <x v="445"/>
    <d v="2023-09-21T00:00:00"/>
    <n v="1"/>
    <s v="CUST-00965"/>
    <s v="Neha Sharma"/>
    <x v="1"/>
    <x v="3"/>
    <x v="10"/>
    <s v="Jaipur"/>
    <s v="PROD-002"/>
    <x v="0"/>
    <x v="2"/>
    <s v="Business Laptop"/>
    <n v="175573.5"/>
    <n v="3"/>
    <n v="0.2"/>
    <n v="161160"/>
    <n v="14413.5"/>
    <x v="3"/>
    <x v="0"/>
    <x v="0"/>
    <x v="0"/>
  </r>
  <r>
    <s v="ORD-102243"/>
    <x v="905"/>
    <d v="2023-02-19T00:00:00"/>
    <n v="4"/>
    <s v="CUST-01118"/>
    <s v="Sai Reddy"/>
    <x v="3"/>
    <x v="3"/>
    <x v="10"/>
    <s v="Jaipur"/>
    <s v="PROD-007"/>
    <x v="1"/>
    <x v="8"/>
    <s v="A4 Paper Box"/>
    <n v="5582.68"/>
    <n v="3"/>
    <n v="0.05"/>
    <n v="3402"/>
    <n v="2180.6799999999998"/>
    <x v="3"/>
    <x v="1"/>
    <x v="0"/>
    <x v="0"/>
  </r>
  <r>
    <s v="ORD-102272"/>
    <x v="175"/>
    <d v="2024-06-02T00:00:00"/>
    <n v="2"/>
    <s v="CUST-01287"/>
    <s v="Suresh Kumar"/>
    <x v="1"/>
    <x v="3"/>
    <x v="10"/>
    <s v="Jaipur"/>
    <s v="PROD-007"/>
    <x v="1"/>
    <x v="8"/>
    <s v="A4 Paper Box"/>
    <n v="1823.05"/>
    <n v="1"/>
    <n v="0.1"/>
    <n v="1134"/>
    <n v="689.05"/>
    <x v="3"/>
    <x v="2"/>
    <x v="0"/>
    <x v="0"/>
  </r>
  <r>
    <s v="ORD-102327"/>
    <x v="838"/>
    <d v="2023-12-10T00:00:00"/>
    <n v="1"/>
    <s v="CUST-01324"/>
    <s v="Pooja Nair"/>
    <x v="3"/>
    <x v="3"/>
    <x v="10"/>
    <s v="Jaipur"/>
    <s v="PROD-004"/>
    <x v="3"/>
    <x v="7"/>
    <s v="Office Chair"/>
    <n v="56981.95"/>
    <n v="5"/>
    <n v="0.25"/>
    <n v="46400"/>
    <n v="10581.95"/>
    <x v="3"/>
    <x v="1"/>
    <x v="0"/>
    <x v="0"/>
  </r>
  <r>
    <s v="ORD-102510"/>
    <x v="573"/>
    <d v="2025-08-16T00:00:00"/>
    <n v="2"/>
    <s v="CUST-01315"/>
    <s v="Priya Reddy"/>
    <x v="1"/>
    <x v="3"/>
    <x v="10"/>
    <s v="Jaipur"/>
    <s v="PROD-002"/>
    <x v="0"/>
    <x v="2"/>
    <s v="Business Laptop"/>
    <n v="223874.17"/>
    <n v="3"/>
    <n v="0"/>
    <n v="161160"/>
    <n v="62714.17"/>
    <x v="3"/>
    <x v="0"/>
    <x v="0"/>
    <x v="0"/>
  </r>
  <r>
    <s v="ORD-102512"/>
    <x v="850"/>
    <d v="2023-06-10T00:00:00"/>
    <n v="4"/>
    <s v="CUST-00537"/>
    <s v="Suresh Kumar"/>
    <x v="0"/>
    <x v="3"/>
    <x v="10"/>
    <s v="Jaipur"/>
    <s v="PROD-007"/>
    <x v="1"/>
    <x v="8"/>
    <s v="A4 Paper Box"/>
    <n v="5730.15"/>
    <n v="3"/>
    <n v="0"/>
    <n v="3402"/>
    <n v="2328.15"/>
    <x v="3"/>
    <x v="1"/>
    <x v="0"/>
    <x v="0"/>
  </r>
  <r>
    <s v="ORD-102615"/>
    <x v="982"/>
    <d v="2025-03-17T00:00:00"/>
    <n v="2"/>
    <s v="CUST-00106"/>
    <s v="Priya Reddy"/>
    <x v="3"/>
    <x v="3"/>
    <x v="10"/>
    <s v="Jaipur"/>
    <s v="PROD-009"/>
    <x v="2"/>
    <x v="5"/>
    <s v="Mixer Grinder"/>
    <n v="7169.14"/>
    <n v="2"/>
    <n v="0.25"/>
    <n v="6048"/>
    <n v="1121.1400000000001"/>
    <x v="3"/>
    <x v="0"/>
    <x v="0"/>
    <x v="0"/>
  </r>
  <r>
    <s v="ORD-102681"/>
    <x v="711"/>
    <d v="2025-02-11T00:00:00"/>
    <n v="1"/>
    <s v="CUST-00093"/>
    <s v="Priya Reddy"/>
    <x v="2"/>
    <x v="3"/>
    <x v="10"/>
    <s v="Jaipur"/>
    <s v="PROD-001"/>
    <x v="0"/>
    <x v="0"/>
    <s v="Smartphone"/>
    <n v="96183.32"/>
    <n v="3"/>
    <n v="0.25"/>
    <n v="93240"/>
    <n v="2943.32"/>
    <x v="3"/>
    <x v="3"/>
    <x v="0"/>
    <x v="0"/>
  </r>
  <r>
    <s v="ORD-102691"/>
    <x v="813"/>
    <d v="2025-08-10T00:00:00"/>
    <n v="3"/>
    <s v="CUST-00375"/>
    <s v="Kavya Rao"/>
    <x v="3"/>
    <x v="3"/>
    <x v="10"/>
    <s v="Jaipur"/>
    <s v="PROD-008"/>
    <x v="1"/>
    <x v="3"/>
    <s v="Binder Pack"/>
    <n v="3132.47"/>
    <n v="4"/>
    <n v="0.15"/>
    <n v="1862"/>
    <n v="1270.47"/>
    <x v="3"/>
    <x v="3"/>
    <x v="0"/>
    <x v="0"/>
  </r>
  <r>
    <s v="ORD-102757"/>
    <x v="899"/>
    <d v="2023-07-08T00:00:00"/>
    <n v="2"/>
    <s v="CUST-00208"/>
    <s v="Kiran Naidu"/>
    <x v="0"/>
    <x v="3"/>
    <x v="10"/>
    <s v="Jaipur"/>
    <s v="PROD-001"/>
    <x v="0"/>
    <x v="0"/>
    <s v="Smartphone"/>
    <n v="211537.26"/>
    <n v="5"/>
    <n v="0.05"/>
    <n v="155400"/>
    <n v="56137.26"/>
    <x v="3"/>
    <x v="2"/>
    <x v="0"/>
    <x v="0"/>
  </r>
  <r>
    <s v="ORD-102838"/>
    <x v="178"/>
    <d v="2023-12-03T00:00:00"/>
    <n v="5"/>
    <s v="CUST-01534"/>
    <s v="Neha Sharma"/>
    <x v="2"/>
    <x v="3"/>
    <x v="10"/>
    <s v="Jaipur"/>
    <s v="PROD-002"/>
    <x v="0"/>
    <x v="2"/>
    <s v="Business Laptop"/>
    <n v="163220.54999999999"/>
    <n v="3"/>
    <n v="0.15"/>
    <n v="161160"/>
    <n v="2060.5500000000002"/>
    <x v="3"/>
    <x v="1"/>
    <x v="0"/>
    <x v="0"/>
  </r>
  <r>
    <s v="ORD-102857"/>
    <x v="54"/>
    <d v="2023-10-03T00:00:00"/>
    <n v="1"/>
    <s v="CUST-00671"/>
    <s v="Kavya Rao"/>
    <x v="1"/>
    <x v="3"/>
    <x v="10"/>
    <s v="Jaipur"/>
    <s v="PROD-002"/>
    <x v="0"/>
    <x v="2"/>
    <s v="Business Laptop"/>
    <n v="243628.89"/>
    <n v="4"/>
    <n v="0.05"/>
    <n v="214880"/>
    <n v="28748.89"/>
    <x v="3"/>
    <x v="3"/>
    <x v="0"/>
    <x v="0"/>
  </r>
  <r>
    <s v="ORD-103114"/>
    <x v="598"/>
    <d v="2025-01-19T00:00:00"/>
    <n v="5"/>
    <s v="CUST-00487"/>
    <s v="Sneha Gupta"/>
    <x v="2"/>
    <x v="3"/>
    <x v="10"/>
    <s v="Jaipur"/>
    <s v="PROD-007"/>
    <x v="1"/>
    <x v="8"/>
    <s v="A4 Paper Box"/>
    <n v="4357.21"/>
    <n v="2"/>
    <n v="0.05"/>
    <n v="2268"/>
    <n v="2089.21"/>
    <x v="3"/>
    <x v="3"/>
    <x v="0"/>
    <x v="0"/>
  </r>
  <r>
    <s v="ORD-103192"/>
    <x v="703"/>
    <d v="2025-02-19T00:00:00"/>
    <n v="7"/>
    <s v="CUST-00307"/>
    <s v="Pooja Nair"/>
    <x v="2"/>
    <x v="3"/>
    <x v="10"/>
    <s v="Jaipur"/>
    <s v="PROD-001"/>
    <x v="0"/>
    <x v="0"/>
    <s v="Smartphone"/>
    <n v="85694.18"/>
    <n v="2"/>
    <n v="0.05"/>
    <n v="62160"/>
    <n v="23534.18"/>
    <x v="3"/>
    <x v="3"/>
    <x v="0"/>
    <x v="0"/>
  </r>
  <r>
    <s v="ORD-103201"/>
    <x v="937"/>
    <d v="2023-06-29T00:00:00"/>
    <n v="1"/>
    <s v="CUST-00248"/>
    <s v="Sai Reddy"/>
    <x v="3"/>
    <x v="3"/>
    <x v="10"/>
    <s v="Jaipur"/>
    <s v="PROD-001"/>
    <x v="0"/>
    <x v="0"/>
    <s v="Smartphone"/>
    <n v="146251.07999999999"/>
    <n v="4"/>
    <n v="0.15"/>
    <n v="124320"/>
    <n v="21931.08"/>
    <x v="3"/>
    <x v="3"/>
    <x v="0"/>
    <x v="0"/>
  </r>
  <r>
    <s v="ORD-103244"/>
    <x v="815"/>
    <d v="2025-08-16T00:00:00"/>
    <n v="5"/>
    <s v="CUST-01310"/>
    <s v="Meera Patel"/>
    <x v="1"/>
    <x v="3"/>
    <x v="10"/>
    <s v="Jaipur"/>
    <s v="PROD-002"/>
    <x v="0"/>
    <x v="2"/>
    <s v="Business Laptop"/>
    <n v="323215.31"/>
    <n v="5"/>
    <n v="0.15"/>
    <n v="268600"/>
    <n v="54615.31"/>
    <x v="3"/>
    <x v="3"/>
    <x v="0"/>
    <x v="0"/>
  </r>
  <r>
    <s v="ORD-103284"/>
    <x v="924"/>
    <d v="2023-11-27T00:00:00"/>
    <n v="4"/>
    <s v="CUST-00685"/>
    <s v="Rahul Singh"/>
    <x v="0"/>
    <x v="3"/>
    <x v="10"/>
    <s v="Jaipur"/>
    <s v="PROD-007"/>
    <x v="1"/>
    <x v="8"/>
    <s v="A4 Paper Box"/>
    <n v="5787.1"/>
    <n v="3"/>
    <n v="0.05"/>
    <n v="3402"/>
    <n v="2385.1"/>
    <x v="3"/>
    <x v="2"/>
    <x v="0"/>
    <x v="0"/>
  </r>
  <r>
    <s v="ORD-103359"/>
    <x v="682"/>
    <d v="2023-10-08T00:00:00"/>
    <n v="3"/>
    <s v="CUST-00105"/>
    <s v="Neha Sharma"/>
    <x v="1"/>
    <x v="3"/>
    <x v="10"/>
    <s v="Jaipur"/>
    <s v="PROD-006"/>
    <x v="1"/>
    <x v="9"/>
    <s v="File Cabinet"/>
    <n v="12884.44"/>
    <n v="2"/>
    <n v="0.25"/>
    <n v="8892"/>
    <n v="3992.44"/>
    <x v="3"/>
    <x v="3"/>
    <x v="0"/>
    <x v="0"/>
  </r>
  <r>
    <s v="ORD-103362"/>
    <x v="412"/>
    <d v="2023-06-16T00:00:00"/>
    <n v="4"/>
    <s v="CUST-00168"/>
    <s v="Suresh Kumar"/>
    <x v="2"/>
    <x v="3"/>
    <x v="10"/>
    <s v="Jaipur"/>
    <s v="PROD-010"/>
    <x v="2"/>
    <x v="4"/>
    <s v="Vacuum Cleaner"/>
    <n v="15034.92"/>
    <n v="2"/>
    <n v="0.15"/>
    <n v="12936"/>
    <n v="2098.92"/>
    <x v="3"/>
    <x v="2"/>
    <x v="0"/>
    <x v="0"/>
  </r>
  <r>
    <s v="ORD-103489"/>
    <x v="410"/>
    <d v="2023-06-27T00:00:00"/>
    <n v="2"/>
    <s v="CUST-00571"/>
    <s v="Sai Reddy"/>
    <x v="1"/>
    <x v="3"/>
    <x v="10"/>
    <s v="Jaipur"/>
    <s v="PROD-007"/>
    <x v="1"/>
    <x v="8"/>
    <s v="A4 Paper Box"/>
    <n v="9855.9"/>
    <n v="5"/>
    <n v="0.1"/>
    <n v="5670"/>
    <n v="4185.8999999999996"/>
    <x v="3"/>
    <x v="1"/>
    <x v="0"/>
    <x v="0"/>
  </r>
  <r>
    <s v="ORD-103666"/>
    <x v="850"/>
    <d v="2023-06-12T00:00:00"/>
    <n v="6"/>
    <s v="CUST-00313"/>
    <s v="Sai Reddy"/>
    <x v="0"/>
    <x v="3"/>
    <x v="10"/>
    <s v="Jaipur"/>
    <s v="PROD-003"/>
    <x v="0"/>
    <x v="1"/>
    <s v="Wireless Headphones"/>
    <n v="19606.77"/>
    <n v="3"/>
    <n v="0"/>
    <n v="12090"/>
    <n v="7516.77"/>
    <x v="3"/>
    <x v="2"/>
    <x v="0"/>
    <x v="0"/>
  </r>
  <r>
    <s v="ORD-103704"/>
    <x v="910"/>
    <d v="2025-05-08T00:00:00"/>
    <n v="5"/>
    <s v="CUST-01136"/>
    <s v="Kavya Rao"/>
    <x v="2"/>
    <x v="3"/>
    <x v="10"/>
    <s v="Jaipur"/>
    <s v="PROD-004"/>
    <x v="3"/>
    <x v="7"/>
    <s v="Office Chair"/>
    <n v="44702.65"/>
    <n v="4"/>
    <n v="0.25"/>
    <n v="37120"/>
    <n v="7582.65"/>
    <x v="3"/>
    <x v="1"/>
    <x v="0"/>
    <x v="0"/>
  </r>
  <r>
    <s v="ORD-103715"/>
    <x v="739"/>
    <d v="2023-04-08T00:00:00"/>
    <n v="5"/>
    <s v="CUST-00690"/>
    <s v="Ravi Kumar"/>
    <x v="1"/>
    <x v="3"/>
    <x v="10"/>
    <s v="Jaipur"/>
    <s v="PROD-007"/>
    <x v="1"/>
    <x v="8"/>
    <s v="A4 Paper Box"/>
    <n v="11691.32"/>
    <n v="5"/>
    <n v="0"/>
    <n v="5670"/>
    <n v="6021.32"/>
    <x v="3"/>
    <x v="3"/>
    <x v="0"/>
    <x v="0"/>
  </r>
  <r>
    <s v="ORD-103733"/>
    <x v="356"/>
    <d v="2023-03-24T00:00:00"/>
    <n v="5"/>
    <s v="CUST-01767"/>
    <s v="Sai Reddy"/>
    <x v="3"/>
    <x v="3"/>
    <x v="10"/>
    <s v="Jaipur"/>
    <s v="PROD-010"/>
    <x v="2"/>
    <x v="4"/>
    <s v="Vacuum Cleaner"/>
    <n v="26285.040000000001"/>
    <n v="3"/>
    <n v="0.15"/>
    <n v="19404"/>
    <n v="6881.04"/>
    <x v="3"/>
    <x v="2"/>
    <x v="0"/>
    <x v="0"/>
  </r>
  <r>
    <s v="ORD-103824"/>
    <x v="192"/>
    <d v="2024-01-04T00:00:00"/>
    <n v="3"/>
    <s v="CUST-01168"/>
    <s v="Priya Reddy"/>
    <x v="3"/>
    <x v="3"/>
    <x v="10"/>
    <s v="Jaipur"/>
    <s v="PROD-008"/>
    <x v="1"/>
    <x v="3"/>
    <s v="Binder Pack"/>
    <n v="1550.54"/>
    <n v="2"/>
    <n v="0.25"/>
    <n v="931"/>
    <n v="619.54"/>
    <x v="3"/>
    <x v="0"/>
    <x v="0"/>
    <x v="0"/>
  </r>
  <r>
    <s v="ORD-103841"/>
    <x v="263"/>
    <d v="2024-04-09T00:00:00"/>
    <n v="5"/>
    <s v="CUST-00182"/>
    <s v="Rahul Singh"/>
    <x v="0"/>
    <x v="3"/>
    <x v="10"/>
    <s v="Jaipur"/>
    <s v="PROD-008"/>
    <x v="1"/>
    <x v="3"/>
    <s v="Binder Pack"/>
    <n v="3387.07"/>
    <n v="4"/>
    <n v="0.1"/>
    <n v="1862"/>
    <n v="1525.07"/>
    <x v="3"/>
    <x v="2"/>
    <x v="0"/>
    <x v="0"/>
  </r>
  <r>
    <s v="ORD-103847"/>
    <x v="231"/>
    <d v="2023-06-17T00:00:00"/>
    <n v="3"/>
    <s v="CUST-00008"/>
    <s v="Priya Reddy"/>
    <x v="3"/>
    <x v="3"/>
    <x v="10"/>
    <s v="Jaipur"/>
    <s v="PROD-008"/>
    <x v="1"/>
    <x v="3"/>
    <s v="Binder Pack"/>
    <n v="2119.11"/>
    <n v="2"/>
    <n v="0"/>
    <n v="931"/>
    <n v="1188.1099999999999"/>
    <x v="3"/>
    <x v="2"/>
    <x v="0"/>
    <x v="0"/>
  </r>
  <r>
    <s v="ORD-103918"/>
    <x v="789"/>
    <d v="2023-12-24T00:00:00"/>
    <n v="6"/>
    <s v="CUST-01569"/>
    <s v="Rahul Singh"/>
    <x v="1"/>
    <x v="3"/>
    <x v="10"/>
    <s v="Jaipur"/>
    <s v="PROD-001"/>
    <x v="0"/>
    <x v="0"/>
    <s v="Smartphone"/>
    <n v="28887.07"/>
    <n v="1"/>
    <n v="0.25"/>
    <n v="31080"/>
    <n v="-2192.9299999999998"/>
    <x v="3"/>
    <x v="2"/>
    <x v="0"/>
    <x v="0"/>
  </r>
  <r>
    <s v="ORD-103936"/>
    <x v="228"/>
    <d v="2024-09-08T00:00:00"/>
    <n v="5"/>
    <s v="CUST-01672"/>
    <s v="Sneha Gupta"/>
    <x v="3"/>
    <x v="3"/>
    <x v="10"/>
    <s v="Jaipur"/>
    <s v="PROD-002"/>
    <x v="0"/>
    <x v="2"/>
    <s v="Business Laptop"/>
    <n v="111734.94"/>
    <n v="2"/>
    <n v="0.1"/>
    <n v="107440"/>
    <n v="4294.9399999999996"/>
    <x v="3"/>
    <x v="1"/>
    <x v="0"/>
    <x v="0"/>
  </r>
  <r>
    <s v="ORD-104047"/>
    <x v="710"/>
    <d v="2023-07-30T00:00:00"/>
    <n v="6"/>
    <s v="CUST-00215"/>
    <s v="Ravi Kumar"/>
    <x v="0"/>
    <x v="3"/>
    <x v="10"/>
    <s v="Jaipur"/>
    <s v="PROD-005"/>
    <x v="3"/>
    <x v="6"/>
    <s v="Office Desk"/>
    <n v="61452.71"/>
    <n v="4"/>
    <n v="0.25"/>
    <n v="48100"/>
    <n v="13352.71"/>
    <x v="3"/>
    <x v="3"/>
    <x v="0"/>
    <x v="0"/>
  </r>
  <r>
    <s v="ORD-104053"/>
    <x v="588"/>
    <d v="2025-02-23T00:00:00"/>
    <n v="6"/>
    <s v="CUST-00915"/>
    <s v="Arjun Rao"/>
    <x v="0"/>
    <x v="3"/>
    <x v="10"/>
    <s v="Jaipur"/>
    <s v="PROD-004"/>
    <x v="3"/>
    <x v="7"/>
    <s v="Office Chair"/>
    <n v="12185.93"/>
    <n v="1"/>
    <n v="0.2"/>
    <n v="9280"/>
    <n v="2905.93"/>
    <x v="3"/>
    <x v="0"/>
    <x v="0"/>
    <x v="0"/>
  </r>
  <r>
    <s v="ORD-104055"/>
    <x v="724"/>
    <d v="2023-05-04T00:00:00"/>
    <n v="1"/>
    <s v="CUST-00925"/>
    <s v="Pooja Nair"/>
    <x v="0"/>
    <x v="3"/>
    <x v="10"/>
    <s v="Jaipur"/>
    <s v="PROD-001"/>
    <x v="0"/>
    <x v="0"/>
    <s v="Smartphone"/>
    <n v="168561.99"/>
    <n v="5"/>
    <n v="0.15"/>
    <n v="155400"/>
    <n v="13161.99"/>
    <x v="3"/>
    <x v="2"/>
    <x v="0"/>
    <x v="0"/>
  </r>
  <r>
    <s v="ORD-104070"/>
    <x v="761"/>
    <d v="2025-02-11T00:00:00"/>
    <n v="5"/>
    <s v="CUST-01442"/>
    <s v="Suresh Kumar"/>
    <x v="3"/>
    <x v="3"/>
    <x v="10"/>
    <s v="Jaipur"/>
    <s v="PROD-002"/>
    <x v="0"/>
    <x v="2"/>
    <s v="Business Laptop"/>
    <n v="350638.33"/>
    <n v="5"/>
    <n v="0.05"/>
    <n v="268600"/>
    <n v="82038.33"/>
    <x v="3"/>
    <x v="0"/>
    <x v="0"/>
    <x v="0"/>
  </r>
  <r>
    <s v="ORD-104080"/>
    <x v="800"/>
    <d v="2024-09-29T00:00:00"/>
    <n v="7"/>
    <s v="CUST-01781"/>
    <s v="Sai Reddy"/>
    <x v="1"/>
    <x v="3"/>
    <x v="10"/>
    <s v="Jaipur"/>
    <s v="PROD-006"/>
    <x v="1"/>
    <x v="9"/>
    <s v="File Cabinet"/>
    <n v="5998.45"/>
    <n v="1"/>
    <n v="0.2"/>
    <n v="4446"/>
    <n v="1552.45"/>
    <x v="3"/>
    <x v="0"/>
    <x v="0"/>
    <x v="0"/>
  </r>
  <r>
    <s v="ORD-104117"/>
    <x v="737"/>
    <d v="2025-08-30T00:00:00"/>
    <n v="1"/>
    <s v="CUST-01490"/>
    <s v="Suresh Kumar"/>
    <x v="2"/>
    <x v="3"/>
    <x v="10"/>
    <s v="Jaipur"/>
    <s v="PROD-009"/>
    <x v="2"/>
    <x v="5"/>
    <s v="Mixer Grinder"/>
    <n v="7973.47"/>
    <n v="2"/>
    <n v="0.25"/>
    <n v="6048"/>
    <n v="1925.47"/>
    <x v="3"/>
    <x v="1"/>
    <x v="0"/>
    <x v="0"/>
  </r>
  <r>
    <s v="ORD-104151"/>
    <x v="34"/>
    <d v="2023-10-25T00:00:00"/>
    <n v="1"/>
    <s v="CUST-00625"/>
    <s v="Suresh Kumar"/>
    <x v="3"/>
    <x v="3"/>
    <x v="10"/>
    <s v="Jaipur"/>
    <s v="PROD-009"/>
    <x v="2"/>
    <x v="5"/>
    <s v="Mixer Grinder"/>
    <n v="11402.96"/>
    <n v="3"/>
    <n v="0.2"/>
    <n v="9072"/>
    <n v="2330.96"/>
    <x v="3"/>
    <x v="3"/>
    <x v="0"/>
    <x v="0"/>
  </r>
  <r>
    <s v="ORD-104228"/>
    <x v="725"/>
    <d v="2024-01-25T00:00:00"/>
    <n v="1"/>
    <s v="CUST-01125"/>
    <s v="Arjun Rao"/>
    <x v="1"/>
    <x v="3"/>
    <x v="10"/>
    <s v="Jaipur"/>
    <s v="PROD-001"/>
    <x v="0"/>
    <x v="0"/>
    <s v="Smartphone"/>
    <n v="38182.230000000003"/>
    <n v="1"/>
    <n v="0"/>
    <n v="31080"/>
    <n v="7102.23"/>
    <x v="3"/>
    <x v="2"/>
    <x v="0"/>
    <x v="0"/>
  </r>
  <r>
    <s v="ORD-104268"/>
    <x v="262"/>
    <d v="2023-07-14T00:00:00"/>
    <n v="2"/>
    <s v="CUST-00623"/>
    <s v="Rahul Singh"/>
    <x v="1"/>
    <x v="3"/>
    <x v="10"/>
    <s v="Jaipur"/>
    <s v="PROD-008"/>
    <x v="1"/>
    <x v="3"/>
    <s v="Binder Pack"/>
    <n v="1746.67"/>
    <n v="2"/>
    <n v="0"/>
    <n v="931"/>
    <n v="815.67"/>
    <x v="3"/>
    <x v="3"/>
    <x v="0"/>
    <x v="0"/>
  </r>
  <r>
    <s v="ORD-104329"/>
    <x v="652"/>
    <d v="2024-08-30T00:00:00"/>
    <n v="6"/>
    <s v="CUST-00488"/>
    <s v="Sneha Gupta"/>
    <x v="2"/>
    <x v="3"/>
    <x v="10"/>
    <s v="Jaipur"/>
    <s v="PROD-003"/>
    <x v="0"/>
    <x v="1"/>
    <s v="Wireless Headphones"/>
    <n v="20750.11"/>
    <n v="4"/>
    <n v="0.2"/>
    <n v="16120"/>
    <n v="4630.1099999999997"/>
    <x v="3"/>
    <x v="1"/>
    <x v="0"/>
    <x v="0"/>
  </r>
  <r>
    <s v="ORD-104341"/>
    <x v="742"/>
    <d v="2023-05-17T00:00:00"/>
    <n v="6"/>
    <s v="CUST-00392"/>
    <s v="Ravi Kumar"/>
    <x v="0"/>
    <x v="3"/>
    <x v="10"/>
    <s v="Jaipur"/>
    <s v="PROD-010"/>
    <x v="2"/>
    <x v="4"/>
    <s v="Vacuum Cleaner"/>
    <n v="38341.81"/>
    <n v="5"/>
    <n v="0.2"/>
    <n v="32340"/>
    <n v="6001.81"/>
    <x v="3"/>
    <x v="1"/>
    <x v="0"/>
    <x v="0"/>
  </r>
  <r>
    <s v="ORD-104356"/>
    <x v="455"/>
    <d v="2025-09-06T00:00:00"/>
    <n v="7"/>
    <s v="CUST-01796"/>
    <s v="Sneha Gupta"/>
    <x v="1"/>
    <x v="3"/>
    <x v="10"/>
    <s v="Jaipur"/>
    <s v="PROD-007"/>
    <x v="1"/>
    <x v="8"/>
    <s v="A4 Paper Box"/>
    <n v="3993.81"/>
    <n v="2"/>
    <n v="0.05"/>
    <n v="2268"/>
    <n v="1725.81"/>
    <x v="3"/>
    <x v="2"/>
    <x v="0"/>
    <x v="0"/>
  </r>
  <r>
    <s v="ORD-104395"/>
    <x v="125"/>
    <d v="2025-05-31T00:00:00"/>
    <n v="7"/>
    <s v="CUST-00509"/>
    <s v="Neha Sharma"/>
    <x v="2"/>
    <x v="3"/>
    <x v="10"/>
    <s v="Jaipur"/>
    <s v="PROD-003"/>
    <x v="0"/>
    <x v="1"/>
    <s v="Wireless Headphones"/>
    <n v="10154.469999999999"/>
    <n v="2"/>
    <n v="0.2"/>
    <n v="8060"/>
    <n v="2094.4699999999998"/>
    <x v="3"/>
    <x v="0"/>
    <x v="0"/>
    <x v="0"/>
  </r>
  <r>
    <s v="ORD-104438"/>
    <x v="39"/>
    <d v="2023-12-16T00:00:00"/>
    <n v="5"/>
    <s v="CUST-00107"/>
    <s v="Neha Sharma"/>
    <x v="2"/>
    <x v="3"/>
    <x v="10"/>
    <s v="Jaipur"/>
    <s v="PROD-007"/>
    <x v="1"/>
    <x v="8"/>
    <s v="A4 Paper Box"/>
    <n v="4512.47"/>
    <n v="2"/>
    <n v="0"/>
    <n v="2268"/>
    <n v="2244.4699999999998"/>
    <x v="3"/>
    <x v="2"/>
    <x v="0"/>
    <x v="0"/>
  </r>
  <r>
    <s v="ORD-104489"/>
    <x v="185"/>
    <d v="2024-10-13T00:00:00"/>
    <n v="2"/>
    <s v="CUST-01362"/>
    <s v="Sneha Gupta"/>
    <x v="1"/>
    <x v="3"/>
    <x v="10"/>
    <s v="Jaipur"/>
    <s v="PROD-001"/>
    <x v="0"/>
    <x v="0"/>
    <s v="Smartphone"/>
    <n v="206361.9"/>
    <n v="5"/>
    <n v="0.1"/>
    <n v="155400"/>
    <n v="50961.9"/>
    <x v="3"/>
    <x v="3"/>
    <x v="0"/>
    <x v="0"/>
  </r>
  <r>
    <s v="ORD-104564"/>
    <x v="328"/>
    <d v="2025-03-04T00:00:00"/>
    <n v="4"/>
    <s v="CUST-00216"/>
    <s v="Rahul Singh"/>
    <x v="3"/>
    <x v="3"/>
    <x v="10"/>
    <s v="Jaipur"/>
    <s v="PROD-006"/>
    <x v="1"/>
    <x v="9"/>
    <s v="File Cabinet"/>
    <n v="22632.09"/>
    <n v="3"/>
    <n v="0"/>
    <n v="13338"/>
    <n v="9294.09"/>
    <x v="3"/>
    <x v="3"/>
    <x v="0"/>
    <x v="0"/>
  </r>
  <r>
    <s v="ORD-104573"/>
    <x v="323"/>
    <d v="2024-07-15T00:00:00"/>
    <n v="1"/>
    <s v="CUST-00137"/>
    <s v="Priya Reddy"/>
    <x v="2"/>
    <x v="3"/>
    <x v="10"/>
    <s v="Jaipur"/>
    <s v="PROD-003"/>
    <x v="0"/>
    <x v="1"/>
    <s v="Wireless Headphones"/>
    <n v="30579.14"/>
    <n v="5"/>
    <n v="0.15"/>
    <n v="20150"/>
    <n v="10429.14"/>
    <x v="3"/>
    <x v="0"/>
    <x v="0"/>
    <x v="0"/>
  </r>
  <r>
    <s v="ORD-104624"/>
    <x v="164"/>
    <d v="2024-06-24T00:00:00"/>
    <n v="3"/>
    <s v="CUST-00176"/>
    <s v="Neha Sharma"/>
    <x v="0"/>
    <x v="3"/>
    <x v="10"/>
    <s v="Jaipur"/>
    <s v="PROD-003"/>
    <x v="0"/>
    <x v="1"/>
    <s v="Wireless Headphones"/>
    <n v="7243.05"/>
    <n v="1"/>
    <n v="0"/>
    <n v="4030"/>
    <n v="3213.05"/>
    <x v="3"/>
    <x v="3"/>
    <x v="0"/>
    <x v="0"/>
  </r>
  <r>
    <s v="ORD-104645"/>
    <x v="945"/>
    <d v="2023-04-13T00:00:00"/>
    <n v="2"/>
    <s v="CUST-00573"/>
    <s v="Meera Patel"/>
    <x v="1"/>
    <x v="3"/>
    <x v="10"/>
    <s v="Jaipur"/>
    <s v="PROD-002"/>
    <x v="0"/>
    <x v="2"/>
    <s v="Business Laptop"/>
    <n v="201114.11"/>
    <n v="3"/>
    <n v="0.05"/>
    <n v="161160"/>
    <n v="39954.11"/>
    <x v="3"/>
    <x v="0"/>
    <x v="0"/>
    <x v="0"/>
  </r>
  <r>
    <s v="ORD-104706"/>
    <x v="597"/>
    <d v="2025-03-23T00:00:00"/>
    <n v="4"/>
    <s v="CUST-01082"/>
    <s v="Sneha Gupta"/>
    <x v="3"/>
    <x v="3"/>
    <x v="10"/>
    <s v="Jaipur"/>
    <s v="PROD-005"/>
    <x v="3"/>
    <x v="6"/>
    <s v="Office Desk"/>
    <n v="28135.71"/>
    <n v="2"/>
    <n v="0.25"/>
    <n v="24050"/>
    <n v="4085.71"/>
    <x v="3"/>
    <x v="1"/>
    <x v="0"/>
    <x v="0"/>
  </r>
  <r>
    <s v="ORD-104802"/>
    <x v="409"/>
    <d v="2024-06-18T00:00:00"/>
    <n v="1"/>
    <s v="CUST-00166"/>
    <s v="Rahul Singh"/>
    <x v="2"/>
    <x v="3"/>
    <x v="10"/>
    <s v="Jaipur"/>
    <s v="PROD-001"/>
    <x v="0"/>
    <x v="0"/>
    <s v="Smartphone"/>
    <n v="33617.58"/>
    <n v="1"/>
    <n v="0.25"/>
    <n v="31080"/>
    <n v="2537.58"/>
    <x v="3"/>
    <x v="3"/>
    <x v="0"/>
    <x v="0"/>
  </r>
  <r>
    <s v="ORD-104898"/>
    <x v="475"/>
    <d v="2023-11-19T00:00:00"/>
    <n v="6"/>
    <s v="CUST-00275"/>
    <s v="Priya Reddy"/>
    <x v="3"/>
    <x v="3"/>
    <x v="10"/>
    <s v="Jaipur"/>
    <s v="PROD-005"/>
    <x v="3"/>
    <x v="6"/>
    <s v="Office Desk"/>
    <n v="16239.78"/>
    <n v="1"/>
    <n v="0.15"/>
    <n v="12025"/>
    <n v="4214.78"/>
    <x v="3"/>
    <x v="0"/>
    <x v="0"/>
    <x v="0"/>
  </r>
  <r>
    <s v="ORD-104950"/>
    <x v="73"/>
    <d v="2024-02-15T00:00:00"/>
    <n v="2"/>
    <s v="CUST-01211"/>
    <s v="Priya Reddy"/>
    <x v="3"/>
    <x v="3"/>
    <x v="10"/>
    <s v="Jaipur"/>
    <s v="PROD-004"/>
    <x v="3"/>
    <x v="7"/>
    <s v="Office Chair"/>
    <n v="51304.29"/>
    <n v="4"/>
    <n v="0.1"/>
    <n v="37120"/>
    <n v="14184.29"/>
    <x v="3"/>
    <x v="1"/>
    <x v="0"/>
    <x v="0"/>
  </r>
  <r>
    <s v="ORD-104992"/>
    <x v="829"/>
    <d v="2024-03-12T00:00:00"/>
    <n v="2"/>
    <s v="CUST-00832"/>
    <s v="Sneha Gupta"/>
    <x v="3"/>
    <x v="3"/>
    <x v="10"/>
    <s v="Jaipur"/>
    <s v="PROD-010"/>
    <x v="2"/>
    <x v="4"/>
    <s v="Vacuum Cleaner"/>
    <n v="10872.69"/>
    <n v="1"/>
    <n v="0"/>
    <n v="6468"/>
    <n v="4404.6899999999996"/>
    <x v="3"/>
    <x v="3"/>
    <x v="0"/>
    <x v="0"/>
  </r>
  <r>
    <s v="ORD-100005"/>
    <x v="768"/>
    <d v="2024-03-12T00:00:00"/>
    <n v="4"/>
    <s v="CUST-00664"/>
    <s v="Arjun Rao"/>
    <x v="2"/>
    <x v="4"/>
    <x v="11"/>
    <s v="Indore"/>
    <s v="PROD-010"/>
    <x v="2"/>
    <x v="4"/>
    <s v="Vacuum Cleaner"/>
    <n v="7784.31"/>
    <n v="1"/>
    <n v="0.25"/>
    <n v="6468"/>
    <n v="1316.31"/>
    <x v="2"/>
    <x v="1"/>
    <x v="0"/>
    <x v="0"/>
  </r>
  <r>
    <s v="ORD-100013"/>
    <x v="129"/>
    <d v="2023-01-24T00:00:00"/>
    <n v="5"/>
    <s v="CUST-00167"/>
    <s v="Sneha Gupta"/>
    <x v="1"/>
    <x v="4"/>
    <x v="11"/>
    <s v="Indore"/>
    <s v="PROD-010"/>
    <x v="2"/>
    <x v="4"/>
    <s v="Vacuum Cleaner"/>
    <n v="36343.050000000003"/>
    <n v="4"/>
    <n v="0.15"/>
    <n v="25872"/>
    <n v="10471.049999999999"/>
    <x v="0"/>
    <x v="3"/>
    <x v="0"/>
    <x v="0"/>
  </r>
  <r>
    <s v="ORD-100071"/>
    <x v="512"/>
    <d v="2025-06-21T00:00:00"/>
    <n v="7"/>
    <s v="CUST-00217"/>
    <s v="Rahul Singh"/>
    <x v="2"/>
    <x v="4"/>
    <x v="11"/>
    <s v="Indore"/>
    <s v="PROD-002"/>
    <x v="0"/>
    <x v="2"/>
    <s v="Business Laptop"/>
    <n v="144807.14000000001"/>
    <n v="3"/>
    <n v="0.25"/>
    <n v="161160"/>
    <n v="-16352.86"/>
    <x v="3"/>
    <x v="3"/>
    <x v="0"/>
    <x v="0"/>
  </r>
  <r>
    <s v="ORD-100084"/>
    <x v="324"/>
    <d v="2023-12-14T00:00:00"/>
    <n v="1"/>
    <s v="CUST-00693"/>
    <s v="Arjun Rao"/>
    <x v="2"/>
    <x v="4"/>
    <x v="11"/>
    <s v="Indore"/>
    <s v="PROD-009"/>
    <x v="2"/>
    <x v="5"/>
    <s v="Mixer Grinder"/>
    <n v="15947.57"/>
    <n v="4"/>
    <n v="0.2"/>
    <n v="12096"/>
    <n v="3851.57"/>
    <x v="0"/>
    <x v="0"/>
    <x v="0"/>
    <x v="0"/>
  </r>
  <r>
    <s v="ORD-100089"/>
    <x v="399"/>
    <d v="2025-03-19T00:00:00"/>
    <n v="6"/>
    <s v="CUST-00710"/>
    <s v="Arjun Rao"/>
    <x v="1"/>
    <x v="4"/>
    <x v="11"/>
    <s v="Indore"/>
    <s v="PROD-010"/>
    <x v="2"/>
    <x v="4"/>
    <s v="Vacuum Cleaner"/>
    <n v="16142.95"/>
    <n v="2"/>
    <n v="0.2"/>
    <n v="12936"/>
    <n v="3206.95"/>
    <x v="1"/>
    <x v="3"/>
    <x v="0"/>
    <x v="0"/>
  </r>
  <r>
    <s v="ORD-100097"/>
    <x v="944"/>
    <d v="2023-07-25T00:00:00"/>
    <n v="6"/>
    <s v="CUST-01260"/>
    <s v="Arjun Rao"/>
    <x v="0"/>
    <x v="4"/>
    <x v="11"/>
    <s v="Indore"/>
    <s v="PROD-010"/>
    <x v="2"/>
    <x v="4"/>
    <s v="Vacuum Cleaner"/>
    <n v="30951.24"/>
    <n v="4"/>
    <n v="0.15"/>
    <n v="25872"/>
    <n v="5079.24"/>
    <x v="1"/>
    <x v="0"/>
    <x v="0"/>
    <x v="0"/>
  </r>
  <r>
    <s v="ORD-100105"/>
    <x v="5"/>
    <d v="2024-11-18T00:00:00"/>
    <n v="6"/>
    <s v="CUST-01756"/>
    <s v="Suresh Kumar"/>
    <x v="0"/>
    <x v="4"/>
    <x v="11"/>
    <s v="Indore"/>
    <s v="PROD-008"/>
    <x v="1"/>
    <x v="3"/>
    <s v="Binder Pack"/>
    <n v="2107.71"/>
    <n v="3"/>
    <n v="0.2"/>
    <n v="1396.5"/>
    <n v="711.21"/>
    <x v="3"/>
    <x v="2"/>
    <x v="0"/>
    <x v="0"/>
  </r>
  <r>
    <s v="ORD-100113"/>
    <x v="969"/>
    <d v="2025-08-17T00:00:00"/>
    <n v="4"/>
    <s v="CUST-01746"/>
    <s v="Ravi Kumar"/>
    <x v="2"/>
    <x v="4"/>
    <x v="11"/>
    <s v="Indore"/>
    <s v="PROD-007"/>
    <x v="1"/>
    <x v="8"/>
    <s v="A4 Paper Box"/>
    <n v="1576.67"/>
    <n v="1"/>
    <n v="0.2"/>
    <n v="1134"/>
    <n v="442.67"/>
    <x v="1"/>
    <x v="2"/>
    <x v="0"/>
    <x v="0"/>
  </r>
  <r>
    <s v="ORD-100115"/>
    <x v="109"/>
    <d v="2024-05-13T00:00:00"/>
    <n v="6"/>
    <s v="CUST-01703"/>
    <s v="Sneha Gupta"/>
    <x v="0"/>
    <x v="4"/>
    <x v="11"/>
    <s v="Indore"/>
    <s v="PROD-010"/>
    <x v="2"/>
    <x v="4"/>
    <s v="Vacuum Cleaner"/>
    <n v="36678.53"/>
    <n v="4"/>
    <n v="0.05"/>
    <n v="25872"/>
    <n v="10806.53"/>
    <x v="0"/>
    <x v="0"/>
    <x v="0"/>
    <x v="0"/>
  </r>
  <r>
    <s v="ORD-100138"/>
    <x v="183"/>
    <d v="2023-03-06T00:00:00"/>
    <n v="2"/>
    <s v="CUST-01344"/>
    <s v="Kiran Naidu"/>
    <x v="2"/>
    <x v="4"/>
    <x v="11"/>
    <s v="Indore"/>
    <s v="PROD-010"/>
    <x v="2"/>
    <x v="4"/>
    <s v="Vacuum Cleaner"/>
    <n v="18501.2"/>
    <n v="2"/>
    <n v="0.1"/>
    <n v="12936"/>
    <n v="5565.2"/>
    <x v="1"/>
    <x v="0"/>
    <x v="0"/>
    <x v="0"/>
  </r>
  <r>
    <s v="ORD-100153"/>
    <x v="30"/>
    <d v="2023-03-04T00:00:00"/>
    <n v="4"/>
    <s v="CUST-01493"/>
    <s v="Rahul Singh"/>
    <x v="1"/>
    <x v="4"/>
    <x v="11"/>
    <s v="Indore"/>
    <s v="PROD-005"/>
    <x v="3"/>
    <x v="6"/>
    <s v="Office Desk"/>
    <n v="30639.84"/>
    <n v="2"/>
    <n v="0.1"/>
    <n v="24050"/>
    <n v="6589.84"/>
    <x v="1"/>
    <x v="0"/>
    <x v="0"/>
    <x v="0"/>
  </r>
  <r>
    <s v="ORD-100173"/>
    <x v="76"/>
    <d v="2025-07-05T00:00:00"/>
    <n v="2"/>
    <s v="CUST-00469"/>
    <s v="Meera Patel"/>
    <x v="3"/>
    <x v="4"/>
    <x v="11"/>
    <s v="Indore"/>
    <s v="PROD-003"/>
    <x v="0"/>
    <x v="1"/>
    <s v="Wireless Headphones"/>
    <n v="17025.61"/>
    <n v="3"/>
    <n v="0.05"/>
    <n v="12090"/>
    <n v="4935.6099999999997"/>
    <x v="2"/>
    <x v="0"/>
    <x v="0"/>
    <x v="0"/>
  </r>
  <r>
    <s v="ORD-100191"/>
    <x v="23"/>
    <d v="2024-03-18T00:00:00"/>
    <n v="4"/>
    <s v="CUST-00856"/>
    <s v="Kiran Naidu"/>
    <x v="3"/>
    <x v="4"/>
    <x v="11"/>
    <s v="Indore"/>
    <s v="PROD-005"/>
    <x v="3"/>
    <x v="6"/>
    <s v="Office Desk"/>
    <n v="45706.16"/>
    <n v="3"/>
    <n v="0.1"/>
    <n v="36075"/>
    <n v="9631.16"/>
    <x v="0"/>
    <x v="3"/>
    <x v="0"/>
    <x v="0"/>
  </r>
  <r>
    <s v="ORD-100239"/>
    <x v="976"/>
    <d v="2024-02-07T00:00:00"/>
    <n v="4"/>
    <s v="CUST-00560"/>
    <s v="Suresh Kumar"/>
    <x v="1"/>
    <x v="4"/>
    <x v="11"/>
    <s v="Indore"/>
    <s v="PROD-006"/>
    <x v="1"/>
    <x v="9"/>
    <s v="File Cabinet"/>
    <n v="34049.86"/>
    <n v="5"/>
    <n v="0.05"/>
    <n v="22230"/>
    <n v="11819.86"/>
    <x v="2"/>
    <x v="1"/>
    <x v="0"/>
    <x v="0"/>
  </r>
  <r>
    <s v="ORD-100284"/>
    <x v="934"/>
    <d v="2024-04-30T00:00:00"/>
    <n v="1"/>
    <s v="CUST-01642"/>
    <s v="Suresh Kumar"/>
    <x v="0"/>
    <x v="4"/>
    <x v="11"/>
    <s v="Indore"/>
    <s v="PROD-001"/>
    <x v="0"/>
    <x v="0"/>
    <s v="Smartphone"/>
    <n v="130117.37"/>
    <n v="3"/>
    <n v="0.05"/>
    <n v="93240"/>
    <n v="36877.370000000003"/>
    <x v="3"/>
    <x v="1"/>
    <x v="0"/>
    <x v="0"/>
  </r>
  <r>
    <s v="ORD-100320"/>
    <x v="182"/>
    <d v="2024-01-20T00:00:00"/>
    <n v="3"/>
    <s v="CUST-00265"/>
    <s v="Priya Reddy"/>
    <x v="0"/>
    <x v="4"/>
    <x v="11"/>
    <s v="Indore"/>
    <s v="PROD-010"/>
    <x v="2"/>
    <x v="4"/>
    <s v="Vacuum Cleaner"/>
    <n v="8878.26"/>
    <n v="1"/>
    <n v="0.1"/>
    <n v="6468"/>
    <n v="2410.2600000000002"/>
    <x v="4"/>
    <x v="1"/>
    <x v="0"/>
    <x v="0"/>
  </r>
  <r>
    <s v="ORD-100324"/>
    <x v="173"/>
    <d v="2024-10-27T00:00:00"/>
    <n v="2"/>
    <s v="CUST-00550"/>
    <s v="Rahul Singh"/>
    <x v="0"/>
    <x v="4"/>
    <x v="11"/>
    <s v="Indore"/>
    <s v="PROD-005"/>
    <x v="3"/>
    <x v="6"/>
    <s v="Office Desk"/>
    <n v="80703.81"/>
    <n v="5"/>
    <n v="0.05"/>
    <n v="60125"/>
    <n v="20578.810000000001"/>
    <x v="0"/>
    <x v="1"/>
    <x v="0"/>
    <x v="0"/>
  </r>
  <r>
    <s v="ORD-100339"/>
    <x v="797"/>
    <d v="2024-10-03T00:00:00"/>
    <n v="5"/>
    <s v="CUST-00119"/>
    <s v="Sai Reddy"/>
    <x v="2"/>
    <x v="4"/>
    <x v="11"/>
    <s v="Indore"/>
    <s v="PROD-004"/>
    <x v="3"/>
    <x v="7"/>
    <s v="Office Chair"/>
    <n v="42618.81"/>
    <n v="3"/>
    <n v="0.05"/>
    <n v="27840"/>
    <n v="14778.81"/>
    <x v="4"/>
    <x v="2"/>
    <x v="0"/>
    <x v="0"/>
  </r>
  <r>
    <s v="ORD-100377"/>
    <x v="136"/>
    <d v="2023-07-27T00:00:00"/>
    <n v="2"/>
    <s v="CUST-01791"/>
    <s v="Priya Reddy"/>
    <x v="2"/>
    <x v="4"/>
    <x v="11"/>
    <s v="Indore"/>
    <s v="PROD-008"/>
    <x v="1"/>
    <x v="3"/>
    <s v="Binder Pack"/>
    <n v="914.79"/>
    <n v="1"/>
    <n v="0.05"/>
    <n v="465.5"/>
    <n v="449.29"/>
    <x v="2"/>
    <x v="2"/>
    <x v="0"/>
    <x v="0"/>
  </r>
  <r>
    <s v="ORD-100382"/>
    <x v="221"/>
    <d v="2024-09-16T00:00:00"/>
    <n v="2"/>
    <s v="CUST-00762"/>
    <s v="Neha Sharma"/>
    <x v="2"/>
    <x v="4"/>
    <x v="11"/>
    <s v="Indore"/>
    <s v="PROD-004"/>
    <x v="3"/>
    <x v="7"/>
    <s v="Office Chair"/>
    <n v="74440.91"/>
    <n v="5"/>
    <n v="0.05"/>
    <n v="46400"/>
    <n v="28040.91"/>
    <x v="3"/>
    <x v="3"/>
    <x v="0"/>
    <x v="0"/>
  </r>
  <r>
    <s v="ORD-100394"/>
    <x v="990"/>
    <d v="2024-04-18T00:00:00"/>
    <n v="5"/>
    <s v="CUST-00124"/>
    <s v="Sneha Gupta"/>
    <x v="2"/>
    <x v="4"/>
    <x v="11"/>
    <s v="Indore"/>
    <s v="PROD-003"/>
    <x v="0"/>
    <x v="1"/>
    <s v="Wireless Headphones"/>
    <n v="6510.34"/>
    <n v="1"/>
    <n v="0.05"/>
    <n v="4030"/>
    <n v="2480.34"/>
    <x v="1"/>
    <x v="0"/>
    <x v="0"/>
    <x v="0"/>
  </r>
  <r>
    <s v="ORD-100405"/>
    <x v="423"/>
    <d v="2025-05-02T00:00:00"/>
    <n v="5"/>
    <s v="CUST-01528"/>
    <s v="Kiran Naidu"/>
    <x v="3"/>
    <x v="4"/>
    <x v="11"/>
    <s v="Indore"/>
    <s v="PROD-010"/>
    <x v="2"/>
    <x v="4"/>
    <s v="Vacuum Cleaner"/>
    <n v="31057.47"/>
    <n v="3"/>
    <n v="0.05"/>
    <n v="19404"/>
    <n v="11653.47"/>
    <x v="0"/>
    <x v="1"/>
    <x v="0"/>
    <x v="0"/>
  </r>
  <r>
    <s v="ORD-100411"/>
    <x v="424"/>
    <d v="2025-03-26T00:00:00"/>
    <n v="4"/>
    <s v="CUST-00470"/>
    <s v="Suresh Kumar"/>
    <x v="1"/>
    <x v="4"/>
    <x v="11"/>
    <s v="Indore"/>
    <s v="PROD-009"/>
    <x v="2"/>
    <x v="5"/>
    <s v="Mixer Grinder"/>
    <n v="3554.29"/>
    <n v="1"/>
    <n v="0.25"/>
    <n v="3024"/>
    <n v="530.29"/>
    <x v="4"/>
    <x v="0"/>
    <x v="0"/>
    <x v="0"/>
  </r>
  <r>
    <s v="ORD-100455"/>
    <x v="168"/>
    <d v="2024-10-25T00:00:00"/>
    <n v="5"/>
    <s v="CUST-01515"/>
    <s v="Neha Sharma"/>
    <x v="2"/>
    <x v="4"/>
    <x v="11"/>
    <s v="Indore"/>
    <s v="PROD-008"/>
    <x v="1"/>
    <x v="3"/>
    <s v="Binder Pack"/>
    <n v="704.45"/>
    <n v="1"/>
    <n v="0.25"/>
    <n v="465.5"/>
    <n v="238.95"/>
    <x v="3"/>
    <x v="0"/>
    <x v="0"/>
    <x v="0"/>
  </r>
  <r>
    <s v="ORD-100491"/>
    <x v="514"/>
    <d v="2023-09-21T00:00:00"/>
    <n v="2"/>
    <s v="CUST-00762"/>
    <s v="Sai Reddy"/>
    <x v="1"/>
    <x v="4"/>
    <x v="11"/>
    <s v="Indore"/>
    <s v="PROD-008"/>
    <x v="1"/>
    <x v="3"/>
    <s v="Binder Pack"/>
    <n v="2775.93"/>
    <n v="4"/>
    <n v="0.2"/>
    <n v="1862"/>
    <n v="913.93"/>
    <x v="0"/>
    <x v="1"/>
    <x v="0"/>
    <x v="0"/>
  </r>
  <r>
    <s v="ORD-100500"/>
    <x v="841"/>
    <d v="2024-02-22T00:00:00"/>
    <n v="6"/>
    <s v="CUST-00518"/>
    <s v="Priya Reddy"/>
    <x v="0"/>
    <x v="4"/>
    <x v="11"/>
    <s v="Indore"/>
    <s v="PROD-009"/>
    <x v="2"/>
    <x v="5"/>
    <s v="Mixer Grinder"/>
    <n v="16974.73"/>
    <n v="4"/>
    <n v="0.05"/>
    <n v="12096"/>
    <n v="4878.7299999999996"/>
    <x v="3"/>
    <x v="0"/>
    <x v="0"/>
    <x v="0"/>
  </r>
  <r>
    <s v="ORD-100567"/>
    <x v="330"/>
    <d v="2025-03-01T00:00:00"/>
    <n v="2"/>
    <s v="CUST-00169"/>
    <s v="Neha Sharma"/>
    <x v="0"/>
    <x v="4"/>
    <x v="11"/>
    <s v="Indore"/>
    <s v="PROD-006"/>
    <x v="1"/>
    <x v="9"/>
    <s v="File Cabinet"/>
    <n v="22127.9"/>
    <n v="3"/>
    <n v="0.1"/>
    <n v="13338"/>
    <n v="8789.9"/>
    <x v="0"/>
    <x v="3"/>
    <x v="0"/>
    <x v="0"/>
  </r>
  <r>
    <s v="ORD-100610"/>
    <x v="949"/>
    <d v="2024-01-11T00:00:00"/>
    <n v="7"/>
    <s v="CUST-00654"/>
    <s v="Arjun Rao"/>
    <x v="2"/>
    <x v="4"/>
    <x v="11"/>
    <s v="Indore"/>
    <s v="PROD-007"/>
    <x v="1"/>
    <x v="8"/>
    <s v="A4 Paper Box"/>
    <n v="1945.45"/>
    <n v="1"/>
    <n v="0.15"/>
    <n v="1134"/>
    <n v="811.45"/>
    <x v="0"/>
    <x v="2"/>
    <x v="0"/>
    <x v="0"/>
  </r>
  <r>
    <s v="ORD-100614"/>
    <x v="291"/>
    <d v="2023-02-06T00:00:00"/>
    <n v="1"/>
    <s v="CUST-00026"/>
    <s v="Suresh Kumar"/>
    <x v="0"/>
    <x v="4"/>
    <x v="11"/>
    <s v="Indore"/>
    <s v="PROD-002"/>
    <x v="0"/>
    <x v="2"/>
    <s v="Business Laptop"/>
    <n v="72064.25"/>
    <n v="1"/>
    <n v="0.05"/>
    <n v="53720"/>
    <n v="18344.25"/>
    <x v="3"/>
    <x v="0"/>
    <x v="0"/>
    <x v="0"/>
  </r>
  <r>
    <s v="ORD-100624"/>
    <x v="85"/>
    <d v="2024-03-27T00:00:00"/>
    <n v="5"/>
    <s v="CUST-00107"/>
    <s v="Sai Reddy"/>
    <x v="3"/>
    <x v="4"/>
    <x v="11"/>
    <s v="Indore"/>
    <s v="PROD-010"/>
    <x v="2"/>
    <x v="4"/>
    <s v="Vacuum Cleaner"/>
    <n v="19630.560000000001"/>
    <n v="2"/>
    <n v="0.1"/>
    <n v="12936"/>
    <n v="6694.56"/>
    <x v="0"/>
    <x v="3"/>
    <x v="0"/>
    <x v="0"/>
  </r>
  <r>
    <s v="ORD-100629"/>
    <x v="459"/>
    <d v="2023-10-30T00:00:00"/>
    <n v="4"/>
    <s v="CUST-01100"/>
    <s v="Meera Patel"/>
    <x v="3"/>
    <x v="4"/>
    <x v="11"/>
    <s v="Indore"/>
    <s v="PROD-006"/>
    <x v="1"/>
    <x v="9"/>
    <s v="File Cabinet"/>
    <n v="23509.03"/>
    <n v="4"/>
    <n v="0.25"/>
    <n v="17784"/>
    <n v="5725.03"/>
    <x v="1"/>
    <x v="1"/>
    <x v="0"/>
    <x v="0"/>
  </r>
  <r>
    <s v="ORD-100670"/>
    <x v="629"/>
    <d v="2024-04-27T00:00:00"/>
    <n v="1"/>
    <s v="CUST-01251"/>
    <s v="Meera Patel"/>
    <x v="0"/>
    <x v="4"/>
    <x v="11"/>
    <s v="Indore"/>
    <s v="PROD-005"/>
    <x v="3"/>
    <x v="6"/>
    <s v="Office Desk"/>
    <n v="54482.11"/>
    <n v="3"/>
    <n v="0.1"/>
    <n v="36075"/>
    <n v="18407.11"/>
    <x v="1"/>
    <x v="2"/>
    <x v="0"/>
    <x v="0"/>
  </r>
  <r>
    <s v="ORD-100674"/>
    <x v="455"/>
    <d v="2025-09-02T00:00:00"/>
    <n v="3"/>
    <s v="CUST-00466"/>
    <s v="Rahul Singh"/>
    <x v="1"/>
    <x v="4"/>
    <x v="11"/>
    <s v="Indore"/>
    <s v="PROD-003"/>
    <x v="0"/>
    <x v="1"/>
    <s v="Wireless Headphones"/>
    <n v="20723.39"/>
    <n v="4"/>
    <n v="0.15"/>
    <n v="16120"/>
    <n v="4603.3900000000003"/>
    <x v="2"/>
    <x v="2"/>
    <x v="0"/>
    <x v="0"/>
  </r>
  <r>
    <s v="ORD-100688"/>
    <x v="921"/>
    <d v="2024-03-24T00:00:00"/>
    <n v="4"/>
    <s v="CUST-00976"/>
    <s v="Meera Patel"/>
    <x v="3"/>
    <x v="4"/>
    <x v="11"/>
    <s v="Indore"/>
    <s v="PROD-008"/>
    <x v="1"/>
    <x v="3"/>
    <s v="Binder Pack"/>
    <n v="1990.41"/>
    <n v="3"/>
    <n v="0.25"/>
    <n v="1396.5"/>
    <n v="593.91"/>
    <x v="0"/>
    <x v="2"/>
    <x v="0"/>
    <x v="0"/>
  </r>
  <r>
    <s v="ORD-100702"/>
    <x v="468"/>
    <d v="2025-07-12T00:00:00"/>
    <n v="1"/>
    <s v="CUST-00342"/>
    <s v="Kiran Naidu"/>
    <x v="0"/>
    <x v="4"/>
    <x v="11"/>
    <s v="Indore"/>
    <s v="PROD-006"/>
    <x v="1"/>
    <x v="9"/>
    <s v="File Cabinet"/>
    <n v="29556.1"/>
    <n v="5"/>
    <n v="0.2"/>
    <n v="22230"/>
    <n v="7326.1"/>
    <x v="1"/>
    <x v="1"/>
    <x v="0"/>
    <x v="0"/>
  </r>
  <r>
    <s v="ORD-100703"/>
    <x v="357"/>
    <d v="2024-09-07T00:00:00"/>
    <n v="2"/>
    <s v="CUST-01577"/>
    <s v="Ravi Kumar"/>
    <x v="0"/>
    <x v="4"/>
    <x v="11"/>
    <s v="Indore"/>
    <s v="PROD-003"/>
    <x v="0"/>
    <x v="1"/>
    <s v="Wireless Headphones"/>
    <n v="4693.12"/>
    <n v="1"/>
    <n v="0.2"/>
    <n v="4030"/>
    <n v="663.12"/>
    <x v="3"/>
    <x v="0"/>
    <x v="0"/>
    <x v="0"/>
  </r>
  <r>
    <s v="ORD-100704"/>
    <x v="746"/>
    <d v="2023-12-07T00:00:00"/>
    <n v="1"/>
    <s v="CUST-01745"/>
    <s v="Ravi Kumar"/>
    <x v="1"/>
    <x v="4"/>
    <x v="11"/>
    <s v="Indore"/>
    <s v="PROD-005"/>
    <x v="3"/>
    <x v="6"/>
    <s v="Office Desk"/>
    <n v="35702.480000000003"/>
    <n v="2"/>
    <n v="0.05"/>
    <n v="24050"/>
    <n v="11652.48"/>
    <x v="0"/>
    <x v="1"/>
    <x v="0"/>
    <x v="0"/>
  </r>
  <r>
    <s v="ORD-100723"/>
    <x v="130"/>
    <d v="2025-09-17T00:00:00"/>
    <n v="1"/>
    <s v="CUST-01793"/>
    <s v="Kavya Rao"/>
    <x v="1"/>
    <x v="4"/>
    <x v="11"/>
    <s v="Indore"/>
    <s v="PROD-003"/>
    <x v="0"/>
    <x v="1"/>
    <s v="Wireless Headphones"/>
    <n v="26352.43"/>
    <n v="5"/>
    <n v="0.15"/>
    <n v="20150"/>
    <n v="6202.43"/>
    <x v="4"/>
    <x v="2"/>
    <x v="0"/>
    <x v="0"/>
  </r>
  <r>
    <s v="ORD-100725"/>
    <x v="525"/>
    <d v="2024-04-03T00:00:00"/>
    <n v="3"/>
    <s v="CUST-01433"/>
    <s v="Sai Reddy"/>
    <x v="3"/>
    <x v="4"/>
    <x v="11"/>
    <s v="Indore"/>
    <s v="PROD-005"/>
    <x v="3"/>
    <x v="6"/>
    <s v="Office Desk"/>
    <n v="68816.570000000007"/>
    <n v="4"/>
    <n v="0.1"/>
    <n v="48100"/>
    <n v="20716.57"/>
    <x v="1"/>
    <x v="2"/>
    <x v="0"/>
    <x v="0"/>
  </r>
  <r>
    <s v="ORD-100738"/>
    <x v="690"/>
    <d v="2024-02-13T00:00:00"/>
    <n v="2"/>
    <s v="CUST-00106"/>
    <s v="Kiran Naidu"/>
    <x v="2"/>
    <x v="4"/>
    <x v="11"/>
    <s v="Indore"/>
    <s v="PROD-004"/>
    <x v="3"/>
    <x v="7"/>
    <s v="Office Chair"/>
    <n v="53274.02"/>
    <n v="4"/>
    <n v="0.05"/>
    <n v="37120"/>
    <n v="16154.02"/>
    <x v="3"/>
    <x v="0"/>
    <x v="0"/>
    <x v="0"/>
  </r>
  <r>
    <s v="ORD-100739"/>
    <x v="827"/>
    <d v="2024-03-14T00:00:00"/>
    <n v="3"/>
    <s v="CUST-01679"/>
    <s v="Ravi Kumar"/>
    <x v="3"/>
    <x v="4"/>
    <x v="11"/>
    <s v="Indore"/>
    <s v="PROD-004"/>
    <x v="3"/>
    <x v="7"/>
    <s v="Office Chair"/>
    <n v="36600.800000000003"/>
    <n v="3"/>
    <n v="0.15"/>
    <n v="27840"/>
    <n v="8760.7999999999993"/>
    <x v="3"/>
    <x v="3"/>
    <x v="0"/>
    <x v="0"/>
  </r>
  <r>
    <s v="ORD-100752"/>
    <x v="497"/>
    <d v="2025-03-23T00:00:00"/>
    <n v="7"/>
    <s v="CUST-01198"/>
    <s v="Rahul Singh"/>
    <x v="2"/>
    <x v="4"/>
    <x v="11"/>
    <s v="Indore"/>
    <s v="PROD-010"/>
    <x v="2"/>
    <x v="4"/>
    <s v="Vacuum Cleaner"/>
    <n v="38808.83"/>
    <n v="4"/>
    <n v="0.1"/>
    <n v="25872"/>
    <n v="12936.83"/>
    <x v="0"/>
    <x v="3"/>
    <x v="0"/>
    <x v="0"/>
  </r>
  <r>
    <s v="ORD-100754"/>
    <x v="462"/>
    <d v="2025-05-28T00:00:00"/>
    <n v="5"/>
    <s v="CUST-01189"/>
    <s v="Pooja Nair"/>
    <x v="3"/>
    <x v="4"/>
    <x v="11"/>
    <s v="Indore"/>
    <s v="PROD-002"/>
    <x v="0"/>
    <x v="2"/>
    <s v="Business Laptop"/>
    <n v="300023.51"/>
    <n v="5"/>
    <n v="0.1"/>
    <n v="268600"/>
    <n v="31423.51"/>
    <x v="0"/>
    <x v="1"/>
    <x v="0"/>
    <x v="0"/>
  </r>
  <r>
    <s v="ORD-100788"/>
    <x v="673"/>
    <d v="2025-09-09T00:00:00"/>
    <n v="5"/>
    <s v="CUST-00421"/>
    <s v="Sneha Gupta"/>
    <x v="0"/>
    <x v="4"/>
    <x v="11"/>
    <s v="Indore"/>
    <s v="PROD-006"/>
    <x v="1"/>
    <x v="9"/>
    <s v="File Cabinet"/>
    <n v="15830.78"/>
    <n v="3"/>
    <n v="0.25"/>
    <n v="13338"/>
    <n v="2492.7800000000002"/>
    <x v="2"/>
    <x v="2"/>
    <x v="0"/>
    <x v="0"/>
  </r>
  <r>
    <s v="ORD-100791"/>
    <x v="380"/>
    <d v="2024-12-05T00:00:00"/>
    <n v="2"/>
    <s v="CUST-01615"/>
    <s v="Rahul Singh"/>
    <x v="3"/>
    <x v="4"/>
    <x v="11"/>
    <s v="Indore"/>
    <s v="PROD-009"/>
    <x v="2"/>
    <x v="5"/>
    <s v="Mixer Grinder"/>
    <n v="19879.349999999999"/>
    <n v="5"/>
    <n v="0.2"/>
    <n v="15120"/>
    <n v="4759.3500000000004"/>
    <x v="3"/>
    <x v="1"/>
    <x v="0"/>
    <x v="0"/>
  </r>
  <r>
    <s v="ORD-100794"/>
    <x v="404"/>
    <d v="2024-06-09T00:00:00"/>
    <n v="4"/>
    <s v="CUST-01224"/>
    <s v="Ravi Kumar"/>
    <x v="1"/>
    <x v="4"/>
    <x v="11"/>
    <s v="Indore"/>
    <s v="PROD-004"/>
    <x v="3"/>
    <x v="7"/>
    <s v="Office Chair"/>
    <n v="11719.33"/>
    <n v="1"/>
    <n v="0.2"/>
    <n v="9280"/>
    <n v="2439.33"/>
    <x v="3"/>
    <x v="3"/>
    <x v="0"/>
    <x v="0"/>
  </r>
  <r>
    <s v="ORD-100848"/>
    <x v="455"/>
    <d v="2025-08-31T00:00:00"/>
    <n v="1"/>
    <s v="CUST-00561"/>
    <s v="Kiran Naidu"/>
    <x v="1"/>
    <x v="4"/>
    <x v="11"/>
    <s v="Indore"/>
    <s v="PROD-003"/>
    <x v="0"/>
    <x v="1"/>
    <s v="Wireless Headphones"/>
    <n v="15003.1"/>
    <n v="3"/>
    <n v="0.25"/>
    <n v="12090"/>
    <n v="2913.1"/>
    <x v="4"/>
    <x v="0"/>
    <x v="0"/>
    <x v="0"/>
  </r>
  <r>
    <s v="ORD-100873"/>
    <x v="57"/>
    <d v="2024-08-11T00:00:00"/>
    <n v="5"/>
    <s v="CUST-00026"/>
    <s v="Meera Patel"/>
    <x v="2"/>
    <x v="4"/>
    <x v="11"/>
    <s v="Indore"/>
    <s v="PROD-005"/>
    <x v="3"/>
    <x v="6"/>
    <s v="Office Desk"/>
    <n v="91496.29"/>
    <n v="5"/>
    <n v="0.1"/>
    <n v="60125"/>
    <n v="31371.29"/>
    <x v="1"/>
    <x v="2"/>
    <x v="0"/>
    <x v="0"/>
  </r>
  <r>
    <s v="ORD-100909"/>
    <x v="219"/>
    <d v="2024-12-26T00:00:00"/>
    <n v="5"/>
    <s v="CUST-00015"/>
    <s v="Neha Sharma"/>
    <x v="3"/>
    <x v="4"/>
    <x v="11"/>
    <s v="Indore"/>
    <s v="PROD-003"/>
    <x v="0"/>
    <x v="1"/>
    <s v="Wireless Headphones"/>
    <n v="5029.21"/>
    <n v="1"/>
    <n v="0.25"/>
    <n v="4030"/>
    <n v="999.21"/>
    <x v="0"/>
    <x v="2"/>
    <x v="0"/>
    <x v="0"/>
  </r>
  <r>
    <s v="ORD-100916"/>
    <x v="628"/>
    <d v="2024-05-04T00:00:00"/>
    <n v="6"/>
    <s v="CUST-01432"/>
    <s v="Sneha Gupta"/>
    <x v="3"/>
    <x v="4"/>
    <x v="11"/>
    <s v="Indore"/>
    <s v="PROD-008"/>
    <x v="1"/>
    <x v="3"/>
    <s v="Binder Pack"/>
    <n v="2911.45"/>
    <n v="4"/>
    <n v="0.2"/>
    <n v="1862"/>
    <n v="1049.45"/>
    <x v="3"/>
    <x v="1"/>
    <x v="0"/>
    <x v="0"/>
  </r>
  <r>
    <s v="ORD-100930"/>
    <x v="972"/>
    <d v="2024-05-17T00:00:00"/>
    <n v="2"/>
    <s v="CUST-01005"/>
    <s v="Kiran Naidu"/>
    <x v="2"/>
    <x v="4"/>
    <x v="11"/>
    <s v="Indore"/>
    <s v="PROD-006"/>
    <x v="1"/>
    <x v="9"/>
    <s v="File Cabinet"/>
    <n v="18776.27"/>
    <n v="3"/>
    <n v="0.2"/>
    <n v="13338"/>
    <n v="5438.27"/>
    <x v="2"/>
    <x v="2"/>
    <x v="0"/>
    <x v="0"/>
  </r>
  <r>
    <s v="ORD-100938"/>
    <x v="605"/>
    <d v="2024-06-17T00:00:00"/>
    <n v="4"/>
    <s v="CUST-00247"/>
    <s v="Priya Reddy"/>
    <x v="0"/>
    <x v="4"/>
    <x v="11"/>
    <s v="Indore"/>
    <s v="PROD-006"/>
    <x v="1"/>
    <x v="9"/>
    <s v="File Cabinet"/>
    <n v="5718.89"/>
    <n v="1"/>
    <n v="0.25"/>
    <n v="4446"/>
    <n v="1272.8900000000001"/>
    <x v="1"/>
    <x v="2"/>
    <x v="0"/>
    <x v="0"/>
  </r>
  <r>
    <s v="ORD-100939"/>
    <x v="344"/>
    <d v="2025-08-10T00:00:00"/>
    <n v="2"/>
    <s v="CUST-00102"/>
    <s v="Kiran Naidu"/>
    <x v="0"/>
    <x v="4"/>
    <x v="11"/>
    <s v="Indore"/>
    <s v="PROD-010"/>
    <x v="2"/>
    <x v="4"/>
    <s v="Vacuum Cleaner"/>
    <n v="19892.97"/>
    <n v="2"/>
    <n v="0.05"/>
    <n v="12936"/>
    <n v="6956.97"/>
    <x v="0"/>
    <x v="2"/>
    <x v="0"/>
    <x v="0"/>
  </r>
  <r>
    <s v="ORD-100960"/>
    <x v="347"/>
    <d v="2024-05-27T00:00:00"/>
    <n v="4"/>
    <s v="CUST-00705"/>
    <s v="Rahul Singh"/>
    <x v="1"/>
    <x v="4"/>
    <x v="11"/>
    <s v="Indore"/>
    <s v="PROD-010"/>
    <x v="2"/>
    <x v="4"/>
    <s v="Vacuum Cleaner"/>
    <n v="8368.84"/>
    <n v="1"/>
    <n v="0.1"/>
    <n v="6468"/>
    <n v="1900.84"/>
    <x v="1"/>
    <x v="2"/>
    <x v="0"/>
    <x v="0"/>
  </r>
  <r>
    <s v="ORD-100972"/>
    <x v="427"/>
    <d v="2025-02-01T00:00:00"/>
    <n v="5"/>
    <s v="CUST-01333"/>
    <s v="Suresh Kumar"/>
    <x v="3"/>
    <x v="4"/>
    <x v="11"/>
    <s v="Indore"/>
    <s v="PROD-007"/>
    <x v="1"/>
    <x v="8"/>
    <s v="A4 Paper Box"/>
    <n v="2071.83"/>
    <n v="1"/>
    <n v="0.05"/>
    <n v="1134"/>
    <n v="937.83"/>
    <x v="2"/>
    <x v="1"/>
    <x v="0"/>
    <x v="0"/>
  </r>
  <r>
    <s v="ORD-101059"/>
    <x v="776"/>
    <d v="2024-07-11T00:00:00"/>
    <n v="5"/>
    <s v="CUST-00435"/>
    <s v="Neha Sharma"/>
    <x v="1"/>
    <x v="4"/>
    <x v="11"/>
    <s v="Indore"/>
    <s v="PROD-002"/>
    <x v="0"/>
    <x v="2"/>
    <s v="Business Laptop"/>
    <n v="282574.57"/>
    <n v="5"/>
    <n v="0.15"/>
    <n v="268600"/>
    <n v="13974.57"/>
    <x v="1"/>
    <x v="3"/>
    <x v="0"/>
    <x v="0"/>
  </r>
  <r>
    <s v="ORD-101101"/>
    <x v="144"/>
    <d v="2024-11-01T00:00:00"/>
    <n v="2"/>
    <s v="CUST-01314"/>
    <s v="Rahul Singh"/>
    <x v="0"/>
    <x v="4"/>
    <x v="11"/>
    <s v="Indore"/>
    <s v="PROD-001"/>
    <x v="0"/>
    <x v="0"/>
    <s v="Smartphone"/>
    <n v="184532.6"/>
    <n v="5"/>
    <n v="0.2"/>
    <n v="155400"/>
    <n v="29132.6"/>
    <x v="2"/>
    <x v="2"/>
    <x v="0"/>
    <x v="0"/>
  </r>
  <r>
    <s v="ORD-101104"/>
    <x v="260"/>
    <d v="2024-06-29T00:00:00"/>
    <n v="5"/>
    <s v="CUST-01112"/>
    <s v="Sneha Gupta"/>
    <x v="2"/>
    <x v="4"/>
    <x v="11"/>
    <s v="Indore"/>
    <s v="PROD-003"/>
    <x v="0"/>
    <x v="1"/>
    <s v="Wireless Headphones"/>
    <n v="13141.86"/>
    <n v="2"/>
    <n v="0.05"/>
    <n v="8060"/>
    <n v="5081.8599999999997"/>
    <x v="3"/>
    <x v="0"/>
    <x v="0"/>
    <x v="0"/>
  </r>
  <r>
    <s v="ORD-101114"/>
    <x v="457"/>
    <d v="2025-02-10T00:00:00"/>
    <n v="7"/>
    <s v="CUST-01504"/>
    <s v="Ravi Kumar"/>
    <x v="0"/>
    <x v="4"/>
    <x v="11"/>
    <s v="Indore"/>
    <s v="PROD-007"/>
    <x v="1"/>
    <x v="8"/>
    <s v="A4 Paper Box"/>
    <n v="6726.61"/>
    <n v="4"/>
    <n v="0.2"/>
    <n v="4536"/>
    <n v="2190.61"/>
    <x v="0"/>
    <x v="0"/>
    <x v="0"/>
    <x v="0"/>
  </r>
  <r>
    <s v="ORD-101149"/>
    <x v="628"/>
    <d v="2024-05-04T00:00:00"/>
    <n v="6"/>
    <s v="CUST-01575"/>
    <s v="Rahul Singh"/>
    <x v="1"/>
    <x v="4"/>
    <x v="11"/>
    <s v="Indore"/>
    <s v="PROD-002"/>
    <x v="0"/>
    <x v="2"/>
    <s v="Business Laptop"/>
    <n v="130585.72"/>
    <n v="2"/>
    <n v="0.1"/>
    <n v="107440"/>
    <n v="23145.72"/>
    <x v="4"/>
    <x v="0"/>
    <x v="0"/>
    <x v="0"/>
  </r>
  <r>
    <s v="ORD-101151"/>
    <x v="991"/>
    <d v="2023-09-18T00:00:00"/>
    <n v="7"/>
    <s v="CUST-00416"/>
    <s v="Kavya Rao"/>
    <x v="1"/>
    <x v="4"/>
    <x v="11"/>
    <s v="Indore"/>
    <s v="PROD-009"/>
    <x v="2"/>
    <x v="5"/>
    <s v="Mixer Grinder"/>
    <n v="3564.85"/>
    <n v="1"/>
    <n v="0.25"/>
    <n v="3024"/>
    <n v="540.85"/>
    <x v="4"/>
    <x v="1"/>
    <x v="0"/>
    <x v="0"/>
  </r>
  <r>
    <s v="ORD-101179"/>
    <x v="911"/>
    <d v="2023-08-11T00:00:00"/>
    <n v="3"/>
    <s v="CUST-00901"/>
    <s v="Pooja Nair"/>
    <x v="2"/>
    <x v="4"/>
    <x v="11"/>
    <s v="Indore"/>
    <s v="PROD-008"/>
    <x v="1"/>
    <x v="3"/>
    <s v="Binder Pack"/>
    <n v="4828.63"/>
    <n v="5"/>
    <n v="0.05"/>
    <n v="2327.5"/>
    <n v="2501.13"/>
    <x v="3"/>
    <x v="2"/>
    <x v="0"/>
    <x v="0"/>
  </r>
  <r>
    <s v="ORD-101238"/>
    <x v="527"/>
    <d v="2023-04-10T00:00:00"/>
    <n v="5"/>
    <s v="CUST-00994"/>
    <s v="Sai Reddy"/>
    <x v="3"/>
    <x v="4"/>
    <x v="11"/>
    <s v="Indore"/>
    <s v="PROD-002"/>
    <x v="0"/>
    <x v="2"/>
    <s v="Business Laptop"/>
    <n v="103572.19"/>
    <n v="2"/>
    <n v="0.2"/>
    <n v="107440"/>
    <n v="-3867.81"/>
    <x v="3"/>
    <x v="2"/>
    <x v="0"/>
    <x v="0"/>
  </r>
  <r>
    <s v="ORD-101265"/>
    <x v="267"/>
    <d v="2025-07-06T00:00:00"/>
    <n v="5"/>
    <s v="CUST-00357"/>
    <s v="Ravi Kumar"/>
    <x v="0"/>
    <x v="4"/>
    <x v="11"/>
    <s v="Indore"/>
    <s v="PROD-002"/>
    <x v="0"/>
    <x v="2"/>
    <s v="Business Laptop"/>
    <n v="140357.98000000001"/>
    <n v="3"/>
    <n v="0.25"/>
    <n v="161160"/>
    <n v="-20802.02"/>
    <x v="0"/>
    <x v="2"/>
    <x v="0"/>
    <x v="0"/>
  </r>
  <r>
    <s v="ORD-101276"/>
    <x v="798"/>
    <d v="2024-03-07T00:00:00"/>
    <n v="6"/>
    <s v="CUST-00371"/>
    <s v="Sneha Gupta"/>
    <x v="1"/>
    <x v="4"/>
    <x v="11"/>
    <s v="Indore"/>
    <s v="PROD-001"/>
    <x v="0"/>
    <x v="0"/>
    <s v="Smartphone"/>
    <n v="192212.42"/>
    <n v="5"/>
    <n v="0.15"/>
    <n v="155400"/>
    <n v="36812.42"/>
    <x v="0"/>
    <x v="0"/>
    <x v="0"/>
    <x v="0"/>
  </r>
  <r>
    <s v="ORD-101277"/>
    <x v="927"/>
    <d v="2025-01-01T00:00:00"/>
    <n v="4"/>
    <s v="CUST-00049"/>
    <s v="Suresh Kumar"/>
    <x v="3"/>
    <x v="4"/>
    <x v="11"/>
    <s v="Indore"/>
    <s v="PROD-005"/>
    <x v="3"/>
    <x v="6"/>
    <s v="Office Desk"/>
    <n v="48216.75"/>
    <n v="3"/>
    <n v="0.05"/>
    <n v="36075"/>
    <n v="12141.75"/>
    <x v="3"/>
    <x v="1"/>
    <x v="0"/>
    <x v="0"/>
  </r>
  <r>
    <s v="ORD-101292"/>
    <x v="319"/>
    <d v="2023-10-01T00:00:00"/>
    <n v="4"/>
    <s v="CUST-00377"/>
    <s v="Sai Reddy"/>
    <x v="0"/>
    <x v="4"/>
    <x v="11"/>
    <s v="Indore"/>
    <s v="PROD-009"/>
    <x v="2"/>
    <x v="5"/>
    <s v="Mixer Grinder"/>
    <n v="18491.310000000001"/>
    <n v="4"/>
    <n v="0.05"/>
    <n v="12096"/>
    <n v="6395.31"/>
    <x v="2"/>
    <x v="1"/>
    <x v="0"/>
    <x v="0"/>
  </r>
  <r>
    <s v="ORD-101304"/>
    <x v="436"/>
    <d v="2024-11-01T00:00:00"/>
    <n v="3"/>
    <s v="CUST-00270"/>
    <s v="Sneha Gupta"/>
    <x v="1"/>
    <x v="4"/>
    <x v="11"/>
    <s v="Indore"/>
    <s v="PROD-005"/>
    <x v="3"/>
    <x v="6"/>
    <s v="Office Desk"/>
    <n v="31550.5"/>
    <n v="2"/>
    <n v="0.1"/>
    <n v="24050"/>
    <n v="7500.5"/>
    <x v="3"/>
    <x v="3"/>
    <x v="0"/>
    <x v="0"/>
  </r>
  <r>
    <s v="ORD-101309"/>
    <x v="209"/>
    <d v="2025-08-04T00:00:00"/>
    <n v="2"/>
    <s v="CUST-00641"/>
    <s v="Neha Sharma"/>
    <x v="3"/>
    <x v="4"/>
    <x v="11"/>
    <s v="Indore"/>
    <s v="PROD-009"/>
    <x v="2"/>
    <x v="5"/>
    <s v="Mixer Grinder"/>
    <n v="16219.01"/>
    <n v="4"/>
    <n v="0.2"/>
    <n v="12096"/>
    <n v="4123.01"/>
    <x v="4"/>
    <x v="0"/>
    <x v="0"/>
    <x v="0"/>
  </r>
  <r>
    <s v="ORD-101316"/>
    <x v="615"/>
    <d v="2025-06-26T00:00:00"/>
    <n v="4"/>
    <s v="CUST-00914"/>
    <s v="Arjun Rao"/>
    <x v="3"/>
    <x v="4"/>
    <x v="11"/>
    <s v="Indore"/>
    <s v="PROD-002"/>
    <x v="0"/>
    <x v="2"/>
    <s v="Business Laptop"/>
    <n v="205927.28"/>
    <n v="3"/>
    <n v="0.05"/>
    <n v="161160"/>
    <n v="44767.28"/>
    <x v="3"/>
    <x v="2"/>
    <x v="0"/>
    <x v="0"/>
  </r>
  <r>
    <s v="ORD-101368"/>
    <x v="318"/>
    <d v="2023-09-21T00:00:00"/>
    <n v="5"/>
    <s v="CUST-01768"/>
    <s v="Sneha Gupta"/>
    <x v="1"/>
    <x v="4"/>
    <x v="11"/>
    <s v="Indore"/>
    <s v="PROD-004"/>
    <x v="3"/>
    <x v="7"/>
    <s v="Office Chair"/>
    <n v="50528.32"/>
    <n v="4"/>
    <n v="0.2"/>
    <n v="37120"/>
    <n v="13408.32"/>
    <x v="1"/>
    <x v="0"/>
    <x v="0"/>
    <x v="0"/>
  </r>
  <r>
    <s v="ORD-101369"/>
    <x v="494"/>
    <d v="2023-07-14T00:00:00"/>
    <n v="5"/>
    <s v="CUST-00141"/>
    <s v="Neha Sharma"/>
    <x v="0"/>
    <x v="4"/>
    <x v="11"/>
    <s v="Indore"/>
    <s v="PROD-008"/>
    <x v="1"/>
    <x v="3"/>
    <s v="Binder Pack"/>
    <n v="2286.42"/>
    <n v="3"/>
    <n v="0.15"/>
    <n v="1396.5"/>
    <n v="889.92"/>
    <x v="2"/>
    <x v="2"/>
    <x v="0"/>
    <x v="0"/>
  </r>
  <r>
    <s v="ORD-101396"/>
    <x v="169"/>
    <d v="2023-02-19T00:00:00"/>
    <n v="2"/>
    <s v="CUST-00332"/>
    <s v="Rahul Singh"/>
    <x v="0"/>
    <x v="4"/>
    <x v="11"/>
    <s v="Indore"/>
    <s v="PROD-004"/>
    <x v="3"/>
    <x v="7"/>
    <s v="Office Chair"/>
    <n v="13208.95"/>
    <n v="1"/>
    <n v="0.15"/>
    <n v="9280"/>
    <n v="3928.95"/>
    <x v="3"/>
    <x v="1"/>
    <x v="0"/>
    <x v="0"/>
  </r>
  <r>
    <s v="ORD-101412"/>
    <x v="751"/>
    <d v="2023-10-20T00:00:00"/>
    <n v="7"/>
    <s v="CUST-01410"/>
    <s v="Sai Reddy"/>
    <x v="3"/>
    <x v="4"/>
    <x v="11"/>
    <s v="Indore"/>
    <s v="PROD-009"/>
    <x v="2"/>
    <x v="5"/>
    <s v="Mixer Grinder"/>
    <n v="3900.63"/>
    <n v="1"/>
    <n v="0.1"/>
    <n v="3024"/>
    <n v="876.63"/>
    <x v="4"/>
    <x v="0"/>
    <x v="0"/>
    <x v="0"/>
  </r>
  <r>
    <s v="ORD-101438"/>
    <x v="726"/>
    <d v="2023-05-04T00:00:00"/>
    <n v="5"/>
    <s v="CUST-01604"/>
    <s v="Kiran Naidu"/>
    <x v="0"/>
    <x v="4"/>
    <x v="11"/>
    <s v="Indore"/>
    <s v="PROD-008"/>
    <x v="1"/>
    <x v="3"/>
    <s v="Binder Pack"/>
    <n v="1455.21"/>
    <n v="2"/>
    <n v="0.25"/>
    <n v="931"/>
    <n v="524.21"/>
    <x v="3"/>
    <x v="2"/>
    <x v="0"/>
    <x v="0"/>
  </r>
  <r>
    <s v="ORD-101441"/>
    <x v="533"/>
    <d v="2025-05-19T00:00:00"/>
    <n v="2"/>
    <s v="CUST-00015"/>
    <s v="Kavya Rao"/>
    <x v="1"/>
    <x v="4"/>
    <x v="11"/>
    <s v="Indore"/>
    <s v="PROD-004"/>
    <x v="3"/>
    <x v="7"/>
    <s v="Office Chair"/>
    <n v="23646.44"/>
    <n v="2"/>
    <n v="0.1"/>
    <n v="18560"/>
    <n v="5086.4399999999996"/>
    <x v="3"/>
    <x v="2"/>
    <x v="0"/>
    <x v="0"/>
  </r>
  <r>
    <s v="ORD-101456"/>
    <x v="216"/>
    <d v="2025-08-28T00:00:00"/>
    <n v="5"/>
    <s v="CUST-00041"/>
    <s v="Kavya Rao"/>
    <x v="1"/>
    <x v="4"/>
    <x v="11"/>
    <s v="Indore"/>
    <s v="PROD-001"/>
    <x v="0"/>
    <x v="0"/>
    <s v="Smartphone"/>
    <n v="99771.86"/>
    <n v="3"/>
    <n v="0.25"/>
    <n v="93240"/>
    <n v="6531.86"/>
    <x v="1"/>
    <x v="3"/>
    <x v="0"/>
    <x v="0"/>
  </r>
  <r>
    <s v="ORD-101464"/>
    <x v="101"/>
    <d v="2024-08-20T00:00:00"/>
    <n v="3"/>
    <s v="CUST-01724"/>
    <s v="Sneha Gupta"/>
    <x v="0"/>
    <x v="4"/>
    <x v="11"/>
    <s v="Indore"/>
    <s v="PROD-004"/>
    <x v="3"/>
    <x v="7"/>
    <s v="Office Chair"/>
    <n v="13759.87"/>
    <n v="1"/>
    <n v="0.05"/>
    <n v="9280"/>
    <n v="4479.87"/>
    <x v="4"/>
    <x v="2"/>
    <x v="0"/>
    <x v="0"/>
  </r>
  <r>
    <s v="ORD-101534"/>
    <x v="548"/>
    <d v="2023-11-22T00:00:00"/>
    <n v="6"/>
    <s v="CUST-00530"/>
    <s v="Arjun Rao"/>
    <x v="3"/>
    <x v="4"/>
    <x v="11"/>
    <s v="Indore"/>
    <s v="PROD-005"/>
    <x v="3"/>
    <x v="6"/>
    <s v="Office Desk"/>
    <n v="17068.25"/>
    <n v="1"/>
    <n v="0.05"/>
    <n v="12025"/>
    <n v="5043.25"/>
    <x v="3"/>
    <x v="0"/>
    <x v="0"/>
    <x v="0"/>
  </r>
  <r>
    <s v="ORD-101555"/>
    <x v="220"/>
    <d v="2023-03-06T00:00:00"/>
    <n v="7"/>
    <s v="CUST-01465"/>
    <s v="Sai Reddy"/>
    <x v="1"/>
    <x v="4"/>
    <x v="11"/>
    <s v="Indore"/>
    <s v="PROD-005"/>
    <x v="3"/>
    <x v="6"/>
    <s v="Office Desk"/>
    <n v="65366.29"/>
    <n v="5"/>
    <n v="0.25"/>
    <n v="60125"/>
    <n v="5241.29"/>
    <x v="0"/>
    <x v="2"/>
    <x v="0"/>
    <x v="0"/>
  </r>
  <r>
    <s v="ORD-101580"/>
    <x v="650"/>
    <d v="2024-09-04T00:00:00"/>
    <n v="4"/>
    <s v="CUST-00010"/>
    <s v="Rahul Singh"/>
    <x v="2"/>
    <x v="4"/>
    <x v="11"/>
    <s v="Indore"/>
    <s v="PROD-007"/>
    <x v="1"/>
    <x v="8"/>
    <s v="A4 Paper Box"/>
    <n v="3426.91"/>
    <n v="2"/>
    <n v="0.15"/>
    <n v="2268"/>
    <n v="1158.9100000000001"/>
    <x v="3"/>
    <x v="0"/>
    <x v="0"/>
    <x v="0"/>
  </r>
  <r>
    <s v="ORD-101604"/>
    <x v="862"/>
    <d v="2023-03-28T00:00:00"/>
    <n v="5"/>
    <s v="CUST-00423"/>
    <s v="Priya Reddy"/>
    <x v="2"/>
    <x v="4"/>
    <x v="11"/>
    <s v="Indore"/>
    <s v="PROD-007"/>
    <x v="1"/>
    <x v="8"/>
    <s v="A4 Paper Box"/>
    <n v="3773.03"/>
    <n v="2"/>
    <n v="0.05"/>
    <n v="2268"/>
    <n v="1505.03"/>
    <x v="0"/>
    <x v="2"/>
    <x v="0"/>
    <x v="0"/>
  </r>
  <r>
    <s v="ORD-101611"/>
    <x v="992"/>
    <d v="2024-11-24T00:00:00"/>
    <n v="2"/>
    <s v="CUST-00643"/>
    <s v="Pooja Nair"/>
    <x v="1"/>
    <x v="4"/>
    <x v="11"/>
    <s v="Indore"/>
    <s v="PROD-001"/>
    <x v="0"/>
    <x v="0"/>
    <s v="Smartphone"/>
    <n v="98924.49"/>
    <n v="3"/>
    <n v="0.2"/>
    <n v="93240"/>
    <n v="5684.49"/>
    <x v="0"/>
    <x v="2"/>
    <x v="0"/>
    <x v="0"/>
  </r>
  <r>
    <s v="ORD-101614"/>
    <x v="566"/>
    <d v="2023-02-24T00:00:00"/>
    <n v="5"/>
    <s v="CUST-01364"/>
    <s v="Rahul Singh"/>
    <x v="0"/>
    <x v="4"/>
    <x v="11"/>
    <s v="Indore"/>
    <s v="PROD-006"/>
    <x v="1"/>
    <x v="9"/>
    <s v="File Cabinet"/>
    <n v="11572.32"/>
    <n v="2"/>
    <n v="0.25"/>
    <n v="8892"/>
    <n v="2680.32"/>
    <x v="3"/>
    <x v="0"/>
    <x v="0"/>
    <x v="0"/>
  </r>
  <r>
    <s v="ORD-101621"/>
    <x v="116"/>
    <d v="2023-06-03T00:00:00"/>
    <n v="1"/>
    <s v="CUST-00706"/>
    <s v="Suresh Kumar"/>
    <x v="1"/>
    <x v="4"/>
    <x v="11"/>
    <s v="Indore"/>
    <s v="PROD-007"/>
    <x v="1"/>
    <x v="8"/>
    <s v="A4 Paper Box"/>
    <n v="7965.88"/>
    <n v="5"/>
    <n v="0.25"/>
    <n v="5670"/>
    <n v="2295.88"/>
    <x v="0"/>
    <x v="1"/>
    <x v="0"/>
    <x v="0"/>
  </r>
  <r>
    <s v="ORD-101695"/>
    <x v="53"/>
    <d v="2025-04-15T00:00:00"/>
    <n v="3"/>
    <s v="CUST-01783"/>
    <s v="Neha Sharma"/>
    <x v="2"/>
    <x v="4"/>
    <x v="11"/>
    <s v="Indore"/>
    <s v="PROD-001"/>
    <x v="0"/>
    <x v="0"/>
    <s v="Smartphone"/>
    <n v="174133.9"/>
    <n v="4"/>
    <n v="0.05"/>
    <n v="124320"/>
    <n v="49813.9"/>
    <x v="3"/>
    <x v="2"/>
    <x v="0"/>
    <x v="0"/>
  </r>
  <r>
    <s v="ORD-101720"/>
    <x v="508"/>
    <d v="2023-07-17T00:00:00"/>
    <n v="4"/>
    <s v="CUST-00320"/>
    <s v="Sneha Gupta"/>
    <x v="2"/>
    <x v="4"/>
    <x v="11"/>
    <s v="Indore"/>
    <s v="PROD-002"/>
    <x v="0"/>
    <x v="2"/>
    <s v="Business Laptop"/>
    <n v="52046.43"/>
    <n v="1"/>
    <n v="0.15"/>
    <n v="53720"/>
    <n v="-1673.57"/>
    <x v="1"/>
    <x v="3"/>
    <x v="0"/>
    <x v="0"/>
  </r>
  <r>
    <s v="ORD-101731"/>
    <x v="607"/>
    <d v="2025-02-13T00:00:00"/>
    <n v="6"/>
    <s v="CUST-00417"/>
    <s v="Sai Reddy"/>
    <x v="2"/>
    <x v="4"/>
    <x v="11"/>
    <s v="Indore"/>
    <s v="PROD-001"/>
    <x v="0"/>
    <x v="0"/>
    <s v="Smartphone"/>
    <n v="43061.84"/>
    <n v="1"/>
    <n v="0.05"/>
    <n v="31080"/>
    <n v="11981.84"/>
    <x v="2"/>
    <x v="3"/>
    <x v="0"/>
    <x v="0"/>
  </r>
  <r>
    <s v="ORD-101759"/>
    <x v="961"/>
    <d v="2024-11-07T00:00:00"/>
    <n v="5"/>
    <s v="CUST-01467"/>
    <s v="Meera Patel"/>
    <x v="1"/>
    <x v="4"/>
    <x v="11"/>
    <s v="Indore"/>
    <s v="PROD-008"/>
    <x v="1"/>
    <x v="3"/>
    <s v="Binder Pack"/>
    <n v="665.04"/>
    <n v="1"/>
    <n v="0.25"/>
    <n v="465.5"/>
    <n v="199.54"/>
    <x v="1"/>
    <x v="2"/>
    <x v="0"/>
    <x v="0"/>
  </r>
  <r>
    <s v="ORD-101769"/>
    <x v="957"/>
    <d v="2025-05-03T00:00:00"/>
    <n v="5"/>
    <s v="CUST-00822"/>
    <s v="Kavya Rao"/>
    <x v="3"/>
    <x v="4"/>
    <x v="11"/>
    <s v="Indore"/>
    <s v="PROD-003"/>
    <x v="0"/>
    <x v="1"/>
    <s v="Wireless Headphones"/>
    <n v="21147.59"/>
    <n v="4"/>
    <n v="0.25"/>
    <n v="16120"/>
    <n v="5027.59"/>
    <x v="1"/>
    <x v="2"/>
    <x v="0"/>
    <x v="0"/>
  </r>
  <r>
    <s v="ORD-101771"/>
    <x v="893"/>
    <d v="2025-07-15T00:00:00"/>
    <n v="1"/>
    <s v="CUST-00520"/>
    <s v="Kavya Rao"/>
    <x v="1"/>
    <x v="4"/>
    <x v="11"/>
    <s v="Indore"/>
    <s v="PROD-010"/>
    <x v="2"/>
    <x v="4"/>
    <s v="Vacuum Cleaner"/>
    <n v="45340.62"/>
    <n v="5"/>
    <n v="0.15"/>
    <n v="32340"/>
    <n v="13000.62"/>
    <x v="3"/>
    <x v="1"/>
    <x v="0"/>
    <x v="0"/>
  </r>
  <r>
    <s v="ORD-101791"/>
    <x v="292"/>
    <d v="2025-08-05T00:00:00"/>
    <n v="4"/>
    <s v="CUST-00758"/>
    <s v="Kavya Rao"/>
    <x v="1"/>
    <x v="4"/>
    <x v="11"/>
    <s v="Indore"/>
    <s v="PROD-003"/>
    <x v="0"/>
    <x v="1"/>
    <s v="Wireless Headphones"/>
    <n v="11992.96"/>
    <n v="2"/>
    <n v="0.15"/>
    <n v="8060"/>
    <n v="3932.96"/>
    <x v="0"/>
    <x v="1"/>
    <x v="0"/>
    <x v="0"/>
  </r>
  <r>
    <s v="ORD-101813"/>
    <x v="208"/>
    <d v="2023-08-03T00:00:00"/>
    <n v="6"/>
    <s v="CUST-01623"/>
    <s v="Rahul Singh"/>
    <x v="0"/>
    <x v="4"/>
    <x v="11"/>
    <s v="Indore"/>
    <s v="PROD-008"/>
    <x v="1"/>
    <x v="3"/>
    <s v="Binder Pack"/>
    <n v="3941.24"/>
    <n v="5"/>
    <n v="0.2"/>
    <n v="2327.5"/>
    <n v="1613.74"/>
    <x v="4"/>
    <x v="0"/>
    <x v="0"/>
    <x v="0"/>
  </r>
  <r>
    <s v="ORD-101837"/>
    <x v="133"/>
    <d v="2025-09-27T00:00:00"/>
    <n v="6"/>
    <s v="CUST-01213"/>
    <s v="Pooja Nair"/>
    <x v="2"/>
    <x v="4"/>
    <x v="11"/>
    <s v="Indore"/>
    <s v="PROD-008"/>
    <x v="1"/>
    <x v="3"/>
    <s v="Binder Pack"/>
    <n v="1645.29"/>
    <n v="2"/>
    <n v="0.1"/>
    <n v="931"/>
    <n v="714.29"/>
    <x v="4"/>
    <x v="3"/>
    <x v="0"/>
    <x v="0"/>
  </r>
  <r>
    <s v="ORD-101843"/>
    <x v="356"/>
    <d v="2023-03-24T00:00:00"/>
    <n v="5"/>
    <s v="CUST-00834"/>
    <s v="Sai Reddy"/>
    <x v="1"/>
    <x v="4"/>
    <x v="11"/>
    <s v="Indore"/>
    <s v="PROD-008"/>
    <x v="1"/>
    <x v="3"/>
    <s v="Binder Pack"/>
    <n v="2554.61"/>
    <n v="3"/>
    <n v="0.05"/>
    <n v="1396.5"/>
    <n v="1158.1099999999999"/>
    <x v="2"/>
    <x v="1"/>
    <x v="0"/>
    <x v="0"/>
  </r>
  <r>
    <s v="ORD-101883"/>
    <x v="919"/>
    <d v="2024-02-05T00:00:00"/>
    <n v="4"/>
    <s v="CUST-00279"/>
    <s v="Sneha Gupta"/>
    <x v="2"/>
    <x v="4"/>
    <x v="11"/>
    <s v="Indore"/>
    <s v="PROD-004"/>
    <x v="3"/>
    <x v="7"/>
    <s v="Office Chair"/>
    <n v="21195.25"/>
    <n v="2"/>
    <n v="0.2"/>
    <n v="18560"/>
    <n v="2635.25"/>
    <x v="1"/>
    <x v="0"/>
    <x v="0"/>
    <x v="0"/>
  </r>
  <r>
    <s v="ORD-101902"/>
    <x v="306"/>
    <d v="2024-07-12T00:00:00"/>
    <n v="1"/>
    <s v="CUST-00120"/>
    <s v="Sneha Gupta"/>
    <x v="2"/>
    <x v="4"/>
    <x v="11"/>
    <s v="Indore"/>
    <s v="PROD-005"/>
    <x v="3"/>
    <x v="6"/>
    <s v="Office Desk"/>
    <n v="51280.71"/>
    <n v="3"/>
    <n v="0.15"/>
    <n v="36075"/>
    <n v="15205.71"/>
    <x v="1"/>
    <x v="1"/>
    <x v="0"/>
    <x v="0"/>
  </r>
  <r>
    <s v="ORD-101908"/>
    <x v="646"/>
    <d v="2023-02-18T00:00:00"/>
    <n v="5"/>
    <s v="CUST-01226"/>
    <s v="Kavya Rao"/>
    <x v="1"/>
    <x v="4"/>
    <x v="11"/>
    <s v="Indore"/>
    <s v="PROD-009"/>
    <x v="2"/>
    <x v="5"/>
    <s v="Mixer Grinder"/>
    <n v="15089.03"/>
    <n v="4"/>
    <n v="0.15"/>
    <n v="12096"/>
    <n v="2993.03"/>
    <x v="1"/>
    <x v="1"/>
    <x v="0"/>
    <x v="0"/>
  </r>
  <r>
    <s v="ORD-101923"/>
    <x v="331"/>
    <d v="2023-01-21T00:00:00"/>
    <n v="7"/>
    <s v="CUST-01429"/>
    <s v="Pooja Nair"/>
    <x v="0"/>
    <x v="4"/>
    <x v="11"/>
    <s v="Indore"/>
    <s v="PROD-007"/>
    <x v="1"/>
    <x v="8"/>
    <s v="A4 Paper Box"/>
    <n v="9155.67"/>
    <n v="5"/>
    <n v="0.05"/>
    <n v="5670"/>
    <n v="3485.67"/>
    <x v="0"/>
    <x v="0"/>
    <x v="0"/>
    <x v="0"/>
  </r>
  <r>
    <s v="ORD-101932"/>
    <x v="729"/>
    <d v="2024-02-23T00:00:00"/>
    <n v="3"/>
    <s v="CUST-00474"/>
    <s v="Sneha Gupta"/>
    <x v="0"/>
    <x v="4"/>
    <x v="11"/>
    <s v="Indore"/>
    <s v="PROD-010"/>
    <x v="2"/>
    <x v="4"/>
    <s v="Vacuum Cleaner"/>
    <n v="28203.73"/>
    <n v="3"/>
    <n v="0.1"/>
    <n v="19404"/>
    <n v="8799.73"/>
    <x v="2"/>
    <x v="1"/>
    <x v="0"/>
    <x v="0"/>
  </r>
  <r>
    <s v="ORD-101979"/>
    <x v="695"/>
    <d v="2023-06-21T00:00:00"/>
    <n v="3"/>
    <s v="CUST-01125"/>
    <s v="Suresh Kumar"/>
    <x v="3"/>
    <x v="4"/>
    <x v="11"/>
    <s v="Indore"/>
    <s v="PROD-007"/>
    <x v="1"/>
    <x v="8"/>
    <s v="A4 Paper Box"/>
    <n v="8460.75"/>
    <n v="4"/>
    <n v="0.05"/>
    <n v="4536"/>
    <n v="3924.75"/>
    <x v="0"/>
    <x v="1"/>
    <x v="0"/>
    <x v="0"/>
  </r>
  <r>
    <s v="ORD-101987"/>
    <x v="632"/>
    <d v="2024-01-05T00:00:00"/>
    <n v="2"/>
    <s v="CUST-01237"/>
    <s v="Arjun Rao"/>
    <x v="1"/>
    <x v="4"/>
    <x v="11"/>
    <s v="Indore"/>
    <s v="PROD-007"/>
    <x v="1"/>
    <x v="8"/>
    <s v="A4 Paper Box"/>
    <n v="4906.53"/>
    <n v="3"/>
    <n v="0.25"/>
    <n v="3402"/>
    <n v="1504.53"/>
    <x v="3"/>
    <x v="2"/>
    <x v="0"/>
    <x v="0"/>
  </r>
  <r>
    <s v="ORD-102020"/>
    <x v="539"/>
    <d v="2024-06-21T00:00:00"/>
    <n v="1"/>
    <s v="CUST-00931"/>
    <s v="Neha Sharma"/>
    <x v="0"/>
    <x v="4"/>
    <x v="11"/>
    <s v="Indore"/>
    <s v="PROD-004"/>
    <x v="3"/>
    <x v="7"/>
    <s v="Office Chair"/>
    <n v="30641.040000000001"/>
    <n v="3"/>
    <n v="0.25"/>
    <n v="27840"/>
    <n v="2801.04"/>
    <x v="4"/>
    <x v="2"/>
    <x v="0"/>
    <x v="0"/>
  </r>
  <r>
    <s v="ORD-102049"/>
    <x v="107"/>
    <d v="2023-06-21T00:00:00"/>
    <n v="4"/>
    <s v="CUST-00771"/>
    <s v="Arjun Rao"/>
    <x v="2"/>
    <x v="4"/>
    <x v="11"/>
    <s v="Indore"/>
    <s v="PROD-007"/>
    <x v="1"/>
    <x v="8"/>
    <s v="A4 Paper Box"/>
    <n v="11167.01"/>
    <n v="5"/>
    <n v="0.05"/>
    <n v="5670"/>
    <n v="5497.01"/>
    <x v="3"/>
    <x v="0"/>
    <x v="0"/>
    <x v="0"/>
  </r>
  <r>
    <s v="ORD-102056"/>
    <x v="691"/>
    <d v="2024-08-16T00:00:00"/>
    <n v="2"/>
    <s v="CUST-00886"/>
    <s v="Ravi Kumar"/>
    <x v="3"/>
    <x v="4"/>
    <x v="11"/>
    <s v="Indore"/>
    <s v="PROD-003"/>
    <x v="0"/>
    <x v="1"/>
    <s v="Wireless Headphones"/>
    <n v="28211.97"/>
    <n v="5"/>
    <n v="0.2"/>
    <n v="20150"/>
    <n v="8061.97"/>
    <x v="4"/>
    <x v="3"/>
    <x v="0"/>
    <x v="0"/>
  </r>
  <r>
    <s v="ORD-102097"/>
    <x v="554"/>
    <d v="2024-10-07T00:00:00"/>
    <n v="6"/>
    <s v="CUST-01164"/>
    <s v="Meera Patel"/>
    <x v="1"/>
    <x v="4"/>
    <x v="11"/>
    <s v="Indore"/>
    <s v="PROD-007"/>
    <x v="1"/>
    <x v="8"/>
    <s v="A4 Paper Box"/>
    <n v="5179.41"/>
    <n v="3"/>
    <n v="0.25"/>
    <n v="3402"/>
    <n v="1777.41"/>
    <x v="3"/>
    <x v="0"/>
    <x v="0"/>
    <x v="0"/>
  </r>
  <r>
    <s v="ORD-102156"/>
    <x v="191"/>
    <d v="2023-04-03T00:00:00"/>
    <n v="2"/>
    <s v="CUST-00182"/>
    <s v="Sai Reddy"/>
    <x v="1"/>
    <x v="4"/>
    <x v="11"/>
    <s v="Indore"/>
    <s v="PROD-005"/>
    <x v="3"/>
    <x v="6"/>
    <s v="Office Desk"/>
    <n v="80566.960000000006"/>
    <n v="5"/>
    <n v="0.05"/>
    <n v="60125"/>
    <n v="20441.96"/>
    <x v="0"/>
    <x v="2"/>
    <x v="0"/>
    <x v="0"/>
  </r>
  <r>
    <s v="ORD-102173"/>
    <x v="457"/>
    <d v="2025-02-05T00:00:00"/>
    <n v="2"/>
    <s v="CUST-00821"/>
    <s v="Kavya Rao"/>
    <x v="0"/>
    <x v="4"/>
    <x v="11"/>
    <s v="Indore"/>
    <s v="PROD-008"/>
    <x v="1"/>
    <x v="3"/>
    <s v="Binder Pack"/>
    <n v="2533.83"/>
    <n v="3"/>
    <n v="0.05"/>
    <n v="1396.5"/>
    <n v="1137.33"/>
    <x v="1"/>
    <x v="2"/>
    <x v="0"/>
    <x v="0"/>
  </r>
  <r>
    <s v="ORD-102175"/>
    <x v="559"/>
    <d v="2024-04-02T00:00:00"/>
    <n v="6"/>
    <s v="CUST-00689"/>
    <s v="Arjun Rao"/>
    <x v="1"/>
    <x v="4"/>
    <x v="11"/>
    <s v="Indore"/>
    <s v="PROD-005"/>
    <x v="3"/>
    <x v="6"/>
    <s v="Office Desk"/>
    <n v="91711.94"/>
    <n v="5"/>
    <n v="0.05"/>
    <n v="60125"/>
    <n v="31586.94"/>
    <x v="1"/>
    <x v="1"/>
    <x v="0"/>
    <x v="0"/>
  </r>
  <r>
    <s v="ORD-102185"/>
    <x v="237"/>
    <d v="2023-10-21T00:00:00"/>
    <n v="1"/>
    <s v="CUST-01611"/>
    <s v="Sneha Gupta"/>
    <x v="2"/>
    <x v="4"/>
    <x v="11"/>
    <s v="Indore"/>
    <s v="PROD-003"/>
    <x v="0"/>
    <x v="1"/>
    <s v="Wireless Headphones"/>
    <n v="13600.03"/>
    <n v="2"/>
    <n v="0.05"/>
    <n v="8060"/>
    <n v="5540.03"/>
    <x v="1"/>
    <x v="0"/>
    <x v="0"/>
    <x v="0"/>
  </r>
  <r>
    <s v="ORD-102198"/>
    <x v="322"/>
    <d v="2025-05-24T00:00:00"/>
    <n v="3"/>
    <s v="CUST-01226"/>
    <s v="Sneha Gupta"/>
    <x v="1"/>
    <x v="4"/>
    <x v="11"/>
    <s v="Indore"/>
    <s v="PROD-004"/>
    <x v="3"/>
    <x v="7"/>
    <s v="Office Chair"/>
    <n v="40203.599999999999"/>
    <n v="3"/>
    <n v="0.05"/>
    <n v="27840"/>
    <n v="12363.6"/>
    <x v="3"/>
    <x v="1"/>
    <x v="0"/>
    <x v="0"/>
  </r>
  <r>
    <s v="ORD-102215"/>
    <x v="57"/>
    <d v="2024-08-10T00:00:00"/>
    <n v="4"/>
    <s v="CUST-00780"/>
    <s v="Suresh Kumar"/>
    <x v="1"/>
    <x v="4"/>
    <x v="11"/>
    <s v="Indore"/>
    <s v="PROD-001"/>
    <x v="0"/>
    <x v="0"/>
    <s v="Smartphone"/>
    <n v="32218.31"/>
    <n v="1"/>
    <n v="0.15"/>
    <n v="31080"/>
    <n v="1138.31"/>
    <x v="4"/>
    <x v="3"/>
    <x v="0"/>
    <x v="0"/>
  </r>
  <r>
    <s v="ORD-102219"/>
    <x v="879"/>
    <d v="2023-10-02T00:00:00"/>
    <n v="6"/>
    <s v="CUST-01629"/>
    <s v="Ravi Kumar"/>
    <x v="0"/>
    <x v="4"/>
    <x v="11"/>
    <s v="Indore"/>
    <s v="PROD-010"/>
    <x v="2"/>
    <x v="4"/>
    <s v="Vacuum Cleaner"/>
    <n v="33374.239999999998"/>
    <n v="5"/>
    <n v="0.25"/>
    <n v="32340"/>
    <n v="1034.24"/>
    <x v="4"/>
    <x v="1"/>
    <x v="0"/>
    <x v="0"/>
  </r>
  <r>
    <s v="ORD-102237"/>
    <x v="262"/>
    <d v="2023-07-19T00:00:00"/>
    <n v="7"/>
    <s v="CUST-01625"/>
    <s v="Kiran Naidu"/>
    <x v="1"/>
    <x v="4"/>
    <x v="11"/>
    <s v="Indore"/>
    <s v="PROD-010"/>
    <x v="2"/>
    <x v="4"/>
    <s v="Vacuum Cleaner"/>
    <n v="8974.3700000000008"/>
    <n v="1"/>
    <n v="0.15"/>
    <n v="6468"/>
    <n v="2506.37"/>
    <x v="4"/>
    <x v="2"/>
    <x v="0"/>
    <x v="0"/>
  </r>
  <r>
    <s v="ORD-102271"/>
    <x v="306"/>
    <d v="2024-07-16T00:00:00"/>
    <n v="5"/>
    <s v="CUST-01225"/>
    <s v="Neha Sharma"/>
    <x v="2"/>
    <x v="4"/>
    <x v="11"/>
    <s v="Indore"/>
    <s v="PROD-005"/>
    <x v="3"/>
    <x v="6"/>
    <s v="Office Desk"/>
    <n v="34990.639999999999"/>
    <n v="2"/>
    <n v="0.05"/>
    <n v="24050"/>
    <n v="10940.64"/>
    <x v="1"/>
    <x v="1"/>
    <x v="0"/>
    <x v="0"/>
  </r>
  <r>
    <s v="ORD-102277"/>
    <x v="612"/>
    <d v="2024-04-14T00:00:00"/>
    <n v="7"/>
    <s v="CUST-01352"/>
    <s v="Sneha Gupta"/>
    <x v="3"/>
    <x v="4"/>
    <x v="11"/>
    <s v="Indore"/>
    <s v="PROD-002"/>
    <x v="0"/>
    <x v="2"/>
    <s v="Business Laptop"/>
    <n v="46043.82"/>
    <n v="1"/>
    <n v="0.25"/>
    <n v="53720"/>
    <n v="-7676.18"/>
    <x v="2"/>
    <x v="1"/>
    <x v="0"/>
    <x v="0"/>
  </r>
  <r>
    <s v="ORD-102278"/>
    <x v="456"/>
    <d v="2024-11-27T00:00:00"/>
    <n v="2"/>
    <s v="CUST-00213"/>
    <s v="Kavya Rao"/>
    <x v="1"/>
    <x v="4"/>
    <x v="11"/>
    <s v="Indore"/>
    <s v="PROD-009"/>
    <x v="2"/>
    <x v="5"/>
    <s v="Mixer Grinder"/>
    <n v="15343.42"/>
    <n v="4"/>
    <n v="0.2"/>
    <n v="12096"/>
    <n v="3247.42"/>
    <x v="2"/>
    <x v="0"/>
    <x v="0"/>
    <x v="0"/>
  </r>
  <r>
    <s v="ORD-102301"/>
    <x v="198"/>
    <d v="2023-03-16T00:00:00"/>
    <n v="1"/>
    <s v="CUST-00874"/>
    <s v="Suresh Kumar"/>
    <x v="2"/>
    <x v="4"/>
    <x v="11"/>
    <s v="Indore"/>
    <s v="PROD-008"/>
    <x v="1"/>
    <x v="3"/>
    <s v="Binder Pack"/>
    <n v="736.79"/>
    <n v="1"/>
    <n v="0.15"/>
    <n v="465.5"/>
    <n v="271.29000000000002"/>
    <x v="3"/>
    <x v="1"/>
    <x v="0"/>
    <x v="0"/>
  </r>
  <r>
    <s v="ORD-102339"/>
    <x v="973"/>
    <d v="2025-01-11T00:00:00"/>
    <n v="7"/>
    <s v="CUST-01617"/>
    <s v="Pooja Nair"/>
    <x v="3"/>
    <x v="4"/>
    <x v="11"/>
    <s v="Indore"/>
    <s v="PROD-001"/>
    <x v="0"/>
    <x v="0"/>
    <s v="Smartphone"/>
    <n v="165878.48000000001"/>
    <n v="4"/>
    <n v="0.1"/>
    <n v="124320"/>
    <n v="41558.480000000003"/>
    <x v="3"/>
    <x v="1"/>
    <x v="0"/>
    <x v="0"/>
  </r>
  <r>
    <s v="ORD-102349"/>
    <x v="412"/>
    <d v="2023-06-18T00:00:00"/>
    <n v="6"/>
    <s v="CUST-00158"/>
    <s v="Ravi Kumar"/>
    <x v="2"/>
    <x v="4"/>
    <x v="11"/>
    <s v="Indore"/>
    <s v="PROD-007"/>
    <x v="1"/>
    <x v="8"/>
    <s v="A4 Paper Box"/>
    <n v="9755.84"/>
    <n v="5"/>
    <n v="0.15"/>
    <n v="5670"/>
    <n v="4085.84"/>
    <x v="2"/>
    <x v="1"/>
    <x v="0"/>
    <x v="0"/>
  </r>
  <r>
    <s v="ORD-102362"/>
    <x v="634"/>
    <d v="2024-08-14T00:00:00"/>
    <n v="7"/>
    <s v="CUST-01637"/>
    <s v="Sai Reddy"/>
    <x v="2"/>
    <x v="4"/>
    <x v="11"/>
    <s v="Indore"/>
    <s v="PROD-006"/>
    <x v="1"/>
    <x v="9"/>
    <s v="File Cabinet"/>
    <n v="29618.39"/>
    <n v="4"/>
    <n v="0.05"/>
    <n v="17784"/>
    <n v="11834.39"/>
    <x v="2"/>
    <x v="2"/>
    <x v="0"/>
    <x v="0"/>
  </r>
  <r>
    <s v="ORD-102367"/>
    <x v="898"/>
    <d v="2023-08-08T00:00:00"/>
    <n v="7"/>
    <s v="CUST-01381"/>
    <s v="Meera Patel"/>
    <x v="0"/>
    <x v="4"/>
    <x v="11"/>
    <s v="Indore"/>
    <s v="PROD-008"/>
    <x v="1"/>
    <x v="3"/>
    <s v="Binder Pack"/>
    <n v="2509.88"/>
    <n v="3"/>
    <n v="0.1"/>
    <n v="1396.5"/>
    <n v="1113.3800000000001"/>
    <x v="2"/>
    <x v="3"/>
    <x v="0"/>
    <x v="0"/>
  </r>
  <r>
    <s v="ORD-102387"/>
    <x v="424"/>
    <d v="2025-03-23T00:00:00"/>
    <n v="1"/>
    <s v="CUST-00343"/>
    <s v="Kiran Naidu"/>
    <x v="1"/>
    <x v="4"/>
    <x v="11"/>
    <s v="Indore"/>
    <s v="PROD-008"/>
    <x v="1"/>
    <x v="3"/>
    <s v="Binder Pack"/>
    <n v="2777.02"/>
    <n v="4"/>
    <n v="0.2"/>
    <n v="1862"/>
    <n v="915.02"/>
    <x v="0"/>
    <x v="3"/>
    <x v="0"/>
    <x v="0"/>
  </r>
  <r>
    <s v="ORD-102476"/>
    <x v="94"/>
    <d v="2025-03-23T00:00:00"/>
    <n v="5"/>
    <s v="CUST-00854"/>
    <s v="Arjun Rao"/>
    <x v="0"/>
    <x v="4"/>
    <x v="11"/>
    <s v="Indore"/>
    <s v="PROD-001"/>
    <x v="0"/>
    <x v="0"/>
    <s v="Smartphone"/>
    <n v="65436.87"/>
    <n v="2"/>
    <n v="0.25"/>
    <n v="62160"/>
    <n v="3276.87"/>
    <x v="3"/>
    <x v="3"/>
    <x v="0"/>
    <x v="0"/>
  </r>
  <r>
    <s v="ORD-102502"/>
    <x v="860"/>
    <d v="2023-10-14T00:00:00"/>
    <n v="5"/>
    <s v="CUST-00960"/>
    <s v="Suresh Kumar"/>
    <x v="3"/>
    <x v="4"/>
    <x v="11"/>
    <s v="Indore"/>
    <s v="PROD-004"/>
    <x v="3"/>
    <x v="7"/>
    <s v="Office Chair"/>
    <n v="10614.9"/>
    <n v="1"/>
    <n v="0.25"/>
    <n v="9280"/>
    <n v="1334.9"/>
    <x v="3"/>
    <x v="0"/>
    <x v="0"/>
    <x v="0"/>
  </r>
  <r>
    <s v="ORD-102572"/>
    <x v="779"/>
    <d v="2023-08-01T00:00:00"/>
    <n v="1"/>
    <s v="CUST-00246"/>
    <s v="Kavya Rao"/>
    <x v="2"/>
    <x v="4"/>
    <x v="11"/>
    <s v="Indore"/>
    <s v="PROD-006"/>
    <x v="1"/>
    <x v="9"/>
    <s v="File Cabinet"/>
    <n v="6387.85"/>
    <n v="1"/>
    <n v="0.25"/>
    <n v="4446"/>
    <n v="1941.85"/>
    <x v="0"/>
    <x v="3"/>
    <x v="0"/>
    <x v="0"/>
  </r>
  <r>
    <s v="ORD-102591"/>
    <x v="792"/>
    <d v="2024-06-03T00:00:00"/>
    <n v="4"/>
    <s v="CUST-01352"/>
    <s v="Rahul Singh"/>
    <x v="2"/>
    <x v="4"/>
    <x v="11"/>
    <s v="Indore"/>
    <s v="PROD-006"/>
    <x v="1"/>
    <x v="9"/>
    <s v="File Cabinet"/>
    <n v="25487.08"/>
    <n v="4"/>
    <n v="0.2"/>
    <n v="17784"/>
    <n v="7703.08"/>
    <x v="4"/>
    <x v="3"/>
    <x v="0"/>
    <x v="0"/>
  </r>
  <r>
    <s v="ORD-102596"/>
    <x v="176"/>
    <d v="2025-03-27T00:00:00"/>
    <n v="6"/>
    <s v="CUST-00280"/>
    <s v="Sneha Gupta"/>
    <x v="3"/>
    <x v="4"/>
    <x v="11"/>
    <s v="Indore"/>
    <s v="PROD-004"/>
    <x v="3"/>
    <x v="7"/>
    <s v="Office Chair"/>
    <n v="42243.18"/>
    <n v="3"/>
    <n v="0.1"/>
    <n v="27840"/>
    <n v="14403.18"/>
    <x v="3"/>
    <x v="2"/>
    <x v="0"/>
    <x v="0"/>
  </r>
  <r>
    <s v="ORD-102618"/>
    <x v="17"/>
    <d v="2024-05-29T00:00:00"/>
    <n v="3"/>
    <s v="CUST-00787"/>
    <s v="Sneha Gupta"/>
    <x v="1"/>
    <x v="4"/>
    <x v="11"/>
    <s v="Indore"/>
    <s v="PROD-010"/>
    <x v="2"/>
    <x v="4"/>
    <s v="Vacuum Cleaner"/>
    <n v="16706.29"/>
    <n v="2"/>
    <n v="0.15"/>
    <n v="12936"/>
    <n v="3770.29"/>
    <x v="3"/>
    <x v="1"/>
    <x v="0"/>
    <x v="0"/>
  </r>
  <r>
    <s v="ORD-102624"/>
    <x v="252"/>
    <d v="2023-08-12T00:00:00"/>
    <n v="7"/>
    <s v="CUST-00608"/>
    <s v="Sai Reddy"/>
    <x v="1"/>
    <x v="4"/>
    <x v="11"/>
    <s v="Indore"/>
    <s v="PROD-008"/>
    <x v="1"/>
    <x v="3"/>
    <s v="Binder Pack"/>
    <n v="3846.47"/>
    <n v="5"/>
    <n v="0.15"/>
    <n v="2327.5"/>
    <n v="1518.97"/>
    <x v="2"/>
    <x v="2"/>
    <x v="0"/>
    <x v="0"/>
  </r>
  <r>
    <s v="ORD-102625"/>
    <x v="367"/>
    <d v="2024-08-21T00:00:00"/>
    <n v="6"/>
    <s v="CUST-00528"/>
    <s v="Pooja Nair"/>
    <x v="3"/>
    <x v="4"/>
    <x v="11"/>
    <s v="Indore"/>
    <s v="PROD-005"/>
    <x v="3"/>
    <x v="6"/>
    <s v="Office Desk"/>
    <n v="78887.13"/>
    <n v="5"/>
    <n v="0.2"/>
    <n v="60125"/>
    <n v="18762.13"/>
    <x v="2"/>
    <x v="2"/>
    <x v="0"/>
    <x v="0"/>
  </r>
  <r>
    <s v="ORD-102644"/>
    <x v="794"/>
    <d v="2025-06-30T00:00:00"/>
    <n v="1"/>
    <s v="CUST-00236"/>
    <s v="Sai Reddy"/>
    <x v="3"/>
    <x v="4"/>
    <x v="11"/>
    <s v="Indore"/>
    <s v="PROD-004"/>
    <x v="3"/>
    <x v="7"/>
    <s v="Office Chair"/>
    <n v="26429.5"/>
    <n v="2"/>
    <n v="0.05"/>
    <n v="18560"/>
    <n v="7869.5"/>
    <x v="3"/>
    <x v="3"/>
    <x v="0"/>
    <x v="0"/>
  </r>
  <r>
    <s v="ORD-102646"/>
    <x v="823"/>
    <d v="2024-07-26T00:00:00"/>
    <n v="4"/>
    <s v="CUST-01715"/>
    <s v="Suresh Kumar"/>
    <x v="3"/>
    <x v="4"/>
    <x v="11"/>
    <s v="Indore"/>
    <s v="PROD-004"/>
    <x v="3"/>
    <x v="7"/>
    <s v="Office Chair"/>
    <n v="12179.78"/>
    <n v="1"/>
    <n v="0.1"/>
    <n v="9280"/>
    <n v="2899.78"/>
    <x v="0"/>
    <x v="1"/>
    <x v="0"/>
    <x v="0"/>
  </r>
  <r>
    <s v="ORD-102651"/>
    <x v="805"/>
    <d v="2023-10-09T00:00:00"/>
    <n v="3"/>
    <s v="CUST-00448"/>
    <s v="Sai Reddy"/>
    <x v="1"/>
    <x v="4"/>
    <x v="11"/>
    <s v="Indore"/>
    <s v="PROD-006"/>
    <x v="1"/>
    <x v="9"/>
    <s v="File Cabinet"/>
    <n v="23960.71"/>
    <n v="4"/>
    <n v="0.25"/>
    <n v="17784"/>
    <n v="6176.71"/>
    <x v="4"/>
    <x v="3"/>
    <x v="0"/>
    <x v="0"/>
  </r>
  <r>
    <s v="ORD-102657"/>
    <x v="932"/>
    <d v="2023-07-19T00:00:00"/>
    <n v="3"/>
    <s v="CUST-01323"/>
    <s v="Meera Patel"/>
    <x v="2"/>
    <x v="4"/>
    <x v="11"/>
    <s v="Indore"/>
    <s v="PROD-009"/>
    <x v="2"/>
    <x v="5"/>
    <s v="Mixer Grinder"/>
    <n v="12383.69"/>
    <n v="3"/>
    <n v="0.05"/>
    <n v="9072"/>
    <n v="3311.69"/>
    <x v="0"/>
    <x v="2"/>
    <x v="0"/>
    <x v="0"/>
  </r>
  <r>
    <s v="ORD-102666"/>
    <x v="391"/>
    <d v="2025-07-21T00:00:00"/>
    <n v="2"/>
    <s v="CUST-01054"/>
    <s v="Kiran Naidu"/>
    <x v="3"/>
    <x v="4"/>
    <x v="11"/>
    <s v="Indore"/>
    <s v="PROD-010"/>
    <x v="2"/>
    <x v="4"/>
    <s v="Vacuum Cleaner"/>
    <n v="20926.97"/>
    <n v="3"/>
    <n v="0.25"/>
    <n v="19404"/>
    <n v="1522.97"/>
    <x v="1"/>
    <x v="0"/>
    <x v="0"/>
    <x v="0"/>
  </r>
  <r>
    <s v="ORD-102752"/>
    <x v="313"/>
    <d v="2023-08-09T00:00:00"/>
    <n v="2"/>
    <s v="CUST-00439"/>
    <s v="Arjun Rao"/>
    <x v="1"/>
    <x v="4"/>
    <x v="11"/>
    <s v="Indore"/>
    <s v="PROD-008"/>
    <x v="1"/>
    <x v="3"/>
    <s v="Binder Pack"/>
    <n v="3373.1"/>
    <n v="5"/>
    <n v="0.25"/>
    <n v="2327.5"/>
    <n v="1045.5999999999999"/>
    <x v="2"/>
    <x v="1"/>
    <x v="0"/>
    <x v="0"/>
  </r>
  <r>
    <s v="ORD-102761"/>
    <x v="585"/>
    <d v="2024-12-15T00:00:00"/>
    <n v="7"/>
    <s v="CUST-00278"/>
    <s v="Kavya Rao"/>
    <x v="1"/>
    <x v="4"/>
    <x v="11"/>
    <s v="Indore"/>
    <s v="PROD-009"/>
    <x v="2"/>
    <x v="5"/>
    <s v="Mixer Grinder"/>
    <n v="7761.22"/>
    <n v="2"/>
    <n v="0.25"/>
    <n v="6048"/>
    <n v="1713.22"/>
    <x v="2"/>
    <x v="3"/>
    <x v="0"/>
    <x v="0"/>
  </r>
  <r>
    <s v="ORD-102799"/>
    <x v="697"/>
    <d v="2025-08-13T00:00:00"/>
    <n v="3"/>
    <s v="CUST-00961"/>
    <s v="Sai Reddy"/>
    <x v="1"/>
    <x v="4"/>
    <x v="11"/>
    <s v="Indore"/>
    <s v="PROD-008"/>
    <x v="1"/>
    <x v="3"/>
    <s v="Binder Pack"/>
    <n v="4158.3"/>
    <n v="5"/>
    <n v="0.05"/>
    <n v="2327.5"/>
    <n v="1830.8"/>
    <x v="2"/>
    <x v="3"/>
    <x v="0"/>
    <x v="0"/>
  </r>
  <r>
    <s v="ORD-102833"/>
    <x v="654"/>
    <d v="2025-04-23T00:00:00"/>
    <n v="5"/>
    <s v="CUST-01411"/>
    <s v="Kiran Naidu"/>
    <x v="0"/>
    <x v="4"/>
    <x v="11"/>
    <s v="Indore"/>
    <s v="PROD-001"/>
    <x v="0"/>
    <x v="0"/>
    <s v="Smartphone"/>
    <n v="197691.06"/>
    <n v="5"/>
    <n v="0.15"/>
    <n v="155400"/>
    <n v="42291.06"/>
    <x v="3"/>
    <x v="2"/>
    <x v="0"/>
    <x v="0"/>
  </r>
  <r>
    <s v="ORD-102892"/>
    <x v="421"/>
    <d v="2023-03-15T00:00:00"/>
    <n v="4"/>
    <s v="CUST-01686"/>
    <s v="Pooja Nair"/>
    <x v="1"/>
    <x v="4"/>
    <x v="11"/>
    <s v="Indore"/>
    <s v="PROD-008"/>
    <x v="1"/>
    <x v="3"/>
    <s v="Binder Pack"/>
    <n v="686.04"/>
    <n v="1"/>
    <n v="0.25"/>
    <n v="465.5"/>
    <n v="220.54"/>
    <x v="4"/>
    <x v="2"/>
    <x v="0"/>
    <x v="0"/>
  </r>
  <r>
    <s v="ORD-102908"/>
    <x v="316"/>
    <d v="2024-05-08T00:00:00"/>
    <n v="2"/>
    <s v="CUST-01379"/>
    <s v="Priya Reddy"/>
    <x v="1"/>
    <x v="4"/>
    <x v="11"/>
    <s v="Indore"/>
    <s v="PROD-001"/>
    <x v="0"/>
    <x v="0"/>
    <s v="Smartphone"/>
    <n v="118346.16"/>
    <n v="3"/>
    <n v="0.05"/>
    <n v="93240"/>
    <n v="25106.16"/>
    <x v="3"/>
    <x v="1"/>
    <x v="0"/>
    <x v="0"/>
  </r>
  <r>
    <s v="ORD-102928"/>
    <x v="466"/>
    <d v="2023-02-02T00:00:00"/>
    <n v="2"/>
    <s v="CUST-01577"/>
    <s v="Sai Reddy"/>
    <x v="2"/>
    <x v="4"/>
    <x v="11"/>
    <s v="Indore"/>
    <s v="PROD-007"/>
    <x v="1"/>
    <x v="8"/>
    <s v="A4 Paper Box"/>
    <n v="3933.13"/>
    <n v="2"/>
    <n v="0.15"/>
    <n v="2268"/>
    <n v="1665.13"/>
    <x v="3"/>
    <x v="2"/>
    <x v="0"/>
    <x v="0"/>
  </r>
  <r>
    <s v="ORD-102930"/>
    <x v="718"/>
    <d v="2024-03-19T00:00:00"/>
    <n v="2"/>
    <s v="CUST-01145"/>
    <s v="Kavya Rao"/>
    <x v="3"/>
    <x v="4"/>
    <x v="11"/>
    <s v="Indore"/>
    <s v="PROD-008"/>
    <x v="1"/>
    <x v="3"/>
    <s v="Binder Pack"/>
    <n v="1595.66"/>
    <n v="2"/>
    <n v="0.25"/>
    <n v="931"/>
    <n v="664.66"/>
    <x v="0"/>
    <x v="0"/>
    <x v="0"/>
    <x v="0"/>
  </r>
  <r>
    <s v="ORD-102937"/>
    <x v="497"/>
    <d v="2025-03-23T00:00:00"/>
    <n v="7"/>
    <s v="CUST-00108"/>
    <s v="Arjun Rao"/>
    <x v="2"/>
    <x v="4"/>
    <x v="11"/>
    <s v="Indore"/>
    <s v="PROD-010"/>
    <x v="2"/>
    <x v="4"/>
    <s v="Vacuum Cleaner"/>
    <n v="14998.77"/>
    <n v="2"/>
    <n v="0.2"/>
    <n v="12936"/>
    <n v="2062.77"/>
    <x v="2"/>
    <x v="0"/>
    <x v="0"/>
    <x v="0"/>
  </r>
  <r>
    <s v="ORD-102969"/>
    <x v="584"/>
    <d v="2024-04-25T00:00:00"/>
    <n v="2"/>
    <s v="CUST-01151"/>
    <s v="Kavya Rao"/>
    <x v="3"/>
    <x v="4"/>
    <x v="11"/>
    <s v="Indore"/>
    <s v="PROD-002"/>
    <x v="0"/>
    <x v="2"/>
    <s v="Business Laptop"/>
    <n v="154964.13"/>
    <n v="3"/>
    <n v="0.25"/>
    <n v="161160"/>
    <n v="-6195.87"/>
    <x v="0"/>
    <x v="1"/>
    <x v="0"/>
    <x v="0"/>
  </r>
  <r>
    <s v="ORD-102976"/>
    <x v="486"/>
    <d v="2023-03-28T00:00:00"/>
    <n v="3"/>
    <s v="CUST-01251"/>
    <s v="Sneha Gupta"/>
    <x v="3"/>
    <x v="4"/>
    <x v="11"/>
    <s v="Indore"/>
    <s v="PROD-001"/>
    <x v="0"/>
    <x v="0"/>
    <s v="Smartphone"/>
    <n v="109957.97"/>
    <n v="3"/>
    <n v="0.15"/>
    <n v="93240"/>
    <n v="16717.97"/>
    <x v="3"/>
    <x v="0"/>
    <x v="0"/>
    <x v="0"/>
  </r>
  <r>
    <s v="ORD-102984"/>
    <x v="532"/>
    <d v="2024-03-14T00:00:00"/>
    <n v="7"/>
    <s v="CUST-01070"/>
    <s v="Suresh Kumar"/>
    <x v="0"/>
    <x v="4"/>
    <x v="11"/>
    <s v="Indore"/>
    <s v="PROD-010"/>
    <x v="2"/>
    <x v="4"/>
    <s v="Vacuum Cleaner"/>
    <n v="43579.09"/>
    <n v="5"/>
    <n v="0.05"/>
    <n v="32340"/>
    <n v="11239.09"/>
    <x v="1"/>
    <x v="3"/>
    <x v="0"/>
    <x v="0"/>
  </r>
  <r>
    <s v="ORD-103034"/>
    <x v="22"/>
    <d v="2023-10-10T00:00:00"/>
    <n v="3"/>
    <s v="CUST-01800"/>
    <s v="Pooja Nair"/>
    <x v="0"/>
    <x v="4"/>
    <x v="11"/>
    <s v="Indore"/>
    <s v="PROD-006"/>
    <x v="1"/>
    <x v="9"/>
    <s v="File Cabinet"/>
    <n v="27100.02"/>
    <n v="4"/>
    <n v="0.2"/>
    <n v="17784"/>
    <n v="9316.02"/>
    <x v="2"/>
    <x v="0"/>
    <x v="0"/>
    <x v="0"/>
  </r>
  <r>
    <s v="ORD-103055"/>
    <x v="245"/>
    <d v="2024-05-11T00:00:00"/>
    <n v="2"/>
    <s v="CUST-01023"/>
    <s v="Suresh Kumar"/>
    <x v="1"/>
    <x v="4"/>
    <x v="11"/>
    <s v="Indore"/>
    <s v="PROD-001"/>
    <x v="0"/>
    <x v="0"/>
    <s v="Smartphone"/>
    <n v="66974.14"/>
    <n v="2"/>
    <n v="0.2"/>
    <n v="62160"/>
    <n v="4814.1400000000003"/>
    <x v="3"/>
    <x v="0"/>
    <x v="0"/>
    <x v="0"/>
  </r>
  <r>
    <s v="ORD-103063"/>
    <x v="976"/>
    <d v="2024-02-05T00:00:00"/>
    <n v="2"/>
    <s v="CUST-00180"/>
    <s v="Rahul Singh"/>
    <x v="0"/>
    <x v="4"/>
    <x v="11"/>
    <s v="Indore"/>
    <s v="PROD-006"/>
    <x v="1"/>
    <x v="9"/>
    <s v="File Cabinet"/>
    <n v="6714.06"/>
    <n v="1"/>
    <n v="0.15"/>
    <n v="4446"/>
    <n v="2268.06"/>
    <x v="0"/>
    <x v="0"/>
    <x v="0"/>
    <x v="0"/>
  </r>
  <r>
    <s v="ORD-103067"/>
    <x v="637"/>
    <d v="2023-04-15T00:00:00"/>
    <n v="5"/>
    <s v="CUST-00735"/>
    <s v="Meera Patel"/>
    <x v="1"/>
    <x v="4"/>
    <x v="11"/>
    <s v="Indore"/>
    <s v="PROD-003"/>
    <x v="0"/>
    <x v="1"/>
    <s v="Wireless Headphones"/>
    <n v="20915.919999999998"/>
    <n v="4"/>
    <n v="0.2"/>
    <n v="16120"/>
    <n v="4795.92"/>
    <x v="0"/>
    <x v="2"/>
    <x v="0"/>
    <x v="0"/>
  </r>
  <r>
    <s v="ORD-103095"/>
    <x v="35"/>
    <d v="2023-12-29T00:00:00"/>
    <n v="6"/>
    <s v="CUST-01413"/>
    <s v="Pooja Nair"/>
    <x v="3"/>
    <x v="4"/>
    <x v="11"/>
    <s v="Indore"/>
    <s v="PROD-003"/>
    <x v="0"/>
    <x v="1"/>
    <s v="Wireless Headphones"/>
    <n v="14585.32"/>
    <n v="3"/>
    <n v="0.2"/>
    <n v="12090"/>
    <n v="2495.3200000000002"/>
    <x v="1"/>
    <x v="2"/>
    <x v="0"/>
    <x v="0"/>
  </r>
  <r>
    <s v="ORD-103108"/>
    <x v="788"/>
    <d v="2024-07-11T00:00:00"/>
    <n v="4"/>
    <s v="CUST-00928"/>
    <s v="Sneha Gupta"/>
    <x v="0"/>
    <x v="4"/>
    <x v="11"/>
    <s v="Indore"/>
    <s v="PROD-007"/>
    <x v="1"/>
    <x v="8"/>
    <s v="A4 Paper Box"/>
    <n v="8208.16"/>
    <n v="5"/>
    <n v="0.25"/>
    <n v="5670"/>
    <n v="2538.16"/>
    <x v="2"/>
    <x v="0"/>
    <x v="0"/>
    <x v="0"/>
  </r>
  <r>
    <s v="ORD-103130"/>
    <x v="371"/>
    <d v="2023-06-02T00:00:00"/>
    <n v="7"/>
    <s v="CUST-01769"/>
    <s v="Sai Reddy"/>
    <x v="0"/>
    <x v="4"/>
    <x v="11"/>
    <s v="Indore"/>
    <s v="PROD-002"/>
    <x v="0"/>
    <x v="2"/>
    <s v="Business Laptop"/>
    <n v="131220.96"/>
    <n v="2"/>
    <n v="0.05"/>
    <n v="107440"/>
    <n v="23780.959999999999"/>
    <x v="4"/>
    <x v="0"/>
    <x v="0"/>
    <x v="0"/>
  </r>
  <r>
    <s v="ORD-103150"/>
    <x v="243"/>
    <d v="2024-11-24T00:00:00"/>
    <n v="5"/>
    <s v="CUST-01320"/>
    <s v="Rahul Singh"/>
    <x v="1"/>
    <x v="4"/>
    <x v="11"/>
    <s v="Indore"/>
    <s v="PROD-010"/>
    <x v="2"/>
    <x v="4"/>
    <s v="Vacuum Cleaner"/>
    <n v="33635.620000000003"/>
    <n v="4"/>
    <n v="0.1"/>
    <n v="25872"/>
    <n v="7763.62"/>
    <x v="4"/>
    <x v="1"/>
    <x v="0"/>
    <x v="0"/>
  </r>
  <r>
    <s v="ORD-103180"/>
    <x v="848"/>
    <d v="2023-02-13T00:00:00"/>
    <n v="3"/>
    <s v="CUST-00528"/>
    <s v="Rahul Singh"/>
    <x v="3"/>
    <x v="4"/>
    <x v="11"/>
    <s v="Indore"/>
    <s v="PROD-009"/>
    <x v="2"/>
    <x v="5"/>
    <s v="Mixer Grinder"/>
    <n v="4437.2"/>
    <n v="1"/>
    <n v="0.1"/>
    <n v="3024"/>
    <n v="1413.2"/>
    <x v="4"/>
    <x v="3"/>
    <x v="0"/>
    <x v="0"/>
  </r>
  <r>
    <s v="ORD-103203"/>
    <x v="824"/>
    <d v="2023-05-10T00:00:00"/>
    <n v="1"/>
    <s v="CUST-01150"/>
    <s v="Kavya Rao"/>
    <x v="2"/>
    <x v="4"/>
    <x v="11"/>
    <s v="Indore"/>
    <s v="PROD-010"/>
    <x v="2"/>
    <x v="4"/>
    <s v="Vacuum Cleaner"/>
    <n v="8764.01"/>
    <n v="1"/>
    <n v="0.2"/>
    <n v="6468"/>
    <n v="2296.0100000000002"/>
    <x v="1"/>
    <x v="3"/>
    <x v="0"/>
    <x v="0"/>
  </r>
  <r>
    <s v="ORD-103227"/>
    <x v="148"/>
    <d v="2023-08-30T00:00:00"/>
    <n v="1"/>
    <s v="CUST-00021"/>
    <s v="Arjun Rao"/>
    <x v="3"/>
    <x v="4"/>
    <x v="11"/>
    <s v="Indore"/>
    <s v="PROD-009"/>
    <x v="2"/>
    <x v="5"/>
    <s v="Mixer Grinder"/>
    <n v="16439.59"/>
    <n v="4"/>
    <n v="0.15"/>
    <n v="12096"/>
    <n v="4343.59"/>
    <x v="0"/>
    <x v="1"/>
    <x v="0"/>
    <x v="0"/>
  </r>
  <r>
    <s v="ORD-103232"/>
    <x v="393"/>
    <d v="2024-01-16T00:00:00"/>
    <n v="1"/>
    <s v="CUST-01665"/>
    <s v="Arjun Rao"/>
    <x v="2"/>
    <x v="4"/>
    <x v="11"/>
    <s v="Indore"/>
    <s v="PROD-005"/>
    <x v="3"/>
    <x v="6"/>
    <s v="Office Desk"/>
    <n v="17017.54"/>
    <n v="1"/>
    <n v="0.05"/>
    <n v="12025"/>
    <n v="4992.54"/>
    <x v="1"/>
    <x v="0"/>
    <x v="0"/>
    <x v="0"/>
  </r>
  <r>
    <s v="ORD-103245"/>
    <x v="84"/>
    <d v="2023-08-02T00:00:00"/>
    <n v="6"/>
    <s v="CUST-00736"/>
    <s v="Pooja Nair"/>
    <x v="1"/>
    <x v="4"/>
    <x v="11"/>
    <s v="Indore"/>
    <s v="PROD-007"/>
    <x v="1"/>
    <x v="8"/>
    <s v="A4 Paper Box"/>
    <n v="4118.16"/>
    <n v="2"/>
    <n v="0.1"/>
    <n v="2268"/>
    <n v="1850.16"/>
    <x v="4"/>
    <x v="0"/>
    <x v="0"/>
    <x v="0"/>
  </r>
  <r>
    <s v="ORD-103322"/>
    <x v="778"/>
    <d v="2025-01-31T00:00:00"/>
    <n v="5"/>
    <s v="CUST-00980"/>
    <s v="Kavya Rao"/>
    <x v="0"/>
    <x v="4"/>
    <x v="11"/>
    <s v="Indore"/>
    <s v="PROD-006"/>
    <x v="1"/>
    <x v="9"/>
    <s v="File Cabinet"/>
    <n v="32992.120000000003"/>
    <n v="5"/>
    <n v="0.2"/>
    <n v="22230"/>
    <n v="10762.12"/>
    <x v="1"/>
    <x v="3"/>
    <x v="0"/>
    <x v="0"/>
  </r>
  <r>
    <s v="ORD-103350"/>
    <x v="840"/>
    <d v="2023-08-29T00:00:00"/>
    <n v="1"/>
    <s v="CUST-00211"/>
    <s v="Rahul Singh"/>
    <x v="2"/>
    <x v="4"/>
    <x v="11"/>
    <s v="Indore"/>
    <s v="PROD-004"/>
    <x v="3"/>
    <x v="7"/>
    <s v="Office Chair"/>
    <n v="52235.07"/>
    <n v="4"/>
    <n v="0.05"/>
    <n v="37120"/>
    <n v="15115.07"/>
    <x v="3"/>
    <x v="2"/>
    <x v="0"/>
    <x v="0"/>
  </r>
  <r>
    <s v="ORD-103452"/>
    <x v="818"/>
    <d v="2025-03-09T00:00:00"/>
    <n v="6"/>
    <s v="CUST-01516"/>
    <s v="Kiran Naidu"/>
    <x v="2"/>
    <x v="4"/>
    <x v="11"/>
    <s v="Indore"/>
    <s v="PROD-001"/>
    <x v="0"/>
    <x v="0"/>
    <s v="Smartphone"/>
    <n v="145174.31"/>
    <n v="4"/>
    <n v="0.2"/>
    <n v="124320"/>
    <n v="20854.310000000001"/>
    <x v="4"/>
    <x v="2"/>
    <x v="0"/>
    <x v="0"/>
  </r>
  <r>
    <s v="ORD-103455"/>
    <x v="938"/>
    <d v="2024-01-15T00:00:00"/>
    <n v="2"/>
    <s v="CUST-00669"/>
    <s v="Rahul Singh"/>
    <x v="2"/>
    <x v="4"/>
    <x v="11"/>
    <s v="Indore"/>
    <s v="PROD-003"/>
    <x v="0"/>
    <x v="1"/>
    <s v="Wireless Headphones"/>
    <n v="26383.83"/>
    <n v="5"/>
    <n v="0.15"/>
    <n v="20150"/>
    <n v="6233.83"/>
    <x v="3"/>
    <x v="2"/>
    <x v="0"/>
    <x v="0"/>
  </r>
  <r>
    <s v="ORD-103462"/>
    <x v="537"/>
    <d v="2023-08-08T00:00:00"/>
    <n v="2"/>
    <s v="CUST-00693"/>
    <s v="Arjun Rao"/>
    <x v="2"/>
    <x v="4"/>
    <x v="11"/>
    <s v="Indore"/>
    <s v="PROD-009"/>
    <x v="2"/>
    <x v="5"/>
    <s v="Mixer Grinder"/>
    <n v="11849.81"/>
    <n v="3"/>
    <n v="0.15"/>
    <n v="9072"/>
    <n v="2777.81"/>
    <x v="1"/>
    <x v="3"/>
    <x v="0"/>
    <x v="0"/>
  </r>
  <r>
    <s v="ORD-103470"/>
    <x v="948"/>
    <d v="2023-03-27T00:00:00"/>
    <n v="6"/>
    <s v="CUST-00573"/>
    <s v="Ravi Kumar"/>
    <x v="3"/>
    <x v="4"/>
    <x v="11"/>
    <s v="Indore"/>
    <s v="PROD-007"/>
    <x v="1"/>
    <x v="8"/>
    <s v="A4 Paper Box"/>
    <n v="7334.15"/>
    <n v="4"/>
    <n v="0.2"/>
    <n v="4536"/>
    <n v="2798.15"/>
    <x v="2"/>
    <x v="2"/>
    <x v="0"/>
    <x v="0"/>
  </r>
  <r>
    <s v="ORD-103501"/>
    <x v="620"/>
    <d v="2025-03-03T00:00:00"/>
    <n v="5"/>
    <s v="CUST-00281"/>
    <s v="Sai Reddy"/>
    <x v="0"/>
    <x v="4"/>
    <x v="11"/>
    <s v="Indore"/>
    <s v="PROD-006"/>
    <x v="1"/>
    <x v="9"/>
    <s v="File Cabinet"/>
    <n v="28459.91"/>
    <n v="4"/>
    <n v="0.1"/>
    <n v="17784"/>
    <n v="10675.91"/>
    <x v="1"/>
    <x v="1"/>
    <x v="0"/>
    <x v="0"/>
  </r>
  <r>
    <s v="ORD-103523"/>
    <x v="942"/>
    <d v="2024-03-20T00:00:00"/>
    <n v="1"/>
    <s v="CUST-00881"/>
    <s v="Ravi Kumar"/>
    <x v="1"/>
    <x v="4"/>
    <x v="11"/>
    <s v="Indore"/>
    <s v="PROD-005"/>
    <x v="3"/>
    <x v="6"/>
    <s v="Office Desk"/>
    <n v="76071.42"/>
    <n v="5"/>
    <n v="0.1"/>
    <n v="60125"/>
    <n v="15946.42"/>
    <x v="2"/>
    <x v="3"/>
    <x v="0"/>
    <x v="0"/>
  </r>
  <r>
    <s v="ORD-103530"/>
    <x v="628"/>
    <d v="2024-05-05T00:00:00"/>
    <n v="7"/>
    <s v="CUST-01213"/>
    <s v="Meera Patel"/>
    <x v="2"/>
    <x v="4"/>
    <x v="11"/>
    <s v="Indore"/>
    <s v="PROD-006"/>
    <x v="1"/>
    <x v="9"/>
    <s v="File Cabinet"/>
    <n v="12864.8"/>
    <n v="2"/>
    <n v="0.2"/>
    <n v="8892"/>
    <n v="3972.8"/>
    <x v="4"/>
    <x v="3"/>
    <x v="0"/>
    <x v="0"/>
  </r>
  <r>
    <s v="ORD-103549"/>
    <x v="130"/>
    <d v="2025-09-19T00:00:00"/>
    <n v="3"/>
    <s v="CUST-00072"/>
    <s v="Ravi Kumar"/>
    <x v="3"/>
    <x v="4"/>
    <x v="11"/>
    <s v="Indore"/>
    <s v="PROD-001"/>
    <x v="0"/>
    <x v="0"/>
    <s v="Smartphone"/>
    <n v="168969.33"/>
    <n v="5"/>
    <n v="0.25"/>
    <n v="155400"/>
    <n v="13569.33"/>
    <x v="0"/>
    <x v="3"/>
    <x v="0"/>
    <x v="0"/>
  </r>
  <r>
    <s v="ORD-103585"/>
    <x v="458"/>
    <d v="2023-10-18T00:00:00"/>
    <n v="2"/>
    <s v="CUST-01234"/>
    <s v="Pooja Nair"/>
    <x v="2"/>
    <x v="4"/>
    <x v="11"/>
    <s v="Indore"/>
    <s v="PROD-006"/>
    <x v="1"/>
    <x v="9"/>
    <s v="File Cabinet"/>
    <n v="27612.27"/>
    <n v="4"/>
    <n v="0.2"/>
    <n v="17784"/>
    <n v="9828.27"/>
    <x v="0"/>
    <x v="2"/>
    <x v="0"/>
    <x v="0"/>
  </r>
  <r>
    <s v="ORD-103644"/>
    <x v="385"/>
    <d v="2025-04-16T00:00:00"/>
    <n v="1"/>
    <s v="CUST-00868"/>
    <s v="Meera Patel"/>
    <x v="1"/>
    <x v="4"/>
    <x v="11"/>
    <s v="Indore"/>
    <s v="PROD-004"/>
    <x v="3"/>
    <x v="7"/>
    <s v="Office Chair"/>
    <n v="39720.9"/>
    <n v="3"/>
    <n v="0.1"/>
    <n v="27840"/>
    <n v="11880.9"/>
    <x v="0"/>
    <x v="1"/>
    <x v="0"/>
    <x v="0"/>
  </r>
  <r>
    <s v="ORD-103647"/>
    <x v="120"/>
    <d v="2025-05-03T00:00:00"/>
    <n v="4"/>
    <s v="CUST-01287"/>
    <s v="Kavya Rao"/>
    <x v="2"/>
    <x v="4"/>
    <x v="11"/>
    <s v="Indore"/>
    <s v="PROD-006"/>
    <x v="1"/>
    <x v="9"/>
    <s v="File Cabinet"/>
    <n v="26497.56"/>
    <n v="4"/>
    <n v="0.2"/>
    <n v="17784"/>
    <n v="8713.56"/>
    <x v="3"/>
    <x v="1"/>
    <x v="0"/>
    <x v="0"/>
  </r>
  <r>
    <s v="ORD-103692"/>
    <x v="36"/>
    <d v="2023-11-08T00:00:00"/>
    <n v="1"/>
    <s v="CUST-01031"/>
    <s v="Meera Patel"/>
    <x v="0"/>
    <x v="4"/>
    <x v="11"/>
    <s v="Indore"/>
    <s v="PROD-007"/>
    <x v="1"/>
    <x v="8"/>
    <s v="A4 Paper Box"/>
    <n v="9062.57"/>
    <n v="5"/>
    <n v="0.1"/>
    <n v="5670"/>
    <n v="3392.57"/>
    <x v="1"/>
    <x v="1"/>
    <x v="0"/>
    <x v="0"/>
  </r>
  <r>
    <s v="ORD-103728"/>
    <x v="109"/>
    <d v="2024-05-08T00:00:00"/>
    <n v="1"/>
    <s v="CUST-01298"/>
    <s v="Sai Reddy"/>
    <x v="1"/>
    <x v="4"/>
    <x v="11"/>
    <s v="Indore"/>
    <s v="PROD-009"/>
    <x v="2"/>
    <x v="5"/>
    <s v="Mixer Grinder"/>
    <n v="17380.03"/>
    <n v="5"/>
    <n v="0.25"/>
    <n v="15120"/>
    <n v="2260.0300000000002"/>
    <x v="3"/>
    <x v="3"/>
    <x v="0"/>
    <x v="0"/>
  </r>
  <r>
    <s v="ORD-103760"/>
    <x v="678"/>
    <d v="2023-06-20T00:00:00"/>
    <n v="5"/>
    <s v="CUST-00575"/>
    <s v="Neha Sharma"/>
    <x v="0"/>
    <x v="4"/>
    <x v="11"/>
    <s v="Indore"/>
    <s v="PROD-007"/>
    <x v="1"/>
    <x v="8"/>
    <s v="A4 Paper Box"/>
    <n v="1667.36"/>
    <n v="1"/>
    <n v="0.15"/>
    <n v="1134"/>
    <n v="533.36"/>
    <x v="4"/>
    <x v="2"/>
    <x v="0"/>
    <x v="0"/>
  </r>
  <r>
    <s v="ORD-103762"/>
    <x v="687"/>
    <d v="2023-09-14T00:00:00"/>
    <n v="4"/>
    <s v="CUST-00932"/>
    <s v="Kavya Rao"/>
    <x v="3"/>
    <x v="4"/>
    <x v="11"/>
    <s v="Indore"/>
    <s v="PROD-008"/>
    <x v="1"/>
    <x v="3"/>
    <s v="Binder Pack"/>
    <n v="2883"/>
    <n v="3"/>
    <n v="0.05"/>
    <n v="1396.5"/>
    <n v="1486.5"/>
    <x v="2"/>
    <x v="2"/>
    <x v="0"/>
    <x v="0"/>
  </r>
  <r>
    <s v="ORD-103812"/>
    <x v="562"/>
    <d v="2024-07-20T00:00:00"/>
    <n v="4"/>
    <s v="CUST-00034"/>
    <s v="Priya Reddy"/>
    <x v="2"/>
    <x v="4"/>
    <x v="11"/>
    <s v="Indore"/>
    <s v="PROD-007"/>
    <x v="1"/>
    <x v="8"/>
    <s v="A4 Paper Box"/>
    <n v="7427.85"/>
    <n v="4"/>
    <n v="0.1"/>
    <n v="4536"/>
    <n v="2891.85"/>
    <x v="0"/>
    <x v="3"/>
    <x v="0"/>
    <x v="0"/>
  </r>
  <r>
    <s v="ORD-103813"/>
    <x v="465"/>
    <d v="2023-06-10T00:00:00"/>
    <n v="2"/>
    <s v="CUST-00238"/>
    <s v="Kiran Naidu"/>
    <x v="3"/>
    <x v="4"/>
    <x v="11"/>
    <s v="Indore"/>
    <s v="PROD-005"/>
    <x v="3"/>
    <x v="6"/>
    <s v="Office Desk"/>
    <n v="19550.080000000002"/>
    <n v="1"/>
    <n v="0.05"/>
    <n v="12025"/>
    <n v="7525.08"/>
    <x v="2"/>
    <x v="3"/>
    <x v="0"/>
    <x v="0"/>
  </r>
  <r>
    <s v="ORD-103829"/>
    <x v="644"/>
    <d v="2025-05-09T00:00:00"/>
    <n v="5"/>
    <s v="CUST-00900"/>
    <s v="Priya Reddy"/>
    <x v="3"/>
    <x v="4"/>
    <x v="11"/>
    <s v="Indore"/>
    <s v="PROD-009"/>
    <x v="2"/>
    <x v="5"/>
    <s v="Mixer Grinder"/>
    <n v="16753.849999999999"/>
    <n v="4"/>
    <n v="0.05"/>
    <n v="12096"/>
    <n v="4657.8500000000004"/>
    <x v="3"/>
    <x v="1"/>
    <x v="0"/>
    <x v="0"/>
  </r>
  <r>
    <s v="ORD-103830"/>
    <x v="504"/>
    <d v="2023-02-24T00:00:00"/>
    <n v="1"/>
    <s v="CUST-00794"/>
    <s v="Priya Reddy"/>
    <x v="3"/>
    <x v="4"/>
    <x v="11"/>
    <s v="Indore"/>
    <s v="PROD-009"/>
    <x v="2"/>
    <x v="5"/>
    <s v="Mixer Grinder"/>
    <n v="13461.32"/>
    <n v="3"/>
    <n v="0.15"/>
    <n v="9072"/>
    <n v="4389.32"/>
    <x v="2"/>
    <x v="1"/>
    <x v="0"/>
    <x v="0"/>
  </r>
  <r>
    <s v="ORD-103849"/>
    <x v="549"/>
    <d v="2024-11-09T00:00:00"/>
    <n v="2"/>
    <s v="CUST-01194"/>
    <s v="Meera Patel"/>
    <x v="0"/>
    <x v="4"/>
    <x v="11"/>
    <s v="Indore"/>
    <s v="PROD-001"/>
    <x v="0"/>
    <x v="0"/>
    <s v="Smartphone"/>
    <n v="111107.04"/>
    <n v="3"/>
    <n v="0.1"/>
    <n v="93240"/>
    <n v="17867.04"/>
    <x v="4"/>
    <x v="1"/>
    <x v="0"/>
    <x v="0"/>
  </r>
  <r>
    <s v="ORD-103860"/>
    <x v="509"/>
    <d v="2024-12-14T00:00:00"/>
    <n v="5"/>
    <s v="CUST-00083"/>
    <s v="Arjun Rao"/>
    <x v="3"/>
    <x v="4"/>
    <x v="11"/>
    <s v="Indore"/>
    <s v="PROD-010"/>
    <x v="2"/>
    <x v="4"/>
    <s v="Vacuum Cleaner"/>
    <n v="41725.03"/>
    <n v="5"/>
    <n v="0.15"/>
    <n v="32340"/>
    <n v="9385.0300000000007"/>
    <x v="2"/>
    <x v="0"/>
    <x v="0"/>
    <x v="0"/>
  </r>
  <r>
    <s v="ORD-103863"/>
    <x v="509"/>
    <d v="2024-12-11T00:00:00"/>
    <n v="2"/>
    <s v="CUST-00444"/>
    <s v="Kiran Naidu"/>
    <x v="0"/>
    <x v="4"/>
    <x v="11"/>
    <s v="Indore"/>
    <s v="PROD-009"/>
    <x v="2"/>
    <x v="5"/>
    <s v="Mixer Grinder"/>
    <n v="15927.17"/>
    <n v="4"/>
    <n v="0.15"/>
    <n v="12096"/>
    <n v="3831.17"/>
    <x v="1"/>
    <x v="0"/>
    <x v="0"/>
    <x v="0"/>
  </r>
  <r>
    <s v="ORD-103889"/>
    <x v="493"/>
    <d v="2024-08-17T00:00:00"/>
    <n v="6"/>
    <s v="CUST-01520"/>
    <s v="Sneha Gupta"/>
    <x v="2"/>
    <x v="4"/>
    <x v="11"/>
    <s v="Indore"/>
    <s v="PROD-010"/>
    <x v="2"/>
    <x v="4"/>
    <s v="Vacuum Cleaner"/>
    <n v="36850.6"/>
    <n v="4"/>
    <n v="0.15"/>
    <n v="25872"/>
    <n v="10978.6"/>
    <x v="0"/>
    <x v="0"/>
    <x v="0"/>
    <x v="0"/>
  </r>
  <r>
    <s v="ORD-103892"/>
    <x v="807"/>
    <d v="2024-06-10T00:00:00"/>
    <n v="6"/>
    <s v="CUST-01002"/>
    <s v="Pooja Nair"/>
    <x v="3"/>
    <x v="4"/>
    <x v="11"/>
    <s v="Indore"/>
    <s v="PROD-009"/>
    <x v="2"/>
    <x v="5"/>
    <s v="Mixer Grinder"/>
    <n v="3681.25"/>
    <n v="1"/>
    <n v="0.2"/>
    <n v="3024"/>
    <n v="657.25"/>
    <x v="0"/>
    <x v="3"/>
    <x v="0"/>
    <x v="0"/>
  </r>
  <r>
    <s v="ORD-103898"/>
    <x v="18"/>
    <d v="2023-12-24T00:00:00"/>
    <n v="5"/>
    <s v="CUST-01782"/>
    <s v="Rahul Singh"/>
    <x v="3"/>
    <x v="4"/>
    <x v="11"/>
    <s v="Indore"/>
    <s v="PROD-009"/>
    <x v="2"/>
    <x v="5"/>
    <s v="Mixer Grinder"/>
    <n v="4719"/>
    <n v="1"/>
    <n v="0.1"/>
    <n v="3024"/>
    <n v="1695"/>
    <x v="1"/>
    <x v="2"/>
    <x v="0"/>
    <x v="0"/>
  </r>
  <r>
    <s v="ORD-103907"/>
    <x v="397"/>
    <d v="2024-12-30T00:00:00"/>
    <n v="7"/>
    <s v="CUST-00759"/>
    <s v="Meera Patel"/>
    <x v="3"/>
    <x v="4"/>
    <x v="11"/>
    <s v="Indore"/>
    <s v="PROD-009"/>
    <x v="2"/>
    <x v="5"/>
    <s v="Mixer Grinder"/>
    <n v="8535.9"/>
    <n v="2"/>
    <n v="0.1"/>
    <n v="6048"/>
    <n v="2487.9"/>
    <x v="1"/>
    <x v="1"/>
    <x v="0"/>
    <x v="0"/>
  </r>
  <r>
    <s v="ORD-103911"/>
    <x v="876"/>
    <d v="2024-11-09T00:00:00"/>
    <n v="3"/>
    <s v="CUST-00343"/>
    <s v="Kiran Naidu"/>
    <x v="0"/>
    <x v="4"/>
    <x v="11"/>
    <s v="Indore"/>
    <s v="PROD-008"/>
    <x v="1"/>
    <x v="3"/>
    <s v="Binder Pack"/>
    <n v="1392.26"/>
    <n v="2"/>
    <n v="0.2"/>
    <n v="931"/>
    <n v="461.26"/>
    <x v="4"/>
    <x v="1"/>
    <x v="0"/>
    <x v="0"/>
  </r>
  <r>
    <s v="ORD-103943"/>
    <x v="478"/>
    <d v="2024-07-05T00:00:00"/>
    <n v="2"/>
    <s v="CUST-01242"/>
    <s v="Kiran Naidu"/>
    <x v="2"/>
    <x v="4"/>
    <x v="11"/>
    <s v="Indore"/>
    <s v="PROD-004"/>
    <x v="3"/>
    <x v="7"/>
    <s v="Office Chair"/>
    <n v="56635.88"/>
    <n v="5"/>
    <n v="0.15"/>
    <n v="46400"/>
    <n v="10235.879999999999"/>
    <x v="1"/>
    <x v="1"/>
    <x v="0"/>
    <x v="0"/>
  </r>
  <r>
    <s v="ORD-103955"/>
    <x v="560"/>
    <d v="2023-07-01T00:00:00"/>
    <n v="1"/>
    <s v="CUST-00121"/>
    <s v="Kiran Naidu"/>
    <x v="2"/>
    <x v="4"/>
    <x v="11"/>
    <s v="Indore"/>
    <s v="PROD-001"/>
    <x v="0"/>
    <x v="0"/>
    <s v="Smartphone"/>
    <n v="35017.31"/>
    <n v="1"/>
    <n v="0.25"/>
    <n v="31080"/>
    <n v="3937.31"/>
    <x v="3"/>
    <x v="0"/>
    <x v="0"/>
    <x v="0"/>
  </r>
  <r>
    <s v="ORD-103962"/>
    <x v="222"/>
    <d v="2025-08-03T00:00:00"/>
    <n v="4"/>
    <s v="CUST-01212"/>
    <s v="Neha Sharma"/>
    <x v="2"/>
    <x v="4"/>
    <x v="11"/>
    <s v="Indore"/>
    <s v="PROD-009"/>
    <x v="2"/>
    <x v="5"/>
    <s v="Mixer Grinder"/>
    <n v="4322.67"/>
    <n v="1"/>
    <n v="0.1"/>
    <n v="3024"/>
    <n v="1298.67"/>
    <x v="3"/>
    <x v="0"/>
    <x v="0"/>
    <x v="0"/>
  </r>
  <r>
    <s v="ORD-103981"/>
    <x v="123"/>
    <d v="2023-12-16T00:00:00"/>
    <n v="4"/>
    <s v="CUST-01356"/>
    <s v="Kiran Naidu"/>
    <x v="2"/>
    <x v="4"/>
    <x v="11"/>
    <s v="Indore"/>
    <s v="PROD-006"/>
    <x v="1"/>
    <x v="9"/>
    <s v="File Cabinet"/>
    <n v="20054.580000000002"/>
    <n v="3"/>
    <n v="0.15"/>
    <n v="13338"/>
    <n v="6716.58"/>
    <x v="3"/>
    <x v="0"/>
    <x v="0"/>
    <x v="0"/>
  </r>
  <r>
    <s v="ORD-103994"/>
    <x v="252"/>
    <d v="2023-08-09T00:00:00"/>
    <n v="4"/>
    <s v="CUST-00836"/>
    <s v="Neha Sharma"/>
    <x v="2"/>
    <x v="4"/>
    <x v="11"/>
    <s v="Indore"/>
    <s v="PROD-010"/>
    <x v="2"/>
    <x v="4"/>
    <s v="Vacuum Cleaner"/>
    <n v="18344.009999999998"/>
    <n v="2"/>
    <n v="0.1"/>
    <n v="12936"/>
    <n v="5408.01"/>
    <x v="0"/>
    <x v="1"/>
    <x v="0"/>
    <x v="0"/>
  </r>
  <r>
    <s v="ORD-103996"/>
    <x v="464"/>
    <d v="2023-05-06T00:00:00"/>
    <n v="6"/>
    <s v="CUST-01403"/>
    <s v="Suresh Kumar"/>
    <x v="0"/>
    <x v="4"/>
    <x v="11"/>
    <s v="Indore"/>
    <s v="PROD-005"/>
    <x v="3"/>
    <x v="6"/>
    <s v="Office Desk"/>
    <n v="68653.41"/>
    <n v="5"/>
    <n v="0.25"/>
    <n v="60125"/>
    <n v="8528.41"/>
    <x v="0"/>
    <x v="0"/>
    <x v="0"/>
    <x v="0"/>
  </r>
  <r>
    <s v="ORD-103999"/>
    <x v="976"/>
    <d v="2024-02-09T00:00:00"/>
    <n v="6"/>
    <s v="CUST-00928"/>
    <s v="Suresh Kumar"/>
    <x v="2"/>
    <x v="4"/>
    <x v="11"/>
    <s v="Indore"/>
    <s v="PROD-006"/>
    <x v="1"/>
    <x v="9"/>
    <s v="File Cabinet"/>
    <n v="18564.72"/>
    <n v="3"/>
    <n v="0.15"/>
    <n v="13338"/>
    <n v="5226.72"/>
    <x v="4"/>
    <x v="1"/>
    <x v="0"/>
    <x v="0"/>
  </r>
  <r>
    <s v="ORD-104002"/>
    <x v="312"/>
    <d v="2025-08-19T00:00:00"/>
    <n v="4"/>
    <s v="CUST-01383"/>
    <s v="Ravi Kumar"/>
    <x v="1"/>
    <x v="4"/>
    <x v="11"/>
    <s v="Indore"/>
    <s v="PROD-010"/>
    <x v="2"/>
    <x v="4"/>
    <s v="Vacuum Cleaner"/>
    <n v="31820.87"/>
    <n v="4"/>
    <n v="0.1"/>
    <n v="25872"/>
    <n v="5948.87"/>
    <x v="2"/>
    <x v="2"/>
    <x v="0"/>
    <x v="0"/>
  </r>
  <r>
    <s v="ORD-104004"/>
    <x v="906"/>
    <d v="2024-11-27T00:00:00"/>
    <n v="3"/>
    <s v="CUST-01481"/>
    <s v="Sai Reddy"/>
    <x v="0"/>
    <x v="4"/>
    <x v="11"/>
    <s v="Indore"/>
    <s v="PROD-005"/>
    <x v="3"/>
    <x v="6"/>
    <s v="Office Desk"/>
    <n v="32803.800000000003"/>
    <n v="2"/>
    <n v="0.05"/>
    <n v="24050"/>
    <n v="8753.7999999999993"/>
    <x v="3"/>
    <x v="0"/>
    <x v="0"/>
    <x v="0"/>
  </r>
  <r>
    <s v="ORD-104021"/>
    <x v="201"/>
    <d v="2023-05-09T00:00:00"/>
    <n v="2"/>
    <s v="CUST-01403"/>
    <s v="Sneha Gupta"/>
    <x v="1"/>
    <x v="4"/>
    <x v="11"/>
    <s v="Indore"/>
    <s v="PROD-006"/>
    <x v="1"/>
    <x v="9"/>
    <s v="File Cabinet"/>
    <n v="18044.740000000002"/>
    <n v="3"/>
    <n v="0.25"/>
    <n v="13338"/>
    <n v="4706.74"/>
    <x v="2"/>
    <x v="1"/>
    <x v="0"/>
    <x v="0"/>
  </r>
  <r>
    <s v="ORD-104026"/>
    <x v="785"/>
    <d v="2023-09-14T00:00:00"/>
    <n v="5"/>
    <s v="CUST-00357"/>
    <s v="Rahul Singh"/>
    <x v="2"/>
    <x v="4"/>
    <x v="11"/>
    <s v="Indore"/>
    <s v="PROD-005"/>
    <x v="3"/>
    <x v="6"/>
    <s v="Office Desk"/>
    <n v="15048.12"/>
    <n v="1"/>
    <n v="0.2"/>
    <n v="12025"/>
    <n v="3023.12"/>
    <x v="3"/>
    <x v="0"/>
    <x v="0"/>
    <x v="0"/>
  </r>
  <r>
    <s v="ORD-104027"/>
    <x v="368"/>
    <d v="2024-03-19T00:00:00"/>
    <n v="1"/>
    <s v="CUST-00362"/>
    <s v="Ravi Kumar"/>
    <x v="2"/>
    <x v="4"/>
    <x v="11"/>
    <s v="Indore"/>
    <s v="PROD-001"/>
    <x v="0"/>
    <x v="0"/>
    <s v="Smartphone"/>
    <n v="161433.07"/>
    <n v="5"/>
    <n v="0.2"/>
    <n v="155400"/>
    <n v="6033.07"/>
    <x v="3"/>
    <x v="0"/>
    <x v="0"/>
    <x v="0"/>
  </r>
  <r>
    <s v="ORD-104032"/>
    <x v="307"/>
    <d v="2024-12-13T00:00:00"/>
    <n v="7"/>
    <s v="CUST-00408"/>
    <s v="Kiran Naidu"/>
    <x v="0"/>
    <x v="4"/>
    <x v="11"/>
    <s v="Indore"/>
    <s v="PROD-003"/>
    <x v="0"/>
    <x v="1"/>
    <s v="Wireless Headphones"/>
    <n v="20627.87"/>
    <n v="4"/>
    <n v="0.25"/>
    <n v="16120"/>
    <n v="4507.87"/>
    <x v="4"/>
    <x v="3"/>
    <x v="0"/>
    <x v="0"/>
  </r>
  <r>
    <s v="ORD-104061"/>
    <x v="503"/>
    <d v="2024-04-20T00:00:00"/>
    <n v="1"/>
    <s v="CUST-01776"/>
    <s v="Meera Patel"/>
    <x v="3"/>
    <x v="4"/>
    <x v="11"/>
    <s v="Indore"/>
    <s v="PROD-002"/>
    <x v="0"/>
    <x v="2"/>
    <s v="Business Laptop"/>
    <n v="125103.12"/>
    <n v="2"/>
    <n v="0.05"/>
    <n v="107440"/>
    <n v="17663.12"/>
    <x v="2"/>
    <x v="1"/>
    <x v="0"/>
    <x v="0"/>
  </r>
  <r>
    <s v="ORD-104069"/>
    <x v="873"/>
    <d v="2023-10-14T00:00:00"/>
    <n v="4"/>
    <s v="CUST-01009"/>
    <s v="Rahul Singh"/>
    <x v="1"/>
    <x v="4"/>
    <x v="11"/>
    <s v="Indore"/>
    <s v="PROD-002"/>
    <x v="0"/>
    <x v="2"/>
    <s v="Business Laptop"/>
    <n v="319215.37"/>
    <n v="5"/>
    <n v="0.1"/>
    <n v="268600"/>
    <n v="50615.37"/>
    <x v="3"/>
    <x v="0"/>
    <x v="0"/>
    <x v="0"/>
  </r>
  <r>
    <s v="ORD-104073"/>
    <x v="858"/>
    <d v="2023-03-23T00:00:00"/>
    <n v="7"/>
    <s v="CUST-01669"/>
    <s v="Pooja Nair"/>
    <x v="2"/>
    <x v="4"/>
    <x v="11"/>
    <s v="Indore"/>
    <s v="PROD-009"/>
    <x v="2"/>
    <x v="5"/>
    <s v="Mixer Grinder"/>
    <n v="4382.5200000000004"/>
    <n v="1"/>
    <n v="0.05"/>
    <n v="3024"/>
    <n v="1358.52"/>
    <x v="2"/>
    <x v="1"/>
    <x v="0"/>
    <x v="0"/>
  </r>
  <r>
    <s v="ORD-104114"/>
    <x v="232"/>
    <d v="2023-02-18T00:00:00"/>
    <n v="4"/>
    <s v="CUST-00402"/>
    <s v="Ravi Kumar"/>
    <x v="0"/>
    <x v="4"/>
    <x v="11"/>
    <s v="Indore"/>
    <s v="PROD-003"/>
    <x v="0"/>
    <x v="1"/>
    <s v="Wireless Headphones"/>
    <n v="6221.89"/>
    <n v="1"/>
    <n v="0.05"/>
    <n v="4030"/>
    <n v="2191.89"/>
    <x v="1"/>
    <x v="0"/>
    <x v="0"/>
    <x v="0"/>
  </r>
  <r>
    <s v="ORD-104130"/>
    <x v="866"/>
    <d v="2023-07-16T00:00:00"/>
    <n v="5"/>
    <s v="CUST-00639"/>
    <s v="Arjun Rao"/>
    <x v="0"/>
    <x v="4"/>
    <x v="11"/>
    <s v="Indore"/>
    <s v="PROD-004"/>
    <x v="3"/>
    <x v="7"/>
    <s v="Office Chair"/>
    <n v="57884.639999999999"/>
    <n v="5"/>
    <n v="0.25"/>
    <n v="46400"/>
    <n v="11484.64"/>
    <x v="4"/>
    <x v="3"/>
    <x v="0"/>
    <x v="0"/>
  </r>
  <r>
    <s v="ORD-104146"/>
    <x v="964"/>
    <d v="2024-06-20T00:00:00"/>
    <n v="6"/>
    <s v="CUST-00430"/>
    <s v="Suresh Kumar"/>
    <x v="2"/>
    <x v="4"/>
    <x v="11"/>
    <s v="Indore"/>
    <s v="PROD-009"/>
    <x v="2"/>
    <x v="5"/>
    <s v="Mixer Grinder"/>
    <n v="18185.330000000002"/>
    <n v="5"/>
    <n v="0.25"/>
    <n v="15120"/>
    <n v="3065.33"/>
    <x v="2"/>
    <x v="2"/>
    <x v="0"/>
    <x v="0"/>
  </r>
  <r>
    <s v="ORD-104171"/>
    <x v="940"/>
    <d v="2025-01-19T00:00:00"/>
    <n v="3"/>
    <s v="CUST-01430"/>
    <s v="Pooja Nair"/>
    <x v="3"/>
    <x v="4"/>
    <x v="11"/>
    <s v="Indore"/>
    <s v="PROD-007"/>
    <x v="1"/>
    <x v="8"/>
    <s v="A4 Paper Box"/>
    <n v="5787.03"/>
    <n v="3"/>
    <n v="0.1"/>
    <n v="3402"/>
    <n v="2385.0300000000002"/>
    <x v="4"/>
    <x v="0"/>
    <x v="0"/>
    <x v="0"/>
  </r>
  <r>
    <s v="ORD-104178"/>
    <x v="887"/>
    <d v="2024-10-29T00:00:00"/>
    <n v="7"/>
    <s v="CUST-00290"/>
    <s v="Neha Sharma"/>
    <x v="1"/>
    <x v="4"/>
    <x v="11"/>
    <s v="Indore"/>
    <s v="PROD-005"/>
    <x v="3"/>
    <x v="6"/>
    <s v="Office Desk"/>
    <n v="14046.33"/>
    <n v="1"/>
    <n v="0.25"/>
    <n v="12025"/>
    <n v="2021.33"/>
    <x v="2"/>
    <x v="1"/>
    <x v="0"/>
    <x v="0"/>
  </r>
  <r>
    <s v="ORD-104214"/>
    <x v="666"/>
    <d v="2025-02-24T00:00:00"/>
    <n v="5"/>
    <s v="CUST-00432"/>
    <s v="Arjun Rao"/>
    <x v="1"/>
    <x v="4"/>
    <x v="11"/>
    <s v="Indore"/>
    <s v="PROD-006"/>
    <x v="1"/>
    <x v="9"/>
    <s v="File Cabinet"/>
    <n v="25536.58"/>
    <n v="4"/>
    <n v="0.15"/>
    <n v="17784"/>
    <n v="7752.58"/>
    <x v="1"/>
    <x v="1"/>
    <x v="0"/>
    <x v="0"/>
  </r>
  <r>
    <s v="ORD-104278"/>
    <x v="148"/>
    <d v="2023-09-01T00:00:00"/>
    <n v="3"/>
    <s v="CUST-00079"/>
    <s v="Ravi Kumar"/>
    <x v="0"/>
    <x v="4"/>
    <x v="11"/>
    <s v="Indore"/>
    <s v="PROD-010"/>
    <x v="2"/>
    <x v="4"/>
    <s v="Vacuum Cleaner"/>
    <n v="38363.440000000002"/>
    <n v="5"/>
    <n v="0.15"/>
    <n v="32340"/>
    <n v="6023.44"/>
    <x v="0"/>
    <x v="3"/>
    <x v="0"/>
    <x v="0"/>
  </r>
  <r>
    <s v="ORD-104279"/>
    <x v="346"/>
    <d v="2023-05-15T00:00:00"/>
    <n v="7"/>
    <s v="CUST-00104"/>
    <s v="Rahul Singh"/>
    <x v="0"/>
    <x v="4"/>
    <x v="11"/>
    <s v="Indore"/>
    <s v="PROD-007"/>
    <x v="1"/>
    <x v="8"/>
    <s v="A4 Paper Box"/>
    <n v="1938.05"/>
    <n v="1"/>
    <n v="0.15"/>
    <n v="1134"/>
    <n v="804.05"/>
    <x v="0"/>
    <x v="0"/>
    <x v="0"/>
    <x v="0"/>
  </r>
  <r>
    <s v="ORD-104315"/>
    <x v="142"/>
    <d v="2023-11-16T00:00:00"/>
    <n v="5"/>
    <s v="CUST-01506"/>
    <s v="Neha Sharma"/>
    <x v="2"/>
    <x v="4"/>
    <x v="11"/>
    <s v="Indore"/>
    <s v="PROD-009"/>
    <x v="2"/>
    <x v="5"/>
    <s v="Mixer Grinder"/>
    <n v="22900.09"/>
    <n v="5"/>
    <n v="0.05"/>
    <n v="15120"/>
    <n v="7780.09"/>
    <x v="4"/>
    <x v="2"/>
    <x v="0"/>
    <x v="0"/>
  </r>
  <r>
    <s v="ORD-104334"/>
    <x v="372"/>
    <d v="2023-05-22T00:00:00"/>
    <n v="4"/>
    <s v="CUST-00398"/>
    <s v="Ravi Kumar"/>
    <x v="2"/>
    <x v="4"/>
    <x v="11"/>
    <s v="Indore"/>
    <s v="PROD-009"/>
    <x v="2"/>
    <x v="5"/>
    <s v="Mixer Grinder"/>
    <n v="4745.17"/>
    <n v="1"/>
    <n v="0.05"/>
    <n v="3024"/>
    <n v="1721.17"/>
    <x v="4"/>
    <x v="0"/>
    <x v="0"/>
    <x v="0"/>
  </r>
  <r>
    <s v="ORD-104343"/>
    <x v="466"/>
    <d v="2023-02-05T00:00:00"/>
    <n v="5"/>
    <s v="CUST-00347"/>
    <s v="Sai Reddy"/>
    <x v="0"/>
    <x v="4"/>
    <x v="11"/>
    <s v="Indore"/>
    <s v="PROD-008"/>
    <x v="1"/>
    <x v="3"/>
    <s v="Binder Pack"/>
    <n v="2649.1"/>
    <n v="4"/>
    <n v="0.25"/>
    <n v="1862"/>
    <n v="787.1"/>
    <x v="1"/>
    <x v="1"/>
    <x v="0"/>
    <x v="0"/>
  </r>
  <r>
    <s v="ORD-104387"/>
    <x v="202"/>
    <d v="2024-05-07T00:00:00"/>
    <n v="4"/>
    <s v="CUST-00819"/>
    <s v="Arjun Rao"/>
    <x v="1"/>
    <x v="4"/>
    <x v="11"/>
    <s v="Indore"/>
    <s v="PROD-006"/>
    <x v="1"/>
    <x v="9"/>
    <s v="File Cabinet"/>
    <n v="7239.58"/>
    <n v="1"/>
    <n v="0.15"/>
    <n v="4446"/>
    <n v="2793.58"/>
    <x v="2"/>
    <x v="0"/>
    <x v="0"/>
    <x v="0"/>
  </r>
  <r>
    <s v="ORD-104408"/>
    <x v="674"/>
    <d v="2025-02-05T00:00:00"/>
    <n v="6"/>
    <s v="CUST-00810"/>
    <s v="Priya Reddy"/>
    <x v="0"/>
    <x v="4"/>
    <x v="11"/>
    <s v="Indore"/>
    <s v="PROD-010"/>
    <x v="2"/>
    <x v="4"/>
    <s v="Vacuum Cleaner"/>
    <n v="34294.85"/>
    <n v="4"/>
    <n v="0.2"/>
    <n v="25872"/>
    <n v="8422.85"/>
    <x v="1"/>
    <x v="0"/>
    <x v="0"/>
    <x v="0"/>
  </r>
  <r>
    <s v="ORD-104420"/>
    <x v="659"/>
    <d v="2025-08-17T00:00:00"/>
    <n v="5"/>
    <s v="CUST-00128"/>
    <s v="Sai Reddy"/>
    <x v="1"/>
    <x v="4"/>
    <x v="11"/>
    <s v="Indore"/>
    <s v="PROD-006"/>
    <x v="1"/>
    <x v="9"/>
    <s v="File Cabinet"/>
    <n v="14332.15"/>
    <n v="2"/>
    <n v="0.15"/>
    <n v="8892"/>
    <n v="5440.15"/>
    <x v="2"/>
    <x v="2"/>
    <x v="0"/>
    <x v="0"/>
  </r>
  <r>
    <s v="ORD-104451"/>
    <x v="643"/>
    <d v="2024-12-19T00:00:00"/>
    <n v="5"/>
    <s v="CUST-00853"/>
    <s v="Priya Reddy"/>
    <x v="3"/>
    <x v="4"/>
    <x v="11"/>
    <s v="Indore"/>
    <s v="PROD-010"/>
    <x v="2"/>
    <x v="4"/>
    <s v="Vacuum Cleaner"/>
    <n v="8357.25"/>
    <n v="1"/>
    <n v="0.1"/>
    <n v="6468"/>
    <n v="1889.25"/>
    <x v="2"/>
    <x v="0"/>
    <x v="0"/>
    <x v="0"/>
  </r>
  <r>
    <s v="ORD-104455"/>
    <x v="325"/>
    <d v="2023-02-26T00:00:00"/>
    <n v="1"/>
    <s v="CUST-01724"/>
    <s v="Priya Reddy"/>
    <x v="0"/>
    <x v="4"/>
    <x v="11"/>
    <s v="Indore"/>
    <s v="PROD-005"/>
    <x v="3"/>
    <x v="6"/>
    <s v="Office Desk"/>
    <n v="17233.55"/>
    <n v="1"/>
    <n v="0.05"/>
    <n v="12025"/>
    <n v="5208.55"/>
    <x v="1"/>
    <x v="3"/>
    <x v="0"/>
    <x v="0"/>
  </r>
  <r>
    <s v="ORD-104469"/>
    <x v="250"/>
    <d v="2023-05-05T00:00:00"/>
    <n v="1"/>
    <s v="CUST-00702"/>
    <s v="Kiran Naidu"/>
    <x v="3"/>
    <x v="4"/>
    <x v="11"/>
    <s v="Indore"/>
    <s v="PROD-002"/>
    <x v="0"/>
    <x v="2"/>
    <s v="Business Laptop"/>
    <n v="204577.74"/>
    <n v="4"/>
    <n v="0.25"/>
    <n v="214880"/>
    <n v="-10302.26"/>
    <x v="4"/>
    <x v="2"/>
    <x v="0"/>
    <x v="0"/>
  </r>
  <r>
    <s v="ORD-104518"/>
    <x v="189"/>
    <d v="2023-04-18T00:00:00"/>
    <n v="6"/>
    <s v="CUST-00789"/>
    <s v="Sai Reddy"/>
    <x v="0"/>
    <x v="4"/>
    <x v="11"/>
    <s v="Indore"/>
    <s v="PROD-003"/>
    <x v="0"/>
    <x v="1"/>
    <s v="Wireless Headphones"/>
    <n v="11543.11"/>
    <n v="2"/>
    <n v="0.1"/>
    <n v="8060"/>
    <n v="3483.11"/>
    <x v="4"/>
    <x v="3"/>
    <x v="0"/>
    <x v="0"/>
  </r>
  <r>
    <s v="ORD-104521"/>
    <x v="735"/>
    <d v="2024-10-03T00:00:00"/>
    <n v="7"/>
    <s v="CUST-01153"/>
    <s v="Neha Sharma"/>
    <x v="3"/>
    <x v="4"/>
    <x v="11"/>
    <s v="Indore"/>
    <s v="PROD-005"/>
    <x v="3"/>
    <x v="6"/>
    <s v="Office Desk"/>
    <n v="12605.19"/>
    <n v="1"/>
    <n v="0.25"/>
    <n v="12025"/>
    <n v="580.19000000000005"/>
    <x v="4"/>
    <x v="0"/>
    <x v="0"/>
    <x v="0"/>
  </r>
  <r>
    <s v="ORD-104574"/>
    <x v="759"/>
    <d v="2023-04-24T00:00:00"/>
    <n v="2"/>
    <s v="CUST-00043"/>
    <s v="Kiran Naidu"/>
    <x v="3"/>
    <x v="4"/>
    <x v="11"/>
    <s v="Indore"/>
    <s v="PROD-009"/>
    <x v="2"/>
    <x v="5"/>
    <s v="Mixer Grinder"/>
    <n v="3902.06"/>
    <n v="1"/>
    <n v="0.25"/>
    <n v="3024"/>
    <n v="878.06"/>
    <x v="4"/>
    <x v="3"/>
    <x v="0"/>
    <x v="0"/>
  </r>
  <r>
    <s v="ORD-104583"/>
    <x v="45"/>
    <d v="2024-01-04T00:00:00"/>
    <n v="4"/>
    <s v="CUST-00153"/>
    <s v="Kavya Rao"/>
    <x v="1"/>
    <x v="4"/>
    <x v="11"/>
    <s v="Indore"/>
    <s v="PROD-004"/>
    <x v="3"/>
    <x v="7"/>
    <s v="Office Chair"/>
    <n v="48346.98"/>
    <n v="4"/>
    <n v="0.25"/>
    <n v="37120"/>
    <n v="11226.98"/>
    <x v="3"/>
    <x v="3"/>
    <x v="0"/>
    <x v="0"/>
  </r>
  <r>
    <s v="ORD-104588"/>
    <x v="595"/>
    <d v="2025-05-08T00:00:00"/>
    <n v="3"/>
    <s v="CUST-00780"/>
    <s v="Kavya Rao"/>
    <x v="0"/>
    <x v="4"/>
    <x v="11"/>
    <s v="Indore"/>
    <s v="PROD-008"/>
    <x v="1"/>
    <x v="3"/>
    <s v="Binder Pack"/>
    <n v="1523.83"/>
    <n v="2"/>
    <n v="0.15"/>
    <n v="931"/>
    <n v="592.83000000000004"/>
    <x v="4"/>
    <x v="0"/>
    <x v="0"/>
    <x v="0"/>
  </r>
  <r>
    <s v="ORD-104598"/>
    <x v="530"/>
    <d v="2023-04-26T00:00:00"/>
    <n v="6"/>
    <s v="CUST-00886"/>
    <s v="Suresh Kumar"/>
    <x v="0"/>
    <x v="4"/>
    <x v="11"/>
    <s v="Indore"/>
    <s v="PROD-009"/>
    <x v="2"/>
    <x v="5"/>
    <s v="Mixer Grinder"/>
    <n v="14574.15"/>
    <n v="4"/>
    <n v="0.25"/>
    <n v="12096"/>
    <n v="2478.15"/>
    <x v="4"/>
    <x v="0"/>
    <x v="0"/>
    <x v="0"/>
  </r>
  <r>
    <s v="ORD-104610"/>
    <x v="251"/>
    <d v="2024-09-17T00:00:00"/>
    <n v="7"/>
    <s v="CUST-01289"/>
    <s v="Sai Reddy"/>
    <x v="2"/>
    <x v="4"/>
    <x v="11"/>
    <s v="Indore"/>
    <s v="PROD-005"/>
    <x v="3"/>
    <x v="6"/>
    <s v="Office Desk"/>
    <n v="32372.18"/>
    <n v="2"/>
    <n v="0.05"/>
    <n v="24050"/>
    <n v="8322.18"/>
    <x v="2"/>
    <x v="1"/>
    <x v="0"/>
    <x v="0"/>
  </r>
  <r>
    <s v="ORD-104630"/>
    <x v="458"/>
    <d v="2023-10-18T00:00:00"/>
    <n v="2"/>
    <s v="CUST-00280"/>
    <s v="Arjun Rao"/>
    <x v="1"/>
    <x v="4"/>
    <x v="11"/>
    <s v="Indore"/>
    <s v="PROD-004"/>
    <x v="3"/>
    <x v="7"/>
    <s v="Office Chair"/>
    <n v="57815.75"/>
    <n v="4"/>
    <n v="0.05"/>
    <n v="37120"/>
    <n v="20695.75"/>
    <x v="0"/>
    <x v="1"/>
    <x v="0"/>
    <x v="0"/>
  </r>
  <r>
    <s v="ORD-104636"/>
    <x v="987"/>
    <d v="2025-02-04T00:00:00"/>
    <n v="6"/>
    <s v="CUST-01170"/>
    <s v="Meera Patel"/>
    <x v="0"/>
    <x v="4"/>
    <x v="11"/>
    <s v="Indore"/>
    <s v="PROD-005"/>
    <x v="3"/>
    <x v="6"/>
    <s v="Office Desk"/>
    <n v="48907.94"/>
    <n v="3"/>
    <n v="0.2"/>
    <n v="36075"/>
    <n v="12832.94"/>
    <x v="4"/>
    <x v="2"/>
    <x v="0"/>
    <x v="0"/>
  </r>
  <r>
    <s v="ORD-104660"/>
    <x v="71"/>
    <d v="2024-10-21T00:00:00"/>
    <n v="4"/>
    <s v="CUST-00980"/>
    <s v="Priya Reddy"/>
    <x v="1"/>
    <x v="4"/>
    <x v="11"/>
    <s v="Indore"/>
    <s v="PROD-006"/>
    <x v="1"/>
    <x v="9"/>
    <s v="File Cabinet"/>
    <n v="29598.25"/>
    <n v="4"/>
    <n v="0.1"/>
    <n v="17784"/>
    <n v="11814.25"/>
    <x v="4"/>
    <x v="2"/>
    <x v="0"/>
    <x v="0"/>
  </r>
  <r>
    <s v="ORD-104684"/>
    <x v="375"/>
    <d v="2024-11-20T00:00:00"/>
    <n v="4"/>
    <s v="CUST-00663"/>
    <s v="Suresh Kumar"/>
    <x v="0"/>
    <x v="4"/>
    <x v="11"/>
    <s v="Indore"/>
    <s v="PROD-004"/>
    <x v="3"/>
    <x v="7"/>
    <s v="Office Chair"/>
    <n v="27151.81"/>
    <n v="2"/>
    <n v="0.15"/>
    <n v="18560"/>
    <n v="8591.81"/>
    <x v="2"/>
    <x v="1"/>
    <x v="0"/>
    <x v="0"/>
  </r>
  <r>
    <s v="ORD-104711"/>
    <x v="463"/>
    <d v="2025-01-29T00:00:00"/>
    <n v="7"/>
    <s v="CUST-00750"/>
    <s v="Kiran Naidu"/>
    <x v="3"/>
    <x v="4"/>
    <x v="11"/>
    <s v="Indore"/>
    <s v="PROD-005"/>
    <x v="3"/>
    <x v="6"/>
    <s v="Office Desk"/>
    <n v="93460.38"/>
    <n v="5"/>
    <n v="0.05"/>
    <n v="60125"/>
    <n v="33335.379999999997"/>
    <x v="1"/>
    <x v="1"/>
    <x v="0"/>
    <x v="0"/>
  </r>
  <r>
    <s v="ORD-104735"/>
    <x v="119"/>
    <d v="2024-06-17T00:00:00"/>
    <n v="6"/>
    <s v="CUST-01270"/>
    <s v="Kavya Rao"/>
    <x v="3"/>
    <x v="4"/>
    <x v="11"/>
    <s v="Indore"/>
    <s v="PROD-002"/>
    <x v="0"/>
    <x v="2"/>
    <s v="Business Laptop"/>
    <n v="215201.96"/>
    <n v="4"/>
    <n v="0.2"/>
    <n v="214880"/>
    <n v="321.95999999999998"/>
    <x v="3"/>
    <x v="0"/>
    <x v="0"/>
    <x v="0"/>
  </r>
  <r>
    <s v="ORD-104739"/>
    <x v="570"/>
    <d v="2023-02-05T00:00:00"/>
    <n v="4"/>
    <s v="CUST-00500"/>
    <s v="Rahul Singh"/>
    <x v="0"/>
    <x v="4"/>
    <x v="11"/>
    <s v="Indore"/>
    <s v="PROD-009"/>
    <x v="2"/>
    <x v="5"/>
    <s v="Mixer Grinder"/>
    <n v="20957.03"/>
    <n v="5"/>
    <n v="0.1"/>
    <n v="15120"/>
    <n v="5837.03"/>
    <x v="0"/>
    <x v="2"/>
    <x v="0"/>
    <x v="0"/>
  </r>
  <r>
    <s v="ORD-104742"/>
    <x v="713"/>
    <d v="2025-08-12T00:00:00"/>
    <n v="7"/>
    <s v="CUST-00843"/>
    <s v="Kavya Rao"/>
    <x v="1"/>
    <x v="4"/>
    <x v="11"/>
    <s v="Indore"/>
    <s v="PROD-009"/>
    <x v="2"/>
    <x v="5"/>
    <s v="Mixer Grinder"/>
    <n v="17578.64"/>
    <n v="5"/>
    <n v="0.25"/>
    <n v="15120"/>
    <n v="2458.64"/>
    <x v="4"/>
    <x v="1"/>
    <x v="0"/>
    <x v="0"/>
  </r>
  <r>
    <s v="ORD-104744"/>
    <x v="678"/>
    <d v="2023-06-17T00:00:00"/>
    <n v="2"/>
    <s v="CUST-01143"/>
    <s v="Suresh Kumar"/>
    <x v="0"/>
    <x v="4"/>
    <x v="11"/>
    <s v="Indore"/>
    <s v="PROD-002"/>
    <x v="0"/>
    <x v="2"/>
    <s v="Business Laptop"/>
    <n v="181336.87"/>
    <n v="3"/>
    <n v="0.15"/>
    <n v="161160"/>
    <n v="20176.87"/>
    <x v="0"/>
    <x v="1"/>
    <x v="0"/>
    <x v="0"/>
  </r>
  <r>
    <s v="ORD-104807"/>
    <x v="673"/>
    <d v="2025-09-08T00:00:00"/>
    <n v="4"/>
    <s v="CUST-01048"/>
    <s v="Kiran Naidu"/>
    <x v="2"/>
    <x v="4"/>
    <x v="11"/>
    <s v="Indore"/>
    <s v="PROD-006"/>
    <x v="1"/>
    <x v="9"/>
    <s v="File Cabinet"/>
    <n v="11590.25"/>
    <n v="2"/>
    <n v="0.25"/>
    <n v="8892"/>
    <n v="2698.25"/>
    <x v="3"/>
    <x v="1"/>
    <x v="0"/>
    <x v="0"/>
  </r>
  <r>
    <s v="ORD-104816"/>
    <x v="390"/>
    <d v="2023-05-11T00:00:00"/>
    <n v="6"/>
    <s v="CUST-00277"/>
    <s v="Sai Reddy"/>
    <x v="1"/>
    <x v="4"/>
    <x v="11"/>
    <s v="Indore"/>
    <s v="PROD-008"/>
    <x v="1"/>
    <x v="3"/>
    <s v="Binder Pack"/>
    <n v="1703.25"/>
    <n v="2"/>
    <n v="0.1"/>
    <n v="931"/>
    <n v="772.25"/>
    <x v="4"/>
    <x v="3"/>
    <x v="0"/>
    <x v="0"/>
  </r>
  <r>
    <s v="ORD-104821"/>
    <x v="718"/>
    <d v="2024-03-18T00:00:00"/>
    <n v="1"/>
    <s v="CUST-00695"/>
    <s v="Kavya Rao"/>
    <x v="1"/>
    <x v="4"/>
    <x v="11"/>
    <s v="Indore"/>
    <s v="PROD-007"/>
    <x v="1"/>
    <x v="8"/>
    <s v="A4 Paper Box"/>
    <n v="3693.76"/>
    <n v="2"/>
    <n v="0.2"/>
    <n v="2268"/>
    <n v="1425.76"/>
    <x v="1"/>
    <x v="3"/>
    <x v="0"/>
    <x v="0"/>
  </r>
  <r>
    <s v="ORD-104836"/>
    <x v="930"/>
    <d v="2023-06-17T00:00:00"/>
    <n v="1"/>
    <s v="CUST-00289"/>
    <s v="Kavya Rao"/>
    <x v="2"/>
    <x v="4"/>
    <x v="11"/>
    <s v="Indore"/>
    <s v="PROD-008"/>
    <x v="1"/>
    <x v="3"/>
    <s v="Binder Pack"/>
    <n v="717.48"/>
    <n v="1"/>
    <n v="0.25"/>
    <n v="465.5"/>
    <n v="251.98"/>
    <x v="1"/>
    <x v="1"/>
    <x v="0"/>
    <x v="0"/>
  </r>
  <r>
    <s v="ORD-104838"/>
    <x v="37"/>
    <d v="2025-07-30T00:00:00"/>
    <n v="3"/>
    <s v="CUST-00556"/>
    <s v="Meera Patel"/>
    <x v="2"/>
    <x v="4"/>
    <x v="11"/>
    <s v="Indore"/>
    <s v="PROD-004"/>
    <x v="3"/>
    <x v="7"/>
    <s v="Office Chair"/>
    <n v="55248.15"/>
    <n v="4"/>
    <n v="0.1"/>
    <n v="37120"/>
    <n v="18128.150000000001"/>
    <x v="1"/>
    <x v="2"/>
    <x v="0"/>
    <x v="0"/>
  </r>
  <r>
    <s v="ORD-104896"/>
    <x v="565"/>
    <d v="2025-05-07T00:00:00"/>
    <n v="6"/>
    <s v="CUST-00390"/>
    <s v="Arjun Rao"/>
    <x v="3"/>
    <x v="4"/>
    <x v="11"/>
    <s v="Indore"/>
    <s v="PROD-008"/>
    <x v="1"/>
    <x v="3"/>
    <s v="Binder Pack"/>
    <n v="3826.28"/>
    <n v="5"/>
    <n v="0.2"/>
    <n v="2327.5"/>
    <n v="1498.78"/>
    <x v="2"/>
    <x v="0"/>
    <x v="0"/>
    <x v="0"/>
  </r>
  <r>
    <s v="ORD-104922"/>
    <x v="326"/>
    <d v="2024-11-08T00:00:00"/>
    <n v="7"/>
    <s v="CUST-00705"/>
    <s v="Rahul Singh"/>
    <x v="0"/>
    <x v="4"/>
    <x v="11"/>
    <s v="Indore"/>
    <s v="PROD-010"/>
    <x v="2"/>
    <x v="4"/>
    <s v="Vacuum Cleaner"/>
    <n v="27205.51"/>
    <n v="3"/>
    <n v="0.05"/>
    <n v="19404"/>
    <n v="7801.51"/>
    <x v="2"/>
    <x v="0"/>
    <x v="0"/>
    <x v="0"/>
  </r>
  <r>
    <s v="ORD-104925"/>
    <x v="687"/>
    <d v="2023-09-12T00:00:00"/>
    <n v="2"/>
    <s v="CUST-00938"/>
    <s v="Suresh Kumar"/>
    <x v="2"/>
    <x v="4"/>
    <x v="11"/>
    <s v="Indore"/>
    <s v="PROD-008"/>
    <x v="1"/>
    <x v="3"/>
    <s v="Binder Pack"/>
    <n v="840.8"/>
    <n v="1"/>
    <n v="0.15"/>
    <n v="465.5"/>
    <n v="375.3"/>
    <x v="4"/>
    <x v="2"/>
    <x v="0"/>
    <x v="0"/>
  </r>
  <r>
    <s v="ORD-104938"/>
    <x v="574"/>
    <d v="2023-01-13T00:00:00"/>
    <n v="6"/>
    <s v="CUST-00909"/>
    <s v="Pooja Nair"/>
    <x v="2"/>
    <x v="4"/>
    <x v="11"/>
    <s v="Indore"/>
    <s v="PROD-004"/>
    <x v="3"/>
    <x v="7"/>
    <s v="Office Chair"/>
    <n v="50806.7"/>
    <n v="4"/>
    <n v="0.1"/>
    <n v="37120"/>
    <n v="13686.7"/>
    <x v="3"/>
    <x v="2"/>
    <x v="0"/>
    <x v="0"/>
  </r>
  <r>
    <s v="ORD-104966"/>
    <x v="762"/>
    <d v="2023-02-04T00:00:00"/>
    <n v="7"/>
    <s v="CUST-01650"/>
    <s v="Arjun Rao"/>
    <x v="0"/>
    <x v="4"/>
    <x v="11"/>
    <s v="Indore"/>
    <s v="PROD-004"/>
    <x v="3"/>
    <x v="7"/>
    <s v="Office Chair"/>
    <n v="38543.839999999997"/>
    <n v="3"/>
    <n v="0.1"/>
    <n v="27840"/>
    <n v="10703.84"/>
    <x v="1"/>
    <x v="2"/>
    <x v="0"/>
    <x v="0"/>
  </r>
  <r>
    <s v="ORD-104994"/>
    <x v="60"/>
    <d v="2023-01-27T00:00:00"/>
    <n v="6"/>
    <s v="CUST-01672"/>
    <s v="Meera Patel"/>
    <x v="3"/>
    <x v="4"/>
    <x v="11"/>
    <s v="Indore"/>
    <s v="PROD-001"/>
    <x v="0"/>
    <x v="0"/>
    <s v="Smartphone"/>
    <n v="70965.429999999993"/>
    <n v="2"/>
    <n v="0.1"/>
    <n v="62160"/>
    <n v="8805.43"/>
    <x v="3"/>
    <x v="1"/>
    <x v="0"/>
    <x v="0"/>
  </r>
  <r>
    <s v="ORD-100027"/>
    <x v="363"/>
    <d v="2025-08-31T00:00:00"/>
    <n v="3"/>
    <s v="CUST-01063"/>
    <s v="Kavya Rao"/>
    <x v="0"/>
    <x v="4"/>
    <x v="11"/>
    <s v="Indore"/>
    <s v="PROD-009"/>
    <x v="2"/>
    <x v="5"/>
    <s v="Mixer Grinder"/>
    <n v="5101.62"/>
    <n v="1"/>
    <n v="0"/>
    <n v="3024"/>
    <n v="2077.62"/>
    <x v="4"/>
    <x v="0"/>
    <x v="0"/>
    <x v="0"/>
  </r>
  <r>
    <s v="ORD-100039"/>
    <x v="432"/>
    <d v="2023-07-23T00:00:00"/>
    <n v="6"/>
    <s v="CUST-00129"/>
    <s v="Sai Reddy"/>
    <x v="1"/>
    <x v="4"/>
    <x v="11"/>
    <s v="Indore"/>
    <s v="PROD-007"/>
    <x v="1"/>
    <x v="8"/>
    <s v="A4 Paper Box"/>
    <n v="2133.9899999999998"/>
    <n v="1"/>
    <n v="0"/>
    <n v="1134"/>
    <n v="999.99"/>
    <x v="0"/>
    <x v="3"/>
    <x v="0"/>
    <x v="0"/>
  </r>
  <r>
    <s v="ORD-100053"/>
    <x v="840"/>
    <d v="2023-09-04T00:00:00"/>
    <n v="7"/>
    <s v="CUST-00500"/>
    <s v="Priya Reddy"/>
    <x v="1"/>
    <x v="4"/>
    <x v="11"/>
    <s v="Indore"/>
    <s v="PROD-006"/>
    <x v="1"/>
    <x v="9"/>
    <s v="File Cabinet"/>
    <n v="23486.79"/>
    <n v="3"/>
    <n v="0"/>
    <n v="13338"/>
    <n v="10148.790000000001"/>
    <x v="1"/>
    <x v="3"/>
    <x v="0"/>
    <x v="0"/>
  </r>
  <r>
    <s v="ORD-100068"/>
    <x v="967"/>
    <d v="2025-04-07T00:00:00"/>
    <n v="7"/>
    <s v="CUST-00926"/>
    <s v="Kiran Naidu"/>
    <x v="3"/>
    <x v="4"/>
    <x v="11"/>
    <s v="Indore"/>
    <s v="PROD-003"/>
    <x v="0"/>
    <x v="1"/>
    <s v="Wireless Headphones"/>
    <n v="14360.03"/>
    <n v="2"/>
    <n v="0"/>
    <n v="8060"/>
    <n v="6300.03"/>
    <x v="3"/>
    <x v="1"/>
    <x v="0"/>
    <x v="0"/>
  </r>
  <r>
    <s v="ORD-100073"/>
    <x v="670"/>
    <d v="2025-03-28T00:00:00"/>
    <n v="5"/>
    <s v="CUST-01421"/>
    <s v="Pooja Nair"/>
    <x v="0"/>
    <x v="4"/>
    <x v="11"/>
    <s v="Indore"/>
    <s v="PROD-006"/>
    <x v="1"/>
    <x v="9"/>
    <s v="File Cabinet"/>
    <n v="22271.39"/>
    <n v="3"/>
    <n v="0"/>
    <n v="13338"/>
    <n v="8933.39"/>
    <x v="0"/>
    <x v="0"/>
    <x v="0"/>
    <x v="0"/>
  </r>
  <r>
    <s v="ORD-100077"/>
    <x v="363"/>
    <d v="2025-08-30T00:00:00"/>
    <n v="2"/>
    <s v="CUST-01272"/>
    <s v="Ravi Kumar"/>
    <x v="2"/>
    <x v="4"/>
    <x v="11"/>
    <s v="Indore"/>
    <s v="PROD-001"/>
    <x v="0"/>
    <x v="0"/>
    <s v="Smartphone"/>
    <n v="86681.63"/>
    <n v="2"/>
    <n v="0"/>
    <n v="62160"/>
    <n v="24521.63"/>
    <x v="3"/>
    <x v="0"/>
    <x v="0"/>
    <x v="0"/>
  </r>
  <r>
    <s v="ORD-100096"/>
    <x v="60"/>
    <d v="2023-01-22T00:00:00"/>
    <n v="1"/>
    <s v="CUST-01322"/>
    <s v="Kavya Rao"/>
    <x v="3"/>
    <x v="4"/>
    <x v="11"/>
    <s v="Indore"/>
    <s v="PROD-006"/>
    <x v="1"/>
    <x v="9"/>
    <s v="File Cabinet"/>
    <n v="14858.44"/>
    <n v="2"/>
    <n v="0"/>
    <n v="8892"/>
    <n v="5966.44"/>
    <x v="2"/>
    <x v="1"/>
    <x v="0"/>
    <x v="0"/>
  </r>
  <r>
    <s v="ORD-100125"/>
    <x v="295"/>
    <d v="2025-08-13T00:00:00"/>
    <n v="7"/>
    <s v="CUST-00539"/>
    <s v="Arjun Rao"/>
    <x v="2"/>
    <x v="4"/>
    <x v="11"/>
    <s v="Indore"/>
    <s v="PROD-001"/>
    <x v="0"/>
    <x v="0"/>
    <s v="Smartphone"/>
    <n v="171304.23"/>
    <n v="4"/>
    <n v="0"/>
    <n v="124320"/>
    <n v="46984.23"/>
    <x v="3"/>
    <x v="0"/>
    <x v="0"/>
    <x v="0"/>
  </r>
  <r>
    <s v="ORD-100250"/>
    <x v="5"/>
    <d v="2024-11-18T00:00:00"/>
    <n v="6"/>
    <s v="CUST-01134"/>
    <s v="Kiran Naidu"/>
    <x v="0"/>
    <x v="4"/>
    <x v="11"/>
    <s v="Indore"/>
    <s v="PROD-003"/>
    <x v="0"/>
    <x v="1"/>
    <s v="Wireless Headphones"/>
    <n v="21286.87"/>
    <n v="3"/>
    <n v="0"/>
    <n v="12090"/>
    <n v="9196.8700000000008"/>
    <x v="1"/>
    <x v="2"/>
    <x v="0"/>
    <x v="0"/>
  </r>
  <r>
    <s v="ORD-100281"/>
    <x v="724"/>
    <d v="2023-05-07T00:00:00"/>
    <n v="4"/>
    <s v="CUST-00611"/>
    <s v="Neha Sharma"/>
    <x v="0"/>
    <x v="4"/>
    <x v="11"/>
    <s v="Indore"/>
    <s v="PROD-009"/>
    <x v="2"/>
    <x v="5"/>
    <s v="Mixer Grinder"/>
    <n v="9230.42"/>
    <n v="2"/>
    <n v="0"/>
    <n v="6048"/>
    <n v="3182.42"/>
    <x v="1"/>
    <x v="2"/>
    <x v="0"/>
    <x v="0"/>
  </r>
  <r>
    <s v="ORD-100318"/>
    <x v="867"/>
    <d v="2024-03-16T00:00:00"/>
    <n v="3"/>
    <s v="CUST-00639"/>
    <s v="Kavya Rao"/>
    <x v="2"/>
    <x v="4"/>
    <x v="11"/>
    <s v="Indore"/>
    <s v="PROD-007"/>
    <x v="1"/>
    <x v="8"/>
    <s v="A4 Paper Box"/>
    <n v="2122.5300000000002"/>
    <n v="1"/>
    <n v="0"/>
    <n v="1134"/>
    <n v="988.53"/>
    <x v="1"/>
    <x v="1"/>
    <x v="0"/>
    <x v="0"/>
  </r>
  <r>
    <s v="ORD-100326"/>
    <x v="493"/>
    <d v="2024-08-17T00:00:00"/>
    <n v="6"/>
    <s v="CUST-00884"/>
    <s v="Suresh Kumar"/>
    <x v="2"/>
    <x v="4"/>
    <x v="11"/>
    <s v="Indore"/>
    <s v="PROD-004"/>
    <x v="3"/>
    <x v="7"/>
    <s v="Office Chair"/>
    <n v="42842.02"/>
    <n v="3"/>
    <n v="0"/>
    <n v="27840"/>
    <n v="15002.02"/>
    <x v="1"/>
    <x v="0"/>
    <x v="0"/>
    <x v="0"/>
  </r>
  <r>
    <s v="ORD-100406"/>
    <x v="662"/>
    <d v="2025-03-11T00:00:00"/>
    <n v="4"/>
    <s v="CUST-00929"/>
    <s v="Arjun Rao"/>
    <x v="1"/>
    <x v="4"/>
    <x v="11"/>
    <s v="Indore"/>
    <s v="PROD-004"/>
    <x v="3"/>
    <x v="7"/>
    <s v="Office Chair"/>
    <n v="78924.78"/>
    <n v="5"/>
    <n v="0"/>
    <n v="46400"/>
    <n v="32524.78"/>
    <x v="2"/>
    <x v="0"/>
    <x v="0"/>
    <x v="0"/>
  </r>
  <r>
    <s v="ORD-100523"/>
    <x v="775"/>
    <d v="2023-11-19T00:00:00"/>
    <n v="1"/>
    <s v="CUST-00632"/>
    <s v="Priya Reddy"/>
    <x v="0"/>
    <x v="4"/>
    <x v="11"/>
    <s v="Indore"/>
    <s v="PROD-006"/>
    <x v="1"/>
    <x v="9"/>
    <s v="File Cabinet"/>
    <n v="17131.98"/>
    <n v="2"/>
    <n v="0"/>
    <n v="8892"/>
    <n v="8239.98"/>
    <x v="2"/>
    <x v="2"/>
    <x v="0"/>
    <x v="0"/>
  </r>
  <r>
    <s v="ORD-100540"/>
    <x v="796"/>
    <d v="2024-09-08T00:00:00"/>
    <n v="2"/>
    <s v="CUST-01620"/>
    <s v="Priya Reddy"/>
    <x v="3"/>
    <x v="4"/>
    <x v="11"/>
    <s v="Indore"/>
    <s v="PROD-010"/>
    <x v="2"/>
    <x v="4"/>
    <s v="Vacuum Cleaner"/>
    <n v="9334.7000000000007"/>
    <n v="1"/>
    <n v="0"/>
    <n v="6468"/>
    <n v="2866.7"/>
    <x v="1"/>
    <x v="2"/>
    <x v="0"/>
    <x v="0"/>
  </r>
  <r>
    <s v="ORD-100554"/>
    <x v="644"/>
    <d v="2025-05-07T00:00:00"/>
    <n v="3"/>
    <s v="CUST-01777"/>
    <s v="Ravi Kumar"/>
    <x v="0"/>
    <x v="4"/>
    <x v="11"/>
    <s v="Indore"/>
    <s v="PROD-010"/>
    <x v="2"/>
    <x v="4"/>
    <s v="Vacuum Cleaner"/>
    <n v="18447.48"/>
    <n v="2"/>
    <n v="0"/>
    <n v="12936"/>
    <n v="5511.48"/>
    <x v="1"/>
    <x v="2"/>
    <x v="0"/>
    <x v="0"/>
  </r>
  <r>
    <s v="ORD-100626"/>
    <x v="87"/>
    <d v="2023-02-22T00:00:00"/>
    <n v="2"/>
    <s v="CUST-01556"/>
    <s v="Meera Patel"/>
    <x v="2"/>
    <x v="4"/>
    <x v="11"/>
    <s v="Indore"/>
    <s v="PROD-006"/>
    <x v="1"/>
    <x v="9"/>
    <s v="File Cabinet"/>
    <n v="37032.57"/>
    <n v="5"/>
    <n v="0"/>
    <n v="22230"/>
    <n v="14802.57"/>
    <x v="1"/>
    <x v="1"/>
    <x v="0"/>
    <x v="0"/>
  </r>
  <r>
    <s v="ORD-100657"/>
    <x v="981"/>
    <d v="2025-05-08T00:00:00"/>
    <n v="2"/>
    <s v="CUST-00061"/>
    <s v="Priya Reddy"/>
    <x v="2"/>
    <x v="4"/>
    <x v="11"/>
    <s v="Indore"/>
    <s v="PROD-003"/>
    <x v="0"/>
    <x v="1"/>
    <s v="Wireless Headphones"/>
    <n v="6738.31"/>
    <n v="1"/>
    <n v="0"/>
    <n v="4030"/>
    <n v="2708.31"/>
    <x v="3"/>
    <x v="2"/>
    <x v="0"/>
    <x v="0"/>
  </r>
  <r>
    <s v="ORD-100661"/>
    <x v="879"/>
    <d v="2023-09-27T00:00:00"/>
    <n v="1"/>
    <s v="CUST-01123"/>
    <s v="Neha Sharma"/>
    <x v="0"/>
    <x v="4"/>
    <x v="11"/>
    <s v="Indore"/>
    <s v="PROD-001"/>
    <x v="0"/>
    <x v="0"/>
    <s v="Smartphone"/>
    <n v="125960.37"/>
    <n v="3"/>
    <n v="0"/>
    <n v="93240"/>
    <n v="32720.37"/>
    <x v="1"/>
    <x v="3"/>
    <x v="0"/>
    <x v="0"/>
  </r>
  <r>
    <s v="ORD-100740"/>
    <x v="633"/>
    <d v="2025-06-07T00:00:00"/>
    <n v="5"/>
    <s v="CUST-00497"/>
    <s v="Sneha Gupta"/>
    <x v="3"/>
    <x v="4"/>
    <x v="11"/>
    <s v="Indore"/>
    <s v="PROD-004"/>
    <x v="3"/>
    <x v="7"/>
    <s v="Office Chair"/>
    <n v="29679.439999999999"/>
    <n v="2"/>
    <n v="0"/>
    <n v="18560"/>
    <n v="11119.44"/>
    <x v="1"/>
    <x v="3"/>
    <x v="0"/>
    <x v="0"/>
  </r>
  <r>
    <s v="ORD-100759"/>
    <x v="318"/>
    <d v="2023-09-22T00:00:00"/>
    <n v="6"/>
    <s v="CUST-00060"/>
    <s v="Sneha Gupta"/>
    <x v="1"/>
    <x v="4"/>
    <x v="11"/>
    <s v="Indore"/>
    <s v="PROD-002"/>
    <x v="0"/>
    <x v="2"/>
    <s v="Business Laptop"/>
    <n v="68024.240000000005"/>
    <n v="1"/>
    <n v="0"/>
    <n v="53720"/>
    <n v="14304.24"/>
    <x v="2"/>
    <x v="2"/>
    <x v="0"/>
    <x v="0"/>
  </r>
  <r>
    <s v="ORD-100840"/>
    <x v="508"/>
    <d v="2023-07-14T00:00:00"/>
    <n v="1"/>
    <s v="CUST-00193"/>
    <s v="Kiran Naidu"/>
    <x v="0"/>
    <x v="4"/>
    <x v="11"/>
    <s v="Indore"/>
    <s v="PROD-002"/>
    <x v="0"/>
    <x v="2"/>
    <s v="Business Laptop"/>
    <n v="75757.83"/>
    <n v="1"/>
    <n v="0"/>
    <n v="53720"/>
    <n v="22037.83"/>
    <x v="4"/>
    <x v="3"/>
    <x v="0"/>
    <x v="0"/>
  </r>
  <r>
    <s v="ORD-100847"/>
    <x v="147"/>
    <d v="2024-08-27T00:00:00"/>
    <n v="5"/>
    <s v="CUST-00885"/>
    <s v="Meera Patel"/>
    <x v="1"/>
    <x v="4"/>
    <x v="11"/>
    <s v="Indore"/>
    <s v="PROD-003"/>
    <x v="0"/>
    <x v="1"/>
    <s v="Wireless Headphones"/>
    <n v="6273.98"/>
    <n v="1"/>
    <n v="0"/>
    <n v="4030"/>
    <n v="2243.98"/>
    <x v="1"/>
    <x v="3"/>
    <x v="0"/>
    <x v="0"/>
  </r>
  <r>
    <s v="ORD-100853"/>
    <x v="347"/>
    <d v="2024-05-24T00:00:00"/>
    <n v="1"/>
    <s v="CUST-00144"/>
    <s v="Pooja Nair"/>
    <x v="2"/>
    <x v="4"/>
    <x v="11"/>
    <s v="Indore"/>
    <s v="PROD-009"/>
    <x v="2"/>
    <x v="5"/>
    <s v="Mixer Grinder"/>
    <n v="26674.32"/>
    <n v="5"/>
    <n v="0"/>
    <n v="15120"/>
    <n v="11554.32"/>
    <x v="0"/>
    <x v="3"/>
    <x v="0"/>
    <x v="0"/>
  </r>
  <r>
    <s v="ORD-100870"/>
    <x v="30"/>
    <d v="2023-03-02T00:00:00"/>
    <n v="2"/>
    <s v="CUST-01132"/>
    <s v="Suresh Kumar"/>
    <x v="1"/>
    <x v="4"/>
    <x v="11"/>
    <s v="Indore"/>
    <s v="PROD-008"/>
    <x v="1"/>
    <x v="3"/>
    <s v="Binder Pack"/>
    <n v="2757.65"/>
    <n v="3"/>
    <n v="0"/>
    <n v="1396.5"/>
    <n v="1361.15"/>
    <x v="4"/>
    <x v="2"/>
    <x v="0"/>
    <x v="0"/>
  </r>
  <r>
    <s v="ORD-100908"/>
    <x v="636"/>
    <d v="2024-11-28T00:00:00"/>
    <n v="1"/>
    <s v="CUST-00543"/>
    <s v="Kavya Rao"/>
    <x v="3"/>
    <x v="4"/>
    <x v="11"/>
    <s v="Indore"/>
    <s v="PROD-003"/>
    <x v="0"/>
    <x v="1"/>
    <s v="Wireless Headphones"/>
    <n v="13224.38"/>
    <n v="2"/>
    <n v="0"/>
    <n v="8060"/>
    <n v="5164.38"/>
    <x v="1"/>
    <x v="2"/>
    <x v="0"/>
    <x v="0"/>
  </r>
  <r>
    <s v="ORD-101154"/>
    <x v="103"/>
    <d v="2025-05-14T00:00:00"/>
    <n v="4"/>
    <s v="CUST-01361"/>
    <s v="Kiran Naidu"/>
    <x v="1"/>
    <x v="4"/>
    <x v="11"/>
    <s v="Indore"/>
    <s v="PROD-008"/>
    <x v="1"/>
    <x v="3"/>
    <s v="Binder Pack"/>
    <n v="2090.25"/>
    <n v="2"/>
    <n v="0"/>
    <n v="931"/>
    <n v="1159.25"/>
    <x v="4"/>
    <x v="2"/>
    <x v="0"/>
    <x v="0"/>
  </r>
  <r>
    <s v="ORD-101189"/>
    <x v="360"/>
    <d v="2024-02-03T00:00:00"/>
    <n v="6"/>
    <s v="CUST-00781"/>
    <s v="Kavya Rao"/>
    <x v="2"/>
    <x v="4"/>
    <x v="11"/>
    <s v="Indore"/>
    <s v="PROD-005"/>
    <x v="3"/>
    <x v="6"/>
    <s v="Office Desk"/>
    <n v="34882.620000000003"/>
    <n v="2"/>
    <n v="0"/>
    <n v="24050"/>
    <n v="10832.62"/>
    <x v="0"/>
    <x v="0"/>
    <x v="0"/>
    <x v="0"/>
  </r>
  <r>
    <s v="ORD-101311"/>
    <x v="727"/>
    <d v="2024-08-20T00:00:00"/>
    <n v="1"/>
    <s v="CUST-00367"/>
    <s v="Sai Reddy"/>
    <x v="0"/>
    <x v="4"/>
    <x v="11"/>
    <s v="Indore"/>
    <s v="PROD-007"/>
    <x v="1"/>
    <x v="8"/>
    <s v="A4 Paper Box"/>
    <n v="4366.38"/>
    <n v="2"/>
    <n v="0"/>
    <n v="2268"/>
    <n v="2098.38"/>
    <x v="3"/>
    <x v="2"/>
    <x v="0"/>
    <x v="0"/>
  </r>
  <r>
    <s v="ORD-101321"/>
    <x v="780"/>
    <d v="2023-01-26T00:00:00"/>
    <n v="2"/>
    <s v="CUST-00945"/>
    <s v="Meera Patel"/>
    <x v="2"/>
    <x v="4"/>
    <x v="11"/>
    <s v="Indore"/>
    <s v="PROD-002"/>
    <x v="0"/>
    <x v="2"/>
    <s v="Business Laptop"/>
    <n v="149436.42000000001"/>
    <n v="2"/>
    <n v="0"/>
    <n v="107440"/>
    <n v="41996.42"/>
    <x v="3"/>
    <x v="3"/>
    <x v="0"/>
    <x v="0"/>
  </r>
  <r>
    <s v="ORD-101339"/>
    <x v="350"/>
    <d v="2023-09-19T00:00:00"/>
    <n v="5"/>
    <s v="CUST-00029"/>
    <s v="Ravi Kumar"/>
    <x v="1"/>
    <x v="4"/>
    <x v="11"/>
    <s v="Indore"/>
    <s v="PROD-004"/>
    <x v="3"/>
    <x v="7"/>
    <s v="Office Chair"/>
    <n v="31984.41"/>
    <n v="2"/>
    <n v="0"/>
    <n v="18560"/>
    <n v="13424.41"/>
    <x v="1"/>
    <x v="0"/>
    <x v="0"/>
    <x v="0"/>
  </r>
  <r>
    <s v="ORD-101491"/>
    <x v="462"/>
    <d v="2025-05-28T00:00:00"/>
    <n v="5"/>
    <s v="CUST-01453"/>
    <s v="Meera Patel"/>
    <x v="3"/>
    <x v="4"/>
    <x v="11"/>
    <s v="Indore"/>
    <s v="PROD-001"/>
    <x v="0"/>
    <x v="0"/>
    <s v="Smartphone"/>
    <n v="160615.29999999999"/>
    <n v="4"/>
    <n v="0"/>
    <n v="124320"/>
    <n v="36295.300000000003"/>
    <x v="3"/>
    <x v="3"/>
    <x v="0"/>
    <x v="0"/>
  </r>
  <r>
    <s v="ORD-101493"/>
    <x v="116"/>
    <d v="2023-06-08T00:00:00"/>
    <n v="6"/>
    <s v="CUST-00054"/>
    <s v="Rahul Singh"/>
    <x v="1"/>
    <x v="4"/>
    <x v="11"/>
    <s v="Indore"/>
    <s v="PROD-009"/>
    <x v="2"/>
    <x v="5"/>
    <s v="Mixer Grinder"/>
    <n v="18695.849999999999"/>
    <n v="4"/>
    <n v="0"/>
    <n v="12096"/>
    <n v="6599.85"/>
    <x v="1"/>
    <x v="2"/>
    <x v="0"/>
    <x v="0"/>
  </r>
  <r>
    <s v="ORD-101494"/>
    <x v="161"/>
    <d v="2024-12-02T00:00:00"/>
    <n v="2"/>
    <s v="CUST-00520"/>
    <s v="Neha Sharma"/>
    <x v="0"/>
    <x v="4"/>
    <x v="11"/>
    <s v="Indore"/>
    <s v="PROD-010"/>
    <x v="2"/>
    <x v="4"/>
    <s v="Vacuum Cleaner"/>
    <n v="54015.11"/>
    <n v="5"/>
    <n v="0"/>
    <n v="32340"/>
    <n v="21675.11"/>
    <x v="2"/>
    <x v="2"/>
    <x v="0"/>
    <x v="0"/>
  </r>
  <r>
    <s v="ORD-101495"/>
    <x v="293"/>
    <d v="2024-09-12T00:00:00"/>
    <n v="1"/>
    <s v="CUST-00574"/>
    <s v="Suresh Kumar"/>
    <x v="2"/>
    <x v="4"/>
    <x v="11"/>
    <s v="Indore"/>
    <s v="PROD-001"/>
    <x v="0"/>
    <x v="0"/>
    <s v="Smartphone"/>
    <n v="174594.45"/>
    <n v="4"/>
    <n v="0"/>
    <n v="124320"/>
    <n v="50274.45"/>
    <x v="0"/>
    <x v="2"/>
    <x v="0"/>
    <x v="0"/>
  </r>
  <r>
    <s v="ORD-101523"/>
    <x v="969"/>
    <d v="2025-08-16T00:00:00"/>
    <n v="3"/>
    <s v="CUST-00743"/>
    <s v="Neha Sharma"/>
    <x v="1"/>
    <x v="4"/>
    <x v="11"/>
    <s v="Indore"/>
    <s v="PROD-003"/>
    <x v="0"/>
    <x v="1"/>
    <s v="Wireless Headphones"/>
    <n v="6824.38"/>
    <n v="1"/>
    <n v="0"/>
    <n v="4030"/>
    <n v="2794.38"/>
    <x v="3"/>
    <x v="2"/>
    <x v="0"/>
    <x v="0"/>
  </r>
  <r>
    <s v="ORD-101527"/>
    <x v="915"/>
    <d v="2025-01-10T00:00:00"/>
    <n v="2"/>
    <s v="CUST-00913"/>
    <s v="Ravi Kumar"/>
    <x v="3"/>
    <x v="4"/>
    <x v="11"/>
    <s v="Indore"/>
    <s v="PROD-002"/>
    <x v="0"/>
    <x v="2"/>
    <s v="Business Laptop"/>
    <n v="260587.12"/>
    <n v="4"/>
    <n v="0"/>
    <n v="214880"/>
    <n v="45707.12"/>
    <x v="2"/>
    <x v="1"/>
    <x v="0"/>
    <x v="0"/>
  </r>
  <r>
    <s v="ORD-101592"/>
    <x v="962"/>
    <d v="2023-08-27T00:00:00"/>
    <n v="3"/>
    <s v="CUST-01624"/>
    <s v="Suresh Kumar"/>
    <x v="1"/>
    <x v="4"/>
    <x v="11"/>
    <s v="Indore"/>
    <s v="PROD-005"/>
    <x v="3"/>
    <x v="6"/>
    <s v="Office Desk"/>
    <n v="54341.88"/>
    <n v="3"/>
    <n v="0"/>
    <n v="36075"/>
    <n v="18266.88"/>
    <x v="2"/>
    <x v="3"/>
    <x v="0"/>
    <x v="0"/>
  </r>
  <r>
    <s v="ORD-101665"/>
    <x v="123"/>
    <d v="2023-12-19T00:00:00"/>
    <n v="7"/>
    <s v="CUST-00456"/>
    <s v="Ravi Kumar"/>
    <x v="0"/>
    <x v="4"/>
    <x v="11"/>
    <s v="Indore"/>
    <s v="PROD-001"/>
    <x v="0"/>
    <x v="0"/>
    <s v="Smartphone"/>
    <n v="211342.75"/>
    <n v="5"/>
    <n v="0"/>
    <n v="155400"/>
    <n v="55942.75"/>
    <x v="0"/>
    <x v="1"/>
    <x v="0"/>
    <x v="0"/>
  </r>
  <r>
    <s v="ORD-101686"/>
    <x v="330"/>
    <d v="2025-03-02T00:00:00"/>
    <n v="3"/>
    <s v="CUST-01300"/>
    <s v="Priya Reddy"/>
    <x v="0"/>
    <x v="4"/>
    <x v="11"/>
    <s v="Indore"/>
    <s v="PROD-002"/>
    <x v="0"/>
    <x v="2"/>
    <s v="Business Laptop"/>
    <n v="325525.24"/>
    <n v="5"/>
    <n v="0"/>
    <n v="268600"/>
    <n v="56925.24"/>
    <x v="2"/>
    <x v="3"/>
    <x v="0"/>
    <x v="0"/>
  </r>
  <r>
    <s v="ORD-101809"/>
    <x v="988"/>
    <d v="2024-08-26T00:00:00"/>
    <n v="6"/>
    <s v="CUST-00699"/>
    <s v="Ravi Kumar"/>
    <x v="1"/>
    <x v="4"/>
    <x v="11"/>
    <s v="Indore"/>
    <s v="PROD-003"/>
    <x v="0"/>
    <x v="1"/>
    <s v="Wireless Headphones"/>
    <n v="26484.48"/>
    <n v="4"/>
    <n v="0"/>
    <n v="16120"/>
    <n v="10364.48"/>
    <x v="2"/>
    <x v="1"/>
    <x v="0"/>
    <x v="0"/>
  </r>
  <r>
    <s v="ORD-101855"/>
    <x v="197"/>
    <d v="2023-03-14T00:00:00"/>
    <n v="4"/>
    <s v="CUST-00593"/>
    <s v="Pooja Nair"/>
    <x v="0"/>
    <x v="4"/>
    <x v="11"/>
    <s v="Indore"/>
    <s v="PROD-009"/>
    <x v="2"/>
    <x v="5"/>
    <s v="Mixer Grinder"/>
    <n v="16099.75"/>
    <n v="3"/>
    <n v="0"/>
    <n v="9072"/>
    <n v="7027.75"/>
    <x v="0"/>
    <x v="1"/>
    <x v="0"/>
    <x v="0"/>
  </r>
  <r>
    <s v="ORD-101887"/>
    <x v="511"/>
    <d v="2025-04-11T00:00:00"/>
    <n v="6"/>
    <s v="CUST-00475"/>
    <s v="Sai Reddy"/>
    <x v="2"/>
    <x v="4"/>
    <x v="11"/>
    <s v="Indore"/>
    <s v="PROD-003"/>
    <x v="0"/>
    <x v="1"/>
    <s v="Wireless Headphones"/>
    <n v="13199.57"/>
    <n v="2"/>
    <n v="0"/>
    <n v="8060"/>
    <n v="5139.57"/>
    <x v="2"/>
    <x v="1"/>
    <x v="0"/>
    <x v="0"/>
  </r>
  <r>
    <s v="ORD-102011"/>
    <x v="32"/>
    <d v="2024-07-20T00:00:00"/>
    <n v="3"/>
    <s v="CUST-01772"/>
    <s v="Rahul Singh"/>
    <x v="1"/>
    <x v="4"/>
    <x v="11"/>
    <s v="Indore"/>
    <s v="PROD-006"/>
    <x v="1"/>
    <x v="9"/>
    <s v="File Cabinet"/>
    <n v="21685.84"/>
    <n v="3"/>
    <n v="0"/>
    <n v="13338"/>
    <n v="8347.84"/>
    <x v="1"/>
    <x v="1"/>
    <x v="0"/>
    <x v="0"/>
  </r>
  <r>
    <s v="ORD-102063"/>
    <x v="10"/>
    <d v="2024-01-11T00:00:00"/>
    <n v="1"/>
    <s v="CUST-00810"/>
    <s v="Kiran Naidu"/>
    <x v="2"/>
    <x v="4"/>
    <x v="11"/>
    <s v="Indore"/>
    <s v="PROD-001"/>
    <x v="0"/>
    <x v="0"/>
    <s v="Smartphone"/>
    <n v="45833.22"/>
    <n v="1"/>
    <n v="0"/>
    <n v="31080"/>
    <n v="14753.22"/>
    <x v="4"/>
    <x v="3"/>
    <x v="0"/>
    <x v="0"/>
  </r>
  <r>
    <s v="ORD-102133"/>
    <x v="516"/>
    <d v="2025-08-28T00:00:00"/>
    <n v="3"/>
    <s v="CUST-00453"/>
    <s v="Pooja Nair"/>
    <x v="3"/>
    <x v="4"/>
    <x v="11"/>
    <s v="Indore"/>
    <s v="PROD-009"/>
    <x v="2"/>
    <x v="5"/>
    <s v="Mixer Grinder"/>
    <n v="24058.22"/>
    <n v="5"/>
    <n v="0"/>
    <n v="15120"/>
    <n v="8938.2199999999993"/>
    <x v="0"/>
    <x v="2"/>
    <x v="0"/>
    <x v="0"/>
  </r>
  <r>
    <s v="ORD-102174"/>
    <x v="242"/>
    <d v="2023-11-27T00:00:00"/>
    <n v="3"/>
    <s v="CUST-00194"/>
    <s v="Meera Patel"/>
    <x v="2"/>
    <x v="4"/>
    <x v="11"/>
    <s v="Indore"/>
    <s v="PROD-009"/>
    <x v="2"/>
    <x v="5"/>
    <s v="Mixer Grinder"/>
    <n v="9824.9500000000007"/>
    <n v="2"/>
    <n v="0"/>
    <n v="6048"/>
    <n v="3776.95"/>
    <x v="3"/>
    <x v="0"/>
    <x v="0"/>
    <x v="0"/>
  </r>
  <r>
    <s v="ORD-102297"/>
    <x v="741"/>
    <d v="2024-12-03T00:00:00"/>
    <n v="7"/>
    <s v="CUST-01522"/>
    <s v="Suresh Kumar"/>
    <x v="2"/>
    <x v="4"/>
    <x v="11"/>
    <s v="Indore"/>
    <s v="PROD-009"/>
    <x v="2"/>
    <x v="5"/>
    <s v="Mixer Grinder"/>
    <n v="13656.76"/>
    <n v="3"/>
    <n v="0"/>
    <n v="9072"/>
    <n v="4584.76"/>
    <x v="1"/>
    <x v="2"/>
    <x v="0"/>
    <x v="0"/>
  </r>
  <r>
    <s v="ORD-102419"/>
    <x v="142"/>
    <d v="2023-11-15T00:00:00"/>
    <n v="4"/>
    <s v="CUST-00116"/>
    <s v="Meera Patel"/>
    <x v="1"/>
    <x v="4"/>
    <x v="11"/>
    <s v="Indore"/>
    <s v="PROD-006"/>
    <x v="1"/>
    <x v="9"/>
    <s v="File Cabinet"/>
    <n v="25807.84"/>
    <n v="3"/>
    <n v="0"/>
    <n v="13338"/>
    <n v="12469.84"/>
    <x v="3"/>
    <x v="0"/>
    <x v="0"/>
    <x v="0"/>
  </r>
  <r>
    <s v="ORD-102466"/>
    <x v="939"/>
    <d v="2024-05-05T00:00:00"/>
    <n v="1"/>
    <s v="CUST-00378"/>
    <s v="Pooja Nair"/>
    <x v="3"/>
    <x v="4"/>
    <x v="11"/>
    <s v="Indore"/>
    <s v="PROD-004"/>
    <x v="3"/>
    <x v="7"/>
    <s v="Office Chair"/>
    <n v="30401.74"/>
    <n v="2"/>
    <n v="0"/>
    <n v="18560"/>
    <n v="11841.74"/>
    <x v="0"/>
    <x v="3"/>
    <x v="0"/>
    <x v="0"/>
  </r>
  <r>
    <s v="ORD-102490"/>
    <x v="88"/>
    <d v="2025-04-12T00:00:00"/>
    <n v="1"/>
    <s v="CUST-01081"/>
    <s v="Kavya Rao"/>
    <x v="3"/>
    <x v="4"/>
    <x v="11"/>
    <s v="Indore"/>
    <s v="PROD-005"/>
    <x v="3"/>
    <x v="6"/>
    <s v="Office Desk"/>
    <n v="77023.839999999997"/>
    <n v="4"/>
    <n v="0"/>
    <n v="48100"/>
    <n v="28923.84"/>
    <x v="3"/>
    <x v="3"/>
    <x v="0"/>
    <x v="0"/>
  </r>
  <r>
    <s v="ORD-102544"/>
    <x v="527"/>
    <d v="2023-04-08T00:00:00"/>
    <n v="3"/>
    <s v="CUST-01331"/>
    <s v="Kiran Naidu"/>
    <x v="3"/>
    <x v="4"/>
    <x v="11"/>
    <s v="Indore"/>
    <s v="PROD-008"/>
    <x v="1"/>
    <x v="3"/>
    <s v="Binder Pack"/>
    <n v="996.04"/>
    <n v="1"/>
    <n v="0"/>
    <n v="465.5"/>
    <n v="530.54"/>
    <x v="1"/>
    <x v="3"/>
    <x v="0"/>
    <x v="0"/>
  </r>
  <r>
    <s v="ORD-102548"/>
    <x v="114"/>
    <d v="2023-04-27T00:00:00"/>
    <n v="3"/>
    <s v="CUST-01721"/>
    <s v="Ravi Kumar"/>
    <x v="2"/>
    <x v="4"/>
    <x v="11"/>
    <s v="Indore"/>
    <s v="PROD-002"/>
    <x v="0"/>
    <x v="2"/>
    <s v="Business Laptop"/>
    <n v="347608.13"/>
    <n v="5"/>
    <n v="0"/>
    <n v="268600"/>
    <n v="79008.13"/>
    <x v="2"/>
    <x v="1"/>
    <x v="0"/>
    <x v="0"/>
  </r>
  <r>
    <s v="ORD-102655"/>
    <x v="957"/>
    <d v="2025-04-29T00:00:00"/>
    <n v="1"/>
    <s v="CUST-01758"/>
    <s v="Suresh Kumar"/>
    <x v="3"/>
    <x v="4"/>
    <x v="11"/>
    <s v="Indore"/>
    <s v="PROD-003"/>
    <x v="0"/>
    <x v="1"/>
    <s v="Wireless Headphones"/>
    <n v="13666.85"/>
    <n v="2"/>
    <n v="0"/>
    <n v="8060"/>
    <n v="5606.85"/>
    <x v="1"/>
    <x v="1"/>
    <x v="0"/>
    <x v="0"/>
  </r>
  <r>
    <s v="ORD-102674"/>
    <x v="446"/>
    <d v="2025-07-22T00:00:00"/>
    <n v="4"/>
    <s v="CUST-01276"/>
    <s v="Neha Sharma"/>
    <x v="3"/>
    <x v="4"/>
    <x v="11"/>
    <s v="Indore"/>
    <s v="PROD-005"/>
    <x v="3"/>
    <x v="6"/>
    <s v="Office Desk"/>
    <n v="20568.77"/>
    <n v="1"/>
    <n v="0"/>
    <n v="12025"/>
    <n v="8543.77"/>
    <x v="4"/>
    <x v="2"/>
    <x v="0"/>
    <x v="0"/>
  </r>
  <r>
    <s v="ORD-102764"/>
    <x v="615"/>
    <d v="2025-06-29T00:00:00"/>
    <n v="7"/>
    <s v="CUST-00869"/>
    <s v="Kiran Naidu"/>
    <x v="3"/>
    <x v="4"/>
    <x v="11"/>
    <s v="Indore"/>
    <s v="PROD-002"/>
    <x v="0"/>
    <x v="2"/>
    <s v="Business Laptop"/>
    <n v="75883.02"/>
    <n v="1"/>
    <n v="0"/>
    <n v="53720"/>
    <n v="22163.02"/>
    <x v="2"/>
    <x v="2"/>
    <x v="0"/>
    <x v="0"/>
  </r>
  <r>
    <s v="ORD-102771"/>
    <x v="29"/>
    <d v="2023-10-05T00:00:00"/>
    <n v="5"/>
    <s v="CUST-01354"/>
    <s v="Sneha Gupta"/>
    <x v="2"/>
    <x v="4"/>
    <x v="11"/>
    <s v="Indore"/>
    <s v="PROD-004"/>
    <x v="3"/>
    <x v="7"/>
    <s v="Office Chair"/>
    <n v="80904.850000000006"/>
    <n v="5"/>
    <n v="0"/>
    <n v="46400"/>
    <n v="34504.85"/>
    <x v="4"/>
    <x v="0"/>
    <x v="0"/>
    <x v="0"/>
  </r>
  <r>
    <s v="ORD-102779"/>
    <x v="214"/>
    <d v="2025-01-22T00:00:00"/>
    <n v="7"/>
    <s v="CUST-00456"/>
    <s v="Ravi Kumar"/>
    <x v="0"/>
    <x v="4"/>
    <x v="11"/>
    <s v="Indore"/>
    <s v="PROD-008"/>
    <x v="1"/>
    <x v="3"/>
    <s v="Binder Pack"/>
    <n v="4197.28"/>
    <n v="4"/>
    <n v="0"/>
    <n v="1862"/>
    <n v="2335.2800000000002"/>
    <x v="3"/>
    <x v="2"/>
    <x v="0"/>
    <x v="0"/>
  </r>
  <r>
    <s v="ORD-102797"/>
    <x v="337"/>
    <d v="2025-04-02T00:00:00"/>
    <n v="5"/>
    <s v="CUST-01766"/>
    <s v="Arjun Rao"/>
    <x v="1"/>
    <x v="4"/>
    <x v="11"/>
    <s v="Indore"/>
    <s v="PROD-006"/>
    <x v="1"/>
    <x v="9"/>
    <s v="File Cabinet"/>
    <n v="23439.05"/>
    <n v="3"/>
    <n v="0"/>
    <n v="13338"/>
    <n v="10101.049999999999"/>
    <x v="0"/>
    <x v="1"/>
    <x v="0"/>
    <x v="0"/>
  </r>
  <r>
    <s v="ORD-102862"/>
    <x v="533"/>
    <d v="2025-05-23T00:00:00"/>
    <n v="6"/>
    <s v="CUST-00012"/>
    <s v="Kavya Rao"/>
    <x v="2"/>
    <x v="4"/>
    <x v="11"/>
    <s v="Indore"/>
    <s v="PROD-010"/>
    <x v="2"/>
    <x v="4"/>
    <s v="Vacuum Cleaner"/>
    <n v="49175.38"/>
    <n v="5"/>
    <n v="0"/>
    <n v="32340"/>
    <n v="16835.38"/>
    <x v="2"/>
    <x v="1"/>
    <x v="0"/>
    <x v="0"/>
  </r>
  <r>
    <s v="ORD-102942"/>
    <x v="432"/>
    <d v="2023-07-20T00:00:00"/>
    <n v="3"/>
    <s v="CUST-00395"/>
    <s v="Suresh Kumar"/>
    <x v="2"/>
    <x v="4"/>
    <x v="11"/>
    <s v="Indore"/>
    <s v="PROD-001"/>
    <x v="0"/>
    <x v="0"/>
    <s v="Smartphone"/>
    <n v="127383.14"/>
    <n v="3"/>
    <n v="0"/>
    <n v="93240"/>
    <n v="34143.14"/>
    <x v="3"/>
    <x v="3"/>
    <x v="0"/>
    <x v="0"/>
  </r>
  <r>
    <s v="ORD-103021"/>
    <x v="479"/>
    <d v="2023-10-02T00:00:00"/>
    <n v="1"/>
    <s v="CUST-00466"/>
    <s v="Kiran Naidu"/>
    <x v="1"/>
    <x v="4"/>
    <x v="11"/>
    <s v="Indore"/>
    <s v="PROD-007"/>
    <x v="1"/>
    <x v="8"/>
    <s v="A4 Paper Box"/>
    <n v="2331.31"/>
    <n v="1"/>
    <n v="0"/>
    <n v="1134"/>
    <n v="1197.31"/>
    <x v="1"/>
    <x v="2"/>
    <x v="0"/>
    <x v="0"/>
  </r>
  <r>
    <s v="ORD-103081"/>
    <x v="201"/>
    <d v="2023-05-08T00:00:00"/>
    <n v="1"/>
    <s v="CUST-00818"/>
    <s v="Sneha Gupta"/>
    <x v="2"/>
    <x v="4"/>
    <x v="11"/>
    <s v="Indore"/>
    <s v="PROD-004"/>
    <x v="3"/>
    <x v="7"/>
    <s v="Office Chair"/>
    <n v="59125.78"/>
    <n v="4"/>
    <n v="0"/>
    <n v="37120"/>
    <n v="22005.78"/>
    <x v="0"/>
    <x v="0"/>
    <x v="0"/>
    <x v="0"/>
  </r>
  <r>
    <s v="ORD-103091"/>
    <x v="668"/>
    <d v="2024-09-08T00:00:00"/>
    <n v="1"/>
    <s v="CUST-00099"/>
    <s v="Pooja Nair"/>
    <x v="1"/>
    <x v="4"/>
    <x v="11"/>
    <s v="Indore"/>
    <s v="PROD-005"/>
    <x v="3"/>
    <x v="6"/>
    <s v="Office Desk"/>
    <n v="72671.179999999993"/>
    <n v="4"/>
    <n v="0"/>
    <n v="48100"/>
    <n v="24571.18"/>
    <x v="0"/>
    <x v="2"/>
    <x v="0"/>
    <x v="0"/>
  </r>
  <r>
    <s v="ORD-103210"/>
    <x v="661"/>
    <d v="2025-04-28T00:00:00"/>
    <n v="6"/>
    <s v="CUST-01004"/>
    <s v="Kiran Naidu"/>
    <x v="2"/>
    <x v="4"/>
    <x v="11"/>
    <s v="Indore"/>
    <s v="PROD-001"/>
    <x v="0"/>
    <x v="0"/>
    <s v="Smartphone"/>
    <n v="38889.93"/>
    <n v="1"/>
    <n v="0"/>
    <n v="31080"/>
    <n v="7809.93"/>
    <x v="2"/>
    <x v="3"/>
    <x v="0"/>
    <x v="0"/>
  </r>
  <r>
    <s v="ORD-103241"/>
    <x v="568"/>
    <d v="2023-04-03T00:00:00"/>
    <n v="4"/>
    <s v="CUST-00253"/>
    <s v="Neha Sharma"/>
    <x v="0"/>
    <x v="4"/>
    <x v="11"/>
    <s v="Indore"/>
    <s v="PROD-001"/>
    <x v="0"/>
    <x v="0"/>
    <s v="Smartphone"/>
    <n v="46418.79"/>
    <n v="1"/>
    <n v="0"/>
    <n v="31080"/>
    <n v="15338.79"/>
    <x v="3"/>
    <x v="1"/>
    <x v="0"/>
    <x v="0"/>
  </r>
  <r>
    <s v="ORD-103256"/>
    <x v="106"/>
    <d v="2024-05-27T00:00:00"/>
    <n v="7"/>
    <s v="CUST-00421"/>
    <s v="Pooja Nair"/>
    <x v="0"/>
    <x v="4"/>
    <x v="11"/>
    <s v="Indore"/>
    <s v="PROD-002"/>
    <x v="0"/>
    <x v="2"/>
    <s v="Business Laptop"/>
    <n v="376650.47"/>
    <n v="5"/>
    <n v="0"/>
    <n v="268600"/>
    <n v="108050.47"/>
    <x v="4"/>
    <x v="1"/>
    <x v="0"/>
    <x v="0"/>
  </r>
  <r>
    <s v="ORD-103283"/>
    <x v="383"/>
    <d v="2025-01-21T00:00:00"/>
    <n v="3"/>
    <s v="CUST-00206"/>
    <s v="Suresh Kumar"/>
    <x v="3"/>
    <x v="4"/>
    <x v="11"/>
    <s v="Indore"/>
    <s v="PROD-004"/>
    <x v="3"/>
    <x v="7"/>
    <s v="Office Chair"/>
    <n v="40659.760000000002"/>
    <n v="3"/>
    <n v="0"/>
    <n v="27840"/>
    <n v="12819.76"/>
    <x v="3"/>
    <x v="1"/>
    <x v="0"/>
    <x v="0"/>
  </r>
  <r>
    <s v="ORD-103310"/>
    <x v="266"/>
    <d v="2025-01-03T00:00:00"/>
    <n v="3"/>
    <s v="CUST-00757"/>
    <s v="Kavya Rao"/>
    <x v="1"/>
    <x v="4"/>
    <x v="11"/>
    <s v="Indore"/>
    <s v="PROD-006"/>
    <x v="1"/>
    <x v="9"/>
    <s v="File Cabinet"/>
    <n v="36921.17"/>
    <n v="5"/>
    <n v="0"/>
    <n v="22230"/>
    <n v="14691.17"/>
    <x v="1"/>
    <x v="1"/>
    <x v="0"/>
    <x v="0"/>
  </r>
  <r>
    <s v="ORD-103367"/>
    <x v="894"/>
    <d v="2023-06-27T00:00:00"/>
    <n v="6"/>
    <s v="CUST-01347"/>
    <s v="Meera Patel"/>
    <x v="0"/>
    <x v="4"/>
    <x v="11"/>
    <s v="Indore"/>
    <s v="PROD-009"/>
    <x v="2"/>
    <x v="5"/>
    <s v="Mixer Grinder"/>
    <n v="25150.54"/>
    <n v="5"/>
    <n v="0"/>
    <n v="15120"/>
    <n v="10030.540000000001"/>
    <x v="2"/>
    <x v="2"/>
    <x v="0"/>
    <x v="0"/>
  </r>
  <r>
    <s v="ORD-103413"/>
    <x v="21"/>
    <d v="2025-02-25T00:00:00"/>
    <n v="1"/>
    <s v="CUST-00713"/>
    <s v="Suresh Kumar"/>
    <x v="0"/>
    <x v="4"/>
    <x v="11"/>
    <s v="Indore"/>
    <s v="PROD-009"/>
    <x v="2"/>
    <x v="5"/>
    <s v="Mixer Grinder"/>
    <n v="19241.77"/>
    <n v="4"/>
    <n v="0"/>
    <n v="12096"/>
    <n v="7145.77"/>
    <x v="2"/>
    <x v="0"/>
    <x v="0"/>
    <x v="0"/>
  </r>
  <r>
    <s v="ORD-103440"/>
    <x v="428"/>
    <d v="2023-04-22T00:00:00"/>
    <n v="5"/>
    <s v="CUST-00569"/>
    <s v="Suresh Kumar"/>
    <x v="3"/>
    <x v="4"/>
    <x v="11"/>
    <s v="Indore"/>
    <s v="PROD-008"/>
    <x v="1"/>
    <x v="3"/>
    <s v="Binder Pack"/>
    <n v="4356.57"/>
    <n v="5"/>
    <n v="0"/>
    <n v="2327.5"/>
    <n v="2029.07"/>
    <x v="0"/>
    <x v="2"/>
    <x v="0"/>
    <x v="0"/>
  </r>
  <r>
    <s v="ORD-103519"/>
    <x v="831"/>
    <d v="2024-11-10T00:00:00"/>
    <n v="1"/>
    <s v="CUST-00529"/>
    <s v="Sai Reddy"/>
    <x v="1"/>
    <x v="4"/>
    <x v="11"/>
    <s v="Indore"/>
    <s v="PROD-010"/>
    <x v="2"/>
    <x v="4"/>
    <s v="Vacuum Cleaner"/>
    <n v="31005.81"/>
    <n v="3"/>
    <n v="0"/>
    <n v="19404"/>
    <n v="11601.81"/>
    <x v="0"/>
    <x v="1"/>
    <x v="0"/>
    <x v="0"/>
  </r>
  <r>
    <s v="ORD-103544"/>
    <x v="906"/>
    <d v="2024-12-01T00:00:00"/>
    <n v="7"/>
    <s v="CUST-01134"/>
    <s v="Pooja Nair"/>
    <x v="2"/>
    <x v="4"/>
    <x v="11"/>
    <s v="Indore"/>
    <s v="PROD-004"/>
    <x v="3"/>
    <x v="7"/>
    <s v="Office Chair"/>
    <n v="60548.27"/>
    <n v="4"/>
    <n v="0"/>
    <n v="37120"/>
    <n v="23428.27"/>
    <x v="3"/>
    <x v="0"/>
    <x v="0"/>
    <x v="0"/>
  </r>
  <r>
    <s v="ORD-103584"/>
    <x v="869"/>
    <d v="2023-04-17T00:00:00"/>
    <n v="3"/>
    <s v="CUST-00666"/>
    <s v="Sai Reddy"/>
    <x v="3"/>
    <x v="4"/>
    <x v="11"/>
    <s v="Indore"/>
    <s v="PROD-008"/>
    <x v="1"/>
    <x v="3"/>
    <s v="Binder Pack"/>
    <n v="4819.51"/>
    <n v="5"/>
    <n v="0"/>
    <n v="2327.5"/>
    <n v="2492.0100000000002"/>
    <x v="4"/>
    <x v="2"/>
    <x v="0"/>
    <x v="0"/>
  </r>
  <r>
    <s v="ORD-103709"/>
    <x v="86"/>
    <d v="2023-08-12T00:00:00"/>
    <n v="3"/>
    <s v="CUST-00556"/>
    <s v="Suresh Kumar"/>
    <x v="3"/>
    <x v="4"/>
    <x v="11"/>
    <s v="Indore"/>
    <s v="PROD-004"/>
    <x v="3"/>
    <x v="7"/>
    <s v="Office Chair"/>
    <n v="27569.77"/>
    <n v="2"/>
    <n v="0"/>
    <n v="18560"/>
    <n v="9009.77"/>
    <x v="1"/>
    <x v="2"/>
    <x v="0"/>
    <x v="0"/>
  </r>
  <r>
    <s v="ORD-103712"/>
    <x v="830"/>
    <d v="2025-01-16T00:00:00"/>
    <n v="6"/>
    <s v="CUST-01593"/>
    <s v="Arjun Rao"/>
    <x v="0"/>
    <x v="4"/>
    <x v="11"/>
    <s v="Indore"/>
    <s v="PROD-001"/>
    <x v="0"/>
    <x v="0"/>
    <s v="Smartphone"/>
    <n v="183986.4"/>
    <n v="4"/>
    <n v="0"/>
    <n v="124320"/>
    <n v="59666.400000000001"/>
    <x v="0"/>
    <x v="1"/>
    <x v="0"/>
    <x v="0"/>
  </r>
  <r>
    <s v="ORD-103769"/>
    <x v="755"/>
    <d v="2024-07-03T00:00:00"/>
    <n v="2"/>
    <s v="CUST-01337"/>
    <s v="Kavya Rao"/>
    <x v="0"/>
    <x v="4"/>
    <x v="11"/>
    <s v="Indore"/>
    <s v="PROD-005"/>
    <x v="3"/>
    <x v="6"/>
    <s v="Office Desk"/>
    <n v="50737.16"/>
    <n v="3"/>
    <n v="0"/>
    <n v="36075"/>
    <n v="14662.16"/>
    <x v="1"/>
    <x v="1"/>
    <x v="0"/>
    <x v="0"/>
  </r>
  <r>
    <s v="ORD-103802"/>
    <x v="102"/>
    <d v="2025-08-23T00:00:00"/>
    <n v="4"/>
    <s v="CUST-00416"/>
    <s v="Rahul Singh"/>
    <x v="0"/>
    <x v="4"/>
    <x v="11"/>
    <s v="Indore"/>
    <s v="PROD-005"/>
    <x v="3"/>
    <x v="6"/>
    <s v="Office Desk"/>
    <n v="68711.28"/>
    <n v="4"/>
    <n v="0"/>
    <n v="48100"/>
    <n v="20611.28"/>
    <x v="3"/>
    <x v="0"/>
    <x v="0"/>
    <x v="0"/>
  </r>
  <r>
    <s v="ORD-103828"/>
    <x v="604"/>
    <d v="2025-04-19T00:00:00"/>
    <n v="3"/>
    <s v="CUST-01009"/>
    <s v="Priya Reddy"/>
    <x v="0"/>
    <x v="4"/>
    <x v="11"/>
    <s v="Indore"/>
    <s v="PROD-005"/>
    <x v="3"/>
    <x v="6"/>
    <s v="Office Desk"/>
    <n v="37098.49"/>
    <n v="2"/>
    <n v="0"/>
    <n v="24050"/>
    <n v="13048.49"/>
    <x v="1"/>
    <x v="3"/>
    <x v="0"/>
    <x v="0"/>
  </r>
  <r>
    <s v="ORD-103878"/>
    <x v="943"/>
    <d v="2023-02-22T00:00:00"/>
    <n v="4"/>
    <s v="CUST-01592"/>
    <s v="Meera Patel"/>
    <x v="3"/>
    <x v="4"/>
    <x v="11"/>
    <s v="Indore"/>
    <s v="PROD-010"/>
    <x v="2"/>
    <x v="4"/>
    <s v="Vacuum Cleaner"/>
    <n v="30322.46"/>
    <n v="3"/>
    <n v="0"/>
    <n v="19404"/>
    <n v="10918.46"/>
    <x v="3"/>
    <x v="0"/>
    <x v="0"/>
    <x v="0"/>
  </r>
  <r>
    <s v="ORD-103890"/>
    <x v="481"/>
    <d v="2023-04-18T00:00:00"/>
    <n v="5"/>
    <s v="CUST-01418"/>
    <s v="Sai Reddy"/>
    <x v="0"/>
    <x v="4"/>
    <x v="11"/>
    <s v="Indore"/>
    <s v="PROD-004"/>
    <x v="3"/>
    <x v="7"/>
    <s v="Office Chair"/>
    <n v="42826.94"/>
    <n v="3"/>
    <n v="0"/>
    <n v="27840"/>
    <n v="14986.94"/>
    <x v="4"/>
    <x v="2"/>
    <x v="0"/>
    <x v="0"/>
  </r>
  <r>
    <s v="ORD-103977"/>
    <x v="717"/>
    <d v="2025-05-04T00:00:00"/>
    <n v="2"/>
    <s v="CUST-00590"/>
    <s v="Pooja Nair"/>
    <x v="3"/>
    <x v="4"/>
    <x v="11"/>
    <s v="Indore"/>
    <s v="PROD-010"/>
    <x v="2"/>
    <x v="4"/>
    <s v="Vacuum Cleaner"/>
    <n v="20825.11"/>
    <n v="2"/>
    <n v="0"/>
    <n v="12936"/>
    <n v="7889.11"/>
    <x v="0"/>
    <x v="0"/>
    <x v="0"/>
    <x v="0"/>
  </r>
  <r>
    <s v="ORD-104007"/>
    <x v="554"/>
    <d v="2024-10-03T00:00:00"/>
    <n v="2"/>
    <s v="CUST-00813"/>
    <s v="Arjun Rao"/>
    <x v="1"/>
    <x v="4"/>
    <x v="11"/>
    <s v="Indore"/>
    <s v="PROD-006"/>
    <x v="1"/>
    <x v="9"/>
    <s v="File Cabinet"/>
    <n v="37744.33"/>
    <n v="5"/>
    <n v="0"/>
    <n v="22230"/>
    <n v="15514.33"/>
    <x v="0"/>
    <x v="3"/>
    <x v="0"/>
    <x v="0"/>
  </r>
  <r>
    <s v="ORD-104065"/>
    <x v="720"/>
    <d v="2025-03-27T00:00:00"/>
    <n v="3"/>
    <s v="CUST-01113"/>
    <s v="Kiran Naidu"/>
    <x v="0"/>
    <x v="4"/>
    <x v="11"/>
    <s v="Indore"/>
    <s v="PROD-004"/>
    <x v="3"/>
    <x v="7"/>
    <s v="Office Chair"/>
    <n v="29529.91"/>
    <n v="2"/>
    <n v="0"/>
    <n v="18560"/>
    <n v="10969.91"/>
    <x v="1"/>
    <x v="0"/>
    <x v="0"/>
    <x v="0"/>
  </r>
  <r>
    <s v="ORD-104090"/>
    <x v="930"/>
    <d v="2023-06-21T00:00:00"/>
    <n v="5"/>
    <s v="CUST-00037"/>
    <s v="Arjun Rao"/>
    <x v="0"/>
    <x v="4"/>
    <x v="11"/>
    <s v="Indore"/>
    <s v="PROD-004"/>
    <x v="3"/>
    <x v="7"/>
    <s v="Office Chair"/>
    <n v="71447.59"/>
    <n v="5"/>
    <n v="0"/>
    <n v="46400"/>
    <n v="25047.59"/>
    <x v="1"/>
    <x v="3"/>
    <x v="0"/>
    <x v="0"/>
  </r>
  <r>
    <s v="ORD-104136"/>
    <x v="51"/>
    <d v="2024-12-20T00:00:00"/>
    <n v="2"/>
    <s v="CUST-01444"/>
    <s v="Sai Reddy"/>
    <x v="2"/>
    <x v="4"/>
    <x v="11"/>
    <s v="Indore"/>
    <s v="PROD-009"/>
    <x v="2"/>
    <x v="5"/>
    <s v="Mixer Grinder"/>
    <n v="4970.18"/>
    <n v="1"/>
    <n v="0"/>
    <n v="3024"/>
    <n v="1946.18"/>
    <x v="3"/>
    <x v="0"/>
    <x v="0"/>
    <x v="0"/>
  </r>
  <r>
    <s v="ORD-104245"/>
    <x v="943"/>
    <d v="2023-02-19T00:00:00"/>
    <n v="1"/>
    <s v="CUST-00625"/>
    <s v="Sai Reddy"/>
    <x v="0"/>
    <x v="4"/>
    <x v="11"/>
    <s v="Indore"/>
    <s v="PROD-003"/>
    <x v="0"/>
    <x v="1"/>
    <s v="Wireless Headphones"/>
    <n v="26621.38"/>
    <n v="4"/>
    <n v="0"/>
    <n v="16120"/>
    <n v="10501.38"/>
    <x v="2"/>
    <x v="0"/>
    <x v="0"/>
    <x v="0"/>
  </r>
  <r>
    <s v="ORD-104353"/>
    <x v="703"/>
    <d v="2025-02-15T00:00:00"/>
    <n v="3"/>
    <s v="CUST-00356"/>
    <s v="Ravi Kumar"/>
    <x v="3"/>
    <x v="4"/>
    <x v="11"/>
    <s v="Indore"/>
    <s v="PROD-007"/>
    <x v="1"/>
    <x v="8"/>
    <s v="A4 Paper Box"/>
    <n v="9835.94"/>
    <n v="5"/>
    <n v="0"/>
    <n v="5670"/>
    <n v="4165.9399999999996"/>
    <x v="3"/>
    <x v="3"/>
    <x v="0"/>
    <x v="0"/>
  </r>
  <r>
    <s v="ORD-104360"/>
    <x v="829"/>
    <d v="2024-03-14T00:00:00"/>
    <n v="4"/>
    <s v="CUST-01294"/>
    <s v="Ravi Kumar"/>
    <x v="3"/>
    <x v="4"/>
    <x v="11"/>
    <s v="Indore"/>
    <s v="PROD-004"/>
    <x v="3"/>
    <x v="7"/>
    <s v="Office Chair"/>
    <n v="30545.81"/>
    <n v="2"/>
    <n v="0"/>
    <n v="18560"/>
    <n v="11985.81"/>
    <x v="1"/>
    <x v="0"/>
    <x v="0"/>
    <x v="0"/>
  </r>
  <r>
    <s v="ORD-104378"/>
    <x v="926"/>
    <d v="2025-08-05T00:00:00"/>
    <n v="2"/>
    <s v="CUST-00521"/>
    <s v="Priya Reddy"/>
    <x v="0"/>
    <x v="4"/>
    <x v="11"/>
    <s v="Indore"/>
    <s v="PROD-003"/>
    <x v="0"/>
    <x v="1"/>
    <s v="Wireless Headphones"/>
    <n v="6962.94"/>
    <n v="1"/>
    <n v="0"/>
    <n v="4030"/>
    <n v="2932.94"/>
    <x v="4"/>
    <x v="0"/>
    <x v="0"/>
    <x v="0"/>
  </r>
  <r>
    <s v="ORD-104385"/>
    <x v="401"/>
    <d v="2023-07-05T00:00:00"/>
    <n v="3"/>
    <s v="CUST-01386"/>
    <s v="Sai Reddy"/>
    <x v="0"/>
    <x v="4"/>
    <x v="11"/>
    <s v="Indore"/>
    <s v="PROD-002"/>
    <x v="0"/>
    <x v="2"/>
    <s v="Business Laptop"/>
    <n v="357816.96"/>
    <n v="5"/>
    <n v="0"/>
    <n v="268600"/>
    <n v="89216.960000000006"/>
    <x v="4"/>
    <x v="2"/>
    <x v="0"/>
    <x v="0"/>
  </r>
  <r>
    <s v="ORD-104391"/>
    <x v="69"/>
    <d v="2025-09-22T00:00:00"/>
    <n v="7"/>
    <s v="CUST-00734"/>
    <s v="Arjun Rao"/>
    <x v="2"/>
    <x v="4"/>
    <x v="11"/>
    <s v="Indore"/>
    <s v="PROD-002"/>
    <x v="0"/>
    <x v="2"/>
    <s v="Business Laptop"/>
    <n v="324906.12"/>
    <n v="5"/>
    <n v="0"/>
    <n v="268600"/>
    <n v="56306.12"/>
    <x v="3"/>
    <x v="1"/>
    <x v="0"/>
    <x v="0"/>
  </r>
  <r>
    <s v="ORD-104418"/>
    <x v="208"/>
    <d v="2023-08-04T00:00:00"/>
    <n v="7"/>
    <s v="CUST-00943"/>
    <s v="Ravi Kumar"/>
    <x v="1"/>
    <x v="4"/>
    <x v="11"/>
    <s v="Indore"/>
    <s v="PROD-001"/>
    <x v="0"/>
    <x v="0"/>
    <s v="Smartphone"/>
    <n v="200834.56"/>
    <n v="5"/>
    <n v="0"/>
    <n v="155400"/>
    <n v="45434.559999999998"/>
    <x v="2"/>
    <x v="0"/>
    <x v="0"/>
    <x v="0"/>
  </r>
  <r>
    <s v="ORD-104442"/>
    <x v="680"/>
    <d v="2025-04-09T00:00:00"/>
    <n v="2"/>
    <s v="CUST-01001"/>
    <s v="Kavya Rao"/>
    <x v="1"/>
    <x v="4"/>
    <x v="11"/>
    <s v="Indore"/>
    <s v="PROD-001"/>
    <x v="0"/>
    <x v="0"/>
    <s v="Smartphone"/>
    <n v="125867.15"/>
    <n v="3"/>
    <n v="0"/>
    <n v="93240"/>
    <n v="32627.15"/>
    <x v="1"/>
    <x v="3"/>
    <x v="0"/>
    <x v="0"/>
  </r>
  <r>
    <s v="ORD-104522"/>
    <x v="762"/>
    <d v="2023-01-31T00:00:00"/>
    <n v="3"/>
    <s v="CUST-00807"/>
    <s v="Sneha Gupta"/>
    <x v="3"/>
    <x v="4"/>
    <x v="11"/>
    <s v="Indore"/>
    <s v="PROD-010"/>
    <x v="2"/>
    <x v="4"/>
    <s v="Vacuum Cleaner"/>
    <n v="10768.97"/>
    <n v="1"/>
    <n v="0"/>
    <n v="6468"/>
    <n v="4300.97"/>
    <x v="1"/>
    <x v="3"/>
    <x v="0"/>
    <x v="0"/>
  </r>
  <r>
    <s v="ORD-104531"/>
    <x v="957"/>
    <d v="2025-05-01T00:00:00"/>
    <n v="3"/>
    <s v="CUST-01769"/>
    <s v="Neha Sharma"/>
    <x v="1"/>
    <x v="4"/>
    <x v="11"/>
    <s v="Indore"/>
    <s v="PROD-001"/>
    <x v="0"/>
    <x v="0"/>
    <s v="Smartphone"/>
    <n v="46021.43"/>
    <n v="1"/>
    <n v="0"/>
    <n v="31080"/>
    <n v="14941.43"/>
    <x v="1"/>
    <x v="1"/>
    <x v="0"/>
    <x v="0"/>
  </r>
  <r>
    <s v="ORD-104900"/>
    <x v="364"/>
    <d v="2023-12-31T00:00:00"/>
    <n v="6"/>
    <s v="CUST-01396"/>
    <s v="Kiran Naidu"/>
    <x v="3"/>
    <x v="4"/>
    <x v="11"/>
    <s v="Indore"/>
    <s v="PROD-002"/>
    <x v="0"/>
    <x v="2"/>
    <s v="Business Laptop"/>
    <n v="192780.29"/>
    <n v="3"/>
    <n v="0"/>
    <n v="161160"/>
    <n v="31620.29"/>
    <x v="3"/>
    <x v="1"/>
    <x v="0"/>
    <x v="0"/>
  </r>
  <r>
    <s v="ORD-104905"/>
    <x v="927"/>
    <d v="2025-01-02T00:00:00"/>
    <n v="5"/>
    <s v="CUST-00980"/>
    <s v="Arjun Rao"/>
    <x v="1"/>
    <x v="4"/>
    <x v="11"/>
    <s v="Indore"/>
    <s v="PROD-005"/>
    <x v="3"/>
    <x v="6"/>
    <s v="Office Desk"/>
    <n v="19788.22"/>
    <n v="1"/>
    <n v="0"/>
    <n v="12025"/>
    <n v="7763.22"/>
    <x v="3"/>
    <x v="2"/>
    <x v="0"/>
    <x v="0"/>
  </r>
  <r>
    <s v="ORD-100095"/>
    <x v="523"/>
    <d v="2025-07-23T00:00:00"/>
    <n v="2"/>
    <s v="CUST-00091"/>
    <s v="Rahul Singh"/>
    <x v="2"/>
    <x v="1"/>
    <x v="6"/>
    <s v="Mumbai"/>
    <s v="PROD-008"/>
    <x v="1"/>
    <x v="3"/>
    <s v="Binder Pack"/>
    <n v="3007.43"/>
    <n v="3"/>
    <n v="0"/>
    <n v="1396.5"/>
    <n v="1610.93"/>
    <x v="3"/>
    <x v="2"/>
    <x v="1"/>
    <x v="1"/>
  </r>
  <r>
    <s v="ORD-100225"/>
    <x v="810"/>
    <d v="2024-09-07T00:00:00"/>
    <n v="3"/>
    <s v="CUST-00899"/>
    <s v="Arjun Rao"/>
    <x v="0"/>
    <x v="1"/>
    <x v="6"/>
    <s v="Mumbai"/>
    <s v="PROD-008"/>
    <x v="1"/>
    <x v="3"/>
    <s v="Binder Pack"/>
    <n v="4494.07"/>
    <n v="5"/>
    <n v="0.15"/>
    <n v="2327.5"/>
    <n v="2166.5700000000002"/>
    <x v="0"/>
    <x v="1"/>
    <x v="1"/>
    <x v="2"/>
  </r>
  <r>
    <s v="ORD-100245"/>
    <x v="890"/>
    <d v="2025-08-27T00:00:00"/>
    <n v="5"/>
    <s v="CUST-01165"/>
    <s v="Meera Patel"/>
    <x v="2"/>
    <x v="1"/>
    <x v="6"/>
    <s v="Pune"/>
    <s v="PROD-007"/>
    <x v="1"/>
    <x v="8"/>
    <s v="A4 Paper Box"/>
    <n v="3730.08"/>
    <n v="2"/>
    <n v="0.05"/>
    <n v="2268"/>
    <n v="1462.08"/>
    <x v="4"/>
    <x v="2"/>
    <x v="1"/>
    <x v="3"/>
  </r>
  <r>
    <s v="ORD-100268"/>
    <x v="624"/>
    <d v="2024-06-11T00:00:00"/>
    <n v="5"/>
    <s v="CUST-01290"/>
    <s v="Pooja Nair"/>
    <x v="3"/>
    <x v="1"/>
    <x v="6"/>
    <s v="Mumbai"/>
    <s v="PROD-003"/>
    <x v="0"/>
    <x v="1"/>
    <s v="Wireless Headphones"/>
    <n v="29522.2"/>
    <n v="5"/>
    <n v="0"/>
    <n v="20150"/>
    <n v="9372.2000000000007"/>
    <x v="4"/>
    <x v="3"/>
    <x v="1"/>
    <x v="3"/>
  </r>
  <r>
    <s v="ORD-100402"/>
    <x v="297"/>
    <d v="2025-09-14T00:00:00"/>
    <n v="7"/>
    <s v="CUST-01131"/>
    <s v="Suresh Kumar"/>
    <x v="3"/>
    <x v="1"/>
    <x v="6"/>
    <s v="Pune"/>
    <s v="PROD-007"/>
    <x v="1"/>
    <x v="8"/>
    <s v="A4 Paper Box"/>
    <n v="8424.6"/>
    <n v="5"/>
    <n v="0.15"/>
    <n v="5670"/>
    <n v="2754.6"/>
    <x v="4"/>
    <x v="1"/>
    <x v="1"/>
    <x v="3"/>
  </r>
  <r>
    <s v="ORD-100434"/>
    <x v="88"/>
    <d v="2025-04-15T00:00:00"/>
    <n v="4"/>
    <s v="CUST-00133"/>
    <s v="Kavya Rao"/>
    <x v="2"/>
    <x v="1"/>
    <x v="6"/>
    <s v="Mumbai"/>
    <s v="PROD-001"/>
    <x v="0"/>
    <x v="0"/>
    <s v="Smartphone"/>
    <n v="133177.04"/>
    <n v="4"/>
    <n v="0.15"/>
    <n v="124320"/>
    <n v="8857.0400000000009"/>
    <x v="2"/>
    <x v="2"/>
    <x v="1"/>
    <x v="4"/>
  </r>
  <r>
    <s v="ORD-100662"/>
    <x v="493"/>
    <d v="2024-08-15T00:00:00"/>
    <n v="4"/>
    <s v="CUST-01035"/>
    <s v="Kavya Rao"/>
    <x v="3"/>
    <x v="1"/>
    <x v="6"/>
    <s v="Pune"/>
    <s v="PROD-005"/>
    <x v="3"/>
    <x v="6"/>
    <s v="Office Desk"/>
    <n v="87962.04"/>
    <n v="5"/>
    <n v="0.15"/>
    <n v="60125"/>
    <n v="27837.040000000001"/>
    <x v="3"/>
    <x v="3"/>
    <x v="1"/>
    <x v="5"/>
  </r>
  <r>
    <s v="ORD-100712"/>
    <x v="891"/>
    <d v="2024-11-05T00:00:00"/>
    <n v="5"/>
    <s v="CUST-01052"/>
    <s v="Arjun Rao"/>
    <x v="2"/>
    <x v="1"/>
    <x v="6"/>
    <s v="Mumbai"/>
    <s v="PROD-009"/>
    <x v="2"/>
    <x v="5"/>
    <s v="Mixer Grinder"/>
    <n v="18632.32"/>
    <n v="5"/>
    <n v="0.2"/>
    <n v="15120"/>
    <n v="3512.32"/>
    <x v="1"/>
    <x v="1"/>
    <x v="1"/>
    <x v="2"/>
  </r>
  <r>
    <s v="ORD-100951"/>
    <x v="962"/>
    <d v="2023-08-30T00:00:00"/>
    <n v="6"/>
    <s v="CUST-00041"/>
    <s v="Suresh Kumar"/>
    <x v="0"/>
    <x v="1"/>
    <x v="6"/>
    <s v="Pune"/>
    <s v="PROD-004"/>
    <x v="3"/>
    <x v="7"/>
    <s v="Office Chair"/>
    <n v="38055.86"/>
    <n v="3"/>
    <n v="0.05"/>
    <n v="27840"/>
    <n v="10215.86"/>
    <x v="1"/>
    <x v="1"/>
    <x v="1"/>
    <x v="2"/>
  </r>
  <r>
    <s v="ORD-100970"/>
    <x v="376"/>
    <d v="2024-10-09T00:00:00"/>
    <n v="6"/>
    <s v="CUST-00330"/>
    <s v="Rahul Singh"/>
    <x v="0"/>
    <x v="1"/>
    <x v="6"/>
    <s v="Pune"/>
    <s v="PROD-001"/>
    <x v="0"/>
    <x v="0"/>
    <s v="Smartphone"/>
    <n v="73842.53"/>
    <n v="2"/>
    <n v="0.2"/>
    <n v="62160"/>
    <n v="11682.53"/>
    <x v="1"/>
    <x v="2"/>
    <x v="1"/>
    <x v="2"/>
  </r>
  <r>
    <s v="ORD-100971"/>
    <x v="298"/>
    <d v="2024-09-18T00:00:00"/>
    <n v="2"/>
    <s v="CUST-01538"/>
    <s v="Sneha Gupta"/>
    <x v="3"/>
    <x v="1"/>
    <x v="6"/>
    <s v="Pune"/>
    <s v="PROD-001"/>
    <x v="0"/>
    <x v="0"/>
    <s v="Smartphone"/>
    <n v="66836.649999999994"/>
    <n v="2"/>
    <n v="0.2"/>
    <n v="62160"/>
    <n v="4676.6499999999996"/>
    <x v="2"/>
    <x v="1"/>
    <x v="1"/>
    <x v="4"/>
  </r>
  <r>
    <s v="ORD-101088"/>
    <x v="423"/>
    <d v="2025-05-02T00:00:00"/>
    <n v="5"/>
    <s v="CUST-00343"/>
    <s v="Suresh Kumar"/>
    <x v="1"/>
    <x v="1"/>
    <x v="6"/>
    <s v="Pune"/>
    <s v="PROD-001"/>
    <x v="0"/>
    <x v="0"/>
    <s v="Smartphone"/>
    <n v="39640.57"/>
    <n v="1"/>
    <n v="0.15"/>
    <n v="31080"/>
    <n v="8560.57"/>
    <x v="3"/>
    <x v="3"/>
    <x v="1"/>
    <x v="1"/>
  </r>
  <r>
    <s v="ORD-101201"/>
    <x v="1"/>
    <d v="2025-04-26T00:00:00"/>
    <n v="3"/>
    <s v="CUST-00797"/>
    <s v="Kavya Rao"/>
    <x v="1"/>
    <x v="1"/>
    <x v="6"/>
    <s v="Mumbai"/>
    <s v="PROD-002"/>
    <x v="0"/>
    <x v="2"/>
    <s v="Business Laptop"/>
    <n v="167562.62"/>
    <n v="3"/>
    <n v="0.2"/>
    <n v="161160"/>
    <n v="6402.62"/>
    <x v="2"/>
    <x v="0"/>
    <x v="1"/>
    <x v="6"/>
  </r>
  <r>
    <s v="ORD-101303"/>
    <x v="393"/>
    <d v="2024-01-16T00:00:00"/>
    <n v="1"/>
    <s v="CUST-01090"/>
    <s v="Rahul Singh"/>
    <x v="3"/>
    <x v="1"/>
    <x v="6"/>
    <s v="Pune"/>
    <s v="PROD-009"/>
    <x v="2"/>
    <x v="5"/>
    <s v="Mixer Grinder"/>
    <n v="9232.0499999999993"/>
    <n v="2"/>
    <n v="0"/>
    <n v="6048"/>
    <n v="3184.05"/>
    <x v="0"/>
    <x v="2"/>
    <x v="1"/>
    <x v="4"/>
  </r>
  <r>
    <s v="ORD-101353"/>
    <x v="825"/>
    <d v="2024-11-15T00:00:00"/>
    <n v="4"/>
    <s v="CUST-00681"/>
    <s v="Sneha Gupta"/>
    <x v="1"/>
    <x v="1"/>
    <x v="6"/>
    <s v="Pune"/>
    <s v="PROD-007"/>
    <x v="1"/>
    <x v="8"/>
    <s v="A4 Paper Box"/>
    <n v="3800.11"/>
    <n v="2"/>
    <n v="0.05"/>
    <n v="2268"/>
    <n v="1532.11"/>
    <x v="0"/>
    <x v="3"/>
    <x v="1"/>
    <x v="6"/>
  </r>
  <r>
    <s v="ORD-101355"/>
    <x v="652"/>
    <d v="2024-08-27T00:00:00"/>
    <n v="3"/>
    <s v="CUST-01442"/>
    <s v="Rahul Singh"/>
    <x v="0"/>
    <x v="1"/>
    <x v="6"/>
    <s v="Mumbai"/>
    <s v="PROD-010"/>
    <x v="2"/>
    <x v="4"/>
    <s v="Vacuum Cleaner"/>
    <n v="21287.94"/>
    <n v="3"/>
    <n v="0.25"/>
    <n v="19404"/>
    <n v="1883.94"/>
    <x v="4"/>
    <x v="0"/>
    <x v="1"/>
    <x v="6"/>
  </r>
  <r>
    <s v="ORD-101483"/>
    <x v="184"/>
    <d v="2024-07-20T00:00:00"/>
    <n v="7"/>
    <s v="CUST-00792"/>
    <s v="Kiran Naidu"/>
    <x v="2"/>
    <x v="1"/>
    <x v="6"/>
    <s v="Mumbai"/>
    <s v="PROD-008"/>
    <x v="1"/>
    <x v="3"/>
    <s v="Binder Pack"/>
    <n v="2909.46"/>
    <n v="4"/>
    <n v="0.25"/>
    <n v="1862"/>
    <n v="1047.46"/>
    <x v="1"/>
    <x v="2"/>
    <x v="1"/>
    <x v="6"/>
  </r>
  <r>
    <s v="ORD-101509"/>
    <x v="930"/>
    <d v="2023-06-20T00:00:00"/>
    <n v="4"/>
    <s v="CUST-00378"/>
    <s v="Sai Reddy"/>
    <x v="2"/>
    <x v="1"/>
    <x v="6"/>
    <s v="Pune"/>
    <s v="PROD-008"/>
    <x v="1"/>
    <x v="3"/>
    <s v="Binder Pack"/>
    <n v="1773.41"/>
    <n v="2"/>
    <n v="0"/>
    <n v="931"/>
    <n v="842.41"/>
    <x v="2"/>
    <x v="2"/>
    <x v="1"/>
    <x v="1"/>
  </r>
  <r>
    <s v="ORD-101542"/>
    <x v="784"/>
    <d v="2024-10-27T00:00:00"/>
    <n v="4"/>
    <s v="CUST-00834"/>
    <s v="Kiran Naidu"/>
    <x v="2"/>
    <x v="1"/>
    <x v="6"/>
    <s v="Mumbai"/>
    <s v="PROD-008"/>
    <x v="1"/>
    <x v="3"/>
    <s v="Binder Pack"/>
    <n v="745.59"/>
    <n v="1"/>
    <n v="0.15"/>
    <n v="465.5"/>
    <n v="280.08999999999997"/>
    <x v="4"/>
    <x v="1"/>
    <x v="1"/>
    <x v="2"/>
  </r>
  <r>
    <s v="ORD-101546"/>
    <x v="312"/>
    <d v="2025-08-18T00:00:00"/>
    <n v="3"/>
    <s v="CUST-01103"/>
    <s v="Rahul Singh"/>
    <x v="1"/>
    <x v="1"/>
    <x v="6"/>
    <s v="Pune"/>
    <s v="PROD-001"/>
    <x v="0"/>
    <x v="0"/>
    <s v="Smartphone"/>
    <n v="75116.539999999994"/>
    <n v="2"/>
    <n v="0.15"/>
    <n v="62160"/>
    <n v="12956.54"/>
    <x v="1"/>
    <x v="1"/>
    <x v="1"/>
    <x v="4"/>
  </r>
  <r>
    <s v="ORD-101826"/>
    <x v="280"/>
    <d v="2023-02-24T00:00:00"/>
    <n v="2"/>
    <s v="CUST-00993"/>
    <s v="Kiran Naidu"/>
    <x v="1"/>
    <x v="1"/>
    <x v="6"/>
    <s v="Mumbai"/>
    <s v="PROD-002"/>
    <x v="0"/>
    <x v="2"/>
    <s v="Business Laptop"/>
    <n v="47198.17"/>
    <n v="1"/>
    <n v="0.25"/>
    <n v="53720"/>
    <n v="-6521.83"/>
    <x v="3"/>
    <x v="3"/>
    <x v="1"/>
    <x v="2"/>
  </r>
  <r>
    <s v="ORD-101863"/>
    <x v="866"/>
    <d v="2023-07-16T00:00:00"/>
    <n v="5"/>
    <s v="CUST-00695"/>
    <s v="Pooja Nair"/>
    <x v="1"/>
    <x v="1"/>
    <x v="6"/>
    <s v="Pune"/>
    <s v="PROD-004"/>
    <x v="3"/>
    <x v="7"/>
    <s v="Office Chair"/>
    <n v="35682.32"/>
    <n v="3"/>
    <n v="0.15"/>
    <n v="27840"/>
    <n v="7842.32"/>
    <x v="0"/>
    <x v="0"/>
    <x v="1"/>
    <x v="3"/>
  </r>
  <r>
    <s v="ORD-101927"/>
    <x v="98"/>
    <d v="2025-05-19T00:00:00"/>
    <n v="3"/>
    <s v="CUST-01052"/>
    <s v="Sai Reddy"/>
    <x v="0"/>
    <x v="1"/>
    <x v="6"/>
    <s v="Pune"/>
    <s v="PROD-003"/>
    <x v="0"/>
    <x v="1"/>
    <s v="Wireless Headphones"/>
    <n v="25678.65"/>
    <n v="4"/>
    <n v="0"/>
    <n v="16120"/>
    <n v="9558.65"/>
    <x v="0"/>
    <x v="2"/>
    <x v="1"/>
    <x v="3"/>
  </r>
  <r>
    <s v="ORD-101978"/>
    <x v="409"/>
    <d v="2024-06-22T00:00:00"/>
    <n v="5"/>
    <s v="CUST-01046"/>
    <s v="Sai Reddy"/>
    <x v="3"/>
    <x v="1"/>
    <x v="6"/>
    <s v="Pune"/>
    <s v="PROD-004"/>
    <x v="3"/>
    <x v="7"/>
    <s v="Office Chair"/>
    <n v="15839.28"/>
    <n v="1"/>
    <n v="0"/>
    <n v="9280"/>
    <n v="6559.28"/>
    <x v="4"/>
    <x v="2"/>
    <x v="1"/>
    <x v="6"/>
  </r>
  <r>
    <s v="ORD-102101"/>
    <x v="19"/>
    <d v="2023-05-30T00:00:00"/>
    <n v="7"/>
    <s v="CUST-00142"/>
    <s v="Suresh Kumar"/>
    <x v="1"/>
    <x v="1"/>
    <x v="6"/>
    <s v="Pune"/>
    <s v="PROD-008"/>
    <x v="1"/>
    <x v="3"/>
    <s v="Binder Pack"/>
    <n v="4444.28"/>
    <n v="5"/>
    <n v="0.1"/>
    <n v="2327.5"/>
    <n v="2116.7800000000002"/>
    <x v="2"/>
    <x v="2"/>
    <x v="1"/>
    <x v="1"/>
  </r>
  <r>
    <s v="ORD-102135"/>
    <x v="621"/>
    <d v="2023-05-10T00:00:00"/>
    <n v="4"/>
    <s v="CUST-00624"/>
    <s v="Kavya Rao"/>
    <x v="3"/>
    <x v="1"/>
    <x v="6"/>
    <s v="Pune"/>
    <s v="PROD-003"/>
    <x v="0"/>
    <x v="1"/>
    <s v="Wireless Headphones"/>
    <n v="16892.939999999999"/>
    <n v="3"/>
    <n v="0.2"/>
    <n v="12090"/>
    <n v="4802.9399999999996"/>
    <x v="4"/>
    <x v="2"/>
    <x v="1"/>
    <x v="4"/>
  </r>
  <r>
    <s v="ORD-102487"/>
    <x v="633"/>
    <d v="2025-06-07T00:00:00"/>
    <n v="5"/>
    <s v="CUST-01193"/>
    <s v="Kavya Rao"/>
    <x v="2"/>
    <x v="1"/>
    <x v="6"/>
    <s v="Mumbai"/>
    <s v="PROD-010"/>
    <x v="2"/>
    <x v="4"/>
    <s v="Vacuum Cleaner"/>
    <n v="26879.279999999999"/>
    <n v="3"/>
    <n v="0.05"/>
    <n v="19404"/>
    <n v="7475.28"/>
    <x v="2"/>
    <x v="2"/>
    <x v="1"/>
    <x v="5"/>
  </r>
  <r>
    <s v="ORD-102566"/>
    <x v="711"/>
    <d v="2025-02-13T00:00:00"/>
    <n v="3"/>
    <s v="CUST-00470"/>
    <s v="Ravi Kumar"/>
    <x v="0"/>
    <x v="1"/>
    <x v="6"/>
    <s v="Mumbai"/>
    <s v="PROD-009"/>
    <x v="2"/>
    <x v="5"/>
    <s v="Mixer Grinder"/>
    <n v="13951.34"/>
    <n v="3"/>
    <n v="0.05"/>
    <n v="9072"/>
    <n v="4879.34"/>
    <x v="0"/>
    <x v="1"/>
    <x v="1"/>
    <x v="5"/>
  </r>
  <r>
    <s v="ORD-102581"/>
    <x v="497"/>
    <d v="2025-03-21T00:00:00"/>
    <n v="5"/>
    <s v="CUST-01312"/>
    <s v="Ravi Kumar"/>
    <x v="3"/>
    <x v="1"/>
    <x v="6"/>
    <s v="Pune"/>
    <s v="PROD-001"/>
    <x v="0"/>
    <x v="0"/>
    <s v="Smartphone"/>
    <n v="93440.68"/>
    <n v="2"/>
    <n v="0"/>
    <n v="62160"/>
    <n v="31280.68"/>
    <x v="3"/>
    <x v="0"/>
    <x v="1"/>
    <x v="5"/>
  </r>
  <r>
    <s v="ORD-102592"/>
    <x v="664"/>
    <d v="2024-12-14T00:00:00"/>
    <n v="4"/>
    <s v="CUST-00562"/>
    <s v="Kavya Rao"/>
    <x v="0"/>
    <x v="1"/>
    <x v="6"/>
    <s v="Pune"/>
    <s v="PROD-008"/>
    <x v="1"/>
    <x v="3"/>
    <s v="Binder Pack"/>
    <n v="976.06"/>
    <n v="1"/>
    <n v="0.05"/>
    <n v="465.5"/>
    <n v="510.56"/>
    <x v="1"/>
    <x v="0"/>
    <x v="1"/>
    <x v="3"/>
  </r>
  <r>
    <s v="ORD-102632"/>
    <x v="141"/>
    <d v="2024-04-13T00:00:00"/>
    <n v="1"/>
    <s v="CUST-00161"/>
    <s v="Neha Sharma"/>
    <x v="1"/>
    <x v="1"/>
    <x v="6"/>
    <s v="Mumbai"/>
    <s v="PROD-003"/>
    <x v="0"/>
    <x v="1"/>
    <s v="Wireless Headphones"/>
    <n v="16938.53"/>
    <n v="3"/>
    <n v="0.15"/>
    <n v="12090"/>
    <n v="4848.53"/>
    <x v="1"/>
    <x v="2"/>
    <x v="1"/>
    <x v="2"/>
  </r>
  <r>
    <s v="ORD-102684"/>
    <x v="32"/>
    <d v="2024-07-22T00:00:00"/>
    <n v="5"/>
    <s v="CUST-00289"/>
    <s v="Kiran Naidu"/>
    <x v="0"/>
    <x v="1"/>
    <x v="6"/>
    <s v="Mumbai"/>
    <s v="PROD-007"/>
    <x v="1"/>
    <x v="8"/>
    <s v="A4 Paper Box"/>
    <n v="5882.68"/>
    <n v="3"/>
    <n v="0"/>
    <n v="3402"/>
    <n v="2480.6799999999998"/>
    <x v="0"/>
    <x v="3"/>
    <x v="1"/>
    <x v="1"/>
  </r>
  <r>
    <s v="ORD-102769"/>
    <x v="569"/>
    <d v="2024-05-03T00:00:00"/>
    <n v="3"/>
    <s v="CUST-01658"/>
    <s v="Kavya Rao"/>
    <x v="2"/>
    <x v="1"/>
    <x v="6"/>
    <s v="Pune"/>
    <s v="PROD-007"/>
    <x v="1"/>
    <x v="8"/>
    <s v="A4 Paper Box"/>
    <n v="7438.64"/>
    <n v="4"/>
    <n v="0.2"/>
    <n v="4536"/>
    <n v="2902.64"/>
    <x v="1"/>
    <x v="3"/>
    <x v="1"/>
    <x v="4"/>
  </r>
  <r>
    <s v="ORD-102830"/>
    <x v="983"/>
    <d v="2023-06-27T00:00:00"/>
    <n v="4"/>
    <s v="CUST-01354"/>
    <s v="Arjun Rao"/>
    <x v="1"/>
    <x v="1"/>
    <x v="6"/>
    <s v="Pune"/>
    <s v="PROD-006"/>
    <x v="1"/>
    <x v="9"/>
    <s v="File Cabinet"/>
    <n v="5720.16"/>
    <n v="1"/>
    <n v="0.25"/>
    <n v="4446"/>
    <n v="1274.1600000000001"/>
    <x v="3"/>
    <x v="2"/>
    <x v="1"/>
    <x v="6"/>
  </r>
  <r>
    <s v="ORD-102847"/>
    <x v="603"/>
    <d v="2025-05-26T00:00:00"/>
    <n v="7"/>
    <s v="CUST-00903"/>
    <s v="Sai Reddy"/>
    <x v="2"/>
    <x v="1"/>
    <x v="6"/>
    <s v="Mumbai"/>
    <s v="PROD-006"/>
    <x v="1"/>
    <x v="9"/>
    <s v="File Cabinet"/>
    <n v="6145.63"/>
    <n v="1"/>
    <n v="0.2"/>
    <n v="4446"/>
    <n v="1699.63"/>
    <x v="2"/>
    <x v="3"/>
    <x v="1"/>
    <x v="2"/>
  </r>
  <r>
    <s v="ORD-102962"/>
    <x v="297"/>
    <d v="2025-09-12T00:00:00"/>
    <n v="5"/>
    <s v="CUST-01298"/>
    <s v="Rahul Singh"/>
    <x v="3"/>
    <x v="1"/>
    <x v="6"/>
    <s v="Mumbai"/>
    <s v="PROD-010"/>
    <x v="2"/>
    <x v="4"/>
    <s v="Vacuum Cleaner"/>
    <n v="15886.4"/>
    <n v="2"/>
    <n v="0.25"/>
    <n v="12936"/>
    <n v="2950.4"/>
    <x v="1"/>
    <x v="1"/>
    <x v="1"/>
    <x v="5"/>
  </r>
  <r>
    <s v="ORD-103041"/>
    <x v="685"/>
    <d v="2023-12-21T00:00:00"/>
    <n v="7"/>
    <s v="CUST-00778"/>
    <s v="Meera Patel"/>
    <x v="1"/>
    <x v="1"/>
    <x v="6"/>
    <s v="Pune"/>
    <s v="PROD-009"/>
    <x v="2"/>
    <x v="5"/>
    <s v="Mixer Grinder"/>
    <n v="20635.25"/>
    <n v="5"/>
    <n v="0.2"/>
    <n v="15120"/>
    <n v="5515.25"/>
    <x v="0"/>
    <x v="1"/>
    <x v="1"/>
    <x v="4"/>
  </r>
  <r>
    <s v="ORD-103077"/>
    <x v="391"/>
    <d v="2025-07-20T00:00:00"/>
    <n v="1"/>
    <s v="CUST-01691"/>
    <s v="Pooja Nair"/>
    <x v="0"/>
    <x v="1"/>
    <x v="6"/>
    <s v="Mumbai"/>
    <s v="PROD-001"/>
    <x v="0"/>
    <x v="0"/>
    <s v="Smartphone"/>
    <n v="41170.129999999997"/>
    <n v="1"/>
    <n v="0.05"/>
    <n v="31080"/>
    <n v="10090.129999999999"/>
    <x v="2"/>
    <x v="0"/>
    <x v="1"/>
    <x v="4"/>
  </r>
  <r>
    <s v="ORD-103115"/>
    <x v="64"/>
    <d v="2025-01-26T00:00:00"/>
    <n v="2"/>
    <s v="CUST-00196"/>
    <s v="Arjun Rao"/>
    <x v="2"/>
    <x v="1"/>
    <x v="6"/>
    <s v="Pune"/>
    <s v="PROD-003"/>
    <x v="0"/>
    <x v="1"/>
    <s v="Wireless Headphones"/>
    <n v="13742.27"/>
    <n v="2"/>
    <n v="0.05"/>
    <n v="8060"/>
    <n v="5682.27"/>
    <x v="1"/>
    <x v="0"/>
    <x v="1"/>
    <x v="2"/>
  </r>
  <r>
    <s v="ORD-103121"/>
    <x v="713"/>
    <d v="2025-08-10T00:00:00"/>
    <n v="5"/>
    <s v="CUST-00498"/>
    <s v="Arjun Rao"/>
    <x v="3"/>
    <x v="1"/>
    <x v="6"/>
    <s v="Mumbai"/>
    <s v="PROD-002"/>
    <x v="0"/>
    <x v="2"/>
    <s v="Business Laptop"/>
    <n v="293641.76"/>
    <n v="5"/>
    <n v="0.1"/>
    <n v="268600"/>
    <n v="25041.759999999998"/>
    <x v="1"/>
    <x v="2"/>
    <x v="1"/>
    <x v="5"/>
  </r>
  <r>
    <s v="ORD-103172"/>
    <x v="926"/>
    <d v="2025-08-06T00:00:00"/>
    <n v="3"/>
    <s v="CUST-00371"/>
    <s v="Suresh Kumar"/>
    <x v="3"/>
    <x v="1"/>
    <x v="6"/>
    <s v="Mumbai"/>
    <s v="PROD-010"/>
    <x v="2"/>
    <x v="4"/>
    <s v="Vacuum Cleaner"/>
    <n v="38640.089999999997"/>
    <n v="5"/>
    <n v="0.25"/>
    <n v="32340"/>
    <n v="6300.09"/>
    <x v="1"/>
    <x v="2"/>
    <x v="1"/>
    <x v="4"/>
  </r>
  <r>
    <s v="ORD-103186"/>
    <x v="251"/>
    <d v="2024-09-13T00:00:00"/>
    <n v="3"/>
    <s v="CUST-00916"/>
    <s v="Pooja Nair"/>
    <x v="1"/>
    <x v="1"/>
    <x v="6"/>
    <s v="Mumbai"/>
    <s v="PROD-006"/>
    <x v="1"/>
    <x v="9"/>
    <s v="File Cabinet"/>
    <n v="12855.31"/>
    <n v="2"/>
    <n v="0.2"/>
    <n v="8892"/>
    <n v="3963.31"/>
    <x v="4"/>
    <x v="1"/>
    <x v="1"/>
    <x v="3"/>
  </r>
  <r>
    <s v="ORD-103263"/>
    <x v="837"/>
    <d v="2024-04-26T00:00:00"/>
    <n v="5"/>
    <s v="CUST-00978"/>
    <s v="Kiran Naidu"/>
    <x v="0"/>
    <x v="1"/>
    <x v="6"/>
    <s v="Mumbai"/>
    <s v="PROD-010"/>
    <x v="2"/>
    <x v="4"/>
    <s v="Vacuum Cleaner"/>
    <n v="9101.11"/>
    <n v="1"/>
    <n v="0.15"/>
    <n v="6468"/>
    <n v="2633.11"/>
    <x v="4"/>
    <x v="0"/>
    <x v="1"/>
    <x v="6"/>
  </r>
  <r>
    <s v="ORD-103500"/>
    <x v="60"/>
    <d v="2023-01-26T00:00:00"/>
    <n v="5"/>
    <s v="CUST-01699"/>
    <s v="Arjun Rao"/>
    <x v="2"/>
    <x v="1"/>
    <x v="6"/>
    <s v="Pune"/>
    <s v="PROD-008"/>
    <x v="1"/>
    <x v="3"/>
    <s v="Binder Pack"/>
    <n v="3132.61"/>
    <n v="4"/>
    <n v="0.2"/>
    <n v="1862"/>
    <n v="1270.6099999999999"/>
    <x v="4"/>
    <x v="0"/>
    <x v="1"/>
    <x v="4"/>
  </r>
  <r>
    <s v="ORD-103529"/>
    <x v="804"/>
    <d v="2023-05-02T00:00:00"/>
    <n v="7"/>
    <s v="CUST-01653"/>
    <s v="Meera Patel"/>
    <x v="2"/>
    <x v="1"/>
    <x v="6"/>
    <s v="Mumbai"/>
    <s v="PROD-001"/>
    <x v="0"/>
    <x v="0"/>
    <s v="Smartphone"/>
    <n v="137429.25"/>
    <n v="4"/>
    <n v="0.15"/>
    <n v="124320"/>
    <n v="13109.25"/>
    <x v="0"/>
    <x v="0"/>
    <x v="1"/>
    <x v="2"/>
  </r>
  <r>
    <s v="ORD-103538"/>
    <x v="409"/>
    <d v="2024-06-19T00:00:00"/>
    <n v="2"/>
    <s v="CUST-00460"/>
    <s v="Arjun Rao"/>
    <x v="3"/>
    <x v="1"/>
    <x v="6"/>
    <s v="Mumbai"/>
    <s v="PROD-005"/>
    <x v="3"/>
    <x v="6"/>
    <s v="Office Desk"/>
    <n v="45284.21"/>
    <n v="3"/>
    <n v="0.2"/>
    <n v="36075"/>
    <n v="9209.2099999999991"/>
    <x v="0"/>
    <x v="1"/>
    <x v="1"/>
    <x v="5"/>
  </r>
  <r>
    <s v="ORD-103607"/>
    <x v="772"/>
    <d v="2024-04-23T00:00:00"/>
    <n v="1"/>
    <s v="CUST-01488"/>
    <s v="Sai Reddy"/>
    <x v="1"/>
    <x v="1"/>
    <x v="6"/>
    <s v="Mumbai"/>
    <s v="PROD-003"/>
    <x v="0"/>
    <x v="1"/>
    <s v="Wireless Headphones"/>
    <n v="4999.33"/>
    <n v="1"/>
    <n v="0.2"/>
    <n v="4030"/>
    <n v="969.33"/>
    <x v="2"/>
    <x v="2"/>
    <x v="1"/>
    <x v="3"/>
  </r>
  <r>
    <s v="ORD-103641"/>
    <x v="79"/>
    <d v="2024-10-15T00:00:00"/>
    <n v="2"/>
    <s v="CUST-01400"/>
    <s v="Rahul Singh"/>
    <x v="0"/>
    <x v="1"/>
    <x v="6"/>
    <s v="Pune"/>
    <s v="PROD-007"/>
    <x v="1"/>
    <x v="8"/>
    <s v="A4 Paper Box"/>
    <n v="9263.39"/>
    <n v="4"/>
    <n v="0"/>
    <n v="4536"/>
    <n v="4727.3900000000003"/>
    <x v="3"/>
    <x v="1"/>
    <x v="1"/>
    <x v="2"/>
  </r>
  <r>
    <s v="ORD-103700"/>
    <x v="524"/>
    <d v="2025-06-22T00:00:00"/>
    <n v="4"/>
    <s v="CUST-01428"/>
    <s v="Kavya Rao"/>
    <x v="0"/>
    <x v="1"/>
    <x v="6"/>
    <s v="Pune"/>
    <s v="PROD-007"/>
    <x v="1"/>
    <x v="8"/>
    <s v="A4 Paper Box"/>
    <n v="2082.9699999999998"/>
    <n v="1"/>
    <n v="0.05"/>
    <n v="1134"/>
    <n v="948.97"/>
    <x v="2"/>
    <x v="0"/>
    <x v="1"/>
    <x v="2"/>
  </r>
  <r>
    <s v="ORD-103884"/>
    <x v="96"/>
    <d v="2023-02-09T00:00:00"/>
    <n v="3"/>
    <s v="CUST-01067"/>
    <s v="Meera Patel"/>
    <x v="0"/>
    <x v="1"/>
    <x v="6"/>
    <s v="Mumbai"/>
    <s v="PROD-008"/>
    <x v="1"/>
    <x v="3"/>
    <s v="Binder Pack"/>
    <n v="3543.31"/>
    <n v="5"/>
    <n v="0.2"/>
    <n v="2327.5"/>
    <n v="1215.81"/>
    <x v="3"/>
    <x v="3"/>
    <x v="1"/>
    <x v="6"/>
  </r>
  <r>
    <s v="ORD-103967"/>
    <x v="239"/>
    <d v="2024-08-06T00:00:00"/>
    <n v="6"/>
    <s v="CUST-00605"/>
    <s v="Meera Patel"/>
    <x v="2"/>
    <x v="1"/>
    <x v="6"/>
    <s v="Pune"/>
    <s v="PROD-003"/>
    <x v="0"/>
    <x v="1"/>
    <s v="Wireless Headphones"/>
    <n v="30459.87"/>
    <n v="5"/>
    <n v="0.05"/>
    <n v="20150"/>
    <n v="10309.870000000001"/>
    <x v="3"/>
    <x v="3"/>
    <x v="1"/>
    <x v="1"/>
  </r>
  <r>
    <s v="ORD-104048"/>
    <x v="240"/>
    <d v="2024-01-26T00:00:00"/>
    <n v="5"/>
    <s v="CUST-00786"/>
    <s v="Meera Patel"/>
    <x v="2"/>
    <x v="1"/>
    <x v="6"/>
    <s v="Mumbai"/>
    <s v="PROD-006"/>
    <x v="1"/>
    <x v="9"/>
    <s v="File Cabinet"/>
    <n v="7093.07"/>
    <n v="1"/>
    <n v="0"/>
    <n v="4446"/>
    <n v="2647.07"/>
    <x v="3"/>
    <x v="1"/>
    <x v="1"/>
    <x v="1"/>
  </r>
  <r>
    <s v="ORD-104064"/>
    <x v="738"/>
    <d v="2023-09-18T00:00:00"/>
    <n v="5"/>
    <s v="CUST-00076"/>
    <s v="Suresh Kumar"/>
    <x v="1"/>
    <x v="1"/>
    <x v="6"/>
    <s v="Mumbai"/>
    <s v="PROD-004"/>
    <x v="3"/>
    <x v="7"/>
    <s v="Office Chair"/>
    <n v="11660.01"/>
    <n v="1"/>
    <n v="0.2"/>
    <n v="9280"/>
    <n v="2380.0100000000002"/>
    <x v="1"/>
    <x v="2"/>
    <x v="1"/>
    <x v="5"/>
  </r>
  <r>
    <s v="ORD-104067"/>
    <x v="335"/>
    <d v="2025-09-06T00:00:00"/>
    <n v="5"/>
    <s v="CUST-00062"/>
    <s v="Suresh Kumar"/>
    <x v="3"/>
    <x v="1"/>
    <x v="6"/>
    <s v="Mumbai"/>
    <s v="PROD-001"/>
    <x v="0"/>
    <x v="0"/>
    <s v="Smartphone"/>
    <n v="128083.59"/>
    <n v="4"/>
    <n v="0.2"/>
    <n v="124320"/>
    <n v="3763.59"/>
    <x v="4"/>
    <x v="2"/>
    <x v="1"/>
    <x v="6"/>
  </r>
  <r>
    <s v="ORD-104068"/>
    <x v="665"/>
    <d v="2023-03-12T00:00:00"/>
    <n v="5"/>
    <s v="CUST-00468"/>
    <s v="Ravi Kumar"/>
    <x v="3"/>
    <x v="1"/>
    <x v="6"/>
    <s v="Mumbai"/>
    <s v="PROD-003"/>
    <x v="0"/>
    <x v="1"/>
    <s v="Wireless Headphones"/>
    <n v="7122.72"/>
    <n v="1"/>
    <n v="0"/>
    <n v="4030"/>
    <n v="3092.72"/>
    <x v="1"/>
    <x v="1"/>
    <x v="1"/>
    <x v="1"/>
  </r>
  <r>
    <s v="ORD-104085"/>
    <x v="402"/>
    <d v="2024-07-02T00:00:00"/>
    <n v="4"/>
    <s v="CUST-01261"/>
    <s v="Kavya Rao"/>
    <x v="0"/>
    <x v="1"/>
    <x v="6"/>
    <s v="Pune"/>
    <s v="PROD-001"/>
    <x v="0"/>
    <x v="0"/>
    <s v="Smartphone"/>
    <n v="130885.93"/>
    <n v="4"/>
    <n v="0.15"/>
    <n v="124320"/>
    <n v="6565.93"/>
    <x v="0"/>
    <x v="3"/>
    <x v="1"/>
    <x v="5"/>
  </r>
  <r>
    <s v="ORD-104164"/>
    <x v="976"/>
    <d v="2024-02-10T00:00:00"/>
    <n v="7"/>
    <s v="CUST-01286"/>
    <s v="Meera Patel"/>
    <x v="3"/>
    <x v="1"/>
    <x v="6"/>
    <s v="Pune"/>
    <s v="PROD-009"/>
    <x v="2"/>
    <x v="5"/>
    <s v="Mixer Grinder"/>
    <n v="10930.42"/>
    <n v="3"/>
    <n v="0.25"/>
    <n v="9072"/>
    <n v="1858.42"/>
    <x v="3"/>
    <x v="0"/>
    <x v="1"/>
    <x v="3"/>
  </r>
  <r>
    <s v="ORD-104191"/>
    <x v="0"/>
    <d v="2023-11-04T00:00:00"/>
    <n v="2"/>
    <s v="CUST-00237"/>
    <s v="Pooja Nair"/>
    <x v="3"/>
    <x v="1"/>
    <x v="6"/>
    <s v="Mumbai"/>
    <s v="PROD-009"/>
    <x v="2"/>
    <x v="5"/>
    <s v="Mixer Grinder"/>
    <n v="8307.7900000000009"/>
    <n v="2"/>
    <n v="0.2"/>
    <n v="6048"/>
    <n v="2259.79"/>
    <x v="0"/>
    <x v="1"/>
    <x v="1"/>
    <x v="5"/>
  </r>
  <r>
    <s v="ORD-104200"/>
    <x v="640"/>
    <d v="2024-12-27T00:00:00"/>
    <n v="2"/>
    <s v="CUST-00260"/>
    <s v="Sneha Gupta"/>
    <x v="3"/>
    <x v="1"/>
    <x v="6"/>
    <s v="Mumbai"/>
    <s v="PROD-004"/>
    <x v="3"/>
    <x v="7"/>
    <s v="Office Chair"/>
    <n v="69315.95"/>
    <n v="5"/>
    <n v="0.1"/>
    <n v="46400"/>
    <n v="22915.95"/>
    <x v="4"/>
    <x v="0"/>
    <x v="1"/>
    <x v="6"/>
  </r>
  <r>
    <s v="ORD-104288"/>
    <x v="584"/>
    <d v="2024-04-30T00:00:00"/>
    <n v="7"/>
    <s v="CUST-00038"/>
    <s v="Kavya Rao"/>
    <x v="0"/>
    <x v="1"/>
    <x v="6"/>
    <s v="Mumbai"/>
    <s v="PROD-003"/>
    <x v="0"/>
    <x v="1"/>
    <s v="Wireless Headphones"/>
    <n v="34629.65"/>
    <n v="5"/>
    <n v="0"/>
    <n v="20150"/>
    <n v="14479.65"/>
    <x v="1"/>
    <x v="2"/>
    <x v="1"/>
    <x v="4"/>
  </r>
  <r>
    <s v="ORD-104347"/>
    <x v="66"/>
    <d v="2023-05-18T00:00:00"/>
    <n v="3"/>
    <s v="CUST-01660"/>
    <s v="Priya Reddy"/>
    <x v="0"/>
    <x v="1"/>
    <x v="6"/>
    <s v="Pune"/>
    <s v="PROD-001"/>
    <x v="0"/>
    <x v="0"/>
    <s v="Smartphone"/>
    <n v="143632.28"/>
    <n v="4"/>
    <n v="0.2"/>
    <n v="124320"/>
    <n v="19312.28"/>
    <x v="4"/>
    <x v="1"/>
    <x v="1"/>
    <x v="1"/>
  </r>
  <r>
    <s v="ORD-104426"/>
    <x v="805"/>
    <d v="2023-10-12T00:00:00"/>
    <n v="6"/>
    <s v="CUST-00820"/>
    <s v="Neha Sharma"/>
    <x v="1"/>
    <x v="1"/>
    <x v="6"/>
    <s v="Mumbai"/>
    <s v="PROD-007"/>
    <x v="1"/>
    <x v="8"/>
    <s v="A4 Paper Box"/>
    <n v="1868.26"/>
    <n v="1"/>
    <n v="0.05"/>
    <n v="1134"/>
    <n v="734.26"/>
    <x v="0"/>
    <x v="2"/>
    <x v="1"/>
    <x v="1"/>
  </r>
  <r>
    <s v="ORD-104541"/>
    <x v="164"/>
    <d v="2024-06-28T00:00:00"/>
    <n v="7"/>
    <s v="CUST-01101"/>
    <s v="Arjun Rao"/>
    <x v="3"/>
    <x v="1"/>
    <x v="6"/>
    <s v="Mumbai"/>
    <s v="PROD-008"/>
    <x v="1"/>
    <x v="3"/>
    <s v="Binder Pack"/>
    <n v="791.14"/>
    <n v="1"/>
    <n v="0.2"/>
    <n v="465.5"/>
    <n v="325.64"/>
    <x v="4"/>
    <x v="0"/>
    <x v="1"/>
    <x v="5"/>
  </r>
  <r>
    <s v="ORD-104552"/>
    <x v="423"/>
    <d v="2025-05-04T00:00:00"/>
    <n v="7"/>
    <s v="CUST-00672"/>
    <s v="Kiran Naidu"/>
    <x v="2"/>
    <x v="1"/>
    <x v="6"/>
    <s v="Pune"/>
    <s v="PROD-003"/>
    <x v="0"/>
    <x v="1"/>
    <s v="Wireless Headphones"/>
    <n v="6129.07"/>
    <n v="1"/>
    <n v="0"/>
    <n v="4030"/>
    <n v="2099.0700000000002"/>
    <x v="0"/>
    <x v="3"/>
    <x v="1"/>
    <x v="6"/>
  </r>
  <r>
    <s v="ORD-104576"/>
    <x v="750"/>
    <d v="2024-12-08T00:00:00"/>
    <n v="3"/>
    <s v="CUST-00991"/>
    <s v="Sai Reddy"/>
    <x v="2"/>
    <x v="1"/>
    <x v="6"/>
    <s v="Mumbai"/>
    <s v="PROD-002"/>
    <x v="0"/>
    <x v="2"/>
    <s v="Business Laptop"/>
    <n v="53733.1"/>
    <n v="1"/>
    <n v="0.2"/>
    <n v="53720"/>
    <n v="13.1"/>
    <x v="1"/>
    <x v="2"/>
    <x v="1"/>
    <x v="4"/>
  </r>
  <r>
    <s v="ORD-104591"/>
    <x v="747"/>
    <d v="2023-01-20T00:00:00"/>
    <n v="3"/>
    <s v="CUST-01369"/>
    <s v="Ravi Kumar"/>
    <x v="1"/>
    <x v="1"/>
    <x v="6"/>
    <s v="Pune"/>
    <s v="PROD-005"/>
    <x v="3"/>
    <x v="6"/>
    <s v="Office Desk"/>
    <n v="17769.82"/>
    <n v="1"/>
    <n v="0"/>
    <n v="12025"/>
    <n v="5744.82"/>
    <x v="3"/>
    <x v="1"/>
    <x v="1"/>
    <x v="2"/>
  </r>
  <r>
    <s v="ORD-104595"/>
    <x v="775"/>
    <d v="2023-11-23T00:00:00"/>
    <n v="5"/>
    <s v="CUST-01566"/>
    <s v="Ravi Kumar"/>
    <x v="1"/>
    <x v="1"/>
    <x v="6"/>
    <s v="Mumbai"/>
    <s v="PROD-005"/>
    <x v="3"/>
    <x v="6"/>
    <s v="Office Desk"/>
    <n v="35603.620000000003"/>
    <n v="2"/>
    <n v="0.1"/>
    <n v="24050"/>
    <n v="11553.62"/>
    <x v="2"/>
    <x v="0"/>
    <x v="1"/>
    <x v="5"/>
  </r>
  <r>
    <s v="ORD-104771"/>
    <x v="477"/>
    <d v="2023-07-31T00:00:00"/>
    <n v="5"/>
    <s v="CUST-00531"/>
    <s v="Suresh Kumar"/>
    <x v="0"/>
    <x v="1"/>
    <x v="6"/>
    <s v="Mumbai"/>
    <s v="PROD-002"/>
    <x v="0"/>
    <x v="2"/>
    <s v="Business Laptop"/>
    <n v="178526.95"/>
    <n v="3"/>
    <n v="0.05"/>
    <n v="161160"/>
    <n v="17366.95"/>
    <x v="3"/>
    <x v="0"/>
    <x v="1"/>
    <x v="1"/>
  </r>
  <r>
    <s v="ORD-104830"/>
    <x v="859"/>
    <d v="2024-05-14T00:00:00"/>
    <n v="2"/>
    <s v="CUST-01725"/>
    <s v="Neha Sharma"/>
    <x v="0"/>
    <x v="1"/>
    <x v="6"/>
    <s v="Mumbai"/>
    <s v="PROD-003"/>
    <x v="0"/>
    <x v="1"/>
    <s v="Wireless Headphones"/>
    <n v="29250.86"/>
    <n v="5"/>
    <n v="0.1"/>
    <n v="20150"/>
    <n v="9100.86"/>
    <x v="2"/>
    <x v="0"/>
    <x v="1"/>
    <x v="4"/>
  </r>
  <r>
    <s v="ORD-104845"/>
    <x v="624"/>
    <d v="2024-06-09T00:00:00"/>
    <n v="3"/>
    <s v="CUST-00038"/>
    <s v="Meera Patel"/>
    <x v="3"/>
    <x v="1"/>
    <x v="6"/>
    <s v="Pune"/>
    <s v="PROD-001"/>
    <x v="0"/>
    <x v="0"/>
    <s v="Smartphone"/>
    <n v="94456.18"/>
    <n v="3"/>
    <n v="0.2"/>
    <n v="93240"/>
    <n v="1216.18"/>
    <x v="0"/>
    <x v="1"/>
    <x v="1"/>
    <x v="6"/>
  </r>
  <r>
    <s v="ORD-104902"/>
    <x v="718"/>
    <d v="2024-03-20T00:00:00"/>
    <n v="3"/>
    <s v="CUST-00966"/>
    <s v="Priya Reddy"/>
    <x v="2"/>
    <x v="1"/>
    <x v="6"/>
    <s v="Pune"/>
    <s v="PROD-007"/>
    <x v="1"/>
    <x v="8"/>
    <s v="A4 Paper Box"/>
    <n v="5143.7299999999996"/>
    <n v="3"/>
    <n v="0.2"/>
    <n v="3402"/>
    <n v="1741.73"/>
    <x v="2"/>
    <x v="2"/>
    <x v="1"/>
    <x v="3"/>
  </r>
  <r>
    <s v="ORD-104947"/>
    <x v="342"/>
    <d v="2025-08-07T00:00:00"/>
    <n v="7"/>
    <s v="CUST-00961"/>
    <s v="Kiran Naidu"/>
    <x v="2"/>
    <x v="1"/>
    <x v="6"/>
    <s v="Mumbai"/>
    <s v="PROD-008"/>
    <x v="1"/>
    <x v="3"/>
    <s v="Binder Pack"/>
    <n v="2159.39"/>
    <n v="3"/>
    <n v="0.25"/>
    <n v="1396.5"/>
    <n v="762.89"/>
    <x v="1"/>
    <x v="1"/>
    <x v="1"/>
    <x v="2"/>
  </r>
  <r>
    <s v="ORD-100274"/>
    <x v="258"/>
    <d v="2023-01-23T00:00:00"/>
    <n v="7"/>
    <s v="CUST-00347"/>
    <s v="Kiran Naidu"/>
    <x v="3"/>
    <x v="1"/>
    <x v="4"/>
    <s v="Mumbai"/>
    <s v="PROD-010"/>
    <x v="2"/>
    <x v="4"/>
    <s v="Vacuum Cleaner"/>
    <n v="18557.14"/>
    <n v="2"/>
    <n v="0.15"/>
    <n v="12936"/>
    <n v="5621.14"/>
    <x v="3"/>
    <x v="3"/>
    <x v="1"/>
    <x v="5"/>
  </r>
  <r>
    <s v="ORD-100328"/>
    <x v="227"/>
    <d v="2025-02-24T00:00:00"/>
    <n v="4"/>
    <s v="CUST-00466"/>
    <s v="Sai Reddy"/>
    <x v="0"/>
    <x v="1"/>
    <x v="5"/>
    <s v="Ahmedabad"/>
    <s v="PROD-009"/>
    <x v="2"/>
    <x v="5"/>
    <s v="Mixer Grinder"/>
    <n v="4030.64"/>
    <n v="1"/>
    <n v="0.15"/>
    <n v="3024"/>
    <n v="1006.64"/>
    <x v="3"/>
    <x v="1"/>
    <x v="1"/>
    <x v="1"/>
  </r>
  <r>
    <s v="ORD-100358"/>
    <x v="313"/>
    <d v="2023-08-14T00:00:00"/>
    <n v="7"/>
    <s v="CUST-01118"/>
    <s v="Rahul Singh"/>
    <x v="3"/>
    <x v="1"/>
    <x v="5"/>
    <s v="Ahmedabad"/>
    <s v="PROD-001"/>
    <x v="0"/>
    <x v="0"/>
    <s v="Smartphone"/>
    <n v="157492.92000000001"/>
    <n v="5"/>
    <n v="0.25"/>
    <n v="155400"/>
    <n v="2092.92"/>
    <x v="1"/>
    <x v="0"/>
    <x v="1"/>
    <x v="2"/>
  </r>
  <r>
    <s v="ORD-100569"/>
    <x v="5"/>
    <d v="2024-11-14T00:00:00"/>
    <n v="2"/>
    <s v="CUST-00969"/>
    <s v="Sai Reddy"/>
    <x v="1"/>
    <x v="1"/>
    <x v="5"/>
    <s v="Ahmedabad"/>
    <s v="PROD-010"/>
    <x v="2"/>
    <x v="4"/>
    <s v="Vacuum Cleaner"/>
    <n v="44395.8"/>
    <n v="5"/>
    <n v="0.1"/>
    <n v="32340"/>
    <n v="12055.8"/>
    <x v="0"/>
    <x v="3"/>
    <x v="1"/>
    <x v="5"/>
  </r>
  <r>
    <s v="ORD-101090"/>
    <x v="348"/>
    <d v="2023-06-08T00:00:00"/>
    <n v="1"/>
    <s v="CUST-00913"/>
    <s v="Pooja Nair"/>
    <x v="2"/>
    <x v="1"/>
    <x v="5"/>
    <s v="Ahmedabad"/>
    <s v="PROD-010"/>
    <x v="2"/>
    <x v="4"/>
    <s v="Vacuum Cleaner"/>
    <n v="10852.39"/>
    <n v="1"/>
    <n v="0"/>
    <n v="6468"/>
    <n v="4384.3900000000003"/>
    <x v="4"/>
    <x v="3"/>
    <x v="1"/>
    <x v="3"/>
  </r>
  <r>
    <s v="ORD-101113"/>
    <x v="319"/>
    <d v="2023-10-03T00:00:00"/>
    <n v="6"/>
    <s v="CUST-00835"/>
    <s v="Ravi Kumar"/>
    <x v="0"/>
    <x v="1"/>
    <x v="5"/>
    <s v="Ahmedabad"/>
    <s v="PROD-009"/>
    <x v="2"/>
    <x v="5"/>
    <s v="Mixer Grinder"/>
    <n v="13132.39"/>
    <n v="3"/>
    <n v="0"/>
    <n v="9072"/>
    <n v="4060.39"/>
    <x v="2"/>
    <x v="1"/>
    <x v="1"/>
    <x v="3"/>
  </r>
  <r>
    <s v="ORD-101176"/>
    <x v="535"/>
    <d v="2024-05-24T00:00:00"/>
    <n v="2"/>
    <s v="CUST-01467"/>
    <s v="Priya Reddy"/>
    <x v="2"/>
    <x v="1"/>
    <x v="5"/>
    <s v="Ahmedabad"/>
    <s v="PROD-002"/>
    <x v="0"/>
    <x v="2"/>
    <s v="Business Laptop"/>
    <n v="318089.82"/>
    <n v="5"/>
    <n v="0"/>
    <n v="268600"/>
    <n v="49489.82"/>
    <x v="4"/>
    <x v="0"/>
    <x v="1"/>
    <x v="1"/>
  </r>
  <r>
    <s v="ORD-101489"/>
    <x v="241"/>
    <d v="2024-12-20T00:00:00"/>
    <n v="5"/>
    <s v="CUST-01652"/>
    <s v="Kiran Naidu"/>
    <x v="1"/>
    <x v="1"/>
    <x v="5"/>
    <s v="Ahmedabad"/>
    <s v="PROD-002"/>
    <x v="0"/>
    <x v="2"/>
    <s v="Business Laptop"/>
    <n v="284501.38"/>
    <n v="5"/>
    <n v="0.25"/>
    <n v="268600"/>
    <n v="15901.38"/>
    <x v="2"/>
    <x v="0"/>
    <x v="1"/>
    <x v="2"/>
  </r>
  <r>
    <s v="ORD-101502"/>
    <x v="316"/>
    <d v="2024-05-07T00:00:00"/>
    <n v="1"/>
    <s v="CUST-00952"/>
    <s v="Ravi Kumar"/>
    <x v="2"/>
    <x v="1"/>
    <x v="5"/>
    <s v="Ahmedabad"/>
    <s v="PROD-001"/>
    <x v="0"/>
    <x v="0"/>
    <s v="Smartphone"/>
    <n v="105628.57"/>
    <n v="3"/>
    <n v="0.2"/>
    <n v="93240"/>
    <n v="12388.57"/>
    <x v="4"/>
    <x v="2"/>
    <x v="1"/>
    <x v="6"/>
  </r>
  <r>
    <s v="ORD-102395"/>
    <x v="796"/>
    <d v="2024-09-10T00:00:00"/>
    <n v="4"/>
    <s v="CUST-00877"/>
    <s v="Sneha Gupta"/>
    <x v="1"/>
    <x v="1"/>
    <x v="5"/>
    <s v="Ahmedabad"/>
    <s v="PROD-002"/>
    <x v="0"/>
    <x v="2"/>
    <s v="Business Laptop"/>
    <n v="165936.22"/>
    <n v="3"/>
    <n v="0.25"/>
    <n v="161160"/>
    <n v="4776.22"/>
    <x v="3"/>
    <x v="1"/>
    <x v="1"/>
    <x v="3"/>
  </r>
  <r>
    <s v="ORD-102722"/>
    <x v="732"/>
    <d v="2025-02-25T00:00:00"/>
    <n v="4"/>
    <s v="CUST-00696"/>
    <s v="Sai Reddy"/>
    <x v="3"/>
    <x v="1"/>
    <x v="5"/>
    <s v="Ahmedabad"/>
    <s v="PROD-005"/>
    <x v="3"/>
    <x v="6"/>
    <s v="Office Desk"/>
    <n v="57977.23"/>
    <n v="3"/>
    <n v="0"/>
    <n v="36075"/>
    <n v="21902.23"/>
    <x v="0"/>
    <x v="1"/>
    <x v="1"/>
    <x v="2"/>
  </r>
  <r>
    <s v="ORD-102863"/>
    <x v="26"/>
    <d v="2023-08-23T00:00:00"/>
    <n v="6"/>
    <s v="CUST-01124"/>
    <s v="Pooja Nair"/>
    <x v="3"/>
    <x v="1"/>
    <x v="5"/>
    <s v="Ahmedabad"/>
    <s v="PROD-008"/>
    <x v="1"/>
    <x v="3"/>
    <s v="Binder Pack"/>
    <n v="5121.8"/>
    <n v="5"/>
    <n v="0"/>
    <n v="2327.5"/>
    <n v="2794.3"/>
    <x v="3"/>
    <x v="3"/>
    <x v="1"/>
    <x v="4"/>
  </r>
  <r>
    <s v="ORD-102979"/>
    <x v="463"/>
    <d v="2025-01-25T00:00:00"/>
    <n v="3"/>
    <s v="CUST-00533"/>
    <s v="Meera Patel"/>
    <x v="1"/>
    <x v="1"/>
    <x v="5"/>
    <s v="Ahmedabad"/>
    <s v="PROD-002"/>
    <x v="0"/>
    <x v="2"/>
    <s v="Business Laptop"/>
    <n v="252850.05"/>
    <n v="4"/>
    <n v="0"/>
    <n v="214880"/>
    <n v="37970.050000000003"/>
    <x v="0"/>
    <x v="1"/>
    <x v="1"/>
    <x v="2"/>
  </r>
  <r>
    <s v="ORD-102983"/>
    <x v="308"/>
    <d v="2023-02-05T00:00:00"/>
    <n v="3"/>
    <s v="CUST-00250"/>
    <s v="Sneha Gupta"/>
    <x v="0"/>
    <x v="1"/>
    <x v="5"/>
    <s v="Ahmedabad"/>
    <s v="PROD-002"/>
    <x v="0"/>
    <x v="2"/>
    <s v="Business Laptop"/>
    <n v="274130.21000000002"/>
    <n v="5"/>
    <n v="0.15"/>
    <n v="268600"/>
    <n v="5530.21"/>
    <x v="4"/>
    <x v="3"/>
    <x v="1"/>
    <x v="5"/>
  </r>
  <r>
    <s v="ORD-102998"/>
    <x v="628"/>
    <d v="2024-05-01T00:00:00"/>
    <n v="3"/>
    <s v="CUST-00560"/>
    <s v="Kavya Rao"/>
    <x v="0"/>
    <x v="1"/>
    <x v="5"/>
    <s v="Ahmedabad"/>
    <s v="PROD-010"/>
    <x v="2"/>
    <x v="4"/>
    <s v="Vacuum Cleaner"/>
    <n v="26649.42"/>
    <n v="3"/>
    <n v="0.15"/>
    <n v="19404"/>
    <n v="7245.42"/>
    <x v="1"/>
    <x v="3"/>
    <x v="1"/>
    <x v="1"/>
  </r>
  <r>
    <s v="ORD-103525"/>
    <x v="111"/>
    <d v="2025-07-20T00:00:00"/>
    <n v="4"/>
    <s v="CUST-00572"/>
    <s v="Pooja Nair"/>
    <x v="2"/>
    <x v="1"/>
    <x v="5"/>
    <s v="Ahmedabad"/>
    <s v="PROD-007"/>
    <x v="1"/>
    <x v="8"/>
    <s v="A4 Paper Box"/>
    <n v="2349.0500000000002"/>
    <n v="1"/>
    <n v="0"/>
    <n v="1134"/>
    <n v="1215.05"/>
    <x v="1"/>
    <x v="0"/>
    <x v="1"/>
    <x v="6"/>
  </r>
  <r>
    <s v="ORD-103568"/>
    <x v="552"/>
    <d v="2024-02-17T00:00:00"/>
    <n v="5"/>
    <s v="CUST-01048"/>
    <s v="Kavya Rao"/>
    <x v="0"/>
    <x v="1"/>
    <x v="5"/>
    <s v="Ahmedabad"/>
    <s v="PROD-004"/>
    <x v="3"/>
    <x v="7"/>
    <s v="Office Chair"/>
    <n v="62847.68"/>
    <n v="5"/>
    <n v="0.2"/>
    <n v="46400"/>
    <n v="16447.68"/>
    <x v="0"/>
    <x v="2"/>
    <x v="1"/>
    <x v="3"/>
  </r>
  <r>
    <s v="ORD-104006"/>
    <x v="97"/>
    <d v="2024-03-05T00:00:00"/>
    <n v="3"/>
    <s v="CUST-01682"/>
    <s v="Suresh Kumar"/>
    <x v="2"/>
    <x v="1"/>
    <x v="5"/>
    <s v="Ahmedabad"/>
    <s v="PROD-001"/>
    <x v="0"/>
    <x v="0"/>
    <s v="Smartphone"/>
    <n v="85990.080000000002"/>
    <n v="2"/>
    <n v="0"/>
    <n v="62160"/>
    <n v="23830.080000000002"/>
    <x v="3"/>
    <x v="1"/>
    <x v="1"/>
    <x v="6"/>
  </r>
  <r>
    <s v="ORD-104098"/>
    <x v="78"/>
    <d v="2024-11-16T00:00:00"/>
    <n v="3"/>
    <s v="CUST-00719"/>
    <s v="Sai Reddy"/>
    <x v="2"/>
    <x v="1"/>
    <x v="5"/>
    <s v="Ahmedabad"/>
    <s v="PROD-003"/>
    <x v="0"/>
    <x v="1"/>
    <s v="Wireless Headphones"/>
    <n v="19263.189999999999"/>
    <n v="3"/>
    <n v="0"/>
    <n v="12090"/>
    <n v="7173.19"/>
    <x v="1"/>
    <x v="2"/>
    <x v="1"/>
    <x v="2"/>
  </r>
  <r>
    <s v="ORD-104138"/>
    <x v="73"/>
    <d v="2024-02-14T00:00:00"/>
    <n v="1"/>
    <s v="CUST-00550"/>
    <s v="Kavya Rao"/>
    <x v="3"/>
    <x v="1"/>
    <x v="5"/>
    <s v="Ahmedabad"/>
    <s v="PROD-007"/>
    <x v="1"/>
    <x v="8"/>
    <s v="A4 Paper Box"/>
    <n v="5980.29"/>
    <n v="4"/>
    <n v="0.25"/>
    <n v="4536"/>
    <n v="1444.29"/>
    <x v="4"/>
    <x v="2"/>
    <x v="1"/>
    <x v="3"/>
  </r>
  <r>
    <s v="ORD-104162"/>
    <x v="78"/>
    <d v="2024-11-15T00:00:00"/>
    <n v="2"/>
    <s v="CUST-01144"/>
    <s v="Meera Patel"/>
    <x v="2"/>
    <x v="1"/>
    <x v="5"/>
    <s v="Ahmedabad"/>
    <s v="PROD-001"/>
    <x v="0"/>
    <x v="0"/>
    <s v="Smartphone"/>
    <n v="203451.19"/>
    <n v="5"/>
    <n v="0.05"/>
    <n v="155400"/>
    <n v="48051.19"/>
    <x v="0"/>
    <x v="3"/>
    <x v="1"/>
    <x v="4"/>
  </r>
  <r>
    <s v="ORD-104320"/>
    <x v="707"/>
    <d v="2024-07-10T00:00:00"/>
    <n v="1"/>
    <s v="CUST-00538"/>
    <s v="Kiran Naidu"/>
    <x v="3"/>
    <x v="1"/>
    <x v="5"/>
    <s v="Ahmedabad"/>
    <s v="PROD-009"/>
    <x v="2"/>
    <x v="5"/>
    <s v="Mixer Grinder"/>
    <n v="9363.77"/>
    <n v="2"/>
    <n v="0.05"/>
    <n v="6048"/>
    <n v="3315.77"/>
    <x v="0"/>
    <x v="3"/>
    <x v="1"/>
    <x v="3"/>
  </r>
  <r>
    <s v="ORD-104546"/>
    <x v="329"/>
    <d v="2025-06-19T00:00:00"/>
    <n v="7"/>
    <s v="CUST-00941"/>
    <s v="Sai Reddy"/>
    <x v="3"/>
    <x v="1"/>
    <x v="5"/>
    <s v="Ahmedabad"/>
    <s v="PROD-004"/>
    <x v="3"/>
    <x v="7"/>
    <s v="Office Chair"/>
    <n v="36488.410000000003"/>
    <n v="3"/>
    <n v="0.1"/>
    <n v="27840"/>
    <n v="8648.41"/>
    <x v="0"/>
    <x v="3"/>
    <x v="1"/>
    <x v="5"/>
  </r>
  <r>
    <s v="ORD-104734"/>
    <x v="196"/>
    <d v="2023-01-11T00:00:00"/>
    <n v="6"/>
    <s v="CUST-00787"/>
    <s v="Kavya Rao"/>
    <x v="2"/>
    <x v="1"/>
    <x v="5"/>
    <s v="Ahmedabad"/>
    <s v="PROD-002"/>
    <x v="0"/>
    <x v="2"/>
    <s v="Business Laptop"/>
    <n v="209759.16"/>
    <n v="3"/>
    <n v="0.05"/>
    <n v="161160"/>
    <n v="48599.16"/>
    <x v="4"/>
    <x v="3"/>
    <x v="1"/>
    <x v="1"/>
  </r>
  <r>
    <s v="ORD-104805"/>
    <x v="568"/>
    <d v="2023-04-03T00:00:00"/>
    <n v="4"/>
    <s v="CUST-01533"/>
    <s v="Sneha Gupta"/>
    <x v="2"/>
    <x v="1"/>
    <x v="5"/>
    <s v="Ahmedabad"/>
    <s v="PROD-005"/>
    <x v="3"/>
    <x v="6"/>
    <s v="Office Desk"/>
    <n v="32290.58"/>
    <n v="2"/>
    <n v="0.2"/>
    <n v="24050"/>
    <n v="8240.58"/>
    <x v="2"/>
    <x v="2"/>
    <x v="1"/>
    <x v="4"/>
  </r>
  <r>
    <s v="ORD-100070"/>
    <x v="971"/>
    <d v="2025-07-03T00:00:00"/>
    <n v="5"/>
    <s v="CUST-01653"/>
    <s v="Meera Patel"/>
    <x v="0"/>
    <x v="3"/>
    <x v="9"/>
    <s v="New Delhi"/>
    <s v="PROD-006"/>
    <x v="1"/>
    <x v="9"/>
    <s v="File Cabinet"/>
    <n v="14506.7"/>
    <n v="2"/>
    <n v="0.15"/>
    <n v="8892"/>
    <n v="5614.7"/>
    <x v="2"/>
    <x v="0"/>
    <x v="1"/>
    <x v="3"/>
  </r>
  <r>
    <s v="ORD-100183"/>
    <x v="447"/>
    <d v="2023-10-21T00:00:00"/>
    <n v="2"/>
    <s v="CUST-01278"/>
    <s v="Rahul Singh"/>
    <x v="3"/>
    <x v="3"/>
    <x v="10"/>
    <s v="Jaipur"/>
    <s v="PROD-007"/>
    <x v="1"/>
    <x v="8"/>
    <s v="A4 Paper Box"/>
    <n v="8485.02"/>
    <n v="5"/>
    <n v="0.25"/>
    <n v="5670"/>
    <n v="2815.02"/>
    <x v="3"/>
    <x v="0"/>
    <x v="1"/>
    <x v="2"/>
  </r>
  <r>
    <s v="ORD-100359"/>
    <x v="693"/>
    <d v="2024-03-30T00:00:00"/>
    <n v="6"/>
    <s v="CUST-01782"/>
    <s v="Ravi Kumar"/>
    <x v="3"/>
    <x v="3"/>
    <x v="10"/>
    <s v="Jaipur"/>
    <s v="PROD-010"/>
    <x v="2"/>
    <x v="4"/>
    <s v="Vacuum Cleaner"/>
    <n v="34958.79"/>
    <n v="5"/>
    <n v="0.25"/>
    <n v="32340"/>
    <n v="2618.79"/>
    <x v="3"/>
    <x v="0"/>
    <x v="1"/>
    <x v="2"/>
  </r>
  <r>
    <s v="ORD-100362"/>
    <x v="0"/>
    <d v="2023-11-09T00:00:00"/>
    <n v="7"/>
    <s v="CUST-00281"/>
    <s v="Priya Reddy"/>
    <x v="0"/>
    <x v="3"/>
    <x v="9"/>
    <s v="New Delhi"/>
    <s v="PROD-002"/>
    <x v="0"/>
    <x v="2"/>
    <s v="Business Laptop"/>
    <n v="187559.08"/>
    <n v="3"/>
    <n v="0.15"/>
    <n v="161160"/>
    <n v="26399.08"/>
    <x v="2"/>
    <x v="3"/>
    <x v="1"/>
    <x v="4"/>
  </r>
  <r>
    <s v="ORD-100589"/>
    <x v="258"/>
    <d v="2023-01-22T00:00:00"/>
    <n v="6"/>
    <s v="CUST-01164"/>
    <s v="Arjun Rao"/>
    <x v="3"/>
    <x v="3"/>
    <x v="10"/>
    <s v="Jaipur"/>
    <s v="PROD-009"/>
    <x v="2"/>
    <x v="5"/>
    <s v="Mixer Grinder"/>
    <n v="10970.6"/>
    <n v="3"/>
    <n v="0.25"/>
    <n v="9072"/>
    <n v="1898.6"/>
    <x v="0"/>
    <x v="2"/>
    <x v="1"/>
    <x v="1"/>
  </r>
  <r>
    <s v="ORD-100630"/>
    <x v="602"/>
    <d v="2024-06-19T00:00:00"/>
    <n v="3"/>
    <s v="CUST-01527"/>
    <s v="Sneha Gupta"/>
    <x v="3"/>
    <x v="3"/>
    <x v="9"/>
    <s v="New Delhi"/>
    <s v="PROD-010"/>
    <x v="2"/>
    <x v="4"/>
    <s v="Vacuum Cleaner"/>
    <n v="29254.46"/>
    <n v="3"/>
    <n v="0"/>
    <n v="19404"/>
    <n v="9850.4599999999991"/>
    <x v="2"/>
    <x v="1"/>
    <x v="1"/>
    <x v="4"/>
  </r>
  <r>
    <s v="ORD-100633"/>
    <x v="268"/>
    <d v="2023-03-17T00:00:00"/>
    <n v="4"/>
    <s v="CUST-00706"/>
    <s v="Sai Reddy"/>
    <x v="3"/>
    <x v="3"/>
    <x v="9"/>
    <s v="New Delhi"/>
    <s v="PROD-004"/>
    <x v="3"/>
    <x v="7"/>
    <s v="Office Chair"/>
    <n v="51341.58"/>
    <n v="4"/>
    <n v="0.1"/>
    <n v="37120"/>
    <n v="14221.58"/>
    <x v="1"/>
    <x v="2"/>
    <x v="1"/>
    <x v="1"/>
  </r>
  <r>
    <s v="ORD-100836"/>
    <x v="956"/>
    <d v="2023-02-23T00:00:00"/>
    <n v="2"/>
    <s v="CUST-00585"/>
    <s v="Arjun Rao"/>
    <x v="2"/>
    <x v="3"/>
    <x v="10"/>
    <s v="Jaipur"/>
    <s v="PROD-006"/>
    <x v="1"/>
    <x v="9"/>
    <s v="File Cabinet"/>
    <n v="20704.71"/>
    <n v="3"/>
    <n v="0.1"/>
    <n v="13338"/>
    <n v="7366.71"/>
    <x v="2"/>
    <x v="1"/>
    <x v="1"/>
    <x v="1"/>
  </r>
  <r>
    <s v="ORD-100863"/>
    <x v="710"/>
    <d v="2023-07-30T00:00:00"/>
    <n v="6"/>
    <s v="CUST-01399"/>
    <s v="Arjun Rao"/>
    <x v="2"/>
    <x v="3"/>
    <x v="10"/>
    <s v="Jaipur"/>
    <s v="PROD-006"/>
    <x v="1"/>
    <x v="9"/>
    <s v="File Cabinet"/>
    <n v="42370.83"/>
    <n v="5"/>
    <n v="0"/>
    <n v="22230"/>
    <n v="20140.830000000002"/>
    <x v="3"/>
    <x v="3"/>
    <x v="1"/>
    <x v="2"/>
  </r>
  <r>
    <s v="ORD-100868"/>
    <x v="740"/>
    <d v="2025-03-09T00:00:00"/>
    <n v="5"/>
    <s v="CUST-00578"/>
    <s v="Kavya Rao"/>
    <x v="3"/>
    <x v="3"/>
    <x v="9"/>
    <s v="New Delhi"/>
    <s v="PROD-005"/>
    <x v="3"/>
    <x v="6"/>
    <s v="Office Desk"/>
    <n v="17558.04"/>
    <n v="1"/>
    <n v="0.15"/>
    <n v="12025"/>
    <n v="5533.04"/>
    <x v="2"/>
    <x v="1"/>
    <x v="1"/>
    <x v="3"/>
  </r>
  <r>
    <s v="ORD-100937"/>
    <x v="317"/>
    <d v="2024-02-12T00:00:00"/>
    <n v="6"/>
    <s v="CUST-01699"/>
    <s v="Pooja Nair"/>
    <x v="2"/>
    <x v="3"/>
    <x v="9"/>
    <s v="New Delhi"/>
    <s v="PROD-004"/>
    <x v="3"/>
    <x v="7"/>
    <s v="Office Chair"/>
    <n v="38790.230000000003"/>
    <n v="3"/>
    <n v="0.2"/>
    <n v="27840"/>
    <n v="10950.23"/>
    <x v="3"/>
    <x v="1"/>
    <x v="1"/>
    <x v="6"/>
  </r>
  <r>
    <s v="ORD-100966"/>
    <x v="470"/>
    <d v="2023-05-21T00:00:00"/>
    <n v="4"/>
    <s v="CUST-00120"/>
    <s v="Meera Patel"/>
    <x v="2"/>
    <x v="3"/>
    <x v="9"/>
    <s v="New Delhi"/>
    <s v="PROD-005"/>
    <x v="3"/>
    <x v="6"/>
    <s v="Office Desk"/>
    <n v="74838.990000000005"/>
    <n v="4"/>
    <n v="0"/>
    <n v="48100"/>
    <n v="26738.99"/>
    <x v="3"/>
    <x v="1"/>
    <x v="1"/>
    <x v="2"/>
  </r>
  <r>
    <s v="ORD-100976"/>
    <x v="657"/>
    <d v="2024-01-23T00:00:00"/>
    <n v="3"/>
    <s v="CUST-01023"/>
    <s v="Pooja Nair"/>
    <x v="1"/>
    <x v="3"/>
    <x v="10"/>
    <s v="Jaipur"/>
    <s v="PROD-003"/>
    <x v="0"/>
    <x v="1"/>
    <s v="Wireless Headphones"/>
    <n v="14238.82"/>
    <n v="2"/>
    <n v="0"/>
    <n v="8060"/>
    <n v="6178.82"/>
    <x v="2"/>
    <x v="2"/>
    <x v="1"/>
    <x v="5"/>
  </r>
  <r>
    <s v="ORD-101044"/>
    <x v="511"/>
    <d v="2025-04-11T00:00:00"/>
    <n v="6"/>
    <s v="CUST-01475"/>
    <s v="Sneha Gupta"/>
    <x v="1"/>
    <x v="3"/>
    <x v="10"/>
    <s v="Jaipur"/>
    <s v="PROD-007"/>
    <x v="1"/>
    <x v="8"/>
    <s v="A4 Paper Box"/>
    <n v="3540.65"/>
    <n v="2"/>
    <n v="0.2"/>
    <n v="2268"/>
    <n v="1272.6500000000001"/>
    <x v="1"/>
    <x v="0"/>
    <x v="1"/>
    <x v="2"/>
  </r>
  <r>
    <s v="ORD-101076"/>
    <x v="768"/>
    <d v="2024-03-10T00:00:00"/>
    <n v="2"/>
    <s v="CUST-00452"/>
    <s v="Neha Sharma"/>
    <x v="1"/>
    <x v="3"/>
    <x v="10"/>
    <s v="Jaipur"/>
    <s v="PROD-006"/>
    <x v="1"/>
    <x v="9"/>
    <s v="File Cabinet"/>
    <n v="13209.11"/>
    <n v="2"/>
    <n v="0.1"/>
    <n v="8892"/>
    <n v="4317.1099999999997"/>
    <x v="1"/>
    <x v="1"/>
    <x v="1"/>
    <x v="5"/>
  </r>
  <r>
    <s v="ORD-101129"/>
    <x v="817"/>
    <d v="2023-05-15T00:00:00"/>
    <n v="2"/>
    <s v="CUST-01700"/>
    <s v="Arjun Rao"/>
    <x v="3"/>
    <x v="3"/>
    <x v="10"/>
    <s v="Jaipur"/>
    <s v="PROD-008"/>
    <x v="1"/>
    <x v="3"/>
    <s v="Binder Pack"/>
    <n v="3825.04"/>
    <n v="4"/>
    <n v="0.05"/>
    <n v="1862"/>
    <n v="1963.04"/>
    <x v="4"/>
    <x v="3"/>
    <x v="1"/>
    <x v="3"/>
  </r>
  <r>
    <s v="ORD-101361"/>
    <x v="542"/>
    <d v="2023-11-03T00:00:00"/>
    <n v="5"/>
    <s v="CUST-01247"/>
    <s v="Suresh Kumar"/>
    <x v="1"/>
    <x v="3"/>
    <x v="9"/>
    <s v="New Delhi"/>
    <s v="PROD-007"/>
    <x v="1"/>
    <x v="8"/>
    <s v="A4 Paper Box"/>
    <n v="1997.3"/>
    <n v="1"/>
    <n v="0"/>
    <n v="1134"/>
    <n v="863.3"/>
    <x v="1"/>
    <x v="1"/>
    <x v="1"/>
    <x v="3"/>
  </r>
  <r>
    <s v="ORD-101424"/>
    <x v="70"/>
    <d v="2025-10-02T00:00:00"/>
    <n v="7"/>
    <s v="CUST-00371"/>
    <s v="Ravi Kumar"/>
    <x v="3"/>
    <x v="3"/>
    <x v="10"/>
    <s v="Jaipur"/>
    <s v="PROD-009"/>
    <x v="2"/>
    <x v="5"/>
    <s v="Mixer Grinder"/>
    <n v="16745.080000000002"/>
    <n v="4"/>
    <n v="0.2"/>
    <n v="12096"/>
    <n v="4649.08"/>
    <x v="2"/>
    <x v="3"/>
    <x v="1"/>
    <x v="1"/>
  </r>
  <r>
    <s v="ORD-101439"/>
    <x v="825"/>
    <d v="2024-11-15T00:00:00"/>
    <n v="4"/>
    <s v="CUST-00299"/>
    <s v="Rahul Singh"/>
    <x v="2"/>
    <x v="3"/>
    <x v="9"/>
    <s v="New Delhi"/>
    <s v="PROD-001"/>
    <x v="0"/>
    <x v="0"/>
    <s v="Smartphone"/>
    <n v="151677.92000000001"/>
    <n v="4"/>
    <n v="0.15"/>
    <n v="124320"/>
    <n v="27357.919999999998"/>
    <x v="3"/>
    <x v="1"/>
    <x v="1"/>
    <x v="3"/>
  </r>
  <r>
    <s v="ORD-101569"/>
    <x v="248"/>
    <d v="2023-10-29T00:00:00"/>
    <n v="1"/>
    <s v="CUST-01163"/>
    <s v="Kavya Rao"/>
    <x v="1"/>
    <x v="3"/>
    <x v="10"/>
    <s v="Jaipur"/>
    <s v="PROD-001"/>
    <x v="0"/>
    <x v="0"/>
    <s v="Smartphone"/>
    <n v="31652.11"/>
    <n v="1"/>
    <n v="0.2"/>
    <n v="31080"/>
    <n v="572.11"/>
    <x v="1"/>
    <x v="1"/>
    <x v="1"/>
    <x v="1"/>
  </r>
  <r>
    <s v="ORD-101596"/>
    <x v="987"/>
    <d v="2025-01-31T00:00:00"/>
    <n v="2"/>
    <s v="CUST-01330"/>
    <s v="Pooja Nair"/>
    <x v="2"/>
    <x v="3"/>
    <x v="9"/>
    <s v="New Delhi"/>
    <s v="PROD-003"/>
    <x v="0"/>
    <x v="1"/>
    <s v="Wireless Headphones"/>
    <n v="9081.9"/>
    <n v="2"/>
    <n v="0.25"/>
    <n v="8060"/>
    <n v="1021.9"/>
    <x v="2"/>
    <x v="0"/>
    <x v="1"/>
    <x v="3"/>
  </r>
  <r>
    <s v="ORD-101786"/>
    <x v="348"/>
    <d v="2023-06-11T00:00:00"/>
    <n v="4"/>
    <s v="CUST-01706"/>
    <s v="Sai Reddy"/>
    <x v="3"/>
    <x v="3"/>
    <x v="9"/>
    <s v="New Delhi"/>
    <s v="PROD-004"/>
    <x v="3"/>
    <x v="7"/>
    <s v="Office Chair"/>
    <n v="76701.820000000007"/>
    <n v="5"/>
    <n v="0.05"/>
    <n v="46400"/>
    <n v="30301.82"/>
    <x v="4"/>
    <x v="3"/>
    <x v="1"/>
    <x v="5"/>
  </r>
  <r>
    <s v="ORD-101799"/>
    <x v="859"/>
    <d v="2024-05-16T00:00:00"/>
    <n v="4"/>
    <s v="CUST-01203"/>
    <s v="Neha Sharma"/>
    <x v="0"/>
    <x v="3"/>
    <x v="9"/>
    <s v="New Delhi"/>
    <s v="PROD-002"/>
    <x v="0"/>
    <x v="2"/>
    <s v="Business Laptop"/>
    <n v="128410.54"/>
    <n v="2"/>
    <n v="0.05"/>
    <n v="107440"/>
    <n v="20970.54"/>
    <x v="1"/>
    <x v="2"/>
    <x v="1"/>
    <x v="5"/>
  </r>
  <r>
    <s v="ORD-101940"/>
    <x v="441"/>
    <d v="2025-04-17T00:00:00"/>
    <n v="7"/>
    <s v="CUST-00898"/>
    <s v="Rahul Singh"/>
    <x v="0"/>
    <x v="3"/>
    <x v="9"/>
    <s v="New Delhi"/>
    <s v="PROD-007"/>
    <x v="1"/>
    <x v="8"/>
    <s v="A4 Paper Box"/>
    <n v="1893.88"/>
    <n v="1"/>
    <n v="0"/>
    <n v="1134"/>
    <n v="759.88"/>
    <x v="3"/>
    <x v="1"/>
    <x v="1"/>
    <x v="2"/>
  </r>
  <r>
    <s v="ORD-101972"/>
    <x v="261"/>
    <d v="2024-09-27T00:00:00"/>
    <n v="6"/>
    <s v="CUST-00979"/>
    <s v="Priya Reddy"/>
    <x v="2"/>
    <x v="3"/>
    <x v="9"/>
    <s v="New Delhi"/>
    <s v="PROD-003"/>
    <x v="0"/>
    <x v="1"/>
    <s v="Wireless Headphones"/>
    <n v="21218.07"/>
    <n v="3"/>
    <n v="0"/>
    <n v="12090"/>
    <n v="9128.07"/>
    <x v="0"/>
    <x v="0"/>
    <x v="1"/>
    <x v="4"/>
  </r>
  <r>
    <s v="ORD-102064"/>
    <x v="158"/>
    <d v="2023-01-08T00:00:00"/>
    <n v="7"/>
    <s v="CUST-00861"/>
    <s v="Priya Reddy"/>
    <x v="1"/>
    <x v="3"/>
    <x v="10"/>
    <s v="Jaipur"/>
    <s v="PROD-008"/>
    <x v="1"/>
    <x v="3"/>
    <s v="Binder Pack"/>
    <n v="1739.1"/>
    <n v="2"/>
    <n v="0"/>
    <n v="931"/>
    <n v="808.1"/>
    <x v="4"/>
    <x v="2"/>
    <x v="1"/>
    <x v="4"/>
  </r>
  <r>
    <s v="ORD-102131"/>
    <x v="739"/>
    <d v="2023-04-05T00:00:00"/>
    <n v="2"/>
    <s v="CUST-00492"/>
    <s v="Sneha Gupta"/>
    <x v="1"/>
    <x v="3"/>
    <x v="9"/>
    <s v="New Delhi"/>
    <s v="PROD-003"/>
    <x v="0"/>
    <x v="1"/>
    <s v="Wireless Headphones"/>
    <n v="10965.51"/>
    <n v="2"/>
    <n v="0.15"/>
    <n v="8060"/>
    <n v="2905.51"/>
    <x v="2"/>
    <x v="0"/>
    <x v="1"/>
    <x v="2"/>
  </r>
  <r>
    <s v="ORD-102244"/>
    <x v="729"/>
    <d v="2024-02-24T00:00:00"/>
    <n v="4"/>
    <s v="CUST-01618"/>
    <s v="Sneha Gupta"/>
    <x v="1"/>
    <x v="3"/>
    <x v="10"/>
    <s v="Jaipur"/>
    <s v="PROD-004"/>
    <x v="3"/>
    <x v="7"/>
    <s v="Office Chair"/>
    <n v="54062.74"/>
    <n v="4"/>
    <n v="0.15"/>
    <n v="37120"/>
    <n v="16942.740000000002"/>
    <x v="3"/>
    <x v="0"/>
    <x v="1"/>
    <x v="1"/>
  </r>
  <r>
    <s v="ORD-102304"/>
    <x v="7"/>
    <d v="2023-09-13T00:00:00"/>
    <n v="1"/>
    <s v="CUST-01779"/>
    <s v="Meera Patel"/>
    <x v="3"/>
    <x v="3"/>
    <x v="9"/>
    <s v="New Delhi"/>
    <s v="PROD-002"/>
    <x v="0"/>
    <x v="2"/>
    <s v="Business Laptop"/>
    <n v="49399.75"/>
    <n v="1"/>
    <n v="0.25"/>
    <n v="53720"/>
    <n v="-4320.25"/>
    <x v="4"/>
    <x v="0"/>
    <x v="1"/>
    <x v="4"/>
  </r>
  <r>
    <s v="ORD-102398"/>
    <x v="298"/>
    <d v="2024-09-22T00:00:00"/>
    <n v="6"/>
    <s v="CUST-01113"/>
    <s v="Ravi Kumar"/>
    <x v="1"/>
    <x v="3"/>
    <x v="9"/>
    <s v="New Delhi"/>
    <s v="PROD-005"/>
    <x v="3"/>
    <x v="6"/>
    <s v="Office Desk"/>
    <n v="101226.87"/>
    <n v="5"/>
    <n v="0"/>
    <n v="60125"/>
    <n v="41101.870000000003"/>
    <x v="2"/>
    <x v="3"/>
    <x v="1"/>
    <x v="4"/>
  </r>
  <r>
    <s v="ORD-102429"/>
    <x v="983"/>
    <d v="2023-06-25T00:00:00"/>
    <n v="2"/>
    <s v="CUST-01452"/>
    <s v="Suresh Kumar"/>
    <x v="2"/>
    <x v="3"/>
    <x v="9"/>
    <s v="New Delhi"/>
    <s v="PROD-004"/>
    <x v="3"/>
    <x v="7"/>
    <s v="Office Chair"/>
    <n v="48588.93"/>
    <n v="4"/>
    <n v="0.2"/>
    <n v="37120"/>
    <n v="11468.93"/>
    <x v="1"/>
    <x v="2"/>
    <x v="1"/>
    <x v="6"/>
  </r>
  <r>
    <s v="ORD-102472"/>
    <x v="60"/>
    <d v="2023-01-28T00:00:00"/>
    <n v="7"/>
    <s v="CUST-00005"/>
    <s v="Priya Reddy"/>
    <x v="2"/>
    <x v="3"/>
    <x v="9"/>
    <s v="New Delhi"/>
    <s v="PROD-009"/>
    <x v="2"/>
    <x v="5"/>
    <s v="Mixer Grinder"/>
    <n v="10105.27"/>
    <n v="2"/>
    <n v="0"/>
    <n v="6048"/>
    <n v="4057.27"/>
    <x v="4"/>
    <x v="2"/>
    <x v="1"/>
    <x v="4"/>
  </r>
  <r>
    <s v="ORD-102518"/>
    <x v="730"/>
    <d v="2025-06-01T00:00:00"/>
    <n v="6"/>
    <s v="CUST-00063"/>
    <s v="Neha Sharma"/>
    <x v="3"/>
    <x v="3"/>
    <x v="9"/>
    <s v="New Delhi"/>
    <s v="PROD-001"/>
    <x v="0"/>
    <x v="0"/>
    <s v="Smartphone"/>
    <n v="121017.2"/>
    <n v="3"/>
    <n v="0.1"/>
    <n v="93240"/>
    <n v="27777.200000000001"/>
    <x v="2"/>
    <x v="3"/>
    <x v="1"/>
    <x v="2"/>
  </r>
  <r>
    <s v="ORD-102678"/>
    <x v="714"/>
    <d v="2025-08-29T00:00:00"/>
    <n v="5"/>
    <s v="CUST-01352"/>
    <s v="Ravi Kumar"/>
    <x v="1"/>
    <x v="3"/>
    <x v="9"/>
    <s v="New Delhi"/>
    <s v="PROD-003"/>
    <x v="0"/>
    <x v="1"/>
    <s v="Wireless Headphones"/>
    <n v="12956.29"/>
    <n v="2"/>
    <n v="0"/>
    <n v="8060"/>
    <n v="4896.29"/>
    <x v="1"/>
    <x v="2"/>
    <x v="1"/>
    <x v="5"/>
  </r>
  <r>
    <s v="ORD-102690"/>
    <x v="318"/>
    <d v="2023-09-21T00:00:00"/>
    <n v="5"/>
    <s v="CUST-00390"/>
    <s v="Kavya Rao"/>
    <x v="3"/>
    <x v="3"/>
    <x v="10"/>
    <s v="Jaipur"/>
    <s v="PROD-006"/>
    <x v="1"/>
    <x v="9"/>
    <s v="File Cabinet"/>
    <n v="30912.66"/>
    <n v="4"/>
    <n v="0"/>
    <n v="17784"/>
    <n v="13128.66"/>
    <x v="4"/>
    <x v="0"/>
    <x v="1"/>
    <x v="1"/>
  </r>
  <r>
    <s v="ORD-102736"/>
    <x v="814"/>
    <d v="2024-03-31T00:00:00"/>
    <n v="2"/>
    <s v="CUST-01251"/>
    <s v="Kiran Naidu"/>
    <x v="1"/>
    <x v="3"/>
    <x v="9"/>
    <s v="New Delhi"/>
    <s v="PROD-003"/>
    <x v="0"/>
    <x v="1"/>
    <s v="Wireless Headphones"/>
    <n v="21951.75"/>
    <n v="5"/>
    <n v="0.25"/>
    <n v="20150"/>
    <n v="1801.75"/>
    <x v="1"/>
    <x v="1"/>
    <x v="1"/>
    <x v="3"/>
  </r>
  <r>
    <s v="ORD-102748"/>
    <x v="423"/>
    <d v="2025-05-03T00:00:00"/>
    <n v="6"/>
    <s v="CUST-00688"/>
    <s v="Arjun Rao"/>
    <x v="0"/>
    <x v="3"/>
    <x v="9"/>
    <s v="New Delhi"/>
    <s v="PROD-010"/>
    <x v="2"/>
    <x v="4"/>
    <s v="Vacuum Cleaner"/>
    <n v="7565.85"/>
    <n v="1"/>
    <n v="0.25"/>
    <n v="6468"/>
    <n v="1097.8499999999999"/>
    <x v="3"/>
    <x v="1"/>
    <x v="1"/>
    <x v="4"/>
  </r>
  <r>
    <s v="ORD-102816"/>
    <x v="727"/>
    <d v="2024-08-26T00:00:00"/>
    <n v="7"/>
    <s v="CUST-00827"/>
    <s v="Kiran Naidu"/>
    <x v="0"/>
    <x v="3"/>
    <x v="10"/>
    <s v="Jaipur"/>
    <s v="PROD-003"/>
    <x v="0"/>
    <x v="1"/>
    <s v="Wireless Headphones"/>
    <n v="6151.29"/>
    <n v="1"/>
    <n v="0.15"/>
    <n v="4030"/>
    <n v="2121.29"/>
    <x v="0"/>
    <x v="3"/>
    <x v="1"/>
    <x v="4"/>
  </r>
  <r>
    <s v="ORD-102961"/>
    <x v="329"/>
    <d v="2025-06-17T00:00:00"/>
    <n v="5"/>
    <s v="CUST-00364"/>
    <s v="Kiran Naidu"/>
    <x v="2"/>
    <x v="3"/>
    <x v="10"/>
    <s v="Jaipur"/>
    <s v="PROD-006"/>
    <x v="1"/>
    <x v="9"/>
    <s v="File Cabinet"/>
    <n v="36278.379999999997"/>
    <n v="5"/>
    <n v="0.15"/>
    <n v="22230"/>
    <n v="14048.38"/>
    <x v="4"/>
    <x v="2"/>
    <x v="1"/>
    <x v="3"/>
  </r>
  <r>
    <s v="ORD-103001"/>
    <x v="248"/>
    <d v="2023-11-01T00:00:00"/>
    <n v="4"/>
    <s v="CUST-01721"/>
    <s v="Arjun Rao"/>
    <x v="2"/>
    <x v="3"/>
    <x v="10"/>
    <s v="Jaipur"/>
    <s v="PROD-010"/>
    <x v="2"/>
    <x v="4"/>
    <s v="Vacuum Cleaner"/>
    <n v="9642.2000000000007"/>
    <n v="1"/>
    <n v="0"/>
    <n v="6468"/>
    <n v="3174.2"/>
    <x v="3"/>
    <x v="3"/>
    <x v="1"/>
    <x v="4"/>
  </r>
  <r>
    <s v="ORD-103031"/>
    <x v="825"/>
    <d v="2024-11-14T00:00:00"/>
    <n v="3"/>
    <s v="CUST-01457"/>
    <s v="Ravi Kumar"/>
    <x v="0"/>
    <x v="3"/>
    <x v="10"/>
    <s v="Jaipur"/>
    <s v="PROD-006"/>
    <x v="1"/>
    <x v="9"/>
    <s v="File Cabinet"/>
    <n v="15578.19"/>
    <n v="2"/>
    <n v="0.1"/>
    <n v="8892"/>
    <n v="6686.19"/>
    <x v="2"/>
    <x v="0"/>
    <x v="1"/>
    <x v="4"/>
  </r>
  <r>
    <s v="ORD-103032"/>
    <x v="304"/>
    <d v="2025-06-06T00:00:00"/>
    <n v="2"/>
    <s v="CUST-01344"/>
    <s v="Rahul Singh"/>
    <x v="0"/>
    <x v="3"/>
    <x v="10"/>
    <s v="Jaipur"/>
    <s v="PROD-008"/>
    <x v="1"/>
    <x v="3"/>
    <s v="Binder Pack"/>
    <n v="1050.53"/>
    <n v="1"/>
    <n v="0"/>
    <n v="465.5"/>
    <n v="585.03"/>
    <x v="1"/>
    <x v="3"/>
    <x v="1"/>
    <x v="1"/>
  </r>
  <r>
    <s v="ORD-103056"/>
    <x v="868"/>
    <d v="2024-10-15T00:00:00"/>
    <n v="5"/>
    <s v="CUST-00985"/>
    <s v="Ravi Kumar"/>
    <x v="2"/>
    <x v="3"/>
    <x v="9"/>
    <s v="New Delhi"/>
    <s v="PROD-005"/>
    <x v="3"/>
    <x v="6"/>
    <s v="Office Desk"/>
    <n v="73147.179999999993"/>
    <n v="4"/>
    <n v="0.05"/>
    <n v="48100"/>
    <n v="25047.18"/>
    <x v="4"/>
    <x v="0"/>
    <x v="1"/>
    <x v="1"/>
  </r>
  <r>
    <s v="ORD-103089"/>
    <x v="248"/>
    <d v="2023-10-30T00:00:00"/>
    <n v="2"/>
    <s v="CUST-00401"/>
    <s v="Suresh Kumar"/>
    <x v="1"/>
    <x v="3"/>
    <x v="10"/>
    <s v="Jaipur"/>
    <s v="PROD-005"/>
    <x v="3"/>
    <x v="6"/>
    <s v="Office Desk"/>
    <n v="91215.75"/>
    <n v="5"/>
    <n v="0.1"/>
    <n v="60125"/>
    <n v="31090.75"/>
    <x v="0"/>
    <x v="2"/>
    <x v="1"/>
    <x v="1"/>
  </r>
  <r>
    <s v="ORD-103094"/>
    <x v="696"/>
    <d v="2024-10-06T00:00:00"/>
    <n v="6"/>
    <s v="CUST-01293"/>
    <s v="Kiran Naidu"/>
    <x v="1"/>
    <x v="3"/>
    <x v="10"/>
    <s v="Jaipur"/>
    <s v="PROD-004"/>
    <x v="3"/>
    <x v="7"/>
    <s v="Office Chair"/>
    <n v="46621.09"/>
    <n v="4"/>
    <n v="0.2"/>
    <n v="37120"/>
    <n v="9501.09"/>
    <x v="3"/>
    <x v="0"/>
    <x v="1"/>
    <x v="5"/>
  </r>
  <r>
    <s v="ORD-103119"/>
    <x v="443"/>
    <d v="2024-11-24T00:00:00"/>
    <n v="1"/>
    <s v="CUST-00199"/>
    <s v="Suresh Kumar"/>
    <x v="0"/>
    <x v="3"/>
    <x v="9"/>
    <s v="New Delhi"/>
    <s v="PROD-001"/>
    <x v="0"/>
    <x v="0"/>
    <s v="Smartphone"/>
    <n v="178356.6"/>
    <n v="4"/>
    <n v="0"/>
    <n v="124320"/>
    <n v="54036.6"/>
    <x v="1"/>
    <x v="0"/>
    <x v="1"/>
    <x v="4"/>
  </r>
  <r>
    <s v="ORD-103139"/>
    <x v="989"/>
    <d v="2025-05-17T00:00:00"/>
    <n v="2"/>
    <s v="CUST-00417"/>
    <s v="Pooja Nair"/>
    <x v="0"/>
    <x v="3"/>
    <x v="9"/>
    <s v="New Delhi"/>
    <s v="PROD-006"/>
    <x v="1"/>
    <x v="9"/>
    <s v="File Cabinet"/>
    <n v="8704.7999999999993"/>
    <n v="1"/>
    <n v="0"/>
    <n v="4446"/>
    <n v="4258.8"/>
    <x v="2"/>
    <x v="3"/>
    <x v="1"/>
    <x v="6"/>
  </r>
  <r>
    <s v="ORD-103143"/>
    <x v="17"/>
    <d v="2024-05-29T00:00:00"/>
    <n v="3"/>
    <s v="CUST-01723"/>
    <s v="Priya Reddy"/>
    <x v="0"/>
    <x v="3"/>
    <x v="10"/>
    <s v="Jaipur"/>
    <s v="PROD-002"/>
    <x v="0"/>
    <x v="2"/>
    <s v="Business Laptop"/>
    <n v="211836.91"/>
    <n v="4"/>
    <n v="0.2"/>
    <n v="214880"/>
    <n v="-3043.09"/>
    <x v="4"/>
    <x v="1"/>
    <x v="1"/>
    <x v="6"/>
  </r>
  <r>
    <s v="ORD-103175"/>
    <x v="382"/>
    <d v="2023-09-30T00:00:00"/>
    <n v="2"/>
    <s v="CUST-00716"/>
    <s v="Ravi Kumar"/>
    <x v="1"/>
    <x v="3"/>
    <x v="10"/>
    <s v="Jaipur"/>
    <s v="PROD-002"/>
    <x v="0"/>
    <x v="2"/>
    <s v="Business Laptop"/>
    <n v="213003.23"/>
    <n v="3"/>
    <n v="0.05"/>
    <n v="161160"/>
    <n v="51843.23"/>
    <x v="1"/>
    <x v="2"/>
    <x v="1"/>
    <x v="2"/>
  </r>
  <r>
    <s v="ORD-103207"/>
    <x v="616"/>
    <d v="2024-05-20T00:00:00"/>
    <n v="4"/>
    <s v="CUST-00168"/>
    <s v="Pooja Nair"/>
    <x v="1"/>
    <x v="3"/>
    <x v="9"/>
    <s v="New Delhi"/>
    <s v="PROD-006"/>
    <x v="1"/>
    <x v="9"/>
    <s v="File Cabinet"/>
    <n v="38202.879999999997"/>
    <n v="5"/>
    <n v="0.05"/>
    <n v="22230"/>
    <n v="15972.88"/>
    <x v="4"/>
    <x v="0"/>
    <x v="1"/>
    <x v="1"/>
  </r>
  <r>
    <s v="ORD-103421"/>
    <x v="741"/>
    <d v="2024-11-30T00:00:00"/>
    <n v="4"/>
    <s v="CUST-00690"/>
    <s v="Rahul Singh"/>
    <x v="2"/>
    <x v="3"/>
    <x v="10"/>
    <s v="Jaipur"/>
    <s v="PROD-008"/>
    <x v="1"/>
    <x v="3"/>
    <s v="Binder Pack"/>
    <n v="3664.68"/>
    <n v="4"/>
    <n v="0"/>
    <n v="1862"/>
    <n v="1802.68"/>
    <x v="0"/>
    <x v="1"/>
    <x v="1"/>
    <x v="1"/>
  </r>
  <r>
    <s v="ORD-103494"/>
    <x v="237"/>
    <d v="2023-10-22T00:00:00"/>
    <n v="2"/>
    <s v="CUST-01659"/>
    <s v="Meera Patel"/>
    <x v="1"/>
    <x v="3"/>
    <x v="9"/>
    <s v="New Delhi"/>
    <s v="PROD-001"/>
    <x v="0"/>
    <x v="0"/>
    <s v="Smartphone"/>
    <n v="134431.93"/>
    <n v="4"/>
    <n v="0.15"/>
    <n v="124320"/>
    <n v="10111.93"/>
    <x v="0"/>
    <x v="0"/>
    <x v="1"/>
    <x v="5"/>
  </r>
  <r>
    <s v="ORD-103679"/>
    <x v="952"/>
    <d v="2025-09-29T00:00:00"/>
    <n v="2"/>
    <s v="CUST-01002"/>
    <s v="Arjun Rao"/>
    <x v="1"/>
    <x v="3"/>
    <x v="10"/>
    <s v="Jaipur"/>
    <s v="PROD-006"/>
    <x v="1"/>
    <x v="9"/>
    <s v="File Cabinet"/>
    <n v="38478.42"/>
    <n v="5"/>
    <n v="0"/>
    <n v="22230"/>
    <n v="16248.42"/>
    <x v="1"/>
    <x v="3"/>
    <x v="1"/>
    <x v="6"/>
  </r>
  <r>
    <s v="ORD-103726"/>
    <x v="387"/>
    <d v="2024-01-19T00:00:00"/>
    <n v="7"/>
    <s v="CUST-01419"/>
    <s v="Sneha Gupta"/>
    <x v="3"/>
    <x v="3"/>
    <x v="9"/>
    <s v="New Delhi"/>
    <s v="PROD-003"/>
    <x v="0"/>
    <x v="1"/>
    <s v="Wireless Headphones"/>
    <n v="6422.78"/>
    <n v="1"/>
    <n v="0"/>
    <n v="4030"/>
    <n v="2392.7800000000002"/>
    <x v="4"/>
    <x v="3"/>
    <x v="1"/>
    <x v="6"/>
  </r>
  <r>
    <s v="ORD-103874"/>
    <x v="531"/>
    <d v="2023-10-29T00:00:00"/>
    <n v="4"/>
    <s v="CUST-01508"/>
    <s v="Pooja Nair"/>
    <x v="3"/>
    <x v="3"/>
    <x v="9"/>
    <s v="New Delhi"/>
    <s v="PROD-005"/>
    <x v="3"/>
    <x v="6"/>
    <s v="Office Desk"/>
    <n v="74247.08"/>
    <n v="5"/>
    <n v="0.2"/>
    <n v="60125"/>
    <n v="14122.08"/>
    <x v="1"/>
    <x v="0"/>
    <x v="1"/>
    <x v="2"/>
  </r>
  <r>
    <s v="ORD-104111"/>
    <x v="615"/>
    <d v="2025-06-23T00:00:00"/>
    <n v="1"/>
    <s v="CUST-01456"/>
    <s v="Meera Patel"/>
    <x v="0"/>
    <x v="3"/>
    <x v="10"/>
    <s v="Jaipur"/>
    <s v="PROD-008"/>
    <x v="1"/>
    <x v="3"/>
    <s v="Binder Pack"/>
    <n v="4657.04"/>
    <n v="5"/>
    <n v="0.05"/>
    <n v="2327.5"/>
    <n v="2329.54"/>
    <x v="4"/>
    <x v="2"/>
    <x v="1"/>
    <x v="6"/>
  </r>
  <r>
    <s v="ORD-104131"/>
    <x v="791"/>
    <d v="2023-02-12T00:00:00"/>
    <n v="1"/>
    <s v="CUST-01212"/>
    <s v="Ravi Kumar"/>
    <x v="0"/>
    <x v="3"/>
    <x v="9"/>
    <s v="New Delhi"/>
    <s v="PROD-005"/>
    <x v="3"/>
    <x v="6"/>
    <s v="Office Desk"/>
    <n v="14877.26"/>
    <n v="1"/>
    <n v="0.25"/>
    <n v="12025"/>
    <n v="2852.26"/>
    <x v="1"/>
    <x v="3"/>
    <x v="1"/>
    <x v="1"/>
  </r>
  <r>
    <s v="ORD-104154"/>
    <x v="164"/>
    <d v="2024-06-28T00:00:00"/>
    <n v="7"/>
    <s v="CUST-01160"/>
    <s v="Pooja Nair"/>
    <x v="0"/>
    <x v="3"/>
    <x v="10"/>
    <s v="Jaipur"/>
    <s v="PROD-001"/>
    <x v="0"/>
    <x v="0"/>
    <s v="Smartphone"/>
    <n v="170380.51"/>
    <n v="5"/>
    <n v="0.2"/>
    <n v="155400"/>
    <n v="14980.51"/>
    <x v="0"/>
    <x v="0"/>
    <x v="1"/>
    <x v="2"/>
  </r>
  <r>
    <s v="ORD-104181"/>
    <x v="548"/>
    <d v="2023-11-23T00:00:00"/>
    <n v="7"/>
    <s v="CUST-01795"/>
    <s v="Sai Reddy"/>
    <x v="3"/>
    <x v="3"/>
    <x v="9"/>
    <s v="New Delhi"/>
    <s v="PROD-004"/>
    <x v="3"/>
    <x v="7"/>
    <s v="Office Chair"/>
    <n v="13776.48"/>
    <n v="1"/>
    <n v="0"/>
    <n v="9280"/>
    <n v="4496.4799999999996"/>
    <x v="0"/>
    <x v="1"/>
    <x v="1"/>
    <x v="3"/>
  </r>
  <r>
    <s v="ORD-104302"/>
    <x v="101"/>
    <d v="2024-08-23T00:00:00"/>
    <n v="6"/>
    <s v="CUST-00206"/>
    <s v="Pooja Nair"/>
    <x v="3"/>
    <x v="3"/>
    <x v="9"/>
    <s v="New Delhi"/>
    <s v="PROD-008"/>
    <x v="1"/>
    <x v="3"/>
    <s v="Binder Pack"/>
    <n v="960.31"/>
    <n v="1"/>
    <n v="0.05"/>
    <n v="465.5"/>
    <n v="494.81"/>
    <x v="0"/>
    <x v="3"/>
    <x v="1"/>
    <x v="6"/>
  </r>
  <r>
    <s v="ORD-104311"/>
    <x v="327"/>
    <d v="2023-06-02T00:00:00"/>
    <n v="2"/>
    <s v="CUST-00910"/>
    <s v="Pooja Nair"/>
    <x v="1"/>
    <x v="3"/>
    <x v="9"/>
    <s v="New Delhi"/>
    <s v="PROD-008"/>
    <x v="1"/>
    <x v="3"/>
    <s v="Binder Pack"/>
    <n v="2568.0300000000002"/>
    <n v="3"/>
    <n v="0"/>
    <n v="1396.5"/>
    <n v="1171.53"/>
    <x v="3"/>
    <x v="2"/>
    <x v="1"/>
    <x v="3"/>
  </r>
  <r>
    <s v="ORD-104510"/>
    <x v="453"/>
    <d v="2025-08-26T00:00:00"/>
    <n v="5"/>
    <s v="CUST-00780"/>
    <s v="Rahul Singh"/>
    <x v="2"/>
    <x v="3"/>
    <x v="9"/>
    <s v="New Delhi"/>
    <s v="PROD-002"/>
    <x v="0"/>
    <x v="2"/>
    <s v="Business Laptop"/>
    <n v="126957.59"/>
    <n v="2"/>
    <n v="0.1"/>
    <n v="107440"/>
    <n v="19517.59"/>
    <x v="4"/>
    <x v="0"/>
    <x v="1"/>
    <x v="4"/>
  </r>
  <r>
    <s v="ORD-104671"/>
    <x v="733"/>
    <d v="2023-12-15T00:00:00"/>
    <n v="5"/>
    <s v="CUST-00519"/>
    <s v="Kavya Rao"/>
    <x v="2"/>
    <x v="3"/>
    <x v="9"/>
    <s v="New Delhi"/>
    <s v="PROD-002"/>
    <x v="0"/>
    <x v="2"/>
    <s v="Business Laptop"/>
    <n v="196015.87"/>
    <n v="3"/>
    <n v="0"/>
    <n v="161160"/>
    <n v="34855.870000000003"/>
    <x v="0"/>
    <x v="1"/>
    <x v="1"/>
    <x v="2"/>
  </r>
  <r>
    <s v="ORD-104766"/>
    <x v="823"/>
    <d v="2024-07-25T00:00:00"/>
    <n v="3"/>
    <s v="CUST-01206"/>
    <s v="Priya Reddy"/>
    <x v="2"/>
    <x v="3"/>
    <x v="10"/>
    <s v="Jaipur"/>
    <s v="PROD-009"/>
    <x v="2"/>
    <x v="5"/>
    <s v="Mixer Grinder"/>
    <n v="3859.65"/>
    <n v="1"/>
    <n v="0.2"/>
    <n v="3024"/>
    <n v="835.65"/>
    <x v="3"/>
    <x v="1"/>
    <x v="1"/>
    <x v="1"/>
  </r>
  <r>
    <s v="ORD-104767"/>
    <x v="371"/>
    <d v="2023-05-31T00:00:00"/>
    <n v="5"/>
    <s v="CUST-01199"/>
    <s v="Suresh Kumar"/>
    <x v="3"/>
    <x v="3"/>
    <x v="9"/>
    <s v="New Delhi"/>
    <s v="PROD-003"/>
    <x v="0"/>
    <x v="1"/>
    <s v="Wireless Headphones"/>
    <n v="21260.639999999999"/>
    <n v="4"/>
    <n v="0.1"/>
    <n v="16120"/>
    <n v="5140.6400000000003"/>
    <x v="0"/>
    <x v="2"/>
    <x v="1"/>
    <x v="3"/>
  </r>
  <r>
    <s v="ORD-104884"/>
    <x v="968"/>
    <d v="2024-12-23T00:00:00"/>
    <n v="7"/>
    <s v="CUST-01152"/>
    <s v="Kiran Naidu"/>
    <x v="3"/>
    <x v="3"/>
    <x v="9"/>
    <s v="New Delhi"/>
    <s v="PROD-004"/>
    <x v="3"/>
    <x v="7"/>
    <s v="Office Chair"/>
    <n v="13068.79"/>
    <n v="1"/>
    <n v="0.15"/>
    <n v="9280"/>
    <n v="3788.79"/>
    <x v="4"/>
    <x v="2"/>
    <x v="1"/>
    <x v="6"/>
  </r>
  <r>
    <s v="ORD-104885"/>
    <x v="288"/>
    <d v="2025-09-24T00:00:00"/>
    <n v="5"/>
    <s v="CUST-00161"/>
    <s v="Ravi Kumar"/>
    <x v="1"/>
    <x v="3"/>
    <x v="9"/>
    <s v="New Delhi"/>
    <s v="PROD-007"/>
    <x v="1"/>
    <x v="8"/>
    <s v="A4 Paper Box"/>
    <n v="4264.55"/>
    <n v="2"/>
    <n v="0"/>
    <n v="2268"/>
    <n v="1996.55"/>
    <x v="4"/>
    <x v="0"/>
    <x v="1"/>
    <x v="6"/>
  </r>
  <r>
    <s v="ORD-104921"/>
    <x v="584"/>
    <d v="2024-04-27T00:00:00"/>
    <n v="4"/>
    <s v="CUST-00954"/>
    <s v="Meera Patel"/>
    <x v="3"/>
    <x v="3"/>
    <x v="10"/>
    <s v="Jaipur"/>
    <s v="PROD-003"/>
    <x v="0"/>
    <x v="1"/>
    <s v="Wireless Headphones"/>
    <n v="21519.37"/>
    <n v="4"/>
    <n v="0.2"/>
    <n v="16120"/>
    <n v="5399.37"/>
    <x v="2"/>
    <x v="3"/>
    <x v="1"/>
    <x v="3"/>
  </r>
  <r>
    <s v="ORD-104936"/>
    <x v="35"/>
    <d v="2023-12-30T00:00:00"/>
    <n v="7"/>
    <s v="CUST-00425"/>
    <s v="Sneha Gupta"/>
    <x v="3"/>
    <x v="3"/>
    <x v="9"/>
    <s v="New Delhi"/>
    <s v="PROD-001"/>
    <x v="0"/>
    <x v="0"/>
    <s v="Smartphone"/>
    <n v="46576.43"/>
    <n v="1"/>
    <n v="0"/>
    <n v="31080"/>
    <n v="15496.43"/>
    <x v="1"/>
    <x v="1"/>
    <x v="1"/>
    <x v="1"/>
  </r>
  <r>
    <s v="ORD-104941"/>
    <x v="217"/>
    <d v="2024-12-03T00:00:00"/>
    <n v="4"/>
    <s v="CUST-01059"/>
    <s v="Ravi Kumar"/>
    <x v="0"/>
    <x v="3"/>
    <x v="9"/>
    <s v="New Delhi"/>
    <s v="PROD-008"/>
    <x v="1"/>
    <x v="3"/>
    <s v="Binder Pack"/>
    <n v="2595.29"/>
    <n v="4"/>
    <n v="0.25"/>
    <n v="1862"/>
    <n v="733.29"/>
    <x v="3"/>
    <x v="0"/>
    <x v="1"/>
    <x v="1"/>
  </r>
  <r>
    <s v="ORD-100088"/>
    <x v="254"/>
    <d v="2025-02-03T00:00:00"/>
    <n v="1"/>
    <s v="CUST-01653"/>
    <s v="Arjun Rao"/>
    <x v="2"/>
    <x v="4"/>
    <x v="11"/>
    <s v="Indore"/>
    <s v="PROD-008"/>
    <x v="1"/>
    <x v="3"/>
    <s v="Binder Pack"/>
    <n v="2192.71"/>
    <n v="3"/>
    <n v="0.25"/>
    <n v="1396.5"/>
    <n v="796.21"/>
    <x v="0"/>
    <x v="2"/>
    <x v="1"/>
    <x v="1"/>
  </r>
  <r>
    <s v="ORD-100120"/>
    <x v="673"/>
    <d v="2025-09-10T00:00:00"/>
    <n v="6"/>
    <s v="CUST-00855"/>
    <s v="Pooja Nair"/>
    <x v="3"/>
    <x v="2"/>
    <x v="7"/>
    <s v="Kolkata"/>
    <s v="PROD-001"/>
    <x v="0"/>
    <x v="0"/>
    <s v="Smartphone"/>
    <n v="32542.1"/>
    <n v="1"/>
    <n v="0.15"/>
    <n v="31080"/>
    <n v="1462.1"/>
    <x v="2"/>
    <x v="0"/>
    <x v="1"/>
    <x v="2"/>
  </r>
  <r>
    <s v="ORD-100131"/>
    <x v="182"/>
    <d v="2024-01-23T00:00:00"/>
    <n v="6"/>
    <s v="CUST-00399"/>
    <s v="Ravi Kumar"/>
    <x v="0"/>
    <x v="2"/>
    <x v="7"/>
    <s v="Kolkata"/>
    <s v="PROD-005"/>
    <x v="3"/>
    <x v="6"/>
    <s v="Office Desk"/>
    <n v="35635.18"/>
    <n v="2"/>
    <n v="0"/>
    <n v="24050"/>
    <n v="11585.18"/>
    <x v="0"/>
    <x v="2"/>
    <x v="1"/>
    <x v="1"/>
  </r>
  <r>
    <s v="ORD-100132"/>
    <x v="919"/>
    <d v="2024-02-07T00:00:00"/>
    <n v="6"/>
    <s v="CUST-00122"/>
    <s v="Rahul Singh"/>
    <x v="1"/>
    <x v="2"/>
    <x v="8"/>
    <s v="Bhubaneswar"/>
    <s v="PROD-001"/>
    <x v="0"/>
    <x v="0"/>
    <s v="Smartphone"/>
    <n v="67661.75"/>
    <n v="2"/>
    <n v="0.2"/>
    <n v="62160"/>
    <n v="5501.75"/>
    <x v="3"/>
    <x v="1"/>
    <x v="1"/>
    <x v="4"/>
  </r>
  <r>
    <s v="ORD-100135"/>
    <x v="466"/>
    <d v="2023-02-05T00:00:00"/>
    <n v="5"/>
    <s v="CUST-01631"/>
    <s v="Pooja Nair"/>
    <x v="2"/>
    <x v="2"/>
    <x v="8"/>
    <s v="Bhubaneswar"/>
    <s v="PROD-006"/>
    <x v="1"/>
    <x v="9"/>
    <s v="File Cabinet"/>
    <n v="28489.3"/>
    <n v="5"/>
    <n v="0.25"/>
    <n v="22230"/>
    <n v="6259.3"/>
    <x v="3"/>
    <x v="3"/>
    <x v="1"/>
    <x v="4"/>
  </r>
  <r>
    <s v="ORD-100155"/>
    <x v="664"/>
    <d v="2024-12-11T00:00:00"/>
    <n v="1"/>
    <s v="CUST-01180"/>
    <s v="Rahul Singh"/>
    <x v="1"/>
    <x v="4"/>
    <x v="11"/>
    <s v="Indore"/>
    <s v="PROD-005"/>
    <x v="3"/>
    <x v="6"/>
    <s v="Office Desk"/>
    <n v="33885.33"/>
    <n v="2"/>
    <n v="0.15"/>
    <n v="24050"/>
    <n v="9835.33"/>
    <x v="3"/>
    <x v="3"/>
    <x v="1"/>
    <x v="5"/>
  </r>
  <r>
    <s v="ORD-100184"/>
    <x v="222"/>
    <d v="2025-08-06T00:00:00"/>
    <n v="7"/>
    <s v="CUST-01783"/>
    <s v="Sai Reddy"/>
    <x v="2"/>
    <x v="2"/>
    <x v="7"/>
    <s v="Kolkata"/>
    <s v="PROD-003"/>
    <x v="0"/>
    <x v="1"/>
    <s v="Wireless Headphones"/>
    <n v="22119.79"/>
    <n v="4"/>
    <n v="0.15"/>
    <n v="16120"/>
    <n v="5999.79"/>
    <x v="0"/>
    <x v="3"/>
    <x v="1"/>
    <x v="2"/>
  </r>
  <r>
    <s v="ORD-100186"/>
    <x v="443"/>
    <d v="2024-11-27T00:00:00"/>
    <n v="4"/>
    <s v="CUST-00050"/>
    <s v="Arjun Rao"/>
    <x v="0"/>
    <x v="2"/>
    <x v="7"/>
    <s v="Kolkata"/>
    <s v="PROD-010"/>
    <x v="2"/>
    <x v="4"/>
    <s v="Vacuum Cleaner"/>
    <n v="16194.26"/>
    <n v="2"/>
    <n v="0.2"/>
    <n v="12936"/>
    <n v="3258.26"/>
    <x v="0"/>
    <x v="1"/>
    <x v="1"/>
    <x v="2"/>
  </r>
  <r>
    <s v="ORD-100195"/>
    <x v="94"/>
    <d v="2025-03-19T00:00:00"/>
    <n v="1"/>
    <s v="CUST-00346"/>
    <s v="Kavya Rao"/>
    <x v="3"/>
    <x v="4"/>
    <x v="11"/>
    <s v="Indore"/>
    <s v="PROD-001"/>
    <x v="0"/>
    <x v="0"/>
    <s v="Smartphone"/>
    <n v="102935.08"/>
    <n v="3"/>
    <n v="0.1"/>
    <n v="93240"/>
    <n v="9695.08"/>
    <x v="1"/>
    <x v="2"/>
    <x v="1"/>
    <x v="1"/>
  </r>
  <r>
    <s v="ORD-100237"/>
    <x v="878"/>
    <d v="2024-01-11T00:00:00"/>
    <n v="3"/>
    <s v="CUST-00779"/>
    <s v="Sneha Gupta"/>
    <x v="0"/>
    <x v="4"/>
    <x v="11"/>
    <s v="Indore"/>
    <s v="PROD-003"/>
    <x v="0"/>
    <x v="1"/>
    <s v="Wireless Headphones"/>
    <n v="17141.89"/>
    <n v="3"/>
    <n v="0.2"/>
    <n v="12090"/>
    <n v="5051.8900000000003"/>
    <x v="1"/>
    <x v="1"/>
    <x v="1"/>
    <x v="6"/>
  </r>
  <r>
    <s v="ORD-100267"/>
    <x v="170"/>
    <d v="2024-02-04T00:00:00"/>
    <n v="2"/>
    <s v="CUST-01184"/>
    <s v="Suresh Kumar"/>
    <x v="2"/>
    <x v="4"/>
    <x v="11"/>
    <s v="Indore"/>
    <s v="PROD-003"/>
    <x v="0"/>
    <x v="1"/>
    <s v="Wireless Headphones"/>
    <n v="15046.63"/>
    <n v="3"/>
    <n v="0.15"/>
    <n v="12090"/>
    <n v="2956.63"/>
    <x v="1"/>
    <x v="0"/>
    <x v="1"/>
    <x v="4"/>
  </r>
  <r>
    <s v="ORD-100289"/>
    <x v="355"/>
    <d v="2024-09-01T00:00:00"/>
    <n v="7"/>
    <s v="CUST-00043"/>
    <s v="Suresh Kumar"/>
    <x v="3"/>
    <x v="2"/>
    <x v="8"/>
    <s v="Bhubaneswar"/>
    <s v="PROD-001"/>
    <x v="0"/>
    <x v="0"/>
    <s v="Smartphone"/>
    <n v="41757.35"/>
    <n v="1"/>
    <n v="0.1"/>
    <n v="31080"/>
    <n v="10677.35"/>
    <x v="2"/>
    <x v="0"/>
    <x v="1"/>
    <x v="4"/>
  </r>
  <r>
    <s v="ORD-100290"/>
    <x v="849"/>
    <d v="2023-07-22T00:00:00"/>
    <n v="7"/>
    <s v="CUST-01235"/>
    <s v="Sneha Gupta"/>
    <x v="0"/>
    <x v="2"/>
    <x v="7"/>
    <s v="Kolkata"/>
    <s v="PROD-002"/>
    <x v="0"/>
    <x v="2"/>
    <s v="Business Laptop"/>
    <n v="332875.76"/>
    <n v="5"/>
    <n v="0.05"/>
    <n v="268600"/>
    <n v="64275.76"/>
    <x v="0"/>
    <x v="3"/>
    <x v="1"/>
    <x v="6"/>
  </r>
  <r>
    <s v="ORD-100300"/>
    <x v="633"/>
    <d v="2025-06-05T00:00:00"/>
    <n v="3"/>
    <s v="CUST-01335"/>
    <s v="Meera Patel"/>
    <x v="2"/>
    <x v="2"/>
    <x v="8"/>
    <s v="Bhubaneswar"/>
    <s v="PROD-004"/>
    <x v="3"/>
    <x v="7"/>
    <s v="Office Chair"/>
    <n v="49170.17"/>
    <n v="4"/>
    <n v="0.15"/>
    <n v="37120"/>
    <n v="12050.17"/>
    <x v="0"/>
    <x v="0"/>
    <x v="1"/>
    <x v="5"/>
  </r>
  <r>
    <s v="ORD-100367"/>
    <x v="300"/>
    <d v="2025-05-15T00:00:00"/>
    <n v="4"/>
    <s v="CUST-00983"/>
    <s v="Ravi Kumar"/>
    <x v="1"/>
    <x v="4"/>
    <x v="11"/>
    <s v="Indore"/>
    <s v="PROD-007"/>
    <x v="1"/>
    <x v="8"/>
    <s v="A4 Paper Box"/>
    <n v="1522.62"/>
    <n v="1"/>
    <n v="0.2"/>
    <n v="1134"/>
    <n v="388.62"/>
    <x v="4"/>
    <x v="2"/>
    <x v="1"/>
    <x v="2"/>
  </r>
  <r>
    <s v="ORD-100379"/>
    <x v="483"/>
    <d v="2023-05-25T00:00:00"/>
    <n v="1"/>
    <s v="CUST-00882"/>
    <s v="Sneha Gupta"/>
    <x v="0"/>
    <x v="2"/>
    <x v="8"/>
    <s v="Bhubaneswar"/>
    <s v="PROD-005"/>
    <x v="3"/>
    <x v="6"/>
    <s v="Office Desk"/>
    <n v="61927.62"/>
    <n v="4"/>
    <n v="0.1"/>
    <n v="48100"/>
    <n v="13827.62"/>
    <x v="4"/>
    <x v="2"/>
    <x v="1"/>
    <x v="1"/>
  </r>
  <r>
    <s v="ORD-100418"/>
    <x v="866"/>
    <d v="2023-07-15T00:00:00"/>
    <n v="4"/>
    <s v="CUST-00567"/>
    <s v="Meera Patel"/>
    <x v="3"/>
    <x v="2"/>
    <x v="7"/>
    <s v="Kolkata"/>
    <s v="PROD-001"/>
    <x v="0"/>
    <x v="0"/>
    <s v="Smartphone"/>
    <n v="109049.43"/>
    <n v="3"/>
    <n v="0.2"/>
    <n v="93240"/>
    <n v="15809.43"/>
    <x v="2"/>
    <x v="3"/>
    <x v="1"/>
    <x v="5"/>
  </r>
  <r>
    <s v="ORD-100420"/>
    <x v="461"/>
    <d v="2025-02-24T00:00:00"/>
    <n v="1"/>
    <s v="CUST-01732"/>
    <s v="Neha Sharma"/>
    <x v="2"/>
    <x v="2"/>
    <x v="7"/>
    <s v="Kolkata"/>
    <s v="PROD-009"/>
    <x v="2"/>
    <x v="5"/>
    <s v="Mixer Grinder"/>
    <n v="7792.77"/>
    <n v="2"/>
    <n v="0.25"/>
    <n v="6048"/>
    <n v="1744.77"/>
    <x v="3"/>
    <x v="2"/>
    <x v="1"/>
    <x v="4"/>
  </r>
  <r>
    <s v="ORD-100472"/>
    <x v="808"/>
    <d v="2023-03-22T00:00:00"/>
    <n v="2"/>
    <s v="CUST-00707"/>
    <s v="Priya Reddy"/>
    <x v="3"/>
    <x v="4"/>
    <x v="11"/>
    <s v="Indore"/>
    <s v="PROD-001"/>
    <x v="0"/>
    <x v="0"/>
    <s v="Smartphone"/>
    <n v="74802.23"/>
    <n v="2"/>
    <n v="0.05"/>
    <n v="62160"/>
    <n v="12642.23"/>
    <x v="0"/>
    <x v="3"/>
    <x v="1"/>
    <x v="5"/>
  </r>
  <r>
    <s v="ORD-100533"/>
    <x v="866"/>
    <d v="2023-07-14T00:00:00"/>
    <n v="3"/>
    <s v="CUST-00080"/>
    <s v="Sneha Gupta"/>
    <x v="0"/>
    <x v="2"/>
    <x v="7"/>
    <s v="Kolkata"/>
    <s v="PROD-002"/>
    <x v="0"/>
    <x v="2"/>
    <s v="Business Laptop"/>
    <n v="70690.58"/>
    <n v="1"/>
    <n v="0"/>
    <n v="53720"/>
    <n v="16970.580000000002"/>
    <x v="3"/>
    <x v="2"/>
    <x v="1"/>
    <x v="3"/>
  </r>
  <r>
    <s v="ORD-100842"/>
    <x v="73"/>
    <d v="2024-02-18T00:00:00"/>
    <n v="5"/>
    <s v="CUST-01655"/>
    <s v="Kavya Rao"/>
    <x v="0"/>
    <x v="2"/>
    <x v="7"/>
    <s v="Kolkata"/>
    <s v="PROD-008"/>
    <x v="1"/>
    <x v="3"/>
    <s v="Binder Pack"/>
    <n v="4390.9399999999996"/>
    <n v="5"/>
    <n v="0.1"/>
    <n v="2327.5"/>
    <n v="2063.44"/>
    <x v="2"/>
    <x v="2"/>
    <x v="1"/>
    <x v="4"/>
  </r>
  <r>
    <s v="ORD-100861"/>
    <x v="726"/>
    <d v="2023-05-04T00:00:00"/>
    <n v="5"/>
    <s v="CUST-00681"/>
    <s v="Kiran Naidu"/>
    <x v="1"/>
    <x v="4"/>
    <x v="11"/>
    <s v="Indore"/>
    <s v="PROD-010"/>
    <x v="2"/>
    <x v="4"/>
    <s v="Vacuum Cleaner"/>
    <n v="13951.63"/>
    <n v="2"/>
    <n v="0.25"/>
    <n v="12936"/>
    <n v="1015.63"/>
    <x v="4"/>
    <x v="0"/>
    <x v="1"/>
    <x v="4"/>
  </r>
  <r>
    <s v="ORD-100980"/>
    <x v="117"/>
    <d v="2023-12-06T00:00:00"/>
    <n v="1"/>
    <s v="CUST-01025"/>
    <s v="Sai Reddy"/>
    <x v="2"/>
    <x v="4"/>
    <x v="11"/>
    <s v="Indore"/>
    <s v="PROD-007"/>
    <x v="1"/>
    <x v="8"/>
    <s v="A4 Paper Box"/>
    <n v="9086.1299999999992"/>
    <n v="4"/>
    <n v="0"/>
    <n v="4536"/>
    <n v="4550.13"/>
    <x v="0"/>
    <x v="3"/>
    <x v="1"/>
    <x v="4"/>
  </r>
  <r>
    <s v="ORD-101004"/>
    <x v="453"/>
    <d v="2025-08-26T00:00:00"/>
    <n v="5"/>
    <s v="CUST-01471"/>
    <s v="Kiran Naidu"/>
    <x v="3"/>
    <x v="2"/>
    <x v="8"/>
    <s v="Bhubaneswar"/>
    <s v="PROD-003"/>
    <x v="0"/>
    <x v="1"/>
    <s v="Wireless Headphones"/>
    <n v="6042.77"/>
    <n v="1"/>
    <n v="0.15"/>
    <n v="4030"/>
    <n v="2012.77"/>
    <x v="0"/>
    <x v="2"/>
    <x v="1"/>
    <x v="5"/>
  </r>
  <r>
    <s v="ORD-101075"/>
    <x v="14"/>
    <d v="2024-08-20T00:00:00"/>
    <n v="2"/>
    <s v="CUST-01520"/>
    <s v="Pooja Nair"/>
    <x v="0"/>
    <x v="4"/>
    <x v="11"/>
    <s v="Indore"/>
    <s v="PROD-001"/>
    <x v="0"/>
    <x v="0"/>
    <s v="Smartphone"/>
    <n v="78921.259999999995"/>
    <n v="2"/>
    <n v="0.05"/>
    <n v="62160"/>
    <n v="16761.259999999998"/>
    <x v="2"/>
    <x v="1"/>
    <x v="1"/>
    <x v="4"/>
  </r>
  <r>
    <s v="ORD-101363"/>
    <x v="916"/>
    <d v="2023-09-07T00:00:00"/>
    <n v="4"/>
    <s v="CUST-00373"/>
    <s v="Pooja Nair"/>
    <x v="1"/>
    <x v="4"/>
    <x v="11"/>
    <s v="Indore"/>
    <s v="PROD-006"/>
    <x v="1"/>
    <x v="9"/>
    <s v="File Cabinet"/>
    <n v="6595.43"/>
    <n v="1"/>
    <n v="0.15"/>
    <n v="4446"/>
    <n v="2149.4299999999998"/>
    <x v="3"/>
    <x v="1"/>
    <x v="1"/>
    <x v="5"/>
  </r>
  <r>
    <s v="ORD-101377"/>
    <x v="66"/>
    <d v="2023-05-19T00:00:00"/>
    <n v="4"/>
    <s v="CUST-00529"/>
    <s v="Sneha Gupta"/>
    <x v="0"/>
    <x v="2"/>
    <x v="7"/>
    <s v="Kolkata"/>
    <s v="PROD-008"/>
    <x v="1"/>
    <x v="3"/>
    <s v="Binder Pack"/>
    <n v="2884.46"/>
    <n v="3"/>
    <n v="0"/>
    <n v="1396.5"/>
    <n v="1487.96"/>
    <x v="1"/>
    <x v="2"/>
    <x v="1"/>
    <x v="1"/>
  </r>
  <r>
    <s v="ORD-101386"/>
    <x v="754"/>
    <d v="2025-09-24T00:00:00"/>
    <n v="7"/>
    <s v="CUST-01261"/>
    <s v="Kavya Rao"/>
    <x v="2"/>
    <x v="2"/>
    <x v="7"/>
    <s v="Kolkata"/>
    <s v="PROD-005"/>
    <x v="3"/>
    <x v="6"/>
    <s v="Office Desk"/>
    <n v="26656.95"/>
    <n v="2"/>
    <n v="0.2"/>
    <n v="24050"/>
    <n v="2606.9499999999998"/>
    <x v="2"/>
    <x v="2"/>
    <x v="1"/>
    <x v="3"/>
  </r>
  <r>
    <s v="ORD-101430"/>
    <x v="778"/>
    <d v="2025-01-31T00:00:00"/>
    <n v="5"/>
    <s v="CUST-01509"/>
    <s v="Neha Sharma"/>
    <x v="1"/>
    <x v="2"/>
    <x v="8"/>
    <s v="Bhubaneswar"/>
    <s v="PROD-007"/>
    <x v="1"/>
    <x v="8"/>
    <s v="A4 Paper Box"/>
    <n v="3358.14"/>
    <n v="2"/>
    <n v="0.2"/>
    <n v="2268"/>
    <n v="1090.1400000000001"/>
    <x v="1"/>
    <x v="3"/>
    <x v="1"/>
    <x v="2"/>
  </r>
  <r>
    <s v="ORD-101475"/>
    <x v="384"/>
    <d v="2025-06-22T00:00:00"/>
    <n v="3"/>
    <s v="CUST-00467"/>
    <s v="Meera Patel"/>
    <x v="2"/>
    <x v="2"/>
    <x v="7"/>
    <s v="Kolkata"/>
    <s v="PROD-004"/>
    <x v="3"/>
    <x v="7"/>
    <s v="Office Chair"/>
    <n v="10227.89"/>
    <n v="1"/>
    <n v="0.25"/>
    <n v="9280"/>
    <n v="947.89"/>
    <x v="0"/>
    <x v="0"/>
    <x v="1"/>
    <x v="4"/>
  </r>
  <r>
    <s v="ORD-101579"/>
    <x v="198"/>
    <d v="2023-03-17T00:00:00"/>
    <n v="2"/>
    <s v="CUST-00037"/>
    <s v="Sneha Gupta"/>
    <x v="0"/>
    <x v="2"/>
    <x v="8"/>
    <s v="Bhubaneswar"/>
    <s v="PROD-006"/>
    <x v="1"/>
    <x v="9"/>
    <s v="File Cabinet"/>
    <n v="5684.51"/>
    <n v="1"/>
    <n v="0.2"/>
    <n v="4446"/>
    <n v="1238.51"/>
    <x v="2"/>
    <x v="2"/>
    <x v="1"/>
    <x v="6"/>
  </r>
  <r>
    <s v="ORD-101585"/>
    <x v="683"/>
    <d v="2024-02-24T00:00:00"/>
    <n v="2"/>
    <s v="CUST-00047"/>
    <s v="Sai Reddy"/>
    <x v="3"/>
    <x v="2"/>
    <x v="8"/>
    <s v="Bhubaneswar"/>
    <s v="PROD-008"/>
    <x v="1"/>
    <x v="3"/>
    <s v="Binder Pack"/>
    <n v="4418.6000000000004"/>
    <n v="5"/>
    <n v="0"/>
    <n v="2327.5"/>
    <n v="2091.1"/>
    <x v="3"/>
    <x v="1"/>
    <x v="1"/>
    <x v="4"/>
  </r>
  <r>
    <s v="ORD-101796"/>
    <x v="362"/>
    <d v="2023-09-25T00:00:00"/>
    <n v="7"/>
    <s v="CUST-00951"/>
    <s v="Kavya Rao"/>
    <x v="0"/>
    <x v="4"/>
    <x v="11"/>
    <s v="Indore"/>
    <s v="PROD-005"/>
    <x v="3"/>
    <x v="6"/>
    <s v="Office Desk"/>
    <n v="48011.79"/>
    <n v="3"/>
    <n v="0.05"/>
    <n v="36075"/>
    <n v="11936.79"/>
    <x v="3"/>
    <x v="2"/>
    <x v="1"/>
    <x v="5"/>
  </r>
  <r>
    <s v="ORD-101898"/>
    <x v="966"/>
    <d v="2023-06-17T00:00:00"/>
    <n v="6"/>
    <s v="CUST-00031"/>
    <s v="Suresh Kumar"/>
    <x v="1"/>
    <x v="2"/>
    <x v="7"/>
    <s v="Kolkata"/>
    <s v="PROD-001"/>
    <x v="0"/>
    <x v="0"/>
    <s v="Smartphone"/>
    <n v="42586.69"/>
    <n v="1"/>
    <n v="0"/>
    <n v="31080"/>
    <n v="11506.69"/>
    <x v="3"/>
    <x v="0"/>
    <x v="1"/>
    <x v="3"/>
  </r>
  <r>
    <s v="ORD-102004"/>
    <x v="806"/>
    <d v="2024-09-10T00:00:00"/>
    <n v="1"/>
    <s v="CUST-00685"/>
    <s v="Rahul Singh"/>
    <x v="0"/>
    <x v="4"/>
    <x v="11"/>
    <s v="Indore"/>
    <s v="PROD-006"/>
    <x v="1"/>
    <x v="9"/>
    <s v="File Cabinet"/>
    <n v="5315.64"/>
    <n v="1"/>
    <n v="0.25"/>
    <n v="4446"/>
    <n v="869.64"/>
    <x v="0"/>
    <x v="0"/>
    <x v="1"/>
    <x v="1"/>
  </r>
  <r>
    <s v="ORD-102008"/>
    <x v="114"/>
    <d v="2023-04-30T00:00:00"/>
    <n v="6"/>
    <s v="CUST-01233"/>
    <s v="Neha Sharma"/>
    <x v="0"/>
    <x v="2"/>
    <x v="8"/>
    <s v="Bhubaneswar"/>
    <s v="PROD-003"/>
    <x v="0"/>
    <x v="1"/>
    <s v="Wireless Headphones"/>
    <n v="22503.360000000001"/>
    <n v="4"/>
    <n v="0.2"/>
    <n v="16120"/>
    <n v="6383.36"/>
    <x v="2"/>
    <x v="1"/>
    <x v="1"/>
    <x v="3"/>
  </r>
  <r>
    <s v="ORD-102071"/>
    <x v="993"/>
    <d v="2024-11-20T00:00:00"/>
    <n v="6"/>
    <s v="CUST-01668"/>
    <s v="Sneha Gupta"/>
    <x v="3"/>
    <x v="4"/>
    <x v="11"/>
    <s v="Indore"/>
    <s v="PROD-010"/>
    <x v="2"/>
    <x v="4"/>
    <s v="Vacuum Cleaner"/>
    <n v="36355.050000000003"/>
    <n v="5"/>
    <n v="0.25"/>
    <n v="32340"/>
    <n v="4015.05"/>
    <x v="0"/>
    <x v="0"/>
    <x v="1"/>
    <x v="4"/>
  </r>
  <r>
    <s v="ORD-102113"/>
    <x v="91"/>
    <d v="2024-09-25T00:00:00"/>
    <n v="2"/>
    <s v="CUST-01045"/>
    <s v="Kavya Rao"/>
    <x v="0"/>
    <x v="4"/>
    <x v="11"/>
    <s v="Indore"/>
    <s v="PROD-004"/>
    <x v="3"/>
    <x v="7"/>
    <s v="Office Chair"/>
    <n v="54124.47"/>
    <n v="5"/>
    <n v="0.2"/>
    <n v="46400"/>
    <n v="7724.47"/>
    <x v="1"/>
    <x v="0"/>
    <x v="1"/>
    <x v="1"/>
  </r>
  <r>
    <s v="ORD-102273"/>
    <x v="797"/>
    <d v="2024-09-30T00:00:00"/>
    <n v="2"/>
    <s v="CUST-00211"/>
    <s v="Meera Patel"/>
    <x v="2"/>
    <x v="4"/>
    <x v="11"/>
    <s v="Indore"/>
    <s v="PROD-004"/>
    <x v="3"/>
    <x v="7"/>
    <s v="Office Chair"/>
    <n v="35352.129999999997"/>
    <n v="3"/>
    <n v="0.2"/>
    <n v="27840"/>
    <n v="7512.13"/>
    <x v="2"/>
    <x v="0"/>
    <x v="1"/>
    <x v="6"/>
  </r>
  <r>
    <s v="ORD-102402"/>
    <x v="336"/>
    <d v="2024-08-24T00:00:00"/>
    <n v="3"/>
    <s v="CUST-01343"/>
    <s v="Kiran Naidu"/>
    <x v="0"/>
    <x v="2"/>
    <x v="8"/>
    <s v="Bhubaneswar"/>
    <s v="PROD-003"/>
    <x v="0"/>
    <x v="1"/>
    <s v="Wireless Headphones"/>
    <n v="24229.48"/>
    <n v="4"/>
    <n v="0.1"/>
    <n v="16120"/>
    <n v="8109.48"/>
    <x v="1"/>
    <x v="3"/>
    <x v="1"/>
    <x v="1"/>
  </r>
  <r>
    <s v="ORD-102417"/>
    <x v="366"/>
    <d v="2025-03-19T00:00:00"/>
    <n v="7"/>
    <s v="CUST-01695"/>
    <s v="Meera Patel"/>
    <x v="1"/>
    <x v="2"/>
    <x v="8"/>
    <s v="Bhubaneswar"/>
    <s v="PROD-006"/>
    <x v="1"/>
    <x v="9"/>
    <s v="File Cabinet"/>
    <n v="7099.92"/>
    <n v="1"/>
    <n v="0"/>
    <n v="4446"/>
    <n v="2653.92"/>
    <x v="2"/>
    <x v="0"/>
    <x v="1"/>
    <x v="6"/>
  </r>
  <r>
    <s v="ORD-102457"/>
    <x v="816"/>
    <d v="2023-09-22T00:00:00"/>
    <n v="7"/>
    <s v="CUST-00755"/>
    <s v="Kiran Naidu"/>
    <x v="3"/>
    <x v="2"/>
    <x v="7"/>
    <s v="Kolkata"/>
    <s v="PROD-006"/>
    <x v="1"/>
    <x v="9"/>
    <s v="File Cabinet"/>
    <n v="33681.74"/>
    <n v="5"/>
    <n v="0.1"/>
    <n v="22230"/>
    <n v="11451.74"/>
    <x v="0"/>
    <x v="1"/>
    <x v="1"/>
    <x v="5"/>
  </r>
  <r>
    <s v="ORD-102468"/>
    <x v="260"/>
    <d v="2024-06-27T00:00:00"/>
    <n v="3"/>
    <s v="CUST-00864"/>
    <s v="Suresh Kumar"/>
    <x v="0"/>
    <x v="4"/>
    <x v="11"/>
    <s v="Indore"/>
    <s v="PROD-008"/>
    <x v="1"/>
    <x v="3"/>
    <s v="Binder Pack"/>
    <n v="2002.22"/>
    <n v="2"/>
    <n v="0"/>
    <n v="931"/>
    <n v="1071.22"/>
    <x v="3"/>
    <x v="1"/>
    <x v="1"/>
    <x v="1"/>
  </r>
  <r>
    <s v="ORD-102515"/>
    <x v="902"/>
    <d v="2025-04-16T00:00:00"/>
    <n v="3"/>
    <s v="CUST-01179"/>
    <s v="Sneha Gupta"/>
    <x v="0"/>
    <x v="2"/>
    <x v="8"/>
    <s v="Bhubaneswar"/>
    <s v="PROD-006"/>
    <x v="1"/>
    <x v="9"/>
    <s v="File Cabinet"/>
    <n v="10620.73"/>
    <n v="2"/>
    <n v="0.25"/>
    <n v="8892"/>
    <n v="1728.73"/>
    <x v="2"/>
    <x v="1"/>
    <x v="1"/>
    <x v="6"/>
  </r>
  <r>
    <s v="ORD-102521"/>
    <x v="275"/>
    <d v="2025-07-27T00:00:00"/>
    <n v="3"/>
    <s v="CUST-01749"/>
    <s v="Kavya Rao"/>
    <x v="1"/>
    <x v="2"/>
    <x v="8"/>
    <s v="Bhubaneswar"/>
    <s v="PROD-005"/>
    <x v="3"/>
    <x v="6"/>
    <s v="Office Desk"/>
    <n v="17285.490000000002"/>
    <n v="1"/>
    <n v="0"/>
    <n v="12025"/>
    <n v="5260.49"/>
    <x v="1"/>
    <x v="2"/>
    <x v="1"/>
    <x v="5"/>
  </r>
  <r>
    <s v="ORD-102601"/>
    <x v="968"/>
    <d v="2024-12-17T00:00:00"/>
    <n v="1"/>
    <s v="CUST-00820"/>
    <s v="Sneha Gupta"/>
    <x v="1"/>
    <x v="4"/>
    <x v="11"/>
    <s v="Indore"/>
    <s v="PROD-001"/>
    <x v="0"/>
    <x v="0"/>
    <s v="Smartphone"/>
    <n v="138887.16"/>
    <n v="4"/>
    <n v="0.2"/>
    <n v="124320"/>
    <n v="14567.16"/>
    <x v="2"/>
    <x v="3"/>
    <x v="1"/>
    <x v="6"/>
  </r>
  <r>
    <s v="ORD-102677"/>
    <x v="985"/>
    <d v="2025-01-27T00:00:00"/>
    <n v="7"/>
    <s v="CUST-01531"/>
    <s v="Sai Reddy"/>
    <x v="3"/>
    <x v="4"/>
    <x v="11"/>
    <s v="Indore"/>
    <s v="PROD-006"/>
    <x v="1"/>
    <x v="9"/>
    <s v="File Cabinet"/>
    <n v="12398.72"/>
    <n v="2"/>
    <n v="0.2"/>
    <n v="8892"/>
    <n v="3506.72"/>
    <x v="4"/>
    <x v="0"/>
    <x v="1"/>
    <x v="1"/>
  </r>
  <r>
    <s v="ORD-102686"/>
    <x v="667"/>
    <d v="2025-05-31T00:00:00"/>
    <n v="3"/>
    <s v="CUST-01547"/>
    <s v="Rahul Singh"/>
    <x v="2"/>
    <x v="2"/>
    <x v="8"/>
    <s v="Bhubaneswar"/>
    <s v="PROD-006"/>
    <x v="1"/>
    <x v="9"/>
    <s v="File Cabinet"/>
    <n v="29575.08"/>
    <n v="4"/>
    <n v="0.15"/>
    <n v="17784"/>
    <n v="11791.08"/>
    <x v="4"/>
    <x v="1"/>
    <x v="1"/>
    <x v="1"/>
  </r>
  <r>
    <s v="ORD-102689"/>
    <x v="934"/>
    <d v="2024-05-03T00:00:00"/>
    <n v="4"/>
    <s v="CUST-01312"/>
    <s v="Pooja Nair"/>
    <x v="1"/>
    <x v="2"/>
    <x v="7"/>
    <s v="Kolkata"/>
    <s v="PROD-002"/>
    <x v="0"/>
    <x v="2"/>
    <s v="Business Laptop"/>
    <n v="200532.37"/>
    <n v="4"/>
    <n v="0.2"/>
    <n v="214880"/>
    <n v="-14347.63"/>
    <x v="2"/>
    <x v="3"/>
    <x v="1"/>
    <x v="4"/>
  </r>
  <r>
    <s v="ORD-102745"/>
    <x v="617"/>
    <d v="2023-12-19T00:00:00"/>
    <n v="3"/>
    <s v="CUST-01177"/>
    <s v="Kavya Rao"/>
    <x v="0"/>
    <x v="2"/>
    <x v="7"/>
    <s v="Kolkata"/>
    <s v="PROD-008"/>
    <x v="1"/>
    <x v="3"/>
    <s v="Binder Pack"/>
    <n v="4874.18"/>
    <n v="5"/>
    <n v="0"/>
    <n v="2327.5"/>
    <n v="2546.6799999999998"/>
    <x v="2"/>
    <x v="1"/>
    <x v="1"/>
    <x v="4"/>
  </r>
  <r>
    <s v="ORD-102747"/>
    <x v="557"/>
    <d v="2024-09-01T00:00:00"/>
    <n v="4"/>
    <s v="CUST-00902"/>
    <s v="Ravi Kumar"/>
    <x v="3"/>
    <x v="4"/>
    <x v="11"/>
    <s v="Indore"/>
    <s v="PROD-001"/>
    <x v="0"/>
    <x v="0"/>
    <s v="Smartphone"/>
    <n v="67841.23"/>
    <n v="2"/>
    <n v="0.25"/>
    <n v="62160"/>
    <n v="5681.23"/>
    <x v="0"/>
    <x v="1"/>
    <x v="1"/>
    <x v="1"/>
  </r>
  <r>
    <s v="ORD-102780"/>
    <x v="689"/>
    <d v="2023-06-12T00:00:00"/>
    <n v="3"/>
    <s v="CUST-00914"/>
    <s v="Sneha Gupta"/>
    <x v="1"/>
    <x v="4"/>
    <x v="11"/>
    <s v="Indore"/>
    <s v="PROD-005"/>
    <x v="3"/>
    <x v="6"/>
    <s v="Office Desk"/>
    <n v="12766.31"/>
    <n v="1"/>
    <n v="0.25"/>
    <n v="12025"/>
    <n v="741.31"/>
    <x v="0"/>
    <x v="2"/>
    <x v="1"/>
    <x v="4"/>
  </r>
  <r>
    <s v="ORD-102785"/>
    <x v="138"/>
    <d v="2025-02-16T00:00:00"/>
    <n v="2"/>
    <s v="CUST-01584"/>
    <s v="Sneha Gupta"/>
    <x v="1"/>
    <x v="4"/>
    <x v="11"/>
    <s v="Indore"/>
    <s v="PROD-008"/>
    <x v="1"/>
    <x v="3"/>
    <s v="Binder Pack"/>
    <n v="3864.81"/>
    <n v="5"/>
    <n v="0.15"/>
    <n v="2327.5"/>
    <n v="1537.31"/>
    <x v="2"/>
    <x v="2"/>
    <x v="1"/>
    <x v="2"/>
  </r>
  <r>
    <s v="ORD-102825"/>
    <x v="871"/>
    <d v="2024-08-30T00:00:00"/>
    <n v="1"/>
    <s v="CUST-01690"/>
    <s v="Sai Reddy"/>
    <x v="1"/>
    <x v="2"/>
    <x v="8"/>
    <s v="Bhubaneswar"/>
    <s v="PROD-005"/>
    <x v="3"/>
    <x v="6"/>
    <s v="Office Desk"/>
    <n v="61052.15"/>
    <n v="4"/>
    <n v="0.2"/>
    <n v="48100"/>
    <n v="12952.15"/>
    <x v="1"/>
    <x v="1"/>
    <x v="1"/>
    <x v="1"/>
  </r>
  <r>
    <s v="ORD-102873"/>
    <x v="401"/>
    <d v="2023-07-03T00:00:00"/>
    <n v="1"/>
    <s v="CUST-01473"/>
    <s v="Rahul Singh"/>
    <x v="2"/>
    <x v="2"/>
    <x v="7"/>
    <s v="Kolkata"/>
    <s v="PROD-004"/>
    <x v="3"/>
    <x v="7"/>
    <s v="Office Chair"/>
    <n v="14122.19"/>
    <n v="1"/>
    <n v="0"/>
    <n v="9280"/>
    <n v="4842.1899999999996"/>
    <x v="1"/>
    <x v="3"/>
    <x v="1"/>
    <x v="4"/>
  </r>
  <r>
    <s v="ORD-102910"/>
    <x v="558"/>
    <d v="2024-12-05T00:00:00"/>
    <n v="3"/>
    <s v="CUST-00888"/>
    <s v="Meera Patel"/>
    <x v="2"/>
    <x v="4"/>
    <x v="11"/>
    <s v="Indore"/>
    <s v="PROD-004"/>
    <x v="3"/>
    <x v="7"/>
    <s v="Office Chair"/>
    <n v="30064.35"/>
    <n v="3"/>
    <n v="0.25"/>
    <n v="27840"/>
    <n v="2224.35"/>
    <x v="1"/>
    <x v="1"/>
    <x v="1"/>
    <x v="3"/>
  </r>
  <r>
    <s v="ORD-102952"/>
    <x v="971"/>
    <d v="2025-07-04T00:00:00"/>
    <n v="6"/>
    <s v="CUST-00126"/>
    <s v="Neha Sharma"/>
    <x v="3"/>
    <x v="2"/>
    <x v="7"/>
    <s v="Kolkata"/>
    <s v="PROD-005"/>
    <x v="3"/>
    <x v="6"/>
    <s v="Office Desk"/>
    <n v="15241.33"/>
    <n v="1"/>
    <n v="0.25"/>
    <n v="12025"/>
    <n v="3216.33"/>
    <x v="0"/>
    <x v="0"/>
    <x v="1"/>
    <x v="5"/>
  </r>
  <r>
    <s v="ORD-102997"/>
    <x v="498"/>
    <d v="2025-07-04T00:00:00"/>
    <n v="2"/>
    <s v="CUST-00747"/>
    <s v="Meera Patel"/>
    <x v="0"/>
    <x v="2"/>
    <x v="7"/>
    <s v="Kolkata"/>
    <s v="PROD-010"/>
    <x v="2"/>
    <x v="4"/>
    <s v="Vacuum Cleaner"/>
    <n v="18280.48"/>
    <n v="2"/>
    <n v="0.05"/>
    <n v="12936"/>
    <n v="5344.48"/>
    <x v="3"/>
    <x v="0"/>
    <x v="1"/>
    <x v="2"/>
  </r>
  <r>
    <s v="ORD-103079"/>
    <x v="374"/>
    <d v="2024-10-01T00:00:00"/>
    <n v="2"/>
    <s v="CUST-01266"/>
    <s v="Suresh Kumar"/>
    <x v="0"/>
    <x v="4"/>
    <x v="11"/>
    <s v="Indore"/>
    <s v="PROD-002"/>
    <x v="0"/>
    <x v="2"/>
    <s v="Business Laptop"/>
    <n v="339292.07"/>
    <n v="5"/>
    <n v="0.1"/>
    <n v="268600"/>
    <n v="70692.070000000007"/>
    <x v="2"/>
    <x v="1"/>
    <x v="1"/>
    <x v="4"/>
  </r>
  <r>
    <s v="ORD-103087"/>
    <x v="876"/>
    <d v="2024-11-07T00:00:00"/>
    <n v="1"/>
    <s v="CUST-01353"/>
    <s v="Neha Sharma"/>
    <x v="1"/>
    <x v="4"/>
    <x v="11"/>
    <s v="Indore"/>
    <s v="PROD-006"/>
    <x v="1"/>
    <x v="9"/>
    <s v="File Cabinet"/>
    <n v="5464.19"/>
    <n v="1"/>
    <n v="0.25"/>
    <n v="4446"/>
    <n v="1018.19"/>
    <x v="1"/>
    <x v="2"/>
    <x v="1"/>
    <x v="4"/>
  </r>
  <r>
    <s v="ORD-103096"/>
    <x v="125"/>
    <d v="2025-05-26T00:00:00"/>
    <n v="2"/>
    <s v="CUST-01414"/>
    <s v="Ravi Kumar"/>
    <x v="2"/>
    <x v="2"/>
    <x v="8"/>
    <s v="Bhubaneswar"/>
    <s v="PROD-008"/>
    <x v="1"/>
    <x v="3"/>
    <s v="Binder Pack"/>
    <n v="2664.9"/>
    <n v="4"/>
    <n v="0.25"/>
    <n v="1862"/>
    <n v="802.9"/>
    <x v="1"/>
    <x v="0"/>
    <x v="1"/>
    <x v="1"/>
  </r>
  <r>
    <s v="ORD-103183"/>
    <x v="187"/>
    <d v="2023-08-16T00:00:00"/>
    <n v="1"/>
    <s v="CUST-01502"/>
    <s v="Kiran Naidu"/>
    <x v="3"/>
    <x v="2"/>
    <x v="7"/>
    <s v="Kolkata"/>
    <s v="PROD-004"/>
    <x v="3"/>
    <x v="7"/>
    <s v="Office Chair"/>
    <n v="21063.97"/>
    <n v="2"/>
    <n v="0.2"/>
    <n v="18560"/>
    <n v="2503.9699999999998"/>
    <x v="3"/>
    <x v="2"/>
    <x v="1"/>
    <x v="1"/>
  </r>
  <r>
    <s v="ORD-103209"/>
    <x v="163"/>
    <d v="2025-03-31T00:00:00"/>
    <n v="5"/>
    <s v="CUST-00512"/>
    <s v="Suresh Kumar"/>
    <x v="1"/>
    <x v="2"/>
    <x v="7"/>
    <s v="Kolkata"/>
    <s v="PROD-008"/>
    <x v="1"/>
    <x v="3"/>
    <s v="Binder Pack"/>
    <n v="3320.97"/>
    <n v="4"/>
    <n v="0.1"/>
    <n v="1862"/>
    <n v="1458.97"/>
    <x v="1"/>
    <x v="0"/>
    <x v="1"/>
    <x v="6"/>
  </r>
  <r>
    <s v="ORD-103215"/>
    <x v="173"/>
    <d v="2024-10-28T00:00:00"/>
    <n v="3"/>
    <s v="CUST-00597"/>
    <s v="Rahul Singh"/>
    <x v="1"/>
    <x v="4"/>
    <x v="11"/>
    <s v="Indore"/>
    <s v="PROD-005"/>
    <x v="3"/>
    <x v="6"/>
    <s v="Office Desk"/>
    <n v="18615.32"/>
    <n v="1"/>
    <n v="0"/>
    <n v="12025"/>
    <n v="6590.32"/>
    <x v="1"/>
    <x v="0"/>
    <x v="1"/>
    <x v="5"/>
  </r>
  <r>
    <s v="ORD-103270"/>
    <x v="806"/>
    <d v="2024-09-10T00:00:00"/>
    <n v="1"/>
    <s v="CUST-01219"/>
    <s v="Rahul Singh"/>
    <x v="1"/>
    <x v="2"/>
    <x v="7"/>
    <s v="Kolkata"/>
    <s v="PROD-008"/>
    <x v="1"/>
    <x v="3"/>
    <s v="Binder Pack"/>
    <n v="1369.44"/>
    <n v="2"/>
    <n v="0.25"/>
    <n v="931"/>
    <n v="438.44"/>
    <x v="2"/>
    <x v="3"/>
    <x v="1"/>
    <x v="5"/>
  </r>
  <r>
    <s v="ORD-103281"/>
    <x v="172"/>
    <d v="2023-10-06T00:00:00"/>
    <n v="2"/>
    <s v="CUST-00079"/>
    <s v="Kavya Rao"/>
    <x v="0"/>
    <x v="2"/>
    <x v="7"/>
    <s v="Kolkata"/>
    <s v="PROD-006"/>
    <x v="1"/>
    <x v="9"/>
    <s v="File Cabinet"/>
    <n v="19397.91"/>
    <n v="3"/>
    <n v="0.15"/>
    <n v="13338"/>
    <n v="6059.91"/>
    <x v="2"/>
    <x v="2"/>
    <x v="1"/>
    <x v="4"/>
  </r>
  <r>
    <s v="ORD-103304"/>
    <x v="880"/>
    <d v="2023-04-03T00:00:00"/>
    <n v="6"/>
    <s v="CUST-00572"/>
    <s v="Suresh Kumar"/>
    <x v="2"/>
    <x v="4"/>
    <x v="11"/>
    <s v="Indore"/>
    <s v="PROD-005"/>
    <x v="3"/>
    <x v="6"/>
    <s v="Office Desk"/>
    <n v="92201.17"/>
    <n v="5"/>
    <n v="0"/>
    <n v="60125"/>
    <n v="32076.17"/>
    <x v="3"/>
    <x v="2"/>
    <x v="1"/>
    <x v="5"/>
  </r>
  <r>
    <s v="ORD-103308"/>
    <x v="51"/>
    <d v="2024-12-19T00:00:00"/>
    <n v="1"/>
    <s v="CUST-01364"/>
    <s v="Sneha Gupta"/>
    <x v="3"/>
    <x v="2"/>
    <x v="7"/>
    <s v="Kolkata"/>
    <s v="PROD-009"/>
    <x v="2"/>
    <x v="5"/>
    <s v="Mixer Grinder"/>
    <n v="10249.32"/>
    <n v="2"/>
    <n v="0"/>
    <n v="6048"/>
    <n v="4201.32"/>
    <x v="2"/>
    <x v="1"/>
    <x v="1"/>
    <x v="5"/>
  </r>
  <r>
    <s v="ORD-103323"/>
    <x v="515"/>
    <d v="2025-06-29T00:00:00"/>
    <n v="5"/>
    <s v="CUST-00829"/>
    <s v="Sneha Gupta"/>
    <x v="2"/>
    <x v="2"/>
    <x v="7"/>
    <s v="Kolkata"/>
    <s v="PROD-006"/>
    <x v="1"/>
    <x v="9"/>
    <s v="File Cabinet"/>
    <n v="37910.99"/>
    <n v="5"/>
    <n v="0.05"/>
    <n v="22230"/>
    <n v="15680.99"/>
    <x v="4"/>
    <x v="2"/>
    <x v="1"/>
    <x v="3"/>
  </r>
  <r>
    <s v="ORD-103365"/>
    <x v="946"/>
    <d v="2024-09-25T00:00:00"/>
    <n v="7"/>
    <s v="CUST-01249"/>
    <s v="Neha Sharma"/>
    <x v="0"/>
    <x v="2"/>
    <x v="8"/>
    <s v="Bhubaneswar"/>
    <s v="PROD-008"/>
    <x v="1"/>
    <x v="3"/>
    <s v="Binder Pack"/>
    <n v="3584.95"/>
    <n v="4"/>
    <n v="0.05"/>
    <n v="1862"/>
    <n v="1722.95"/>
    <x v="3"/>
    <x v="1"/>
    <x v="1"/>
    <x v="6"/>
  </r>
  <r>
    <s v="ORD-103693"/>
    <x v="147"/>
    <d v="2024-08-26T00:00:00"/>
    <n v="4"/>
    <s v="CUST-00292"/>
    <s v="Meera Patel"/>
    <x v="0"/>
    <x v="4"/>
    <x v="11"/>
    <s v="Indore"/>
    <s v="PROD-002"/>
    <x v="0"/>
    <x v="2"/>
    <s v="Business Laptop"/>
    <n v="161010.66"/>
    <n v="3"/>
    <n v="0.15"/>
    <n v="161160"/>
    <n v="-149.34"/>
    <x v="0"/>
    <x v="2"/>
    <x v="1"/>
    <x v="1"/>
  </r>
  <r>
    <s v="ORD-103716"/>
    <x v="546"/>
    <d v="2023-05-27T00:00:00"/>
    <n v="7"/>
    <s v="CUST-00744"/>
    <s v="Sneha Gupta"/>
    <x v="0"/>
    <x v="2"/>
    <x v="7"/>
    <s v="Kolkata"/>
    <s v="PROD-008"/>
    <x v="1"/>
    <x v="3"/>
    <s v="Binder Pack"/>
    <n v="4746.16"/>
    <n v="5"/>
    <n v="0"/>
    <n v="2327.5"/>
    <n v="2418.66"/>
    <x v="4"/>
    <x v="1"/>
    <x v="1"/>
    <x v="2"/>
  </r>
  <r>
    <s v="ORD-103771"/>
    <x v="954"/>
    <d v="2024-07-09T00:00:00"/>
    <n v="5"/>
    <s v="CUST-01582"/>
    <s v="Arjun Rao"/>
    <x v="1"/>
    <x v="2"/>
    <x v="7"/>
    <s v="Kolkata"/>
    <s v="PROD-006"/>
    <x v="1"/>
    <x v="9"/>
    <s v="File Cabinet"/>
    <n v="14668.71"/>
    <n v="2"/>
    <n v="0"/>
    <n v="8892"/>
    <n v="5776.71"/>
    <x v="2"/>
    <x v="3"/>
    <x v="1"/>
    <x v="2"/>
  </r>
  <r>
    <s v="ORD-104034"/>
    <x v="260"/>
    <d v="2024-06-25T00:00:00"/>
    <n v="1"/>
    <s v="CUST-00761"/>
    <s v="Arjun Rao"/>
    <x v="1"/>
    <x v="2"/>
    <x v="8"/>
    <s v="Bhubaneswar"/>
    <s v="PROD-008"/>
    <x v="1"/>
    <x v="3"/>
    <s v="Binder Pack"/>
    <n v="3075.9"/>
    <n v="4"/>
    <n v="0.25"/>
    <n v="1862"/>
    <n v="1213.9000000000001"/>
    <x v="1"/>
    <x v="3"/>
    <x v="1"/>
    <x v="4"/>
  </r>
  <r>
    <s v="ORD-104036"/>
    <x v="977"/>
    <d v="2025-02-05T00:00:00"/>
    <n v="5"/>
    <s v="CUST-00631"/>
    <s v="Arjun Rao"/>
    <x v="2"/>
    <x v="2"/>
    <x v="7"/>
    <s v="Kolkata"/>
    <s v="PROD-001"/>
    <x v="0"/>
    <x v="0"/>
    <s v="Smartphone"/>
    <n v="193082.15"/>
    <n v="5"/>
    <n v="0.1"/>
    <n v="155400"/>
    <n v="37682.15"/>
    <x v="2"/>
    <x v="0"/>
    <x v="1"/>
    <x v="1"/>
  </r>
  <r>
    <s v="ORD-104094"/>
    <x v="854"/>
    <d v="2025-06-10T00:00:00"/>
    <n v="5"/>
    <s v="CUST-01666"/>
    <s v="Sneha Gupta"/>
    <x v="1"/>
    <x v="4"/>
    <x v="11"/>
    <s v="Indore"/>
    <s v="PROD-006"/>
    <x v="1"/>
    <x v="9"/>
    <s v="File Cabinet"/>
    <n v="6963.09"/>
    <n v="1"/>
    <n v="0.15"/>
    <n v="4446"/>
    <n v="2517.09"/>
    <x v="0"/>
    <x v="3"/>
    <x v="1"/>
    <x v="5"/>
  </r>
  <r>
    <s v="ORD-104118"/>
    <x v="381"/>
    <d v="2024-03-31T00:00:00"/>
    <n v="3"/>
    <s v="CUST-00628"/>
    <s v="Meera Patel"/>
    <x v="1"/>
    <x v="2"/>
    <x v="7"/>
    <s v="Kolkata"/>
    <s v="PROD-009"/>
    <x v="2"/>
    <x v="5"/>
    <s v="Mixer Grinder"/>
    <n v="10686.71"/>
    <n v="2"/>
    <n v="0"/>
    <n v="6048"/>
    <n v="4638.71"/>
    <x v="4"/>
    <x v="3"/>
    <x v="1"/>
    <x v="5"/>
  </r>
  <r>
    <s v="ORD-104137"/>
    <x v="257"/>
    <d v="2023-11-15T00:00:00"/>
    <n v="3"/>
    <s v="CUST-00213"/>
    <s v="Meera Patel"/>
    <x v="1"/>
    <x v="4"/>
    <x v="11"/>
    <s v="Indore"/>
    <s v="PROD-006"/>
    <x v="1"/>
    <x v="9"/>
    <s v="File Cabinet"/>
    <n v="33043.86"/>
    <n v="4"/>
    <n v="0"/>
    <n v="17784"/>
    <n v="15259.86"/>
    <x v="1"/>
    <x v="2"/>
    <x v="1"/>
    <x v="5"/>
  </r>
  <r>
    <s v="ORD-104249"/>
    <x v="578"/>
    <d v="2023-09-10T00:00:00"/>
    <n v="2"/>
    <s v="CUST-00484"/>
    <s v="Meera Patel"/>
    <x v="3"/>
    <x v="2"/>
    <x v="7"/>
    <s v="Kolkata"/>
    <s v="PROD-010"/>
    <x v="2"/>
    <x v="4"/>
    <s v="Vacuum Cleaner"/>
    <n v="9919.68"/>
    <n v="1"/>
    <n v="0"/>
    <n v="6468"/>
    <n v="3451.68"/>
    <x v="2"/>
    <x v="1"/>
    <x v="1"/>
    <x v="1"/>
  </r>
  <r>
    <s v="ORD-104257"/>
    <x v="626"/>
    <d v="2024-02-10T00:00:00"/>
    <n v="6"/>
    <s v="CUST-00719"/>
    <s v="Rahul Singh"/>
    <x v="1"/>
    <x v="2"/>
    <x v="7"/>
    <s v="Kolkata"/>
    <s v="PROD-010"/>
    <x v="2"/>
    <x v="4"/>
    <s v="Vacuum Cleaner"/>
    <n v="8173.34"/>
    <n v="1"/>
    <n v="0.15"/>
    <n v="6468"/>
    <n v="1705.34"/>
    <x v="3"/>
    <x v="0"/>
    <x v="1"/>
    <x v="6"/>
  </r>
  <r>
    <s v="ORD-104321"/>
    <x v="153"/>
    <d v="2025-08-25T00:00:00"/>
    <n v="5"/>
    <s v="CUST-00979"/>
    <s v="Kiran Naidu"/>
    <x v="3"/>
    <x v="4"/>
    <x v="11"/>
    <s v="Indore"/>
    <s v="PROD-003"/>
    <x v="0"/>
    <x v="1"/>
    <s v="Wireless Headphones"/>
    <n v="11220.62"/>
    <n v="2"/>
    <n v="0.15"/>
    <n v="8060"/>
    <n v="3160.62"/>
    <x v="1"/>
    <x v="3"/>
    <x v="1"/>
    <x v="4"/>
  </r>
  <r>
    <s v="ORD-104322"/>
    <x v="614"/>
    <d v="2024-11-22T00:00:00"/>
    <n v="4"/>
    <s v="CUST-00300"/>
    <s v="Pooja Nair"/>
    <x v="1"/>
    <x v="2"/>
    <x v="7"/>
    <s v="Kolkata"/>
    <s v="PROD-002"/>
    <x v="0"/>
    <x v="2"/>
    <s v="Business Laptop"/>
    <n v="258689.95"/>
    <n v="4"/>
    <n v="0.15"/>
    <n v="214880"/>
    <n v="43809.95"/>
    <x v="0"/>
    <x v="1"/>
    <x v="1"/>
    <x v="4"/>
  </r>
  <r>
    <s v="ORD-104324"/>
    <x v="738"/>
    <d v="2023-09-15T00:00:00"/>
    <n v="2"/>
    <s v="CUST-01459"/>
    <s v="Suresh Kumar"/>
    <x v="2"/>
    <x v="2"/>
    <x v="8"/>
    <s v="Bhubaneswar"/>
    <s v="PROD-010"/>
    <x v="2"/>
    <x v="4"/>
    <s v="Vacuum Cleaner"/>
    <n v="38247.96"/>
    <n v="5"/>
    <n v="0.25"/>
    <n v="32340"/>
    <n v="5907.96"/>
    <x v="4"/>
    <x v="2"/>
    <x v="1"/>
    <x v="6"/>
  </r>
  <r>
    <s v="ORD-104355"/>
    <x v="963"/>
    <d v="2023-03-15T00:00:00"/>
    <n v="3"/>
    <s v="CUST-01421"/>
    <s v="Priya Reddy"/>
    <x v="3"/>
    <x v="4"/>
    <x v="11"/>
    <s v="Indore"/>
    <s v="PROD-004"/>
    <x v="3"/>
    <x v="7"/>
    <s v="Office Chair"/>
    <n v="55756.43"/>
    <n v="5"/>
    <n v="0.15"/>
    <n v="46400"/>
    <n v="9356.43"/>
    <x v="3"/>
    <x v="1"/>
    <x v="1"/>
    <x v="5"/>
  </r>
  <r>
    <s v="ORD-104419"/>
    <x v="206"/>
    <d v="2024-11-26T00:00:00"/>
    <n v="6"/>
    <s v="CUST-00672"/>
    <s v="Suresh Kumar"/>
    <x v="2"/>
    <x v="4"/>
    <x v="11"/>
    <s v="Indore"/>
    <s v="PROD-004"/>
    <x v="3"/>
    <x v="7"/>
    <s v="Office Chair"/>
    <n v="54652.27"/>
    <n v="4"/>
    <n v="0"/>
    <n v="37120"/>
    <n v="17532.27"/>
    <x v="3"/>
    <x v="0"/>
    <x v="1"/>
    <x v="4"/>
  </r>
  <r>
    <s v="ORD-104458"/>
    <x v="477"/>
    <d v="2023-07-28T00:00:00"/>
    <n v="2"/>
    <s v="CUST-00373"/>
    <s v="Suresh Kumar"/>
    <x v="2"/>
    <x v="2"/>
    <x v="8"/>
    <s v="Bhubaneswar"/>
    <s v="PROD-001"/>
    <x v="0"/>
    <x v="0"/>
    <s v="Smartphone"/>
    <n v="198941.57"/>
    <n v="5"/>
    <n v="0.15"/>
    <n v="155400"/>
    <n v="43541.57"/>
    <x v="1"/>
    <x v="2"/>
    <x v="1"/>
    <x v="2"/>
  </r>
  <r>
    <s v="ORD-104466"/>
    <x v="863"/>
    <d v="2024-10-08T00:00:00"/>
    <n v="6"/>
    <s v="CUST-00597"/>
    <s v="Sai Reddy"/>
    <x v="2"/>
    <x v="4"/>
    <x v="11"/>
    <s v="Indore"/>
    <s v="PROD-004"/>
    <x v="3"/>
    <x v="7"/>
    <s v="Office Chair"/>
    <n v="61841.07"/>
    <n v="4"/>
    <n v="0"/>
    <n v="37120"/>
    <n v="24721.07"/>
    <x v="3"/>
    <x v="1"/>
    <x v="1"/>
    <x v="5"/>
  </r>
  <r>
    <s v="ORD-104590"/>
    <x v="396"/>
    <d v="2023-07-25T00:00:00"/>
    <n v="5"/>
    <s v="CUST-01565"/>
    <s v="Neha Sharma"/>
    <x v="1"/>
    <x v="2"/>
    <x v="8"/>
    <s v="Bhubaneswar"/>
    <s v="PROD-005"/>
    <x v="3"/>
    <x v="6"/>
    <s v="Office Desk"/>
    <n v="18174.419999999998"/>
    <n v="1"/>
    <n v="0.1"/>
    <n v="12025"/>
    <n v="6149.42"/>
    <x v="0"/>
    <x v="2"/>
    <x v="1"/>
    <x v="6"/>
  </r>
  <r>
    <s v="ORD-104600"/>
    <x v="132"/>
    <d v="2024-05-19T00:00:00"/>
    <n v="5"/>
    <s v="CUST-00865"/>
    <s v="Arjun Rao"/>
    <x v="0"/>
    <x v="2"/>
    <x v="7"/>
    <s v="Kolkata"/>
    <s v="PROD-003"/>
    <x v="0"/>
    <x v="1"/>
    <s v="Wireless Headphones"/>
    <n v="5348.04"/>
    <n v="1"/>
    <n v="0.1"/>
    <n v="4030"/>
    <n v="1318.04"/>
    <x v="2"/>
    <x v="0"/>
    <x v="1"/>
    <x v="5"/>
  </r>
  <r>
    <s v="ORD-104628"/>
    <x v="673"/>
    <d v="2025-09-09T00:00:00"/>
    <n v="5"/>
    <s v="CUST-01690"/>
    <s v="Pooja Nair"/>
    <x v="0"/>
    <x v="2"/>
    <x v="8"/>
    <s v="Bhubaneswar"/>
    <s v="PROD-006"/>
    <x v="1"/>
    <x v="9"/>
    <s v="File Cabinet"/>
    <n v="36258.01"/>
    <n v="5"/>
    <n v="0.1"/>
    <n v="22230"/>
    <n v="14028.01"/>
    <x v="1"/>
    <x v="3"/>
    <x v="1"/>
    <x v="1"/>
  </r>
  <r>
    <s v="ORD-104669"/>
    <x v="799"/>
    <d v="2025-01-27T00:00:00"/>
    <n v="6"/>
    <s v="CUST-00174"/>
    <s v="Kavya Rao"/>
    <x v="0"/>
    <x v="2"/>
    <x v="7"/>
    <s v="Kolkata"/>
    <s v="PROD-003"/>
    <x v="0"/>
    <x v="1"/>
    <s v="Wireless Headphones"/>
    <n v="6091.22"/>
    <n v="1"/>
    <n v="0.1"/>
    <n v="4030"/>
    <n v="2061.2199999999998"/>
    <x v="0"/>
    <x v="0"/>
    <x v="1"/>
    <x v="5"/>
  </r>
  <r>
    <s v="ORD-104743"/>
    <x v="308"/>
    <d v="2023-02-08T00:00:00"/>
    <n v="6"/>
    <s v="CUST-01241"/>
    <s v="Kiran Naidu"/>
    <x v="1"/>
    <x v="2"/>
    <x v="7"/>
    <s v="Kolkata"/>
    <s v="PROD-006"/>
    <x v="1"/>
    <x v="9"/>
    <s v="File Cabinet"/>
    <n v="25116.33"/>
    <n v="4"/>
    <n v="0.25"/>
    <n v="17784"/>
    <n v="7332.33"/>
    <x v="3"/>
    <x v="0"/>
    <x v="1"/>
    <x v="1"/>
  </r>
  <r>
    <s v="ORD-104785"/>
    <x v="398"/>
    <d v="2025-09-19T00:00:00"/>
    <n v="6"/>
    <s v="CUST-01450"/>
    <s v="Rahul Singh"/>
    <x v="2"/>
    <x v="2"/>
    <x v="8"/>
    <s v="Bhubaneswar"/>
    <s v="PROD-010"/>
    <x v="2"/>
    <x v="4"/>
    <s v="Vacuum Cleaner"/>
    <n v="15744.63"/>
    <n v="2"/>
    <n v="0.2"/>
    <n v="12936"/>
    <n v="2808.63"/>
    <x v="3"/>
    <x v="3"/>
    <x v="1"/>
    <x v="3"/>
  </r>
  <r>
    <s v="ORD-100109"/>
    <x v="200"/>
    <d v="2024-04-10T00:00:00"/>
    <n v="1"/>
    <s v="CUST-00967"/>
    <s v="Kavya Rao"/>
    <x v="3"/>
    <x v="0"/>
    <x v="3"/>
    <s v="Chennai"/>
    <s v="PROD-001"/>
    <x v="0"/>
    <x v="0"/>
    <s v="Smartphone"/>
    <n v="41464.04"/>
    <n v="1"/>
    <n v="0.05"/>
    <n v="31080"/>
    <n v="10384.040000000001"/>
    <x v="1"/>
    <x v="0"/>
    <x v="1"/>
    <x v="6"/>
  </r>
  <r>
    <s v="ORD-100136"/>
    <x v="850"/>
    <d v="2023-06-11T00:00:00"/>
    <n v="5"/>
    <s v="CUST-00294"/>
    <s v="Rahul Singh"/>
    <x v="1"/>
    <x v="0"/>
    <x v="1"/>
    <s v="Vijayawada"/>
    <s v="PROD-002"/>
    <x v="0"/>
    <x v="2"/>
    <s v="Business Laptop"/>
    <n v="198478.66"/>
    <n v="4"/>
    <n v="0.25"/>
    <n v="214880"/>
    <n v="-16401.34"/>
    <x v="2"/>
    <x v="3"/>
    <x v="1"/>
    <x v="3"/>
  </r>
  <r>
    <s v="ORD-100145"/>
    <x v="654"/>
    <d v="2025-04-21T00:00:00"/>
    <n v="3"/>
    <s v="CUST-00519"/>
    <s v="Kavya Rao"/>
    <x v="3"/>
    <x v="0"/>
    <x v="1"/>
    <s v="Vijayawada"/>
    <s v="PROD-007"/>
    <x v="1"/>
    <x v="8"/>
    <s v="A4 Paper Box"/>
    <n v="3162.78"/>
    <n v="2"/>
    <n v="0.2"/>
    <n v="2268"/>
    <n v="894.78"/>
    <x v="2"/>
    <x v="0"/>
    <x v="1"/>
    <x v="4"/>
  </r>
  <r>
    <s v="ORD-100203"/>
    <x v="897"/>
    <d v="2024-03-19T00:00:00"/>
    <n v="4"/>
    <s v="CUST-01513"/>
    <s v="Pooja Nair"/>
    <x v="1"/>
    <x v="0"/>
    <x v="2"/>
    <s v="Bengaluru"/>
    <s v="PROD-006"/>
    <x v="1"/>
    <x v="9"/>
    <s v="File Cabinet"/>
    <n v="40482.589999999997"/>
    <n v="5"/>
    <n v="0"/>
    <n v="22230"/>
    <n v="18252.59"/>
    <x v="4"/>
    <x v="0"/>
    <x v="1"/>
    <x v="6"/>
  </r>
  <r>
    <s v="ORD-100204"/>
    <x v="711"/>
    <d v="2025-02-13T00:00:00"/>
    <n v="3"/>
    <s v="CUST-00838"/>
    <s v="Priya Reddy"/>
    <x v="3"/>
    <x v="0"/>
    <x v="3"/>
    <s v="Chennai"/>
    <s v="PROD-001"/>
    <x v="0"/>
    <x v="0"/>
    <s v="Smartphone"/>
    <n v="172652.18"/>
    <n v="5"/>
    <n v="0.1"/>
    <n v="155400"/>
    <n v="17252.18"/>
    <x v="4"/>
    <x v="1"/>
    <x v="1"/>
    <x v="6"/>
  </r>
  <r>
    <s v="ORD-100244"/>
    <x v="725"/>
    <d v="2024-01-26T00:00:00"/>
    <n v="2"/>
    <s v="CUST-00476"/>
    <s v="Sai Reddy"/>
    <x v="2"/>
    <x v="0"/>
    <x v="2"/>
    <s v="Bengaluru"/>
    <s v="PROD-003"/>
    <x v="0"/>
    <x v="1"/>
    <s v="Wireless Headphones"/>
    <n v="5409.08"/>
    <n v="1"/>
    <n v="0.2"/>
    <n v="4030"/>
    <n v="1379.08"/>
    <x v="2"/>
    <x v="2"/>
    <x v="1"/>
    <x v="1"/>
  </r>
  <r>
    <s v="ORD-100259"/>
    <x v="358"/>
    <d v="2025-05-19T00:00:00"/>
    <n v="6"/>
    <s v="CUST-00375"/>
    <s v="Arjun Rao"/>
    <x v="2"/>
    <x v="0"/>
    <x v="2"/>
    <s v="Bengaluru"/>
    <s v="PROD-003"/>
    <x v="0"/>
    <x v="1"/>
    <s v="Wireless Headphones"/>
    <n v="5644.94"/>
    <n v="1"/>
    <n v="0.05"/>
    <n v="4030"/>
    <n v="1614.94"/>
    <x v="2"/>
    <x v="2"/>
    <x v="1"/>
    <x v="2"/>
  </r>
  <r>
    <s v="ORD-100282"/>
    <x v="815"/>
    <d v="2025-08-15T00:00:00"/>
    <n v="4"/>
    <s v="CUST-01009"/>
    <s v="Priya Reddy"/>
    <x v="1"/>
    <x v="0"/>
    <x v="0"/>
    <s v="Hyderabad"/>
    <s v="PROD-010"/>
    <x v="2"/>
    <x v="4"/>
    <s v="Vacuum Cleaner"/>
    <n v="36007.4"/>
    <n v="4"/>
    <n v="0.15"/>
    <n v="25872"/>
    <n v="10135.4"/>
    <x v="3"/>
    <x v="3"/>
    <x v="1"/>
    <x v="1"/>
  </r>
  <r>
    <s v="ORD-100365"/>
    <x v="787"/>
    <d v="2023-10-19T00:00:00"/>
    <n v="2"/>
    <s v="CUST-00896"/>
    <s v="Sai Reddy"/>
    <x v="3"/>
    <x v="0"/>
    <x v="1"/>
    <s v="Vijayawada"/>
    <s v="PROD-009"/>
    <x v="2"/>
    <x v="5"/>
    <s v="Mixer Grinder"/>
    <n v="4726.6899999999996"/>
    <n v="1"/>
    <n v="0.1"/>
    <n v="3024"/>
    <n v="1702.69"/>
    <x v="3"/>
    <x v="3"/>
    <x v="1"/>
    <x v="4"/>
  </r>
  <r>
    <s v="ORD-100392"/>
    <x v="219"/>
    <d v="2024-12-27T00:00:00"/>
    <n v="6"/>
    <s v="CUST-00443"/>
    <s v="Priya Reddy"/>
    <x v="2"/>
    <x v="0"/>
    <x v="1"/>
    <s v="Vijayawada"/>
    <s v="PROD-007"/>
    <x v="1"/>
    <x v="8"/>
    <s v="A4 Paper Box"/>
    <n v="5125.7700000000004"/>
    <n v="3"/>
    <n v="0.1"/>
    <n v="3402"/>
    <n v="1723.77"/>
    <x v="0"/>
    <x v="2"/>
    <x v="1"/>
    <x v="1"/>
  </r>
  <r>
    <s v="ORD-100400"/>
    <x v="445"/>
    <d v="2023-09-23T00:00:00"/>
    <n v="3"/>
    <s v="CUST-00032"/>
    <s v="Ravi Kumar"/>
    <x v="2"/>
    <x v="0"/>
    <x v="3"/>
    <s v="Chennai"/>
    <s v="PROD-003"/>
    <x v="0"/>
    <x v="1"/>
    <s v="Wireless Headphones"/>
    <n v="25941.4"/>
    <n v="4"/>
    <n v="0.05"/>
    <n v="16120"/>
    <n v="9821.4"/>
    <x v="1"/>
    <x v="0"/>
    <x v="1"/>
    <x v="3"/>
  </r>
  <r>
    <s v="ORD-100441"/>
    <x v="207"/>
    <d v="2023-12-01T00:00:00"/>
    <n v="5"/>
    <s v="CUST-01265"/>
    <s v="Kiran Naidu"/>
    <x v="0"/>
    <x v="0"/>
    <x v="1"/>
    <s v="Vijayawada"/>
    <s v="PROD-007"/>
    <x v="1"/>
    <x v="8"/>
    <s v="A4 Paper Box"/>
    <n v="8530.57"/>
    <n v="4"/>
    <n v="0"/>
    <n v="4536"/>
    <n v="3994.57"/>
    <x v="2"/>
    <x v="2"/>
    <x v="1"/>
    <x v="5"/>
  </r>
  <r>
    <s v="ORD-100519"/>
    <x v="675"/>
    <d v="2024-06-16T00:00:00"/>
    <n v="7"/>
    <s v="CUST-01653"/>
    <s v="Kavya Rao"/>
    <x v="1"/>
    <x v="0"/>
    <x v="0"/>
    <s v="Hyderabad"/>
    <s v="PROD-004"/>
    <x v="3"/>
    <x v="7"/>
    <s v="Office Chair"/>
    <n v="29446.7"/>
    <n v="2"/>
    <n v="0"/>
    <n v="18560"/>
    <n v="10886.7"/>
    <x v="3"/>
    <x v="1"/>
    <x v="1"/>
    <x v="4"/>
  </r>
  <r>
    <s v="ORD-100535"/>
    <x v="432"/>
    <d v="2023-07-19T00:00:00"/>
    <n v="2"/>
    <s v="CUST-01667"/>
    <s v="Ravi Kumar"/>
    <x v="0"/>
    <x v="0"/>
    <x v="2"/>
    <s v="Bengaluru"/>
    <s v="PROD-004"/>
    <x v="3"/>
    <x v="7"/>
    <s v="Office Chair"/>
    <n v="63686.64"/>
    <n v="5"/>
    <n v="0.15"/>
    <n v="46400"/>
    <n v="17286.64"/>
    <x v="1"/>
    <x v="2"/>
    <x v="1"/>
    <x v="1"/>
  </r>
  <r>
    <s v="ORD-100595"/>
    <x v="643"/>
    <d v="2024-12-19T00:00:00"/>
    <n v="5"/>
    <s v="CUST-00223"/>
    <s v="Kavya Rao"/>
    <x v="1"/>
    <x v="0"/>
    <x v="3"/>
    <s v="Chennai"/>
    <s v="PROD-003"/>
    <x v="0"/>
    <x v="1"/>
    <s v="Wireless Headphones"/>
    <n v="11741.92"/>
    <n v="2"/>
    <n v="0.05"/>
    <n v="8060"/>
    <n v="3681.92"/>
    <x v="4"/>
    <x v="1"/>
    <x v="1"/>
    <x v="1"/>
  </r>
  <r>
    <s v="ORD-100660"/>
    <x v="346"/>
    <d v="2023-05-10T00:00:00"/>
    <n v="2"/>
    <s v="CUST-00198"/>
    <s v="Kiran Naidu"/>
    <x v="1"/>
    <x v="0"/>
    <x v="3"/>
    <s v="Chennai"/>
    <s v="PROD-009"/>
    <x v="2"/>
    <x v="5"/>
    <s v="Mixer Grinder"/>
    <n v="7415.33"/>
    <n v="2"/>
    <n v="0.15"/>
    <n v="6048"/>
    <n v="1367.33"/>
    <x v="3"/>
    <x v="3"/>
    <x v="1"/>
    <x v="4"/>
  </r>
  <r>
    <s v="ORD-100668"/>
    <x v="825"/>
    <d v="2024-11-16T00:00:00"/>
    <n v="5"/>
    <s v="CUST-01128"/>
    <s v="Priya Reddy"/>
    <x v="0"/>
    <x v="0"/>
    <x v="0"/>
    <s v="Hyderabad"/>
    <s v="PROD-008"/>
    <x v="1"/>
    <x v="3"/>
    <s v="Binder Pack"/>
    <n v="1961.39"/>
    <n v="2"/>
    <n v="0.05"/>
    <n v="931"/>
    <n v="1030.3900000000001"/>
    <x v="3"/>
    <x v="0"/>
    <x v="1"/>
    <x v="6"/>
  </r>
  <r>
    <s v="ORD-100678"/>
    <x v="239"/>
    <d v="2024-08-04T00:00:00"/>
    <n v="4"/>
    <s v="CUST-00883"/>
    <s v="Neha Sharma"/>
    <x v="3"/>
    <x v="0"/>
    <x v="1"/>
    <s v="Vijayawada"/>
    <s v="PROD-009"/>
    <x v="2"/>
    <x v="5"/>
    <s v="Mixer Grinder"/>
    <n v="18567.63"/>
    <n v="5"/>
    <n v="0.15"/>
    <n v="15120"/>
    <n v="3447.63"/>
    <x v="3"/>
    <x v="2"/>
    <x v="1"/>
    <x v="4"/>
  </r>
  <r>
    <s v="ORD-100717"/>
    <x v="266"/>
    <d v="2025-01-05T00:00:00"/>
    <n v="5"/>
    <s v="CUST-00003"/>
    <s v="Sneha Gupta"/>
    <x v="1"/>
    <x v="0"/>
    <x v="2"/>
    <s v="Bengaluru"/>
    <s v="PROD-002"/>
    <x v="0"/>
    <x v="2"/>
    <s v="Business Laptop"/>
    <n v="258856.31"/>
    <n v="4"/>
    <n v="0.05"/>
    <n v="214880"/>
    <n v="43976.31"/>
    <x v="0"/>
    <x v="2"/>
    <x v="1"/>
    <x v="3"/>
  </r>
  <r>
    <s v="ORD-100813"/>
    <x v="300"/>
    <d v="2025-05-12T00:00:00"/>
    <n v="1"/>
    <s v="CUST-01775"/>
    <s v="Ravi Kumar"/>
    <x v="2"/>
    <x v="0"/>
    <x v="1"/>
    <s v="Vijayawada"/>
    <s v="PROD-003"/>
    <x v="0"/>
    <x v="1"/>
    <s v="Wireless Headphones"/>
    <n v="34427.32"/>
    <n v="5"/>
    <n v="0"/>
    <n v="20150"/>
    <n v="14277.32"/>
    <x v="2"/>
    <x v="2"/>
    <x v="1"/>
    <x v="3"/>
  </r>
  <r>
    <s v="ORD-100874"/>
    <x v="29"/>
    <d v="2023-10-03T00:00:00"/>
    <n v="3"/>
    <s v="CUST-00002"/>
    <s v="Rahul Singh"/>
    <x v="0"/>
    <x v="0"/>
    <x v="2"/>
    <s v="Bengaluru"/>
    <s v="PROD-005"/>
    <x v="3"/>
    <x v="6"/>
    <s v="Office Desk"/>
    <n v="38856.44"/>
    <n v="3"/>
    <n v="0.25"/>
    <n v="36075"/>
    <n v="2781.44"/>
    <x v="2"/>
    <x v="0"/>
    <x v="1"/>
    <x v="2"/>
  </r>
  <r>
    <s v="ORD-101053"/>
    <x v="767"/>
    <d v="2025-09-24T00:00:00"/>
    <n v="6"/>
    <s v="CUST-00020"/>
    <s v="Ravi Kumar"/>
    <x v="3"/>
    <x v="0"/>
    <x v="0"/>
    <s v="Hyderabad"/>
    <s v="PROD-009"/>
    <x v="2"/>
    <x v="5"/>
    <s v="Mixer Grinder"/>
    <n v="4441.78"/>
    <n v="1"/>
    <n v="0"/>
    <n v="3024"/>
    <n v="1417.78"/>
    <x v="4"/>
    <x v="2"/>
    <x v="1"/>
    <x v="4"/>
  </r>
  <r>
    <s v="ORD-101108"/>
    <x v="203"/>
    <d v="2024-05-19T00:00:00"/>
    <n v="1"/>
    <s v="CUST-01605"/>
    <s v="Priya Reddy"/>
    <x v="0"/>
    <x v="0"/>
    <x v="1"/>
    <s v="Vijayawada"/>
    <s v="PROD-008"/>
    <x v="1"/>
    <x v="3"/>
    <s v="Binder Pack"/>
    <n v="870.23"/>
    <n v="1"/>
    <n v="0"/>
    <n v="465.5"/>
    <n v="404.73"/>
    <x v="4"/>
    <x v="3"/>
    <x v="1"/>
    <x v="4"/>
  </r>
  <r>
    <s v="ORD-101122"/>
    <x v="570"/>
    <d v="2023-02-08T00:00:00"/>
    <n v="7"/>
    <s v="CUST-01732"/>
    <s v="Arjun Rao"/>
    <x v="1"/>
    <x v="0"/>
    <x v="2"/>
    <s v="Bengaluru"/>
    <s v="PROD-001"/>
    <x v="0"/>
    <x v="0"/>
    <s v="Smartphone"/>
    <n v="128190.41"/>
    <n v="3"/>
    <n v="0.05"/>
    <n v="93240"/>
    <n v="34950.410000000003"/>
    <x v="4"/>
    <x v="3"/>
    <x v="1"/>
    <x v="3"/>
  </r>
  <r>
    <s v="ORD-101132"/>
    <x v="117"/>
    <d v="2023-12-12T00:00:00"/>
    <n v="7"/>
    <s v="CUST-00348"/>
    <s v="Pooja Nair"/>
    <x v="2"/>
    <x v="0"/>
    <x v="2"/>
    <s v="Bengaluru"/>
    <s v="PROD-007"/>
    <x v="1"/>
    <x v="8"/>
    <s v="A4 Paper Box"/>
    <n v="1815.06"/>
    <n v="1"/>
    <n v="0.15"/>
    <n v="1134"/>
    <n v="681.06"/>
    <x v="2"/>
    <x v="1"/>
    <x v="1"/>
    <x v="5"/>
  </r>
  <r>
    <s v="ORD-101175"/>
    <x v="939"/>
    <d v="2024-05-11T00:00:00"/>
    <n v="7"/>
    <s v="CUST-00716"/>
    <s v="Sai Reddy"/>
    <x v="1"/>
    <x v="0"/>
    <x v="1"/>
    <s v="Vijayawada"/>
    <s v="PROD-001"/>
    <x v="0"/>
    <x v="0"/>
    <s v="Smartphone"/>
    <n v="194197.06"/>
    <n v="5"/>
    <n v="0.1"/>
    <n v="155400"/>
    <n v="38797.06"/>
    <x v="4"/>
    <x v="0"/>
    <x v="1"/>
    <x v="6"/>
  </r>
  <r>
    <s v="ORD-101208"/>
    <x v="478"/>
    <d v="2024-07-05T00:00:00"/>
    <n v="2"/>
    <s v="CUST-00923"/>
    <s v="Ravi Kumar"/>
    <x v="3"/>
    <x v="0"/>
    <x v="2"/>
    <s v="Bengaluru"/>
    <s v="PROD-006"/>
    <x v="1"/>
    <x v="9"/>
    <s v="File Cabinet"/>
    <n v="32017.99"/>
    <n v="4"/>
    <n v="0"/>
    <n v="17784"/>
    <n v="14233.99"/>
    <x v="0"/>
    <x v="2"/>
    <x v="1"/>
    <x v="4"/>
  </r>
  <r>
    <s v="ORD-101284"/>
    <x v="39"/>
    <d v="2023-12-16T00:00:00"/>
    <n v="5"/>
    <s v="CUST-00849"/>
    <s v="Kavya Rao"/>
    <x v="3"/>
    <x v="0"/>
    <x v="3"/>
    <s v="Chennai"/>
    <s v="PROD-001"/>
    <x v="0"/>
    <x v="0"/>
    <s v="Smartphone"/>
    <n v="117780.85"/>
    <n v="3"/>
    <n v="0.15"/>
    <n v="93240"/>
    <n v="24540.85"/>
    <x v="1"/>
    <x v="1"/>
    <x v="1"/>
    <x v="4"/>
  </r>
  <r>
    <s v="ORD-101294"/>
    <x v="423"/>
    <d v="2025-04-29T00:00:00"/>
    <n v="2"/>
    <s v="CUST-00363"/>
    <s v="Kavya Rao"/>
    <x v="0"/>
    <x v="0"/>
    <x v="3"/>
    <s v="Chennai"/>
    <s v="PROD-008"/>
    <x v="1"/>
    <x v="3"/>
    <s v="Binder Pack"/>
    <n v="3071.54"/>
    <n v="4"/>
    <n v="0.25"/>
    <n v="1862"/>
    <n v="1209.54"/>
    <x v="3"/>
    <x v="0"/>
    <x v="1"/>
    <x v="3"/>
  </r>
  <r>
    <s v="ORD-101374"/>
    <x v="450"/>
    <d v="2024-10-17T00:00:00"/>
    <n v="2"/>
    <s v="CUST-01389"/>
    <s v="Pooja Nair"/>
    <x v="1"/>
    <x v="0"/>
    <x v="0"/>
    <s v="Hyderabad"/>
    <s v="PROD-002"/>
    <x v="0"/>
    <x v="2"/>
    <s v="Business Laptop"/>
    <n v="255979"/>
    <n v="4"/>
    <n v="0"/>
    <n v="214880"/>
    <n v="41099"/>
    <x v="0"/>
    <x v="1"/>
    <x v="1"/>
    <x v="6"/>
  </r>
  <r>
    <s v="ORD-101391"/>
    <x v="542"/>
    <d v="2023-11-05T00:00:00"/>
    <n v="7"/>
    <s v="CUST-01454"/>
    <s v="Priya Reddy"/>
    <x v="3"/>
    <x v="0"/>
    <x v="0"/>
    <s v="Hyderabad"/>
    <s v="PROD-001"/>
    <x v="0"/>
    <x v="0"/>
    <s v="Smartphone"/>
    <n v="77648.75"/>
    <n v="2"/>
    <n v="0"/>
    <n v="62160"/>
    <n v="15488.75"/>
    <x v="1"/>
    <x v="3"/>
    <x v="1"/>
    <x v="3"/>
  </r>
  <r>
    <s v="ORD-101445"/>
    <x v="858"/>
    <d v="2023-03-18T00:00:00"/>
    <n v="2"/>
    <s v="CUST-01666"/>
    <s v="Pooja Nair"/>
    <x v="1"/>
    <x v="0"/>
    <x v="3"/>
    <s v="Chennai"/>
    <s v="PROD-009"/>
    <x v="2"/>
    <x v="5"/>
    <s v="Mixer Grinder"/>
    <n v="24593.08"/>
    <n v="5"/>
    <n v="0.05"/>
    <n v="15120"/>
    <n v="9473.08"/>
    <x v="2"/>
    <x v="2"/>
    <x v="1"/>
    <x v="5"/>
  </r>
  <r>
    <s v="ORD-101452"/>
    <x v="736"/>
    <d v="2025-07-27T00:00:00"/>
    <n v="4"/>
    <s v="CUST-00679"/>
    <s v="Suresh Kumar"/>
    <x v="0"/>
    <x v="0"/>
    <x v="3"/>
    <s v="Chennai"/>
    <s v="PROD-001"/>
    <x v="0"/>
    <x v="0"/>
    <s v="Smartphone"/>
    <n v="163785.17000000001"/>
    <n v="4"/>
    <n v="0.1"/>
    <n v="124320"/>
    <n v="39465.17"/>
    <x v="0"/>
    <x v="3"/>
    <x v="1"/>
    <x v="4"/>
  </r>
  <r>
    <s v="ORD-101485"/>
    <x v="554"/>
    <d v="2024-10-07T00:00:00"/>
    <n v="6"/>
    <s v="CUST-00643"/>
    <s v="Arjun Rao"/>
    <x v="0"/>
    <x v="0"/>
    <x v="3"/>
    <s v="Chennai"/>
    <s v="PROD-009"/>
    <x v="2"/>
    <x v="5"/>
    <s v="Mixer Grinder"/>
    <n v="9679.7000000000007"/>
    <n v="2"/>
    <n v="0.05"/>
    <n v="6048"/>
    <n v="3631.7"/>
    <x v="1"/>
    <x v="2"/>
    <x v="1"/>
    <x v="1"/>
  </r>
  <r>
    <s v="ORD-101577"/>
    <x v="692"/>
    <d v="2024-04-13T00:00:00"/>
    <n v="3"/>
    <s v="CUST-00925"/>
    <s v="Sneha Gupta"/>
    <x v="3"/>
    <x v="0"/>
    <x v="0"/>
    <s v="Hyderabad"/>
    <s v="PROD-001"/>
    <x v="0"/>
    <x v="0"/>
    <s v="Smartphone"/>
    <n v="66160.149999999994"/>
    <n v="2"/>
    <n v="0.25"/>
    <n v="62160"/>
    <n v="4000.15"/>
    <x v="4"/>
    <x v="2"/>
    <x v="1"/>
    <x v="6"/>
  </r>
  <r>
    <s v="ORD-101689"/>
    <x v="616"/>
    <d v="2024-05-19T00:00:00"/>
    <n v="3"/>
    <s v="CUST-01555"/>
    <s v="Pooja Nair"/>
    <x v="2"/>
    <x v="0"/>
    <x v="0"/>
    <s v="Hyderabad"/>
    <s v="PROD-008"/>
    <x v="1"/>
    <x v="3"/>
    <s v="Binder Pack"/>
    <n v="1934.69"/>
    <n v="2"/>
    <n v="0"/>
    <n v="931"/>
    <n v="1003.69"/>
    <x v="4"/>
    <x v="3"/>
    <x v="1"/>
    <x v="1"/>
  </r>
  <r>
    <s v="ORD-101723"/>
    <x v="485"/>
    <d v="2025-07-13T00:00:00"/>
    <n v="1"/>
    <s v="CUST-01677"/>
    <s v="Arjun Rao"/>
    <x v="3"/>
    <x v="0"/>
    <x v="3"/>
    <s v="Chennai"/>
    <s v="PROD-002"/>
    <x v="0"/>
    <x v="2"/>
    <s v="Business Laptop"/>
    <n v="170021.38"/>
    <n v="3"/>
    <n v="0.2"/>
    <n v="161160"/>
    <n v="8861.3799999999992"/>
    <x v="2"/>
    <x v="0"/>
    <x v="1"/>
    <x v="6"/>
  </r>
  <r>
    <s v="ORD-101724"/>
    <x v="136"/>
    <d v="2023-07-28T00:00:00"/>
    <n v="3"/>
    <s v="CUST-01430"/>
    <s v="Kavya Rao"/>
    <x v="0"/>
    <x v="0"/>
    <x v="3"/>
    <s v="Chennai"/>
    <s v="PROD-005"/>
    <x v="3"/>
    <x v="6"/>
    <s v="Office Desk"/>
    <n v="16269.26"/>
    <n v="1"/>
    <n v="0.1"/>
    <n v="12025"/>
    <n v="4244.26"/>
    <x v="1"/>
    <x v="2"/>
    <x v="1"/>
    <x v="6"/>
  </r>
  <r>
    <s v="ORD-101753"/>
    <x v="584"/>
    <d v="2024-04-27T00:00:00"/>
    <n v="4"/>
    <s v="CUST-01508"/>
    <s v="Sneha Gupta"/>
    <x v="2"/>
    <x v="0"/>
    <x v="0"/>
    <s v="Hyderabad"/>
    <s v="PROD-003"/>
    <x v="0"/>
    <x v="1"/>
    <s v="Wireless Headphones"/>
    <n v="21514.47"/>
    <n v="3"/>
    <n v="0"/>
    <n v="12090"/>
    <n v="9424.4699999999993"/>
    <x v="0"/>
    <x v="3"/>
    <x v="1"/>
    <x v="4"/>
  </r>
  <r>
    <s v="ORD-101780"/>
    <x v="954"/>
    <d v="2024-07-08T00:00:00"/>
    <n v="4"/>
    <s v="CUST-00344"/>
    <s v="Kavya Rao"/>
    <x v="0"/>
    <x v="0"/>
    <x v="2"/>
    <s v="Bengaluru"/>
    <s v="PROD-008"/>
    <x v="1"/>
    <x v="3"/>
    <s v="Binder Pack"/>
    <n v="1415.1"/>
    <n v="2"/>
    <n v="0.2"/>
    <n v="931"/>
    <n v="484.1"/>
    <x v="2"/>
    <x v="3"/>
    <x v="1"/>
    <x v="6"/>
  </r>
  <r>
    <s v="ORD-101867"/>
    <x v="553"/>
    <d v="2025-09-15T00:00:00"/>
    <n v="6"/>
    <s v="CUST-00510"/>
    <s v="Neha Sharma"/>
    <x v="1"/>
    <x v="0"/>
    <x v="1"/>
    <s v="Vijayawada"/>
    <s v="PROD-006"/>
    <x v="1"/>
    <x v="9"/>
    <s v="File Cabinet"/>
    <n v="13363.6"/>
    <n v="2"/>
    <n v="0.2"/>
    <n v="8892"/>
    <n v="4471.6000000000004"/>
    <x v="1"/>
    <x v="1"/>
    <x v="1"/>
    <x v="6"/>
  </r>
  <r>
    <s v="ORD-101956"/>
    <x v="133"/>
    <d v="2025-09-26T00:00:00"/>
    <n v="5"/>
    <s v="CUST-00326"/>
    <s v="Suresh Kumar"/>
    <x v="3"/>
    <x v="0"/>
    <x v="3"/>
    <s v="Chennai"/>
    <s v="PROD-008"/>
    <x v="1"/>
    <x v="3"/>
    <s v="Binder Pack"/>
    <n v="2221.79"/>
    <n v="3"/>
    <n v="0.25"/>
    <n v="1396.5"/>
    <n v="825.29"/>
    <x v="3"/>
    <x v="3"/>
    <x v="1"/>
    <x v="1"/>
  </r>
  <r>
    <s v="ORD-101997"/>
    <x v="544"/>
    <d v="2024-02-25T00:00:00"/>
    <n v="2"/>
    <s v="CUST-01517"/>
    <s v="Sneha Gupta"/>
    <x v="1"/>
    <x v="0"/>
    <x v="3"/>
    <s v="Chennai"/>
    <s v="PROD-007"/>
    <x v="1"/>
    <x v="8"/>
    <s v="A4 Paper Box"/>
    <n v="7743.48"/>
    <n v="4"/>
    <n v="0.1"/>
    <n v="4536"/>
    <n v="3207.48"/>
    <x v="2"/>
    <x v="0"/>
    <x v="1"/>
    <x v="2"/>
  </r>
  <r>
    <s v="ORD-102062"/>
    <x v="14"/>
    <d v="2024-08-22T00:00:00"/>
    <n v="4"/>
    <s v="CUST-00992"/>
    <s v="Rahul Singh"/>
    <x v="1"/>
    <x v="0"/>
    <x v="1"/>
    <s v="Vijayawada"/>
    <s v="PROD-005"/>
    <x v="3"/>
    <x v="6"/>
    <s v="Office Desk"/>
    <n v="102158.98"/>
    <n v="5"/>
    <n v="0"/>
    <n v="60125"/>
    <n v="42033.98"/>
    <x v="4"/>
    <x v="1"/>
    <x v="1"/>
    <x v="1"/>
  </r>
  <r>
    <s v="ORD-102069"/>
    <x v="542"/>
    <d v="2023-10-31T00:00:00"/>
    <n v="2"/>
    <s v="CUST-00224"/>
    <s v="Kiran Naidu"/>
    <x v="0"/>
    <x v="0"/>
    <x v="1"/>
    <s v="Vijayawada"/>
    <s v="PROD-001"/>
    <x v="0"/>
    <x v="0"/>
    <s v="Smartphone"/>
    <n v="144624.19"/>
    <n v="5"/>
    <n v="0.25"/>
    <n v="155400"/>
    <n v="-10775.81"/>
    <x v="1"/>
    <x v="3"/>
    <x v="1"/>
    <x v="2"/>
  </r>
  <r>
    <s v="ORD-102107"/>
    <x v="559"/>
    <d v="2024-03-29T00:00:00"/>
    <n v="2"/>
    <s v="CUST-00857"/>
    <s v="Rahul Singh"/>
    <x v="1"/>
    <x v="0"/>
    <x v="3"/>
    <s v="Chennai"/>
    <s v="PROD-010"/>
    <x v="2"/>
    <x v="4"/>
    <s v="Vacuum Cleaner"/>
    <n v="18292.03"/>
    <n v="2"/>
    <n v="0.1"/>
    <n v="12936"/>
    <n v="5356.03"/>
    <x v="2"/>
    <x v="1"/>
    <x v="1"/>
    <x v="6"/>
  </r>
  <r>
    <s v="ORD-102117"/>
    <x v="160"/>
    <d v="2025-01-04T00:00:00"/>
    <n v="1"/>
    <s v="CUST-00131"/>
    <s v="Kavya Rao"/>
    <x v="3"/>
    <x v="0"/>
    <x v="3"/>
    <s v="Chennai"/>
    <s v="PROD-002"/>
    <x v="0"/>
    <x v="2"/>
    <s v="Business Laptop"/>
    <n v="126611.86"/>
    <n v="2"/>
    <n v="0.15"/>
    <n v="107440"/>
    <n v="19171.86"/>
    <x v="3"/>
    <x v="1"/>
    <x v="1"/>
    <x v="3"/>
  </r>
  <r>
    <s v="ORD-102179"/>
    <x v="607"/>
    <d v="2025-02-08T00:00:00"/>
    <n v="1"/>
    <s v="CUST-01649"/>
    <s v="Sai Reddy"/>
    <x v="0"/>
    <x v="0"/>
    <x v="2"/>
    <s v="Bengaluru"/>
    <s v="PROD-002"/>
    <x v="0"/>
    <x v="2"/>
    <s v="Business Laptop"/>
    <n v="186358.5"/>
    <n v="3"/>
    <n v="0.1"/>
    <n v="161160"/>
    <n v="25198.5"/>
    <x v="2"/>
    <x v="1"/>
    <x v="1"/>
    <x v="2"/>
  </r>
  <r>
    <s v="ORD-102180"/>
    <x v="545"/>
    <d v="2023-04-23T00:00:00"/>
    <n v="4"/>
    <s v="CUST-00516"/>
    <s v="Sai Reddy"/>
    <x v="1"/>
    <x v="0"/>
    <x v="3"/>
    <s v="Chennai"/>
    <s v="PROD-001"/>
    <x v="0"/>
    <x v="0"/>
    <s v="Smartphone"/>
    <n v="39907.08"/>
    <n v="1"/>
    <n v="0"/>
    <n v="31080"/>
    <n v="8827.08"/>
    <x v="0"/>
    <x v="2"/>
    <x v="1"/>
    <x v="6"/>
  </r>
  <r>
    <s v="ORD-102195"/>
    <x v="258"/>
    <d v="2023-01-19T00:00:00"/>
    <n v="3"/>
    <s v="CUST-00449"/>
    <s v="Rahul Singh"/>
    <x v="3"/>
    <x v="0"/>
    <x v="1"/>
    <s v="Vijayawada"/>
    <s v="PROD-010"/>
    <x v="2"/>
    <x v="4"/>
    <s v="Vacuum Cleaner"/>
    <n v="24958.37"/>
    <n v="3"/>
    <n v="0.15"/>
    <n v="19404"/>
    <n v="5554.37"/>
    <x v="1"/>
    <x v="2"/>
    <x v="1"/>
    <x v="6"/>
  </r>
  <r>
    <s v="ORD-102197"/>
    <x v="507"/>
    <d v="2023-10-20T00:00:00"/>
    <n v="5"/>
    <s v="CUST-01594"/>
    <s v="Meera Patel"/>
    <x v="3"/>
    <x v="0"/>
    <x v="2"/>
    <s v="Bengaluru"/>
    <s v="PROD-005"/>
    <x v="3"/>
    <x v="6"/>
    <s v="Office Desk"/>
    <n v="16916.419999999998"/>
    <n v="1"/>
    <n v="0.15"/>
    <n v="12025"/>
    <n v="4891.42"/>
    <x v="3"/>
    <x v="3"/>
    <x v="1"/>
    <x v="1"/>
  </r>
  <r>
    <s v="ORD-102209"/>
    <x v="804"/>
    <d v="2023-04-28T00:00:00"/>
    <n v="3"/>
    <s v="CUST-01346"/>
    <s v="Meera Patel"/>
    <x v="1"/>
    <x v="0"/>
    <x v="3"/>
    <s v="Chennai"/>
    <s v="PROD-005"/>
    <x v="3"/>
    <x v="6"/>
    <s v="Office Desk"/>
    <n v="45653.62"/>
    <n v="3"/>
    <n v="0.25"/>
    <n v="36075"/>
    <n v="9578.6200000000008"/>
    <x v="4"/>
    <x v="3"/>
    <x v="1"/>
    <x v="2"/>
  </r>
  <r>
    <s v="ORD-102226"/>
    <x v="528"/>
    <d v="2025-08-16T00:00:00"/>
    <n v="7"/>
    <s v="CUST-01796"/>
    <s v="Sneha Gupta"/>
    <x v="2"/>
    <x v="0"/>
    <x v="0"/>
    <s v="Hyderabad"/>
    <s v="PROD-004"/>
    <x v="3"/>
    <x v="7"/>
    <s v="Office Chair"/>
    <n v="42250.02"/>
    <n v="3"/>
    <n v="0"/>
    <n v="27840"/>
    <n v="14410.02"/>
    <x v="4"/>
    <x v="0"/>
    <x v="1"/>
    <x v="1"/>
  </r>
  <r>
    <s v="ORD-102335"/>
    <x v="926"/>
    <d v="2025-08-07T00:00:00"/>
    <n v="4"/>
    <s v="CUST-00899"/>
    <s v="Rahul Singh"/>
    <x v="2"/>
    <x v="0"/>
    <x v="2"/>
    <s v="Bengaluru"/>
    <s v="PROD-006"/>
    <x v="1"/>
    <x v="9"/>
    <s v="File Cabinet"/>
    <n v="23534.48"/>
    <n v="3"/>
    <n v="0.1"/>
    <n v="13338"/>
    <n v="10196.48"/>
    <x v="3"/>
    <x v="0"/>
    <x v="1"/>
    <x v="3"/>
  </r>
  <r>
    <s v="ORD-102343"/>
    <x v="9"/>
    <d v="2025-02-06T00:00:00"/>
    <n v="1"/>
    <s v="CUST-00921"/>
    <s v="Arjun Rao"/>
    <x v="3"/>
    <x v="0"/>
    <x v="1"/>
    <s v="Vijayawada"/>
    <s v="PROD-001"/>
    <x v="0"/>
    <x v="0"/>
    <s v="Smartphone"/>
    <n v="101061.75"/>
    <n v="3"/>
    <n v="0.2"/>
    <n v="93240"/>
    <n v="7821.75"/>
    <x v="4"/>
    <x v="3"/>
    <x v="1"/>
    <x v="4"/>
  </r>
  <r>
    <s v="ORD-102351"/>
    <x v="881"/>
    <d v="2023-01-08T00:00:00"/>
    <n v="6"/>
    <s v="CUST-01795"/>
    <s v="Kavya Rao"/>
    <x v="0"/>
    <x v="0"/>
    <x v="2"/>
    <s v="Bengaluru"/>
    <s v="PROD-008"/>
    <x v="1"/>
    <x v="3"/>
    <s v="Binder Pack"/>
    <n v="2153.15"/>
    <n v="3"/>
    <n v="0.25"/>
    <n v="1396.5"/>
    <n v="756.65"/>
    <x v="0"/>
    <x v="2"/>
    <x v="1"/>
    <x v="2"/>
  </r>
  <r>
    <s v="ORD-102436"/>
    <x v="560"/>
    <d v="2023-07-03T00:00:00"/>
    <n v="3"/>
    <s v="CUST-01476"/>
    <s v="Ravi Kumar"/>
    <x v="2"/>
    <x v="0"/>
    <x v="0"/>
    <s v="Hyderabad"/>
    <s v="PROD-008"/>
    <x v="1"/>
    <x v="3"/>
    <s v="Binder Pack"/>
    <n v="2637.15"/>
    <n v="3"/>
    <n v="0"/>
    <n v="1396.5"/>
    <n v="1240.6500000000001"/>
    <x v="0"/>
    <x v="1"/>
    <x v="1"/>
    <x v="6"/>
  </r>
  <r>
    <s v="ORD-102459"/>
    <x v="425"/>
    <d v="2023-01-14T00:00:00"/>
    <n v="3"/>
    <s v="CUST-00817"/>
    <s v="Kiran Naidu"/>
    <x v="0"/>
    <x v="0"/>
    <x v="3"/>
    <s v="Chennai"/>
    <s v="PROD-010"/>
    <x v="2"/>
    <x v="4"/>
    <s v="Vacuum Cleaner"/>
    <n v="9604.5400000000009"/>
    <n v="1"/>
    <n v="0"/>
    <n v="6468"/>
    <n v="3136.54"/>
    <x v="0"/>
    <x v="2"/>
    <x v="1"/>
    <x v="3"/>
  </r>
  <r>
    <s v="ORD-102470"/>
    <x v="121"/>
    <d v="2025-06-15T00:00:00"/>
    <n v="4"/>
    <s v="CUST-00360"/>
    <s v="Sai Reddy"/>
    <x v="1"/>
    <x v="0"/>
    <x v="3"/>
    <s v="Chennai"/>
    <s v="PROD-002"/>
    <x v="0"/>
    <x v="2"/>
    <s v="Business Laptop"/>
    <n v="192057.05"/>
    <n v="3"/>
    <n v="0.1"/>
    <n v="161160"/>
    <n v="30897.05"/>
    <x v="3"/>
    <x v="2"/>
    <x v="1"/>
    <x v="4"/>
  </r>
  <r>
    <s v="ORD-102504"/>
    <x v="836"/>
    <d v="2023-03-28T00:00:00"/>
    <n v="4"/>
    <s v="CUST-00507"/>
    <s v="Arjun Rao"/>
    <x v="1"/>
    <x v="0"/>
    <x v="2"/>
    <s v="Bengaluru"/>
    <s v="PROD-006"/>
    <x v="1"/>
    <x v="9"/>
    <s v="File Cabinet"/>
    <n v="7743.44"/>
    <n v="1"/>
    <n v="0"/>
    <n v="4446"/>
    <n v="3297.44"/>
    <x v="3"/>
    <x v="3"/>
    <x v="1"/>
    <x v="6"/>
  </r>
  <r>
    <s v="ORD-102574"/>
    <x v="344"/>
    <d v="2025-08-09T00:00:00"/>
    <n v="1"/>
    <s v="CUST-01755"/>
    <s v="Pooja Nair"/>
    <x v="3"/>
    <x v="0"/>
    <x v="1"/>
    <s v="Vijayawada"/>
    <s v="PROD-001"/>
    <x v="0"/>
    <x v="0"/>
    <s v="Smartphone"/>
    <n v="136445.53"/>
    <n v="3"/>
    <n v="0"/>
    <n v="93240"/>
    <n v="43205.53"/>
    <x v="4"/>
    <x v="1"/>
    <x v="1"/>
    <x v="3"/>
  </r>
  <r>
    <s v="ORD-102582"/>
    <x v="921"/>
    <d v="2024-03-26T00:00:00"/>
    <n v="6"/>
    <s v="CUST-01531"/>
    <s v="Priya Reddy"/>
    <x v="3"/>
    <x v="0"/>
    <x v="0"/>
    <s v="Hyderabad"/>
    <s v="PROD-009"/>
    <x v="2"/>
    <x v="5"/>
    <s v="Mixer Grinder"/>
    <n v="21248.79"/>
    <n v="5"/>
    <n v="0.2"/>
    <n v="15120"/>
    <n v="6128.79"/>
    <x v="0"/>
    <x v="1"/>
    <x v="1"/>
    <x v="4"/>
  </r>
  <r>
    <s v="ORD-102611"/>
    <x v="203"/>
    <d v="2024-05-25T00:00:00"/>
    <n v="7"/>
    <s v="CUST-00803"/>
    <s v="Priya Reddy"/>
    <x v="3"/>
    <x v="0"/>
    <x v="0"/>
    <s v="Hyderabad"/>
    <s v="PROD-009"/>
    <x v="2"/>
    <x v="5"/>
    <s v="Mixer Grinder"/>
    <n v="25720.66"/>
    <n v="5"/>
    <n v="0"/>
    <n v="15120"/>
    <n v="10600.66"/>
    <x v="1"/>
    <x v="2"/>
    <x v="1"/>
    <x v="3"/>
  </r>
  <r>
    <s v="ORD-102639"/>
    <x v="462"/>
    <d v="2025-05-24T00:00:00"/>
    <n v="1"/>
    <s v="CUST-00214"/>
    <s v="Sai Reddy"/>
    <x v="1"/>
    <x v="0"/>
    <x v="1"/>
    <s v="Vijayawada"/>
    <s v="PROD-008"/>
    <x v="1"/>
    <x v="3"/>
    <s v="Binder Pack"/>
    <n v="853.44"/>
    <n v="1"/>
    <n v="0.05"/>
    <n v="465.5"/>
    <n v="387.94"/>
    <x v="2"/>
    <x v="3"/>
    <x v="1"/>
    <x v="1"/>
  </r>
  <r>
    <s v="ORD-102642"/>
    <x v="264"/>
    <d v="2024-02-08T00:00:00"/>
    <n v="3"/>
    <s v="CUST-01622"/>
    <s v="Arjun Rao"/>
    <x v="2"/>
    <x v="0"/>
    <x v="1"/>
    <s v="Vijayawada"/>
    <s v="PROD-002"/>
    <x v="0"/>
    <x v="2"/>
    <s v="Business Laptop"/>
    <n v="230993.32"/>
    <n v="4"/>
    <n v="0.15"/>
    <n v="214880"/>
    <n v="16113.32"/>
    <x v="2"/>
    <x v="2"/>
    <x v="1"/>
    <x v="1"/>
  </r>
  <r>
    <s v="ORD-102792"/>
    <x v="270"/>
    <d v="2024-01-26T00:00:00"/>
    <n v="4"/>
    <s v="CUST-00387"/>
    <s v="Arjun Rao"/>
    <x v="0"/>
    <x v="0"/>
    <x v="2"/>
    <s v="Bengaluru"/>
    <s v="PROD-001"/>
    <x v="0"/>
    <x v="0"/>
    <s v="Smartphone"/>
    <n v="110490.26"/>
    <n v="3"/>
    <n v="0.1"/>
    <n v="93240"/>
    <n v="17250.259999999998"/>
    <x v="4"/>
    <x v="3"/>
    <x v="1"/>
    <x v="6"/>
  </r>
  <r>
    <s v="ORD-102811"/>
    <x v="658"/>
    <d v="2023-01-24T00:00:00"/>
    <n v="4"/>
    <s v="CUST-01099"/>
    <s v="Priya Reddy"/>
    <x v="0"/>
    <x v="0"/>
    <x v="2"/>
    <s v="Bengaluru"/>
    <s v="PROD-004"/>
    <x v="3"/>
    <x v="7"/>
    <s v="Office Chair"/>
    <n v="55985.02"/>
    <n v="5"/>
    <n v="0.2"/>
    <n v="46400"/>
    <n v="9585.02"/>
    <x v="1"/>
    <x v="2"/>
    <x v="1"/>
    <x v="3"/>
  </r>
  <r>
    <s v="ORD-102840"/>
    <x v="953"/>
    <d v="2024-10-30T00:00:00"/>
    <n v="6"/>
    <s v="CUST-01443"/>
    <s v="Rahul Singh"/>
    <x v="2"/>
    <x v="0"/>
    <x v="0"/>
    <s v="Hyderabad"/>
    <s v="PROD-009"/>
    <x v="2"/>
    <x v="5"/>
    <s v="Mixer Grinder"/>
    <n v="18058.419999999998"/>
    <n v="4"/>
    <n v="0.1"/>
    <n v="12096"/>
    <n v="5962.42"/>
    <x v="0"/>
    <x v="3"/>
    <x v="1"/>
    <x v="6"/>
  </r>
  <r>
    <s v="ORD-102899"/>
    <x v="891"/>
    <d v="2024-11-04T00:00:00"/>
    <n v="4"/>
    <s v="CUST-00007"/>
    <s v="Pooja Nair"/>
    <x v="3"/>
    <x v="0"/>
    <x v="0"/>
    <s v="Hyderabad"/>
    <s v="PROD-002"/>
    <x v="0"/>
    <x v="2"/>
    <s v="Business Laptop"/>
    <n v="197840.16"/>
    <n v="4"/>
    <n v="0.2"/>
    <n v="214880"/>
    <n v="-17039.84"/>
    <x v="0"/>
    <x v="2"/>
    <x v="1"/>
    <x v="3"/>
  </r>
  <r>
    <s v="ORD-103102"/>
    <x v="641"/>
    <d v="2024-01-31T00:00:00"/>
    <n v="4"/>
    <s v="CUST-01676"/>
    <s v="Arjun Rao"/>
    <x v="3"/>
    <x v="0"/>
    <x v="3"/>
    <s v="Chennai"/>
    <s v="PROD-003"/>
    <x v="0"/>
    <x v="1"/>
    <s v="Wireless Headphones"/>
    <n v="26179.39"/>
    <n v="4"/>
    <n v="0"/>
    <n v="16120"/>
    <n v="10059.39"/>
    <x v="1"/>
    <x v="1"/>
    <x v="1"/>
    <x v="3"/>
  </r>
  <r>
    <s v="ORD-103106"/>
    <x v="522"/>
    <d v="2023-03-21T00:00:00"/>
    <n v="7"/>
    <s v="CUST-01316"/>
    <s v="Pooja Nair"/>
    <x v="2"/>
    <x v="0"/>
    <x v="0"/>
    <s v="Hyderabad"/>
    <s v="PROD-007"/>
    <x v="1"/>
    <x v="8"/>
    <s v="A4 Paper Box"/>
    <n v="3917.78"/>
    <n v="2"/>
    <n v="0.1"/>
    <n v="2268"/>
    <n v="1649.78"/>
    <x v="4"/>
    <x v="2"/>
    <x v="1"/>
    <x v="1"/>
  </r>
  <r>
    <s v="ORD-103173"/>
    <x v="765"/>
    <d v="2024-11-12T00:00:00"/>
    <n v="2"/>
    <s v="CUST-00897"/>
    <s v="Suresh Kumar"/>
    <x v="3"/>
    <x v="0"/>
    <x v="3"/>
    <s v="Chennai"/>
    <s v="PROD-005"/>
    <x v="3"/>
    <x v="6"/>
    <s v="Office Desk"/>
    <n v="70626.87"/>
    <n v="4"/>
    <n v="0.1"/>
    <n v="48100"/>
    <n v="22526.87"/>
    <x v="0"/>
    <x v="3"/>
    <x v="1"/>
    <x v="1"/>
  </r>
  <r>
    <s v="ORD-103198"/>
    <x v="330"/>
    <d v="2025-03-01T00:00:00"/>
    <n v="2"/>
    <s v="CUST-01555"/>
    <s v="Neha Sharma"/>
    <x v="3"/>
    <x v="0"/>
    <x v="1"/>
    <s v="Vijayawada"/>
    <s v="PROD-007"/>
    <x v="1"/>
    <x v="8"/>
    <s v="A4 Paper Box"/>
    <n v="10185.32"/>
    <n v="5"/>
    <n v="0"/>
    <n v="5670"/>
    <n v="4515.32"/>
    <x v="2"/>
    <x v="1"/>
    <x v="1"/>
    <x v="3"/>
  </r>
  <r>
    <s v="ORD-103208"/>
    <x v="875"/>
    <d v="2024-09-26T00:00:00"/>
    <n v="7"/>
    <s v="CUST-01060"/>
    <s v="Suresh Kumar"/>
    <x v="2"/>
    <x v="0"/>
    <x v="1"/>
    <s v="Vijayawada"/>
    <s v="PROD-005"/>
    <x v="3"/>
    <x v="6"/>
    <s v="Office Desk"/>
    <n v="89519.39"/>
    <n v="5"/>
    <n v="0"/>
    <n v="60125"/>
    <n v="29394.39"/>
    <x v="2"/>
    <x v="3"/>
    <x v="1"/>
    <x v="5"/>
  </r>
  <r>
    <s v="ORD-103237"/>
    <x v="760"/>
    <d v="2023-09-11T00:00:00"/>
    <n v="6"/>
    <s v="CUST-00629"/>
    <s v="Meera Patel"/>
    <x v="2"/>
    <x v="0"/>
    <x v="1"/>
    <s v="Vijayawada"/>
    <s v="PROD-008"/>
    <x v="1"/>
    <x v="3"/>
    <s v="Binder Pack"/>
    <n v="2804.33"/>
    <n v="3"/>
    <n v="0.05"/>
    <n v="1396.5"/>
    <n v="1407.83"/>
    <x v="1"/>
    <x v="2"/>
    <x v="1"/>
    <x v="1"/>
  </r>
  <r>
    <s v="ORD-103320"/>
    <x v="45"/>
    <d v="2024-01-02T00:00:00"/>
    <n v="2"/>
    <s v="CUST-01689"/>
    <s v="Ravi Kumar"/>
    <x v="3"/>
    <x v="0"/>
    <x v="2"/>
    <s v="Bengaluru"/>
    <s v="PROD-003"/>
    <x v="0"/>
    <x v="1"/>
    <s v="Wireless Headphones"/>
    <n v="6023.42"/>
    <n v="1"/>
    <n v="0.1"/>
    <n v="4030"/>
    <n v="1993.42"/>
    <x v="0"/>
    <x v="3"/>
    <x v="1"/>
    <x v="4"/>
  </r>
  <r>
    <s v="ORD-103338"/>
    <x v="137"/>
    <d v="2024-05-27T00:00:00"/>
    <n v="6"/>
    <s v="CUST-00177"/>
    <s v="Priya Reddy"/>
    <x v="2"/>
    <x v="0"/>
    <x v="2"/>
    <s v="Bengaluru"/>
    <s v="PROD-004"/>
    <x v="3"/>
    <x v="7"/>
    <s v="Office Chair"/>
    <n v="25514.86"/>
    <n v="2"/>
    <n v="0.2"/>
    <n v="18560"/>
    <n v="6954.86"/>
    <x v="3"/>
    <x v="0"/>
    <x v="1"/>
    <x v="5"/>
  </r>
  <r>
    <s v="ORD-103371"/>
    <x v="95"/>
    <d v="2024-09-15T00:00:00"/>
    <n v="7"/>
    <s v="CUST-01692"/>
    <s v="Ravi Kumar"/>
    <x v="2"/>
    <x v="0"/>
    <x v="2"/>
    <s v="Bengaluru"/>
    <s v="PROD-007"/>
    <x v="1"/>
    <x v="8"/>
    <s v="A4 Paper Box"/>
    <n v="1819.04"/>
    <n v="1"/>
    <n v="0.1"/>
    <n v="1134"/>
    <n v="685.04"/>
    <x v="4"/>
    <x v="1"/>
    <x v="1"/>
    <x v="3"/>
  </r>
  <r>
    <s v="ORD-103430"/>
    <x v="244"/>
    <d v="2024-04-07T00:00:00"/>
    <n v="1"/>
    <s v="CUST-00812"/>
    <s v="Neha Sharma"/>
    <x v="2"/>
    <x v="0"/>
    <x v="3"/>
    <s v="Chennai"/>
    <s v="PROD-002"/>
    <x v="0"/>
    <x v="2"/>
    <s v="Business Laptop"/>
    <n v="367409.84"/>
    <n v="5"/>
    <n v="0"/>
    <n v="268600"/>
    <n v="98809.84"/>
    <x v="3"/>
    <x v="3"/>
    <x v="1"/>
    <x v="1"/>
  </r>
  <r>
    <s v="ORD-103456"/>
    <x v="656"/>
    <d v="2023-03-11T00:00:00"/>
    <n v="5"/>
    <s v="CUST-00653"/>
    <s v="Suresh Kumar"/>
    <x v="2"/>
    <x v="0"/>
    <x v="1"/>
    <s v="Vijayawada"/>
    <s v="PROD-003"/>
    <x v="0"/>
    <x v="1"/>
    <s v="Wireless Headphones"/>
    <n v="12677.11"/>
    <n v="2"/>
    <n v="0.05"/>
    <n v="8060"/>
    <n v="4617.1099999999997"/>
    <x v="0"/>
    <x v="0"/>
    <x v="1"/>
    <x v="4"/>
  </r>
  <r>
    <s v="ORD-103513"/>
    <x v="939"/>
    <d v="2024-05-07T00:00:00"/>
    <n v="3"/>
    <s v="CUST-00007"/>
    <s v="Rahul Singh"/>
    <x v="2"/>
    <x v="0"/>
    <x v="3"/>
    <s v="Chennai"/>
    <s v="PROD-002"/>
    <x v="0"/>
    <x v="2"/>
    <s v="Business Laptop"/>
    <n v="302760.99"/>
    <n v="4"/>
    <n v="0"/>
    <n v="214880"/>
    <n v="87880.99"/>
    <x v="0"/>
    <x v="0"/>
    <x v="1"/>
    <x v="5"/>
  </r>
  <r>
    <s v="ORD-103581"/>
    <x v="555"/>
    <d v="2023-11-09T00:00:00"/>
    <n v="1"/>
    <s v="CUST-00771"/>
    <s v="Sai Reddy"/>
    <x v="3"/>
    <x v="0"/>
    <x v="2"/>
    <s v="Bengaluru"/>
    <s v="PROD-008"/>
    <x v="1"/>
    <x v="3"/>
    <s v="Binder Pack"/>
    <n v="2459.19"/>
    <n v="3"/>
    <n v="0.05"/>
    <n v="1396.5"/>
    <n v="1062.69"/>
    <x v="1"/>
    <x v="0"/>
    <x v="1"/>
    <x v="1"/>
  </r>
  <r>
    <s v="ORD-103593"/>
    <x v="682"/>
    <d v="2023-10-11T00:00:00"/>
    <n v="6"/>
    <s v="CUST-00263"/>
    <s v="Sneha Gupta"/>
    <x v="0"/>
    <x v="0"/>
    <x v="1"/>
    <s v="Vijayawada"/>
    <s v="PROD-009"/>
    <x v="2"/>
    <x v="5"/>
    <s v="Mixer Grinder"/>
    <n v="4598.63"/>
    <n v="1"/>
    <n v="0.05"/>
    <n v="3024"/>
    <n v="1574.63"/>
    <x v="0"/>
    <x v="1"/>
    <x v="1"/>
    <x v="1"/>
  </r>
  <r>
    <s v="ORD-103639"/>
    <x v="396"/>
    <d v="2023-07-21T00:00:00"/>
    <n v="1"/>
    <s v="CUST-00772"/>
    <s v="Kavya Rao"/>
    <x v="0"/>
    <x v="0"/>
    <x v="2"/>
    <s v="Bengaluru"/>
    <s v="PROD-003"/>
    <x v="0"/>
    <x v="1"/>
    <s v="Wireless Headphones"/>
    <n v="5425.45"/>
    <n v="1"/>
    <n v="0.2"/>
    <n v="4030"/>
    <n v="1395.45"/>
    <x v="2"/>
    <x v="1"/>
    <x v="1"/>
    <x v="4"/>
  </r>
  <r>
    <s v="ORD-103649"/>
    <x v="987"/>
    <d v="2025-01-30T00:00:00"/>
    <n v="1"/>
    <s v="CUST-01725"/>
    <s v="Rahul Singh"/>
    <x v="3"/>
    <x v="0"/>
    <x v="3"/>
    <s v="Chennai"/>
    <s v="PROD-006"/>
    <x v="1"/>
    <x v="9"/>
    <s v="File Cabinet"/>
    <n v="11851.94"/>
    <n v="2"/>
    <n v="0.2"/>
    <n v="8892"/>
    <n v="2959.94"/>
    <x v="3"/>
    <x v="1"/>
    <x v="1"/>
    <x v="5"/>
  </r>
  <r>
    <s v="ORD-103811"/>
    <x v="120"/>
    <d v="2025-05-04T00:00:00"/>
    <n v="5"/>
    <s v="CUST-01791"/>
    <s v="Sai Reddy"/>
    <x v="2"/>
    <x v="0"/>
    <x v="2"/>
    <s v="Bengaluru"/>
    <s v="PROD-007"/>
    <x v="1"/>
    <x v="8"/>
    <s v="A4 Paper Box"/>
    <n v="6636.83"/>
    <n v="4"/>
    <n v="0.15"/>
    <n v="4536"/>
    <n v="2100.83"/>
    <x v="4"/>
    <x v="2"/>
    <x v="1"/>
    <x v="2"/>
  </r>
  <r>
    <s v="ORD-103984"/>
    <x v="290"/>
    <d v="2025-07-01T00:00:00"/>
    <n v="4"/>
    <s v="CUST-00433"/>
    <s v="Ravi Kumar"/>
    <x v="1"/>
    <x v="0"/>
    <x v="1"/>
    <s v="Vijayawada"/>
    <s v="PROD-003"/>
    <x v="0"/>
    <x v="1"/>
    <s v="Wireless Headphones"/>
    <n v="24777.84"/>
    <n v="5"/>
    <n v="0.2"/>
    <n v="20150"/>
    <n v="4627.84"/>
    <x v="0"/>
    <x v="1"/>
    <x v="1"/>
    <x v="5"/>
  </r>
  <r>
    <s v="ORD-104112"/>
    <x v="937"/>
    <d v="2023-07-03T00:00:00"/>
    <n v="5"/>
    <s v="CUST-01089"/>
    <s v="Pooja Nair"/>
    <x v="0"/>
    <x v="0"/>
    <x v="1"/>
    <s v="Vijayawada"/>
    <s v="PROD-007"/>
    <x v="1"/>
    <x v="8"/>
    <s v="A4 Paper Box"/>
    <n v="3949.15"/>
    <n v="2"/>
    <n v="0.1"/>
    <n v="2268"/>
    <n v="1681.15"/>
    <x v="0"/>
    <x v="1"/>
    <x v="1"/>
    <x v="2"/>
  </r>
  <r>
    <s v="ORD-104115"/>
    <x v="522"/>
    <d v="2023-03-21T00:00:00"/>
    <n v="7"/>
    <s v="CUST-01179"/>
    <s v="Ravi Kumar"/>
    <x v="0"/>
    <x v="0"/>
    <x v="3"/>
    <s v="Chennai"/>
    <s v="PROD-004"/>
    <x v="3"/>
    <x v="7"/>
    <s v="Office Chair"/>
    <n v="54655.94"/>
    <n v="4"/>
    <n v="0"/>
    <n v="37120"/>
    <n v="17535.939999999999"/>
    <x v="1"/>
    <x v="1"/>
    <x v="1"/>
    <x v="2"/>
  </r>
  <r>
    <s v="ORD-104148"/>
    <x v="516"/>
    <d v="2025-08-26T00:00:00"/>
    <n v="1"/>
    <s v="CUST-01612"/>
    <s v="Kavya Rao"/>
    <x v="0"/>
    <x v="0"/>
    <x v="0"/>
    <s v="Hyderabad"/>
    <s v="PROD-001"/>
    <x v="0"/>
    <x v="0"/>
    <s v="Smartphone"/>
    <n v="176787.4"/>
    <n v="4"/>
    <n v="0.05"/>
    <n v="124320"/>
    <n v="52467.4"/>
    <x v="0"/>
    <x v="2"/>
    <x v="1"/>
    <x v="3"/>
  </r>
  <r>
    <s v="ORD-104158"/>
    <x v="413"/>
    <d v="2023-03-30T00:00:00"/>
    <n v="4"/>
    <s v="CUST-00683"/>
    <s v="Suresh Kumar"/>
    <x v="2"/>
    <x v="0"/>
    <x v="1"/>
    <s v="Vijayawada"/>
    <s v="PROD-001"/>
    <x v="0"/>
    <x v="0"/>
    <s v="Smartphone"/>
    <n v="108744.34"/>
    <n v="3"/>
    <n v="0.05"/>
    <n v="93240"/>
    <n v="15504.34"/>
    <x v="2"/>
    <x v="0"/>
    <x v="1"/>
    <x v="6"/>
  </r>
  <r>
    <s v="ORD-104239"/>
    <x v="433"/>
    <d v="2024-04-23T00:00:00"/>
    <n v="7"/>
    <s v="CUST-01442"/>
    <s v="Suresh Kumar"/>
    <x v="0"/>
    <x v="0"/>
    <x v="0"/>
    <s v="Hyderabad"/>
    <s v="PROD-007"/>
    <x v="1"/>
    <x v="8"/>
    <s v="A4 Paper Box"/>
    <n v="2252.04"/>
    <n v="1"/>
    <n v="0"/>
    <n v="1134"/>
    <n v="1118.04"/>
    <x v="1"/>
    <x v="1"/>
    <x v="1"/>
    <x v="3"/>
  </r>
  <r>
    <s v="ORD-104274"/>
    <x v="704"/>
    <d v="2024-04-22T00:00:00"/>
    <n v="2"/>
    <s v="CUST-00992"/>
    <s v="Pooja Nair"/>
    <x v="2"/>
    <x v="0"/>
    <x v="0"/>
    <s v="Hyderabad"/>
    <s v="PROD-001"/>
    <x v="0"/>
    <x v="0"/>
    <s v="Smartphone"/>
    <n v="46223.55"/>
    <n v="1"/>
    <n v="0"/>
    <n v="31080"/>
    <n v="15143.55"/>
    <x v="2"/>
    <x v="0"/>
    <x v="1"/>
    <x v="1"/>
  </r>
  <r>
    <s v="ORD-104299"/>
    <x v="868"/>
    <d v="2024-10-12T00:00:00"/>
    <n v="2"/>
    <s v="CUST-01095"/>
    <s v="Kiran Naidu"/>
    <x v="0"/>
    <x v="0"/>
    <x v="2"/>
    <s v="Bengaluru"/>
    <s v="PROD-007"/>
    <x v="1"/>
    <x v="8"/>
    <s v="A4 Paper Box"/>
    <n v="9643.49"/>
    <n v="5"/>
    <n v="0.1"/>
    <n v="5670"/>
    <n v="3973.49"/>
    <x v="1"/>
    <x v="1"/>
    <x v="1"/>
    <x v="3"/>
  </r>
  <r>
    <s v="ORD-104300"/>
    <x v="885"/>
    <d v="2024-09-19T00:00:00"/>
    <n v="7"/>
    <s v="CUST-00797"/>
    <s v="Sneha Gupta"/>
    <x v="3"/>
    <x v="0"/>
    <x v="1"/>
    <s v="Vijayawada"/>
    <s v="PROD-002"/>
    <x v="0"/>
    <x v="2"/>
    <s v="Business Laptop"/>
    <n v="323942.08"/>
    <n v="5"/>
    <n v="0.1"/>
    <n v="268600"/>
    <n v="55342.080000000002"/>
    <x v="1"/>
    <x v="3"/>
    <x v="1"/>
    <x v="3"/>
  </r>
  <r>
    <s v="ORD-104303"/>
    <x v="313"/>
    <d v="2023-08-14T00:00:00"/>
    <n v="7"/>
    <s v="CUST-01414"/>
    <s v="Rahul Singh"/>
    <x v="2"/>
    <x v="0"/>
    <x v="1"/>
    <s v="Vijayawada"/>
    <s v="PROD-001"/>
    <x v="0"/>
    <x v="0"/>
    <s v="Smartphone"/>
    <n v="193390.68"/>
    <n v="5"/>
    <n v="0"/>
    <n v="155400"/>
    <n v="37990.68"/>
    <x v="0"/>
    <x v="0"/>
    <x v="1"/>
    <x v="2"/>
  </r>
  <r>
    <s v="ORD-104333"/>
    <x v="113"/>
    <d v="2024-03-30T00:00:00"/>
    <n v="4"/>
    <s v="CUST-00522"/>
    <s v="Arjun Rao"/>
    <x v="3"/>
    <x v="0"/>
    <x v="1"/>
    <s v="Vijayawada"/>
    <s v="PROD-002"/>
    <x v="0"/>
    <x v="2"/>
    <s v="Business Laptop"/>
    <n v="204542.53"/>
    <n v="3"/>
    <n v="0.05"/>
    <n v="161160"/>
    <n v="43382.53"/>
    <x v="1"/>
    <x v="2"/>
    <x v="1"/>
    <x v="4"/>
  </r>
  <r>
    <s v="ORD-104352"/>
    <x v="270"/>
    <d v="2024-01-28T00:00:00"/>
    <n v="6"/>
    <s v="CUST-00581"/>
    <s v="Kavya Rao"/>
    <x v="1"/>
    <x v="0"/>
    <x v="0"/>
    <s v="Hyderabad"/>
    <s v="PROD-001"/>
    <x v="0"/>
    <x v="0"/>
    <s v="Smartphone"/>
    <n v="31228.400000000001"/>
    <n v="1"/>
    <n v="0.2"/>
    <n v="31080"/>
    <n v="148.4"/>
    <x v="4"/>
    <x v="0"/>
    <x v="1"/>
    <x v="5"/>
  </r>
  <r>
    <s v="ORD-104500"/>
    <x v="852"/>
    <d v="2025-08-29T00:00:00"/>
    <n v="3"/>
    <s v="CUST-01523"/>
    <s v="Kavya Rao"/>
    <x v="3"/>
    <x v="0"/>
    <x v="1"/>
    <s v="Vijayawada"/>
    <s v="PROD-004"/>
    <x v="3"/>
    <x v="7"/>
    <s v="Office Chair"/>
    <n v="64245.99"/>
    <n v="5"/>
    <n v="0.1"/>
    <n v="46400"/>
    <n v="17845.990000000002"/>
    <x v="2"/>
    <x v="0"/>
    <x v="1"/>
    <x v="3"/>
  </r>
  <r>
    <s v="ORD-104516"/>
    <x v="149"/>
    <d v="2023-07-04T00:00:00"/>
    <n v="3"/>
    <s v="CUST-01180"/>
    <s v="Ravi Kumar"/>
    <x v="2"/>
    <x v="0"/>
    <x v="2"/>
    <s v="Bengaluru"/>
    <s v="PROD-007"/>
    <x v="1"/>
    <x v="8"/>
    <s v="A4 Paper Box"/>
    <n v="1924.06"/>
    <n v="1"/>
    <n v="0.1"/>
    <n v="1134"/>
    <n v="790.06"/>
    <x v="2"/>
    <x v="0"/>
    <x v="1"/>
    <x v="1"/>
  </r>
  <r>
    <s v="ORD-104607"/>
    <x v="811"/>
    <d v="2025-06-15T00:00:00"/>
    <n v="7"/>
    <s v="CUST-00778"/>
    <s v="Sai Reddy"/>
    <x v="2"/>
    <x v="0"/>
    <x v="1"/>
    <s v="Vijayawada"/>
    <s v="PROD-004"/>
    <x v="3"/>
    <x v="7"/>
    <s v="Office Chair"/>
    <n v="66515.69"/>
    <n v="5"/>
    <n v="0.05"/>
    <n v="46400"/>
    <n v="20115.689999999999"/>
    <x v="0"/>
    <x v="1"/>
    <x v="1"/>
    <x v="5"/>
  </r>
  <r>
    <s v="ORD-104613"/>
    <x v="804"/>
    <d v="2023-05-01T00:00:00"/>
    <n v="6"/>
    <s v="CUST-01702"/>
    <s v="Ravi Kumar"/>
    <x v="2"/>
    <x v="0"/>
    <x v="0"/>
    <s v="Hyderabad"/>
    <s v="PROD-004"/>
    <x v="3"/>
    <x v="7"/>
    <s v="Office Chair"/>
    <n v="12469.62"/>
    <n v="1"/>
    <n v="0.2"/>
    <n v="9280"/>
    <n v="3189.62"/>
    <x v="0"/>
    <x v="1"/>
    <x v="1"/>
    <x v="2"/>
  </r>
  <r>
    <s v="ORD-104697"/>
    <x v="65"/>
    <d v="2023-03-04T00:00:00"/>
    <n v="2"/>
    <s v="CUST-00131"/>
    <s v="Sai Reddy"/>
    <x v="3"/>
    <x v="0"/>
    <x v="3"/>
    <s v="Chennai"/>
    <s v="PROD-010"/>
    <x v="2"/>
    <x v="4"/>
    <s v="Vacuum Cleaner"/>
    <n v="7661.43"/>
    <n v="1"/>
    <n v="0.2"/>
    <n v="6468"/>
    <n v="1193.43"/>
    <x v="2"/>
    <x v="2"/>
    <x v="1"/>
    <x v="2"/>
  </r>
  <r>
    <s v="ORD-104725"/>
    <x v="421"/>
    <d v="2023-03-17T00:00:00"/>
    <n v="6"/>
    <s v="CUST-01546"/>
    <s v="Kavya Rao"/>
    <x v="0"/>
    <x v="0"/>
    <x v="1"/>
    <s v="Vijayawada"/>
    <s v="PROD-010"/>
    <x v="2"/>
    <x v="4"/>
    <s v="Vacuum Cleaner"/>
    <n v="20408.7"/>
    <n v="2"/>
    <n v="0.05"/>
    <n v="12936"/>
    <n v="7472.7"/>
    <x v="4"/>
    <x v="2"/>
    <x v="1"/>
    <x v="3"/>
  </r>
  <r>
    <s v="ORD-104790"/>
    <x v="138"/>
    <d v="2025-02-15T00:00:00"/>
    <n v="1"/>
    <s v="CUST-01782"/>
    <s v="Meera Patel"/>
    <x v="0"/>
    <x v="0"/>
    <x v="3"/>
    <s v="Chennai"/>
    <s v="PROD-009"/>
    <x v="2"/>
    <x v="5"/>
    <s v="Mixer Grinder"/>
    <n v="17773.72"/>
    <n v="4"/>
    <n v="0.1"/>
    <n v="12096"/>
    <n v="5677.72"/>
    <x v="2"/>
    <x v="2"/>
    <x v="1"/>
    <x v="6"/>
  </r>
  <r>
    <s v="ORD-104809"/>
    <x v="446"/>
    <d v="2025-07-19T00:00:00"/>
    <n v="1"/>
    <s v="CUST-00051"/>
    <s v="Sai Reddy"/>
    <x v="3"/>
    <x v="0"/>
    <x v="1"/>
    <s v="Vijayawada"/>
    <s v="PROD-009"/>
    <x v="2"/>
    <x v="5"/>
    <s v="Mixer Grinder"/>
    <n v="13682.6"/>
    <n v="3"/>
    <n v="0.15"/>
    <n v="9072"/>
    <n v="4610.6000000000004"/>
    <x v="1"/>
    <x v="2"/>
    <x v="1"/>
    <x v="4"/>
  </r>
  <r>
    <s v="ORD-104811"/>
    <x v="863"/>
    <d v="2024-10-09T00:00:00"/>
    <n v="7"/>
    <s v="CUST-00815"/>
    <s v="Meera Patel"/>
    <x v="2"/>
    <x v="0"/>
    <x v="0"/>
    <s v="Hyderabad"/>
    <s v="PROD-008"/>
    <x v="1"/>
    <x v="3"/>
    <s v="Binder Pack"/>
    <n v="651.58000000000004"/>
    <n v="1"/>
    <n v="0.25"/>
    <n v="465.5"/>
    <n v="186.08"/>
    <x v="3"/>
    <x v="0"/>
    <x v="1"/>
    <x v="1"/>
  </r>
  <r>
    <s v="ORD-104907"/>
    <x v="3"/>
    <d v="2024-01-22T00:00:00"/>
    <n v="3"/>
    <s v="CUST-00574"/>
    <s v="Rahul Singh"/>
    <x v="1"/>
    <x v="0"/>
    <x v="3"/>
    <s v="Chennai"/>
    <s v="PROD-009"/>
    <x v="2"/>
    <x v="5"/>
    <s v="Mixer Grinder"/>
    <n v="21272.080000000002"/>
    <n v="4"/>
    <n v="0"/>
    <n v="12096"/>
    <n v="9176.08"/>
    <x v="0"/>
    <x v="1"/>
    <x v="1"/>
    <x v="5"/>
  </r>
  <r>
    <s v="ORD-104917"/>
    <x v="386"/>
    <d v="2025-02-20T00:00:00"/>
    <n v="5"/>
    <s v="CUST-00381"/>
    <s v="Meera Patel"/>
    <x v="2"/>
    <x v="0"/>
    <x v="3"/>
    <s v="Chennai"/>
    <s v="PROD-003"/>
    <x v="0"/>
    <x v="1"/>
    <s v="Wireless Headphones"/>
    <n v="17837.099999999999"/>
    <n v="4"/>
    <n v="0.25"/>
    <n v="16120"/>
    <n v="1717.1"/>
    <x v="2"/>
    <x v="2"/>
    <x v="1"/>
    <x v="1"/>
  </r>
  <r>
    <s v="ORD-104934"/>
    <x v="113"/>
    <d v="2024-03-28T00:00:00"/>
    <n v="2"/>
    <s v="CUST-01067"/>
    <s v="Ravi Kumar"/>
    <x v="1"/>
    <x v="0"/>
    <x v="2"/>
    <s v="Bengaluru"/>
    <s v="PROD-004"/>
    <x v="3"/>
    <x v="7"/>
    <s v="Office Chair"/>
    <n v="12589.52"/>
    <n v="1"/>
    <n v="0.1"/>
    <n v="9280"/>
    <n v="3309.52"/>
    <x v="1"/>
    <x v="0"/>
    <x v="1"/>
    <x v="1"/>
  </r>
  <r>
    <s v="ORD-104951"/>
    <x v="892"/>
    <d v="2023-11-07T00:00:00"/>
    <n v="4"/>
    <s v="CUST-01750"/>
    <s v="Sai Reddy"/>
    <x v="1"/>
    <x v="0"/>
    <x v="3"/>
    <s v="Chennai"/>
    <s v="PROD-010"/>
    <x v="2"/>
    <x v="4"/>
    <s v="Vacuum Cleaner"/>
    <n v="30619.19"/>
    <n v="4"/>
    <n v="0.25"/>
    <n v="25872"/>
    <n v="4747.1899999999996"/>
    <x v="2"/>
    <x v="1"/>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53FBC1-004F-4F85-932C-C8D7FD68F8D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5">
    <i>
      <x v="3"/>
    </i>
    <i>
      <x/>
    </i>
    <i>
      <x v="1"/>
    </i>
    <i>
      <x v="2"/>
    </i>
    <i t="grand">
      <x/>
    </i>
  </rowItems>
  <colItems count="1">
    <i/>
  </colItems>
  <dataFields count="1">
    <dataField name="Sum of Sales" fld="1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11872E-677D-41AB-9878-A2E9733DAEF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5">
    <i>
      <x v="3"/>
    </i>
    <i>
      <x/>
    </i>
    <i>
      <x v="1"/>
    </i>
    <i>
      <x v="2"/>
    </i>
    <i t="grand">
      <x/>
    </i>
  </rowItems>
  <colItems count="1">
    <i/>
  </colItems>
  <dataFields count="1">
    <dataField name="Sum of Profit"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E477CD-BF79-49DA-B9DB-691B5FADDEC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34" firstHeaderRow="1" firstDataRow="1" firstDataCol="1"/>
  <pivotFields count="26">
    <pivotField showAll="0"/>
    <pivotField axis="axisRow"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3">
    <field x="25"/>
    <field x="24"/>
    <field x="1"/>
  </rowFields>
  <rowItems count="1031">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1">
      <x v="2"/>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1">
      <x v="3"/>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1">
      <x v="4"/>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1">
      <x v="5"/>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1">
      <x v="6"/>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1">
      <x v="7"/>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1">
      <x v="8"/>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1">
      <x v="9"/>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1">
      <x v="10"/>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1">
      <x v="11"/>
    </i>
    <i r="2">
      <x v="302"/>
    </i>
    <i r="2">
      <x v="303"/>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1">
      <x v="12"/>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x v="2"/>
    </i>
    <i r="1">
      <x v="1"/>
    </i>
    <i r="2">
      <x v="363"/>
    </i>
    <i r="2">
      <x v="364"/>
    </i>
    <i r="2">
      <x v="365"/>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1">
      <x v="2"/>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1">
      <x v="3"/>
    </i>
    <i r="2">
      <x v="423"/>
    </i>
    <i r="2">
      <x v="424"/>
    </i>
    <i r="2">
      <x v="425"/>
    </i>
    <i r="2">
      <x v="426"/>
    </i>
    <i r="2">
      <x v="427"/>
    </i>
    <i r="2">
      <x v="428"/>
    </i>
    <i r="2">
      <x v="429"/>
    </i>
    <i r="2">
      <x v="430"/>
    </i>
    <i r="2">
      <x v="431"/>
    </i>
    <i r="2">
      <x v="432"/>
    </i>
    <i r="2">
      <x v="433"/>
    </i>
    <i r="2">
      <x v="434"/>
    </i>
    <i r="2">
      <x v="435"/>
    </i>
    <i r="2">
      <x v="436"/>
    </i>
    <i r="2">
      <x v="437"/>
    </i>
    <i r="2">
      <x v="438"/>
    </i>
    <i r="2">
      <x v="439"/>
    </i>
    <i r="2">
      <x v="440"/>
    </i>
    <i r="2">
      <x v="441"/>
    </i>
    <i r="2">
      <x v="442"/>
    </i>
    <i r="2">
      <x v="443"/>
    </i>
    <i r="2">
      <x v="444"/>
    </i>
    <i r="2">
      <x v="445"/>
    </i>
    <i r="2">
      <x v="446"/>
    </i>
    <i r="2">
      <x v="447"/>
    </i>
    <i r="2">
      <x v="448"/>
    </i>
    <i r="2">
      <x v="449"/>
    </i>
    <i r="2">
      <x v="450"/>
    </i>
    <i r="2">
      <x v="451"/>
    </i>
    <i r="2">
      <x v="452"/>
    </i>
    <i r="2">
      <x v="453"/>
    </i>
    <i r="1">
      <x v="4"/>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1">
      <x v="5"/>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2">
      <x v="511"/>
    </i>
    <i r="2">
      <x v="512"/>
    </i>
    <i r="2">
      <x v="513"/>
    </i>
    <i r="2">
      <x v="514"/>
    </i>
    <i r="1">
      <x v="6"/>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1">
      <x v="7"/>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1">
      <x v="8"/>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r="2">
      <x v="595"/>
    </i>
    <i r="2">
      <x v="596"/>
    </i>
    <i r="2">
      <x v="597"/>
    </i>
    <i r="2">
      <x v="598"/>
    </i>
    <i r="2">
      <x v="599"/>
    </i>
    <i r="2">
      <x v="600"/>
    </i>
    <i r="2">
      <x v="601"/>
    </i>
    <i r="2">
      <x v="602"/>
    </i>
    <i r="2">
      <x v="603"/>
    </i>
    <i r="2">
      <x v="604"/>
    </i>
    <i r="1">
      <x v="9"/>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1">
      <x v="10"/>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1">
      <x v="11"/>
    </i>
    <i r="2">
      <x v="666"/>
    </i>
    <i r="2">
      <x v="667"/>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1">
      <x v="12"/>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x v="3"/>
    </i>
    <i r="1">
      <x v="1"/>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2">
      <x v="750"/>
    </i>
    <i r="2">
      <x v="751"/>
    </i>
    <i r="2">
      <x v="752"/>
    </i>
    <i r="2">
      <x v="753"/>
    </i>
    <i r="2">
      <x v="754"/>
    </i>
    <i r="2">
      <x v="755"/>
    </i>
    <i r="2">
      <x v="756"/>
    </i>
    <i r="2">
      <x v="757"/>
    </i>
    <i r="1">
      <x v="2"/>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1">
      <x v="3"/>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1">
      <x v="4"/>
    </i>
    <i r="2">
      <x v="816"/>
    </i>
    <i r="2">
      <x v="817"/>
    </i>
    <i r="2">
      <x v="818"/>
    </i>
    <i r="2">
      <x v="819"/>
    </i>
    <i r="2">
      <x v="820"/>
    </i>
    <i r="2">
      <x v="821"/>
    </i>
    <i r="2">
      <x v="822"/>
    </i>
    <i r="2">
      <x v="823"/>
    </i>
    <i r="2">
      <x v="824"/>
    </i>
    <i r="2">
      <x v="825"/>
    </i>
    <i r="2">
      <x v="826"/>
    </i>
    <i r="2">
      <x v="827"/>
    </i>
    <i r="2">
      <x v="828"/>
    </i>
    <i r="2">
      <x v="829"/>
    </i>
    <i r="2">
      <x v="830"/>
    </i>
    <i r="2">
      <x v="831"/>
    </i>
    <i r="2">
      <x v="832"/>
    </i>
    <i r="2">
      <x v="833"/>
    </i>
    <i r="2">
      <x v="834"/>
    </i>
    <i r="2">
      <x v="835"/>
    </i>
    <i r="2">
      <x v="836"/>
    </i>
    <i r="2">
      <x v="837"/>
    </i>
    <i r="2">
      <x v="838"/>
    </i>
    <i r="2">
      <x v="839"/>
    </i>
    <i r="2">
      <x v="840"/>
    </i>
    <i r="2">
      <x v="841"/>
    </i>
    <i r="2">
      <x v="842"/>
    </i>
    <i r="2">
      <x v="843"/>
    </i>
    <i r="2">
      <x v="844"/>
    </i>
    <i r="2">
      <x v="845"/>
    </i>
    <i r="1">
      <x v="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1">
      <x v="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1">
      <x v="7"/>
    </i>
    <i r="2">
      <x v="906"/>
    </i>
    <i r="2">
      <x v="907"/>
    </i>
    <i r="2">
      <x v="908"/>
    </i>
    <i r="2">
      <x v="909"/>
    </i>
    <i r="2">
      <x v="910"/>
    </i>
    <i r="2">
      <x v="911"/>
    </i>
    <i r="2">
      <x v="912"/>
    </i>
    <i r="2">
      <x v="913"/>
    </i>
    <i r="2">
      <x v="914"/>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1">
      <x v="8"/>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1">
      <x v="9"/>
    </i>
    <i r="2">
      <x v="968"/>
    </i>
    <i r="2">
      <x v="969"/>
    </i>
    <i r="2">
      <x v="970"/>
    </i>
    <i r="2">
      <x v="971"/>
    </i>
    <i r="2">
      <x v="972"/>
    </i>
    <i r="2">
      <x v="973"/>
    </i>
    <i r="2">
      <x v="974"/>
    </i>
    <i r="2">
      <x v="975"/>
    </i>
    <i r="2">
      <x v="976"/>
    </i>
    <i r="2">
      <x v="977"/>
    </i>
    <i r="2">
      <x v="978"/>
    </i>
    <i r="2">
      <x v="979"/>
    </i>
    <i r="2">
      <x v="980"/>
    </i>
    <i r="2">
      <x v="981"/>
    </i>
    <i r="2">
      <x v="982"/>
    </i>
    <i r="2">
      <x v="983"/>
    </i>
    <i r="2">
      <x v="984"/>
    </i>
    <i r="2">
      <x v="985"/>
    </i>
    <i r="2">
      <x v="986"/>
    </i>
    <i r="2">
      <x v="987"/>
    </i>
    <i r="2">
      <x v="988"/>
    </i>
    <i r="2">
      <x v="989"/>
    </i>
    <i r="2">
      <x v="990"/>
    </i>
    <i r="2">
      <x v="991"/>
    </i>
    <i r="2">
      <x v="992"/>
    </i>
    <i r="2">
      <x v="993"/>
    </i>
    <i t="grand">
      <x/>
    </i>
  </rowItems>
  <colItems count="1">
    <i/>
  </colItems>
  <dataFields count="1">
    <dataField name="Sum of Sales" fld="1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2AB758-9D4A-44D7-B829-FA3028F591F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axis="axisRow"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6">
    <i>
      <x v="3"/>
    </i>
    <i>
      <x v="4"/>
    </i>
    <i>
      <x v="1"/>
    </i>
    <i>
      <x v="2"/>
    </i>
    <i>
      <x/>
    </i>
    <i t="grand">
      <x/>
    </i>
  </rowItems>
  <colItems count="1">
    <i/>
  </colItems>
  <dataFields count="1">
    <dataField name="Sum of Sales" fld="1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4056D6-255D-4304-B95E-1B57146D3FF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5">
    <i>
      <x/>
    </i>
    <i>
      <x v="2"/>
    </i>
    <i>
      <x v="3"/>
    </i>
    <i>
      <x v="1"/>
    </i>
    <i t="grand">
      <x/>
    </i>
  </rowItems>
  <colItems count="1">
    <i/>
  </colItems>
  <dataFields count="1">
    <dataField name="Sum of Sales" fld="1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51003D-CB3D-4C86-96F3-12B7DD20969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axis="axisRow"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6">
    <i>
      <x v="3"/>
    </i>
    <i>
      <x v="4"/>
    </i>
    <i>
      <x v="1"/>
    </i>
    <i>
      <x v="2"/>
    </i>
    <i>
      <x/>
    </i>
    <i t="grand">
      <x/>
    </i>
  </rowItems>
  <colItems count="1">
    <i/>
  </colItems>
  <dataFields count="1">
    <dataField name="Sum of Profit"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ABD872-3E8F-4D8C-A500-9A76F3AE61B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axis="axisRow" showAll="0" sortType="descending">
      <items count="11">
        <item x="1"/>
        <item x="3"/>
        <item x="7"/>
        <item x="4"/>
        <item x="5"/>
        <item x="2"/>
        <item x="8"/>
        <item x="0"/>
        <item x="9"/>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11">
    <i>
      <x v="5"/>
    </i>
    <i>
      <x v="7"/>
    </i>
    <i>
      <x v="9"/>
    </i>
    <i>
      <x v="2"/>
    </i>
    <i>
      <x v="3"/>
    </i>
    <i>
      <x v="8"/>
    </i>
    <i>
      <x/>
    </i>
    <i>
      <x v="4"/>
    </i>
    <i>
      <x v="6"/>
    </i>
    <i>
      <x v="1"/>
    </i>
    <i t="grand">
      <x/>
    </i>
  </rowItems>
  <colItems count="1">
    <i/>
  </colItems>
  <dataFields count="1">
    <dataField name="Sum of Sales" fld="1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ADD0B4-D414-4A75-8754-B3EB21D04A0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axis="axisRow" showAll="0" sortType="descending">
      <items count="11">
        <item x="1"/>
        <item x="3"/>
        <item x="7"/>
        <item x="4"/>
        <item x="5"/>
        <item x="2"/>
        <item x="8"/>
        <item x="0"/>
        <item x="9"/>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2"/>
  </rowFields>
  <rowItems count="11">
    <i>
      <x v="5"/>
    </i>
    <i>
      <x v="7"/>
    </i>
    <i>
      <x v="9"/>
    </i>
    <i>
      <x v="2"/>
    </i>
    <i>
      <x v="8"/>
    </i>
    <i>
      <x v="3"/>
    </i>
    <i>
      <x/>
    </i>
    <i>
      <x v="4"/>
    </i>
    <i>
      <x v="6"/>
    </i>
    <i>
      <x v="1"/>
    </i>
    <i t="grand">
      <x/>
    </i>
  </rowItems>
  <colItems count="1">
    <i/>
  </colItems>
  <dataFields count="1">
    <dataField name="Sum of Profit"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D5D5B7-C74C-4F94-9B5A-6DC5D3C98CA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9"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9"/>
  </rowFields>
  <rowItems count="6">
    <i>
      <x/>
    </i>
    <i>
      <x v="1"/>
    </i>
    <i>
      <x v="4"/>
    </i>
    <i>
      <x v="2"/>
    </i>
    <i>
      <x v="3"/>
    </i>
    <i t="grand">
      <x/>
    </i>
  </rowItems>
  <colItems count="1">
    <i/>
  </colItems>
  <dataFields count="1">
    <dataField name="Sum of Sales" fld="1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0F05B3-8233-48E4-88C9-57583CC94CD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0"/>
  </rowFields>
  <rowItems count="5">
    <i>
      <x v="1"/>
    </i>
    <i>
      <x v="2"/>
    </i>
    <i>
      <x v="3"/>
    </i>
    <i>
      <x/>
    </i>
    <i t="grand">
      <x/>
    </i>
  </rowItems>
  <colItems count="1">
    <i/>
  </colItems>
  <dataFields count="1">
    <dataField name="Sum of Sales" fld="1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5C7820B-B8A0-44DB-97B8-969B4855A3B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6" firstHeaderRow="1" firstDataRow="1" firstDataCol="1"/>
  <pivotFields count="26">
    <pivotField dataField="1"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1"/>
  </rowFields>
  <rowItems count="3">
    <i>
      <x/>
    </i>
    <i>
      <x v="1"/>
    </i>
    <i t="grand">
      <x/>
    </i>
  </rowItems>
  <colItems count="1">
    <i/>
  </colItems>
  <dataFields count="1">
    <dataField name="Count of Order_ID" fld="0" subtotal="count" baseField="0" baseItem="0" numFmtId="4"/>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0" format="2">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314D1B1-4A88-4236-9865-60D980963925}"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 firstHeaderRow="1" firstDataRow="1" firstDataCol="1" rowPageCount="1" colPageCount="1"/>
  <pivotFields count="26">
    <pivotField dataField="1"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axis="axisRow" showAll="0" sortType="descending">
      <items count="8">
        <item x="5"/>
        <item x="3"/>
        <item x="6"/>
        <item x="2"/>
        <item x="4"/>
        <item x="1"/>
        <item x="0"/>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2"/>
  </rowFields>
  <rowItems count="7">
    <i>
      <x v="5"/>
    </i>
    <i>
      <x v="4"/>
    </i>
    <i>
      <x v="1"/>
    </i>
    <i>
      <x v="2"/>
    </i>
    <i>
      <x/>
    </i>
    <i>
      <x v="3"/>
    </i>
    <i t="grand">
      <x/>
    </i>
  </rowItems>
  <colItems count="1">
    <i/>
  </colItems>
  <pageFields count="1">
    <pageField fld="21" item="1" hier="-1"/>
  </pageFields>
  <dataFields count="1">
    <dataField name="Count of Order_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C58F5EB-6B91-42A5-A620-904366D74879}"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4"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axis="axisRow" showAll="0" measureFilter="1" sortType="descending">
      <items count="13">
        <item x="1"/>
        <item x="9"/>
        <item x="5"/>
        <item x="2"/>
        <item x="11"/>
        <item x="6"/>
        <item x="4"/>
        <item x="8"/>
        <item x="10"/>
        <item x="3"/>
        <item x="0"/>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11">
    <i>
      <x v="5"/>
    </i>
    <i>
      <x v="10"/>
    </i>
    <i>
      <x v="11"/>
    </i>
    <i>
      <x v="9"/>
    </i>
    <i>
      <x/>
    </i>
    <i>
      <x v="1"/>
    </i>
    <i>
      <x v="2"/>
    </i>
    <i>
      <x v="3"/>
    </i>
    <i>
      <x v="8"/>
    </i>
    <i>
      <x v="4"/>
    </i>
    <i t="grand">
      <x/>
    </i>
  </rowItems>
  <colItems count="1">
    <i/>
  </colItems>
  <dataFields count="1">
    <dataField name="Sum of Sales" fld="1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6CD89A8-7722-404C-8FEE-3C7B6BA7CF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5">
    <i>
      <x v="3"/>
    </i>
    <i>
      <x/>
    </i>
    <i>
      <x v="1"/>
    </i>
    <i>
      <x v="2"/>
    </i>
    <i t="grand">
      <x/>
    </i>
  </rowItems>
  <colFields count="1">
    <field x="-2"/>
  </colFields>
  <colItems count="2">
    <i>
      <x/>
    </i>
    <i i="1">
      <x v="1"/>
    </i>
  </colItems>
  <dataFields count="2">
    <dataField name="Sum of Sales" fld="14" baseField="0" baseItem="0"/>
    <dataField name="Sum of Profit" fld="18"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4882FDC-A183-4533-944E-7DD34B871DB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40"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25"/>
    <field x="24"/>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Sum of Sales" fld="14"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7CB64A-2D23-4A92-8FBB-2BAEAB7554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034" firstHeaderRow="1" firstDataRow="1" firstDataCol="1"/>
  <pivotFields count="26">
    <pivotField showAll="0"/>
    <pivotField axis="axisRow"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3">
    <field x="25"/>
    <field x="24"/>
    <field x="1"/>
  </rowFields>
  <rowItems count="1031">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1">
      <x v="2"/>
    </i>
    <i r="2">
      <x v="31"/>
    </i>
    <i r="2">
      <x v="32"/>
    </i>
    <i r="2">
      <x v="33"/>
    </i>
    <i r="2">
      <x v="34"/>
    </i>
    <i r="2">
      <x v="35"/>
    </i>
    <i r="2">
      <x v="36"/>
    </i>
    <i r="2">
      <x v="37"/>
    </i>
    <i r="2">
      <x v="38"/>
    </i>
    <i r="2">
      <x v="39"/>
    </i>
    <i r="2">
      <x v="40"/>
    </i>
    <i r="2">
      <x v="41"/>
    </i>
    <i r="2">
      <x v="42"/>
    </i>
    <i r="2">
      <x v="43"/>
    </i>
    <i r="2">
      <x v="44"/>
    </i>
    <i r="2">
      <x v="45"/>
    </i>
    <i r="2">
      <x v="46"/>
    </i>
    <i r="2">
      <x v="47"/>
    </i>
    <i r="2">
      <x v="48"/>
    </i>
    <i r="2">
      <x v="49"/>
    </i>
    <i r="2">
      <x v="50"/>
    </i>
    <i r="2">
      <x v="51"/>
    </i>
    <i r="2">
      <x v="52"/>
    </i>
    <i r="2">
      <x v="53"/>
    </i>
    <i r="2">
      <x v="54"/>
    </i>
    <i r="2">
      <x v="55"/>
    </i>
    <i r="2">
      <x v="56"/>
    </i>
    <i r="2">
      <x v="57"/>
    </i>
    <i r="2">
      <x v="58"/>
    </i>
    <i r="1">
      <x v="3"/>
    </i>
    <i r="2">
      <x v="59"/>
    </i>
    <i r="2">
      <x v="60"/>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1">
      <x v="4"/>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2">
      <x v="113"/>
    </i>
    <i r="2">
      <x v="114"/>
    </i>
    <i r="2">
      <x v="115"/>
    </i>
    <i r="2">
      <x v="116"/>
    </i>
    <i r="2">
      <x v="117"/>
    </i>
    <i r="2">
      <x v="118"/>
    </i>
    <i r="2">
      <x v="119"/>
    </i>
    <i r="1">
      <x v="5"/>
    </i>
    <i r="2">
      <x v="120"/>
    </i>
    <i r="2">
      <x v="121"/>
    </i>
    <i r="2">
      <x v="122"/>
    </i>
    <i r="2">
      <x v="123"/>
    </i>
    <i r="2">
      <x v="124"/>
    </i>
    <i r="2">
      <x v="125"/>
    </i>
    <i r="2">
      <x v="126"/>
    </i>
    <i r="2">
      <x v="127"/>
    </i>
    <i r="2">
      <x v="128"/>
    </i>
    <i r="2">
      <x v="129"/>
    </i>
    <i r="2">
      <x v="130"/>
    </i>
    <i r="2">
      <x v="131"/>
    </i>
    <i r="2">
      <x v="132"/>
    </i>
    <i r="2">
      <x v="133"/>
    </i>
    <i r="2">
      <x v="134"/>
    </i>
    <i r="2">
      <x v="135"/>
    </i>
    <i r="2">
      <x v="136"/>
    </i>
    <i r="2">
      <x v="137"/>
    </i>
    <i r="2">
      <x v="138"/>
    </i>
    <i r="2">
      <x v="139"/>
    </i>
    <i r="2">
      <x v="140"/>
    </i>
    <i r="2">
      <x v="141"/>
    </i>
    <i r="2">
      <x v="142"/>
    </i>
    <i r="2">
      <x v="143"/>
    </i>
    <i r="2">
      <x v="144"/>
    </i>
    <i r="2">
      <x v="145"/>
    </i>
    <i r="2">
      <x v="146"/>
    </i>
    <i r="2">
      <x v="147"/>
    </i>
    <i r="2">
      <x v="148"/>
    </i>
    <i r="2">
      <x v="149"/>
    </i>
    <i r="2">
      <x v="150"/>
    </i>
    <i r="1">
      <x v="6"/>
    </i>
    <i r="2">
      <x v="151"/>
    </i>
    <i r="2">
      <x v="152"/>
    </i>
    <i r="2">
      <x v="153"/>
    </i>
    <i r="2">
      <x v="154"/>
    </i>
    <i r="2">
      <x v="155"/>
    </i>
    <i r="2">
      <x v="156"/>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2">
      <x v="179"/>
    </i>
    <i r="2">
      <x v="180"/>
    </i>
    <i r="1">
      <x v="7"/>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2">
      <x v="203"/>
    </i>
    <i r="2">
      <x v="204"/>
    </i>
    <i r="2">
      <x v="205"/>
    </i>
    <i r="2">
      <x v="206"/>
    </i>
    <i r="2">
      <x v="207"/>
    </i>
    <i r="2">
      <x v="208"/>
    </i>
    <i r="2">
      <x v="209"/>
    </i>
    <i r="2">
      <x v="210"/>
    </i>
    <i r="2">
      <x v="211"/>
    </i>
    <i r="1">
      <x v="8"/>
    </i>
    <i r="2">
      <x v="212"/>
    </i>
    <i r="2">
      <x v="213"/>
    </i>
    <i r="2">
      <x v="214"/>
    </i>
    <i r="2">
      <x v="215"/>
    </i>
    <i r="2">
      <x v="216"/>
    </i>
    <i r="2">
      <x v="217"/>
    </i>
    <i r="2">
      <x v="218"/>
    </i>
    <i r="2">
      <x v="219"/>
    </i>
    <i r="2">
      <x v="220"/>
    </i>
    <i r="2">
      <x v="221"/>
    </i>
    <i r="2">
      <x v="222"/>
    </i>
    <i r="2">
      <x v="223"/>
    </i>
    <i r="2">
      <x v="224"/>
    </i>
    <i r="2">
      <x v="225"/>
    </i>
    <i r="2">
      <x v="226"/>
    </i>
    <i r="2">
      <x v="227"/>
    </i>
    <i r="2">
      <x v="228"/>
    </i>
    <i r="2">
      <x v="229"/>
    </i>
    <i r="2">
      <x v="230"/>
    </i>
    <i r="2">
      <x v="231"/>
    </i>
    <i r="2">
      <x v="232"/>
    </i>
    <i r="2">
      <x v="233"/>
    </i>
    <i r="2">
      <x v="234"/>
    </i>
    <i r="2">
      <x v="235"/>
    </i>
    <i r="2">
      <x v="236"/>
    </i>
    <i r="2">
      <x v="237"/>
    </i>
    <i r="2">
      <x v="238"/>
    </i>
    <i r="2">
      <x v="239"/>
    </i>
    <i r="2">
      <x v="240"/>
    </i>
    <i r="2">
      <x v="241"/>
    </i>
    <i r="1">
      <x v="9"/>
    </i>
    <i r="2">
      <x v="242"/>
    </i>
    <i r="2">
      <x v="243"/>
    </i>
    <i r="2">
      <x v="244"/>
    </i>
    <i r="2">
      <x v="245"/>
    </i>
    <i r="2">
      <x v="246"/>
    </i>
    <i r="2">
      <x v="247"/>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r="2">
      <x v="270"/>
    </i>
    <i r="2">
      <x v="271"/>
    </i>
    <i r="1">
      <x v="10"/>
    </i>
    <i r="2">
      <x v="272"/>
    </i>
    <i r="2">
      <x v="273"/>
    </i>
    <i r="2">
      <x v="274"/>
    </i>
    <i r="2">
      <x v="275"/>
    </i>
    <i r="2">
      <x v="276"/>
    </i>
    <i r="2">
      <x v="277"/>
    </i>
    <i r="2">
      <x v="278"/>
    </i>
    <i r="2">
      <x v="279"/>
    </i>
    <i r="2">
      <x v="280"/>
    </i>
    <i r="2">
      <x v="281"/>
    </i>
    <i r="2">
      <x v="282"/>
    </i>
    <i r="2">
      <x v="283"/>
    </i>
    <i r="2">
      <x v="284"/>
    </i>
    <i r="2">
      <x v="285"/>
    </i>
    <i r="2">
      <x v="286"/>
    </i>
    <i r="2">
      <x v="287"/>
    </i>
    <i r="2">
      <x v="288"/>
    </i>
    <i r="2">
      <x v="289"/>
    </i>
    <i r="2">
      <x v="290"/>
    </i>
    <i r="2">
      <x v="291"/>
    </i>
    <i r="2">
      <x v="292"/>
    </i>
    <i r="2">
      <x v="293"/>
    </i>
    <i r="2">
      <x v="294"/>
    </i>
    <i r="2">
      <x v="295"/>
    </i>
    <i r="2">
      <x v="296"/>
    </i>
    <i r="2">
      <x v="297"/>
    </i>
    <i r="2">
      <x v="298"/>
    </i>
    <i r="2">
      <x v="299"/>
    </i>
    <i r="2">
      <x v="300"/>
    </i>
    <i r="2">
      <x v="301"/>
    </i>
    <i r="1">
      <x v="11"/>
    </i>
    <i r="2">
      <x v="302"/>
    </i>
    <i r="2">
      <x v="303"/>
    </i>
    <i r="2">
      <x v="304"/>
    </i>
    <i r="2">
      <x v="305"/>
    </i>
    <i r="2">
      <x v="306"/>
    </i>
    <i r="2">
      <x v="307"/>
    </i>
    <i r="2">
      <x v="308"/>
    </i>
    <i r="2">
      <x v="309"/>
    </i>
    <i r="2">
      <x v="310"/>
    </i>
    <i r="2">
      <x v="311"/>
    </i>
    <i r="2">
      <x v="312"/>
    </i>
    <i r="2">
      <x v="313"/>
    </i>
    <i r="2">
      <x v="314"/>
    </i>
    <i r="2">
      <x v="315"/>
    </i>
    <i r="2">
      <x v="316"/>
    </i>
    <i r="2">
      <x v="317"/>
    </i>
    <i r="2">
      <x v="318"/>
    </i>
    <i r="2">
      <x v="319"/>
    </i>
    <i r="2">
      <x v="320"/>
    </i>
    <i r="2">
      <x v="321"/>
    </i>
    <i r="2">
      <x v="322"/>
    </i>
    <i r="2">
      <x v="323"/>
    </i>
    <i r="2">
      <x v="324"/>
    </i>
    <i r="2">
      <x v="325"/>
    </i>
    <i r="2">
      <x v="326"/>
    </i>
    <i r="2">
      <x v="327"/>
    </i>
    <i r="2">
      <x v="328"/>
    </i>
    <i r="2">
      <x v="329"/>
    </i>
    <i r="2">
      <x v="330"/>
    </i>
    <i r="2">
      <x v="331"/>
    </i>
    <i r="1">
      <x v="12"/>
    </i>
    <i r="2">
      <x v="332"/>
    </i>
    <i r="2">
      <x v="333"/>
    </i>
    <i r="2">
      <x v="334"/>
    </i>
    <i r="2">
      <x v="335"/>
    </i>
    <i r="2">
      <x v="336"/>
    </i>
    <i r="2">
      <x v="337"/>
    </i>
    <i r="2">
      <x v="338"/>
    </i>
    <i r="2">
      <x v="339"/>
    </i>
    <i r="2">
      <x v="340"/>
    </i>
    <i r="2">
      <x v="341"/>
    </i>
    <i r="2">
      <x v="342"/>
    </i>
    <i r="2">
      <x v="343"/>
    </i>
    <i r="2">
      <x v="344"/>
    </i>
    <i r="2">
      <x v="345"/>
    </i>
    <i r="2">
      <x v="346"/>
    </i>
    <i r="2">
      <x v="347"/>
    </i>
    <i r="2">
      <x v="348"/>
    </i>
    <i r="2">
      <x v="349"/>
    </i>
    <i r="2">
      <x v="350"/>
    </i>
    <i r="2">
      <x v="351"/>
    </i>
    <i r="2">
      <x v="352"/>
    </i>
    <i r="2">
      <x v="353"/>
    </i>
    <i r="2">
      <x v="354"/>
    </i>
    <i r="2">
      <x v="355"/>
    </i>
    <i r="2">
      <x v="356"/>
    </i>
    <i r="2">
      <x v="357"/>
    </i>
    <i r="2">
      <x v="358"/>
    </i>
    <i r="2">
      <x v="359"/>
    </i>
    <i r="2">
      <x v="360"/>
    </i>
    <i r="2">
      <x v="361"/>
    </i>
    <i r="2">
      <x v="362"/>
    </i>
    <i>
      <x v="2"/>
    </i>
    <i r="1">
      <x v="1"/>
    </i>
    <i r="2">
      <x v="363"/>
    </i>
    <i r="2">
      <x v="364"/>
    </i>
    <i r="2">
      <x v="365"/>
    </i>
    <i r="2">
      <x v="366"/>
    </i>
    <i r="2">
      <x v="367"/>
    </i>
    <i r="2">
      <x v="368"/>
    </i>
    <i r="2">
      <x v="369"/>
    </i>
    <i r="2">
      <x v="370"/>
    </i>
    <i r="2">
      <x v="371"/>
    </i>
    <i r="2">
      <x v="372"/>
    </i>
    <i r="2">
      <x v="373"/>
    </i>
    <i r="2">
      <x v="374"/>
    </i>
    <i r="2">
      <x v="375"/>
    </i>
    <i r="2">
      <x v="376"/>
    </i>
    <i r="2">
      <x v="377"/>
    </i>
    <i r="2">
      <x v="378"/>
    </i>
    <i r="2">
      <x v="379"/>
    </i>
    <i r="2">
      <x v="380"/>
    </i>
    <i r="2">
      <x v="381"/>
    </i>
    <i r="2">
      <x v="382"/>
    </i>
    <i r="2">
      <x v="383"/>
    </i>
    <i r="2">
      <x v="384"/>
    </i>
    <i r="2">
      <x v="385"/>
    </i>
    <i r="2">
      <x v="386"/>
    </i>
    <i r="2">
      <x v="387"/>
    </i>
    <i r="2">
      <x v="388"/>
    </i>
    <i r="2">
      <x v="389"/>
    </i>
    <i r="2">
      <x v="390"/>
    </i>
    <i r="2">
      <x v="391"/>
    </i>
    <i r="2">
      <x v="392"/>
    </i>
    <i r="2">
      <x v="393"/>
    </i>
    <i r="1">
      <x v="2"/>
    </i>
    <i r="2">
      <x v="394"/>
    </i>
    <i r="2">
      <x v="395"/>
    </i>
    <i r="2">
      <x v="396"/>
    </i>
    <i r="2">
      <x v="397"/>
    </i>
    <i r="2">
      <x v="398"/>
    </i>
    <i r="2">
      <x v="399"/>
    </i>
    <i r="2">
      <x v="400"/>
    </i>
    <i r="2">
      <x v="401"/>
    </i>
    <i r="2">
      <x v="402"/>
    </i>
    <i r="2">
      <x v="403"/>
    </i>
    <i r="2">
      <x v="404"/>
    </i>
    <i r="2">
      <x v="405"/>
    </i>
    <i r="2">
      <x v="406"/>
    </i>
    <i r="2">
      <x v="407"/>
    </i>
    <i r="2">
      <x v="408"/>
    </i>
    <i r="2">
      <x v="409"/>
    </i>
    <i r="2">
      <x v="410"/>
    </i>
    <i r="2">
      <x v="411"/>
    </i>
    <i r="2">
      <x v="412"/>
    </i>
    <i r="2">
      <x v="413"/>
    </i>
    <i r="2">
      <x v="414"/>
    </i>
    <i r="2">
      <x v="415"/>
    </i>
    <i r="2">
      <x v="416"/>
    </i>
    <i r="2">
      <x v="417"/>
    </i>
    <i r="2">
      <x v="418"/>
    </i>
    <i r="2">
      <x v="419"/>
    </i>
    <i r="2">
      <x v="420"/>
    </i>
    <i r="2">
      <x v="421"/>
    </i>
    <i r="2">
      <x v="422"/>
    </i>
    <i r="1">
      <x v="3"/>
    </i>
    <i r="2">
      <x v="423"/>
    </i>
    <i r="2">
      <x v="424"/>
    </i>
    <i r="2">
      <x v="425"/>
    </i>
    <i r="2">
      <x v="426"/>
    </i>
    <i r="2">
      <x v="427"/>
    </i>
    <i r="2">
      <x v="428"/>
    </i>
    <i r="2">
      <x v="429"/>
    </i>
    <i r="2">
      <x v="430"/>
    </i>
    <i r="2">
      <x v="431"/>
    </i>
    <i r="2">
      <x v="432"/>
    </i>
    <i r="2">
      <x v="433"/>
    </i>
    <i r="2">
      <x v="434"/>
    </i>
    <i r="2">
      <x v="435"/>
    </i>
    <i r="2">
      <x v="436"/>
    </i>
    <i r="2">
      <x v="437"/>
    </i>
    <i r="2">
      <x v="438"/>
    </i>
    <i r="2">
      <x v="439"/>
    </i>
    <i r="2">
      <x v="440"/>
    </i>
    <i r="2">
      <x v="441"/>
    </i>
    <i r="2">
      <x v="442"/>
    </i>
    <i r="2">
      <x v="443"/>
    </i>
    <i r="2">
      <x v="444"/>
    </i>
    <i r="2">
      <x v="445"/>
    </i>
    <i r="2">
      <x v="446"/>
    </i>
    <i r="2">
      <x v="447"/>
    </i>
    <i r="2">
      <x v="448"/>
    </i>
    <i r="2">
      <x v="449"/>
    </i>
    <i r="2">
      <x v="450"/>
    </i>
    <i r="2">
      <x v="451"/>
    </i>
    <i r="2">
      <x v="452"/>
    </i>
    <i r="2">
      <x v="453"/>
    </i>
    <i r="1">
      <x v="4"/>
    </i>
    <i r="2">
      <x v="454"/>
    </i>
    <i r="2">
      <x v="455"/>
    </i>
    <i r="2">
      <x v="456"/>
    </i>
    <i r="2">
      <x v="457"/>
    </i>
    <i r="2">
      <x v="458"/>
    </i>
    <i r="2">
      <x v="459"/>
    </i>
    <i r="2">
      <x v="460"/>
    </i>
    <i r="2">
      <x v="461"/>
    </i>
    <i r="2">
      <x v="462"/>
    </i>
    <i r="2">
      <x v="463"/>
    </i>
    <i r="2">
      <x v="464"/>
    </i>
    <i r="2">
      <x v="465"/>
    </i>
    <i r="2">
      <x v="466"/>
    </i>
    <i r="2">
      <x v="467"/>
    </i>
    <i r="2">
      <x v="468"/>
    </i>
    <i r="2">
      <x v="469"/>
    </i>
    <i r="2">
      <x v="470"/>
    </i>
    <i r="2">
      <x v="471"/>
    </i>
    <i r="2">
      <x v="472"/>
    </i>
    <i r="2">
      <x v="473"/>
    </i>
    <i r="2">
      <x v="474"/>
    </i>
    <i r="2">
      <x v="475"/>
    </i>
    <i r="2">
      <x v="476"/>
    </i>
    <i r="2">
      <x v="477"/>
    </i>
    <i r="2">
      <x v="478"/>
    </i>
    <i r="2">
      <x v="479"/>
    </i>
    <i r="2">
      <x v="480"/>
    </i>
    <i r="2">
      <x v="481"/>
    </i>
    <i r="2">
      <x v="482"/>
    </i>
    <i r="2">
      <x v="483"/>
    </i>
    <i r="1">
      <x v="5"/>
    </i>
    <i r="2">
      <x v="484"/>
    </i>
    <i r="2">
      <x v="485"/>
    </i>
    <i r="2">
      <x v="486"/>
    </i>
    <i r="2">
      <x v="487"/>
    </i>
    <i r="2">
      <x v="488"/>
    </i>
    <i r="2">
      <x v="489"/>
    </i>
    <i r="2">
      <x v="490"/>
    </i>
    <i r="2">
      <x v="491"/>
    </i>
    <i r="2">
      <x v="492"/>
    </i>
    <i r="2">
      <x v="493"/>
    </i>
    <i r="2">
      <x v="494"/>
    </i>
    <i r="2">
      <x v="495"/>
    </i>
    <i r="2">
      <x v="496"/>
    </i>
    <i r="2">
      <x v="497"/>
    </i>
    <i r="2">
      <x v="498"/>
    </i>
    <i r="2">
      <x v="499"/>
    </i>
    <i r="2">
      <x v="500"/>
    </i>
    <i r="2">
      <x v="501"/>
    </i>
    <i r="2">
      <x v="502"/>
    </i>
    <i r="2">
      <x v="503"/>
    </i>
    <i r="2">
      <x v="504"/>
    </i>
    <i r="2">
      <x v="505"/>
    </i>
    <i r="2">
      <x v="506"/>
    </i>
    <i r="2">
      <x v="507"/>
    </i>
    <i r="2">
      <x v="508"/>
    </i>
    <i r="2">
      <x v="509"/>
    </i>
    <i r="2">
      <x v="510"/>
    </i>
    <i r="2">
      <x v="511"/>
    </i>
    <i r="2">
      <x v="512"/>
    </i>
    <i r="2">
      <x v="513"/>
    </i>
    <i r="2">
      <x v="514"/>
    </i>
    <i r="1">
      <x v="6"/>
    </i>
    <i r="2">
      <x v="515"/>
    </i>
    <i r="2">
      <x v="516"/>
    </i>
    <i r="2">
      <x v="517"/>
    </i>
    <i r="2">
      <x v="518"/>
    </i>
    <i r="2">
      <x v="519"/>
    </i>
    <i r="2">
      <x v="520"/>
    </i>
    <i r="2">
      <x v="521"/>
    </i>
    <i r="2">
      <x v="522"/>
    </i>
    <i r="2">
      <x v="523"/>
    </i>
    <i r="2">
      <x v="524"/>
    </i>
    <i r="2">
      <x v="525"/>
    </i>
    <i r="2">
      <x v="526"/>
    </i>
    <i r="2">
      <x v="527"/>
    </i>
    <i r="2">
      <x v="528"/>
    </i>
    <i r="2">
      <x v="529"/>
    </i>
    <i r="2">
      <x v="530"/>
    </i>
    <i r="2">
      <x v="531"/>
    </i>
    <i r="2">
      <x v="532"/>
    </i>
    <i r="2">
      <x v="533"/>
    </i>
    <i r="2">
      <x v="534"/>
    </i>
    <i r="2">
      <x v="535"/>
    </i>
    <i r="2">
      <x v="536"/>
    </i>
    <i r="2">
      <x v="537"/>
    </i>
    <i r="2">
      <x v="538"/>
    </i>
    <i r="2">
      <x v="539"/>
    </i>
    <i r="2">
      <x v="540"/>
    </i>
    <i r="2">
      <x v="541"/>
    </i>
    <i r="2">
      <x v="542"/>
    </i>
    <i r="2">
      <x v="543"/>
    </i>
    <i r="1">
      <x v="7"/>
    </i>
    <i r="2">
      <x v="544"/>
    </i>
    <i r="2">
      <x v="545"/>
    </i>
    <i r="2">
      <x v="546"/>
    </i>
    <i r="2">
      <x v="547"/>
    </i>
    <i r="2">
      <x v="548"/>
    </i>
    <i r="2">
      <x v="549"/>
    </i>
    <i r="2">
      <x v="550"/>
    </i>
    <i r="2">
      <x v="551"/>
    </i>
    <i r="2">
      <x v="552"/>
    </i>
    <i r="2">
      <x v="553"/>
    </i>
    <i r="2">
      <x v="554"/>
    </i>
    <i r="2">
      <x v="555"/>
    </i>
    <i r="2">
      <x v="556"/>
    </i>
    <i r="2">
      <x v="557"/>
    </i>
    <i r="2">
      <x v="558"/>
    </i>
    <i r="2">
      <x v="559"/>
    </i>
    <i r="2">
      <x v="560"/>
    </i>
    <i r="2">
      <x v="561"/>
    </i>
    <i r="2">
      <x v="562"/>
    </i>
    <i r="2">
      <x v="563"/>
    </i>
    <i r="2">
      <x v="564"/>
    </i>
    <i r="2">
      <x v="565"/>
    </i>
    <i r="2">
      <x v="566"/>
    </i>
    <i r="2">
      <x v="567"/>
    </i>
    <i r="2">
      <x v="568"/>
    </i>
    <i r="2">
      <x v="569"/>
    </i>
    <i r="2">
      <x v="570"/>
    </i>
    <i r="2">
      <x v="571"/>
    </i>
    <i r="2">
      <x v="572"/>
    </i>
    <i r="2">
      <x v="573"/>
    </i>
    <i r="1">
      <x v="8"/>
    </i>
    <i r="2">
      <x v="574"/>
    </i>
    <i r="2">
      <x v="575"/>
    </i>
    <i r="2">
      <x v="576"/>
    </i>
    <i r="2">
      <x v="577"/>
    </i>
    <i r="2">
      <x v="578"/>
    </i>
    <i r="2">
      <x v="579"/>
    </i>
    <i r="2">
      <x v="580"/>
    </i>
    <i r="2">
      <x v="581"/>
    </i>
    <i r="2">
      <x v="582"/>
    </i>
    <i r="2">
      <x v="583"/>
    </i>
    <i r="2">
      <x v="584"/>
    </i>
    <i r="2">
      <x v="585"/>
    </i>
    <i r="2">
      <x v="586"/>
    </i>
    <i r="2">
      <x v="587"/>
    </i>
    <i r="2">
      <x v="588"/>
    </i>
    <i r="2">
      <x v="589"/>
    </i>
    <i r="2">
      <x v="590"/>
    </i>
    <i r="2">
      <x v="591"/>
    </i>
    <i r="2">
      <x v="592"/>
    </i>
    <i r="2">
      <x v="593"/>
    </i>
    <i r="2">
      <x v="594"/>
    </i>
    <i r="2">
      <x v="595"/>
    </i>
    <i r="2">
      <x v="596"/>
    </i>
    <i r="2">
      <x v="597"/>
    </i>
    <i r="2">
      <x v="598"/>
    </i>
    <i r="2">
      <x v="599"/>
    </i>
    <i r="2">
      <x v="600"/>
    </i>
    <i r="2">
      <x v="601"/>
    </i>
    <i r="2">
      <x v="602"/>
    </i>
    <i r="2">
      <x v="603"/>
    </i>
    <i r="2">
      <x v="604"/>
    </i>
    <i r="1">
      <x v="9"/>
    </i>
    <i r="2">
      <x v="605"/>
    </i>
    <i r="2">
      <x v="606"/>
    </i>
    <i r="2">
      <x v="607"/>
    </i>
    <i r="2">
      <x v="608"/>
    </i>
    <i r="2">
      <x v="609"/>
    </i>
    <i r="2">
      <x v="610"/>
    </i>
    <i r="2">
      <x v="611"/>
    </i>
    <i r="2">
      <x v="612"/>
    </i>
    <i r="2">
      <x v="613"/>
    </i>
    <i r="2">
      <x v="614"/>
    </i>
    <i r="2">
      <x v="615"/>
    </i>
    <i r="2">
      <x v="616"/>
    </i>
    <i r="2">
      <x v="617"/>
    </i>
    <i r="2">
      <x v="618"/>
    </i>
    <i r="2">
      <x v="619"/>
    </i>
    <i r="2">
      <x v="620"/>
    </i>
    <i r="2">
      <x v="621"/>
    </i>
    <i r="2">
      <x v="622"/>
    </i>
    <i r="2">
      <x v="623"/>
    </i>
    <i r="2">
      <x v="624"/>
    </i>
    <i r="2">
      <x v="625"/>
    </i>
    <i r="2">
      <x v="626"/>
    </i>
    <i r="2">
      <x v="627"/>
    </i>
    <i r="2">
      <x v="628"/>
    </i>
    <i r="2">
      <x v="629"/>
    </i>
    <i r="2">
      <x v="630"/>
    </i>
    <i r="2">
      <x v="631"/>
    </i>
    <i r="2">
      <x v="632"/>
    </i>
    <i r="2">
      <x v="633"/>
    </i>
    <i r="2">
      <x v="634"/>
    </i>
    <i r="1">
      <x v="10"/>
    </i>
    <i r="2">
      <x v="635"/>
    </i>
    <i r="2">
      <x v="636"/>
    </i>
    <i r="2">
      <x v="637"/>
    </i>
    <i r="2">
      <x v="638"/>
    </i>
    <i r="2">
      <x v="639"/>
    </i>
    <i r="2">
      <x v="640"/>
    </i>
    <i r="2">
      <x v="641"/>
    </i>
    <i r="2">
      <x v="642"/>
    </i>
    <i r="2">
      <x v="643"/>
    </i>
    <i r="2">
      <x v="644"/>
    </i>
    <i r="2">
      <x v="645"/>
    </i>
    <i r="2">
      <x v="646"/>
    </i>
    <i r="2">
      <x v="647"/>
    </i>
    <i r="2">
      <x v="648"/>
    </i>
    <i r="2">
      <x v="649"/>
    </i>
    <i r="2">
      <x v="650"/>
    </i>
    <i r="2">
      <x v="651"/>
    </i>
    <i r="2">
      <x v="652"/>
    </i>
    <i r="2">
      <x v="653"/>
    </i>
    <i r="2">
      <x v="654"/>
    </i>
    <i r="2">
      <x v="655"/>
    </i>
    <i r="2">
      <x v="656"/>
    </i>
    <i r="2">
      <x v="657"/>
    </i>
    <i r="2">
      <x v="658"/>
    </i>
    <i r="2">
      <x v="659"/>
    </i>
    <i r="2">
      <x v="660"/>
    </i>
    <i r="2">
      <x v="661"/>
    </i>
    <i r="2">
      <x v="662"/>
    </i>
    <i r="2">
      <x v="663"/>
    </i>
    <i r="2">
      <x v="664"/>
    </i>
    <i r="2">
      <x v="665"/>
    </i>
    <i r="1">
      <x v="11"/>
    </i>
    <i r="2">
      <x v="666"/>
    </i>
    <i r="2">
      <x v="667"/>
    </i>
    <i r="2">
      <x v="668"/>
    </i>
    <i r="2">
      <x v="669"/>
    </i>
    <i r="2">
      <x v="670"/>
    </i>
    <i r="2">
      <x v="671"/>
    </i>
    <i r="2">
      <x v="672"/>
    </i>
    <i r="2">
      <x v="673"/>
    </i>
    <i r="2">
      <x v="674"/>
    </i>
    <i r="2">
      <x v="675"/>
    </i>
    <i r="2">
      <x v="676"/>
    </i>
    <i r="2">
      <x v="677"/>
    </i>
    <i r="2">
      <x v="678"/>
    </i>
    <i r="2">
      <x v="679"/>
    </i>
    <i r="2">
      <x v="680"/>
    </i>
    <i r="2">
      <x v="681"/>
    </i>
    <i r="2">
      <x v="682"/>
    </i>
    <i r="2">
      <x v="683"/>
    </i>
    <i r="2">
      <x v="684"/>
    </i>
    <i r="2">
      <x v="685"/>
    </i>
    <i r="2">
      <x v="686"/>
    </i>
    <i r="2">
      <x v="687"/>
    </i>
    <i r="2">
      <x v="688"/>
    </i>
    <i r="2">
      <x v="689"/>
    </i>
    <i r="2">
      <x v="690"/>
    </i>
    <i r="2">
      <x v="691"/>
    </i>
    <i r="2">
      <x v="692"/>
    </i>
    <i r="2">
      <x v="693"/>
    </i>
    <i r="2">
      <x v="694"/>
    </i>
    <i r="2">
      <x v="695"/>
    </i>
    <i r="1">
      <x v="12"/>
    </i>
    <i r="2">
      <x v="696"/>
    </i>
    <i r="2">
      <x v="697"/>
    </i>
    <i r="2">
      <x v="698"/>
    </i>
    <i r="2">
      <x v="699"/>
    </i>
    <i r="2">
      <x v="700"/>
    </i>
    <i r="2">
      <x v="701"/>
    </i>
    <i r="2">
      <x v="702"/>
    </i>
    <i r="2">
      <x v="703"/>
    </i>
    <i r="2">
      <x v="704"/>
    </i>
    <i r="2">
      <x v="705"/>
    </i>
    <i r="2">
      <x v="706"/>
    </i>
    <i r="2">
      <x v="707"/>
    </i>
    <i r="2">
      <x v="708"/>
    </i>
    <i r="2">
      <x v="709"/>
    </i>
    <i r="2">
      <x v="710"/>
    </i>
    <i r="2">
      <x v="711"/>
    </i>
    <i r="2">
      <x v="712"/>
    </i>
    <i r="2">
      <x v="713"/>
    </i>
    <i r="2">
      <x v="714"/>
    </i>
    <i r="2">
      <x v="715"/>
    </i>
    <i r="2">
      <x v="716"/>
    </i>
    <i r="2">
      <x v="717"/>
    </i>
    <i r="2">
      <x v="718"/>
    </i>
    <i r="2">
      <x v="719"/>
    </i>
    <i r="2">
      <x v="720"/>
    </i>
    <i r="2">
      <x v="721"/>
    </i>
    <i r="2">
      <x v="722"/>
    </i>
    <i r="2">
      <x v="723"/>
    </i>
    <i r="2">
      <x v="724"/>
    </i>
    <i r="2">
      <x v="725"/>
    </i>
    <i r="2">
      <x v="726"/>
    </i>
    <i>
      <x v="3"/>
    </i>
    <i r="1">
      <x v="1"/>
    </i>
    <i r="2">
      <x v="727"/>
    </i>
    <i r="2">
      <x v="728"/>
    </i>
    <i r="2">
      <x v="729"/>
    </i>
    <i r="2">
      <x v="730"/>
    </i>
    <i r="2">
      <x v="731"/>
    </i>
    <i r="2">
      <x v="732"/>
    </i>
    <i r="2">
      <x v="733"/>
    </i>
    <i r="2">
      <x v="734"/>
    </i>
    <i r="2">
      <x v="735"/>
    </i>
    <i r="2">
      <x v="736"/>
    </i>
    <i r="2">
      <x v="737"/>
    </i>
    <i r="2">
      <x v="738"/>
    </i>
    <i r="2">
      <x v="739"/>
    </i>
    <i r="2">
      <x v="740"/>
    </i>
    <i r="2">
      <x v="741"/>
    </i>
    <i r="2">
      <x v="742"/>
    </i>
    <i r="2">
      <x v="743"/>
    </i>
    <i r="2">
      <x v="744"/>
    </i>
    <i r="2">
      <x v="745"/>
    </i>
    <i r="2">
      <x v="746"/>
    </i>
    <i r="2">
      <x v="747"/>
    </i>
    <i r="2">
      <x v="748"/>
    </i>
    <i r="2">
      <x v="749"/>
    </i>
    <i r="2">
      <x v="750"/>
    </i>
    <i r="2">
      <x v="751"/>
    </i>
    <i r="2">
      <x v="752"/>
    </i>
    <i r="2">
      <x v="753"/>
    </i>
    <i r="2">
      <x v="754"/>
    </i>
    <i r="2">
      <x v="755"/>
    </i>
    <i r="2">
      <x v="756"/>
    </i>
    <i r="2">
      <x v="757"/>
    </i>
    <i r="1">
      <x v="2"/>
    </i>
    <i r="2">
      <x v="758"/>
    </i>
    <i r="2">
      <x v="759"/>
    </i>
    <i r="2">
      <x v="760"/>
    </i>
    <i r="2">
      <x v="761"/>
    </i>
    <i r="2">
      <x v="762"/>
    </i>
    <i r="2">
      <x v="763"/>
    </i>
    <i r="2">
      <x v="764"/>
    </i>
    <i r="2">
      <x v="765"/>
    </i>
    <i r="2">
      <x v="766"/>
    </i>
    <i r="2">
      <x v="767"/>
    </i>
    <i r="2">
      <x v="768"/>
    </i>
    <i r="2">
      <x v="769"/>
    </i>
    <i r="2">
      <x v="770"/>
    </i>
    <i r="2">
      <x v="771"/>
    </i>
    <i r="2">
      <x v="772"/>
    </i>
    <i r="2">
      <x v="773"/>
    </i>
    <i r="2">
      <x v="774"/>
    </i>
    <i r="2">
      <x v="775"/>
    </i>
    <i r="2">
      <x v="776"/>
    </i>
    <i r="2">
      <x v="777"/>
    </i>
    <i r="2">
      <x v="778"/>
    </i>
    <i r="2">
      <x v="779"/>
    </i>
    <i r="2">
      <x v="780"/>
    </i>
    <i r="2">
      <x v="781"/>
    </i>
    <i r="2">
      <x v="782"/>
    </i>
    <i r="2">
      <x v="783"/>
    </i>
    <i r="2">
      <x v="784"/>
    </i>
    <i r="2">
      <x v="785"/>
    </i>
    <i r="1">
      <x v="3"/>
    </i>
    <i r="2">
      <x v="786"/>
    </i>
    <i r="2">
      <x v="787"/>
    </i>
    <i r="2">
      <x v="788"/>
    </i>
    <i r="2">
      <x v="789"/>
    </i>
    <i r="2">
      <x v="790"/>
    </i>
    <i r="2">
      <x v="791"/>
    </i>
    <i r="2">
      <x v="792"/>
    </i>
    <i r="2">
      <x v="793"/>
    </i>
    <i r="2">
      <x v="794"/>
    </i>
    <i r="2">
      <x v="795"/>
    </i>
    <i r="2">
      <x v="796"/>
    </i>
    <i r="2">
      <x v="797"/>
    </i>
    <i r="2">
      <x v="798"/>
    </i>
    <i r="2">
      <x v="799"/>
    </i>
    <i r="2">
      <x v="800"/>
    </i>
    <i r="2">
      <x v="801"/>
    </i>
    <i r="2">
      <x v="802"/>
    </i>
    <i r="2">
      <x v="803"/>
    </i>
    <i r="2">
      <x v="804"/>
    </i>
    <i r="2">
      <x v="805"/>
    </i>
    <i r="2">
      <x v="806"/>
    </i>
    <i r="2">
      <x v="807"/>
    </i>
    <i r="2">
      <x v="808"/>
    </i>
    <i r="2">
      <x v="809"/>
    </i>
    <i r="2">
      <x v="810"/>
    </i>
    <i r="2">
      <x v="811"/>
    </i>
    <i r="2">
      <x v="812"/>
    </i>
    <i r="2">
      <x v="813"/>
    </i>
    <i r="2">
      <x v="814"/>
    </i>
    <i r="2">
      <x v="815"/>
    </i>
    <i r="1">
      <x v="4"/>
    </i>
    <i r="2">
      <x v="816"/>
    </i>
    <i r="2">
      <x v="817"/>
    </i>
    <i r="2">
      <x v="818"/>
    </i>
    <i r="2">
      <x v="819"/>
    </i>
    <i r="2">
      <x v="820"/>
    </i>
    <i r="2">
      <x v="821"/>
    </i>
    <i r="2">
      <x v="822"/>
    </i>
    <i r="2">
      <x v="823"/>
    </i>
    <i r="2">
      <x v="824"/>
    </i>
    <i r="2">
      <x v="825"/>
    </i>
    <i r="2">
      <x v="826"/>
    </i>
    <i r="2">
      <x v="827"/>
    </i>
    <i r="2">
      <x v="828"/>
    </i>
    <i r="2">
      <x v="829"/>
    </i>
    <i r="2">
      <x v="830"/>
    </i>
    <i r="2">
      <x v="831"/>
    </i>
    <i r="2">
      <x v="832"/>
    </i>
    <i r="2">
      <x v="833"/>
    </i>
    <i r="2">
      <x v="834"/>
    </i>
    <i r="2">
      <x v="835"/>
    </i>
    <i r="2">
      <x v="836"/>
    </i>
    <i r="2">
      <x v="837"/>
    </i>
    <i r="2">
      <x v="838"/>
    </i>
    <i r="2">
      <x v="839"/>
    </i>
    <i r="2">
      <x v="840"/>
    </i>
    <i r="2">
      <x v="841"/>
    </i>
    <i r="2">
      <x v="842"/>
    </i>
    <i r="2">
      <x v="843"/>
    </i>
    <i r="2">
      <x v="844"/>
    </i>
    <i r="2">
      <x v="845"/>
    </i>
    <i r="1">
      <x v="5"/>
    </i>
    <i r="2">
      <x v="846"/>
    </i>
    <i r="2">
      <x v="847"/>
    </i>
    <i r="2">
      <x v="848"/>
    </i>
    <i r="2">
      <x v="849"/>
    </i>
    <i r="2">
      <x v="850"/>
    </i>
    <i r="2">
      <x v="851"/>
    </i>
    <i r="2">
      <x v="852"/>
    </i>
    <i r="2">
      <x v="853"/>
    </i>
    <i r="2">
      <x v="854"/>
    </i>
    <i r="2">
      <x v="855"/>
    </i>
    <i r="2">
      <x v="856"/>
    </i>
    <i r="2">
      <x v="857"/>
    </i>
    <i r="2">
      <x v="858"/>
    </i>
    <i r="2">
      <x v="859"/>
    </i>
    <i r="2">
      <x v="860"/>
    </i>
    <i r="2">
      <x v="861"/>
    </i>
    <i r="2">
      <x v="862"/>
    </i>
    <i r="2">
      <x v="863"/>
    </i>
    <i r="2">
      <x v="864"/>
    </i>
    <i r="2">
      <x v="865"/>
    </i>
    <i r="2">
      <x v="866"/>
    </i>
    <i r="2">
      <x v="867"/>
    </i>
    <i r="2">
      <x v="868"/>
    </i>
    <i r="2">
      <x v="869"/>
    </i>
    <i r="2">
      <x v="870"/>
    </i>
    <i r="2">
      <x v="871"/>
    </i>
    <i r="2">
      <x v="872"/>
    </i>
    <i r="2">
      <x v="873"/>
    </i>
    <i r="2">
      <x v="874"/>
    </i>
    <i r="2">
      <x v="875"/>
    </i>
    <i r="2">
      <x v="876"/>
    </i>
    <i r="1">
      <x v="6"/>
    </i>
    <i r="2">
      <x v="877"/>
    </i>
    <i r="2">
      <x v="878"/>
    </i>
    <i r="2">
      <x v="879"/>
    </i>
    <i r="2">
      <x v="880"/>
    </i>
    <i r="2">
      <x v="881"/>
    </i>
    <i r="2">
      <x v="882"/>
    </i>
    <i r="2">
      <x v="883"/>
    </i>
    <i r="2">
      <x v="884"/>
    </i>
    <i r="2">
      <x v="885"/>
    </i>
    <i r="2">
      <x v="886"/>
    </i>
    <i r="2">
      <x v="887"/>
    </i>
    <i r="2">
      <x v="888"/>
    </i>
    <i r="2">
      <x v="889"/>
    </i>
    <i r="2">
      <x v="890"/>
    </i>
    <i r="2">
      <x v="891"/>
    </i>
    <i r="2">
      <x v="892"/>
    </i>
    <i r="2">
      <x v="893"/>
    </i>
    <i r="2">
      <x v="894"/>
    </i>
    <i r="2">
      <x v="895"/>
    </i>
    <i r="2">
      <x v="896"/>
    </i>
    <i r="2">
      <x v="897"/>
    </i>
    <i r="2">
      <x v="898"/>
    </i>
    <i r="2">
      <x v="899"/>
    </i>
    <i r="2">
      <x v="900"/>
    </i>
    <i r="2">
      <x v="901"/>
    </i>
    <i r="2">
      <x v="902"/>
    </i>
    <i r="2">
      <x v="903"/>
    </i>
    <i r="2">
      <x v="904"/>
    </i>
    <i r="2">
      <x v="905"/>
    </i>
    <i r="1">
      <x v="7"/>
    </i>
    <i r="2">
      <x v="906"/>
    </i>
    <i r="2">
      <x v="907"/>
    </i>
    <i r="2">
      <x v="908"/>
    </i>
    <i r="2">
      <x v="909"/>
    </i>
    <i r="2">
      <x v="910"/>
    </i>
    <i r="2">
      <x v="911"/>
    </i>
    <i r="2">
      <x v="912"/>
    </i>
    <i r="2">
      <x v="913"/>
    </i>
    <i r="2">
      <x v="914"/>
    </i>
    <i r="2">
      <x v="915"/>
    </i>
    <i r="2">
      <x v="916"/>
    </i>
    <i r="2">
      <x v="917"/>
    </i>
    <i r="2">
      <x v="918"/>
    </i>
    <i r="2">
      <x v="919"/>
    </i>
    <i r="2">
      <x v="920"/>
    </i>
    <i r="2">
      <x v="921"/>
    </i>
    <i r="2">
      <x v="922"/>
    </i>
    <i r="2">
      <x v="923"/>
    </i>
    <i r="2">
      <x v="924"/>
    </i>
    <i r="2">
      <x v="925"/>
    </i>
    <i r="2">
      <x v="926"/>
    </i>
    <i r="2">
      <x v="927"/>
    </i>
    <i r="2">
      <x v="928"/>
    </i>
    <i r="2">
      <x v="929"/>
    </i>
    <i r="2">
      <x v="930"/>
    </i>
    <i r="2">
      <x v="931"/>
    </i>
    <i r="2">
      <x v="932"/>
    </i>
    <i r="2">
      <x v="933"/>
    </i>
    <i r="2">
      <x v="934"/>
    </i>
    <i r="2">
      <x v="935"/>
    </i>
    <i r="2">
      <x v="936"/>
    </i>
    <i r="1">
      <x v="8"/>
    </i>
    <i r="2">
      <x v="937"/>
    </i>
    <i r="2">
      <x v="938"/>
    </i>
    <i r="2">
      <x v="939"/>
    </i>
    <i r="2">
      <x v="940"/>
    </i>
    <i r="2">
      <x v="941"/>
    </i>
    <i r="2">
      <x v="942"/>
    </i>
    <i r="2">
      <x v="943"/>
    </i>
    <i r="2">
      <x v="944"/>
    </i>
    <i r="2">
      <x v="945"/>
    </i>
    <i r="2">
      <x v="946"/>
    </i>
    <i r="2">
      <x v="947"/>
    </i>
    <i r="2">
      <x v="948"/>
    </i>
    <i r="2">
      <x v="949"/>
    </i>
    <i r="2">
      <x v="950"/>
    </i>
    <i r="2">
      <x v="951"/>
    </i>
    <i r="2">
      <x v="952"/>
    </i>
    <i r="2">
      <x v="953"/>
    </i>
    <i r="2">
      <x v="954"/>
    </i>
    <i r="2">
      <x v="955"/>
    </i>
    <i r="2">
      <x v="956"/>
    </i>
    <i r="2">
      <x v="957"/>
    </i>
    <i r="2">
      <x v="958"/>
    </i>
    <i r="2">
      <x v="959"/>
    </i>
    <i r="2">
      <x v="960"/>
    </i>
    <i r="2">
      <x v="961"/>
    </i>
    <i r="2">
      <x v="962"/>
    </i>
    <i r="2">
      <x v="963"/>
    </i>
    <i r="2">
      <x v="964"/>
    </i>
    <i r="2">
      <x v="965"/>
    </i>
    <i r="2">
      <x v="966"/>
    </i>
    <i r="2">
      <x v="967"/>
    </i>
    <i r="1">
      <x v="9"/>
    </i>
    <i r="2">
      <x v="968"/>
    </i>
    <i r="2">
      <x v="969"/>
    </i>
    <i r="2">
      <x v="970"/>
    </i>
    <i r="2">
      <x v="971"/>
    </i>
    <i r="2">
      <x v="972"/>
    </i>
    <i r="2">
      <x v="973"/>
    </i>
    <i r="2">
      <x v="974"/>
    </i>
    <i r="2">
      <x v="975"/>
    </i>
    <i r="2">
      <x v="976"/>
    </i>
    <i r="2">
      <x v="977"/>
    </i>
    <i r="2">
      <x v="978"/>
    </i>
    <i r="2">
      <x v="979"/>
    </i>
    <i r="2">
      <x v="980"/>
    </i>
    <i r="2">
      <x v="981"/>
    </i>
    <i r="2">
      <x v="982"/>
    </i>
    <i r="2">
      <x v="983"/>
    </i>
    <i r="2">
      <x v="984"/>
    </i>
    <i r="2">
      <x v="985"/>
    </i>
    <i r="2">
      <x v="986"/>
    </i>
    <i r="2">
      <x v="987"/>
    </i>
    <i r="2">
      <x v="988"/>
    </i>
    <i r="2">
      <x v="989"/>
    </i>
    <i r="2">
      <x v="990"/>
    </i>
    <i r="2">
      <x v="991"/>
    </i>
    <i r="2">
      <x v="992"/>
    </i>
    <i r="2">
      <x v="993"/>
    </i>
    <i t="grand">
      <x/>
    </i>
  </rowItems>
  <colItems count="1">
    <i/>
  </colItems>
  <dataFields count="1">
    <dataField name="Sum of Profit" fld="18"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0DF8081-FFC5-4564-A591-E508B93E847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1"/>
  </rowFields>
  <rowItems count="5">
    <i>
      <x v="2"/>
    </i>
    <i>
      <x/>
    </i>
    <i>
      <x v="1"/>
    </i>
    <i>
      <x v="3"/>
    </i>
    <i t="grand">
      <x/>
    </i>
  </rowItems>
  <colItems count="1">
    <i/>
  </colItems>
  <dataFields count="1">
    <dataField name="Sum of Profit Margin %" fld="23" baseField="0" baseItem="0" numFmtId="166"/>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E522ED6-B194-45AC-B7D9-60982F74CF1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axis="axisRow" showAll="0" sortType="descending">
      <items count="6">
        <item x="4"/>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7"/>
  </rowFields>
  <rowItems count="6">
    <i>
      <x v="3"/>
    </i>
    <i>
      <x v="4"/>
    </i>
    <i>
      <x v="1"/>
    </i>
    <i>
      <x v="2"/>
    </i>
    <i>
      <x/>
    </i>
    <i t="grand">
      <x/>
    </i>
  </rowItems>
  <colItems count="1">
    <i/>
  </colItems>
  <dataFields count="1">
    <dataField name="Sum of Sales" fld="14"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BB74988-9DF4-49E2-9CC7-593180FD2C1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8" firstHeaderRow="0"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5">
    <i>
      <x/>
    </i>
    <i>
      <x v="1"/>
    </i>
    <i>
      <x v="2"/>
    </i>
    <i>
      <x v="3"/>
    </i>
    <i t="grand">
      <x/>
    </i>
  </rowItems>
  <colFields count="1">
    <field x="-2"/>
  </colFields>
  <colItems count="2">
    <i>
      <x/>
    </i>
    <i i="1">
      <x v="1"/>
    </i>
  </colItems>
  <dataFields count="2">
    <dataField name="Sum of Sales" fld="14" baseField="0" baseItem="0" numFmtId="165"/>
    <dataField name="Sum of Profit" fld="18"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CBD2E1A-19AA-49D0-86C4-0DB1BD2702F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sortType="de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19"/>
  </rowFields>
  <rowItems count="6">
    <i>
      <x/>
    </i>
    <i>
      <x v="1"/>
    </i>
    <i>
      <x v="4"/>
    </i>
    <i>
      <x v="2"/>
    </i>
    <i>
      <x v="3"/>
    </i>
    <i t="grand">
      <x/>
    </i>
  </rowItems>
  <colItems count="1">
    <i/>
  </colItems>
  <dataFields count="1">
    <dataField name="Sum of Sales" fld="14" baseField="0" baseItem="0" numFmtId="165"/>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5D35CDC-736E-4B3A-AC95-66CAB4B62D2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26">
    <pivotField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5">
        <item x="0"/>
        <item x="3"/>
        <item x="2"/>
        <item x="1"/>
        <item t="default"/>
      </items>
      <autoSortScope>
        <pivotArea dataOnly="0" outline="0" fieldPosition="0">
          <references count="1">
            <reference field="4294967294" count="1" selected="0">
              <x v="0"/>
            </reference>
          </references>
        </pivotArea>
      </autoSortScope>
    </pivotField>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0"/>
  </rowFields>
  <rowItems count="5">
    <i>
      <x v="1"/>
    </i>
    <i>
      <x v="2"/>
    </i>
    <i>
      <x v="3"/>
    </i>
    <i>
      <x/>
    </i>
    <i t="grand">
      <x/>
    </i>
  </rowItems>
  <colItems count="1">
    <i/>
  </colItems>
  <dataFields count="1">
    <dataField name="Sum of Sales" fld="1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795DC8A-5FD9-4421-8CA6-4971E09D919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D4" firstHeaderRow="0" firstDataRow="1" firstDataCol="0"/>
  <pivotFields count="26">
    <pivotField dataField="1"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Sum of Sales" fld="14" baseField="0" baseItem="0" numFmtId="165"/>
    <dataField name="Sum of Profit" fld="18" baseField="0" baseItem="0" numFmtId="165"/>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416A9F9-CA2C-4AB7-85A5-6D89C9E0474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1" firstHeaderRow="1" firstDataRow="1" firstDataCol="1"/>
  <pivotFields count="26">
    <pivotField dataField="1" showAll="0"/>
    <pivotField numFmtId="14" showAll="0">
      <items count="995">
        <item x="158"/>
        <item x="881"/>
        <item x="783"/>
        <item x="418"/>
        <item x="196"/>
        <item x="821"/>
        <item x="574"/>
        <item x="92"/>
        <item x="589"/>
        <item x="774"/>
        <item x="425"/>
        <item x="310"/>
        <item x="886"/>
        <item x="331"/>
        <item x="392"/>
        <item x="258"/>
        <item x="747"/>
        <item x="812"/>
        <item x="129"/>
        <item x="658"/>
        <item x="60"/>
        <item x="471"/>
        <item x="833"/>
        <item x="780"/>
        <item x="577"/>
        <item x="122"/>
        <item x="33"/>
        <item x="762"/>
        <item x="564"/>
        <item x="688"/>
        <item x="466"/>
        <item x="570"/>
        <item x="308"/>
        <item x="708"/>
        <item x="388"/>
        <item x="291"/>
        <item x="96"/>
        <item x="521"/>
        <item x="157"/>
        <item x="928"/>
        <item x="848"/>
        <item x="791"/>
        <item x="951"/>
        <item x="646"/>
        <item x="232"/>
        <item x="905"/>
        <item x="80"/>
        <item x="169"/>
        <item x="943"/>
        <item x="566"/>
        <item x="87"/>
        <item x="956"/>
        <item x="280"/>
        <item x="504"/>
        <item x="320"/>
        <item x="325"/>
        <item x="210"/>
        <item x="220"/>
        <item x="30"/>
        <item x="781"/>
        <item x="65"/>
        <item x="572"/>
        <item x="183"/>
        <item x="294"/>
        <item x="656"/>
        <item x="665"/>
        <item x="663"/>
        <item x="534"/>
        <item x="197"/>
        <item x="421"/>
        <item x="963"/>
        <item x="268"/>
        <item x="522"/>
        <item x="198"/>
        <item x="858"/>
        <item x="550"/>
        <item x="359"/>
        <item x="356"/>
        <item x="808"/>
        <item x="948"/>
        <item x="277"/>
        <item x="862"/>
        <item x="836"/>
        <item x="486"/>
        <item x="413"/>
        <item x="236"/>
        <item x="880"/>
        <item x="369"/>
        <item x="568"/>
        <item x="592"/>
        <item x="191"/>
        <item x="672"/>
        <item x="739"/>
        <item x="365"/>
        <item x="527"/>
        <item x="931"/>
        <item x="819"/>
        <item x="6"/>
        <item x="752"/>
        <item x="637"/>
        <item x="945"/>
        <item x="189"/>
        <item x="481"/>
        <item x="869"/>
        <item x="671"/>
        <item x="764"/>
        <item x="428"/>
        <item x="253"/>
        <item x="545"/>
        <item x="530"/>
        <item x="970"/>
        <item x="759"/>
        <item x="903"/>
        <item x="114"/>
        <item x="804"/>
        <item x="834"/>
        <item x="933"/>
        <item x="472"/>
        <item x="726"/>
        <item x="464"/>
        <item x="912"/>
        <item x="965"/>
        <item x="724"/>
        <item x="250"/>
        <item x="390"/>
        <item x="621"/>
        <item x="201"/>
        <item x="346"/>
        <item x="824"/>
        <item x="491"/>
        <item x="742"/>
        <item x="480"/>
        <item x="817"/>
        <item x="405"/>
        <item x="66"/>
        <item x="925"/>
        <item x="470"/>
        <item x="372"/>
        <item x="795"/>
        <item x="546"/>
        <item x="593"/>
        <item x="4"/>
        <item x="19"/>
        <item x="483"/>
        <item x="645"/>
        <item x="371"/>
        <item x="373"/>
        <item x="500"/>
        <item x="745"/>
        <item x="134"/>
        <item x="327"/>
        <item x="571"/>
        <item x="116"/>
        <item x="638"/>
        <item x="193"/>
        <item x="777"/>
        <item x="850"/>
        <item x="348"/>
        <item x="465"/>
        <item x="689"/>
        <item x="334"/>
        <item x="966"/>
        <item x="412"/>
        <item x="529"/>
        <item x="231"/>
        <item x="678"/>
        <item x="930"/>
        <item x="107"/>
        <item x="695"/>
        <item x="536"/>
        <item x="177"/>
        <item x="894"/>
        <item x="16"/>
        <item x="983"/>
        <item x="90"/>
        <item x="410"/>
        <item x="769"/>
        <item x="820"/>
        <item x="937"/>
        <item x="613"/>
        <item x="560"/>
        <item x="149"/>
        <item x="401"/>
        <item x="301"/>
        <item x="68"/>
        <item x="518"/>
        <item x="899"/>
        <item x="321"/>
        <item x="753"/>
        <item x="494"/>
        <item x="490"/>
        <item x="866"/>
        <item x="262"/>
        <item x="508"/>
        <item x="452"/>
        <item x="849"/>
        <item x="932"/>
        <item x="432"/>
        <item x="896"/>
        <item x="944"/>
        <item x="396"/>
        <item x="417"/>
        <item x="52"/>
        <item x="139"/>
        <item x="710"/>
        <item x="136"/>
        <item x="477"/>
        <item x="84"/>
        <item x="208"/>
        <item x="343"/>
        <item x="716"/>
        <item x="779"/>
        <item x="898"/>
        <item x="276"/>
        <item x="229"/>
        <item x="394"/>
        <item x="252"/>
        <item x="537"/>
        <item x="313"/>
        <item x="911"/>
        <item x="86"/>
        <item x="766"/>
        <item x="42"/>
        <item x="439"/>
        <item x="918"/>
        <item x="187"/>
        <item x="651"/>
        <item x="26"/>
        <item x="377"/>
        <item x="56"/>
        <item x="223"/>
        <item x="75"/>
        <item x="59"/>
        <item x="642"/>
        <item x="962"/>
        <item x="83"/>
        <item x="449"/>
        <item x="8"/>
        <item x="840"/>
        <item x="148"/>
        <item x="843"/>
        <item x="901"/>
        <item x="338"/>
        <item x="279"/>
        <item x="916"/>
        <item x="420"/>
        <item x="760"/>
        <item x="230"/>
        <item x="864"/>
        <item x="578"/>
        <item x="785"/>
        <item x="687"/>
        <item x="991"/>
        <item x="7"/>
        <item x="738"/>
        <item x="350"/>
        <item x="816"/>
        <item x="318"/>
        <item x="411"/>
        <item x="362"/>
        <item x="514"/>
        <item x="445"/>
        <item x="793"/>
        <item x="287"/>
        <item x="495"/>
        <item x="105"/>
        <item x="978"/>
        <item x="879"/>
        <item x="319"/>
        <item x="382"/>
        <item x="923"/>
        <item x="29"/>
        <item x="479"/>
        <item x="54"/>
        <item x="67"/>
        <item x="172"/>
        <item x="682"/>
        <item x="805"/>
        <item x="22"/>
        <item x="167"/>
        <item x="860"/>
        <item x="873"/>
        <item x="225"/>
        <item x="610"/>
        <item x="751"/>
        <item x="874"/>
        <item x="507"/>
        <item x="458"/>
        <item x="787"/>
        <item x="224"/>
        <item x="447"/>
        <item x="237"/>
        <item x="274"/>
        <item x="845"/>
        <item x="34"/>
        <item x="531"/>
        <item x="459"/>
        <item x="55"/>
        <item x="248"/>
        <item x="542"/>
        <item x="856"/>
        <item x="567"/>
        <item x="520"/>
        <item x="0"/>
        <item x="892"/>
        <item x="502"/>
        <item x="782"/>
        <item x="205"/>
        <item x="36"/>
        <item x="555"/>
        <item x="731"/>
        <item x="600"/>
        <item x="142"/>
        <item x="257"/>
        <item x="475"/>
        <item x="647"/>
        <item x="256"/>
        <item x="548"/>
        <item x="81"/>
        <item x="775"/>
        <item x="723"/>
        <item x="763"/>
        <item x="857"/>
        <item x="226"/>
        <item x="924"/>
        <item x="242"/>
        <item x="984"/>
        <item x="207"/>
        <item x="773"/>
        <item x="178"/>
        <item x="684"/>
        <item x="611"/>
        <item x="648"/>
        <item x="749"/>
        <item x="211"/>
        <item x="575"/>
        <item x="117"/>
        <item x="746"/>
        <item x="501"/>
        <item x="835"/>
        <item x="838"/>
        <item x="733"/>
        <item x="39"/>
        <item x="123"/>
        <item x="324"/>
        <item x="685"/>
        <item x="728"/>
        <item x="617"/>
        <item x="190"/>
        <item x="789"/>
        <item x="18"/>
        <item x="199"/>
        <item x="340"/>
        <item x="627"/>
        <item x="35"/>
        <item x="43"/>
        <item x="364"/>
        <item x="861"/>
        <item x="204"/>
        <item x="104"/>
        <item x="698"/>
        <item x="488"/>
        <item x="45"/>
        <item x="192"/>
        <item x="128"/>
        <item x="632"/>
        <item x="949"/>
        <item x="790"/>
        <item x="936"/>
        <item x="596"/>
        <item x="878"/>
        <item x="419"/>
        <item x="10"/>
        <item x="913"/>
        <item x="387"/>
        <item x="938"/>
        <item x="11"/>
        <item x="393"/>
        <item x="349"/>
        <item x="182"/>
        <item x="213"/>
        <item x="3"/>
        <item x="657"/>
        <item x="240"/>
        <item x="270"/>
        <item x="700"/>
        <item x="725"/>
        <item x="920"/>
        <item x="171"/>
        <item x="641"/>
        <item x="360"/>
        <item x="909"/>
        <item x="635"/>
        <item x="194"/>
        <item x="919"/>
        <item x="170"/>
        <item x="976"/>
        <item x="626"/>
        <item x="264"/>
        <item x="317"/>
        <item x="846"/>
        <item x="734"/>
        <item x="265"/>
        <item x="416"/>
        <item x="690"/>
        <item x="552"/>
        <item x="73"/>
        <item x="255"/>
        <item x="551"/>
        <item x="841"/>
        <item x="756"/>
        <item x="13"/>
        <item x="454"/>
        <item x="729"/>
        <item x="505"/>
        <item x="683"/>
        <item x="544"/>
        <item x="135"/>
        <item x="25"/>
        <item x="72"/>
        <item x="269"/>
        <item x="669"/>
        <item x="58"/>
        <item x="798"/>
        <item x="97"/>
        <item x="581"/>
        <item x="540"/>
        <item x="929"/>
        <item x="519"/>
        <item x="532"/>
        <item x="768"/>
        <item x="181"/>
        <item x="829"/>
        <item x="827"/>
        <item x="758"/>
        <item x="867"/>
        <item x="23"/>
        <item x="897"/>
        <item x="474"/>
        <item x="718"/>
        <item x="368"/>
        <item x="942"/>
        <item x="921"/>
        <item x="623"/>
        <item x="85"/>
        <item x="538"/>
        <item x="693"/>
        <item x="311"/>
        <item x="113"/>
        <item x="559"/>
        <item x="381"/>
        <item x="814"/>
        <item x="333"/>
        <item x="525"/>
        <item x="694"/>
        <item x="526"/>
        <item x="979"/>
        <item x="263"/>
        <item x="882"/>
        <item x="244"/>
        <item x="612"/>
        <item x="179"/>
        <item x="200"/>
        <item x="692"/>
        <item x="444"/>
        <item x="141"/>
        <item x="990"/>
        <item x="186"/>
        <item x="851"/>
        <item x="433"/>
        <item x="162"/>
        <item x="353"/>
        <item x="503"/>
        <item x="704"/>
        <item x="837"/>
        <item x="772"/>
        <item x="584"/>
        <item x="61"/>
        <item x="631"/>
        <item x="629"/>
        <item x="314"/>
        <item x="628"/>
        <item x="934"/>
        <item x="569"/>
        <item x="649"/>
        <item x="415"/>
        <item x="202"/>
        <item x="939"/>
        <item x="414"/>
        <item x="316"/>
        <item x="109"/>
        <item x="140"/>
        <item x="245"/>
        <item x="579"/>
        <item x="27"/>
        <item x="859"/>
        <item x="40"/>
        <item x="132"/>
        <item x="972"/>
        <item x="616"/>
        <item x="146"/>
        <item x="203"/>
        <item x="234"/>
        <item x="106"/>
        <item x="137"/>
        <item x="535"/>
        <item x="347"/>
        <item x="709"/>
        <item x="809"/>
        <item x="17"/>
        <item x="582"/>
        <item x="517"/>
        <item x="702"/>
        <item x="792"/>
        <item x="175"/>
        <item x="622"/>
        <item x="460"/>
        <item x="609"/>
        <item x="807"/>
        <item x="404"/>
        <item x="624"/>
        <item x="345"/>
        <item x="112"/>
        <item x="675"/>
        <item x="435"/>
        <item x="119"/>
        <item x="605"/>
        <item x="964"/>
        <item x="284"/>
        <item x="602"/>
        <item x="409"/>
        <item x="406"/>
        <item x="513"/>
        <item x="539"/>
        <item x="164"/>
        <item x="580"/>
        <item x="282"/>
        <item x="260"/>
        <item x="748"/>
        <item x="476"/>
        <item x="2"/>
        <item x="402"/>
        <item x="541"/>
        <item x="586"/>
        <item x="755"/>
        <item x="151"/>
        <item x="478"/>
        <item x="954"/>
        <item x="776"/>
        <item x="788"/>
        <item x="430"/>
        <item x="707"/>
        <item x="482"/>
        <item x="306"/>
        <item x="619"/>
        <item x="184"/>
        <item x="323"/>
        <item x="154"/>
        <item x="562"/>
        <item x="32"/>
        <item x="63"/>
        <item x="286"/>
        <item x="235"/>
        <item x="379"/>
        <item x="823"/>
        <item x="721"/>
        <item x="285"/>
        <item x="339"/>
        <item x="506"/>
        <item x="82"/>
        <item x="606"/>
        <item x="786"/>
        <item x="110"/>
        <item x="239"/>
        <item x="587"/>
        <item x="99"/>
        <item x="803"/>
        <item x="770"/>
        <item x="496"/>
        <item x="57"/>
        <item x="634"/>
        <item x="583"/>
        <item x="828"/>
        <item x="238"/>
        <item x="493"/>
        <item x="877"/>
        <item x="677"/>
        <item x="691"/>
        <item x="367"/>
        <item x="630"/>
        <item x="101"/>
        <item x="14"/>
        <item x="727"/>
        <item x="988"/>
        <item x="336"/>
        <item x="147"/>
        <item x="960"/>
        <item x="652"/>
        <item x="355"/>
        <item x="124"/>
        <item x="563"/>
        <item x="557"/>
        <item x="871"/>
        <item x="547"/>
        <item x="650"/>
        <item x="48"/>
        <item x="872"/>
        <item x="228"/>
        <item x="810"/>
        <item x="357"/>
        <item x="796"/>
        <item x="668"/>
        <item x="95"/>
        <item x="806"/>
        <item x="251"/>
        <item x="293"/>
        <item x="885"/>
        <item x="719"/>
        <item x="221"/>
        <item x="448"/>
        <item x="298"/>
        <item x="986"/>
        <item x="946"/>
        <item x="875"/>
        <item x="215"/>
        <item x="261"/>
        <item x="800"/>
        <item x="91"/>
        <item x="403"/>
        <item x="74"/>
        <item x="735"/>
        <item x="489"/>
        <item x="797"/>
        <item x="374"/>
        <item x="696"/>
        <item x="554"/>
        <item x="863"/>
        <item x="376"/>
        <item x="679"/>
        <item x="341"/>
        <item x="434"/>
        <item x="653"/>
        <item x="93"/>
        <item x="126"/>
        <item x="868"/>
        <item x="185"/>
        <item x="296"/>
        <item x="79"/>
        <item x="352"/>
        <item x="450"/>
        <item x="166"/>
        <item x="71"/>
        <item x="743"/>
        <item x="47"/>
        <item x="168"/>
        <item x="935"/>
        <item x="887"/>
        <item x="784"/>
        <item x="953"/>
        <item x="173"/>
        <item x="165"/>
        <item x="50"/>
        <item x="426"/>
        <item x="436"/>
        <item x="144"/>
        <item x="891"/>
        <item x="326"/>
        <item x="961"/>
        <item x="904"/>
        <item x="332"/>
        <item x="499"/>
        <item x="876"/>
        <item x="549"/>
        <item x="576"/>
        <item x="831"/>
        <item x="765"/>
        <item x="825"/>
        <item x="5"/>
        <item x="78"/>
        <item x="993"/>
        <item x="975"/>
        <item x="375"/>
        <item x="303"/>
        <item x="614"/>
        <item x="243"/>
        <item x="206"/>
        <item x="591"/>
        <item x="992"/>
        <item x="443"/>
        <item x="906"/>
        <item x="456"/>
        <item x="741"/>
        <item x="636"/>
        <item x="802"/>
        <item x="217"/>
        <item x="161"/>
        <item x="492"/>
        <item x="558"/>
        <item x="380"/>
        <item x="31"/>
        <item x="750"/>
        <item x="307"/>
        <item x="451"/>
        <item x="585"/>
        <item x="509"/>
        <item x="664"/>
        <item x="442"/>
        <item x="15"/>
        <item x="900"/>
        <item x="643"/>
        <item x="241"/>
        <item x="968"/>
        <item x="618"/>
        <item x="51"/>
        <item x="865"/>
        <item x="400"/>
        <item x="219"/>
        <item x="440"/>
        <item x="397"/>
        <item x="681"/>
        <item x="640"/>
        <item x="246"/>
        <item x="118"/>
        <item x="927"/>
        <item x="361"/>
        <item x="195"/>
        <item x="266"/>
        <item x="271"/>
        <item x="608"/>
        <item x="160"/>
        <item x="973"/>
        <item x="660"/>
        <item x="378"/>
        <item x="180"/>
        <item x="915"/>
        <item x="422"/>
        <item x="830"/>
        <item x="233"/>
        <item x="722"/>
        <item x="556"/>
        <item x="598"/>
        <item x="214"/>
        <item x="940"/>
        <item x="272"/>
        <item x="383"/>
        <item x="299"/>
        <item x="985"/>
        <item x="799"/>
        <item x="463"/>
        <item x="41"/>
        <item x="64"/>
        <item x="561"/>
        <item x="778"/>
        <item x="427"/>
        <item x="590"/>
        <item x="987"/>
        <item x="674"/>
        <item x="977"/>
        <item x="188"/>
        <item x="254"/>
        <item x="457"/>
        <item x="259"/>
        <item x="9"/>
        <item x="761"/>
        <item x="607"/>
        <item x="408"/>
        <item x="955"/>
        <item x="711"/>
        <item x="941"/>
        <item x="703"/>
        <item x="218"/>
        <item x="138"/>
        <item x="386"/>
        <item x="20"/>
        <item x="588"/>
        <item x="487"/>
        <item x="666"/>
        <item x="227"/>
        <item x="732"/>
        <item x="950"/>
        <item x="461"/>
        <item x="21"/>
        <item x="315"/>
        <item x="620"/>
        <item x="330"/>
        <item x="328"/>
        <item x="980"/>
        <item x="870"/>
        <item x="818"/>
        <item x="740"/>
        <item x="273"/>
        <item x="150"/>
        <item x="662"/>
        <item x="429"/>
        <item x="249"/>
        <item x="771"/>
        <item x="366"/>
        <item x="399"/>
        <item x="699"/>
        <item x="982"/>
        <item x="497"/>
        <item x="354"/>
        <item x="94"/>
        <item x="597"/>
        <item x="155"/>
        <item x="176"/>
        <item x="424"/>
        <item x="670"/>
        <item x="720"/>
        <item x="855"/>
        <item x="163"/>
        <item x="883"/>
        <item x="337"/>
        <item x="351"/>
        <item x="174"/>
        <item x="967"/>
        <item x="62"/>
        <item x="839"/>
        <item x="712"/>
        <item x="801"/>
        <item x="511"/>
        <item x="278"/>
        <item x="680"/>
        <item x="510"/>
        <item x="302"/>
        <item x="441"/>
        <item x="88"/>
        <item x="53"/>
        <item x="902"/>
        <item x="145"/>
        <item x="385"/>
        <item x="604"/>
        <item x="974"/>
        <item x="654"/>
        <item x="305"/>
        <item x="131"/>
        <item x="947"/>
        <item x="661"/>
        <item x="1"/>
        <item x="907"/>
        <item x="469"/>
        <item x="842"/>
        <item x="423"/>
        <item x="957"/>
        <item x="120"/>
        <item x="844"/>
        <item x="565"/>
        <item x="717"/>
        <item x="910"/>
        <item x="644"/>
        <item x="595"/>
        <item x="981"/>
        <item x="922"/>
        <item x="389"/>
        <item x="826"/>
        <item x="103"/>
        <item x="300"/>
        <item x="159"/>
        <item x="358"/>
        <item x="757"/>
        <item x="989"/>
        <item x="98"/>
        <item x="533"/>
        <item x="625"/>
        <item x="603"/>
        <item x="958"/>
        <item x="322"/>
        <item x="44"/>
        <item x="462"/>
        <item x="125"/>
        <item x="438"/>
        <item x="730"/>
        <item x="832"/>
        <item x="667"/>
        <item x="884"/>
        <item x="822"/>
        <item x="715"/>
        <item x="744"/>
        <item x="633"/>
        <item x="484"/>
        <item x="304"/>
        <item x="854"/>
        <item x="959"/>
        <item x="853"/>
        <item x="811"/>
        <item x="889"/>
        <item x="543"/>
        <item x="121"/>
        <item x="329"/>
        <item x="407"/>
        <item x="512"/>
        <item x="100"/>
        <item x="156"/>
        <item x="524"/>
        <item x="384"/>
        <item x="108"/>
        <item x="212"/>
        <item x="615"/>
        <item x="594"/>
        <item x="515"/>
        <item x="599"/>
        <item x="888"/>
        <item x="290"/>
        <item x="971"/>
        <item x="794"/>
        <item x="89"/>
        <item x="267"/>
        <item x="498"/>
        <item x="76"/>
        <item x="77"/>
        <item x="12"/>
        <item x="281"/>
        <item x="247"/>
        <item x="395"/>
        <item x="601"/>
        <item x="437"/>
        <item x="468"/>
        <item x="485"/>
        <item x="28"/>
        <item x="893"/>
        <item x="46"/>
        <item x="111"/>
        <item x="701"/>
        <item x="446"/>
        <item x="391"/>
        <item x="283"/>
        <item x="523"/>
        <item x="706"/>
        <item x="736"/>
        <item x="275"/>
        <item x="686"/>
        <item x="676"/>
        <item x="37"/>
        <item x="847"/>
        <item x="914"/>
        <item x="222"/>
        <item x="342"/>
        <item x="292"/>
        <item x="209"/>
        <item x="926"/>
        <item x="115"/>
        <item x="713"/>
        <item x="295"/>
        <item x="813"/>
        <item x="344"/>
        <item x="528"/>
        <item x="697"/>
        <item x="815"/>
        <item x="659"/>
        <item x="969"/>
        <item x="573"/>
        <item x="312"/>
        <item x="705"/>
        <item x="917"/>
        <item x="431"/>
        <item x="102"/>
        <item x="153"/>
        <item x="453"/>
        <item x="890"/>
        <item x="216"/>
        <item x="714"/>
        <item x="516"/>
        <item x="852"/>
        <item x="127"/>
        <item x="363"/>
        <item x="737"/>
        <item x="455"/>
        <item x="24"/>
        <item x="335"/>
        <item x="289"/>
        <item x="309"/>
        <item x="673"/>
        <item x="895"/>
        <item x="370"/>
        <item x="297"/>
        <item x="473"/>
        <item x="553"/>
        <item x="143"/>
        <item x="152"/>
        <item x="398"/>
        <item x="38"/>
        <item x="69"/>
        <item x="130"/>
        <item x="754"/>
        <item x="767"/>
        <item x="288"/>
        <item x="639"/>
        <item x="133"/>
        <item x="467"/>
        <item x="908"/>
        <item x="655"/>
        <item x="70"/>
        <item x="49"/>
        <item x="952"/>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 dragToRow="0" dragToCol="0" dragToPage="0" showAll="0" defaultSubtota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21"/>
  </rowFields>
  <rowItems count="3">
    <i>
      <x/>
    </i>
    <i>
      <x v="1"/>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7A349489-2C53-4878-8E4B-4EA0723B4376}" autoFormatId="16" applyNumberFormats="0" applyBorderFormats="0" applyFontFormats="0" applyPatternFormats="0" applyAlignmentFormats="0" applyWidthHeightFormats="0">
  <queryTableRefresh nextId="30">
    <queryTableFields count="23">
      <queryTableField id="1" name="Order_ID" tableColumnId="1"/>
      <queryTableField id="18" name="Order_Date" tableColumnId="18"/>
      <queryTableField id="19" name="Ship_Date" tableColumnId="19"/>
      <queryTableField id="23" name="Shipping_Days" tableColumnId="23"/>
      <queryTableField id="2" name="Customer_ID" tableColumnId="2"/>
      <queryTableField id="3" name="Customer_Name" tableColumnId="3"/>
      <queryTableField id="4" name="Segment" tableColumnId="4"/>
      <queryTableField id="5" name="Region" tableColumnId="5"/>
      <queryTableField id="20" name="State" tableColumnId="20"/>
      <queryTableField id="6" name="City" tableColumnId="6"/>
      <queryTableField id="7" name="Product_ID" tableColumnId="7"/>
      <queryTableField id="8" name="Category" tableColumnId="8"/>
      <queryTableField id="9" name="Sub_Category" tableColumnId="9"/>
      <queryTableField id="10" name="Product_Name" tableColumnId="10"/>
      <queryTableField id="21" name="Sales" tableColumnId="21"/>
      <queryTableField id="11" name="Quantity" tableColumnId="11"/>
      <queryTableField id="22" name="Discount" tableColumnId="22"/>
      <queryTableField id="12" name="Cost" tableColumnId="12"/>
      <queryTableField id="13" name="Profit" tableColumnId="13"/>
      <queryTableField id="14" name="Payment_Mode" tableColumnId="14"/>
      <queryTableField id="15" name="Ship_Mode" tableColumnId="15"/>
      <queryTableField id="16" name="Returned" tableColumnId="16"/>
      <queryTableField id="17" name="Return_Reason" tableColumnId="17"/>
    </queryTableFields>
  </queryTableRefresh>
  <extLst>
    <ext xmlns:x15="http://schemas.microsoft.com/office/spreadsheetml/2010/11/main" uri="{883FBD77-0823-4a55-B5E3-86C4891E6966}">
      <x15:queryTable sourceDataName="Query - Clean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7FB924A-A17E-4749-80D0-AC8FE7226D23}" sourceName="Years (Order_Date)">
  <pivotTables>
    <pivotTable tabId="23" name="PivotTable3"/>
    <pivotTable tabId="10" name="PivotTable11"/>
    <pivotTable tabId="18" name="PivotTable19"/>
    <pivotTable tabId="19" name="PivotTable20"/>
    <pivotTable tabId="20" name="PivotTable21"/>
    <pivotTable tabId="21" name="PivotTable22"/>
    <pivotTable tabId="22" name="PivotTable2"/>
    <pivotTable tabId="24" name="PivotTable4"/>
    <pivotTable tabId="25" name="PivotTable5"/>
    <pivotTable tabId="26" name="PivotTable6"/>
    <pivotTable tabId="27" name="PivotTable7"/>
    <pivotTable tabId="11" name="PivotTable12"/>
    <pivotTable tabId="28" name="PivotTable8"/>
    <pivotTable tabId="29" name="PivotTable9"/>
    <pivotTable tabId="12" name="PivotTable13"/>
    <pivotTable tabId="8" name="PivotTable10"/>
    <pivotTable tabId="13" name="PivotTable14"/>
    <pivotTable tabId="14" name="PivotTable15"/>
    <pivotTable tabId="15" name="PivotTable16"/>
    <pivotTable tabId="16" name="PivotTable17"/>
    <pivotTable tabId="17" name="PivotTable18"/>
    <pivotTable tabId="33" name="PivotTable1"/>
    <pivotTable tabId="33" name="PivotTable2"/>
  </pivotTables>
  <data>
    <tabular pivotCacheId="2130446976">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xr10:uid="{227DD7B0-C76B-4166-AD22-F0C8432A5961}" cache="Slicer_Years__Order_Date" caption="Year"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87A47D0-8071-4854-ABAD-F2A7FAF01B26}" name="Clean_Data" displayName="Clean_Data" ref="A1:W5001" tableType="queryTable" totalsRowShown="0">
  <autoFilter ref="A1:W5001" xr:uid="{487A47D0-8071-4854-ABAD-F2A7FAF01B26}"/>
  <tableColumns count="23">
    <tableColumn id="1" xr3:uid="{B384C63D-1CBE-4788-BF40-96172294AD9C}" uniqueName="1" name="Order_ID" queryTableFieldId="1" dataDxfId="16"/>
    <tableColumn id="18" xr3:uid="{8B7D03A0-3B15-4136-9B4B-06674A38CB62}" uniqueName="18" name="Order_Date" queryTableFieldId="18" dataDxfId="15"/>
    <tableColumn id="19" xr3:uid="{4957A41B-B154-4562-9756-B12376DBB4A1}" uniqueName="19" name="Ship_Date" queryTableFieldId="19" dataDxfId="14"/>
    <tableColumn id="23" xr3:uid="{BC75DFAA-11F2-4024-8999-6512B94D3BEC}" uniqueName="23" name="Shipping_Days" queryTableFieldId="23"/>
    <tableColumn id="2" xr3:uid="{BA78AD08-1866-4AD7-BC19-555AFDD84BF5}" uniqueName="2" name="Customer_ID" queryTableFieldId="2" dataDxfId="13"/>
    <tableColumn id="3" xr3:uid="{449C1B63-AC49-4316-9E91-287C87B5D74C}" uniqueName="3" name="Customer_Name" queryTableFieldId="3" dataDxfId="12"/>
    <tableColumn id="4" xr3:uid="{52CA8FEA-2C9E-4E4E-9D69-68DDD55FABC5}" uniqueName="4" name="Segment" queryTableFieldId="4" dataDxfId="11"/>
    <tableColumn id="5" xr3:uid="{4A83ED76-E47F-41D1-BAA1-07BD4EEA5FD5}" uniqueName="5" name="Region" queryTableFieldId="5" dataDxfId="10"/>
    <tableColumn id="20" xr3:uid="{C4E09F1A-C6AE-451F-B3F9-49E72D18E54D}" uniqueName="20" name="State" queryTableFieldId="20" dataDxfId="9"/>
    <tableColumn id="6" xr3:uid="{BDCC1473-E009-4E6C-961B-E4995F53A11E}" uniqueName="6" name="City" queryTableFieldId="6" dataDxfId="8"/>
    <tableColumn id="7" xr3:uid="{1007F874-98A2-426E-BE86-A8B664211942}" uniqueName="7" name="Product_ID" queryTableFieldId="7" dataDxfId="7"/>
    <tableColumn id="8" xr3:uid="{6F3EC7BD-4273-4910-8EE6-675AE3552231}" uniqueName="8" name="Category" queryTableFieldId="8" dataDxfId="6"/>
    <tableColumn id="9" xr3:uid="{88798CBA-2214-4174-B38A-22ECDC27442D}" uniqueName="9" name="Sub_Category" queryTableFieldId="9" dataDxfId="5"/>
    <tableColumn id="10" xr3:uid="{489D20CB-0AC2-429E-8771-9633AFF3B6C0}" uniqueName="10" name="Product_Name" queryTableFieldId="10" dataDxfId="4"/>
    <tableColumn id="21" xr3:uid="{48A393B6-2B73-4B53-8DAE-56979835BCC5}" uniqueName="21" name="Sales" queryTableFieldId="21"/>
    <tableColumn id="11" xr3:uid="{B6AAFF63-B42D-49CD-AC14-159673FA6516}" uniqueName="11" name="Quantity" queryTableFieldId="11"/>
    <tableColumn id="22" xr3:uid="{F0A3E945-64D0-4004-925A-22A12FB284B6}" uniqueName="22" name="Discount" queryTableFieldId="22"/>
    <tableColumn id="12" xr3:uid="{640E7C12-5A61-486D-94C9-F715242C09C8}" uniqueName="12" name="Cost" queryTableFieldId="12"/>
    <tableColumn id="13" xr3:uid="{BC5BC728-91C3-4EF5-9D7C-AE0F7FBAE4F4}" uniqueName="13" name="Profit" queryTableFieldId="13"/>
    <tableColumn id="14" xr3:uid="{2CEC590A-AC16-4AE6-908A-FA62514576CC}" uniqueName="14" name="Payment_Mode" queryTableFieldId="14" dataDxfId="3"/>
    <tableColumn id="15" xr3:uid="{5B35A75D-BF5B-4BD8-9926-493E6B4A66AD}" uniqueName="15" name="Ship_Mode" queryTableFieldId="15" dataDxfId="2"/>
    <tableColumn id="16" xr3:uid="{EFD488B6-C8E6-431F-8943-B80ABF415D35}" uniqueName="16" name="Returned" queryTableFieldId="16" dataDxfId="1"/>
    <tableColumn id="17" xr3:uid="{C52A6E9E-ECC2-41F1-BB17-4A5ABC252BA4}" uniqueName="17" name="Return_Reason" queryTableFieldId="17"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DFC7B9B-E403-47BF-87D6-6009B050F91B}" name="Table4" displayName="Table4" ref="A3:B23" totalsRowShown="0">
  <autoFilter ref="A3:B23" xr:uid="{5DFC7B9B-E403-47BF-87D6-6009B050F91B}"/>
  <tableColumns count="2">
    <tableColumn id="1" xr3:uid="{6BD6410F-55B5-46A2-BA67-74D467AEBF8C}" name="Section"/>
    <tableColumn id="3" xr3:uid="{66D8DF4B-5974-4160-BB76-92781C5D067B}" name="Insigh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ivotTable" Target="../pivotTables/pivotTable15.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ivotTable" Target="../pivotTables/pivotTable1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ivotTable" Target="../pivotTables/pivotTable18.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ivotTable" Target="../pivotTables/pivotTable19.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ivotTable" Target="../pivotTables/pivotTable20.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ivotTable" Target="../pivotTables/pivotTable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2" Type="http://schemas.openxmlformats.org/officeDocument/2006/relationships/pivotTable" Target="../pivotTables/pivotTable23.xml"/><Relationship Id="rId1" Type="http://schemas.openxmlformats.org/officeDocument/2006/relationships/pivotTable" Target="../pivotTables/pivotTable22.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tabSelected="1" workbookViewId="0">
      <selection sqref="A1:B1"/>
    </sheetView>
  </sheetViews>
  <sheetFormatPr defaultRowHeight="13.8"/>
  <cols>
    <col min="1" max="1" width="24" customWidth="1"/>
    <col min="2" max="2" width="80" customWidth="1"/>
  </cols>
  <sheetData>
    <row r="1" spans="1:2">
      <c r="A1" s="21" t="s">
        <v>6828</v>
      </c>
      <c r="B1" s="21"/>
    </row>
    <row r="2" spans="1:2">
      <c r="A2" s="1" t="s">
        <v>6829</v>
      </c>
      <c r="B2" s="2" t="s">
        <v>6830</v>
      </c>
    </row>
    <row r="3" spans="1:2">
      <c r="A3" s="1" t="s">
        <v>6831</v>
      </c>
      <c r="B3" s="2">
        <v>5080</v>
      </c>
    </row>
    <row r="4" spans="1:2">
      <c r="A4" s="1" t="s">
        <v>6832</v>
      </c>
      <c r="B4" s="2" t="s">
        <v>6833</v>
      </c>
    </row>
    <row r="5" spans="1:2">
      <c r="A5" s="1" t="s">
        <v>6834</v>
      </c>
      <c r="B5" s="2" t="s">
        <v>6835</v>
      </c>
    </row>
    <row r="6" spans="1:2" ht="27.6">
      <c r="A6" s="1" t="s">
        <v>6836</v>
      </c>
      <c r="B6" s="2" t="s">
        <v>6837</v>
      </c>
    </row>
    <row r="7" spans="1:2">
      <c r="A7" s="1" t="s">
        <v>6838</v>
      </c>
      <c r="B7" s="2" t="s">
        <v>6839</v>
      </c>
    </row>
    <row r="8" spans="1:2" ht="27.6">
      <c r="A8" s="1" t="s">
        <v>6840</v>
      </c>
      <c r="B8" s="2" t="s">
        <v>6841</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DE0EC-0935-4449-82A9-0423E87C9897}">
  <dimension ref="A1:W5001"/>
  <sheetViews>
    <sheetView topLeftCell="A2" workbookViewId="0">
      <selection activeCell="U6" sqref="U6"/>
    </sheetView>
  </sheetViews>
  <sheetFormatPr defaultRowHeight="13.8"/>
  <cols>
    <col min="1" max="1" width="11.5" bestFit="1" customWidth="1"/>
    <col min="2" max="2" width="12.8984375" bestFit="1" customWidth="1"/>
    <col min="3" max="3" width="11.796875" bestFit="1" customWidth="1"/>
    <col min="4" max="4" width="16.09765625" bestFit="1" customWidth="1"/>
    <col min="5" max="5" width="14.296875" bestFit="1" customWidth="1"/>
    <col min="6" max="6" width="17.69921875" bestFit="1" customWidth="1"/>
    <col min="7" max="7" width="13.19921875" bestFit="1" customWidth="1"/>
    <col min="8" max="8" width="9.09765625" bestFit="1" customWidth="1"/>
    <col min="9" max="9" width="14.59765625" bestFit="1" customWidth="1"/>
    <col min="10" max="10" width="11.8984375" bestFit="1" customWidth="1"/>
    <col min="11" max="11" width="12.5" bestFit="1" customWidth="1"/>
    <col min="12" max="12" width="14.8984375" bestFit="1" customWidth="1"/>
    <col min="13" max="13" width="15.3984375" bestFit="1" customWidth="1"/>
    <col min="14" max="14" width="18.69921875" bestFit="1" customWidth="1"/>
    <col min="15" max="15" width="9.8984375" bestFit="1" customWidth="1"/>
    <col min="16" max="16" width="10.296875" bestFit="1" customWidth="1"/>
    <col min="17" max="17" width="10.59765625" bestFit="1" customWidth="1"/>
    <col min="18" max="18" width="6.8984375" bestFit="1" customWidth="1"/>
    <col min="19" max="19" width="9.8984375" bestFit="1" customWidth="1"/>
    <col min="20" max="20" width="16.59765625" bestFit="1" customWidth="1"/>
    <col min="21" max="21" width="13.296875" bestFit="1" customWidth="1"/>
    <col min="22" max="22" width="11" bestFit="1" customWidth="1"/>
    <col min="23" max="23" width="16.5" bestFit="1" customWidth="1"/>
  </cols>
  <sheetData>
    <row r="1" spans="1:23">
      <c r="A1" t="s">
        <v>0</v>
      </c>
      <c r="B1" t="s">
        <v>1</v>
      </c>
      <c r="C1" t="s">
        <v>2</v>
      </c>
      <c r="D1" t="s">
        <v>6842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23">
      <c r="A2" t="s">
        <v>242</v>
      </c>
      <c r="B2" s="3">
        <v>45232</v>
      </c>
      <c r="C2" s="3">
        <v>45235</v>
      </c>
      <c r="D2">
        <v>3</v>
      </c>
      <c r="E2" t="s">
        <v>243</v>
      </c>
      <c r="F2" t="s">
        <v>58</v>
      </c>
      <c r="G2" t="s">
        <v>39</v>
      </c>
      <c r="H2" t="s">
        <v>59</v>
      </c>
      <c r="I2" t="s">
        <v>60</v>
      </c>
      <c r="J2" t="s">
        <v>61</v>
      </c>
      <c r="K2" t="s">
        <v>62</v>
      </c>
      <c r="L2" t="s">
        <v>63</v>
      </c>
      <c r="M2" t="s">
        <v>64</v>
      </c>
      <c r="N2" t="s">
        <v>65</v>
      </c>
      <c r="O2">
        <v>214501.45</v>
      </c>
      <c r="P2">
        <v>5</v>
      </c>
      <c r="Q2">
        <v>0</v>
      </c>
      <c r="R2">
        <v>155400</v>
      </c>
      <c r="S2">
        <v>59101.45</v>
      </c>
      <c r="T2" t="s">
        <v>47</v>
      </c>
      <c r="U2" t="s">
        <v>55</v>
      </c>
      <c r="V2" t="s">
        <v>35</v>
      </c>
    </row>
    <row r="3" spans="1:23">
      <c r="A3" t="s">
        <v>400</v>
      </c>
      <c r="B3" s="3">
        <v>45770</v>
      </c>
      <c r="C3" s="3">
        <v>45775</v>
      </c>
      <c r="D3">
        <v>5</v>
      </c>
      <c r="E3" t="s">
        <v>401</v>
      </c>
      <c r="F3" t="s">
        <v>38</v>
      </c>
      <c r="G3" t="s">
        <v>39</v>
      </c>
      <c r="H3" t="s">
        <v>59</v>
      </c>
      <c r="I3" t="s">
        <v>60</v>
      </c>
      <c r="J3" t="s">
        <v>61</v>
      </c>
      <c r="K3" t="s">
        <v>100</v>
      </c>
      <c r="L3" t="s">
        <v>63</v>
      </c>
      <c r="M3" t="s">
        <v>101</v>
      </c>
      <c r="N3" t="s">
        <v>102</v>
      </c>
      <c r="O3">
        <v>13222.9</v>
      </c>
      <c r="P3">
        <v>2</v>
      </c>
      <c r="Q3">
        <v>0</v>
      </c>
      <c r="R3">
        <v>8060</v>
      </c>
      <c r="S3">
        <v>5162.8999999999996</v>
      </c>
      <c r="T3" t="s">
        <v>33</v>
      </c>
      <c r="U3" t="s">
        <v>34</v>
      </c>
      <c r="V3" t="s">
        <v>35</v>
      </c>
    </row>
    <row r="4" spans="1:23">
      <c r="A4" t="s">
        <v>452</v>
      </c>
      <c r="B4" s="3">
        <v>45470</v>
      </c>
      <c r="C4" s="3">
        <v>45475</v>
      </c>
      <c r="D4">
        <v>5</v>
      </c>
      <c r="E4" t="s">
        <v>453</v>
      </c>
      <c r="F4" t="s">
        <v>58</v>
      </c>
      <c r="G4" t="s">
        <v>99</v>
      </c>
      <c r="H4" t="s">
        <v>59</v>
      </c>
      <c r="I4" t="s">
        <v>60</v>
      </c>
      <c r="J4" t="s">
        <v>61</v>
      </c>
      <c r="K4" t="s">
        <v>62</v>
      </c>
      <c r="L4" t="s">
        <v>63</v>
      </c>
      <c r="M4" t="s">
        <v>64</v>
      </c>
      <c r="N4" t="s">
        <v>65</v>
      </c>
      <c r="O4">
        <v>79423.66</v>
      </c>
      <c r="P4">
        <v>2</v>
      </c>
      <c r="Q4">
        <v>0</v>
      </c>
      <c r="R4">
        <v>62160</v>
      </c>
      <c r="S4">
        <v>17263.66</v>
      </c>
      <c r="T4" t="s">
        <v>66</v>
      </c>
      <c r="U4" t="s">
        <v>82</v>
      </c>
      <c r="V4" t="s">
        <v>35</v>
      </c>
    </row>
    <row r="5" spans="1:23">
      <c r="A5" t="s">
        <v>541</v>
      </c>
      <c r="B5" s="3">
        <v>45310</v>
      </c>
      <c r="C5" s="3">
        <v>45316</v>
      </c>
      <c r="D5">
        <v>6</v>
      </c>
      <c r="E5" t="s">
        <v>542</v>
      </c>
      <c r="F5" t="s">
        <v>147</v>
      </c>
      <c r="G5" t="s">
        <v>39</v>
      </c>
      <c r="H5" t="s">
        <v>59</v>
      </c>
      <c r="I5" t="s">
        <v>60</v>
      </c>
      <c r="J5" t="s">
        <v>61</v>
      </c>
      <c r="K5" t="s">
        <v>91</v>
      </c>
      <c r="L5" t="s">
        <v>63</v>
      </c>
      <c r="M5" t="s">
        <v>92</v>
      </c>
      <c r="N5" t="s">
        <v>93</v>
      </c>
      <c r="O5">
        <v>211051.41</v>
      </c>
      <c r="P5">
        <v>3</v>
      </c>
      <c r="Q5">
        <v>0</v>
      </c>
      <c r="R5">
        <v>161160</v>
      </c>
      <c r="S5">
        <v>49891.41</v>
      </c>
      <c r="T5" t="s">
        <v>148</v>
      </c>
      <c r="U5" t="s">
        <v>48</v>
      </c>
      <c r="V5" t="s">
        <v>35</v>
      </c>
    </row>
    <row r="6" spans="1:23">
      <c r="A6" t="s">
        <v>562</v>
      </c>
      <c r="B6" s="3">
        <v>45068</v>
      </c>
      <c r="C6" s="3">
        <v>45075</v>
      </c>
      <c r="D6">
        <v>7</v>
      </c>
      <c r="E6" t="s">
        <v>563</v>
      </c>
      <c r="F6" t="s">
        <v>98</v>
      </c>
      <c r="G6" t="s">
        <v>25</v>
      </c>
      <c r="H6" t="s">
        <v>59</v>
      </c>
      <c r="I6" t="s">
        <v>60</v>
      </c>
      <c r="J6" t="s">
        <v>61</v>
      </c>
      <c r="K6" t="s">
        <v>100</v>
      </c>
      <c r="L6" t="s">
        <v>63</v>
      </c>
      <c r="M6" t="s">
        <v>101</v>
      </c>
      <c r="N6" t="s">
        <v>102</v>
      </c>
      <c r="O6">
        <v>20816.150000000001</v>
      </c>
      <c r="P6">
        <v>3</v>
      </c>
      <c r="Q6">
        <v>0</v>
      </c>
      <c r="R6">
        <v>12090</v>
      </c>
      <c r="S6">
        <v>8726.15</v>
      </c>
      <c r="T6" t="s">
        <v>66</v>
      </c>
      <c r="U6" t="s">
        <v>34</v>
      </c>
      <c r="V6" t="s">
        <v>35</v>
      </c>
    </row>
    <row r="7" spans="1:23">
      <c r="A7" t="s">
        <v>566</v>
      </c>
      <c r="B7" s="3">
        <v>45608</v>
      </c>
      <c r="C7" s="3">
        <v>45613</v>
      </c>
      <c r="D7">
        <v>5</v>
      </c>
      <c r="E7" t="s">
        <v>567</v>
      </c>
      <c r="F7" t="s">
        <v>115</v>
      </c>
      <c r="G7" t="s">
        <v>39</v>
      </c>
      <c r="H7" t="s">
        <v>59</v>
      </c>
      <c r="I7" t="s">
        <v>60</v>
      </c>
      <c r="J7" t="s">
        <v>61</v>
      </c>
      <c r="K7" t="s">
        <v>100</v>
      </c>
      <c r="L7" t="s">
        <v>63</v>
      </c>
      <c r="M7" t="s">
        <v>101</v>
      </c>
      <c r="N7" t="s">
        <v>102</v>
      </c>
      <c r="O7">
        <v>32182.240000000002</v>
      </c>
      <c r="P7">
        <v>5</v>
      </c>
      <c r="Q7">
        <v>0</v>
      </c>
      <c r="R7">
        <v>20150</v>
      </c>
      <c r="S7">
        <v>12032.24</v>
      </c>
      <c r="T7" t="s">
        <v>47</v>
      </c>
      <c r="U7" t="s">
        <v>55</v>
      </c>
      <c r="V7" t="s">
        <v>35</v>
      </c>
    </row>
    <row r="8" spans="1:23">
      <c r="A8" t="s">
        <v>760</v>
      </c>
      <c r="B8" s="3">
        <v>45024</v>
      </c>
      <c r="C8" s="3">
        <v>45028</v>
      </c>
      <c r="D8">
        <v>4</v>
      </c>
      <c r="E8" t="s">
        <v>761</v>
      </c>
      <c r="F8" t="s">
        <v>237</v>
      </c>
      <c r="G8" t="s">
        <v>39</v>
      </c>
      <c r="H8" t="s">
        <v>59</v>
      </c>
      <c r="I8" t="s">
        <v>60</v>
      </c>
      <c r="J8" t="s">
        <v>61</v>
      </c>
      <c r="K8" t="s">
        <v>124</v>
      </c>
      <c r="L8" t="s">
        <v>44</v>
      </c>
      <c r="M8" t="s">
        <v>125</v>
      </c>
      <c r="N8" t="s">
        <v>126</v>
      </c>
      <c r="O8">
        <v>4523.21</v>
      </c>
      <c r="P8">
        <v>5</v>
      </c>
      <c r="Q8">
        <v>0</v>
      </c>
      <c r="R8">
        <v>2327.5</v>
      </c>
      <c r="S8">
        <v>2195.71</v>
      </c>
      <c r="T8" t="s">
        <v>148</v>
      </c>
      <c r="U8" t="s">
        <v>82</v>
      </c>
      <c r="V8" t="s">
        <v>35</v>
      </c>
    </row>
    <row r="9" spans="1:23">
      <c r="A9" t="s">
        <v>796</v>
      </c>
      <c r="B9" s="3">
        <v>45181</v>
      </c>
      <c r="C9" s="3">
        <v>45182</v>
      </c>
      <c r="D9">
        <v>1</v>
      </c>
      <c r="E9" t="s">
        <v>759</v>
      </c>
      <c r="F9" t="s">
        <v>51</v>
      </c>
      <c r="G9" t="s">
        <v>99</v>
      </c>
      <c r="H9" t="s">
        <v>59</v>
      </c>
      <c r="I9" t="s">
        <v>60</v>
      </c>
      <c r="J9" t="s">
        <v>61</v>
      </c>
      <c r="K9" t="s">
        <v>73</v>
      </c>
      <c r="L9" t="s">
        <v>30</v>
      </c>
      <c r="M9" t="s">
        <v>74</v>
      </c>
      <c r="N9" t="s">
        <v>75</v>
      </c>
      <c r="O9">
        <v>52906.16</v>
      </c>
      <c r="P9">
        <v>5</v>
      </c>
      <c r="Q9">
        <v>0</v>
      </c>
      <c r="R9">
        <v>32340</v>
      </c>
      <c r="S9">
        <v>20566.16</v>
      </c>
      <c r="T9" t="s">
        <v>33</v>
      </c>
      <c r="U9" t="s">
        <v>82</v>
      </c>
      <c r="V9" t="s">
        <v>35</v>
      </c>
    </row>
    <row r="10" spans="1:23">
      <c r="A10" t="s">
        <v>799</v>
      </c>
      <c r="B10" s="3">
        <v>45165</v>
      </c>
      <c r="C10" s="3">
        <v>45168</v>
      </c>
      <c r="D10">
        <v>3</v>
      </c>
      <c r="E10" t="s">
        <v>800</v>
      </c>
      <c r="F10" t="s">
        <v>237</v>
      </c>
      <c r="G10" t="s">
        <v>99</v>
      </c>
      <c r="H10" t="s">
        <v>59</v>
      </c>
      <c r="I10" t="s">
        <v>60</v>
      </c>
      <c r="J10" t="s">
        <v>61</v>
      </c>
      <c r="K10" t="s">
        <v>29</v>
      </c>
      <c r="L10" t="s">
        <v>30</v>
      </c>
      <c r="M10" t="s">
        <v>31</v>
      </c>
      <c r="N10" t="s">
        <v>32</v>
      </c>
      <c r="O10">
        <v>20055.05</v>
      </c>
      <c r="P10">
        <v>4</v>
      </c>
      <c r="Q10">
        <v>0</v>
      </c>
      <c r="R10">
        <v>12096</v>
      </c>
      <c r="S10">
        <v>7959.05</v>
      </c>
      <c r="T10" t="s">
        <v>148</v>
      </c>
      <c r="U10" t="s">
        <v>48</v>
      </c>
      <c r="V10" t="s">
        <v>35</v>
      </c>
    </row>
    <row r="11" spans="1:23">
      <c r="A11" t="s">
        <v>1036</v>
      </c>
      <c r="B11" s="3">
        <v>45693</v>
      </c>
      <c r="C11" s="3">
        <v>45699</v>
      </c>
      <c r="D11">
        <v>6</v>
      </c>
      <c r="E11" t="s">
        <v>1037</v>
      </c>
      <c r="F11" t="s">
        <v>98</v>
      </c>
      <c r="G11" t="s">
        <v>99</v>
      </c>
      <c r="H11" t="s">
        <v>59</v>
      </c>
      <c r="I11" t="s">
        <v>60</v>
      </c>
      <c r="J11" t="s">
        <v>61</v>
      </c>
      <c r="K11" t="s">
        <v>73</v>
      </c>
      <c r="L11" t="s">
        <v>30</v>
      </c>
      <c r="M11" t="s">
        <v>74</v>
      </c>
      <c r="N11" t="s">
        <v>75</v>
      </c>
      <c r="O11">
        <v>10199.64</v>
      </c>
      <c r="P11">
        <v>1</v>
      </c>
      <c r="Q11">
        <v>0</v>
      </c>
      <c r="R11">
        <v>6468</v>
      </c>
      <c r="S11">
        <v>3731.64</v>
      </c>
      <c r="T11" t="s">
        <v>33</v>
      </c>
      <c r="U11" t="s">
        <v>82</v>
      </c>
      <c r="V11" t="s">
        <v>35</v>
      </c>
    </row>
    <row r="12" spans="1:23">
      <c r="A12" t="s">
        <v>1109</v>
      </c>
      <c r="B12" s="3">
        <v>45301</v>
      </c>
      <c r="C12" s="3">
        <v>45304</v>
      </c>
      <c r="D12">
        <v>3</v>
      </c>
      <c r="E12" t="s">
        <v>1110</v>
      </c>
      <c r="F12" t="s">
        <v>24</v>
      </c>
      <c r="G12" t="s">
        <v>39</v>
      </c>
      <c r="H12" t="s">
        <v>59</v>
      </c>
      <c r="I12" t="s">
        <v>60</v>
      </c>
      <c r="J12" t="s">
        <v>61</v>
      </c>
      <c r="K12" t="s">
        <v>100</v>
      </c>
      <c r="L12" t="s">
        <v>63</v>
      </c>
      <c r="M12" t="s">
        <v>101</v>
      </c>
      <c r="N12" t="s">
        <v>102</v>
      </c>
      <c r="O12">
        <v>6484.34</v>
      </c>
      <c r="P12">
        <v>1</v>
      </c>
      <c r="Q12">
        <v>0</v>
      </c>
      <c r="R12">
        <v>4030</v>
      </c>
      <c r="S12">
        <v>2454.34</v>
      </c>
      <c r="T12" t="s">
        <v>118</v>
      </c>
      <c r="U12" t="s">
        <v>48</v>
      </c>
      <c r="V12" t="s">
        <v>35</v>
      </c>
    </row>
    <row r="13" spans="1:23">
      <c r="A13" t="s">
        <v>1155</v>
      </c>
      <c r="B13" s="3">
        <v>45305</v>
      </c>
      <c r="C13" s="3">
        <v>45306</v>
      </c>
      <c r="D13">
        <v>1</v>
      </c>
      <c r="E13" t="s">
        <v>1156</v>
      </c>
      <c r="F13" t="s">
        <v>115</v>
      </c>
      <c r="G13" t="s">
        <v>121</v>
      </c>
      <c r="H13" t="s">
        <v>59</v>
      </c>
      <c r="I13" t="s">
        <v>60</v>
      </c>
      <c r="J13" t="s">
        <v>61</v>
      </c>
      <c r="K13" t="s">
        <v>109</v>
      </c>
      <c r="L13" t="s">
        <v>110</v>
      </c>
      <c r="M13" t="s">
        <v>111</v>
      </c>
      <c r="N13" t="s">
        <v>112</v>
      </c>
      <c r="O13">
        <v>91758.63</v>
      </c>
      <c r="P13">
        <v>5</v>
      </c>
      <c r="Q13">
        <v>0</v>
      </c>
      <c r="R13">
        <v>60125</v>
      </c>
      <c r="S13">
        <v>31633.63</v>
      </c>
      <c r="T13" t="s">
        <v>47</v>
      </c>
      <c r="U13" t="s">
        <v>48</v>
      </c>
      <c r="V13" t="s">
        <v>35</v>
      </c>
    </row>
    <row r="14" spans="1:23">
      <c r="A14" t="s">
        <v>1298</v>
      </c>
      <c r="B14" s="3">
        <v>45843</v>
      </c>
      <c r="C14" s="3">
        <v>45849</v>
      </c>
      <c r="D14">
        <v>6</v>
      </c>
      <c r="E14" t="s">
        <v>1299</v>
      </c>
      <c r="F14" t="s">
        <v>69</v>
      </c>
      <c r="G14" t="s">
        <v>121</v>
      </c>
      <c r="H14" t="s">
        <v>59</v>
      </c>
      <c r="I14" t="s">
        <v>60</v>
      </c>
      <c r="J14" t="s">
        <v>61</v>
      </c>
      <c r="K14" t="s">
        <v>220</v>
      </c>
      <c r="L14" t="s">
        <v>110</v>
      </c>
      <c r="M14" t="s">
        <v>221</v>
      </c>
      <c r="N14" t="s">
        <v>222</v>
      </c>
      <c r="O14">
        <v>52683.78</v>
      </c>
      <c r="P14">
        <v>4</v>
      </c>
      <c r="Q14">
        <v>0</v>
      </c>
      <c r="R14">
        <v>37120</v>
      </c>
      <c r="S14">
        <v>15563.78</v>
      </c>
      <c r="T14" t="s">
        <v>47</v>
      </c>
      <c r="U14" t="s">
        <v>82</v>
      </c>
      <c r="V14" t="s">
        <v>35</v>
      </c>
    </row>
    <row r="15" spans="1:23">
      <c r="A15" t="s">
        <v>1353</v>
      </c>
      <c r="B15" s="3">
        <v>45340</v>
      </c>
      <c r="C15" s="3">
        <v>45341</v>
      </c>
      <c r="D15">
        <v>1</v>
      </c>
      <c r="E15" t="s">
        <v>1354</v>
      </c>
      <c r="F15" t="s">
        <v>24</v>
      </c>
      <c r="G15" t="s">
        <v>39</v>
      </c>
      <c r="H15" t="s">
        <v>59</v>
      </c>
      <c r="I15" t="s">
        <v>60</v>
      </c>
      <c r="J15" t="s">
        <v>61</v>
      </c>
      <c r="K15" t="s">
        <v>109</v>
      </c>
      <c r="L15" t="s">
        <v>110</v>
      </c>
      <c r="M15" t="s">
        <v>111</v>
      </c>
      <c r="N15" t="s">
        <v>112</v>
      </c>
      <c r="O15">
        <v>61862.78</v>
      </c>
      <c r="P15">
        <v>3</v>
      </c>
      <c r="Q15">
        <v>0</v>
      </c>
      <c r="R15">
        <v>36075</v>
      </c>
      <c r="S15">
        <v>25787.78</v>
      </c>
      <c r="T15" t="s">
        <v>66</v>
      </c>
      <c r="U15" t="s">
        <v>55</v>
      </c>
      <c r="V15" t="s">
        <v>35</v>
      </c>
    </row>
    <row r="16" spans="1:23">
      <c r="A16" t="s">
        <v>1527</v>
      </c>
      <c r="B16" s="3">
        <v>45522</v>
      </c>
      <c r="C16" s="3">
        <v>45529</v>
      </c>
      <c r="D16">
        <v>7</v>
      </c>
      <c r="E16" t="s">
        <v>1528</v>
      </c>
      <c r="F16" t="s">
        <v>24</v>
      </c>
      <c r="G16" t="s">
        <v>39</v>
      </c>
      <c r="H16" t="s">
        <v>59</v>
      </c>
      <c r="I16" t="s">
        <v>60</v>
      </c>
      <c r="J16" t="s">
        <v>61</v>
      </c>
      <c r="K16" t="s">
        <v>43</v>
      </c>
      <c r="L16" t="s">
        <v>44</v>
      </c>
      <c r="M16" t="s">
        <v>45</v>
      </c>
      <c r="N16" t="s">
        <v>46</v>
      </c>
      <c r="O16">
        <v>10014.92</v>
      </c>
      <c r="P16">
        <v>5</v>
      </c>
      <c r="Q16">
        <v>0</v>
      </c>
      <c r="R16">
        <v>5670</v>
      </c>
      <c r="S16">
        <v>4344.92</v>
      </c>
      <c r="T16" t="s">
        <v>33</v>
      </c>
      <c r="U16" t="s">
        <v>82</v>
      </c>
      <c r="V16" t="s">
        <v>35</v>
      </c>
    </row>
    <row r="17" spans="1:22">
      <c r="A17" t="s">
        <v>1531</v>
      </c>
      <c r="B17" s="3">
        <v>45638</v>
      </c>
      <c r="C17" s="3">
        <v>45642</v>
      </c>
      <c r="D17">
        <v>4</v>
      </c>
      <c r="E17" t="s">
        <v>1532</v>
      </c>
      <c r="F17" t="s">
        <v>115</v>
      </c>
      <c r="G17" t="s">
        <v>25</v>
      </c>
      <c r="H17" t="s">
        <v>59</v>
      </c>
      <c r="I17" t="s">
        <v>60</v>
      </c>
      <c r="J17" t="s">
        <v>61</v>
      </c>
      <c r="K17" t="s">
        <v>29</v>
      </c>
      <c r="L17" t="s">
        <v>30</v>
      </c>
      <c r="M17" t="s">
        <v>31</v>
      </c>
      <c r="N17" t="s">
        <v>32</v>
      </c>
      <c r="O17">
        <v>10658.52</v>
      </c>
      <c r="P17">
        <v>2</v>
      </c>
      <c r="Q17">
        <v>0</v>
      </c>
      <c r="R17">
        <v>6048</v>
      </c>
      <c r="S17">
        <v>4610.5200000000004</v>
      </c>
      <c r="T17" t="s">
        <v>47</v>
      </c>
      <c r="U17" t="s">
        <v>55</v>
      </c>
      <c r="V17" t="s">
        <v>35</v>
      </c>
    </row>
    <row r="18" spans="1:22">
      <c r="A18" t="s">
        <v>1544</v>
      </c>
      <c r="B18" s="3">
        <v>45099</v>
      </c>
      <c r="C18" s="3">
        <v>45102</v>
      </c>
      <c r="D18">
        <v>3</v>
      </c>
      <c r="E18" t="s">
        <v>1545</v>
      </c>
      <c r="F18" t="s">
        <v>58</v>
      </c>
      <c r="G18" t="s">
        <v>121</v>
      </c>
      <c r="H18" t="s">
        <v>59</v>
      </c>
      <c r="I18" t="s">
        <v>60</v>
      </c>
      <c r="J18" t="s">
        <v>61</v>
      </c>
      <c r="K18" t="s">
        <v>43</v>
      </c>
      <c r="L18" t="s">
        <v>44</v>
      </c>
      <c r="M18" t="s">
        <v>45</v>
      </c>
      <c r="N18" t="s">
        <v>46</v>
      </c>
      <c r="O18">
        <v>10676.14</v>
      </c>
      <c r="P18">
        <v>5</v>
      </c>
      <c r="Q18">
        <v>0</v>
      </c>
      <c r="R18">
        <v>5670</v>
      </c>
      <c r="S18">
        <v>5006.1400000000003</v>
      </c>
      <c r="T18" t="s">
        <v>47</v>
      </c>
      <c r="U18" t="s">
        <v>48</v>
      </c>
      <c r="V18" t="s">
        <v>35</v>
      </c>
    </row>
    <row r="19" spans="1:22">
      <c r="A19" t="s">
        <v>1927</v>
      </c>
      <c r="B19" s="3">
        <v>45438</v>
      </c>
      <c r="C19" s="3">
        <v>45444</v>
      </c>
      <c r="D19">
        <v>6</v>
      </c>
      <c r="E19" t="s">
        <v>1387</v>
      </c>
      <c r="F19" t="s">
        <v>237</v>
      </c>
      <c r="G19" t="s">
        <v>99</v>
      </c>
      <c r="H19" t="s">
        <v>59</v>
      </c>
      <c r="I19" t="s">
        <v>60</v>
      </c>
      <c r="J19" t="s">
        <v>61</v>
      </c>
      <c r="K19" t="s">
        <v>43</v>
      </c>
      <c r="L19" t="s">
        <v>44</v>
      </c>
      <c r="M19" t="s">
        <v>45</v>
      </c>
      <c r="N19" t="s">
        <v>46</v>
      </c>
      <c r="O19">
        <v>7722.52</v>
      </c>
      <c r="P19">
        <v>4</v>
      </c>
      <c r="Q19">
        <v>0</v>
      </c>
      <c r="R19">
        <v>4536</v>
      </c>
      <c r="S19">
        <v>3186.52</v>
      </c>
      <c r="T19" t="s">
        <v>66</v>
      </c>
      <c r="U19" t="s">
        <v>48</v>
      </c>
      <c r="V19" t="s">
        <v>35</v>
      </c>
    </row>
    <row r="20" spans="1:22">
      <c r="A20" t="s">
        <v>2062</v>
      </c>
      <c r="B20" s="3">
        <v>45279</v>
      </c>
      <c r="C20" s="3">
        <v>45284</v>
      </c>
      <c r="D20">
        <v>5</v>
      </c>
      <c r="E20" t="s">
        <v>823</v>
      </c>
      <c r="F20" t="s">
        <v>115</v>
      </c>
      <c r="G20" t="s">
        <v>39</v>
      </c>
      <c r="H20" t="s">
        <v>59</v>
      </c>
      <c r="I20" t="s">
        <v>60</v>
      </c>
      <c r="J20" t="s">
        <v>61</v>
      </c>
      <c r="K20" t="s">
        <v>220</v>
      </c>
      <c r="L20" t="s">
        <v>110</v>
      </c>
      <c r="M20" t="s">
        <v>221</v>
      </c>
      <c r="N20" t="s">
        <v>222</v>
      </c>
      <c r="O20">
        <v>62928.29</v>
      </c>
      <c r="P20">
        <v>4</v>
      </c>
      <c r="Q20">
        <v>0</v>
      </c>
      <c r="R20">
        <v>37120</v>
      </c>
      <c r="S20">
        <v>25808.29</v>
      </c>
      <c r="T20" t="s">
        <v>118</v>
      </c>
      <c r="U20" t="s">
        <v>48</v>
      </c>
      <c r="V20" t="s">
        <v>35</v>
      </c>
    </row>
    <row r="21" spans="1:22">
      <c r="A21" t="s">
        <v>2117</v>
      </c>
      <c r="B21" s="3">
        <v>45069</v>
      </c>
      <c r="C21" s="3">
        <v>45072</v>
      </c>
      <c r="D21">
        <v>3</v>
      </c>
      <c r="E21" t="s">
        <v>2118</v>
      </c>
      <c r="F21" t="s">
        <v>78</v>
      </c>
      <c r="G21" t="s">
        <v>39</v>
      </c>
      <c r="H21" t="s">
        <v>59</v>
      </c>
      <c r="I21" t="s">
        <v>60</v>
      </c>
      <c r="J21" t="s">
        <v>61</v>
      </c>
      <c r="K21" t="s">
        <v>220</v>
      </c>
      <c r="L21" t="s">
        <v>110</v>
      </c>
      <c r="M21" t="s">
        <v>221</v>
      </c>
      <c r="N21" t="s">
        <v>222</v>
      </c>
      <c r="O21">
        <v>32403.85</v>
      </c>
      <c r="P21">
        <v>2</v>
      </c>
      <c r="Q21">
        <v>0</v>
      </c>
      <c r="R21">
        <v>18560</v>
      </c>
      <c r="S21">
        <v>13843.85</v>
      </c>
      <c r="T21" t="s">
        <v>33</v>
      </c>
      <c r="U21" t="s">
        <v>55</v>
      </c>
      <c r="V21" t="s">
        <v>35</v>
      </c>
    </row>
    <row r="22" spans="1:22">
      <c r="A22" t="s">
        <v>2183</v>
      </c>
      <c r="B22" s="3">
        <v>45704</v>
      </c>
      <c r="C22" s="3">
        <v>45709</v>
      </c>
      <c r="D22">
        <v>5</v>
      </c>
      <c r="E22" t="s">
        <v>1177</v>
      </c>
      <c r="F22" t="s">
        <v>237</v>
      </c>
      <c r="G22" t="s">
        <v>39</v>
      </c>
      <c r="H22" t="s">
        <v>59</v>
      </c>
      <c r="I22" t="s">
        <v>60</v>
      </c>
      <c r="J22" t="s">
        <v>61</v>
      </c>
      <c r="K22" t="s">
        <v>52</v>
      </c>
      <c r="L22" t="s">
        <v>44</v>
      </c>
      <c r="M22" t="s">
        <v>53</v>
      </c>
      <c r="N22" t="s">
        <v>54</v>
      </c>
      <c r="O22">
        <v>37313</v>
      </c>
      <c r="P22">
        <v>5</v>
      </c>
      <c r="Q22">
        <v>0</v>
      </c>
      <c r="R22">
        <v>22230</v>
      </c>
      <c r="S22">
        <v>15083</v>
      </c>
      <c r="T22" t="s">
        <v>118</v>
      </c>
      <c r="U22" t="s">
        <v>34</v>
      </c>
      <c r="V22" t="s">
        <v>35</v>
      </c>
    </row>
    <row r="23" spans="1:22">
      <c r="A23" t="s">
        <v>2211</v>
      </c>
      <c r="B23" s="3">
        <v>45712</v>
      </c>
      <c r="C23" s="3">
        <v>45713</v>
      </c>
      <c r="D23">
        <v>1</v>
      </c>
      <c r="E23" t="s">
        <v>278</v>
      </c>
      <c r="F23" t="s">
        <v>69</v>
      </c>
      <c r="G23" t="s">
        <v>99</v>
      </c>
      <c r="H23" t="s">
        <v>59</v>
      </c>
      <c r="I23" t="s">
        <v>60</v>
      </c>
      <c r="J23" t="s">
        <v>61</v>
      </c>
      <c r="K23" t="s">
        <v>43</v>
      </c>
      <c r="L23" t="s">
        <v>44</v>
      </c>
      <c r="M23" t="s">
        <v>45</v>
      </c>
      <c r="N23" t="s">
        <v>46</v>
      </c>
      <c r="O23">
        <v>6997.15</v>
      </c>
      <c r="P23">
        <v>3</v>
      </c>
      <c r="Q23">
        <v>0</v>
      </c>
      <c r="R23">
        <v>3402</v>
      </c>
      <c r="S23">
        <v>3595.15</v>
      </c>
      <c r="T23" t="s">
        <v>148</v>
      </c>
      <c r="U23" t="s">
        <v>82</v>
      </c>
      <c r="V23" t="s">
        <v>35</v>
      </c>
    </row>
    <row r="24" spans="1:22">
      <c r="A24" t="s">
        <v>2213</v>
      </c>
      <c r="B24" s="3">
        <v>45206</v>
      </c>
      <c r="C24" s="3">
        <v>45211</v>
      </c>
      <c r="D24">
        <v>5</v>
      </c>
      <c r="E24" t="s">
        <v>2214</v>
      </c>
      <c r="F24" t="s">
        <v>69</v>
      </c>
      <c r="G24" t="s">
        <v>25</v>
      </c>
      <c r="H24" t="s">
        <v>59</v>
      </c>
      <c r="I24" t="s">
        <v>60</v>
      </c>
      <c r="J24" t="s">
        <v>61</v>
      </c>
      <c r="K24" t="s">
        <v>109</v>
      </c>
      <c r="L24" t="s">
        <v>110</v>
      </c>
      <c r="M24" t="s">
        <v>111</v>
      </c>
      <c r="N24" t="s">
        <v>112</v>
      </c>
      <c r="O24">
        <v>94267.34</v>
      </c>
      <c r="P24">
        <v>5</v>
      </c>
      <c r="Q24">
        <v>0</v>
      </c>
      <c r="R24">
        <v>60125</v>
      </c>
      <c r="S24">
        <v>34142.339999999997</v>
      </c>
      <c r="T24" t="s">
        <v>118</v>
      </c>
      <c r="U24" t="s">
        <v>55</v>
      </c>
      <c r="V24" t="s">
        <v>35</v>
      </c>
    </row>
    <row r="25" spans="1:22">
      <c r="A25" t="s">
        <v>2283</v>
      </c>
      <c r="B25" s="3">
        <v>45365</v>
      </c>
      <c r="C25" s="3">
        <v>45371</v>
      </c>
      <c r="D25">
        <v>6</v>
      </c>
      <c r="E25" t="s">
        <v>386</v>
      </c>
      <c r="F25" t="s">
        <v>58</v>
      </c>
      <c r="G25" t="s">
        <v>25</v>
      </c>
      <c r="H25" t="s">
        <v>59</v>
      </c>
      <c r="I25" t="s">
        <v>60</v>
      </c>
      <c r="J25" t="s">
        <v>61</v>
      </c>
      <c r="K25" t="s">
        <v>62</v>
      </c>
      <c r="L25" t="s">
        <v>63</v>
      </c>
      <c r="M25" t="s">
        <v>64</v>
      </c>
      <c r="N25" t="s">
        <v>65</v>
      </c>
      <c r="O25">
        <v>228457.28</v>
      </c>
      <c r="P25">
        <v>5</v>
      </c>
      <c r="Q25">
        <v>0</v>
      </c>
      <c r="R25">
        <v>155400</v>
      </c>
      <c r="S25">
        <v>73057.279999999999</v>
      </c>
      <c r="T25" t="s">
        <v>33</v>
      </c>
      <c r="U25" t="s">
        <v>82</v>
      </c>
      <c r="V25" t="s">
        <v>35</v>
      </c>
    </row>
    <row r="26" spans="1:22">
      <c r="A26" t="s">
        <v>2284</v>
      </c>
      <c r="B26" s="3">
        <v>45900</v>
      </c>
      <c r="C26" s="3">
        <v>45903</v>
      </c>
      <c r="D26">
        <v>3</v>
      </c>
      <c r="E26" t="s">
        <v>2285</v>
      </c>
      <c r="F26" t="s">
        <v>147</v>
      </c>
      <c r="G26" t="s">
        <v>121</v>
      </c>
      <c r="H26" t="s">
        <v>59</v>
      </c>
      <c r="I26" t="s">
        <v>60</v>
      </c>
      <c r="J26" t="s">
        <v>61</v>
      </c>
      <c r="K26" t="s">
        <v>62</v>
      </c>
      <c r="L26" t="s">
        <v>63</v>
      </c>
      <c r="M26" t="s">
        <v>64</v>
      </c>
      <c r="N26" t="s">
        <v>65</v>
      </c>
      <c r="O26">
        <v>120686.78</v>
      </c>
      <c r="P26">
        <v>3</v>
      </c>
      <c r="Q26">
        <v>0</v>
      </c>
      <c r="R26">
        <v>93240</v>
      </c>
      <c r="S26">
        <v>27446.78</v>
      </c>
      <c r="T26" t="s">
        <v>118</v>
      </c>
      <c r="U26" t="s">
        <v>34</v>
      </c>
      <c r="V26" t="s">
        <v>35</v>
      </c>
    </row>
    <row r="27" spans="1:22">
      <c r="A27" t="s">
        <v>2296</v>
      </c>
      <c r="B27" s="3">
        <v>45347</v>
      </c>
      <c r="C27" s="3">
        <v>45351</v>
      </c>
      <c r="D27">
        <v>4</v>
      </c>
      <c r="E27" t="s">
        <v>2297</v>
      </c>
      <c r="F27" t="s">
        <v>58</v>
      </c>
      <c r="G27" t="s">
        <v>25</v>
      </c>
      <c r="H27" t="s">
        <v>59</v>
      </c>
      <c r="I27" t="s">
        <v>60</v>
      </c>
      <c r="J27" t="s">
        <v>61</v>
      </c>
      <c r="K27" t="s">
        <v>29</v>
      </c>
      <c r="L27" t="s">
        <v>30</v>
      </c>
      <c r="M27" t="s">
        <v>31</v>
      </c>
      <c r="N27" t="s">
        <v>32</v>
      </c>
      <c r="O27">
        <v>13253.96</v>
      </c>
      <c r="P27">
        <v>3</v>
      </c>
      <c r="Q27">
        <v>0</v>
      </c>
      <c r="R27">
        <v>9072</v>
      </c>
      <c r="S27">
        <v>4181.96</v>
      </c>
      <c r="T27" t="s">
        <v>66</v>
      </c>
      <c r="U27" t="s">
        <v>82</v>
      </c>
      <c r="V27" t="s">
        <v>35</v>
      </c>
    </row>
    <row r="28" spans="1:22">
      <c r="A28" t="s">
        <v>2330</v>
      </c>
      <c r="B28" s="3">
        <v>45155</v>
      </c>
      <c r="C28" s="3">
        <v>45161</v>
      </c>
      <c r="D28">
        <v>6</v>
      </c>
      <c r="E28" t="s">
        <v>2032</v>
      </c>
      <c r="F28" t="s">
        <v>85</v>
      </c>
      <c r="G28" t="s">
        <v>99</v>
      </c>
      <c r="H28" t="s">
        <v>59</v>
      </c>
      <c r="I28" t="s">
        <v>60</v>
      </c>
      <c r="J28" t="s">
        <v>61</v>
      </c>
      <c r="K28" t="s">
        <v>62</v>
      </c>
      <c r="L28" t="s">
        <v>63</v>
      </c>
      <c r="M28" t="s">
        <v>64</v>
      </c>
      <c r="N28" t="s">
        <v>65</v>
      </c>
      <c r="O28">
        <v>210213.1</v>
      </c>
      <c r="P28">
        <v>5</v>
      </c>
      <c r="Q28">
        <v>0</v>
      </c>
      <c r="R28">
        <v>155400</v>
      </c>
      <c r="S28">
        <v>54813.1</v>
      </c>
      <c r="T28" t="s">
        <v>47</v>
      </c>
      <c r="U28" t="s">
        <v>48</v>
      </c>
      <c r="V28" t="s">
        <v>35</v>
      </c>
    </row>
    <row r="29" spans="1:22">
      <c r="A29" t="s">
        <v>2389</v>
      </c>
      <c r="B29" s="3">
        <v>45423</v>
      </c>
      <c r="C29" s="3">
        <v>45424</v>
      </c>
      <c r="D29">
        <v>1</v>
      </c>
      <c r="E29" t="s">
        <v>1972</v>
      </c>
      <c r="F29" t="s">
        <v>69</v>
      </c>
      <c r="G29" t="s">
        <v>25</v>
      </c>
      <c r="H29" t="s">
        <v>59</v>
      </c>
      <c r="I29" t="s">
        <v>60</v>
      </c>
      <c r="J29" t="s">
        <v>61</v>
      </c>
      <c r="K29" t="s">
        <v>62</v>
      </c>
      <c r="L29" t="s">
        <v>63</v>
      </c>
      <c r="M29" t="s">
        <v>64</v>
      </c>
      <c r="N29" t="s">
        <v>65</v>
      </c>
      <c r="O29">
        <v>159826.07</v>
      </c>
      <c r="P29">
        <v>4</v>
      </c>
      <c r="Q29">
        <v>0</v>
      </c>
      <c r="R29">
        <v>124320</v>
      </c>
      <c r="S29">
        <v>35506.07</v>
      </c>
      <c r="T29" t="s">
        <v>66</v>
      </c>
      <c r="U29" t="s">
        <v>82</v>
      </c>
      <c r="V29" t="s">
        <v>35</v>
      </c>
    </row>
    <row r="30" spans="1:22">
      <c r="A30" t="s">
        <v>2526</v>
      </c>
      <c r="B30" s="3">
        <v>45851</v>
      </c>
      <c r="C30" s="3">
        <v>45856</v>
      </c>
      <c r="D30">
        <v>5</v>
      </c>
      <c r="E30" t="s">
        <v>2527</v>
      </c>
      <c r="F30" t="s">
        <v>98</v>
      </c>
      <c r="G30" t="s">
        <v>121</v>
      </c>
      <c r="H30" t="s">
        <v>59</v>
      </c>
      <c r="I30" t="s">
        <v>60</v>
      </c>
      <c r="J30" t="s">
        <v>61</v>
      </c>
      <c r="K30" t="s">
        <v>109</v>
      </c>
      <c r="L30" t="s">
        <v>110</v>
      </c>
      <c r="M30" t="s">
        <v>111</v>
      </c>
      <c r="N30" t="s">
        <v>112</v>
      </c>
      <c r="O30">
        <v>95660.86</v>
      </c>
      <c r="P30">
        <v>5</v>
      </c>
      <c r="Q30">
        <v>0</v>
      </c>
      <c r="R30">
        <v>60125</v>
      </c>
      <c r="S30">
        <v>35535.86</v>
      </c>
      <c r="T30" t="s">
        <v>47</v>
      </c>
      <c r="U30" t="s">
        <v>48</v>
      </c>
      <c r="V30" t="s">
        <v>35</v>
      </c>
    </row>
    <row r="31" spans="1:22">
      <c r="A31" t="s">
        <v>2547</v>
      </c>
      <c r="B31" s="3">
        <v>45199</v>
      </c>
      <c r="C31" s="3">
        <v>45200</v>
      </c>
      <c r="D31">
        <v>1</v>
      </c>
      <c r="E31" t="s">
        <v>274</v>
      </c>
      <c r="F31" t="s">
        <v>157</v>
      </c>
      <c r="G31" t="s">
        <v>39</v>
      </c>
      <c r="H31" t="s">
        <v>59</v>
      </c>
      <c r="I31" t="s">
        <v>60</v>
      </c>
      <c r="J31" t="s">
        <v>61</v>
      </c>
      <c r="K31" t="s">
        <v>52</v>
      </c>
      <c r="L31" t="s">
        <v>44</v>
      </c>
      <c r="M31" t="s">
        <v>53</v>
      </c>
      <c r="N31" t="s">
        <v>54</v>
      </c>
      <c r="O31">
        <v>34003.199999999997</v>
      </c>
      <c r="P31">
        <v>4</v>
      </c>
      <c r="Q31">
        <v>0</v>
      </c>
      <c r="R31">
        <v>17784</v>
      </c>
      <c r="S31">
        <v>16219.2</v>
      </c>
      <c r="T31" t="s">
        <v>118</v>
      </c>
      <c r="U31" t="s">
        <v>48</v>
      </c>
      <c r="V31" t="s">
        <v>35</v>
      </c>
    </row>
    <row r="32" spans="1:22">
      <c r="A32" t="s">
        <v>2680</v>
      </c>
      <c r="B32" s="3">
        <v>44985</v>
      </c>
      <c r="C32" s="3">
        <v>44991</v>
      </c>
      <c r="D32">
        <v>6</v>
      </c>
      <c r="E32" t="s">
        <v>1885</v>
      </c>
      <c r="F32" t="s">
        <v>24</v>
      </c>
      <c r="G32" t="s">
        <v>25</v>
      </c>
      <c r="H32" t="s">
        <v>59</v>
      </c>
      <c r="I32" t="s">
        <v>60</v>
      </c>
      <c r="J32" t="s">
        <v>61</v>
      </c>
      <c r="K32" t="s">
        <v>91</v>
      </c>
      <c r="L32" t="s">
        <v>63</v>
      </c>
      <c r="M32" t="s">
        <v>92</v>
      </c>
      <c r="N32" t="s">
        <v>93</v>
      </c>
      <c r="O32">
        <v>359916.78</v>
      </c>
      <c r="P32">
        <v>5</v>
      </c>
      <c r="Q32">
        <v>0</v>
      </c>
      <c r="R32">
        <v>268600</v>
      </c>
      <c r="S32">
        <v>91316.78</v>
      </c>
      <c r="T32" t="s">
        <v>47</v>
      </c>
      <c r="U32" t="s">
        <v>34</v>
      </c>
      <c r="V32" t="s">
        <v>35</v>
      </c>
    </row>
    <row r="33" spans="1:22">
      <c r="A33" t="s">
        <v>2684</v>
      </c>
      <c r="B33" s="3">
        <v>45630</v>
      </c>
      <c r="C33" s="3">
        <v>45634</v>
      </c>
      <c r="D33">
        <v>4</v>
      </c>
      <c r="E33" t="s">
        <v>2685</v>
      </c>
      <c r="F33" t="s">
        <v>78</v>
      </c>
      <c r="G33" t="s">
        <v>99</v>
      </c>
      <c r="H33" t="s">
        <v>59</v>
      </c>
      <c r="I33" t="s">
        <v>60</v>
      </c>
      <c r="J33" t="s">
        <v>61</v>
      </c>
      <c r="K33" t="s">
        <v>62</v>
      </c>
      <c r="L33" t="s">
        <v>63</v>
      </c>
      <c r="M33" t="s">
        <v>64</v>
      </c>
      <c r="N33" t="s">
        <v>65</v>
      </c>
      <c r="O33">
        <v>116332.06</v>
      </c>
      <c r="P33">
        <v>3</v>
      </c>
      <c r="Q33">
        <v>0</v>
      </c>
      <c r="R33">
        <v>93240</v>
      </c>
      <c r="S33">
        <v>23092.06</v>
      </c>
      <c r="T33" t="s">
        <v>66</v>
      </c>
      <c r="U33" t="s">
        <v>48</v>
      </c>
      <c r="V33" t="s">
        <v>35</v>
      </c>
    </row>
    <row r="34" spans="1:22">
      <c r="A34" t="s">
        <v>2762</v>
      </c>
      <c r="B34" s="3">
        <v>45490</v>
      </c>
      <c r="C34" s="3">
        <v>45493</v>
      </c>
      <c r="D34">
        <v>3</v>
      </c>
      <c r="E34" t="s">
        <v>2763</v>
      </c>
      <c r="F34" t="s">
        <v>157</v>
      </c>
      <c r="G34" t="s">
        <v>99</v>
      </c>
      <c r="H34" t="s">
        <v>59</v>
      </c>
      <c r="I34" t="s">
        <v>60</v>
      </c>
      <c r="J34" t="s">
        <v>61</v>
      </c>
      <c r="K34" t="s">
        <v>43</v>
      </c>
      <c r="L34" t="s">
        <v>44</v>
      </c>
      <c r="M34" t="s">
        <v>45</v>
      </c>
      <c r="N34" t="s">
        <v>46</v>
      </c>
      <c r="O34">
        <v>4036.08</v>
      </c>
      <c r="P34">
        <v>2</v>
      </c>
      <c r="Q34">
        <v>0</v>
      </c>
      <c r="R34">
        <v>2268</v>
      </c>
      <c r="S34">
        <v>1768.08</v>
      </c>
      <c r="T34" t="s">
        <v>148</v>
      </c>
      <c r="U34" t="s">
        <v>34</v>
      </c>
      <c r="V34" t="s">
        <v>35</v>
      </c>
    </row>
    <row r="35" spans="1:22">
      <c r="A35" t="s">
        <v>2819</v>
      </c>
      <c r="B35" s="3">
        <v>44953</v>
      </c>
      <c r="C35" s="3">
        <v>44958</v>
      </c>
      <c r="D35">
        <v>5</v>
      </c>
      <c r="E35" t="s">
        <v>2424</v>
      </c>
      <c r="F35" t="s">
        <v>24</v>
      </c>
      <c r="G35" t="s">
        <v>99</v>
      </c>
      <c r="H35" t="s">
        <v>59</v>
      </c>
      <c r="I35" t="s">
        <v>60</v>
      </c>
      <c r="J35" t="s">
        <v>61</v>
      </c>
      <c r="K35" t="s">
        <v>91</v>
      </c>
      <c r="L35" t="s">
        <v>63</v>
      </c>
      <c r="M35" t="s">
        <v>92</v>
      </c>
      <c r="N35" t="s">
        <v>93</v>
      </c>
      <c r="O35">
        <v>355091.25</v>
      </c>
      <c r="P35">
        <v>5</v>
      </c>
      <c r="Q35">
        <v>0</v>
      </c>
      <c r="R35">
        <v>268600</v>
      </c>
      <c r="S35">
        <v>86491.25</v>
      </c>
      <c r="T35" t="s">
        <v>118</v>
      </c>
      <c r="U35" t="s">
        <v>55</v>
      </c>
      <c r="V35" t="s">
        <v>35</v>
      </c>
    </row>
    <row r="36" spans="1:22">
      <c r="A36" t="s">
        <v>2890</v>
      </c>
      <c r="B36" s="3">
        <v>45223</v>
      </c>
      <c r="C36" s="3">
        <v>45226</v>
      </c>
      <c r="D36">
        <v>3</v>
      </c>
      <c r="E36" t="s">
        <v>324</v>
      </c>
      <c r="F36" t="s">
        <v>69</v>
      </c>
      <c r="G36" t="s">
        <v>25</v>
      </c>
      <c r="H36" t="s">
        <v>59</v>
      </c>
      <c r="I36" t="s">
        <v>60</v>
      </c>
      <c r="J36" t="s">
        <v>61</v>
      </c>
      <c r="K36" t="s">
        <v>220</v>
      </c>
      <c r="L36" t="s">
        <v>110</v>
      </c>
      <c r="M36" t="s">
        <v>221</v>
      </c>
      <c r="N36" t="s">
        <v>222</v>
      </c>
      <c r="O36">
        <v>69002.33</v>
      </c>
      <c r="P36">
        <v>5</v>
      </c>
      <c r="Q36">
        <v>0</v>
      </c>
      <c r="R36">
        <v>46400</v>
      </c>
      <c r="S36">
        <v>22602.33</v>
      </c>
      <c r="T36" t="s">
        <v>66</v>
      </c>
      <c r="U36" t="s">
        <v>34</v>
      </c>
      <c r="V36" t="s">
        <v>35</v>
      </c>
    </row>
    <row r="37" spans="1:22">
      <c r="A37" t="s">
        <v>2936</v>
      </c>
      <c r="B37" s="3">
        <v>45283</v>
      </c>
      <c r="C37" s="3">
        <v>45289</v>
      </c>
      <c r="D37">
        <v>6</v>
      </c>
      <c r="E37" t="s">
        <v>140</v>
      </c>
      <c r="F37" t="s">
        <v>51</v>
      </c>
      <c r="G37" t="s">
        <v>25</v>
      </c>
      <c r="H37" t="s">
        <v>59</v>
      </c>
      <c r="I37" t="s">
        <v>60</v>
      </c>
      <c r="J37" t="s">
        <v>61</v>
      </c>
      <c r="K37" t="s">
        <v>43</v>
      </c>
      <c r="L37" t="s">
        <v>44</v>
      </c>
      <c r="M37" t="s">
        <v>45</v>
      </c>
      <c r="N37" t="s">
        <v>46</v>
      </c>
      <c r="O37">
        <v>9191.26</v>
      </c>
      <c r="P37">
        <v>4</v>
      </c>
      <c r="Q37">
        <v>0</v>
      </c>
      <c r="R37">
        <v>4536</v>
      </c>
      <c r="S37">
        <v>4655.26</v>
      </c>
      <c r="T37" t="s">
        <v>47</v>
      </c>
      <c r="U37" t="s">
        <v>82</v>
      </c>
      <c r="V37" t="s">
        <v>35</v>
      </c>
    </row>
    <row r="38" spans="1:22">
      <c r="A38" t="s">
        <v>2972</v>
      </c>
      <c r="B38" s="3">
        <v>45237</v>
      </c>
      <c r="C38" s="3">
        <v>45239</v>
      </c>
      <c r="D38">
        <v>2</v>
      </c>
      <c r="E38" t="s">
        <v>2278</v>
      </c>
      <c r="F38" t="s">
        <v>78</v>
      </c>
      <c r="G38" t="s">
        <v>121</v>
      </c>
      <c r="H38" t="s">
        <v>59</v>
      </c>
      <c r="I38" t="s">
        <v>60</v>
      </c>
      <c r="J38" t="s">
        <v>61</v>
      </c>
      <c r="K38" t="s">
        <v>109</v>
      </c>
      <c r="L38" t="s">
        <v>110</v>
      </c>
      <c r="M38" t="s">
        <v>111</v>
      </c>
      <c r="N38" t="s">
        <v>112</v>
      </c>
      <c r="O38">
        <v>84787.11</v>
      </c>
      <c r="P38">
        <v>5</v>
      </c>
      <c r="Q38">
        <v>0</v>
      </c>
      <c r="R38">
        <v>60125</v>
      </c>
      <c r="S38">
        <v>24662.11</v>
      </c>
      <c r="T38" t="s">
        <v>118</v>
      </c>
      <c r="U38" t="s">
        <v>82</v>
      </c>
      <c r="V38" t="s">
        <v>35</v>
      </c>
    </row>
    <row r="39" spans="1:22">
      <c r="A39" t="s">
        <v>3126</v>
      </c>
      <c r="B39" s="3">
        <v>45865</v>
      </c>
      <c r="C39" s="3">
        <v>45867</v>
      </c>
      <c r="D39">
        <v>2</v>
      </c>
      <c r="E39" t="s">
        <v>3127</v>
      </c>
      <c r="F39" t="s">
        <v>58</v>
      </c>
      <c r="G39" t="s">
        <v>39</v>
      </c>
      <c r="H39" t="s">
        <v>59</v>
      </c>
      <c r="I39" t="s">
        <v>60</v>
      </c>
      <c r="J39" t="s">
        <v>61</v>
      </c>
      <c r="K39" t="s">
        <v>52</v>
      </c>
      <c r="L39" t="s">
        <v>44</v>
      </c>
      <c r="M39" t="s">
        <v>53</v>
      </c>
      <c r="N39" t="s">
        <v>54</v>
      </c>
      <c r="O39">
        <v>7265.48</v>
      </c>
      <c r="P39">
        <v>1</v>
      </c>
      <c r="Q39">
        <v>0</v>
      </c>
      <c r="R39">
        <v>4446</v>
      </c>
      <c r="S39">
        <v>2819.48</v>
      </c>
      <c r="T39" t="s">
        <v>47</v>
      </c>
      <c r="U39" t="s">
        <v>82</v>
      </c>
      <c r="V39" t="s">
        <v>35</v>
      </c>
    </row>
    <row r="40" spans="1:22">
      <c r="A40" t="s">
        <v>3131</v>
      </c>
      <c r="B40" s="3">
        <v>45301</v>
      </c>
      <c r="C40" s="3">
        <v>45303</v>
      </c>
      <c r="D40">
        <v>2</v>
      </c>
      <c r="E40" t="s">
        <v>1754</v>
      </c>
      <c r="F40" t="s">
        <v>85</v>
      </c>
      <c r="G40" t="s">
        <v>99</v>
      </c>
      <c r="H40" t="s">
        <v>59</v>
      </c>
      <c r="I40" t="s">
        <v>60</v>
      </c>
      <c r="J40" t="s">
        <v>61</v>
      </c>
      <c r="K40" t="s">
        <v>109</v>
      </c>
      <c r="L40" t="s">
        <v>110</v>
      </c>
      <c r="M40" t="s">
        <v>111</v>
      </c>
      <c r="N40" t="s">
        <v>112</v>
      </c>
      <c r="O40">
        <v>33924.120000000003</v>
      </c>
      <c r="P40">
        <v>2</v>
      </c>
      <c r="Q40">
        <v>0</v>
      </c>
      <c r="R40">
        <v>24050</v>
      </c>
      <c r="S40">
        <v>9874.1200000000008</v>
      </c>
      <c r="T40" t="s">
        <v>118</v>
      </c>
      <c r="U40" t="s">
        <v>34</v>
      </c>
      <c r="V40" t="s">
        <v>35</v>
      </c>
    </row>
    <row r="41" spans="1:22">
      <c r="A41" t="s">
        <v>3304</v>
      </c>
      <c r="B41" s="3">
        <v>45914</v>
      </c>
      <c r="C41" s="3">
        <v>45917</v>
      </c>
      <c r="D41">
        <v>3</v>
      </c>
      <c r="E41" t="s">
        <v>1003</v>
      </c>
      <c r="F41" t="s">
        <v>147</v>
      </c>
      <c r="G41" t="s">
        <v>25</v>
      </c>
      <c r="H41" t="s">
        <v>59</v>
      </c>
      <c r="I41" t="s">
        <v>60</v>
      </c>
      <c r="J41" t="s">
        <v>61</v>
      </c>
      <c r="K41" t="s">
        <v>124</v>
      </c>
      <c r="L41" t="s">
        <v>44</v>
      </c>
      <c r="M41" t="s">
        <v>125</v>
      </c>
      <c r="N41" t="s">
        <v>126</v>
      </c>
      <c r="O41">
        <v>5137.51</v>
      </c>
      <c r="P41">
        <v>5</v>
      </c>
      <c r="Q41">
        <v>0</v>
      </c>
      <c r="R41">
        <v>2327.5</v>
      </c>
      <c r="S41">
        <v>2810.01</v>
      </c>
      <c r="T41" t="s">
        <v>148</v>
      </c>
      <c r="U41" t="s">
        <v>48</v>
      </c>
      <c r="V41" t="s">
        <v>35</v>
      </c>
    </row>
    <row r="42" spans="1:22">
      <c r="A42" t="s">
        <v>3383</v>
      </c>
      <c r="B42" s="3">
        <v>45271</v>
      </c>
      <c r="C42" s="3">
        <v>45278</v>
      </c>
      <c r="D42">
        <v>7</v>
      </c>
      <c r="E42" t="s">
        <v>2347</v>
      </c>
      <c r="F42" t="s">
        <v>85</v>
      </c>
      <c r="G42" t="s">
        <v>121</v>
      </c>
      <c r="H42" t="s">
        <v>59</v>
      </c>
      <c r="I42" t="s">
        <v>60</v>
      </c>
      <c r="J42" t="s">
        <v>61</v>
      </c>
      <c r="K42" t="s">
        <v>62</v>
      </c>
      <c r="L42" t="s">
        <v>63</v>
      </c>
      <c r="M42" t="s">
        <v>64</v>
      </c>
      <c r="N42" t="s">
        <v>65</v>
      </c>
      <c r="O42">
        <v>222625.44</v>
      </c>
      <c r="P42">
        <v>5</v>
      </c>
      <c r="Q42">
        <v>0</v>
      </c>
      <c r="R42">
        <v>155400</v>
      </c>
      <c r="S42">
        <v>67225.440000000002</v>
      </c>
      <c r="T42" t="s">
        <v>66</v>
      </c>
      <c r="U42" t="s">
        <v>82</v>
      </c>
      <c r="V42" t="s">
        <v>35</v>
      </c>
    </row>
    <row r="43" spans="1:22">
      <c r="A43" t="s">
        <v>3416</v>
      </c>
      <c r="B43" s="3">
        <v>45425</v>
      </c>
      <c r="C43" s="3">
        <v>45428</v>
      </c>
      <c r="D43">
        <v>3</v>
      </c>
      <c r="E43" t="s">
        <v>312</v>
      </c>
      <c r="F43" t="s">
        <v>147</v>
      </c>
      <c r="G43" t="s">
        <v>25</v>
      </c>
      <c r="H43" t="s">
        <v>59</v>
      </c>
      <c r="I43" t="s">
        <v>60</v>
      </c>
      <c r="J43" t="s">
        <v>61</v>
      </c>
      <c r="K43" t="s">
        <v>91</v>
      </c>
      <c r="L43" t="s">
        <v>63</v>
      </c>
      <c r="M43" t="s">
        <v>92</v>
      </c>
      <c r="N43" t="s">
        <v>93</v>
      </c>
      <c r="O43">
        <v>73416.91</v>
      </c>
      <c r="P43">
        <v>1</v>
      </c>
      <c r="Q43">
        <v>0</v>
      </c>
      <c r="R43">
        <v>53720</v>
      </c>
      <c r="S43">
        <v>19696.91</v>
      </c>
      <c r="T43" t="s">
        <v>148</v>
      </c>
      <c r="U43" t="s">
        <v>34</v>
      </c>
      <c r="V43" t="s">
        <v>35</v>
      </c>
    </row>
    <row r="44" spans="1:22">
      <c r="A44" t="s">
        <v>3441</v>
      </c>
      <c r="B44" s="3">
        <v>45680</v>
      </c>
      <c r="C44" s="3">
        <v>45686</v>
      </c>
      <c r="D44">
        <v>6</v>
      </c>
      <c r="E44" t="s">
        <v>3442</v>
      </c>
      <c r="F44" t="s">
        <v>98</v>
      </c>
      <c r="G44" t="s">
        <v>25</v>
      </c>
      <c r="H44" t="s">
        <v>59</v>
      </c>
      <c r="I44" t="s">
        <v>60</v>
      </c>
      <c r="J44" t="s">
        <v>61</v>
      </c>
      <c r="K44" t="s">
        <v>29</v>
      </c>
      <c r="L44" t="s">
        <v>30</v>
      </c>
      <c r="M44" t="s">
        <v>31</v>
      </c>
      <c r="N44" t="s">
        <v>32</v>
      </c>
      <c r="O44">
        <v>18195.61</v>
      </c>
      <c r="P44">
        <v>4</v>
      </c>
      <c r="Q44">
        <v>0</v>
      </c>
      <c r="R44">
        <v>12096</v>
      </c>
      <c r="S44">
        <v>6099.61</v>
      </c>
      <c r="T44" t="s">
        <v>118</v>
      </c>
      <c r="U44" t="s">
        <v>34</v>
      </c>
      <c r="V44" t="s">
        <v>35</v>
      </c>
    </row>
    <row r="45" spans="1:22">
      <c r="A45" t="s">
        <v>3452</v>
      </c>
      <c r="B45" s="3">
        <v>45150</v>
      </c>
      <c r="C45" s="3">
        <v>45152</v>
      </c>
      <c r="D45">
        <v>2</v>
      </c>
      <c r="E45" t="s">
        <v>1454</v>
      </c>
      <c r="F45" t="s">
        <v>38</v>
      </c>
      <c r="G45" t="s">
        <v>25</v>
      </c>
      <c r="H45" t="s">
        <v>59</v>
      </c>
      <c r="I45" t="s">
        <v>60</v>
      </c>
      <c r="J45" t="s">
        <v>61</v>
      </c>
      <c r="K45" t="s">
        <v>62</v>
      </c>
      <c r="L45" t="s">
        <v>63</v>
      </c>
      <c r="M45" t="s">
        <v>64</v>
      </c>
      <c r="N45" t="s">
        <v>65</v>
      </c>
      <c r="O45">
        <v>125817.53</v>
      </c>
      <c r="P45">
        <v>3</v>
      </c>
      <c r="Q45">
        <v>0</v>
      </c>
      <c r="R45">
        <v>93240</v>
      </c>
      <c r="S45">
        <v>32577.53</v>
      </c>
      <c r="T45" t="s">
        <v>33</v>
      </c>
      <c r="U45" t="s">
        <v>82</v>
      </c>
      <c r="V45" t="s">
        <v>35</v>
      </c>
    </row>
    <row r="46" spans="1:22">
      <c r="A46" t="s">
        <v>3466</v>
      </c>
      <c r="B46" s="3">
        <v>45284</v>
      </c>
      <c r="C46" s="3">
        <v>45291</v>
      </c>
      <c r="D46">
        <v>7</v>
      </c>
      <c r="E46" t="s">
        <v>3008</v>
      </c>
      <c r="F46" t="s">
        <v>69</v>
      </c>
      <c r="G46" t="s">
        <v>25</v>
      </c>
      <c r="H46" t="s">
        <v>59</v>
      </c>
      <c r="I46" t="s">
        <v>60</v>
      </c>
      <c r="J46" t="s">
        <v>61</v>
      </c>
      <c r="K46" t="s">
        <v>91</v>
      </c>
      <c r="L46" t="s">
        <v>63</v>
      </c>
      <c r="M46" t="s">
        <v>92</v>
      </c>
      <c r="N46" t="s">
        <v>93</v>
      </c>
      <c r="O46">
        <v>275683.89</v>
      </c>
      <c r="P46">
        <v>4</v>
      </c>
      <c r="Q46">
        <v>0</v>
      </c>
      <c r="R46">
        <v>214880</v>
      </c>
      <c r="S46">
        <v>60803.89</v>
      </c>
      <c r="T46" t="s">
        <v>118</v>
      </c>
      <c r="U46" t="s">
        <v>34</v>
      </c>
      <c r="V46" t="s">
        <v>35</v>
      </c>
    </row>
    <row r="47" spans="1:22">
      <c r="A47" t="s">
        <v>3496</v>
      </c>
      <c r="B47" s="3">
        <v>45799</v>
      </c>
      <c r="C47" s="3">
        <v>45800</v>
      </c>
      <c r="D47">
        <v>1</v>
      </c>
      <c r="E47" t="s">
        <v>3497</v>
      </c>
      <c r="F47" t="s">
        <v>51</v>
      </c>
      <c r="G47" t="s">
        <v>99</v>
      </c>
      <c r="H47" t="s">
        <v>59</v>
      </c>
      <c r="I47" t="s">
        <v>60</v>
      </c>
      <c r="J47" t="s">
        <v>61</v>
      </c>
      <c r="K47" t="s">
        <v>62</v>
      </c>
      <c r="L47" t="s">
        <v>63</v>
      </c>
      <c r="M47" t="s">
        <v>64</v>
      </c>
      <c r="N47" t="s">
        <v>65</v>
      </c>
      <c r="O47">
        <v>75803.759999999995</v>
      </c>
      <c r="P47">
        <v>2</v>
      </c>
      <c r="Q47">
        <v>0</v>
      </c>
      <c r="R47">
        <v>62160</v>
      </c>
      <c r="S47">
        <v>13643.76</v>
      </c>
      <c r="T47" t="s">
        <v>33</v>
      </c>
      <c r="U47" t="s">
        <v>82</v>
      </c>
      <c r="V47" t="s">
        <v>35</v>
      </c>
    </row>
    <row r="48" spans="1:22">
      <c r="A48" t="s">
        <v>3541</v>
      </c>
      <c r="B48" s="3">
        <v>45291</v>
      </c>
      <c r="C48" s="3">
        <v>45295</v>
      </c>
      <c r="D48">
        <v>4</v>
      </c>
      <c r="E48" t="s">
        <v>331</v>
      </c>
      <c r="F48" t="s">
        <v>58</v>
      </c>
      <c r="G48" t="s">
        <v>121</v>
      </c>
      <c r="H48" t="s">
        <v>59</v>
      </c>
      <c r="I48" t="s">
        <v>60</v>
      </c>
      <c r="J48" t="s">
        <v>61</v>
      </c>
      <c r="K48" t="s">
        <v>52</v>
      </c>
      <c r="L48" t="s">
        <v>44</v>
      </c>
      <c r="M48" t="s">
        <v>53</v>
      </c>
      <c r="N48" t="s">
        <v>54</v>
      </c>
      <c r="O48">
        <v>28329.35</v>
      </c>
      <c r="P48">
        <v>4</v>
      </c>
      <c r="Q48">
        <v>0</v>
      </c>
      <c r="R48">
        <v>17784</v>
      </c>
      <c r="S48">
        <v>10545.35</v>
      </c>
      <c r="T48" t="s">
        <v>33</v>
      </c>
      <c r="U48" t="s">
        <v>48</v>
      </c>
      <c r="V48" t="s">
        <v>35</v>
      </c>
    </row>
    <row r="49" spans="1:22">
      <c r="A49" t="s">
        <v>3727</v>
      </c>
      <c r="B49" s="3">
        <v>45853</v>
      </c>
      <c r="C49" s="3">
        <v>45857</v>
      </c>
      <c r="D49">
        <v>4</v>
      </c>
      <c r="E49" t="s">
        <v>511</v>
      </c>
      <c r="F49" t="s">
        <v>78</v>
      </c>
      <c r="G49" t="s">
        <v>39</v>
      </c>
      <c r="H49" t="s">
        <v>59</v>
      </c>
      <c r="I49" t="s">
        <v>60</v>
      </c>
      <c r="J49" t="s">
        <v>61</v>
      </c>
      <c r="K49" t="s">
        <v>29</v>
      </c>
      <c r="L49" t="s">
        <v>30</v>
      </c>
      <c r="M49" t="s">
        <v>31</v>
      </c>
      <c r="N49" t="s">
        <v>32</v>
      </c>
      <c r="O49">
        <v>4487.12</v>
      </c>
      <c r="P49">
        <v>1</v>
      </c>
      <c r="Q49">
        <v>0</v>
      </c>
      <c r="R49">
        <v>3024</v>
      </c>
      <c r="S49">
        <v>1463.12</v>
      </c>
      <c r="T49" t="s">
        <v>118</v>
      </c>
      <c r="U49" t="s">
        <v>34</v>
      </c>
      <c r="V49" t="s">
        <v>35</v>
      </c>
    </row>
    <row r="50" spans="1:22">
      <c r="A50" t="s">
        <v>3747</v>
      </c>
      <c r="B50" s="3">
        <v>45584</v>
      </c>
      <c r="C50" s="3">
        <v>45591</v>
      </c>
      <c r="D50">
        <v>7</v>
      </c>
      <c r="E50" t="s">
        <v>1156</v>
      </c>
      <c r="F50" t="s">
        <v>78</v>
      </c>
      <c r="G50" t="s">
        <v>121</v>
      </c>
      <c r="H50" t="s">
        <v>59</v>
      </c>
      <c r="I50" t="s">
        <v>60</v>
      </c>
      <c r="J50" t="s">
        <v>61</v>
      </c>
      <c r="K50" t="s">
        <v>124</v>
      </c>
      <c r="L50" t="s">
        <v>44</v>
      </c>
      <c r="M50" t="s">
        <v>125</v>
      </c>
      <c r="N50" t="s">
        <v>126</v>
      </c>
      <c r="O50">
        <v>2872.18</v>
      </c>
      <c r="P50">
        <v>3</v>
      </c>
      <c r="Q50">
        <v>0</v>
      </c>
      <c r="R50">
        <v>1396.5</v>
      </c>
      <c r="S50">
        <v>1475.68</v>
      </c>
      <c r="T50" t="s">
        <v>66</v>
      </c>
      <c r="U50" t="s">
        <v>55</v>
      </c>
      <c r="V50" t="s">
        <v>35</v>
      </c>
    </row>
    <row r="51" spans="1:22">
      <c r="A51" t="s">
        <v>3761</v>
      </c>
      <c r="B51" s="3">
        <v>45536</v>
      </c>
      <c r="C51" s="3">
        <v>45538</v>
      </c>
      <c r="D51">
        <v>2</v>
      </c>
      <c r="E51" t="s">
        <v>3762</v>
      </c>
      <c r="F51" t="s">
        <v>147</v>
      </c>
      <c r="G51" t="s">
        <v>25</v>
      </c>
      <c r="H51" t="s">
        <v>59</v>
      </c>
      <c r="I51" t="s">
        <v>60</v>
      </c>
      <c r="J51" t="s">
        <v>61</v>
      </c>
      <c r="K51" t="s">
        <v>29</v>
      </c>
      <c r="L51" t="s">
        <v>30</v>
      </c>
      <c r="M51" t="s">
        <v>31</v>
      </c>
      <c r="N51" t="s">
        <v>32</v>
      </c>
      <c r="O51">
        <v>15920.65</v>
      </c>
      <c r="P51">
        <v>3</v>
      </c>
      <c r="Q51">
        <v>0</v>
      </c>
      <c r="R51">
        <v>9072</v>
      </c>
      <c r="S51">
        <v>6848.65</v>
      </c>
      <c r="T51" t="s">
        <v>33</v>
      </c>
      <c r="U51" t="s">
        <v>82</v>
      </c>
      <c r="V51" t="s">
        <v>35</v>
      </c>
    </row>
    <row r="52" spans="1:22">
      <c r="A52" t="s">
        <v>3817</v>
      </c>
      <c r="B52" s="3">
        <v>45926</v>
      </c>
      <c r="C52" s="3">
        <v>45933</v>
      </c>
      <c r="D52">
        <v>7</v>
      </c>
      <c r="E52" t="s">
        <v>3818</v>
      </c>
      <c r="F52" t="s">
        <v>237</v>
      </c>
      <c r="G52" t="s">
        <v>121</v>
      </c>
      <c r="H52" t="s">
        <v>59</v>
      </c>
      <c r="I52" t="s">
        <v>60</v>
      </c>
      <c r="J52" t="s">
        <v>61</v>
      </c>
      <c r="K52" t="s">
        <v>73</v>
      </c>
      <c r="L52" t="s">
        <v>30</v>
      </c>
      <c r="M52" t="s">
        <v>74</v>
      </c>
      <c r="N52" t="s">
        <v>75</v>
      </c>
      <c r="O52">
        <v>51034.1</v>
      </c>
      <c r="P52">
        <v>5</v>
      </c>
      <c r="Q52">
        <v>0</v>
      </c>
      <c r="R52">
        <v>32340</v>
      </c>
      <c r="S52">
        <v>18694.099999999999</v>
      </c>
      <c r="T52" t="s">
        <v>66</v>
      </c>
      <c r="U52" t="s">
        <v>48</v>
      </c>
      <c r="V52" t="s">
        <v>35</v>
      </c>
    </row>
    <row r="53" spans="1:22">
      <c r="A53" t="s">
        <v>3912</v>
      </c>
      <c r="B53" s="3">
        <v>45592</v>
      </c>
      <c r="C53" s="3">
        <v>45596</v>
      </c>
      <c r="D53">
        <v>4</v>
      </c>
      <c r="E53" t="s">
        <v>3913</v>
      </c>
      <c r="F53" t="s">
        <v>237</v>
      </c>
      <c r="G53" t="s">
        <v>121</v>
      </c>
      <c r="H53" t="s">
        <v>59</v>
      </c>
      <c r="I53" t="s">
        <v>60</v>
      </c>
      <c r="J53" t="s">
        <v>61</v>
      </c>
      <c r="K53" t="s">
        <v>52</v>
      </c>
      <c r="L53" t="s">
        <v>44</v>
      </c>
      <c r="M53" t="s">
        <v>53</v>
      </c>
      <c r="N53" t="s">
        <v>54</v>
      </c>
      <c r="O53">
        <v>25942.87</v>
      </c>
      <c r="P53">
        <v>3</v>
      </c>
      <c r="Q53">
        <v>0</v>
      </c>
      <c r="R53">
        <v>13338</v>
      </c>
      <c r="S53">
        <v>12604.87</v>
      </c>
      <c r="T53" t="s">
        <v>33</v>
      </c>
      <c r="U53" t="s">
        <v>55</v>
      </c>
      <c r="V53" t="s">
        <v>35</v>
      </c>
    </row>
    <row r="54" spans="1:22">
      <c r="A54" t="s">
        <v>4027</v>
      </c>
      <c r="B54" s="3">
        <v>45644</v>
      </c>
      <c r="C54" s="3">
        <v>45648</v>
      </c>
      <c r="D54">
        <v>4</v>
      </c>
      <c r="E54" t="s">
        <v>1726</v>
      </c>
      <c r="F54" t="s">
        <v>38</v>
      </c>
      <c r="G54" t="s">
        <v>39</v>
      </c>
      <c r="H54" t="s">
        <v>59</v>
      </c>
      <c r="I54" t="s">
        <v>60</v>
      </c>
      <c r="J54" t="s">
        <v>61</v>
      </c>
      <c r="K54" t="s">
        <v>52</v>
      </c>
      <c r="L54" t="s">
        <v>44</v>
      </c>
      <c r="M54" t="s">
        <v>53</v>
      </c>
      <c r="N54" t="s">
        <v>54</v>
      </c>
      <c r="O54">
        <v>16670.91</v>
      </c>
      <c r="P54">
        <v>2</v>
      </c>
      <c r="Q54">
        <v>0</v>
      </c>
      <c r="R54">
        <v>8892</v>
      </c>
      <c r="S54">
        <v>7778.91</v>
      </c>
      <c r="T54" t="s">
        <v>118</v>
      </c>
      <c r="U54" t="s">
        <v>34</v>
      </c>
      <c r="V54" t="s">
        <v>35</v>
      </c>
    </row>
    <row r="55" spans="1:22">
      <c r="A55" t="s">
        <v>4047</v>
      </c>
      <c r="B55" s="3">
        <v>45129</v>
      </c>
      <c r="C55" s="3">
        <v>45135</v>
      </c>
      <c r="D55">
        <v>6</v>
      </c>
      <c r="E55" t="s">
        <v>676</v>
      </c>
      <c r="F55" t="s">
        <v>237</v>
      </c>
      <c r="G55" t="s">
        <v>99</v>
      </c>
      <c r="H55" t="s">
        <v>59</v>
      </c>
      <c r="I55" t="s">
        <v>60</v>
      </c>
      <c r="J55" t="s">
        <v>61</v>
      </c>
      <c r="K55" t="s">
        <v>91</v>
      </c>
      <c r="L55" t="s">
        <v>63</v>
      </c>
      <c r="M55" t="s">
        <v>92</v>
      </c>
      <c r="N55" t="s">
        <v>93</v>
      </c>
      <c r="O55">
        <v>216746.87</v>
      </c>
      <c r="P55">
        <v>3</v>
      </c>
      <c r="Q55">
        <v>0</v>
      </c>
      <c r="R55">
        <v>161160</v>
      </c>
      <c r="S55">
        <v>55586.87</v>
      </c>
      <c r="T55" t="s">
        <v>33</v>
      </c>
      <c r="U55" t="s">
        <v>82</v>
      </c>
      <c r="V55" t="s">
        <v>35</v>
      </c>
    </row>
    <row r="56" spans="1:22">
      <c r="A56" t="s">
        <v>4187</v>
      </c>
      <c r="B56" s="3">
        <v>45759</v>
      </c>
      <c r="C56" s="3">
        <v>45765</v>
      </c>
      <c r="D56">
        <v>6</v>
      </c>
      <c r="E56" t="s">
        <v>369</v>
      </c>
      <c r="F56" t="s">
        <v>58</v>
      </c>
      <c r="G56" t="s">
        <v>39</v>
      </c>
      <c r="H56" t="s">
        <v>59</v>
      </c>
      <c r="I56" t="s">
        <v>60</v>
      </c>
      <c r="J56" t="s">
        <v>61</v>
      </c>
      <c r="K56" t="s">
        <v>100</v>
      </c>
      <c r="L56" t="s">
        <v>63</v>
      </c>
      <c r="M56" t="s">
        <v>101</v>
      </c>
      <c r="N56" t="s">
        <v>102</v>
      </c>
      <c r="O56">
        <v>13152.78</v>
      </c>
      <c r="P56">
        <v>2</v>
      </c>
      <c r="Q56">
        <v>0</v>
      </c>
      <c r="R56">
        <v>8060</v>
      </c>
      <c r="S56">
        <v>5092.78</v>
      </c>
      <c r="T56" t="s">
        <v>66</v>
      </c>
      <c r="U56" t="s">
        <v>48</v>
      </c>
      <c r="V56" t="s">
        <v>35</v>
      </c>
    </row>
    <row r="57" spans="1:22">
      <c r="A57" t="s">
        <v>4315</v>
      </c>
      <c r="B57" s="3">
        <v>45129</v>
      </c>
      <c r="C57" s="3">
        <v>45131</v>
      </c>
      <c r="D57">
        <v>2</v>
      </c>
      <c r="E57" t="s">
        <v>2316</v>
      </c>
      <c r="F57" t="s">
        <v>51</v>
      </c>
      <c r="G57" t="s">
        <v>25</v>
      </c>
      <c r="H57" t="s">
        <v>59</v>
      </c>
      <c r="I57" t="s">
        <v>60</v>
      </c>
      <c r="J57" t="s">
        <v>61</v>
      </c>
      <c r="K57" t="s">
        <v>52</v>
      </c>
      <c r="L57" t="s">
        <v>44</v>
      </c>
      <c r="M57" t="s">
        <v>53</v>
      </c>
      <c r="N57" t="s">
        <v>54</v>
      </c>
      <c r="O57">
        <v>28617.1</v>
      </c>
      <c r="P57">
        <v>4</v>
      </c>
      <c r="Q57">
        <v>0</v>
      </c>
      <c r="R57">
        <v>17784</v>
      </c>
      <c r="S57">
        <v>10833.1</v>
      </c>
      <c r="T57" t="s">
        <v>118</v>
      </c>
      <c r="U57" t="s">
        <v>48</v>
      </c>
      <c r="V57" t="s">
        <v>35</v>
      </c>
    </row>
    <row r="58" spans="1:22">
      <c r="A58" t="s">
        <v>4441</v>
      </c>
      <c r="B58" s="3">
        <v>45423</v>
      </c>
      <c r="C58" s="3">
        <v>45428</v>
      </c>
      <c r="D58">
        <v>5</v>
      </c>
      <c r="E58" t="s">
        <v>958</v>
      </c>
      <c r="F58" t="s">
        <v>85</v>
      </c>
      <c r="G58" t="s">
        <v>121</v>
      </c>
      <c r="H58" t="s">
        <v>59</v>
      </c>
      <c r="I58" t="s">
        <v>60</v>
      </c>
      <c r="J58" t="s">
        <v>61</v>
      </c>
      <c r="K58" t="s">
        <v>109</v>
      </c>
      <c r="L58" t="s">
        <v>110</v>
      </c>
      <c r="M58" t="s">
        <v>111</v>
      </c>
      <c r="N58" t="s">
        <v>112</v>
      </c>
      <c r="O58">
        <v>95655.17</v>
      </c>
      <c r="P58">
        <v>5</v>
      </c>
      <c r="Q58">
        <v>0</v>
      </c>
      <c r="R58">
        <v>60125</v>
      </c>
      <c r="S58">
        <v>35530.17</v>
      </c>
      <c r="T58" t="s">
        <v>118</v>
      </c>
      <c r="U58" t="s">
        <v>48</v>
      </c>
      <c r="V58" t="s">
        <v>35</v>
      </c>
    </row>
    <row r="59" spans="1:22">
      <c r="A59" t="s">
        <v>4463</v>
      </c>
      <c r="B59" s="3">
        <v>45201</v>
      </c>
      <c r="C59" s="3">
        <v>45205</v>
      </c>
      <c r="D59">
        <v>4</v>
      </c>
      <c r="E59" t="s">
        <v>4226</v>
      </c>
      <c r="F59" t="s">
        <v>85</v>
      </c>
      <c r="G59" t="s">
        <v>39</v>
      </c>
      <c r="H59" t="s">
        <v>59</v>
      </c>
      <c r="I59" t="s">
        <v>60</v>
      </c>
      <c r="J59" t="s">
        <v>61</v>
      </c>
      <c r="K59" t="s">
        <v>52</v>
      </c>
      <c r="L59" t="s">
        <v>44</v>
      </c>
      <c r="M59" t="s">
        <v>53</v>
      </c>
      <c r="N59" t="s">
        <v>54</v>
      </c>
      <c r="O59">
        <v>8300.15</v>
      </c>
      <c r="P59">
        <v>1</v>
      </c>
      <c r="Q59">
        <v>0</v>
      </c>
      <c r="R59">
        <v>4446</v>
      </c>
      <c r="S59">
        <v>3854.15</v>
      </c>
      <c r="T59" t="s">
        <v>118</v>
      </c>
      <c r="U59" t="s">
        <v>34</v>
      </c>
      <c r="V59" t="s">
        <v>35</v>
      </c>
    </row>
    <row r="60" spans="1:22">
      <c r="A60" t="s">
        <v>4562</v>
      </c>
      <c r="B60" s="3">
        <v>45226</v>
      </c>
      <c r="C60" s="3">
        <v>45229</v>
      </c>
      <c r="D60">
        <v>3</v>
      </c>
      <c r="E60" t="s">
        <v>4563</v>
      </c>
      <c r="F60" t="s">
        <v>157</v>
      </c>
      <c r="G60" t="s">
        <v>99</v>
      </c>
      <c r="H60" t="s">
        <v>59</v>
      </c>
      <c r="I60" t="s">
        <v>60</v>
      </c>
      <c r="J60" t="s">
        <v>61</v>
      </c>
      <c r="K60" t="s">
        <v>109</v>
      </c>
      <c r="L60" t="s">
        <v>110</v>
      </c>
      <c r="M60" t="s">
        <v>111</v>
      </c>
      <c r="N60" t="s">
        <v>112</v>
      </c>
      <c r="O60">
        <v>88004.02</v>
      </c>
      <c r="P60">
        <v>5</v>
      </c>
      <c r="Q60">
        <v>0</v>
      </c>
      <c r="R60">
        <v>60125</v>
      </c>
      <c r="S60">
        <v>27879.02</v>
      </c>
      <c r="T60" t="s">
        <v>33</v>
      </c>
      <c r="U60" t="s">
        <v>34</v>
      </c>
      <c r="V60" t="s">
        <v>35</v>
      </c>
    </row>
    <row r="61" spans="1:22">
      <c r="A61" t="s">
        <v>4601</v>
      </c>
      <c r="B61" s="3">
        <v>45157</v>
      </c>
      <c r="C61" s="3">
        <v>45159</v>
      </c>
      <c r="D61">
        <v>2</v>
      </c>
      <c r="E61" t="s">
        <v>2370</v>
      </c>
      <c r="F61" t="s">
        <v>78</v>
      </c>
      <c r="G61" t="s">
        <v>121</v>
      </c>
      <c r="H61" t="s">
        <v>59</v>
      </c>
      <c r="I61" t="s">
        <v>60</v>
      </c>
      <c r="J61" t="s">
        <v>61</v>
      </c>
      <c r="K61" t="s">
        <v>124</v>
      </c>
      <c r="L61" t="s">
        <v>44</v>
      </c>
      <c r="M61" t="s">
        <v>125</v>
      </c>
      <c r="N61" t="s">
        <v>126</v>
      </c>
      <c r="O61">
        <v>4323.32</v>
      </c>
      <c r="P61">
        <v>5</v>
      </c>
      <c r="Q61">
        <v>0</v>
      </c>
      <c r="R61">
        <v>2327.5</v>
      </c>
      <c r="S61">
        <v>1995.82</v>
      </c>
      <c r="T61" t="s">
        <v>66</v>
      </c>
      <c r="U61" t="s">
        <v>48</v>
      </c>
      <c r="V61" t="s">
        <v>35</v>
      </c>
    </row>
    <row r="62" spans="1:22">
      <c r="A62" t="s">
        <v>4721</v>
      </c>
      <c r="B62" s="3">
        <v>45510</v>
      </c>
      <c r="C62" s="3">
        <v>45511</v>
      </c>
      <c r="D62">
        <v>1</v>
      </c>
      <c r="E62" t="s">
        <v>2474</v>
      </c>
      <c r="F62" t="s">
        <v>115</v>
      </c>
      <c r="G62" t="s">
        <v>25</v>
      </c>
      <c r="H62" t="s">
        <v>59</v>
      </c>
      <c r="I62" t="s">
        <v>60</v>
      </c>
      <c r="J62" t="s">
        <v>61</v>
      </c>
      <c r="K62" t="s">
        <v>100</v>
      </c>
      <c r="L62" t="s">
        <v>63</v>
      </c>
      <c r="M62" t="s">
        <v>101</v>
      </c>
      <c r="N62" t="s">
        <v>102</v>
      </c>
      <c r="O62">
        <v>14331.03</v>
      </c>
      <c r="P62">
        <v>2</v>
      </c>
      <c r="Q62">
        <v>0</v>
      </c>
      <c r="R62">
        <v>8060</v>
      </c>
      <c r="S62">
        <v>6271.03</v>
      </c>
      <c r="T62" t="s">
        <v>33</v>
      </c>
      <c r="U62" t="s">
        <v>55</v>
      </c>
      <c r="V62" t="s">
        <v>35</v>
      </c>
    </row>
    <row r="63" spans="1:22">
      <c r="A63" t="s">
        <v>4736</v>
      </c>
      <c r="B63" s="3">
        <v>45351</v>
      </c>
      <c r="C63" s="3">
        <v>45352</v>
      </c>
      <c r="D63">
        <v>1</v>
      </c>
      <c r="E63" t="s">
        <v>4737</v>
      </c>
      <c r="F63" t="s">
        <v>24</v>
      </c>
      <c r="G63" t="s">
        <v>121</v>
      </c>
      <c r="H63" t="s">
        <v>59</v>
      </c>
      <c r="I63" t="s">
        <v>60</v>
      </c>
      <c r="J63" t="s">
        <v>61</v>
      </c>
      <c r="K63" t="s">
        <v>62</v>
      </c>
      <c r="L63" t="s">
        <v>63</v>
      </c>
      <c r="M63" t="s">
        <v>64</v>
      </c>
      <c r="N63" t="s">
        <v>65</v>
      </c>
      <c r="O63">
        <v>202500.84</v>
      </c>
      <c r="P63">
        <v>5</v>
      </c>
      <c r="Q63">
        <v>0</v>
      </c>
      <c r="R63">
        <v>155400</v>
      </c>
      <c r="S63">
        <v>47100.84</v>
      </c>
      <c r="T63" t="s">
        <v>66</v>
      </c>
      <c r="U63" t="s">
        <v>55</v>
      </c>
      <c r="V63" t="s">
        <v>35</v>
      </c>
    </row>
    <row r="64" spans="1:22">
      <c r="A64" t="s">
        <v>4794</v>
      </c>
      <c r="B64" s="3">
        <v>45160</v>
      </c>
      <c r="C64" s="3">
        <v>45161</v>
      </c>
      <c r="D64">
        <v>1</v>
      </c>
      <c r="E64" t="s">
        <v>3172</v>
      </c>
      <c r="F64" t="s">
        <v>85</v>
      </c>
      <c r="G64" t="s">
        <v>99</v>
      </c>
      <c r="H64" t="s">
        <v>59</v>
      </c>
      <c r="I64" t="s">
        <v>60</v>
      </c>
      <c r="J64" t="s">
        <v>61</v>
      </c>
      <c r="K64" t="s">
        <v>220</v>
      </c>
      <c r="L64" t="s">
        <v>110</v>
      </c>
      <c r="M64" t="s">
        <v>221</v>
      </c>
      <c r="N64" t="s">
        <v>222</v>
      </c>
      <c r="O64">
        <v>14864.62</v>
      </c>
      <c r="P64">
        <v>1</v>
      </c>
      <c r="Q64">
        <v>0</v>
      </c>
      <c r="R64">
        <v>9280</v>
      </c>
      <c r="S64">
        <v>5584.62</v>
      </c>
      <c r="T64" t="s">
        <v>66</v>
      </c>
      <c r="U64" t="s">
        <v>48</v>
      </c>
      <c r="V64" t="s">
        <v>35</v>
      </c>
    </row>
    <row r="65" spans="1:22">
      <c r="A65" t="s">
        <v>4924</v>
      </c>
      <c r="B65" s="3">
        <v>44947</v>
      </c>
      <c r="C65" s="3">
        <v>44953</v>
      </c>
      <c r="D65">
        <v>6</v>
      </c>
      <c r="E65" t="s">
        <v>4925</v>
      </c>
      <c r="F65" t="s">
        <v>58</v>
      </c>
      <c r="G65" t="s">
        <v>121</v>
      </c>
      <c r="H65" t="s">
        <v>59</v>
      </c>
      <c r="I65" t="s">
        <v>60</v>
      </c>
      <c r="J65" t="s">
        <v>61</v>
      </c>
      <c r="K65" t="s">
        <v>73</v>
      </c>
      <c r="L65" t="s">
        <v>30</v>
      </c>
      <c r="M65" t="s">
        <v>74</v>
      </c>
      <c r="N65" t="s">
        <v>75</v>
      </c>
      <c r="O65">
        <v>50508.43</v>
      </c>
      <c r="P65">
        <v>5</v>
      </c>
      <c r="Q65">
        <v>0</v>
      </c>
      <c r="R65">
        <v>32340</v>
      </c>
      <c r="S65">
        <v>18168.43</v>
      </c>
      <c r="T65" t="s">
        <v>148</v>
      </c>
      <c r="U65" t="s">
        <v>48</v>
      </c>
      <c r="V65" t="s">
        <v>35</v>
      </c>
    </row>
    <row r="66" spans="1:22">
      <c r="A66" t="s">
        <v>4933</v>
      </c>
      <c r="B66" s="3">
        <v>45406</v>
      </c>
      <c r="C66" s="3">
        <v>45412</v>
      </c>
      <c r="D66">
        <v>6</v>
      </c>
      <c r="E66" t="s">
        <v>1972</v>
      </c>
      <c r="F66" t="s">
        <v>147</v>
      </c>
      <c r="G66" t="s">
        <v>25</v>
      </c>
      <c r="H66" t="s">
        <v>59</v>
      </c>
      <c r="I66" t="s">
        <v>60</v>
      </c>
      <c r="J66" t="s">
        <v>61</v>
      </c>
      <c r="K66" t="s">
        <v>220</v>
      </c>
      <c r="L66" t="s">
        <v>110</v>
      </c>
      <c r="M66" t="s">
        <v>221</v>
      </c>
      <c r="N66" t="s">
        <v>222</v>
      </c>
      <c r="O66">
        <v>52570.16</v>
      </c>
      <c r="P66">
        <v>4</v>
      </c>
      <c r="Q66">
        <v>0</v>
      </c>
      <c r="R66">
        <v>37120</v>
      </c>
      <c r="S66">
        <v>15450.16</v>
      </c>
      <c r="T66" t="s">
        <v>148</v>
      </c>
      <c r="U66" t="s">
        <v>55</v>
      </c>
      <c r="V66" t="s">
        <v>35</v>
      </c>
    </row>
    <row r="67" spans="1:22">
      <c r="A67" t="s">
        <v>4957</v>
      </c>
      <c r="B67" s="3">
        <v>45748</v>
      </c>
      <c r="C67" s="3">
        <v>45755</v>
      </c>
      <c r="D67">
        <v>7</v>
      </c>
      <c r="E67" t="s">
        <v>3371</v>
      </c>
      <c r="F67" t="s">
        <v>147</v>
      </c>
      <c r="G67" t="s">
        <v>121</v>
      </c>
      <c r="H67" t="s">
        <v>59</v>
      </c>
      <c r="I67" t="s">
        <v>60</v>
      </c>
      <c r="J67" t="s">
        <v>61</v>
      </c>
      <c r="K67" t="s">
        <v>62</v>
      </c>
      <c r="L67" t="s">
        <v>63</v>
      </c>
      <c r="M67" t="s">
        <v>64</v>
      </c>
      <c r="N67" t="s">
        <v>65</v>
      </c>
      <c r="O67">
        <v>186650.29</v>
      </c>
      <c r="P67">
        <v>4</v>
      </c>
      <c r="Q67">
        <v>0</v>
      </c>
      <c r="R67">
        <v>124320</v>
      </c>
      <c r="S67">
        <v>62330.29</v>
      </c>
      <c r="T67" t="s">
        <v>118</v>
      </c>
      <c r="U67" t="s">
        <v>34</v>
      </c>
      <c r="V67" t="s">
        <v>35</v>
      </c>
    </row>
    <row r="68" spans="1:22">
      <c r="A68" t="s">
        <v>4989</v>
      </c>
      <c r="B68" s="3">
        <v>45491</v>
      </c>
      <c r="C68" s="3">
        <v>45497</v>
      </c>
      <c r="D68">
        <v>6</v>
      </c>
      <c r="E68" t="s">
        <v>2671</v>
      </c>
      <c r="F68" t="s">
        <v>24</v>
      </c>
      <c r="G68" t="s">
        <v>39</v>
      </c>
      <c r="H68" t="s">
        <v>59</v>
      </c>
      <c r="I68" t="s">
        <v>60</v>
      </c>
      <c r="J68" t="s">
        <v>61</v>
      </c>
      <c r="K68" t="s">
        <v>29</v>
      </c>
      <c r="L68" t="s">
        <v>30</v>
      </c>
      <c r="M68" t="s">
        <v>31</v>
      </c>
      <c r="N68" t="s">
        <v>32</v>
      </c>
      <c r="O68">
        <v>10017.99</v>
      </c>
      <c r="P68">
        <v>2</v>
      </c>
      <c r="Q68">
        <v>0</v>
      </c>
      <c r="R68">
        <v>6048</v>
      </c>
      <c r="S68">
        <v>3969.99</v>
      </c>
      <c r="T68" t="s">
        <v>47</v>
      </c>
      <c r="U68" t="s">
        <v>55</v>
      </c>
      <c r="V68" t="s">
        <v>35</v>
      </c>
    </row>
    <row r="69" spans="1:22">
      <c r="A69" t="s">
        <v>4998</v>
      </c>
      <c r="B69" s="3">
        <v>45681</v>
      </c>
      <c r="C69" s="3">
        <v>45683</v>
      </c>
      <c r="D69">
        <v>2</v>
      </c>
      <c r="E69" t="s">
        <v>1437</v>
      </c>
      <c r="F69" t="s">
        <v>69</v>
      </c>
      <c r="G69" t="s">
        <v>121</v>
      </c>
      <c r="H69" t="s">
        <v>59</v>
      </c>
      <c r="I69" t="s">
        <v>60</v>
      </c>
      <c r="J69" t="s">
        <v>61</v>
      </c>
      <c r="K69" t="s">
        <v>124</v>
      </c>
      <c r="L69" t="s">
        <v>44</v>
      </c>
      <c r="M69" t="s">
        <v>125</v>
      </c>
      <c r="N69" t="s">
        <v>126</v>
      </c>
      <c r="O69">
        <v>2621.7</v>
      </c>
      <c r="P69">
        <v>3</v>
      </c>
      <c r="Q69">
        <v>0</v>
      </c>
      <c r="R69">
        <v>1396.5</v>
      </c>
      <c r="S69">
        <v>1225.2</v>
      </c>
      <c r="T69" t="s">
        <v>66</v>
      </c>
      <c r="U69" t="s">
        <v>34</v>
      </c>
      <c r="V69" t="s">
        <v>35</v>
      </c>
    </row>
    <row r="70" spans="1:22">
      <c r="A70" t="s">
        <v>5045</v>
      </c>
      <c r="B70" s="3">
        <v>44987</v>
      </c>
      <c r="C70" s="3">
        <v>44991</v>
      </c>
      <c r="D70">
        <v>4</v>
      </c>
      <c r="E70" t="s">
        <v>1563</v>
      </c>
      <c r="F70" t="s">
        <v>24</v>
      </c>
      <c r="G70" t="s">
        <v>121</v>
      </c>
      <c r="H70" t="s">
        <v>59</v>
      </c>
      <c r="I70" t="s">
        <v>60</v>
      </c>
      <c r="J70" t="s">
        <v>61</v>
      </c>
      <c r="K70" t="s">
        <v>29</v>
      </c>
      <c r="L70" t="s">
        <v>30</v>
      </c>
      <c r="M70" t="s">
        <v>31</v>
      </c>
      <c r="N70" t="s">
        <v>32</v>
      </c>
      <c r="O70">
        <v>15899.24</v>
      </c>
      <c r="P70">
        <v>3</v>
      </c>
      <c r="Q70">
        <v>0</v>
      </c>
      <c r="R70">
        <v>9072</v>
      </c>
      <c r="S70">
        <v>6827.24</v>
      </c>
      <c r="T70" t="s">
        <v>66</v>
      </c>
      <c r="U70" t="s">
        <v>48</v>
      </c>
      <c r="V70" t="s">
        <v>35</v>
      </c>
    </row>
    <row r="71" spans="1:22">
      <c r="A71" t="s">
        <v>5109</v>
      </c>
      <c r="B71" s="3">
        <v>45061</v>
      </c>
      <c r="C71" s="3">
        <v>45063</v>
      </c>
      <c r="D71">
        <v>2</v>
      </c>
      <c r="E71" t="s">
        <v>1990</v>
      </c>
      <c r="F71" t="s">
        <v>98</v>
      </c>
      <c r="G71" t="s">
        <v>99</v>
      </c>
      <c r="H71" t="s">
        <v>59</v>
      </c>
      <c r="I71" t="s">
        <v>60</v>
      </c>
      <c r="J71" t="s">
        <v>61</v>
      </c>
      <c r="K71" t="s">
        <v>100</v>
      </c>
      <c r="L71" t="s">
        <v>63</v>
      </c>
      <c r="M71" t="s">
        <v>101</v>
      </c>
      <c r="N71" t="s">
        <v>102</v>
      </c>
      <c r="O71">
        <v>6120.44</v>
      </c>
      <c r="P71">
        <v>1</v>
      </c>
      <c r="Q71">
        <v>0</v>
      </c>
      <c r="R71">
        <v>4030</v>
      </c>
      <c r="S71">
        <v>2090.44</v>
      </c>
      <c r="T71" t="s">
        <v>33</v>
      </c>
      <c r="U71" t="s">
        <v>82</v>
      </c>
      <c r="V71" t="s">
        <v>35</v>
      </c>
    </row>
    <row r="72" spans="1:22">
      <c r="A72" t="s">
        <v>5165</v>
      </c>
      <c r="B72" s="3">
        <v>45202</v>
      </c>
      <c r="C72" s="3">
        <v>45209</v>
      </c>
      <c r="D72">
        <v>7</v>
      </c>
      <c r="E72" t="s">
        <v>513</v>
      </c>
      <c r="F72" t="s">
        <v>147</v>
      </c>
      <c r="G72" t="s">
        <v>25</v>
      </c>
      <c r="H72" t="s">
        <v>59</v>
      </c>
      <c r="I72" t="s">
        <v>60</v>
      </c>
      <c r="J72" t="s">
        <v>61</v>
      </c>
      <c r="K72" t="s">
        <v>29</v>
      </c>
      <c r="L72" t="s">
        <v>30</v>
      </c>
      <c r="M72" t="s">
        <v>31</v>
      </c>
      <c r="N72" t="s">
        <v>32</v>
      </c>
      <c r="O72">
        <v>18989.849999999999</v>
      </c>
      <c r="P72">
        <v>4</v>
      </c>
      <c r="Q72">
        <v>0</v>
      </c>
      <c r="R72">
        <v>12096</v>
      </c>
      <c r="S72">
        <v>6893.85</v>
      </c>
      <c r="T72" t="s">
        <v>118</v>
      </c>
      <c r="U72" t="s">
        <v>82</v>
      </c>
      <c r="V72" t="s">
        <v>35</v>
      </c>
    </row>
    <row r="73" spans="1:22">
      <c r="A73" t="s">
        <v>5172</v>
      </c>
      <c r="B73" s="3">
        <v>45111</v>
      </c>
      <c r="C73" s="3">
        <v>45113</v>
      </c>
      <c r="D73">
        <v>2</v>
      </c>
      <c r="E73" t="s">
        <v>5173</v>
      </c>
      <c r="F73" t="s">
        <v>69</v>
      </c>
      <c r="G73" t="s">
        <v>25</v>
      </c>
      <c r="H73" t="s">
        <v>59</v>
      </c>
      <c r="I73" t="s">
        <v>60</v>
      </c>
      <c r="J73" t="s">
        <v>61</v>
      </c>
      <c r="K73" t="s">
        <v>220</v>
      </c>
      <c r="L73" t="s">
        <v>110</v>
      </c>
      <c r="M73" t="s">
        <v>221</v>
      </c>
      <c r="N73" t="s">
        <v>222</v>
      </c>
      <c r="O73">
        <v>46820.39</v>
      </c>
      <c r="P73">
        <v>3</v>
      </c>
      <c r="Q73">
        <v>0</v>
      </c>
      <c r="R73">
        <v>27840</v>
      </c>
      <c r="S73">
        <v>18980.39</v>
      </c>
      <c r="T73" t="s">
        <v>47</v>
      </c>
      <c r="U73" t="s">
        <v>55</v>
      </c>
      <c r="V73" t="s">
        <v>35</v>
      </c>
    </row>
    <row r="74" spans="1:22">
      <c r="A74" t="s">
        <v>5254</v>
      </c>
      <c r="B74" s="3">
        <v>45915</v>
      </c>
      <c r="C74" s="3">
        <v>45916</v>
      </c>
      <c r="D74">
        <v>1</v>
      </c>
      <c r="E74" t="s">
        <v>3456</v>
      </c>
      <c r="F74" t="s">
        <v>147</v>
      </c>
      <c r="G74" t="s">
        <v>39</v>
      </c>
      <c r="H74" t="s">
        <v>59</v>
      </c>
      <c r="I74" t="s">
        <v>60</v>
      </c>
      <c r="J74" t="s">
        <v>61</v>
      </c>
      <c r="K74" t="s">
        <v>220</v>
      </c>
      <c r="L74" t="s">
        <v>110</v>
      </c>
      <c r="M74" t="s">
        <v>221</v>
      </c>
      <c r="N74" t="s">
        <v>222</v>
      </c>
      <c r="O74">
        <v>54612.25</v>
      </c>
      <c r="P74">
        <v>4</v>
      </c>
      <c r="Q74">
        <v>0</v>
      </c>
      <c r="R74">
        <v>37120</v>
      </c>
      <c r="S74">
        <v>17492.25</v>
      </c>
      <c r="T74" t="s">
        <v>66</v>
      </c>
      <c r="U74" t="s">
        <v>34</v>
      </c>
      <c r="V74" t="s">
        <v>35</v>
      </c>
    </row>
    <row r="75" spans="1:22">
      <c r="A75" t="s">
        <v>5321</v>
      </c>
      <c r="B75" s="3">
        <v>45925</v>
      </c>
      <c r="C75" s="3">
        <v>45929</v>
      </c>
      <c r="D75">
        <v>4</v>
      </c>
      <c r="E75" t="s">
        <v>839</v>
      </c>
      <c r="F75" t="s">
        <v>115</v>
      </c>
      <c r="G75" t="s">
        <v>39</v>
      </c>
      <c r="H75" t="s">
        <v>59</v>
      </c>
      <c r="I75" t="s">
        <v>60</v>
      </c>
      <c r="J75" t="s">
        <v>61</v>
      </c>
      <c r="K75" t="s">
        <v>52</v>
      </c>
      <c r="L75" t="s">
        <v>44</v>
      </c>
      <c r="M75" t="s">
        <v>53</v>
      </c>
      <c r="N75" t="s">
        <v>54</v>
      </c>
      <c r="O75">
        <v>7920.58</v>
      </c>
      <c r="P75">
        <v>1</v>
      </c>
      <c r="Q75">
        <v>0</v>
      </c>
      <c r="R75">
        <v>4446</v>
      </c>
      <c r="S75">
        <v>3474.58</v>
      </c>
      <c r="T75" t="s">
        <v>148</v>
      </c>
      <c r="U75" t="s">
        <v>82</v>
      </c>
      <c r="V75" t="s">
        <v>35</v>
      </c>
    </row>
    <row r="76" spans="1:22">
      <c r="A76" t="s">
        <v>5337</v>
      </c>
      <c r="B76" s="3">
        <v>45582</v>
      </c>
      <c r="C76" s="3">
        <v>45583</v>
      </c>
      <c r="D76">
        <v>1</v>
      </c>
      <c r="E76" t="s">
        <v>1195</v>
      </c>
      <c r="F76" t="s">
        <v>24</v>
      </c>
      <c r="G76" t="s">
        <v>39</v>
      </c>
      <c r="H76" t="s">
        <v>59</v>
      </c>
      <c r="I76" t="s">
        <v>60</v>
      </c>
      <c r="J76" t="s">
        <v>61</v>
      </c>
      <c r="K76" t="s">
        <v>109</v>
      </c>
      <c r="L76" t="s">
        <v>110</v>
      </c>
      <c r="M76" t="s">
        <v>111</v>
      </c>
      <c r="N76" t="s">
        <v>112</v>
      </c>
      <c r="O76">
        <v>70442.89</v>
      </c>
      <c r="P76">
        <v>4</v>
      </c>
      <c r="Q76">
        <v>0</v>
      </c>
      <c r="R76">
        <v>48100</v>
      </c>
      <c r="S76">
        <v>22342.89</v>
      </c>
      <c r="T76" t="s">
        <v>148</v>
      </c>
      <c r="U76" t="s">
        <v>82</v>
      </c>
      <c r="V76" t="s">
        <v>35</v>
      </c>
    </row>
    <row r="77" spans="1:22">
      <c r="A77" t="s">
        <v>5387</v>
      </c>
      <c r="B77" s="3">
        <v>45348</v>
      </c>
      <c r="C77" s="3">
        <v>45355</v>
      </c>
      <c r="D77">
        <v>7</v>
      </c>
      <c r="E77" t="s">
        <v>4881</v>
      </c>
      <c r="F77" t="s">
        <v>24</v>
      </c>
      <c r="G77" t="s">
        <v>25</v>
      </c>
      <c r="H77" t="s">
        <v>59</v>
      </c>
      <c r="I77" t="s">
        <v>60</v>
      </c>
      <c r="J77" t="s">
        <v>61</v>
      </c>
      <c r="K77" t="s">
        <v>29</v>
      </c>
      <c r="L77" t="s">
        <v>30</v>
      </c>
      <c r="M77" t="s">
        <v>31</v>
      </c>
      <c r="N77" t="s">
        <v>32</v>
      </c>
      <c r="O77">
        <v>9603.7999999999993</v>
      </c>
      <c r="P77">
        <v>2</v>
      </c>
      <c r="Q77">
        <v>0</v>
      </c>
      <c r="R77">
        <v>6048</v>
      </c>
      <c r="S77">
        <v>3555.8</v>
      </c>
      <c r="T77" t="s">
        <v>33</v>
      </c>
      <c r="U77" t="s">
        <v>82</v>
      </c>
      <c r="V77" t="s">
        <v>35</v>
      </c>
    </row>
    <row r="78" spans="1:22">
      <c r="A78" t="s">
        <v>5402</v>
      </c>
      <c r="B78" s="3">
        <v>45335</v>
      </c>
      <c r="C78" s="3">
        <v>45340</v>
      </c>
      <c r="D78">
        <v>5</v>
      </c>
      <c r="E78" t="s">
        <v>1073</v>
      </c>
      <c r="F78" t="s">
        <v>85</v>
      </c>
      <c r="G78" t="s">
        <v>121</v>
      </c>
      <c r="H78" t="s">
        <v>59</v>
      </c>
      <c r="I78" t="s">
        <v>60</v>
      </c>
      <c r="J78" t="s">
        <v>61</v>
      </c>
      <c r="K78" t="s">
        <v>73</v>
      </c>
      <c r="L78" t="s">
        <v>30</v>
      </c>
      <c r="M78" t="s">
        <v>74</v>
      </c>
      <c r="N78" t="s">
        <v>75</v>
      </c>
      <c r="O78">
        <v>36242.94</v>
      </c>
      <c r="P78">
        <v>4</v>
      </c>
      <c r="Q78">
        <v>0</v>
      </c>
      <c r="R78">
        <v>25872</v>
      </c>
      <c r="S78">
        <v>10370.94</v>
      </c>
      <c r="T78" t="s">
        <v>118</v>
      </c>
      <c r="U78" t="s">
        <v>48</v>
      </c>
      <c r="V78" t="s">
        <v>35</v>
      </c>
    </row>
    <row r="79" spans="1:22">
      <c r="A79" t="s">
        <v>5449</v>
      </c>
      <c r="B79" s="3">
        <v>45560</v>
      </c>
      <c r="C79" s="3">
        <v>45565</v>
      </c>
      <c r="D79">
        <v>5</v>
      </c>
      <c r="E79" t="s">
        <v>5450</v>
      </c>
      <c r="F79" t="s">
        <v>38</v>
      </c>
      <c r="G79" t="s">
        <v>25</v>
      </c>
      <c r="H79" t="s">
        <v>59</v>
      </c>
      <c r="I79" t="s">
        <v>60</v>
      </c>
      <c r="J79" t="s">
        <v>61</v>
      </c>
      <c r="K79" t="s">
        <v>62</v>
      </c>
      <c r="L79" t="s">
        <v>63</v>
      </c>
      <c r="M79" t="s">
        <v>64</v>
      </c>
      <c r="N79" t="s">
        <v>65</v>
      </c>
      <c r="O79">
        <v>76133.02</v>
      </c>
      <c r="P79">
        <v>2</v>
      </c>
      <c r="Q79">
        <v>0</v>
      </c>
      <c r="R79">
        <v>62160</v>
      </c>
      <c r="S79">
        <v>13973.02</v>
      </c>
      <c r="T79" t="s">
        <v>47</v>
      </c>
      <c r="U79" t="s">
        <v>55</v>
      </c>
      <c r="V79" t="s">
        <v>35</v>
      </c>
    </row>
    <row r="80" spans="1:22">
      <c r="A80" t="s">
        <v>5517</v>
      </c>
      <c r="B80" s="3">
        <v>45159</v>
      </c>
      <c r="C80" s="3">
        <v>45160</v>
      </c>
      <c r="D80">
        <v>1</v>
      </c>
      <c r="E80" t="s">
        <v>1983</v>
      </c>
      <c r="F80" t="s">
        <v>157</v>
      </c>
      <c r="G80" t="s">
        <v>99</v>
      </c>
      <c r="H80" t="s">
        <v>59</v>
      </c>
      <c r="I80" t="s">
        <v>60</v>
      </c>
      <c r="J80" t="s">
        <v>61</v>
      </c>
      <c r="K80" t="s">
        <v>220</v>
      </c>
      <c r="L80" t="s">
        <v>110</v>
      </c>
      <c r="M80" t="s">
        <v>221</v>
      </c>
      <c r="N80" t="s">
        <v>222</v>
      </c>
      <c r="O80">
        <v>28517.05</v>
      </c>
      <c r="P80">
        <v>2</v>
      </c>
      <c r="Q80">
        <v>0</v>
      </c>
      <c r="R80">
        <v>18560</v>
      </c>
      <c r="S80">
        <v>9957.0499999999993</v>
      </c>
      <c r="T80" t="s">
        <v>148</v>
      </c>
      <c r="U80" t="s">
        <v>55</v>
      </c>
      <c r="V80" t="s">
        <v>35</v>
      </c>
    </row>
    <row r="81" spans="1:22">
      <c r="A81" t="s">
        <v>5527</v>
      </c>
      <c r="B81" s="3">
        <v>45841</v>
      </c>
      <c r="C81" s="3">
        <v>45846</v>
      </c>
      <c r="D81">
        <v>5</v>
      </c>
      <c r="E81" t="s">
        <v>5528</v>
      </c>
      <c r="F81" t="s">
        <v>51</v>
      </c>
      <c r="G81" t="s">
        <v>121</v>
      </c>
      <c r="H81" t="s">
        <v>59</v>
      </c>
      <c r="I81" t="s">
        <v>60</v>
      </c>
      <c r="J81" t="s">
        <v>61</v>
      </c>
      <c r="K81" t="s">
        <v>109</v>
      </c>
      <c r="L81" t="s">
        <v>110</v>
      </c>
      <c r="M81" t="s">
        <v>111</v>
      </c>
      <c r="N81" t="s">
        <v>112</v>
      </c>
      <c r="O81">
        <v>53610.13</v>
      </c>
      <c r="P81">
        <v>3</v>
      </c>
      <c r="Q81">
        <v>0</v>
      </c>
      <c r="R81">
        <v>36075</v>
      </c>
      <c r="S81">
        <v>17535.13</v>
      </c>
      <c r="T81" t="s">
        <v>118</v>
      </c>
      <c r="U81" t="s">
        <v>55</v>
      </c>
      <c r="V81" t="s">
        <v>35</v>
      </c>
    </row>
    <row r="82" spans="1:22">
      <c r="A82" t="s">
        <v>5556</v>
      </c>
      <c r="B82" s="3">
        <v>45842</v>
      </c>
      <c r="C82" s="3">
        <v>45849</v>
      </c>
      <c r="D82">
        <v>7</v>
      </c>
      <c r="E82" t="s">
        <v>965</v>
      </c>
      <c r="F82" t="s">
        <v>24</v>
      </c>
      <c r="G82" t="s">
        <v>121</v>
      </c>
      <c r="H82" t="s">
        <v>59</v>
      </c>
      <c r="I82" t="s">
        <v>60</v>
      </c>
      <c r="J82" t="s">
        <v>61</v>
      </c>
      <c r="K82" t="s">
        <v>91</v>
      </c>
      <c r="L82" t="s">
        <v>63</v>
      </c>
      <c r="M82" t="s">
        <v>92</v>
      </c>
      <c r="N82" t="s">
        <v>93</v>
      </c>
      <c r="O82">
        <v>211233.08</v>
      </c>
      <c r="P82">
        <v>3</v>
      </c>
      <c r="Q82">
        <v>0</v>
      </c>
      <c r="R82">
        <v>161160</v>
      </c>
      <c r="S82">
        <v>50073.08</v>
      </c>
      <c r="T82" t="s">
        <v>66</v>
      </c>
      <c r="U82" t="s">
        <v>34</v>
      </c>
      <c r="V82" t="s">
        <v>35</v>
      </c>
    </row>
    <row r="83" spans="1:22">
      <c r="A83" t="s">
        <v>5577</v>
      </c>
      <c r="B83" s="3">
        <v>45609</v>
      </c>
      <c r="C83" s="3">
        <v>45612</v>
      </c>
      <c r="D83">
        <v>3</v>
      </c>
      <c r="E83" t="s">
        <v>3487</v>
      </c>
      <c r="F83" t="s">
        <v>78</v>
      </c>
      <c r="G83" t="s">
        <v>25</v>
      </c>
      <c r="H83" t="s">
        <v>59</v>
      </c>
      <c r="I83" t="s">
        <v>60</v>
      </c>
      <c r="J83" t="s">
        <v>61</v>
      </c>
      <c r="K83" t="s">
        <v>124</v>
      </c>
      <c r="L83" t="s">
        <v>44</v>
      </c>
      <c r="M83" t="s">
        <v>125</v>
      </c>
      <c r="N83" t="s">
        <v>126</v>
      </c>
      <c r="O83">
        <v>3868.75</v>
      </c>
      <c r="P83">
        <v>4</v>
      </c>
      <c r="Q83">
        <v>0</v>
      </c>
      <c r="R83">
        <v>1862</v>
      </c>
      <c r="S83">
        <v>2006.75</v>
      </c>
      <c r="T83" t="s">
        <v>33</v>
      </c>
      <c r="U83" t="s">
        <v>34</v>
      </c>
      <c r="V83" t="s">
        <v>35</v>
      </c>
    </row>
    <row r="84" spans="1:22">
      <c r="A84" t="s">
        <v>5578</v>
      </c>
      <c r="B84" s="3">
        <v>45578</v>
      </c>
      <c r="C84" s="3">
        <v>45583</v>
      </c>
      <c r="D84">
        <v>5</v>
      </c>
      <c r="E84" t="s">
        <v>3082</v>
      </c>
      <c r="F84" t="s">
        <v>24</v>
      </c>
      <c r="G84" t="s">
        <v>39</v>
      </c>
      <c r="H84" t="s">
        <v>59</v>
      </c>
      <c r="I84" t="s">
        <v>60</v>
      </c>
      <c r="J84" t="s">
        <v>61</v>
      </c>
      <c r="K84" t="s">
        <v>109</v>
      </c>
      <c r="L84" t="s">
        <v>110</v>
      </c>
      <c r="M84" t="s">
        <v>111</v>
      </c>
      <c r="N84" t="s">
        <v>112</v>
      </c>
      <c r="O84">
        <v>59496.08</v>
      </c>
      <c r="P84">
        <v>3</v>
      </c>
      <c r="Q84">
        <v>0</v>
      </c>
      <c r="R84">
        <v>36075</v>
      </c>
      <c r="S84">
        <v>23421.08</v>
      </c>
      <c r="T84" t="s">
        <v>33</v>
      </c>
      <c r="U84" t="s">
        <v>82</v>
      </c>
      <c r="V84" t="s">
        <v>35</v>
      </c>
    </row>
    <row r="85" spans="1:22">
      <c r="A85" t="s">
        <v>5607</v>
      </c>
      <c r="B85" s="3">
        <v>44973</v>
      </c>
      <c r="C85" s="3">
        <v>44979</v>
      </c>
      <c r="D85">
        <v>6</v>
      </c>
      <c r="E85" t="s">
        <v>384</v>
      </c>
      <c r="F85" t="s">
        <v>24</v>
      </c>
      <c r="G85" t="s">
        <v>121</v>
      </c>
      <c r="H85" t="s">
        <v>59</v>
      </c>
      <c r="I85" t="s">
        <v>60</v>
      </c>
      <c r="J85" t="s">
        <v>61</v>
      </c>
      <c r="K85" t="s">
        <v>100</v>
      </c>
      <c r="L85" t="s">
        <v>63</v>
      </c>
      <c r="M85" t="s">
        <v>101</v>
      </c>
      <c r="N85" t="s">
        <v>102</v>
      </c>
      <c r="O85">
        <v>30319.360000000001</v>
      </c>
      <c r="P85">
        <v>5</v>
      </c>
      <c r="Q85">
        <v>0</v>
      </c>
      <c r="R85">
        <v>20150</v>
      </c>
      <c r="S85">
        <v>10169.36</v>
      </c>
      <c r="T85" t="s">
        <v>33</v>
      </c>
      <c r="U85" t="s">
        <v>34</v>
      </c>
      <c r="V85" t="s">
        <v>35</v>
      </c>
    </row>
    <row r="86" spans="1:22">
      <c r="A86" t="s">
        <v>5638</v>
      </c>
      <c r="B86" s="3">
        <v>45247</v>
      </c>
      <c r="C86" s="3">
        <v>45251</v>
      </c>
      <c r="D86">
        <v>4</v>
      </c>
      <c r="E86" t="s">
        <v>504</v>
      </c>
      <c r="F86" t="s">
        <v>78</v>
      </c>
      <c r="G86" t="s">
        <v>121</v>
      </c>
      <c r="H86" t="s">
        <v>59</v>
      </c>
      <c r="I86" t="s">
        <v>60</v>
      </c>
      <c r="J86" t="s">
        <v>61</v>
      </c>
      <c r="K86" t="s">
        <v>29</v>
      </c>
      <c r="L86" t="s">
        <v>30</v>
      </c>
      <c r="M86" t="s">
        <v>31</v>
      </c>
      <c r="N86" t="s">
        <v>32</v>
      </c>
      <c r="O86">
        <v>22234.51</v>
      </c>
      <c r="P86">
        <v>5</v>
      </c>
      <c r="Q86">
        <v>0</v>
      </c>
      <c r="R86">
        <v>15120</v>
      </c>
      <c r="S86">
        <v>7114.51</v>
      </c>
      <c r="T86" t="s">
        <v>33</v>
      </c>
      <c r="U86" t="s">
        <v>82</v>
      </c>
      <c r="V86" t="s">
        <v>35</v>
      </c>
    </row>
    <row r="87" spans="1:22">
      <c r="A87" t="s">
        <v>5679</v>
      </c>
      <c r="B87" s="3">
        <v>45500</v>
      </c>
      <c r="C87" s="3">
        <v>45505</v>
      </c>
      <c r="D87">
        <v>5</v>
      </c>
      <c r="E87" t="s">
        <v>2010</v>
      </c>
      <c r="F87" t="s">
        <v>78</v>
      </c>
      <c r="G87" t="s">
        <v>99</v>
      </c>
      <c r="H87" t="s">
        <v>59</v>
      </c>
      <c r="I87" t="s">
        <v>60</v>
      </c>
      <c r="J87" t="s">
        <v>61</v>
      </c>
      <c r="K87" t="s">
        <v>91</v>
      </c>
      <c r="L87" t="s">
        <v>63</v>
      </c>
      <c r="M87" t="s">
        <v>92</v>
      </c>
      <c r="N87" t="s">
        <v>93</v>
      </c>
      <c r="O87">
        <v>124117.91</v>
      </c>
      <c r="P87">
        <v>2</v>
      </c>
      <c r="Q87">
        <v>0</v>
      </c>
      <c r="R87">
        <v>107440</v>
      </c>
      <c r="S87">
        <v>16677.91</v>
      </c>
      <c r="T87" t="s">
        <v>47</v>
      </c>
      <c r="U87" t="s">
        <v>55</v>
      </c>
      <c r="V87" t="s">
        <v>35</v>
      </c>
    </row>
    <row r="88" spans="1:22">
      <c r="A88" t="s">
        <v>5681</v>
      </c>
      <c r="B88" s="3">
        <v>45163</v>
      </c>
      <c r="C88" s="3">
        <v>45169</v>
      </c>
      <c r="D88">
        <v>6</v>
      </c>
      <c r="E88" t="s">
        <v>1692</v>
      </c>
      <c r="F88" t="s">
        <v>85</v>
      </c>
      <c r="G88" t="s">
        <v>99</v>
      </c>
      <c r="H88" t="s">
        <v>59</v>
      </c>
      <c r="I88" t="s">
        <v>60</v>
      </c>
      <c r="J88" t="s">
        <v>61</v>
      </c>
      <c r="K88" t="s">
        <v>220</v>
      </c>
      <c r="L88" t="s">
        <v>110</v>
      </c>
      <c r="M88" t="s">
        <v>221</v>
      </c>
      <c r="N88" t="s">
        <v>222</v>
      </c>
      <c r="O88">
        <v>31932.25</v>
      </c>
      <c r="P88">
        <v>2</v>
      </c>
      <c r="Q88">
        <v>0</v>
      </c>
      <c r="R88">
        <v>18560</v>
      </c>
      <c r="S88">
        <v>13372.25</v>
      </c>
      <c r="T88" t="s">
        <v>47</v>
      </c>
      <c r="U88" t="s">
        <v>55</v>
      </c>
      <c r="V88" t="s">
        <v>35</v>
      </c>
    </row>
    <row r="89" spans="1:22">
      <c r="A89" t="s">
        <v>5690</v>
      </c>
      <c r="B89" s="3">
        <v>45134</v>
      </c>
      <c r="C89" s="3">
        <v>45138</v>
      </c>
      <c r="D89">
        <v>4</v>
      </c>
      <c r="E89" t="s">
        <v>5691</v>
      </c>
      <c r="F89" t="s">
        <v>69</v>
      </c>
      <c r="G89" t="s">
        <v>39</v>
      </c>
      <c r="H89" t="s">
        <v>59</v>
      </c>
      <c r="I89" t="s">
        <v>60</v>
      </c>
      <c r="J89" t="s">
        <v>61</v>
      </c>
      <c r="K89" t="s">
        <v>91</v>
      </c>
      <c r="L89" t="s">
        <v>63</v>
      </c>
      <c r="M89" t="s">
        <v>92</v>
      </c>
      <c r="N89" t="s">
        <v>93</v>
      </c>
      <c r="O89">
        <v>355936.15</v>
      </c>
      <c r="P89">
        <v>5</v>
      </c>
      <c r="Q89">
        <v>0</v>
      </c>
      <c r="R89">
        <v>268600</v>
      </c>
      <c r="S89">
        <v>87336.15</v>
      </c>
      <c r="T89" t="s">
        <v>66</v>
      </c>
      <c r="U89" t="s">
        <v>82</v>
      </c>
      <c r="V89" t="s">
        <v>35</v>
      </c>
    </row>
    <row r="90" spans="1:22">
      <c r="A90" t="s">
        <v>5768</v>
      </c>
      <c r="B90" s="3">
        <v>45373</v>
      </c>
      <c r="C90" s="3">
        <v>45377</v>
      </c>
      <c r="D90">
        <v>4</v>
      </c>
      <c r="E90" t="s">
        <v>226</v>
      </c>
      <c r="F90" t="s">
        <v>115</v>
      </c>
      <c r="G90" t="s">
        <v>121</v>
      </c>
      <c r="H90" t="s">
        <v>59</v>
      </c>
      <c r="I90" t="s">
        <v>60</v>
      </c>
      <c r="J90" t="s">
        <v>61</v>
      </c>
      <c r="K90" t="s">
        <v>91</v>
      </c>
      <c r="L90" t="s">
        <v>63</v>
      </c>
      <c r="M90" t="s">
        <v>92</v>
      </c>
      <c r="N90" t="s">
        <v>93</v>
      </c>
      <c r="O90">
        <v>380618.61</v>
      </c>
      <c r="P90">
        <v>5</v>
      </c>
      <c r="Q90">
        <v>0</v>
      </c>
      <c r="R90">
        <v>268600</v>
      </c>
      <c r="S90">
        <v>112018.61</v>
      </c>
      <c r="T90" t="s">
        <v>118</v>
      </c>
      <c r="U90" t="s">
        <v>48</v>
      </c>
      <c r="V90" t="s">
        <v>35</v>
      </c>
    </row>
    <row r="91" spans="1:22">
      <c r="A91" t="s">
        <v>5877</v>
      </c>
      <c r="B91" s="3">
        <v>45147</v>
      </c>
      <c r="C91" s="3">
        <v>45150</v>
      </c>
      <c r="D91">
        <v>3</v>
      </c>
      <c r="E91" t="s">
        <v>84</v>
      </c>
      <c r="F91" t="s">
        <v>147</v>
      </c>
      <c r="G91" t="s">
        <v>25</v>
      </c>
      <c r="H91" t="s">
        <v>59</v>
      </c>
      <c r="I91" t="s">
        <v>60</v>
      </c>
      <c r="J91" t="s">
        <v>61</v>
      </c>
      <c r="K91" t="s">
        <v>91</v>
      </c>
      <c r="L91" t="s">
        <v>63</v>
      </c>
      <c r="M91" t="s">
        <v>92</v>
      </c>
      <c r="N91" t="s">
        <v>93</v>
      </c>
      <c r="O91">
        <v>73360.679999999993</v>
      </c>
      <c r="P91">
        <v>1</v>
      </c>
      <c r="Q91">
        <v>0</v>
      </c>
      <c r="R91">
        <v>53720</v>
      </c>
      <c r="S91">
        <v>19640.68</v>
      </c>
      <c r="T91" t="s">
        <v>66</v>
      </c>
      <c r="U91" t="s">
        <v>34</v>
      </c>
      <c r="V91" t="s">
        <v>35</v>
      </c>
    </row>
    <row r="92" spans="1:22">
      <c r="A92" t="s">
        <v>5905</v>
      </c>
      <c r="B92" s="3">
        <v>44977</v>
      </c>
      <c r="C92" s="3">
        <v>44981</v>
      </c>
      <c r="D92">
        <v>4</v>
      </c>
      <c r="E92" t="s">
        <v>401</v>
      </c>
      <c r="F92" t="s">
        <v>69</v>
      </c>
      <c r="G92" t="s">
        <v>39</v>
      </c>
      <c r="H92" t="s">
        <v>59</v>
      </c>
      <c r="I92" t="s">
        <v>60</v>
      </c>
      <c r="J92" t="s">
        <v>61</v>
      </c>
      <c r="K92" t="s">
        <v>100</v>
      </c>
      <c r="L92" t="s">
        <v>63</v>
      </c>
      <c r="M92" t="s">
        <v>101</v>
      </c>
      <c r="N92" t="s">
        <v>102</v>
      </c>
      <c r="O92">
        <v>6314.57</v>
      </c>
      <c r="P92">
        <v>1</v>
      </c>
      <c r="Q92">
        <v>0</v>
      </c>
      <c r="R92">
        <v>4030</v>
      </c>
      <c r="S92">
        <v>2284.5700000000002</v>
      </c>
      <c r="T92" t="s">
        <v>66</v>
      </c>
      <c r="U92" t="s">
        <v>34</v>
      </c>
      <c r="V92" t="s">
        <v>35</v>
      </c>
    </row>
    <row r="93" spans="1:22">
      <c r="A93" t="s">
        <v>5945</v>
      </c>
      <c r="B93" s="3">
        <v>45758</v>
      </c>
      <c r="C93" s="3">
        <v>45760</v>
      </c>
      <c r="D93">
        <v>2</v>
      </c>
      <c r="E93" t="s">
        <v>5946</v>
      </c>
      <c r="F93" t="s">
        <v>237</v>
      </c>
      <c r="G93" t="s">
        <v>25</v>
      </c>
      <c r="H93" t="s">
        <v>59</v>
      </c>
      <c r="I93" t="s">
        <v>60</v>
      </c>
      <c r="J93" t="s">
        <v>61</v>
      </c>
      <c r="K93" t="s">
        <v>73</v>
      </c>
      <c r="L93" t="s">
        <v>30</v>
      </c>
      <c r="M93" t="s">
        <v>74</v>
      </c>
      <c r="N93" t="s">
        <v>75</v>
      </c>
      <c r="O93">
        <v>19256.13</v>
      </c>
      <c r="P93">
        <v>2</v>
      </c>
      <c r="Q93">
        <v>0</v>
      </c>
      <c r="R93">
        <v>12936</v>
      </c>
      <c r="S93">
        <v>6320.13</v>
      </c>
      <c r="T93" t="s">
        <v>66</v>
      </c>
      <c r="U93" t="s">
        <v>34</v>
      </c>
      <c r="V93" t="s">
        <v>35</v>
      </c>
    </row>
    <row r="94" spans="1:22">
      <c r="A94" t="s">
        <v>5952</v>
      </c>
      <c r="B94" s="3">
        <v>45838</v>
      </c>
      <c r="C94" s="3">
        <v>45840</v>
      </c>
      <c r="D94">
        <v>2</v>
      </c>
      <c r="E94" t="s">
        <v>834</v>
      </c>
      <c r="F94" t="s">
        <v>51</v>
      </c>
      <c r="G94" t="s">
        <v>121</v>
      </c>
      <c r="H94" t="s">
        <v>59</v>
      </c>
      <c r="I94" t="s">
        <v>60</v>
      </c>
      <c r="J94" t="s">
        <v>61</v>
      </c>
      <c r="K94" t="s">
        <v>52</v>
      </c>
      <c r="L94" t="s">
        <v>44</v>
      </c>
      <c r="M94" t="s">
        <v>53</v>
      </c>
      <c r="N94" t="s">
        <v>54</v>
      </c>
      <c r="O94">
        <v>42872.62</v>
      </c>
      <c r="P94">
        <v>5</v>
      </c>
      <c r="Q94">
        <v>0</v>
      </c>
      <c r="R94">
        <v>22230</v>
      </c>
      <c r="S94">
        <v>20642.62</v>
      </c>
      <c r="T94" t="s">
        <v>33</v>
      </c>
      <c r="U94" t="s">
        <v>55</v>
      </c>
      <c r="V94" t="s">
        <v>35</v>
      </c>
    </row>
    <row r="95" spans="1:22">
      <c r="A95" t="s">
        <v>5982</v>
      </c>
      <c r="B95" s="3">
        <v>45101</v>
      </c>
      <c r="C95" s="3">
        <v>45108</v>
      </c>
      <c r="D95">
        <v>7</v>
      </c>
      <c r="E95" t="s">
        <v>2685</v>
      </c>
      <c r="F95" t="s">
        <v>147</v>
      </c>
      <c r="G95" t="s">
        <v>39</v>
      </c>
      <c r="H95" t="s">
        <v>59</v>
      </c>
      <c r="I95" t="s">
        <v>60</v>
      </c>
      <c r="J95" t="s">
        <v>61</v>
      </c>
      <c r="K95" t="s">
        <v>29</v>
      </c>
      <c r="L95" t="s">
        <v>30</v>
      </c>
      <c r="M95" t="s">
        <v>31</v>
      </c>
      <c r="N95" t="s">
        <v>32</v>
      </c>
      <c r="O95">
        <v>20872.349999999999</v>
      </c>
      <c r="P95">
        <v>4</v>
      </c>
      <c r="Q95">
        <v>0</v>
      </c>
      <c r="R95">
        <v>12096</v>
      </c>
      <c r="S95">
        <v>8776.35</v>
      </c>
      <c r="T95" t="s">
        <v>118</v>
      </c>
      <c r="U95" t="s">
        <v>55</v>
      </c>
      <c r="V95" t="s">
        <v>35</v>
      </c>
    </row>
    <row r="96" spans="1:22">
      <c r="A96" t="s">
        <v>5984</v>
      </c>
      <c r="B96" s="3">
        <v>45558</v>
      </c>
      <c r="C96" s="3">
        <v>45560</v>
      </c>
      <c r="D96">
        <v>2</v>
      </c>
      <c r="E96" t="s">
        <v>4004</v>
      </c>
      <c r="F96" t="s">
        <v>58</v>
      </c>
      <c r="G96" t="s">
        <v>121</v>
      </c>
      <c r="H96" t="s">
        <v>59</v>
      </c>
      <c r="I96" t="s">
        <v>60</v>
      </c>
      <c r="J96" t="s">
        <v>61</v>
      </c>
      <c r="K96" t="s">
        <v>29</v>
      </c>
      <c r="L96" t="s">
        <v>30</v>
      </c>
      <c r="M96" t="s">
        <v>31</v>
      </c>
      <c r="N96" t="s">
        <v>32</v>
      </c>
      <c r="O96">
        <v>13191.19</v>
      </c>
      <c r="P96">
        <v>3</v>
      </c>
      <c r="Q96">
        <v>0</v>
      </c>
      <c r="R96">
        <v>9072</v>
      </c>
      <c r="S96">
        <v>4119.1899999999996</v>
      </c>
      <c r="T96" t="s">
        <v>148</v>
      </c>
      <c r="U96" t="s">
        <v>55</v>
      </c>
      <c r="V96" t="s">
        <v>35</v>
      </c>
    </row>
    <row r="97" spans="1:22">
      <c r="A97" t="s">
        <v>6008</v>
      </c>
      <c r="B97" s="3">
        <v>44934</v>
      </c>
      <c r="C97" s="3">
        <v>44936</v>
      </c>
      <c r="D97">
        <v>2</v>
      </c>
      <c r="E97" t="s">
        <v>2292</v>
      </c>
      <c r="F97" t="s">
        <v>78</v>
      </c>
      <c r="G97" t="s">
        <v>99</v>
      </c>
      <c r="H97" t="s">
        <v>59</v>
      </c>
      <c r="I97" t="s">
        <v>60</v>
      </c>
      <c r="J97" t="s">
        <v>61</v>
      </c>
      <c r="K97" t="s">
        <v>62</v>
      </c>
      <c r="L97" t="s">
        <v>63</v>
      </c>
      <c r="M97" t="s">
        <v>64</v>
      </c>
      <c r="N97" t="s">
        <v>65</v>
      </c>
      <c r="O97">
        <v>79194.240000000005</v>
      </c>
      <c r="P97">
        <v>2</v>
      </c>
      <c r="Q97">
        <v>0</v>
      </c>
      <c r="R97">
        <v>62160</v>
      </c>
      <c r="S97">
        <v>17034.240000000002</v>
      </c>
      <c r="T97" t="s">
        <v>47</v>
      </c>
      <c r="U97" t="s">
        <v>55</v>
      </c>
      <c r="V97" t="s">
        <v>35</v>
      </c>
    </row>
    <row r="98" spans="1:22">
      <c r="A98" t="s">
        <v>6043</v>
      </c>
      <c r="B98" s="3">
        <v>45573</v>
      </c>
      <c r="C98" s="3">
        <v>45578</v>
      </c>
      <c r="D98">
        <v>5</v>
      </c>
      <c r="E98" t="s">
        <v>389</v>
      </c>
      <c r="F98" t="s">
        <v>51</v>
      </c>
      <c r="G98" t="s">
        <v>39</v>
      </c>
      <c r="H98" t="s">
        <v>59</v>
      </c>
      <c r="I98" t="s">
        <v>60</v>
      </c>
      <c r="J98" t="s">
        <v>61</v>
      </c>
      <c r="K98" t="s">
        <v>124</v>
      </c>
      <c r="L98" t="s">
        <v>44</v>
      </c>
      <c r="M98" t="s">
        <v>125</v>
      </c>
      <c r="N98" t="s">
        <v>126</v>
      </c>
      <c r="O98">
        <v>3939.66</v>
      </c>
      <c r="P98">
        <v>4</v>
      </c>
      <c r="Q98">
        <v>0</v>
      </c>
      <c r="R98">
        <v>1862</v>
      </c>
      <c r="S98">
        <v>2077.66</v>
      </c>
      <c r="T98" t="s">
        <v>148</v>
      </c>
      <c r="U98" t="s">
        <v>55</v>
      </c>
      <c r="V98" t="s">
        <v>35</v>
      </c>
    </row>
    <row r="99" spans="1:22">
      <c r="A99" t="s">
        <v>6053</v>
      </c>
      <c r="B99" s="3">
        <v>45734</v>
      </c>
      <c r="C99" s="3">
        <v>45735</v>
      </c>
      <c r="D99">
        <v>1</v>
      </c>
      <c r="E99" t="s">
        <v>5100</v>
      </c>
      <c r="F99" t="s">
        <v>78</v>
      </c>
      <c r="G99" t="s">
        <v>25</v>
      </c>
      <c r="H99" t="s">
        <v>59</v>
      </c>
      <c r="I99" t="s">
        <v>60</v>
      </c>
      <c r="J99" t="s">
        <v>61</v>
      </c>
      <c r="K99" t="s">
        <v>220</v>
      </c>
      <c r="L99" t="s">
        <v>110</v>
      </c>
      <c r="M99" t="s">
        <v>221</v>
      </c>
      <c r="N99" t="s">
        <v>222</v>
      </c>
      <c r="O99">
        <v>46483.15</v>
      </c>
      <c r="P99">
        <v>3</v>
      </c>
      <c r="Q99">
        <v>0</v>
      </c>
      <c r="R99">
        <v>27840</v>
      </c>
      <c r="S99">
        <v>18643.150000000001</v>
      </c>
      <c r="T99" t="s">
        <v>148</v>
      </c>
      <c r="U99" t="s">
        <v>34</v>
      </c>
      <c r="V99" t="s">
        <v>35</v>
      </c>
    </row>
    <row r="100" spans="1:22">
      <c r="A100" t="s">
        <v>6056</v>
      </c>
      <c r="B100" s="3">
        <v>45155</v>
      </c>
      <c r="C100" s="3">
        <v>45162</v>
      </c>
      <c r="D100">
        <v>7</v>
      </c>
      <c r="E100" t="s">
        <v>359</v>
      </c>
      <c r="F100" t="s">
        <v>69</v>
      </c>
      <c r="G100" t="s">
        <v>39</v>
      </c>
      <c r="H100" t="s">
        <v>59</v>
      </c>
      <c r="I100" t="s">
        <v>60</v>
      </c>
      <c r="J100" t="s">
        <v>61</v>
      </c>
      <c r="K100" t="s">
        <v>220</v>
      </c>
      <c r="L100" t="s">
        <v>110</v>
      </c>
      <c r="M100" t="s">
        <v>221</v>
      </c>
      <c r="N100" t="s">
        <v>222</v>
      </c>
      <c r="O100">
        <v>56637.69</v>
      </c>
      <c r="P100">
        <v>4</v>
      </c>
      <c r="Q100">
        <v>0</v>
      </c>
      <c r="R100">
        <v>37120</v>
      </c>
      <c r="S100">
        <v>19517.689999999999</v>
      </c>
      <c r="T100" t="s">
        <v>118</v>
      </c>
      <c r="U100" t="s">
        <v>34</v>
      </c>
      <c r="V100" t="s">
        <v>35</v>
      </c>
    </row>
    <row r="101" spans="1:22">
      <c r="A101" t="s">
        <v>6173</v>
      </c>
      <c r="B101" s="3">
        <v>45543</v>
      </c>
      <c r="C101" s="3">
        <v>45546</v>
      </c>
      <c r="D101">
        <v>3</v>
      </c>
      <c r="E101" t="s">
        <v>2239</v>
      </c>
      <c r="F101" t="s">
        <v>69</v>
      </c>
      <c r="G101" t="s">
        <v>39</v>
      </c>
      <c r="H101" t="s">
        <v>59</v>
      </c>
      <c r="I101" t="s">
        <v>60</v>
      </c>
      <c r="J101" t="s">
        <v>61</v>
      </c>
      <c r="K101" t="s">
        <v>220</v>
      </c>
      <c r="L101" t="s">
        <v>110</v>
      </c>
      <c r="M101" t="s">
        <v>221</v>
      </c>
      <c r="N101" t="s">
        <v>222</v>
      </c>
      <c r="O101">
        <v>31015.32</v>
      </c>
      <c r="P101">
        <v>2</v>
      </c>
      <c r="Q101">
        <v>0</v>
      </c>
      <c r="R101">
        <v>18560</v>
      </c>
      <c r="S101">
        <v>12455.32</v>
      </c>
      <c r="T101" t="s">
        <v>118</v>
      </c>
      <c r="U101" t="s">
        <v>55</v>
      </c>
      <c r="V101" t="s">
        <v>35</v>
      </c>
    </row>
    <row r="102" spans="1:22">
      <c r="A102" t="s">
        <v>6186</v>
      </c>
      <c r="B102" s="3">
        <v>44963</v>
      </c>
      <c r="C102" s="3">
        <v>44968</v>
      </c>
      <c r="D102">
        <v>5</v>
      </c>
      <c r="E102" t="s">
        <v>2025</v>
      </c>
      <c r="F102" t="s">
        <v>237</v>
      </c>
      <c r="G102" t="s">
        <v>39</v>
      </c>
      <c r="H102" t="s">
        <v>59</v>
      </c>
      <c r="I102" t="s">
        <v>60</v>
      </c>
      <c r="J102" t="s">
        <v>61</v>
      </c>
      <c r="K102" t="s">
        <v>43</v>
      </c>
      <c r="L102" t="s">
        <v>44</v>
      </c>
      <c r="M102" t="s">
        <v>45</v>
      </c>
      <c r="N102" t="s">
        <v>46</v>
      </c>
      <c r="O102">
        <v>8445.31</v>
      </c>
      <c r="P102">
        <v>4</v>
      </c>
      <c r="Q102">
        <v>0</v>
      </c>
      <c r="R102">
        <v>4536</v>
      </c>
      <c r="S102">
        <v>3909.31</v>
      </c>
      <c r="T102" t="s">
        <v>148</v>
      </c>
      <c r="U102" t="s">
        <v>55</v>
      </c>
      <c r="V102" t="s">
        <v>35</v>
      </c>
    </row>
    <row r="103" spans="1:22">
      <c r="A103" t="s">
        <v>6198</v>
      </c>
      <c r="B103" s="3">
        <v>45560</v>
      </c>
      <c r="C103" s="3">
        <v>45566</v>
      </c>
      <c r="D103">
        <v>6</v>
      </c>
      <c r="E103" t="s">
        <v>3795</v>
      </c>
      <c r="F103" t="s">
        <v>147</v>
      </c>
      <c r="G103" t="s">
        <v>99</v>
      </c>
      <c r="H103" t="s">
        <v>59</v>
      </c>
      <c r="I103" t="s">
        <v>60</v>
      </c>
      <c r="J103" t="s">
        <v>61</v>
      </c>
      <c r="K103" t="s">
        <v>73</v>
      </c>
      <c r="L103" t="s">
        <v>30</v>
      </c>
      <c r="M103" t="s">
        <v>74</v>
      </c>
      <c r="N103" t="s">
        <v>75</v>
      </c>
      <c r="O103">
        <v>46310.09</v>
      </c>
      <c r="P103">
        <v>5</v>
      </c>
      <c r="Q103">
        <v>0</v>
      </c>
      <c r="R103">
        <v>32340</v>
      </c>
      <c r="S103">
        <v>13970.09</v>
      </c>
      <c r="T103" t="s">
        <v>118</v>
      </c>
      <c r="U103" t="s">
        <v>82</v>
      </c>
      <c r="V103" t="s">
        <v>35</v>
      </c>
    </row>
    <row r="104" spans="1:22">
      <c r="A104" t="s">
        <v>6220</v>
      </c>
      <c r="B104" s="3">
        <v>45353</v>
      </c>
      <c r="C104" s="3">
        <v>45354</v>
      </c>
      <c r="D104">
        <v>1</v>
      </c>
      <c r="E104" t="s">
        <v>397</v>
      </c>
      <c r="F104" t="s">
        <v>98</v>
      </c>
      <c r="G104" t="s">
        <v>121</v>
      </c>
      <c r="H104" t="s">
        <v>59</v>
      </c>
      <c r="I104" t="s">
        <v>60</v>
      </c>
      <c r="J104" t="s">
        <v>61</v>
      </c>
      <c r="K104" t="s">
        <v>100</v>
      </c>
      <c r="L104" t="s">
        <v>63</v>
      </c>
      <c r="M104" t="s">
        <v>101</v>
      </c>
      <c r="N104" t="s">
        <v>102</v>
      </c>
      <c r="O104">
        <v>20307.240000000002</v>
      </c>
      <c r="P104">
        <v>3</v>
      </c>
      <c r="Q104">
        <v>0</v>
      </c>
      <c r="R104">
        <v>12090</v>
      </c>
      <c r="S104">
        <v>8217.24</v>
      </c>
      <c r="T104" t="s">
        <v>148</v>
      </c>
      <c r="U104" t="s">
        <v>34</v>
      </c>
      <c r="V104" t="s">
        <v>35</v>
      </c>
    </row>
    <row r="105" spans="1:22">
      <c r="A105" t="s">
        <v>6302</v>
      </c>
      <c r="B105" s="3">
        <v>45793</v>
      </c>
      <c r="C105" s="3">
        <v>45797</v>
      </c>
      <c r="D105">
        <v>4</v>
      </c>
      <c r="E105" t="s">
        <v>4296</v>
      </c>
      <c r="F105" t="s">
        <v>85</v>
      </c>
      <c r="G105" t="s">
        <v>121</v>
      </c>
      <c r="H105" t="s">
        <v>59</v>
      </c>
      <c r="I105" t="s">
        <v>60</v>
      </c>
      <c r="J105" t="s">
        <v>61</v>
      </c>
      <c r="K105" t="s">
        <v>220</v>
      </c>
      <c r="L105" t="s">
        <v>110</v>
      </c>
      <c r="M105" t="s">
        <v>221</v>
      </c>
      <c r="N105" t="s">
        <v>222</v>
      </c>
      <c r="O105">
        <v>67489.289999999994</v>
      </c>
      <c r="P105">
        <v>5</v>
      </c>
      <c r="Q105">
        <v>0</v>
      </c>
      <c r="R105">
        <v>46400</v>
      </c>
      <c r="S105">
        <v>21089.29</v>
      </c>
      <c r="T105" t="s">
        <v>33</v>
      </c>
      <c r="U105" t="s">
        <v>55</v>
      </c>
      <c r="V105" t="s">
        <v>35</v>
      </c>
    </row>
    <row r="106" spans="1:22">
      <c r="A106" t="s">
        <v>6305</v>
      </c>
      <c r="B106" s="3">
        <v>45506</v>
      </c>
      <c r="C106" s="3">
        <v>45507</v>
      </c>
      <c r="D106">
        <v>1</v>
      </c>
      <c r="E106" t="s">
        <v>2370</v>
      </c>
      <c r="F106" t="s">
        <v>147</v>
      </c>
      <c r="G106" t="s">
        <v>99</v>
      </c>
      <c r="H106" t="s">
        <v>59</v>
      </c>
      <c r="I106" t="s">
        <v>60</v>
      </c>
      <c r="J106" t="s">
        <v>61</v>
      </c>
      <c r="K106" t="s">
        <v>124</v>
      </c>
      <c r="L106" t="s">
        <v>44</v>
      </c>
      <c r="M106" t="s">
        <v>125</v>
      </c>
      <c r="N106" t="s">
        <v>126</v>
      </c>
      <c r="O106">
        <v>4579.84</v>
      </c>
      <c r="P106">
        <v>5</v>
      </c>
      <c r="Q106">
        <v>0</v>
      </c>
      <c r="R106">
        <v>2327.5</v>
      </c>
      <c r="S106">
        <v>2252.34</v>
      </c>
      <c r="T106" t="s">
        <v>118</v>
      </c>
      <c r="U106" t="s">
        <v>82</v>
      </c>
      <c r="V106" t="s">
        <v>35</v>
      </c>
    </row>
    <row r="107" spans="1:22">
      <c r="A107" t="s">
        <v>6341</v>
      </c>
      <c r="B107" s="3">
        <v>45824</v>
      </c>
      <c r="C107" s="3">
        <v>45825</v>
      </c>
      <c r="D107">
        <v>1</v>
      </c>
      <c r="E107" t="s">
        <v>670</v>
      </c>
      <c r="F107" t="s">
        <v>78</v>
      </c>
      <c r="G107" t="s">
        <v>99</v>
      </c>
      <c r="H107" t="s">
        <v>59</v>
      </c>
      <c r="I107" t="s">
        <v>60</v>
      </c>
      <c r="J107" t="s">
        <v>61</v>
      </c>
      <c r="K107" t="s">
        <v>29</v>
      </c>
      <c r="L107" t="s">
        <v>30</v>
      </c>
      <c r="M107" t="s">
        <v>31</v>
      </c>
      <c r="N107" t="s">
        <v>32</v>
      </c>
      <c r="O107">
        <v>26001.98</v>
      </c>
      <c r="P107">
        <v>5</v>
      </c>
      <c r="Q107">
        <v>0</v>
      </c>
      <c r="R107">
        <v>15120</v>
      </c>
      <c r="S107">
        <v>10881.98</v>
      </c>
      <c r="T107" t="s">
        <v>47</v>
      </c>
      <c r="U107" t="s">
        <v>55</v>
      </c>
      <c r="V107" t="s">
        <v>35</v>
      </c>
    </row>
    <row r="108" spans="1:22">
      <c r="A108" t="s">
        <v>6562</v>
      </c>
      <c r="B108" s="3">
        <v>45842</v>
      </c>
      <c r="C108" s="3">
        <v>45849</v>
      </c>
      <c r="D108">
        <v>7</v>
      </c>
      <c r="E108" t="s">
        <v>3485</v>
      </c>
      <c r="F108" t="s">
        <v>98</v>
      </c>
      <c r="G108" t="s">
        <v>39</v>
      </c>
      <c r="H108" t="s">
        <v>59</v>
      </c>
      <c r="I108" t="s">
        <v>60</v>
      </c>
      <c r="J108" t="s">
        <v>61</v>
      </c>
      <c r="K108" t="s">
        <v>124</v>
      </c>
      <c r="L108" t="s">
        <v>44</v>
      </c>
      <c r="M108" t="s">
        <v>125</v>
      </c>
      <c r="N108" t="s">
        <v>126</v>
      </c>
      <c r="O108">
        <v>4590.3500000000004</v>
      </c>
      <c r="P108">
        <v>5</v>
      </c>
      <c r="Q108">
        <v>0</v>
      </c>
      <c r="R108">
        <v>2327.5</v>
      </c>
      <c r="S108">
        <v>2262.85</v>
      </c>
      <c r="T108" t="s">
        <v>33</v>
      </c>
      <c r="U108" t="s">
        <v>48</v>
      </c>
      <c r="V108" t="s">
        <v>35</v>
      </c>
    </row>
    <row r="109" spans="1:22">
      <c r="A109" t="s">
        <v>6600</v>
      </c>
      <c r="B109" s="3">
        <v>45521</v>
      </c>
      <c r="C109" s="3">
        <v>45522</v>
      </c>
      <c r="D109">
        <v>1</v>
      </c>
      <c r="E109" t="s">
        <v>4656</v>
      </c>
      <c r="F109" t="s">
        <v>58</v>
      </c>
      <c r="G109" t="s">
        <v>99</v>
      </c>
      <c r="H109" t="s">
        <v>59</v>
      </c>
      <c r="I109" t="s">
        <v>60</v>
      </c>
      <c r="J109" t="s">
        <v>61</v>
      </c>
      <c r="K109" t="s">
        <v>29</v>
      </c>
      <c r="L109" t="s">
        <v>30</v>
      </c>
      <c r="M109" t="s">
        <v>31</v>
      </c>
      <c r="N109" t="s">
        <v>32</v>
      </c>
      <c r="O109">
        <v>17688.04</v>
      </c>
      <c r="P109">
        <v>4</v>
      </c>
      <c r="Q109">
        <v>0</v>
      </c>
      <c r="R109">
        <v>12096</v>
      </c>
      <c r="S109">
        <v>5592.04</v>
      </c>
      <c r="T109" t="s">
        <v>148</v>
      </c>
      <c r="U109" t="s">
        <v>48</v>
      </c>
      <c r="V109" t="s">
        <v>35</v>
      </c>
    </row>
    <row r="110" spans="1:22">
      <c r="A110" t="s">
        <v>6612</v>
      </c>
      <c r="B110" s="3">
        <v>45888</v>
      </c>
      <c r="C110" s="3">
        <v>45895</v>
      </c>
      <c r="D110">
        <v>7</v>
      </c>
      <c r="E110" t="s">
        <v>1401</v>
      </c>
      <c r="F110" t="s">
        <v>38</v>
      </c>
      <c r="G110" t="s">
        <v>121</v>
      </c>
      <c r="H110" t="s">
        <v>59</v>
      </c>
      <c r="I110" t="s">
        <v>60</v>
      </c>
      <c r="J110" t="s">
        <v>61</v>
      </c>
      <c r="K110" t="s">
        <v>52</v>
      </c>
      <c r="L110" t="s">
        <v>44</v>
      </c>
      <c r="M110" t="s">
        <v>53</v>
      </c>
      <c r="N110" t="s">
        <v>54</v>
      </c>
      <c r="O110">
        <v>38770.86</v>
      </c>
      <c r="P110">
        <v>5</v>
      </c>
      <c r="Q110">
        <v>0</v>
      </c>
      <c r="R110">
        <v>22230</v>
      </c>
      <c r="S110">
        <v>16540.86</v>
      </c>
      <c r="T110" t="s">
        <v>118</v>
      </c>
      <c r="U110" t="s">
        <v>34</v>
      </c>
      <c r="V110" t="s">
        <v>35</v>
      </c>
    </row>
    <row r="111" spans="1:22">
      <c r="A111" t="s">
        <v>6620</v>
      </c>
      <c r="B111" s="3">
        <v>45061</v>
      </c>
      <c r="C111" s="3">
        <v>45065</v>
      </c>
      <c r="D111">
        <v>4</v>
      </c>
      <c r="E111" t="s">
        <v>1370</v>
      </c>
      <c r="F111" t="s">
        <v>58</v>
      </c>
      <c r="G111" t="s">
        <v>39</v>
      </c>
      <c r="H111" t="s">
        <v>59</v>
      </c>
      <c r="I111" t="s">
        <v>60</v>
      </c>
      <c r="J111" t="s">
        <v>61</v>
      </c>
      <c r="K111" t="s">
        <v>91</v>
      </c>
      <c r="L111" t="s">
        <v>63</v>
      </c>
      <c r="M111" t="s">
        <v>92</v>
      </c>
      <c r="N111" t="s">
        <v>93</v>
      </c>
      <c r="O111">
        <v>317558.5</v>
      </c>
      <c r="P111">
        <v>5</v>
      </c>
      <c r="Q111">
        <v>0</v>
      </c>
      <c r="R111">
        <v>268600</v>
      </c>
      <c r="S111">
        <v>48958.5</v>
      </c>
      <c r="T111" t="s">
        <v>66</v>
      </c>
      <c r="U111" t="s">
        <v>55</v>
      </c>
      <c r="V111" t="s">
        <v>35</v>
      </c>
    </row>
    <row r="112" spans="1:22">
      <c r="A112" t="s">
        <v>6676</v>
      </c>
      <c r="B112" s="3">
        <v>45787</v>
      </c>
      <c r="C112" s="3">
        <v>45794</v>
      </c>
      <c r="D112">
        <v>7</v>
      </c>
      <c r="E112" t="s">
        <v>5373</v>
      </c>
      <c r="F112" t="s">
        <v>78</v>
      </c>
      <c r="G112" t="s">
        <v>39</v>
      </c>
      <c r="H112" t="s">
        <v>59</v>
      </c>
      <c r="I112" t="s">
        <v>60</v>
      </c>
      <c r="J112" t="s">
        <v>61</v>
      </c>
      <c r="K112" t="s">
        <v>73</v>
      </c>
      <c r="L112" t="s">
        <v>30</v>
      </c>
      <c r="M112" t="s">
        <v>74</v>
      </c>
      <c r="N112" t="s">
        <v>75</v>
      </c>
      <c r="O112">
        <v>47875.65</v>
      </c>
      <c r="P112">
        <v>5</v>
      </c>
      <c r="Q112">
        <v>0</v>
      </c>
      <c r="R112">
        <v>32340</v>
      </c>
      <c r="S112">
        <v>15535.65</v>
      </c>
      <c r="T112" t="s">
        <v>148</v>
      </c>
      <c r="U112" t="s">
        <v>48</v>
      </c>
      <c r="V112" t="s">
        <v>35</v>
      </c>
    </row>
    <row r="113" spans="1:22">
      <c r="A113" t="s">
        <v>6684</v>
      </c>
      <c r="B113" s="3">
        <v>45288</v>
      </c>
      <c r="C113" s="3">
        <v>45295</v>
      </c>
      <c r="D113">
        <v>7</v>
      </c>
      <c r="E113" t="s">
        <v>5501</v>
      </c>
      <c r="F113" t="s">
        <v>98</v>
      </c>
      <c r="G113" t="s">
        <v>99</v>
      </c>
      <c r="H113" t="s">
        <v>59</v>
      </c>
      <c r="I113" t="s">
        <v>60</v>
      </c>
      <c r="J113" t="s">
        <v>61</v>
      </c>
      <c r="K113" t="s">
        <v>62</v>
      </c>
      <c r="L113" t="s">
        <v>63</v>
      </c>
      <c r="M113" t="s">
        <v>64</v>
      </c>
      <c r="N113" t="s">
        <v>65</v>
      </c>
      <c r="O113">
        <v>88903.66</v>
      </c>
      <c r="P113">
        <v>2</v>
      </c>
      <c r="Q113">
        <v>0</v>
      </c>
      <c r="R113">
        <v>62160</v>
      </c>
      <c r="S113">
        <v>26743.66</v>
      </c>
      <c r="T113" t="s">
        <v>148</v>
      </c>
      <c r="U113" t="s">
        <v>34</v>
      </c>
      <c r="V113" t="s">
        <v>35</v>
      </c>
    </row>
    <row r="114" spans="1:22">
      <c r="A114" t="s">
        <v>6725</v>
      </c>
      <c r="B114" s="3">
        <v>45193</v>
      </c>
      <c r="C114" s="3">
        <v>45194</v>
      </c>
      <c r="D114">
        <v>1</v>
      </c>
      <c r="E114" t="s">
        <v>6726</v>
      </c>
      <c r="F114" t="s">
        <v>85</v>
      </c>
      <c r="G114" t="s">
        <v>25</v>
      </c>
      <c r="H114" t="s">
        <v>59</v>
      </c>
      <c r="I114" t="s">
        <v>60</v>
      </c>
      <c r="J114" t="s">
        <v>61</v>
      </c>
      <c r="K114" t="s">
        <v>29</v>
      </c>
      <c r="L114" t="s">
        <v>30</v>
      </c>
      <c r="M114" t="s">
        <v>31</v>
      </c>
      <c r="N114" t="s">
        <v>32</v>
      </c>
      <c r="O114">
        <v>9469.99</v>
      </c>
      <c r="P114">
        <v>2</v>
      </c>
      <c r="Q114">
        <v>0</v>
      </c>
      <c r="R114">
        <v>6048</v>
      </c>
      <c r="S114">
        <v>3421.99</v>
      </c>
      <c r="T114" t="s">
        <v>33</v>
      </c>
      <c r="U114" t="s">
        <v>48</v>
      </c>
      <c r="V114" t="s">
        <v>35</v>
      </c>
    </row>
    <row r="115" spans="1:22">
      <c r="A115" t="s">
        <v>6745</v>
      </c>
      <c r="B115" s="3">
        <v>45432</v>
      </c>
      <c r="C115" s="3">
        <v>45435</v>
      </c>
      <c r="D115">
        <v>3</v>
      </c>
      <c r="E115" t="s">
        <v>4760</v>
      </c>
      <c r="F115" t="s">
        <v>38</v>
      </c>
      <c r="G115" t="s">
        <v>25</v>
      </c>
      <c r="H115" t="s">
        <v>59</v>
      </c>
      <c r="I115" t="s">
        <v>60</v>
      </c>
      <c r="J115" t="s">
        <v>61</v>
      </c>
      <c r="K115" t="s">
        <v>91</v>
      </c>
      <c r="L115" t="s">
        <v>63</v>
      </c>
      <c r="M115" t="s">
        <v>92</v>
      </c>
      <c r="N115" t="s">
        <v>93</v>
      </c>
      <c r="O115">
        <v>198590.44</v>
      </c>
      <c r="P115">
        <v>3</v>
      </c>
      <c r="Q115">
        <v>0</v>
      </c>
      <c r="R115">
        <v>161160</v>
      </c>
      <c r="S115">
        <v>37430.44</v>
      </c>
      <c r="T115" t="s">
        <v>33</v>
      </c>
      <c r="U115" t="s">
        <v>34</v>
      </c>
      <c r="V115" t="s">
        <v>35</v>
      </c>
    </row>
    <row r="116" spans="1:22">
      <c r="A116" t="s">
        <v>6820</v>
      </c>
      <c r="B116" s="3">
        <v>45094</v>
      </c>
      <c r="C116" s="3">
        <v>45095</v>
      </c>
      <c r="D116">
        <v>1</v>
      </c>
      <c r="E116" t="s">
        <v>1288</v>
      </c>
      <c r="F116" t="s">
        <v>69</v>
      </c>
      <c r="G116" t="s">
        <v>99</v>
      </c>
      <c r="H116" t="s">
        <v>59</v>
      </c>
      <c r="I116" t="s">
        <v>60</v>
      </c>
      <c r="J116" t="s">
        <v>61</v>
      </c>
      <c r="K116" t="s">
        <v>43</v>
      </c>
      <c r="L116" t="s">
        <v>44</v>
      </c>
      <c r="M116" t="s">
        <v>45</v>
      </c>
      <c r="N116" t="s">
        <v>46</v>
      </c>
      <c r="O116">
        <v>6843.77</v>
      </c>
      <c r="P116">
        <v>3</v>
      </c>
      <c r="Q116">
        <v>0</v>
      </c>
      <c r="R116">
        <v>3402</v>
      </c>
      <c r="S116">
        <v>3441.77</v>
      </c>
      <c r="T116" t="s">
        <v>66</v>
      </c>
      <c r="U116" t="s">
        <v>48</v>
      </c>
      <c r="V116" t="s">
        <v>35</v>
      </c>
    </row>
    <row r="117" spans="1:22">
      <c r="A117" t="s">
        <v>56</v>
      </c>
      <c r="B117" s="3">
        <v>45828</v>
      </c>
      <c r="C117" s="3">
        <v>45835</v>
      </c>
      <c r="D117">
        <v>7</v>
      </c>
      <c r="E117" t="s">
        <v>57</v>
      </c>
      <c r="F117" t="s">
        <v>58</v>
      </c>
      <c r="G117" t="s">
        <v>25</v>
      </c>
      <c r="H117" t="s">
        <v>59</v>
      </c>
      <c r="I117" t="s">
        <v>60</v>
      </c>
      <c r="J117" t="s">
        <v>61</v>
      </c>
      <c r="K117" t="s">
        <v>62</v>
      </c>
      <c r="L117" t="s">
        <v>63</v>
      </c>
      <c r="M117" t="s">
        <v>64</v>
      </c>
      <c r="N117" t="s">
        <v>65</v>
      </c>
      <c r="O117">
        <v>110316.09</v>
      </c>
      <c r="P117">
        <v>3</v>
      </c>
      <c r="Q117">
        <v>0.15</v>
      </c>
      <c r="R117">
        <v>93240</v>
      </c>
      <c r="S117">
        <v>17076.09</v>
      </c>
      <c r="T117" t="s">
        <v>66</v>
      </c>
      <c r="U117" t="s">
        <v>48</v>
      </c>
      <c r="V117" t="s">
        <v>35</v>
      </c>
    </row>
    <row r="118" spans="1:22">
      <c r="A118" t="s">
        <v>96</v>
      </c>
      <c r="B118" s="3">
        <v>45419</v>
      </c>
      <c r="C118" s="3">
        <v>45423</v>
      </c>
      <c r="D118">
        <v>4</v>
      </c>
      <c r="E118" t="s">
        <v>97</v>
      </c>
      <c r="F118" t="s">
        <v>98</v>
      </c>
      <c r="G118" t="s">
        <v>99</v>
      </c>
      <c r="H118" t="s">
        <v>59</v>
      </c>
      <c r="I118" t="s">
        <v>60</v>
      </c>
      <c r="J118" t="s">
        <v>61</v>
      </c>
      <c r="K118" t="s">
        <v>100</v>
      </c>
      <c r="L118" t="s">
        <v>63</v>
      </c>
      <c r="M118" t="s">
        <v>101</v>
      </c>
      <c r="N118" t="s">
        <v>102</v>
      </c>
      <c r="O118">
        <v>26988.71</v>
      </c>
      <c r="P118">
        <v>5</v>
      </c>
      <c r="Q118">
        <v>0.2</v>
      </c>
      <c r="R118">
        <v>20150</v>
      </c>
      <c r="S118">
        <v>6838.71</v>
      </c>
      <c r="T118" t="s">
        <v>66</v>
      </c>
      <c r="U118" t="s">
        <v>48</v>
      </c>
      <c r="V118" t="s">
        <v>35</v>
      </c>
    </row>
    <row r="119" spans="1:22">
      <c r="A119" t="s">
        <v>178</v>
      </c>
      <c r="B119" s="3">
        <v>45503</v>
      </c>
      <c r="C119" s="3">
        <v>45508</v>
      </c>
      <c r="D119">
        <v>5</v>
      </c>
      <c r="E119" t="s">
        <v>179</v>
      </c>
      <c r="F119" t="s">
        <v>58</v>
      </c>
      <c r="G119" t="s">
        <v>25</v>
      </c>
      <c r="H119" t="s">
        <v>59</v>
      </c>
      <c r="I119" t="s">
        <v>60</v>
      </c>
      <c r="J119" t="s">
        <v>61</v>
      </c>
      <c r="K119" t="s">
        <v>29</v>
      </c>
      <c r="L119" t="s">
        <v>30</v>
      </c>
      <c r="M119" t="s">
        <v>31</v>
      </c>
      <c r="N119" t="s">
        <v>32</v>
      </c>
      <c r="O119">
        <v>3873.11</v>
      </c>
      <c r="P119">
        <v>1</v>
      </c>
      <c r="Q119">
        <v>0.15</v>
      </c>
      <c r="R119">
        <v>3024</v>
      </c>
      <c r="S119">
        <v>849.11</v>
      </c>
      <c r="T119" t="s">
        <v>148</v>
      </c>
      <c r="U119" t="s">
        <v>48</v>
      </c>
      <c r="V119" t="s">
        <v>35</v>
      </c>
    </row>
    <row r="120" spans="1:22">
      <c r="A120" t="s">
        <v>449</v>
      </c>
      <c r="B120" s="3">
        <v>45854</v>
      </c>
      <c r="C120" s="3">
        <v>45861</v>
      </c>
      <c r="D120">
        <v>7</v>
      </c>
      <c r="E120" t="s">
        <v>450</v>
      </c>
      <c r="F120" t="s">
        <v>157</v>
      </c>
      <c r="G120" t="s">
        <v>25</v>
      </c>
      <c r="H120" t="s">
        <v>59</v>
      </c>
      <c r="I120" t="s">
        <v>60</v>
      </c>
      <c r="J120" t="s">
        <v>61</v>
      </c>
      <c r="K120" t="s">
        <v>73</v>
      </c>
      <c r="L120" t="s">
        <v>30</v>
      </c>
      <c r="M120" t="s">
        <v>74</v>
      </c>
      <c r="N120" t="s">
        <v>75</v>
      </c>
      <c r="O120">
        <v>36850.19</v>
      </c>
      <c r="P120">
        <v>4</v>
      </c>
      <c r="Q120">
        <v>0.15</v>
      </c>
      <c r="R120">
        <v>25872</v>
      </c>
      <c r="S120">
        <v>10978.19</v>
      </c>
      <c r="T120" t="s">
        <v>148</v>
      </c>
      <c r="U120" t="s">
        <v>82</v>
      </c>
      <c r="V120" t="s">
        <v>35</v>
      </c>
    </row>
    <row r="121" spans="1:22">
      <c r="A121" t="s">
        <v>514</v>
      </c>
      <c r="B121" s="3">
        <v>45451</v>
      </c>
      <c r="C121" s="3">
        <v>45457</v>
      </c>
      <c r="D121">
        <v>6</v>
      </c>
      <c r="E121" t="s">
        <v>515</v>
      </c>
      <c r="F121" t="s">
        <v>69</v>
      </c>
      <c r="G121" t="s">
        <v>99</v>
      </c>
      <c r="H121" t="s">
        <v>59</v>
      </c>
      <c r="I121" t="s">
        <v>60</v>
      </c>
      <c r="J121" t="s">
        <v>61</v>
      </c>
      <c r="K121" t="s">
        <v>43</v>
      </c>
      <c r="L121" t="s">
        <v>44</v>
      </c>
      <c r="M121" t="s">
        <v>45</v>
      </c>
      <c r="N121" t="s">
        <v>46</v>
      </c>
      <c r="O121">
        <v>1974.34</v>
      </c>
      <c r="P121">
        <v>1</v>
      </c>
      <c r="Q121">
        <v>0.15</v>
      </c>
      <c r="R121">
        <v>1134</v>
      </c>
      <c r="S121">
        <v>840.34</v>
      </c>
      <c r="T121" t="s">
        <v>148</v>
      </c>
      <c r="U121" t="s">
        <v>55</v>
      </c>
      <c r="V121" t="s">
        <v>35</v>
      </c>
    </row>
    <row r="122" spans="1:22">
      <c r="A122" t="s">
        <v>543</v>
      </c>
      <c r="B122" s="3">
        <v>45377</v>
      </c>
      <c r="C122" s="3">
        <v>45384</v>
      </c>
      <c r="D122">
        <v>7</v>
      </c>
      <c r="E122" t="s">
        <v>544</v>
      </c>
      <c r="F122" t="s">
        <v>38</v>
      </c>
      <c r="G122" t="s">
        <v>39</v>
      </c>
      <c r="H122" t="s">
        <v>59</v>
      </c>
      <c r="I122" t="s">
        <v>60</v>
      </c>
      <c r="J122" t="s">
        <v>61</v>
      </c>
      <c r="K122" t="s">
        <v>100</v>
      </c>
      <c r="L122" t="s">
        <v>63</v>
      </c>
      <c r="M122" t="s">
        <v>101</v>
      </c>
      <c r="N122" t="s">
        <v>102</v>
      </c>
      <c r="O122">
        <v>19878.3</v>
      </c>
      <c r="P122">
        <v>4</v>
      </c>
      <c r="Q122">
        <v>0.2</v>
      </c>
      <c r="R122">
        <v>16120</v>
      </c>
      <c r="S122">
        <v>3758.3</v>
      </c>
      <c r="T122" t="s">
        <v>33</v>
      </c>
      <c r="U122" t="s">
        <v>82</v>
      </c>
      <c r="V122" t="s">
        <v>35</v>
      </c>
    </row>
    <row r="123" spans="1:22">
      <c r="A123" t="s">
        <v>569</v>
      </c>
      <c r="B123" s="3">
        <v>45040</v>
      </c>
      <c r="C123" s="3">
        <v>45046</v>
      </c>
      <c r="D123">
        <v>6</v>
      </c>
      <c r="E123" t="s">
        <v>570</v>
      </c>
      <c r="F123" t="s">
        <v>58</v>
      </c>
      <c r="G123" t="s">
        <v>39</v>
      </c>
      <c r="H123" t="s">
        <v>59</v>
      </c>
      <c r="I123" t="s">
        <v>60</v>
      </c>
      <c r="J123" t="s">
        <v>61</v>
      </c>
      <c r="K123" t="s">
        <v>220</v>
      </c>
      <c r="L123" t="s">
        <v>110</v>
      </c>
      <c r="M123" t="s">
        <v>221</v>
      </c>
      <c r="N123" t="s">
        <v>222</v>
      </c>
      <c r="O123">
        <v>36997.480000000003</v>
      </c>
      <c r="P123">
        <v>3</v>
      </c>
      <c r="Q123">
        <v>0.2</v>
      </c>
      <c r="R123">
        <v>27840</v>
      </c>
      <c r="S123">
        <v>9157.48</v>
      </c>
      <c r="T123" t="s">
        <v>33</v>
      </c>
      <c r="U123" t="s">
        <v>82</v>
      </c>
      <c r="V123" t="s">
        <v>35</v>
      </c>
    </row>
    <row r="124" spans="1:22">
      <c r="A124" t="s">
        <v>575</v>
      </c>
      <c r="B124" s="3">
        <v>45873</v>
      </c>
      <c r="C124" s="3">
        <v>45876</v>
      </c>
      <c r="D124">
        <v>3</v>
      </c>
      <c r="E124" t="s">
        <v>576</v>
      </c>
      <c r="F124" t="s">
        <v>157</v>
      </c>
      <c r="G124" t="s">
        <v>25</v>
      </c>
      <c r="H124" t="s">
        <v>59</v>
      </c>
      <c r="I124" t="s">
        <v>60</v>
      </c>
      <c r="J124" t="s">
        <v>61</v>
      </c>
      <c r="K124" t="s">
        <v>109</v>
      </c>
      <c r="L124" t="s">
        <v>110</v>
      </c>
      <c r="M124" t="s">
        <v>111</v>
      </c>
      <c r="N124" t="s">
        <v>112</v>
      </c>
      <c r="O124">
        <v>14669.97</v>
      </c>
      <c r="P124">
        <v>1</v>
      </c>
      <c r="Q124">
        <v>0.25</v>
      </c>
      <c r="R124">
        <v>12025</v>
      </c>
      <c r="S124">
        <v>2644.97</v>
      </c>
      <c r="T124" t="s">
        <v>33</v>
      </c>
      <c r="U124" t="s">
        <v>82</v>
      </c>
      <c r="V124" t="s">
        <v>35</v>
      </c>
    </row>
    <row r="125" spans="1:22">
      <c r="A125" t="s">
        <v>583</v>
      </c>
      <c r="B125" s="3">
        <v>45079</v>
      </c>
      <c r="C125" s="3">
        <v>45083</v>
      </c>
      <c r="D125">
        <v>4</v>
      </c>
      <c r="E125" t="s">
        <v>584</v>
      </c>
      <c r="F125" t="s">
        <v>24</v>
      </c>
      <c r="G125" t="s">
        <v>99</v>
      </c>
      <c r="H125" t="s">
        <v>59</v>
      </c>
      <c r="I125" t="s">
        <v>60</v>
      </c>
      <c r="J125" t="s">
        <v>61</v>
      </c>
      <c r="K125" t="s">
        <v>109</v>
      </c>
      <c r="L125" t="s">
        <v>110</v>
      </c>
      <c r="M125" t="s">
        <v>111</v>
      </c>
      <c r="N125" t="s">
        <v>112</v>
      </c>
      <c r="O125">
        <v>61543.45</v>
      </c>
      <c r="P125">
        <v>4</v>
      </c>
      <c r="Q125">
        <v>0.2</v>
      </c>
      <c r="R125">
        <v>48100</v>
      </c>
      <c r="S125">
        <v>13443.45</v>
      </c>
      <c r="T125" t="s">
        <v>33</v>
      </c>
      <c r="U125" t="s">
        <v>82</v>
      </c>
      <c r="V125" t="s">
        <v>35</v>
      </c>
    </row>
    <row r="126" spans="1:22">
      <c r="A126" t="s">
        <v>612</v>
      </c>
      <c r="B126" s="3">
        <v>45265</v>
      </c>
      <c r="C126" s="3">
        <v>45271</v>
      </c>
      <c r="D126">
        <v>6</v>
      </c>
      <c r="E126" t="s">
        <v>613</v>
      </c>
      <c r="F126" t="s">
        <v>237</v>
      </c>
      <c r="G126" t="s">
        <v>121</v>
      </c>
      <c r="H126" t="s">
        <v>59</v>
      </c>
      <c r="I126" t="s">
        <v>60</v>
      </c>
      <c r="J126" t="s">
        <v>61</v>
      </c>
      <c r="K126" t="s">
        <v>220</v>
      </c>
      <c r="L126" t="s">
        <v>110</v>
      </c>
      <c r="M126" t="s">
        <v>221</v>
      </c>
      <c r="N126" t="s">
        <v>222</v>
      </c>
      <c r="O126">
        <v>24295.35</v>
      </c>
      <c r="P126">
        <v>2</v>
      </c>
      <c r="Q126">
        <v>0.25</v>
      </c>
      <c r="R126">
        <v>18560</v>
      </c>
      <c r="S126">
        <v>5735.35</v>
      </c>
      <c r="T126" t="s">
        <v>47</v>
      </c>
      <c r="U126" t="s">
        <v>34</v>
      </c>
      <c r="V126" t="s">
        <v>35</v>
      </c>
    </row>
    <row r="127" spans="1:22">
      <c r="A127" t="s">
        <v>713</v>
      </c>
      <c r="B127" s="3">
        <v>45653</v>
      </c>
      <c r="C127" s="3">
        <v>45658</v>
      </c>
      <c r="D127">
        <v>5</v>
      </c>
      <c r="E127" t="s">
        <v>714</v>
      </c>
      <c r="F127" t="s">
        <v>237</v>
      </c>
      <c r="G127" t="s">
        <v>121</v>
      </c>
      <c r="H127" t="s">
        <v>59</v>
      </c>
      <c r="I127" t="s">
        <v>60</v>
      </c>
      <c r="J127" t="s">
        <v>61</v>
      </c>
      <c r="K127" t="s">
        <v>62</v>
      </c>
      <c r="L127" t="s">
        <v>63</v>
      </c>
      <c r="M127" t="s">
        <v>64</v>
      </c>
      <c r="N127" t="s">
        <v>65</v>
      </c>
      <c r="O127">
        <v>35881.15</v>
      </c>
      <c r="P127">
        <v>1</v>
      </c>
      <c r="Q127">
        <v>0.15</v>
      </c>
      <c r="R127">
        <v>31080</v>
      </c>
      <c r="S127">
        <v>4801.1499999999996</v>
      </c>
      <c r="T127" t="s">
        <v>148</v>
      </c>
      <c r="U127" t="s">
        <v>55</v>
      </c>
      <c r="V127" t="s">
        <v>35</v>
      </c>
    </row>
    <row r="128" spans="1:22">
      <c r="A128" t="s">
        <v>786</v>
      </c>
      <c r="B128" s="3">
        <v>45454</v>
      </c>
      <c r="C128" s="3">
        <v>45455</v>
      </c>
      <c r="D128">
        <v>1</v>
      </c>
      <c r="E128" t="s">
        <v>787</v>
      </c>
      <c r="F128" t="s">
        <v>237</v>
      </c>
      <c r="G128" t="s">
        <v>39</v>
      </c>
      <c r="H128" t="s">
        <v>59</v>
      </c>
      <c r="I128" t="s">
        <v>60</v>
      </c>
      <c r="J128" t="s">
        <v>61</v>
      </c>
      <c r="K128" t="s">
        <v>43</v>
      </c>
      <c r="L128" t="s">
        <v>44</v>
      </c>
      <c r="M128" t="s">
        <v>45</v>
      </c>
      <c r="N128" t="s">
        <v>46</v>
      </c>
      <c r="O128">
        <v>7851.68</v>
      </c>
      <c r="P128">
        <v>5</v>
      </c>
      <c r="Q128">
        <v>0.2</v>
      </c>
      <c r="R128">
        <v>5670</v>
      </c>
      <c r="S128">
        <v>2181.6799999999998</v>
      </c>
      <c r="T128" t="s">
        <v>33</v>
      </c>
      <c r="U128" t="s">
        <v>55</v>
      </c>
      <c r="V128" t="s">
        <v>35</v>
      </c>
    </row>
    <row r="129" spans="1:22">
      <c r="A129" t="s">
        <v>818</v>
      </c>
      <c r="B129" s="3">
        <v>45776</v>
      </c>
      <c r="C129" s="3">
        <v>45783</v>
      </c>
      <c r="D129">
        <v>7</v>
      </c>
      <c r="E129" t="s">
        <v>819</v>
      </c>
      <c r="F129" t="s">
        <v>85</v>
      </c>
      <c r="G129" t="s">
        <v>99</v>
      </c>
      <c r="H129" t="s">
        <v>59</v>
      </c>
      <c r="I129" t="s">
        <v>60</v>
      </c>
      <c r="J129" t="s">
        <v>61</v>
      </c>
      <c r="K129" t="s">
        <v>100</v>
      </c>
      <c r="L129" t="s">
        <v>63</v>
      </c>
      <c r="M129" t="s">
        <v>101</v>
      </c>
      <c r="N129" t="s">
        <v>102</v>
      </c>
      <c r="O129">
        <v>22522.91</v>
      </c>
      <c r="P129">
        <v>4</v>
      </c>
      <c r="Q129">
        <v>0.05</v>
      </c>
      <c r="R129">
        <v>16120</v>
      </c>
      <c r="S129">
        <v>6402.91</v>
      </c>
      <c r="T129" t="s">
        <v>47</v>
      </c>
      <c r="U129" t="s">
        <v>55</v>
      </c>
      <c r="V129" t="s">
        <v>35</v>
      </c>
    </row>
    <row r="130" spans="1:22">
      <c r="A130" t="s">
        <v>825</v>
      </c>
      <c r="B130" s="3">
        <v>45712</v>
      </c>
      <c r="C130" s="3">
        <v>45718</v>
      </c>
      <c r="D130">
        <v>6</v>
      </c>
      <c r="E130" t="s">
        <v>826</v>
      </c>
      <c r="F130" t="s">
        <v>78</v>
      </c>
      <c r="G130" t="s">
        <v>121</v>
      </c>
      <c r="H130" t="s">
        <v>59</v>
      </c>
      <c r="I130" t="s">
        <v>60</v>
      </c>
      <c r="J130" t="s">
        <v>61</v>
      </c>
      <c r="K130" t="s">
        <v>62</v>
      </c>
      <c r="L130" t="s">
        <v>63</v>
      </c>
      <c r="M130" t="s">
        <v>64</v>
      </c>
      <c r="N130" t="s">
        <v>65</v>
      </c>
      <c r="O130">
        <v>188630.14</v>
      </c>
      <c r="P130">
        <v>5</v>
      </c>
      <c r="Q130">
        <v>0.15</v>
      </c>
      <c r="R130">
        <v>155400</v>
      </c>
      <c r="S130">
        <v>33230.14</v>
      </c>
      <c r="T130" t="s">
        <v>148</v>
      </c>
      <c r="U130" t="s">
        <v>55</v>
      </c>
      <c r="V130" t="s">
        <v>35</v>
      </c>
    </row>
    <row r="131" spans="1:22">
      <c r="A131" t="s">
        <v>827</v>
      </c>
      <c r="B131" s="3">
        <v>45819</v>
      </c>
      <c r="C131" s="3">
        <v>45826</v>
      </c>
      <c r="D131">
        <v>7</v>
      </c>
      <c r="E131" t="s">
        <v>828</v>
      </c>
      <c r="F131" t="s">
        <v>115</v>
      </c>
      <c r="G131" t="s">
        <v>99</v>
      </c>
      <c r="H131" t="s">
        <v>59</v>
      </c>
      <c r="I131" t="s">
        <v>60</v>
      </c>
      <c r="J131" t="s">
        <v>61</v>
      </c>
      <c r="K131" t="s">
        <v>220</v>
      </c>
      <c r="L131" t="s">
        <v>110</v>
      </c>
      <c r="M131" t="s">
        <v>221</v>
      </c>
      <c r="N131" t="s">
        <v>222</v>
      </c>
      <c r="O131">
        <v>25799.05</v>
      </c>
      <c r="P131">
        <v>2</v>
      </c>
      <c r="Q131">
        <v>0.15</v>
      </c>
      <c r="R131">
        <v>18560</v>
      </c>
      <c r="S131">
        <v>7239.05</v>
      </c>
      <c r="T131" t="s">
        <v>47</v>
      </c>
      <c r="U131" t="s">
        <v>55</v>
      </c>
      <c r="V131" t="s">
        <v>35</v>
      </c>
    </row>
    <row r="132" spans="1:22">
      <c r="A132" t="s">
        <v>891</v>
      </c>
      <c r="B132" s="3">
        <v>44952</v>
      </c>
      <c r="C132" s="3">
        <v>44955</v>
      </c>
      <c r="D132">
        <v>3</v>
      </c>
      <c r="E132" t="s">
        <v>892</v>
      </c>
      <c r="F132" t="s">
        <v>115</v>
      </c>
      <c r="G132" t="s">
        <v>25</v>
      </c>
      <c r="H132" t="s">
        <v>59</v>
      </c>
      <c r="I132" t="s">
        <v>60</v>
      </c>
      <c r="J132" t="s">
        <v>61</v>
      </c>
      <c r="K132" t="s">
        <v>220</v>
      </c>
      <c r="L132" t="s">
        <v>110</v>
      </c>
      <c r="M132" t="s">
        <v>221</v>
      </c>
      <c r="N132" t="s">
        <v>222</v>
      </c>
      <c r="O132">
        <v>36453.72</v>
      </c>
      <c r="P132">
        <v>3</v>
      </c>
      <c r="Q132">
        <v>0.25</v>
      </c>
      <c r="R132">
        <v>27840</v>
      </c>
      <c r="S132">
        <v>8613.7199999999993</v>
      </c>
      <c r="T132" t="s">
        <v>148</v>
      </c>
      <c r="U132" t="s">
        <v>82</v>
      </c>
      <c r="V132" t="s">
        <v>35</v>
      </c>
    </row>
    <row r="133" spans="1:22">
      <c r="A133" t="s">
        <v>898</v>
      </c>
      <c r="B133" s="3">
        <v>45272</v>
      </c>
      <c r="C133" s="3">
        <v>45273</v>
      </c>
      <c r="D133">
        <v>1</v>
      </c>
      <c r="E133" t="s">
        <v>666</v>
      </c>
      <c r="F133" t="s">
        <v>69</v>
      </c>
      <c r="G133" t="s">
        <v>99</v>
      </c>
      <c r="H133" t="s">
        <v>59</v>
      </c>
      <c r="I133" t="s">
        <v>60</v>
      </c>
      <c r="J133" t="s">
        <v>61</v>
      </c>
      <c r="K133" t="s">
        <v>73</v>
      </c>
      <c r="L133" t="s">
        <v>30</v>
      </c>
      <c r="M133" t="s">
        <v>74</v>
      </c>
      <c r="N133" t="s">
        <v>75</v>
      </c>
      <c r="O133">
        <v>41503.08</v>
      </c>
      <c r="P133">
        <v>5</v>
      </c>
      <c r="Q133">
        <v>0.2</v>
      </c>
      <c r="R133">
        <v>32340</v>
      </c>
      <c r="S133">
        <v>9163.08</v>
      </c>
      <c r="T133" t="s">
        <v>66</v>
      </c>
      <c r="U133" t="s">
        <v>34</v>
      </c>
      <c r="V133" t="s">
        <v>35</v>
      </c>
    </row>
    <row r="134" spans="1:22">
      <c r="A134" t="s">
        <v>906</v>
      </c>
      <c r="B134" s="3">
        <v>45530</v>
      </c>
      <c r="C134" s="3">
        <v>45536</v>
      </c>
      <c r="D134">
        <v>6</v>
      </c>
      <c r="E134" t="s">
        <v>907</v>
      </c>
      <c r="F134" t="s">
        <v>98</v>
      </c>
      <c r="G134" t="s">
        <v>39</v>
      </c>
      <c r="H134" t="s">
        <v>59</v>
      </c>
      <c r="I134" t="s">
        <v>60</v>
      </c>
      <c r="J134" t="s">
        <v>61</v>
      </c>
      <c r="K134" t="s">
        <v>91</v>
      </c>
      <c r="L134" t="s">
        <v>63</v>
      </c>
      <c r="M134" t="s">
        <v>92</v>
      </c>
      <c r="N134" t="s">
        <v>93</v>
      </c>
      <c r="O134">
        <v>257231.93</v>
      </c>
      <c r="P134">
        <v>4</v>
      </c>
      <c r="Q134">
        <v>0.1</v>
      </c>
      <c r="R134">
        <v>214880</v>
      </c>
      <c r="S134">
        <v>42351.93</v>
      </c>
      <c r="T134" t="s">
        <v>66</v>
      </c>
      <c r="U134" t="s">
        <v>82</v>
      </c>
      <c r="V134" t="s">
        <v>35</v>
      </c>
    </row>
    <row r="135" spans="1:22">
      <c r="A135" t="s">
        <v>918</v>
      </c>
      <c r="B135" s="3">
        <v>45310</v>
      </c>
      <c r="C135" s="3">
        <v>45313</v>
      </c>
      <c r="D135">
        <v>3</v>
      </c>
      <c r="E135" t="s">
        <v>919</v>
      </c>
      <c r="F135" t="s">
        <v>98</v>
      </c>
      <c r="G135" t="s">
        <v>121</v>
      </c>
      <c r="H135" t="s">
        <v>59</v>
      </c>
      <c r="I135" t="s">
        <v>60</v>
      </c>
      <c r="J135" t="s">
        <v>61</v>
      </c>
      <c r="K135" t="s">
        <v>124</v>
      </c>
      <c r="L135" t="s">
        <v>44</v>
      </c>
      <c r="M135" t="s">
        <v>125</v>
      </c>
      <c r="N135" t="s">
        <v>126</v>
      </c>
      <c r="O135">
        <v>2053.4299999999998</v>
      </c>
      <c r="P135">
        <v>3</v>
      </c>
      <c r="Q135">
        <v>0.25</v>
      </c>
      <c r="R135">
        <v>1396.5</v>
      </c>
      <c r="S135">
        <v>656.93</v>
      </c>
      <c r="T135" t="s">
        <v>66</v>
      </c>
      <c r="U135" t="s">
        <v>55</v>
      </c>
      <c r="V135" t="s">
        <v>35</v>
      </c>
    </row>
    <row r="136" spans="1:22">
      <c r="A136" t="s">
        <v>928</v>
      </c>
      <c r="B136" s="3">
        <v>45801</v>
      </c>
      <c r="C136" s="3">
        <v>45804</v>
      </c>
      <c r="D136">
        <v>3</v>
      </c>
      <c r="E136" t="s">
        <v>929</v>
      </c>
      <c r="F136" t="s">
        <v>58</v>
      </c>
      <c r="G136" t="s">
        <v>99</v>
      </c>
      <c r="H136" t="s">
        <v>59</v>
      </c>
      <c r="I136" t="s">
        <v>60</v>
      </c>
      <c r="J136" t="s">
        <v>61</v>
      </c>
      <c r="K136" t="s">
        <v>43</v>
      </c>
      <c r="L136" t="s">
        <v>44</v>
      </c>
      <c r="M136" t="s">
        <v>45</v>
      </c>
      <c r="N136" t="s">
        <v>46</v>
      </c>
      <c r="O136">
        <v>1819.65</v>
      </c>
      <c r="P136">
        <v>1</v>
      </c>
      <c r="Q136">
        <v>0.05</v>
      </c>
      <c r="R136">
        <v>1134</v>
      </c>
      <c r="S136">
        <v>685.65</v>
      </c>
      <c r="T136" t="s">
        <v>33</v>
      </c>
      <c r="U136" t="s">
        <v>34</v>
      </c>
      <c r="V136" t="s">
        <v>35</v>
      </c>
    </row>
    <row r="137" spans="1:22">
      <c r="A137" t="s">
        <v>1031</v>
      </c>
      <c r="B137" s="3">
        <v>45574</v>
      </c>
      <c r="C137" s="3">
        <v>45575</v>
      </c>
      <c r="D137">
        <v>1</v>
      </c>
      <c r="E137" t="s">
        <v>1032</v>
      </c>
      <c r="F137" t="s">
        <v>58</v>
      </c>
      <c r="G137" t="s">
        <v>99</v>
      </c>
      <c r="H137" t="s">
        <v>59</v>
      </c>
      <c r="I137" t="s">
        <v>60</v>
      </c>
      <c r="J137" t="s">
        <v>61</v>
      </c>
      <c r="K137" t="s">
        <v>43</v>
      </c>
      <c r="L137" t="s">
        <v>44</v>
      </c>
      <c r="M137" t="s">
        <v>45</v>
      </c>
      <c r="N137" t="s">
        <v>46</v>
      </c>
      <c r="O137">
        <v>7496.3</v>
      </c>
      <c r="P137">
        <v>4</v>
      </c>
      <c r="Q137">
        <v>0.05</v>
      </c>
      <c r="R137">
        <v>4536</v>
      </c>
      <c r="S137">
        <v>2960.3</v>
      </c>
      <c r="T137" t="s">
        <v>148</v>
      </c>
      <c r="U137" t="s">
        <v>82</v>
      </c>
      <c r="V137" t="s">
        <v>35</v>
      </c>
    </row>
    <row r="138" spans="1:22">
      <c r="A138" t="s">
        <v>1111</v>
      </c>
      <c r="B138" s="3">
        <v>45896</v>
      </c>
      <c r="C138" s="3">
        <v>45903</v>
      </c>
      <c r="D138">
        <v>7</v>
      </c>
      <c r="E138" t="s">
        <v>1112</v>
      </c>
      <c r="F138" t="s">
        <v>69</v>
      </c>
      <c r="G138" t="s">
        <v>99</v>
      </c>
      <c r="H138" t="s">
        <v>59</v>
      </c>
      <c r="I138" t="s">
        <v>60</v>
      </c>
      <c r="J138" t="s">
        <v>61</v>
      </c>
      <c r="K138" t="s">
        <v>109</v>
      </c>
      <c r="L138" t="s">
        <v>110</v>
      </c>
      <c r="M138" t="s">
        <v>111</v>
      </c>
      <c r="N138" t="s">
        <v>112</v>
      </c>
      <c r="O138">
        <v>17559.41</v>
      </c>
      <c r="P138">
        <v>1</v>
      </c>
      <c r="Q138">
        <v>0.1</v>
      </c>
      <c r="R138">
        <v>12025</v>
      </c>
      <c r="S138">
        <v>5534.41</v>
      </c>
      <c r="T138" t="s">
        <v>66</v>
      </c>
      <c r="U138" t="s">
        <v>82</v>
      </c>
      <c r="V138" t="s">
        <v>35</v>
      </c>
    </row>
    <row r="139" spans="1:22">
      <c r="A139" t="s">
        <v>1132</v>
      </c>
      <c r="B139" s="3">
        <v>45293</v>
      </c>
      <c r="C139" s="3">
        <v>45296</v>
      </c>
      <c r="D139">
        <v>3</v>
      </c>
      <c r="E139" t="s">
        <v>1133</v>
      </c>
      <c r="F139" t="s">
        <v>69</v>
      </c>
      <c r="G139" t="s">
        <v>99</v>
      </c>
      <c r="H139" t="s">
        <v>59</v>
      </c>
      <c r="I139" t="s">
        <v>60</v>
      </c>
      <c r="J139" t="s">
        <v>61</v>
      </c>
      <c r="K139" t="s">
        <v>62</v>
      </c>
      <c r="L139" t="s">
        <v>63</v>
      </c>
      <c r="M139" t="s">
        <v>64</v>
      </c>
      <c r="N139" t="s">
        <v>65</v>
      </c>
      <c r="O139">
        <v>199138.69</v>
      </c>
      <c r="P139">
        <v>5</v>
      </c>
      <c r="Q139">
        <v>0.05</v>
      </c>
      <c r="R139">
        <v>155400</v>
      </c>
      <c r="S139">
        <v>43738.69</v>
      </c>
      <c r="T139" t="s">
        <v>148</v>
      </c>
      <c r="U139" t="s">
        <v>82</v>
      </c>
      <c r="V139" t="s">
        <v>35</v>
      </c>
    </row>
    <row r="140" spans="1:22">
      <c r="A140" t="s">
        <v>1160</v>
      </c>
      <c r="B140" s="3">
        <v>44945</v>
      </c>
      <c r="C140" s="3">
        <v>44947</v>
      </c>
      <c r="D140">
        <v>2</v>
      </c>
      <c r="E140" t="s">
        <v>1161</v>
      </c>
      <c r="F140" t="s">
        <v>69</v>
      </c>
      <c r="G140" t="s">
        <v>39</v>
      </c>
      <c r="H140" t="s">
        <v>59</v>
      </c>
      <c r="I140" t="s">
        <v>60</v>
      </c>
      <c r="J140" t="s">
        <v>61</v>
      </c>
      <c r="K140" t="s">
        <v>109</v>
      </c>
      <c r="L140" t="s">
        <v>110</v>
      </c>
      <c r="M140" t="s">
        <v>111</v>
      </c>
      <c r="N140" t="s">
        <v>112</v>
      </c>
      <c r="O140">
        <v>63159.58</v>
      </c>
      <c r="P140">
        <v>5</v>
      </c>
      <c r="Q140">
        <v>0.25</v>
      </c>
      <c r="R140">
        <v>60125</v>
      </c>
      <c r="S140">
        <v>3034.58</v>
      </c>
      <c r="T140" t="s">
        <v>148</v>
      </c>
      <c r="U140" t="s">
        <v>82</v>
      </c>
      <c r="V140" t="s">
        <v>35</v>
      </c>
    </row>
    <row r="141" spans="1:22">
      <c r="A141" t="s">
        <v>1239</v>
      </c>
      <c r="B141" s="3">
        <v>45584</v>
      </c>
      <c r="C141" s="3">
        <v>45589</v>
      </c>
      <c r="D141">
        <v>5</v>
      </c>
      <c r="E141" t="s">
        <v>1240</v>
      </c>
      <c r="F141" t="s">
        <v>237</v>
      </c>
      <c r="G141" t="s">
        <v>39</v>
      </c>
      <c r="H141" t="s">
        <v>59</v>
      </c>
      <c r="I141" t="s">
        <v>60</v>
      </c>
      <c r="J141" t="s">
        <v>61</v>
      </c>
      <c r="K141" t="s">
        <v>43</v>
      </c>
      <c r="L141" t="s">
        <v>44</v>
      </c>
      <c r="M141" t="s">
        <v>45</v>
      </c>
      <c r="N141" t="s">
        <v>46</v>
      </c>
      <c r="O141">
        <v>7010.74</v>
      </c>
      <c r="P141">
        <v>4</v>
      </c>
      <c r="Q141">
        <v>0.1</v>
      </c>
      <c r="R141">
        <v>4536</v>
      </c>
      <c r="S141">
        <v>2474.7399999999998</v>
      </c>
      <c r="T141" t="s">
        <v>47</v>
      </c>
      <c r="U141" t="s">
        <v>82</v>
      </c>
      <c r="V141" t="s">
        <v>35</v>
      </c>
    </row>
    <row r="142" spans="1:22">
      <c r="A142" t="s">
        <v>1344</v>
      </c>
      <c r="B142" s="3">
        <v>45916</v>
      </c>
      <c r="C142" s="3">
        <v>45918</v>
      </c>
      <c r="D142">
        <v>2</v>
      </c>
      <c r="E142" t="s">
        <v>1345</v>
      </c>
      <c r="F142" t="s">
        <v>85</v>
      </c>
      <c r="G142" t="s">
        <v>121</v>
      </c>
      <c r="H142" t="s">
        <v>59</v>
      </c>
      <c r="I142" t="s">
        <v>60</v>
      </c>
      <c r="J142" t="s">
        <v>61</v>
      </c>
      <c r="K142" t="s">
        <v>43</v>
      </c>
      <c r="L142" t="s">
        <v>44</v>
      </c>
      <c r="M142" t="s">
        <v>45</v>
      </c>
      <c r="N142" t="s">
        <v>46</v>
      </c>
      <c r="O142">
        <v>5590.27</v>
      </c>
      <c r="P142">
        <v>3</v>
      </c>
      <c r="Q142">
        <v>0.05</v>
      </c>
      <c r="R142">
        <v>3402</v>
      </c>
      <c r="S142">
        <v>2188.27</v>
      </c>
      <c r="T142" t="s">
        <v>47</v>
      </c>
      <c r="U142" t="s">
        <v>55</v>
      </c>
      <c r="V142" t="s">
        <v>35</v>
      </c>
    </row>
    <row r="143" spans="1:22">
      <c r="A143" t="s">
        <v>1355</v>
      </c>
      <c r="B143" s="3">
        <v>45767</v>
      </c>
      <c r="C143" s="3">
        <v>45774</v>
      </c>
      <c r="D143">
        <v>7</v>
      </c>
      <c r="E143" t="s">
        <v>1356</v>
      </c>
      <c r="F143" t="s">
        <v>85</v>
      </c>
      <c r="G143" t="s">
        <v>121</v>
      </c>
      <c r="H143" t="s">
        <v>59</v>
      </c>
      <c r="I143" t="s">
        <v>60</v>
      </c>
      <c r="J143" t="s">
        <v>61</v>
      </c>
      <c r="K143" t="s">
        <v>91</v>
      </c>
      <c r="L143" t="s">
        <v>63</v>
      </c>
      <c r="M143" t="s">
        <v>92</v>
      </c>
      <c r="N143" t="s">
        <v>93</v>
      </c>
      <c r="O143">
        <v>151554.22</v>
      </c>
      <c r="P143">
        <v>3</v>
      </c>
      <c r="Q143">
        <v>0.25</v>
      </c>
      <c r="R143">
        <v>161160</v>
      </c>
      <c r="S143">
        <v>-9605.7800000000007</v>
      </c>
      <c r="T143" t="s">
        <v>148</v>
      </c>
      <c r="U143" t="s">
        <v>82</v>
      </c>
      <c r="V143" t="s">
        <v>35</v>
      </c>
    </row>
    <row r="144" spans="1:22">
      <c r="A144" t="s">
        <v>1379</v>
      </c>
      <c r="B144" s="3">
        <v>45426</v>
      </c>
      <c r="C144" s="3">
        <v>45428</v>
      </c>
      <c r="D144">
        <v>2</v>
      </c>
      <c r="E144" t="s">
        <v>547</v>
      </c>
      <c r="F144" t="s">
        <v>78</v>
      </c>
      <c r="G144" t="s">
        <v>99</v>
      </c>
      <c r="H144" t="s">
        <v>59</v>
      </c>
      <c r="I144" t="s">
        <v>60</v>
      </c>
      <c r="J144" t="s">
        <v>61</v>
      </c>
      <c r="K144" t="s">
        <v>91</v>
      </c>
      <c r="L144" t="s">
        <v>63</v>
      </c>
      <c r="M144" t="s">
        <v>92</v>
      </c>
      <c r="N144" t="s">
        <v>93</v>
      </c>
      <c r="O144">
        <v>121284.75</v>
      </c>
      <c r="P144">
        <v>2</v>
      </c>
      <c r="Q144">
        <v>0.15</v>
      </c>
      <c r="R144">
        <v>107440</v>
      </c>
      <c r="S144">
        <v>13844.75</v>
      </c>
      <c r="T144" t="s">
        <v>33</v>
      </c>
      <c r="U144" t="s">
        <v>34</v>
      </c>
      <c r="V144" t="s">
        <v>35</v>
      </c>
    </row>
    <row r="145" spans="1:22">
      <c r="A145" t="s">
        <v>1464</v>
      </c>
      <c r="B145" s="3">
        <v>45921</v>
      </c>
      <c r="C145" s="3">
        <v>45927</v>
      </c>
      <c r="D145">
        <v>6</v>
      </c>
      <c r="E145" t="s">
        <v>1465</v>
      </c>
      <c r="F145" t="s">
        <v>147</v>
      </c>
      <c r="G145" t="s">
        <v>99</v>
      </c>
      <c r="H145" t="s">
        <v>59</v>
      </c>
      <c r="I145" t="s">
        <v>60</v>
      </c>
      <c r="J145" t="s">
        <v>61</v>
      </c>
      <c r="K145" t="s">
        <v>62</v>
      </c>
      <c r="L145" t="s">
        <v>63</v>
      </c>
      <c r="M145" t="s">
        <v>64</v>
      </c>
      <c r="N145" t="s">
        <v>65</v>
      </c>
      <c r="O145">
        <v>98836.54</v>
      </c>
      <c r="P145">
        <v>3</v>
      </c>
      <c r="Q145">
        <v>0.25</v>
      </c>
      <c r="R145">
        <v>93240</v>
      </c>
      <c r="S145">
        <v>5596.54</v>
      </c>
      <c r="T145" t="s">
        <v>148</v>
      </c>
      <c r="U145" t="s">
        <v>82</v>
      </c>
      <c r="V145" t="s">
        <v>35</v>
      </c>
    </row>
    <row r="146" spans="1:22">
      <c r="A146" t="s">
        <v>1480</v>
      </c>
      <c r="B146" s="3">
        <v>45076</v>
      </c>
      <c r="C146" s="3">
        <v>45080</v>
      </c>
      <c r="D146">
        <v>4</v>
      </c>
      <c r="E146" t="s">
        <v>1481</v>
      </c>
      <c r="F146" t="s">
        <v>38</v>
      </c>
      <c r="G146" t="s">
        <v>25</v>
      </c>
      <c r="H146" t="s">
        <v>59</v>
      </c>
      <c r="I146" t="s">
        <v>60</v>
      </c>
      <c r="J146" t="s">
        <v>61</v>
      </c>
      <c r="K146" t="s">
        <v>124</v>
      </c>
      <c r="L146" t="s">
        <v>44</v>
      </c>
      <c r="M146" t="s">
        <v>125</v>
      </c>
      <c r="N146" t="s">
        <v>126</v>
      </c>
      <c r="O146">
        <v>1371.59</v>
      </c>
      <c r="P146">
        <v>2</v>
      </c>
      <c r="Q146">
        <v>0.25</v>
      </c>
      <c r="R146">
        <v>931</v>
      </c>
      <c r="S146">
        <v>440.59</v>
      </c>
      <c r="T146" t="s">
        <v>33</v>
      </c>
      <c r="U146" t="s">
        <v>34</v>
      </c>
      <c r="V146" t="s">
        <v>35</v>
      </c>
    </row>
    <row r="147" spans="1:22">
      <c r="A147" t="s">
        <v>1497</v>
      </c>
      <c r="B147" s="3">
        <v>45423</v>
      </c>
      <c r="C147" s="3">
        <v>45424</v>
      </c>
      <c r="D147">
        <v>1</v>
      </c>
      <c r="E147" t="s">
        <v>1498</v>
      </c>
      <c r="F147" t="s">
        <v>51</v>
      </c>
      <c r="G147" t="s">
        <v>25</v>
      </c>
      <c r="H147" t="s">
        <v>59</v>
      </c>
      <c r="I147" t="s">
        <v>60</v>
      </c>
      <c r="J147" t="s">
        <v>61</v>
      </c>
      <c r="K147" t="s">
        <v>124</v>
      </c>
      <c r="L147" t="s">
        <v>44</v>
      </c>
      <c r="M147" t="s">
        <v>125</v>
      </c>
      <c r="N147" t="s">
        <v>126</v>
      </c>
      <c r="O147">
        <v>835.56</v>
      </c>
      <c r="P147">
        <v>1</v>
      </c>
      <c r="Q147">
        <v>0.05</v>
      </c>
      <c r="R147">
        <v>465.5</v>
      </c>
      <c r="S147">
        <v>370.06</v>
      </c>
      <c r="T147" t="s">
        <v>33</v>
      </c>
      <c r="U147" t="s">
        <v>34</v>
      </c>
      <c r="V147" t="s">
        <v>35</v>
      </c>
    </row>
    <row r="148" spans="1:22">
      <c r="A148" t="s">
        <v>1559</v>
      </c>
      <c r="B148" s="3">
        <v>45346</v>
      </c>
      <c r="C148" s="3">
        <v>45349</v>
      </c>
      <c r="D148">
        <v>3</v>
      </c>
      <c r="E148" t="s">
        <v>1560</v>
      </c>
      <c r="F148" t="s">
        <v>85</v>
      </c>
      <c r="G148" t="s">
        <v>39</v>
      </c>
      <c r="H148" t="s">
        <v>59</v>
      </c>
      <c r="I148" t="s">
        <v>60</v>
      </c>
      <c r="J148" t="s">
        <v>61</v>
      </c>
      <c r="K148" t="s">
        <v>124</v>
      </c>
      <c r="L148" t="s">
        <v>44</v>
      </c>
      <c r="M148" t="s">
        <v>125</v>
      </c>
      <c r="N148" t="s">
        <v>126</v>
      </c>
      <c r="O148">
        <v>3177.05</v>
      </c>
      <c r="P148">
        <v>4</v>
      </c>
      <c r="Q148">
        <v>0.1</v>
      </c>
      <c r="R148">
        <v>1862</v>
      </c>
      <c r="S148">
        <v>1315.05</v>
      </c>
      <c r="T148" t="s">
        <v>148</v>
      </c>
      <c r="U148" t="s">
        <v>82</v>
      </c>
      <c r="V148" t="s">
        <v>35</v>
      </c>
    </row>
    <row r="149" spans="1:22">
      <c r="A149" t="s">
        <v>1636</v>
      </c>
      <c r="B149" s="3">
        <v>45132</v>
      </c>
      <c r="C149" s="3">
        <v>45134</v>
      </c>
      <c r="D149">
        <v>2</v>
      </c>
      <c r="E149" t="s">
        <v>1637</v>
      </c>
      <c r="F149" t="s">
        <v>24</v>
      </c>
      <c r="G149" t="s">
        <v>99</v>
      </c>
      <c r="H149" t="s">
        <v>59</v>
      </c>
      <c r="I149" t="s">
        <v>60</v>
      </c>
      <c r="J149" t="s">
        <v>61</v>
      </c>
      <c r="K149" t="s">
        <v>62</v>
      </c>
      <c r="L149" t="s">
        <v>63</v>
      </c>
      <c r="M149" t="s">
        <v>64</v>
      </c>
      <c r="N149" t="s">
        <v>65</v>
      </c>
      <c r="O149">
        <v>30343.38</v>
      </c>
      <c r="P149">
        <v>1</v>
      </c>
      <c r="Q149">
        <v>0.2</v>
      </c>
      <c r="R149">
        <v>31080</v>
      </c>
      <c r="S149">
        <v>-736.62</v>
      </c>
      <c r="T149" t="s">
        <v>47</v>
      </c>
      <c r="U149" t="s">
        <v>48</v>
      </c>
      <c r="V149" t="s">
        <v>35</v>
      </c>
    </row>
    <row r="150" spans="1:22">
      <c r="A150" t="s">
        <v>1743</v>
      </c>
      <c r="B150" s="3">
        <v>45433</v>
      </c>
      <c r="C150" s="3">
        <v>45435</v>
      </c>
      <c r="D150">
        <v>2</v>
      </c>
      <c r="E150" t="s">
        <v>1744</v>
      </c>
      <c r="F150" t="s">
        <v>69</v>
      </c>
      <c r="G150" t="s">
        <v>121</v>
      </c>
      <c r="H150" t="s">
        <v>59</v>
      </c>
      <c r="I150" t="s">
        <v>60</v>
      </c>
      <c r="J150" t="s">
        <v>61</v>
      </c>
      <c r="K150" t="s">
        <v>29</v>
      </c>
      <c r="L150" t="s">
        <v>30</v>
      </c>
      <c r="M150" t="s">
        <v>31</v>
      </c>
      <c r="N150" t="s">
        <v>32</v>
      </c>
      <c r="O150">
        <v>24481.439999999999</v>
      </c>
      <c r="P150">
        <v>5</v>
      </c>
      <c r="Q150">
        <v>0.05</v>
      </c>
      <c r="R150">
        <v>15120</v>
      </c>
      <c r="S150">
        <v>9361.44</v>
      </c>
      <c r="T150" t="s">
        <v>47</v>
      </c>
      <c r="U150" t="s">
        <v>55</v>
      </c>
      <c r="V150" t="s">
        <v>35</v>
      </c>
    </row>
    <row r="151" spans="1:22">
      <c r="A151" t="s">
        <v>1759</v>
      </c>
      <c r="B151" s="3">
        <v>45702</v>
      </c>
      <c r="C151" s="3">
        <v>45705</v>
      </c>
      <c r="D151">
        <v>3</v>
      </c>
      <c r="E151" t="s">
        <v>1760</v>
      </c>
      <c r="F151" t="s">
        <v>157</v>
      </c>
      <c r="G151" t="s">
        <v>99</v>
      </c>
      <c r="H151" t="s">
        <v>59</v>
      </c>
      <c r="I151" t="s">
        <v>60</v>
      </c>
      <c r="J151" t="s">
        <v>61</v>
      </c>
      <c r="K151" t="s">
        <v>62</v>
      </c>
      <c r="L151" t="s">
        <v>63</v>
      </c>
      <c r="M151" t="s">
        <v>64</v>
      </c>
      <c r="N151" t="s">
        <v>65</v>
      </c>
      <c r="O151">
        <v>158114.71</v>
      </c>
      <c r="P151">
        <v>4</v>
      </c>
      <c r="Q151">
        <v>0.15</v>
      </c>
      <c r="R151">
        <v>124320</v>
      </c>
      <c r="S151">
        <v>33794.71</v>
      </c>
      <c r="T151" t="s">
        <v>66</v>
      </c>
      <c r="U151" t="s">
        <v>82</v>
      </c>
      <c r="V151" t="s">
        <v>35</v>
      </c>
    </row>
    <row r="152" spans="1:22">
      <c r="A152" t="s">
        <v>1922</v>
      </c>
      <c r="B152" s="3">
        <v>45130</v>
      </c>
      <c r="C152" s="3">
        <v>45133</v>
      </c>
      <c r="D152">
        <v>3</v>
      </c>
      <c r="E152" t="s">
        <v>1923</v>
      </c>
      <c r="F152" t="s">
        <v>147</v>
      </c>
      <c r="G152" t="s">
        <v>39</v>
      </c>
      <c r="H152" t="s">
        <v>59</v>
      </c>
      <c r="I152" t="s">
        <v>60</v>
      </c>
      <c r="J152" t="s">
        <v>61</v>
      </c>
      <c r="K152" t="s">
        <v>124</v>
      </c>
      <c r="L152" t="s">
        <v>44</v>
      </c>
      <c r="M152" t="s">
        <v>125</v>
      </c>
      <c r="N152" t="s">
        <v>126</v>
      </c>
      <c r="O152">
        <v>773.39</v>
      </c>
      <c r="P152">
        <v>1</v>
      </c>
      <c r="Q152">
        <v>0.25</v>
      </c>
      <c r="R152">
        <v>465.5</v>
      </c>
      <c r="S152">
        <v>307.89</v>
      </c>
      <c r="T152" t="s">
        <v>148</v>
      </c>
      <c r="U152" t="s">
        <v>55</v>
      </c>
      <c r="V152" t="s">
        <v>35</v>
      </c>
    </row>
    <row r="153" spans="1:22">
      <c r="A153" t="s">
        <v>1946</v>
      </c>
      <c r="B153" s="3">
        <v>45420</v>
      </c>
      <c r="C153" s="3">
        <v>45425</v>
      </c>
      <c r="D153">
        <v>5</v>
      </c>
      <c r="E153" t="s">
        <v>457</v>
      </c>
      <c r="F153" t="s">
        <v>24</v>
      </c>
      <c r="G153" t="s">
        <v>25</v>
      </c>
      <c r="H153" t="s">
        <v>59</v>
      </c>
      <c r="I153" t="s">
        <v>60</v>
      </c>
      <c r="J153" t="s">
        <v>61</v>
      </c>
      <c r="K153" t="s">
        <v>43</v>
      </c>
      <c r="L153" t="s">
        <v>44</v>
      </c>
      <c r="M153" t="s">
        <v>45</v>
      </c>
      <c r="N153" t="s">
        <v>46</v>
      </c>
      <c r="O153">
        <v>4460.92</v>
      </c>
      <c r="P153">
        <v>2</v>
      </c>
      <c r="Q153">
        <v>0.05</v>
      </c>
      <c r="R153">
        <v>2268</v>
      </c>
      <c r="S153">
        <v>2192.92</v>
      </c>
      <c r="T153" t="s">
        <v>33</v>
      </c>
      <c r="U153" t="s">
        <v>55</v>
      </c>
      <c r="V153" t="s">
        <v>35</v>
      </c>
    </row>
    <row r="154" spans="1:22">
      <c r="A154" t="s">
        <v>1950</v>
      </c>
      <c r="B154" s="3">
        <v>45394</v>
      </c>
      <c r="C154" s="3">
        <v>45401</v>
      </c>
      <c r="D154">
        <v>7</v>
      </c>
      <c r="E154" t="s">
        <v>1368</v>
      </c>
      <c r="F154" t="s">
        <v>38</v>
      </c>
      <c r="G154" t="s">
        <v>121</v>
      </c>
      <c r="H154" t="s">
        <v>59</v>
      </c>
      <c r="I154" t="s">
        <v>60</v>
      </c>
      <c r="J154" t="s">
        <v>61</v>
      </c>
      <c r="K154" t="s">
        <v>73</v>
      </c>
      <c r="L154" t="s">
        <v>30</v>
      </c>
      <c r="M154" t="s">
        <v>74</v>
      </c>
      <c r="N154" t="s">
        <v>75</v>
      </c>
      <c r="O154">
        <v>21270.16</v>
      </c>
      <c r="P154">
        <v>3</v>
      </c>
      <c r="Q154">
        <v>0.25</v>
      </c>
      <c r="R154">
        <v>19404</v>
      </c>
      <c r="S154">
        <v>1866.16</v>
      </c>
      <c r="T154" t="s">
        <v>148</v>
      </c>
      <c r="U154" t="s">
        <v>82</v>
      </c>
      <c r="V154" t="s">
        <v>35</v>
      </c>
    </row>
    <row r="155" spans="1:22">
      <c r="A155" t="s">
        <v>1961</v>
      </c>
      <c r="B155" s="3">
        <v>45241</v>
      </c>
      <c r="C155" s="3">
        <v>45248</v>
      </c>
      <c r="D155">
        <v>7</v>
      </c>
      <c r="E155" t="s">
        <v>1962</v>
      </c>
      <c r="F155" t="s">
        <v>115</v>
      </c>
      <c r="G155" t="s">
        <v>121</v>
      </c>
      <c r="H155" t="s">
        <v>59</v>
      </c>
      <c r="I155" t="s">
        <v>60</v>
      </c>
      <c r="J155" t="s">
        <v>61</v>
      </c>
      <c r="K155" t="s">
        <v>73</v>
      </c>
      <c r="L155" t="s">
        <v>30</v>
      </c>
      <c r="M155" t="s">
        <v>74</v>
      </c>
      <c r="N155" t="s">
        <v>75</v>
      </c>
      <c r="O155">
        <v>24075.52</v>
      </c>
      <c r="P155">
        <v>3</v>
      </c>
      <c r="Q155">
        <v>0.1</v>
      </c>
      <c r="R155">
        <v>19404</v>
      </c>
      <c r="S155">
        <v>4671.5200000000004</v>
      </c>
      <c r="T155" t="s">
        <v>33</v>
      </c>
      <c r="U155" t="s">
        <v>34</v>
      </c>
      <c r="V155" t="s">
        <v>35</v>
      </c>
    </row>
    <row r="156" spans="1:22">
      <c r="A156" t="s">
        <v>1986</v>
      </c>
      <c r="B156" s="3">
        <v>45910</v>
      </c>
      <c r="C156" s="3">
        <v>45914</v>
      </c>
      <c r="D156">
        <v>4</v>
      </c>
      <c r="E156" t="s">
        <v>1987</v>
      </c>
      <c r="F156" t="s">
        <v>38</v>
      </c>
      <c r="G156" t="s">
        <v>39</v>
      </c>
      <c r="H156" t="s">
        <v>59</v>
      </c>
      <c r="I156" t="s">
        <v>60</v>
      </c>
      <c r="J156" t="s">
        <v>61</v>
      </c>
      <c r="K156" t="s">
        <v>124</v>
      </c>
      <c r="L156" t="s">
        <v>44</v>
      </c>
      <c r="M156" t="s">
        <v>125</v>
      </c>
      <c r="N156" t="s">
        <v>126</v>
      </c>
      <c r="O156">
        <v>902.92</v>
      </c>
      <c r="P156">
        <v>1</v>
      </c>
      <c r="Q156">
        <v>0.15</v>
      </c>
      <c r="R156">
        <v>465.5</v>
      </c>
      <c r="S156">
        <v>437.42</v>
      </c>
      <c r="T156" t="s">
        <v>47</v>
      </c>
      <c r="U156" t="s">
        <v>34</v>
      </c>
      <c r="V156" t="s">
        <v>35</v>
      </c>
    </row>
    <row r="157" spans="1:22">
      <c r="A157" t="s">
        <v>2084</v>
      </c>
      <c r="B157" s="3">
        <v>45595</v>
      </c>
      <c r="C157" s="3">
        <v>45602</v>
      </c>
      <c r="D157">
        <v>7</v>
      </c>
      <c r="E157" t="s">
        <v>1316</v>
      </c>
      <c r="F157" t="s">
        <v>98</v>
      </c>
      <c r="G157" t="s">
        <v>25</v>
      </c>
      <c r="H157" t="s">
        <v>59</v>
      </c>
      <c r="I157" t="s">
        <v>60</v>
      </c>
      <c r="J157" t="s">
        <v>61</v>
      </c>
      <c r="K157" t="s">
        <v>100</v>
      </c>
      <c r="L157" t="s">
        <v>63</v>
      </c>
      <c r="M157" t="s">
        <v>101</v>
      </c>
      <c r="N157" t="s">
        <v>102</v>
      </c>
      <c r="O157">
        <v>13177.55</v>
      </c>
      <c r="P157">
        <v>2</v>
      </c>
      <c r="Q157">
        <v>0.05</v>
      </c>
      <c r="R157">
        <v>8060</v>
      </c>
      <c r="S157">
        <v>5117.55</v>
      </c>
      <c r="T157" t="s">
        <v>66</v>
      </c>
      <c r="U157" t="s">
        <v>82</v>
      </c>
      <c r="V157" t="s">
        <v>35</v>
      </c>
    </row>
    <row r="158" spans="1:22">
      <c r="A158" t="s">
        <v>2142</v>
      </c>
      <c r="B158" s="3">
        <v>45761</v>
      </c>
      <c r="C158" s="3">
        <v>45765</v>
      </c>
      <c r="D158">
        <v>4</v>
      </c>
      <c r="E158" t="s">
        <v>1363</v>
      </c>
      <c r="F158" t="s">
        <v>147</v>
      </c>
      <c r="G158" t="s">
        <v>121</v>
      </c>
      <c r="H158" t="s">
        <v>59</v>
      </c>
      <c r="I158" t="s">
        <v>60</v>
      </c>
      <c r="J158" t="s">
        <v>61</v>
      </c>
      <c r="K158" t="s">
        <v>29</v>
      </c>
      <c r="L158" t="s">
        <v>30</v>
      </c>
      <c r="M158" t="s">
        <v>31</v>
      </c>
      <c r="N158" t="s">
        <v>32</v>
      </c>
      <c r="O158">
        <v>16325.63</v>
      </c>
      <c r="P158">
        <v>5</v>
      </c>
      <c r="Q158">
        <v>0.25</v>
      </c>
      <c r="R158">
        <v>15120</v>
      </c>
      <c r="S158">
        <v>1205.6300000000001</v>
      </c>
      <c r="T158" t="s">
        <v>66</v>
      </c>
      <c r="U158" t="s">
        <v>34</v>
      </c>
      <c r="V158" t="s">
        <v>35</v>
      </c>
    </row>
    <row r="159" spans="1:22">
      <c r="A159" t="s">
        <v>2184</v>
      </c>
      <c r="B159" s="3">
        <v>45429</v>
      </c>
      <c r="C159" s="3">
        <v>45434</v>
      </c>
      <c r="D159">
        <v>5</v>
      </c>
      <c r="E159" t="s">
        <v>2185</v>
      </c>
      <c r="F159" t="s">
        <v>98</v>
      </c>
      <c r="G159" t="s">
        <v>39</v>
      </c>
      <c r="H159" t="s">
        <v>59</v>
      </c>
      <c r="I159" t="s">
        <v>60</v>
      </c>
      <c r="J159" t="s">
        <v>61</v>
      </c>
      <c r="K159" t="s">
        <v>220</v>
      </c>
      <c r="L159" t="s">
        <v>110</v>
      </c>
      <c r="M159" t="s">
        <v>221</v>
      </c>
      <c r="N159" t="s">
        <v>222</v>
      </c>
      <c r="O159">
        <v>25939.74</v>
      </c>
      <c r="P159">
        <v>2</v>
      </c>
      <c r="Q159">
        <v>0.1</v>
      </c>
      <c r="R159">
        <v>18560</v>
      </c>
      <c r="S159">
        <v>7379.74</v>
      </c>
      <c r="T159" t="s">
        <v>33</v>
      </c>
      <c r="U159" t="s">
        <v>82</v>
      </c>
      <c r="V159" t="s">
        <v>35</v>
      </c>
    </row>
    <row r="160" spans="1:22">
      <c r="A160" t="s">
        <v>2236</v>
      </c>
      <c r="B160" s="3">
        <v>45526</v>
      </c>
      <c r="C160" s="3">
        <v>45533</v>
      </c>
      <c r="D160">
        <v>7</v>
      </c>
      <c r="E160" t="s">
        <v>2237</v>
      </c>
      <c r="F160" t="s">
        <v>98</v>
      </c>
      <c r="G160" t="s">
        <v>99</v>
      </c>
      <c r="H160" t="s">
        <v>59</v>
      </c>
      <c r="I160" t="s">
        <v>60</v>
      </c>
      <c r="J160" t="s">
        <v>61</v>
      </c>
      <c r="K160" t="s">
        <v>91</v>
      </c>
      <c r="L160" t="s">
        <v>63</v>
      </c>
      <c r="M160" t="s">
        <v>92</v>
      </c>
      <c r="N160" t="s">
        <v>93</v>
      </c>
      <c r="O160">
        <v>280466.03999999998</v>
      </c>
      <c r="P160">
        <v>5</v>
      </c>
      <c r="Q160">
        <v>0.1</v>
      </c>
      <c r="R160">
        <v>268600</v>
      </c>
      <c r="S160">
        <v>11866.04</v>
      </c>
      <c r="T160" t="s">
        <v>47</v>
      </c>
      <c r="U160" t="s">
        <v>82</v>
      </c>
      <c r="V160" t="s">
        <v>35</v>
      </c>
    </row>
    <row r="161" spans="1:22">
      <c r="A161" t="s">
        <v>2240</v>
      </c>
      <c r="B161" s="3">
        <v>45167</v>
      </c>
      <c r="C161" s="3">
        <v>45173</v>
      </c>
      <c r="D161">
        <v>6</v>
      </c>
      <c r="E161" t="s">
        <v>2241</v>
      </c>
      <c r="F161" t="s">
        <v>51</v>
      </c>
      <c r="G161" t="s">
        <v>25</v>
      </c>
      <c r="H161" t="s">
        <v>59</v>
      </c>
      <c r="I161" t="s">
        <v>60</v>
      </c>
      <c r="J161" t="s">
        <v>61</v>
      </c>
      <c r="K161" t="s">
        <v>109</v>
      </c>
      <c r="L161" t="s">
        <v>110</v>
      </c>
      <c r="M161" t="s">
        <v>111</v>
      </c>
      <c r="N161" t="s">
        <v>112</v>
      </c>
      <c r="O161">
        <v>50218.94</v>
      </c>
      <c r="P161">
        <v>3</v>
      </c>
      <c r="Q161">
        <v>0.15</v>
      </c>
      <c r="R161">
        <v>36075</v>
      </c>
      <c r="S161">
        <v>14143.94</v>
      </c>
      <c r="T161" t="s">
        <v>47</v>
      </c>
      <c r="U161" t="s">
        <v>34</v>
      </c>
      <c r="V161" t="s">
        <v>35</v>
      </c>
    </row>
    <row r="162" spans="1:22">
      <c r="A162" t="s">
        <v>2262</v>
      </c>
      <c r="B162" s="3">
        <v>45108</v>
      </c>
      <c r="C162" s="3">
        <v>45113</v>
      </c>
      <c r="D162">
        <v>5</v>
      </c>
      <c r="E162" t="s">
        <v>1565</v>
      </c>
      <c r="F162" t="s">
        <v>69</v>
      </c>
      <c r="G162" t="s">
        <v>25</v>
      </c>
      <c r="H162" t="s">
        <v>59</v>
      </c>
      <c r="I162" t="s">
        <v>60</v>
      </c>
      <c r="J162" t="s">
        <v>61</v>
      </c>
      <c r="K162" t="s">
        <v>73</v>
      </c>
      <c r="L162" t="s">
        <v>30</v>
      </c>
      <c r="M162" t="s">
        <v>74</v>
      </c>
      <c r="N162" t="s">
        <v>75</v>
      </c>
      <c r="O162">
        <v>18435.259999999998</v>
      </c>
      <c r="P162">
        <v>2</v>
      </c>
      <c r="Q162">
        <v>0.1</v>
      </c>
      <c r="R162">
        <v>12936</v>
      </c>
      <c r="S162">
        <v>5499.26</v>
      </c>
      <c r="T162" t="s">
        <v>33</v>
      </c>
      <c r="U162" t="s">
        <v>82</v>
      </c>
      <c r="V162" t="s">
        <v>35</v>
      </c>
    </row>
    <row r="163" spans="1:22">
      <c r="A163" t="s">
        <v>2286</v>
      </c>
      <c r="B163" s="3">
        <v>45722</v>
      </c>
      <c r="C163" s="3">
        <v>45723</v>
      </c>
      <c r="D163">
        <v>1</v>
      </c>
      <c r="E163" t="s">
        <v>2287</v>
      </c>
      <c r="F163" t="s">
        <v>115</v>
      </c>
      <c r="G163" t="s">
        <v>25</v>
      </c>
      <c r="H163" t="s">
        <v>59</v>
      </c>
      <c r="I163" t="s">
        <v>60</v>
      </c>
      <c r="J163" t="s">
        <v>61</v>
      </c>
      <c r="K163" t="s">
        <v>100</v>
      </c>
      <c r="L163" t="s">
        <v>63</v>
      </c>
      <c r="M163" t="s">
        <v>101</v>
      </c>
      <c r="N163" t="s">
        <v>102</v>
      </c>
      <c r="O163">
        <v>27054.65</v>
      </c>
      <c r="P163">
        <v>5</v>
      </c>
      <c r="Q163">
        <v>0.1</v>
      </c>
      <c r="R163">
        <v>20150</v>
      </c>
      <c r="S163">
        <v>6904.65</v>
      </c>
      <c r="T163" t="s">
        <v>47</v>
      </c>
      <c r="U163" t="s">
        <v>55</v>
      </c>
      <c r="V163" t="s">
        <v>35</v>
      </c>
    </row>
    <row r="164" spans="1:22">
      <c r="A164" t="s">
        <v>2308</v>
      </c>
      <c r="B164" s="3">
        <v>45475</v>
      </c>
      <c r="C164" s="3">
        <v>45479</v>
      </c>
      <c r="D164">
        <v>4</v>
      </c>
      <c r="E164" t="s">
        <v>203</v>
      </c>
      <c r="F164" t="s">
        <v>58</v>
      </c>
      <c r="G164" t="s">
        <v>25</v>
      </c>
      <c r="H164" t="s">
        <v>59</v>
      </c>
      <c r="I164" t="s">
        <v>60</v>
      </c>
      <c r="J164" t="s">
        <v>61</v>
      </c>
      <c r="K164" t="s">
        <v>109</v>
      </c>
      <c r="L164" t="s">
        <v>110</v>
      </c>
      <c r="M164" t="s">
        <v>111</v>
      </c>
      <c r="N164" t="s">
        <v>112</v>
      </c>
      <c r="O164">
        <v>59717.48</v>
      </c>
      <c r="P164">
        <v>4</v>
      </c>
      <c r="Q164">
        <v>0.25</v>
      </c>
      <c r="R164">
        <v>48100</v>
      </c>
      <c r="S164">
        <v>11617.48</v>
      </c>
      <c r="T164" t="s">
        <v>47</v>
      </c>
      <c r="U164" t="s">
        <v>82</v>
      </c>
      <c r="V164" t="s">
        <v>35</v>
      </c>
    </row>
    <row r="165" spans="1:22">
      <c r="A165" t="s">
        <v>2348</v>
      </c>
      <c r="B165" s="3">
        <v>45911</v>
      </c>
      <c r="C165" s="3">
        <v>45915</v>
      </c>
      <c r="D165">
        <v>4</v>
      </c>
      <c r="E165" t="s">
        <v>2349</v>
      </c>
      <c r="F165" t="s">
        <v>237</v>
      </c>
      <c r="G165" t="s">
        <v>99</v>
      </c>
      <c r="H165" t="s">
        <v>59</v>
      </c>
      <c r="I165" t="s">
        <v>60</v>
      </c>
      <c r="J165" t="s">
        <v>61</v>
      </c>
      <c r="K165" t="s">
        <v>220</v>
      </c>
      <c r="L165" t="s">
        <v>110</v>
      </c>
      <c r="M165" t="s">
        <v>221</v>
      </c>
      <c r="N165" t="s">
        <v>222</v>
      </c>
      <c r="O165">
        <v>52510.400000000001</v>
      </c>
      <c r="P165">
        <v>5</v>
      </c>
      <c r="Q165">
        <v>0.25</v>
      </c>
      <c r="R165">
        <v>46400</v>
      </c>
      <c r="S165">
        <v>6110.4</v>
      </c>
      <c r="T165" t="s">
        <v>66</v>
      </c>
      <c r="U165" t="s">
        <v>48</v>
      </c>
      <c r="V165" t="s">
        <v>35</v>
      </c>
    </row>
    <row r="166" spans="1:22">
      <c r="A166" t="s">
        <v>2350</v>
      </c>
      <c r="B166" s="3">
        <v>45889</v>
      </c>
      <c r="C166" s="3">
        <v>45892</v>
      </c>
      <c r="D166">
        <v>3</v>
      </c>
      <c r="E166" t="s">
        <v>2351</v>
      </c>
      <c r="F166" t="s">
        <v>147</v>
      </c>
      <c r="G166" t="s">
        <v>25</v>
      </c>
      <c r="H166" t="s">
        <v>59</v>
      </c>
      <c r="I166" t="s">
        <v>60</v>
      </c>
      <c r="J166" t="s">
        <v>61</v>
      </c>
      <c r="K166" t="s">
        <v>109</v>
      </c>
      <c r="L166" t="s">
        <v>110</v>
      </c>
      <c r="M166" t="s">
        <v>111</v>
      </c>
      <c r="N166" t="s">
        <v>112</v>
      </c>
      <c r="O166">
        <v>16385.740000000002</v>
      </c>
      <c r="P166">
        <v>1</v>
      </c>
      <c r="Q166">
        <v>0.1</v>
      </c>
      <c r="R166">
        <v>12025</v>
      </c>
      <c r="S166">
        <v>4360.74</v>
      </c>
      <c r="T166" t="s">
        <v>148</v>
      </c>
      <c r="U166" t="s">
        <v>55</v>
      </c>
      <c r="V166" t="s">
        <v>35</v>
      </c>
    </row>
    <row r="167" spans="1:22">
      <c r="A167" t="s">
        <v>2364</v>
      </c>
      <c r="B167" s="3">
        <v>45201</v>
      </c>
      <c r="C167" s="3">
        <v>45203</v>
      </c>
      <c r="D167">
        <v>2</v>
      </c>
      <c r="E167" t="s">
        <v>2365</v>
      </c>
      <c r="F167" t="s">
        <v>38</v>
      </c>
      <c r="G167" t="s">
        <v>99</v>
      </c>
      <c r="H167" t="s">
        <v>59</v>
      </c>
      <c r="I167" t="s">
        <v>60</v>
      </c>
      <c r="J167" t="s">
        <v>61</v>
      </c>
      <c r="K167" t="s">
        <v>109</v>
      </c>
      <c r="L167" t="s">
        <v>110</v>
      </c>
      <c r="M167" t="s">
        <v>111</v>
      </c>
      <c r="N167" t="s">
        <v>112</v>
      </c>
      <c r="O167">
        <v>50137.57</v>
      </c>
      <c r="P167">
        <v>3</v>
      </c>
      <c r="Q167">
        <v>0.05</v>
      </c>
      <c r="R167">
        <v>36075</v>
      </c>
      <c r="S167">
        <v>14062.57</v>
      </c>
      <c r="T167" t="s">
        <v>148</v>
      </c>
      <c r="U167" t="s">
        <v>48</v>
      </c>
      <c r="V167" t="s">
        <v>35</v>
      </c>
    </row>
    <row r="168" spans="1:22">
      <c r="A168" t="s">
        <v>2381</v>
      </c>
      <c r="B168" s="3">
        <v>44945</v>
      </c>
      <c r="C168" s="3">
        <v>44946</v>
      </c>
      <c r="D168">
        <v>1</v>
      </c>
      <c r="E168" t="s">
        <v>2382</v>
      </c>
      <c r="F168" t="s">
        <v>115</v>
      </c>
      <c r="G168" t="s">
        <v>121</v>
      </c>
      <c r="H168" t="s">
        <v>59</v>
      </c>
      <c r="I168" t="s">
        <v>60</v>
      </c>
      <c r="J168" t="s">
        <v>61</v>
      </c>
      <c r="K168" t="s">
        <v>52</v>
      </c>
      <c r="L168" t="s">
        <v>44</v>
      </c>
      <c r="M168" t="s">
        <v>53</v>
      </c>
      <c r="N168" t="s">
        <v>54</v>
      </c>
      <c r="O168">
        <v>14077.24</v>
      </c>
      <c r="P168">
        <v>2</v>
      </c>
      <c r="Q168">
        <v>0.15</v>
      </c>
      <c r="R168">
        <v>8892</v>
      </c>
      <c r="S168">
        <v>5185.24</v>
      </c>
      <c r="T168" t="s">
        <v>66</v>
      </c>
      <c r="U168" t="s">
        <v>34</v>
      </c>
      <c r="V168" t="s">
        <v>35</v>
      </c>
    </row>
    <row r="169" spans="1:22">
      <c r="A169" t="s">
        <v>2429</v>
      </c>
      <c r="B169" s="3">
        <v>45488</v>
      </c>
      <c r="C169" s="3">
        <v>45493</v>
      </c>
      <c r="D169">
        <v>5</v>
      </c>
      <c r="E169" t="s">
        <v>2430</v>
      </c>
      <c r="F169" t="s">
        <v>98</v>
      </c>
      <c r="G169" t="s">
        <v>99</v>
      </c>
      <c r="H169" t="s">
        <v>59</v>
      </c>
      <c r="I169" t="s">
        <v>60</v>
      </c>
      <c r="J169" t="s">
        <v>61</v>
      </c>
      <c r="K169" t="s">
        <v>100</v>
      </c>
      <c r="L169" t="s">
        <v>63</v>
      </c>
      <c r="M169" t="s">
        <v>101</v>
      </c>
      <c r="N169" t="s">
        <v>102</v>
      </c>
      <c r="O169">
        <v>22719.51</v>
      </c>
      <c r="P169">
        <v>4</v>
      </c>
      <c r="Q169">
        <v>0.2</v>
      </c>
      <c r="R169">
        <v>16120</v>
      </c>
      <c r="S169">
        <v>6599.51</v>
      </c>
      <c r="T169" t="s">
        <v>47</v>
      </c>
      <c r="U169" t="s">
        <v>34</v>
      </c>
      <c r="V169" t="s">
        <v>35</v>
      </c>
    </row>
    <row r="170" spans="1:22">
      <c r="A170" t="s">
        <v>2444</v>
      </c>
      <c r="B170" s="3">
        <v>45736</v>
      </c>
      <c r="C170" s="3">
        <v>45740</v>
      </c>
      <c r="D170">
        <v>4</v>
      </c>
      <c r="E170" t="s">
        <v>1837</v>
      </c>
      <c r="F170" t="s">
        <v>58</v>
      </c>
      <c r="G170" t="s">
        <v>25</v>
      </c>
      <c r="H170" t="s">
        <v>59</v>
      </c>
      <c r="I170" t="s">
        <v>60</v>
      </c>
      <c r="J170" t="s">
        <v>61</v>
      </c>
      <c r="K170" t="s">
        <v>62</v>
      </c>
      <c r="L170" t="s">
        <v>63</v>
      </c>
      <c r="M170" t="s">
        <v>64</v>
      </c>
      <c r="N170" t="s">
        <v>65</v>
      </c>
      <c r="O170">
        <v>219976.63</v>
      </c>
      <c r="P170">
        <v>5</v>
      </c>
      <c r="Q170">
        <v>0.05</v>
      </c>
      <c r="R170">
        <v>155400</v>
      </c>
      <c r="S170">
        <v>64576.63</v>
      </c>
      <c r="T170" t="s">
        <v>33</v>
      </c>
      <c r="U170" t="s">
        <v>55</v>
      </c>
      <c r="V170" t="s">
        <v>35</v>
      </c>
    </row>
    <row r="171" spans="1:22">
      <c r="A171" t="s">
        <v>2502</v>
      </c>
      <c r="B171" s="3">
        <v>45825</v>
      </c>
      <c r="C171" s="3">
        <v>45831</v>
      </c>
      <c r="D171">
        <v>6</v>
      </c>
      <c r="E171" t="s">
        <v>1305</v>
      </c>
      <c r="F171" t="s">
        <v>51</v>
      </c>
      <c r="G171" t="s">
        <v>121</v>
      </c>
      <c r="H171" t="s">
        <v>59</v>
      </c>
      <c r="I171" t="s">
        <v>60</v>
      </c>
      <c r="J171" t="s">
        <v>61</v>
      </c>
      <c r="K171" t="s">
        <v>29</v>
      </c>
      <c r="L171" t="s">
        <v>30</v>
      </c>
      <c r="M171" t="s">
        <v>31</v>
      </c>
      <c r="N171" t="s">
        <v>32</v>
      </c>
      <c r="O171">
        <v>3713.68</v>
      </c>
      <c r="P171">
        <v>1</v>
      </c>
      <c r="Q171">
        <v>0.25</v>
      </c>
      <c r="R171">
        <v>3024</v>
      </c>
      <c r="S171">
        <v>689.68</v>
      </c>
      <c r="T171" t="s">
        <v>148</v>
      </c>
      <c r="U171" t="s">
        <v>55</v>
      </c>
      <c r="V171" t="s">
        <v>35</v>
      </c>
    </row>
    <row r="172" spans="1:22">
      <c r="A172" t="s">
        <v>2534</v>
      </c>
      <c r="B172" s="3">
        <v>45347</v>
      </c>
      <c r="C172" s="3">
        <v>45349</v>
      </c>
      <c r="D172">
        <v>2</v>
      </c>
      <c r="E172" t="s">
        <v>619</v>
      </c>
      <c r="F172" t="s">
        <v>85</v>
      </c>
      <c r="G172" t="s">
        <v>99</v>
      </c>
      <c r="H172" t="s">
        <v>59</v>
      </c>
      <c r="I172" t="s">
        <v>60</v>
      </c>
      <c r="J172" t="s">
        <v>61</v>
      </c>
      <c r="K172" t="s">
        <v>62</v>
      </c>
      <c r="L172" t="s">
        <v>63</v>
      </c>
      <c r="M172" t="s">
        <v>64</v>
      </c>
      <c r="N172" t="s">
        <v>65</v>
      </c>
      <c r="O172">
        <v>172406.12</v>
      </c>
      <c r="P172">
        <v>5</v>
      </c>
      <c r="Q172">
        <v>0.2</v>
      </c>
      <c r="R172">
        <v>155400</v>
      </c>
      <c r="S172">
        <v>17006.12</v>
      </c>
      <c r="T172" t="s">
        <v>66</v>
      </c>
      <c r="U172" t="s">
        <v>34</v>
      </c>
      <c r="V172" t="s">
        <v>35</v>
      </c>
    </row>
    <row r="173" spans="1:22">
      <c r="A173" t="s">
        <v>2592</v>
      </c>
      <c r="B173" s="3">
        <v>44965</v>
      </c>
      <c r="C173" s="3">
        <v>44970</v>
      </c>
      <c r="D173">
        <v>5</v>
      </c>
      <c r="E173" t="s">
        <v>2593</v>
      </c>
      <c r="F173" t="s">
        <v>51</v>
      </c>
      <c r="G173" t="s">
        <v>39</v>
      </c>
      <c r="H173" t="s">
        <v>59</v>
      </c>
      <c r="I173" t="s">
        <v>60</v>
      </c>
      <c r="J173" t="s">
        <v>61</v>
      </c>
      <c r="K173" t="s">
        <v>220</v>
      </c>
      <c r="L173" t="s">
        <v>110</v>
      </c>
      <c r="M173" t="s">
        <v>221</v>
      </c>
      <c r="N173" t="s">
        <v>222</v>
      </c>
      <c r="O173">
        <v>15214.42</v>
      </c>
      <c r="P173">
        <v>1</v>
      </c>
      <c r="Q173">
        <v>0.05</v>
      </c>
      <c r="R173">
        <v>9280</v>
      </c>
      <c r="S173">
        <v>5934.42</v>
      </c>
      <c r="T173" t="s">
        <v>33</v>
      </c>
      <c r="U173" t="s">
        <v>34</v>
      </c>
      <c r="V173" t="s">
        <v>35</v>
      </c>
    </row>
    <row r="174" spans="1:22">
      <c r="A174" t="s">
        <v>2601</v>
      </c>
      <c r="B174" s="3">
        <v>44927</v>
      </c>
      <c r="C174" s="3">
        <v>44929</v>
      </c>
      <c r="D174">
        <v>2</v>
      </c>
      <c r="E174" t="s">
        <v>531</v>
      </c>
      <c r="F174" t="s">
        <v>147</v>
      </c>
      <c r="G174" t="s">
        <v>39</v>
      </c>
      <c r="H174" t="s">
        <v>59</v>
      </c>
      <c r="I174" t="s">
        <v>60</v>
      </c>
      <c r="J174" t="s">
        <v>61</v>
      </c>
      <c r="K174" t="s">
        <v>52</v>
      </c>
      <c r="L174" t="s">
        <v>44</v>
      </c>
      <c r="M174" t="s">
        <v>53</v>
      </c>
      <c r="N174" t="s">
        <v>54</v>
      </c>
      <c r="O174">
        <v>18863.27</v>
      </c>
      <c r="P174">
        <v>3</v>
      </c>
      <c r="Q174">
        <v>0.25</v>
      </c>
      <c r="R174">
        <v>13338</v>
      </c>
      <c r="S174">
        <v>5525.27</v>
      </c>
      <c r="T174" t="s">
        <v>47</v>
      </c>
      <c r="U174" t="s">
        <v>55</v>
      </c>
      <c r="V174" t="s">
        <v>35</v>
      </c>
    </row>
    <row r="175" spans="1:22">
      <c r="A175" t="s">
        <v>2658</v>
      </c>
      <c r="B175" s="3">
        <v>45789</v>
      </c>
      <c r="C175" s="3">
        <v>45790</v>
      </c>
      <c r="D175">
        <v>1</v>
      </c>
      <c r="E175" t="s">
        <v>2659</v>
      </c>
      <c r="F175" t="s">
        <v>85</v>
      </c>
      <c r="G175" t="s">
        <v>99</v>
      </c>
      <c r="H175" t="s">
        <v>59</v>
      </c>
      <c r="I175" t="s">
        <v>60</v>
      </c>
      <c r="J175" t="s">
        <v>61</v>
      </c>
      <c r="K175" t="s">
        <v>109</v>
      </c>
      <c r="L175" t="s">
        <v>110</v>
      </c>
      <c r="M175" t="s">
        <v>111</v>
      </c>
      <c r="N175" t="s">
        <v>112</v>
      </c>
      <c r="O175">
        <v>45312.76</v>
      </c>
      <c r="P175">
        <v>3</v>
      </c>
      <c r="Q175">
        <v>0.25</v>
      </c>
      <c r="R175">
        <v>36075</v>
      </c>
      <c r="S175">
        <v>9237.76</v>
      </c>
      <c r="T175" t="s">
        <v>47</v>
      </c>
      <c r="U175" t="s">
        <v>55</v>
      </c>
      <c r="V175" t="s">
        <v>35</v>
      </c>
    </row>
    <row r="176" spans="1:22">
      <c r="A176" t="s">
        <v>2660</v>
      </c>
      <c r="B176" s="3">
        <v>45660</v>
      </c>
      <c r="C176" s="3">
        <v>45662</v>
      </c>
      <c r="D176">
        <v>2</v>
      </c>
      <c r="E176" t="s">
        <v>2661</v>
      </c>
      <c r="F176" t="s">
        <v>51</v>
      </c>
      <c r="G176" t="s">
        <v>121</v>
      </c>
      <c r="H176" t="s">
        <v>59</v>
      </c>
      <c r="I176" t="s">
        <v>60</v>
      </c>
      <c r="J176" t="s">
        <v>61</v>
      </c>
      <c r="K176" t="s">
        <v>29</v>
      </c>
      <c r="L176" t="s">
        <v>30</v>
      </c>
      <c r="M176" t="s">
        <v>31</v>
      </c>
      <c r="N176" t="s">
        <v>32</v>
      </c>
      <c r="O176">
        <v>4511.51</v>
      </c>
      <c r="P176">
        <v>1</v>
      </c>
      <c r="Q176">
        <v>0.05</v>
      </c>
      <c r="R176">
        <v>3024</v>
      </c>
      <c r="S176">
        <v>1487.51</v>
      </c>
      <c r="T176" t="s">
        <v>148</v>
      </c>
      <c r="U176" t="s">
        <v>82</v>
      </c>
      <c r="V176" t="s">
        <v>35</v>
      </c>
    </row>
    <row r="177" spans="1:22">
      <c r="A177" t="s">
        <v>2669</v>
      </c>
      <c r="B177" s="3">
        <v>45626</v>
      </c>
      <c r="C177" s="3">
        <v>45627</v>
      </c>
      <c r="D177">
        <v>1</v>
      </c>
      <c r="E177" t="s">
        <v>570</v>
      </c>
      <c r="F177" t="s">
        <v>237</v>
      </c>
      <c r="G177" t="s">
        <v>121</v>
      </c>
      <c r="H177" t="s">
        <v>59</v>
      </c>
      <c r="I177" t="s">
        <v>60</v>
      </c>
      <c r="J177" t="s">
        <v>61</v>
      </c>
      <c r="K177" t="s">
        <v>29</v>
      </c>
      <c r="L177" t="s">
        <v>30</v>
      </c>
      <c r="M177" t="s">
        <v>31</v>
      </c>
      <c r="N177" t="s">
        <v>32</v>
      </c>
      <c r="O177">
        <v>22936.080000000002</v>
      </c>
      <c r="P177">
        <v>5</v>
      </c>
      <c r="Q177">
        <v>0.1</v>
      </c>
      <c r="R177">
        <v>15120</v>
      </c>
      <c r="S177">
        <v>7816.08</v>
      </c>
      <c r="T177" t="s">
        <v>33</v>
      </c>
      <c r="U177" t="s">
        <v>48</v>
      </c>
      <c r="V177" t="s">
        <v>35</v>
      </c>
    </row>
    <row r="178" spans="1:22">
      <c r="A178" t="s">
        <v>2695</v>
      </c>
      <c r="B178" s="3">
        <v>45399</v>
      </c>
      <c r="C178" s="3">
        <v>45405</v>
      </c>
      <c r="D178">
        <v>6</v>
      </c>
      <c r="E178" t="s">
        <v>1419</v>
      </c>
      <c r="F178" t="s">
        <v>69</v>
      </c>
      <c r="G178" t="s">
        <v>39</v>
      </c>
      <c r="H178" t="s">
        <v>59</v>
      </c>
      <c r="I178" t="s">
        <v>60</v>
      </c>
      <c r="J178" t="s">
        <v>61</v>
      </c>
      <c r="K178" t="s">
        <v>62</v>
      </c>
      <c r="L178" t="s">
        <v>63</v>
      </c>
      <c r="M178" t="s">
        <v>64</v>
      </c>
      <c r="N178" t="s">
        <v>65</v>
      </c>
      <c r="O178">
        <v>69724.12</v>
      </c>
      <c r="P178">
        <v>2</v>
      </c>
      <c r="Q178">
        <v>0.25</v>
      </c>
      <c r="R178">
        <v>62160</v>
      </c>
      <c r="S178">
        <v>7564.12</v>
      </c>
      <c r="T178" t="s">
        <v>148</v>
      </c>
      <c r="U178" t="s">
        <v>82</v>
      </c>
      <c r="V178" t="s">
        <v>35</v>
      </c>
    </row>
    <row r="179" spans="1:22">
      <c r="A179" t="s">
        <v>2727</v>
      </c>
      <c r="B179" s="3">
        <v>45742</v>
      </c>
      <c r="C179" s="3">
        <v>45744</v>
      </c>
      <c r="D179">
        <v>2</v>
      </c>
      <c r="E179" t="s">
        <v>2728</v>
      </c>
      <c r="F179" t="s">
        <v>115</v>
      </c>
      <c r="G179" t="s">
        <v>39</v>
      </c>
      <c r="H179" t="s">
        <v>59</v>
      </c>
      <c r="I179" t="s">
        <v>60</v>
      </c>
      <c r="J179" t="s">
        <v>61</v>
      </c>
      <c r="K179" t="s">
        <v>73</v>
      </c>
      <c r="L179" t="s">
        <v>30</v>
      </c>
      <c r="M179" t="s">
        <v>74</v>
      </c>
      <c r="N179" t="s">
        <v>75</v>
      </c>
      <c r="O179">
        <v>49007.55</v>
      </c>
      <c r="P179">
        <v>5</v>
      </c>
      <c r="Q179">
        <v>0.1</v>
      </c>
      <c r="R179">
        <v>32340</v>
      </c>
      <c r="S179">
        <v>16667.55</v>
      </c>
      <c r="T179" t="s">
        <v>66</v>
      </c>
      <c r="U179" t="s">
        <v>34</v>
      </c>
      <c r="V179" t="s">
        <v>35</v>
      </c>
    </row>
    <row r="180" spans="1:22">
      <c r="A180" t="s">
        <v>2760</v>
      </c>
      <c r="B180" s="3">
        <v>44987</v>
      </c>
      <c r="C180" s="3">
        <v>44991</v>
      </c>
      <c r="D180">
        <v>4</v>
      </c>
      <c r="E180" t="s">
        <v>850</v>
      </c>
      <c r="F180" t="s">
        <v>78</v>
      </c>
      <c r="G180" t="s">
        <v>99</v>
      </c>
      <c r="H180" t="s">
        <v>59</v>
      </c>
      <c r="I180" t="s">
        <v>60</v>
      </c>
      <c r="J180" t="s">
        <v>61</v>
      </c>
      <c r="K180" t="s">
        <v>100</v>
      </c>
      <c r="L180" t="s">
        <v>63</v>
      </c>
      <c r="M180" t="s">
        <v>101</v>
      </c>
      <c r="N180" t="s">
        <v>102</v>
      </c>
      <c r="O180">
        <v>18589.45</v>
      </c>
      <c r="P180">
        <v>4</v>
      </c>
      <c r="Q180">
        <v>0.25</v>
      </c>
      <c r="R180">
        <v>16120</v>
      </c>
      <c r="S180">
        <v>2469.4499999999998</v>
      </c>
      <c r="T180" t="s">
        <v>148</v>
      </c>
      <c r="U180" t="s">
        <v>82</v>
      </c>
      <c r="V180" t="s">
        <v>35</v>
      </c>
    </row>
    <row r="181" spans="1:22">
      <c r="A181" t="s">
        <v>2791</v>
      </c>
      <c r="B181" s="3">
        <v>45464</v>
      </c>
      <c r="C181" s="3">
        <v>45467</v>
      </c>
      <c r="D181">
        <v>3</v>
      </c>
      <c r="E181" t="s">
        <v>2370</v>
      </c>
      <c r="F181" t="s">
        <v>237</v>
      </c>
      <c r="G181" t="s">
        <v>99</v>
      </c>
      <c r="H181" t="s">
        <v>59</v>
      </c>
      <c r="I181" t="s">
        <v>60</v>
      </c>
      <c r="J181" t="s">
        <v>61</v>
      </c>
      <c r="K181" t="s">
        <v>220</v>
      </c>
      <c r="L181" t="s">
        <v>110</v>
      </c>
      <c r="M181" t="s">
        <v>221</v>
      </c>
      <c r="N181" t="s">
        <v>222</v>
      </c>
      <c r="O181">
        <v>33982.07</v>
      </c>
      <c r="P181">
        <v>3</v>
      </c>
      <c r="Q181">
        <v>0.25</v>
      </c>
      <c r="R181">
        <v>27840</v>
      </c>
      <c r="S181">
        <v>6142.07</v>
      </c>
      <c r="T181" t="s">
        <v>148</v>
      </c>
      <c r="U181" t="s">
        <v>48</v>
      </c>
      <c r="V181" t="s">
        <v>35</v>
      </c>
    </row>
    <row r="182" spans="1:22">
      <c r="A182" t="s">
        <v>2813</v>
      </c>
      <c r="B182" s="3">
        <v>45591</v>
      </c>
      <c r="C182" s="3">
        <v>45594</v>
      </c>
      <c r="D182">
        <v>3</v>
      </c>
      <c r="E182" t="s">
        <v>2814</v>
      </c>
      <c r="F182" t="s">
        <v>237</v>
      </c>
      <c r="G182" t="s">
        <v>25</v>
      </c>
      <c r="H182" t="s">
        <v>59</v>
      </c>
      <c r="I182" t="s">
        <v>60</v>
      </c>
      <c r="J182" t="s">
        <v>61</v>
      </c>
      <c r="K182" t="s">
        <v>91</v>
      </c>
      <c r="L182" t="s">
        <v>63</v>
      </c>
      <c r="M182" t="s">
        <v>92</v>
      </c>
      <c r="N182" t="s">
        <v>93</v>
      </c>
      <c r="O182">
        <v>156310.57999999999</v>
      </c>
      <c r="P182">
        <v>3</v>
      </c>
      <c r="Q182">
        <v>0.15</v>
      </c>
      <c r="R182">
        <v>161160</v>
      </c>
      <c r="S182">
        <v>-4849.42</v>
      </c>
      <c r="T182" t="s">
        <v>47</v>
      </c>
      <c r="U182" t="s">
        <v>34</v>
      </c>
      <c r="V182" t="s">
        <v>35</v>
      </c>
    </row>
    <row r="183" spans="1:22">
      <c r="A183" t="s">
        <v>2976</v>
      </c>
      <c r="B183" s="3">
        <v>45581</v>
      </c>
      <c r="C183" s="3">
        <v>45586</v>
      </c>
      <c r="D183">
        <v>5</v>
      </c>
      <c r="E183" t="s">
        <v>2977</v>
      </c>
      <c r="F183" t="s">
        <v>51</v>
      </c>
      <c r="G183" t="s">
        <v>99</v>
      </c>
      <c r="H183" t="s">
        <v>59</v>
      </c>
      <c r="I183" t="s">
        <v>60</v>
      </c>
      <c r="J183" t="s">
        <v>61</v>
      </c>
      <c r="K183" t="s">
        <v>43</v>
      </c>
      <c r="L183" t="s">
        <v>44</v>
      </c>
      <c r="M183" t="s">
        <v>45</v>
      </c>
      <c r="N183" t="s">
        <v>46</v>
      </c>
      <c r="O183">
        <v>3932.12</v>
      </c>
      <c r="P183">
        <v>2</v>
      </c>
      <c r="Q183">
        <v>0.1</v>
      </c>
      <c r="R183">
        <v>2268</v>
      </c>
      <c r="S183">
        <v>1664.12</v>
      </c>
      <c r="T183" t="s">
        <v>66</v>
      </c>
      <c r="U183" t="s">
        <v>34</v>
      </c>
      <c r="V183" t="s">
        <v>35</v>
      </c>
    </row>
    <row r="184" spans="1:22">
      <c r="A184" t="s">
        <v>2987</v>
      </c>
      <c r="B184" s="3">
        <v>45207</v>
      </c>
      <c r="C184" s="3">
        <v>45213</v>
      </c>
      <c r="D184">
        <v>6</v>
      </c>
      <c r="E184" t="s">
        <v>2789</v>
      </c>
      <c r="F184" t="s">
        <v>98</v>
      </c>
      <c r="G184" t="s">
        <v>39</v>
      </c>
      <c r="H184" t="s">
        <v>59</v>
      </c>
      <c r="I184" t="s">
        <v>60</v>
      </c>
      <c r="J184" t="s">
        <v>61</v>
      </c>
      <c r="K184" t="s">
        <v>100</v>
      </c>
      <c r="L184" t="s">
        <v>63</v>
      </c>
      <c r="M184" t="s">
        <v>101</v>
      </c>
      <c r="N184" t="s">
        <v>102</v>
      </c>
      <c r="O184">
        <v>23512.05</v>
      </c>
      <c r="P184">
        <v>5</v>
      </c>
      <c r="Q184">
        <v>0.2</v>
      </c>
      <c r="R184">
        <v>20150</v>
      </c>
      <c r="S184">
        <v>3362.05</v>
      </c>
      <c r="T184" t="s">
        <v>47</v>
      </c>
      <c r="U184" t="s">
        <v>82</v>
      </c>
      <c r="V184" t="s">
        <v>35</v>
      </c>
    </row>
    <row r="185" spans="1:22">
      <c r="A185" t="s">
        <v>3005</v>
      </c>
      <c r="B185" s="3">
        <v>45585</v>
      </c>
      <c r="C185" s="3">
        <v>45591</v>
      </c>
      <c r="D185">
        <v>6</v>
      </c>
      <c r="E185" t="s">
        <v>3006</v>
      </c>
      <c r="F185" t="s">
        <v>98</v>
      </c>
      <c r="G185" t="s">
        <v>99</v>
      </c>
      <c r="H185" t="s">
        <v>59</v>
      </c>
      <c r="I185" t="s">
        <v>60</v>
      </c>
      <c r="J185" t="s">
        <v>61</v>
      </c>
      <c r="K185" t="s">
        <v>62</v>
      </c>
      <c r="L185" t="s">
        <v>63</v>
      </c>
      <c r="M185" t="s">
        <v>64</v>
      </c>
      <c r="N185" t="s">
        <v>65</v>
      </c>
      <c r="O185">
        <v>63905.48</v>
      </c>
      <c r="P185">
        <v>2</v>
      </c>
      <c r="Q185">
        <v>0.2</v>
      </c>
      <c r="R185">
        <v>62160</v>
      </c>
      <c r="S185">
        <v>1745.48</v>
      </c>
      <c r="T185" t="s">
        <v>66</v>
      </c>
      <c r="U185" t="s">
        <v>82</v>
      </c>
      <c r="V185" t="s">
        <v>35</v>
      </c>
    </row>
    <row r="186" spans="1:22">
      <c r="A186" t="s">
        <v>3007</v>
      </c>
      <c r="B186" s="3">
        <v>44974</v>
      </c>
      <c r="C186" s="3">
        <v>44978</v>
      </c>
      <c r="D186">
        <v>4</v>
      </c>
      <c r="E186" t="s">
        <v>3008</v>
      </c>
      <c r="F186" t="s">
        <v>85</v>
      </c>
      <c r="G186" t="s">
        <v>39</v>
      </c>
      <c r="H186" t="s">
        <v>59</v>
      </c>
      <c r="I186" t="s">
        <v>60</v>
      </c>
      <c r="J186" t="s">
        <v>61</v>
      </c>
      <c r="K186" t="s">
        <v>91</v>
      </c>
      <c r="L186" t="s">
        <v>63</v>
      </c>
      <c r="M186" t="s">
        <v>92</v>
      </c>
      <c r="N186" t="s">
        <v>93</v>
      </c>
      <c r="O186">
        <v>245213.34</v>
      </c>
      <c r="P186">
        <v>4</v>
      </c>
      <c r="Q186">
        <v>0.05</v>
      </c>
      <c r="R186">
        <v>214880</v>
      </c>
      <c r="S186">
        <v>30333.34</v>
      </c>
      <c r="T186" t="s">
        <v>66</v>
      </c>
      <c r="U186" t="s">
        <v>82</v>
      </c>
      <c r="V186" t="s">
        <v>35</v>
      </c>
    </row>
    <row r="187" spans="1:22">
      <c r="A187" t="s">
        <v>3035</v>
      </c>
      <c r="B187" s="3">
        <v>45130</v>
      </c>
      <c r="C187" s="3">
        <v>45132</v>
      </c>
      <c r="D187">
        <v>2</v>
      </c>
      <c r="E187" t="s">
        <v>3036</v>
      </c>
      <c r="F187" t="s">
        <v>69</v>
      </c>
      <c r="G187" t="s">
        <v>25</v>
      </c>
      <c r="H187" t="s">
        <v>59</v>
      </c>
      <c r="I187" t="s">
        <v>60</v>
      </c>
      <c r="J187" t="s">
        <v>61</v>
      </c>
      <c r="K187" t="s">
        <v>100</v>
      </c>
      <c r="L187" t="s">
        <v>63</v>
      </c>
      <c r="M187" t="s">
        <v>101</v>
      </c>
      <c r="N187" t="s">
        <v>102</v>
      </c>
      <c r="O187">
        <v>18732.93</v>
      </c>
      <c r="P187">
        <v>3</v>
      </c>
      <c r="Q187">
        <v>0.05</v>
      </c>
      <c r="R187">
        <v>12090</v>
      </c>
      <c r="S187">
        <v>6642.93</v>
      </c>
      <c r="T187" t="s">
        <v>47</v>
      </c>
      <c r="U187" t="s">
        <v>82</v>
      </c>
      <c r="V187" t="s">
        <v>35</v>
      </c>
    </row>
    <row r="188" spans="1:22">
      <c r="A188" t="s">
        <v>3059</v>
      </c>
      <c r="B188" s="3">
        <v>45324</v>
      </c>
      <c r="C188" s="3">
        <v>45331</v>
      </c>
      <c r="D188">
        <v>7</v>
      </c>
      <c r="E188" t="s">
        <v>2099</v>
      </c>
      <c r="F188" t="s">
        <v>51</v>
      </c>
      <c r="G188" t="s">
        <v>121</v>
      </c>
      <c r="H188" t="s">
        <v>59</v>
      </c>
      <c r="I188" t="s">
        <v>60</v>
      </c>
      <c r="J188" t="s">
        <v>61</v>
      </c>
      <c r="K188" t="s">
        <v>100</v>
      </c>
      <c r="L188" t="s">
        <v>63</v>
      </c>
      <c r="M188" t="s">
        <v>101</v>
      </c>
      <c r="N188" t="s">
        <v>102</v>
      </c>
      <c r="O188">
        <v>12846.66</v>
      </c>
      <c r="P188">
        <v>2</v>
      </c>
      <c r="Q188">
        <v>0.1</v>
      </c>
      <c r="R188">
        <v>8060</v>
      </c>
      <c r="S188">
        <v>4786.66</v>
      </c>
      <c r="T188" t="s">
        <v>148</v>
      </c>
      <c r="U188" t="s">
        <v>55</v>
      </c>
      <c r="V188" t="s">
        <v>35</v>
      </c>
    </row>
    <row r="189" spans="1:22">
      <c r="A189" t="s">
        <v>3092</v>
      </c>
      <c r="B189" s="3">
        <v>45317</v>
      </c>
      <c r="C189" s="3">
        <v>45321</v>
      </c>
      <c r="D189">
        <v>4</v>
      </c>
      <c r="E189" t="s">
        <v>413</v>
      </c>
      <c r="F189" t="s">
        <v>38</v>
      </c>
      <c r="G189" t="s">
        <v>25</v>
      </c>
      <c r="H189" t="s">
        <v>59</v>
      </c>
      <c r="I189" t="s">
        <v>60</v>
      </c>
      <c r="J189" t="s">
        <v>61</v>
      </c>
      <c r="K189" t="s">
        <v>91</v>
      </c>
      <c r="L189" t="s">
        <v>63</v>
      </c>
      <c r="M189" t="s">
        <v>92</v>
      </c>
      <c r="N189" t="s">
        <v>93</v>
      </c>
      <c r="O189">
        <v>54183.5</v>
      </c>
      <c r="P189">
        <v>1</v>
      </c>
      <c r="Q189">
        <v>0.2</v>
      </c>
      <c r="R189">
        <v>53720</v>
      </c>
      <c r="S189">
        <v>463.5</v>
      </c>
      <c r="T189" t="s">
        <v>148</v>
      </c>
      <c r="U189" t="s">
        <v>48</v>
      </c>
      <c r="V189" t="s">
        <v>35</v>
      </c>
    </row>
    <row r="190" spans="1:22">
      <c r="A190" t="s">
        <v>3107</v>
      </c>
      <c r="B190" s="3">
        <v>45203</v>
      </c>
      <c r="C190" s="3">
        <v>45206</v>
      </c>
      <c r="D190">
        <v>3</v>
      </c>
      <c r="E190" t="s">
        <v>1828</v>
      </c>
      <c r="F190" t="s">
        <v>69</v>
      </c>
      <c r="G190" t="s">
        <v>99</v>
      </c>
      <c r="H190" t="s">
        <v>59</v>
      </c>
      <c r="I190" t="s">
        <v>60</v>
      </c>
      <c r="J190" t="s">
        <v>61</v>
      </c>
      <c r="K190" t="s">
        <v>100</v>
      </c>
      <c r="L190" t="s">
        <v>63</v>
      </c>
      <c r="M190" t="s">
        <v>101</v>
      </c>
      <c r="N190" t="s">
        <v>102</v>
      </c>
      <c r="O190">
        <v>26720.6</v>
      </c>
      <c r="P190">
        <v>5</v>
      </c>
      <c r="Q190">
        <v>0.1</v>
      </c>
      <c r="R190">
        <v>20150</v>
      </c>
      <c r="S190">
        <v>6570.6</v>
      </c>
      <c r="T190" t="s">
        <v>33</v>
      </c>
      <c r="U190" t="s">
        <v>55</v>
      </c>
      <c r="V190" t="s">
        <v>35</v>
      </c>
    </row>
    <row r="191" spans="1:22">
      <c r="A191" t="s">
        <v>3108</v>
      </c>
      <c r="B191" s="3">
        <v>45590</v>
      </c>
      <c r="C191" s="3">
        <v>45595</v>
      </c>
      <c r="D191">
        <v>5</v>
      </c>
      <c r="E191" t="s">
        <v>2230</v>
      </c>
      <c r="F191" t="s">
        <v>98</v>
      </c>
      <c r="G191" t="s">
        <v>39</v>
      </c>
      <c r="H191" t="s">
        <v>59</v>
      </c>
      <c r="I191" t="s">
        <v>60</v>
      </c>
      <c r="J191" t="s">
        <v>61</v>
      </c>
      <c r="K191" t="s">
        <v>73</v>
      </c>
      <c r="L191" t="s">
        <v>30</v>
      </c>
      <c r="M191" t="s">
        <v>74</v>
      </c>
      <c r="N191" t="s">
        <v>75</v>
      </c>
      <c r="O191">
        <v>8956.23</v>
      </c>
      <c r="P191">
        <v>1</v>
      </c>
      <c r="Q191">
        <v>0.15</v>
      </c>
      <c r="R191">
        <v>6468</v>
      </c>
      <c r="S191">
        <v>2488.23</v>
      </c>
      <c r="T191" t="s">
        <v>33</v>
      </c>
      <c r="U191" t="s">
        <v>48</v>
      </c>
      <c r="V191" t="s">
        <v>35</v>
      </c>
    </row>
    <row r="192" spans="1:22">
      <c r="A192" t="s">
        <v>3115</v>
      </c>
      <c r="B192" s="3">
        <v>45746</v>
      </c>
      <c r="C192" s="3">
        <v>45747</v>
      </c>
      <c r="D192">
        <v>1</v>
      </c>
      <c r="E192" t="s">
        <v>3116</v>
      </c>
      <c r="F192" t="s">
        <v>69</v>
      </c>
      <c r="G192" t="s">
        <v>25</v>
      </c>
      <c r="H192" t="s">
        <v>59</v>
      </c>
      <c r="I192" t="s">
        <v>60</v>
      </c>
      <c r="J192" t="s">
        <v>61</v>
      </c>
      <c r="K192" t="s">
        <v>109</v>
      </c>
      <c r="L192" t="s">
        <v>110</v>
      </c>
      <c r="M192" t="s">
        <v>111</v>
      </c>
      <c r="N192" t="s">
        <v>112</v>
      </c>
      <c r="O192">
        <v>14556.47</v>
      </c>
      <c r="P192">
        <v>1</v>
      </c>
      <c r="Q192">
        <v>0.2</v>
      </c>
      <c r="R192">
        <v>12025</v>
      </c>
      <c r="S192">
        <v>2531.4699999999998</v>
      </c>
      <c r="T192" t="s">
        <v>47</v>
      </c>
      <c r="U192" t="s">
        <v>82</v>
      </c>
      <c r="V192" t="s">
        <v>35</v>
      </c>
    </row>
    <row r="193" spans="1:22">
      <c r="A193" t="s">
        <v>3129</v>
      </c>
      <c r="B193" s="3">
        <v>45443</v>
      </c>
      <c r="C193" s="3">
        <v>45448</v>
      </c>
      <c r="D193">
        <v>5</v>
      </c>
      <c r="E193" t="s">
        <v>3130</v>
      </c>
      <c r="F193" t="s">
        <v>237</v>
      </c>
      <c r="G193" t="s">
        <v>25</v>
      </c>
      <c r="H193" t="s">
        <v>59</v>
      </c>
      <c r="I193" t="s">
        <v>60</v>
      </c>
      <c r="J193" t="s">
        <v>61</v>
      </c>
      <c r="K193" t="s">
        <v>52</v>
      </c>
      <c r="L193" t="s">
        <v>44</v>
      </c>
      <c r="M193" t="s">
        <v>53</v>
      </c>
      <c r="N193" t="s">
        <v>54</v>
      </c>
      <c r="O193">
        <v>17396.650000000001</v>
      </c>
      <c r="P193">
        <v>3</v>
      </c>
      <c r="Q193">
        <v>0.25</v>
      </c>
      <c r="R193">
        <v>13338</v>
      </c>
      <c r="S193">
        <v>4058.65</v>
      </c>
      <c r="T193" t="s">
        <v>33</v>
      </c>
      <c r="U193" t="s">
        <v>82</v>
      </c>
      <c r="V193" t="s">
        <v>35</v>
      </c>
    </row>
    <row r="194" spans="1:22">
      <c r="A194" t="s">
        <v>3148</v>
      </c>
      <c r="B194" s="3">
        <v>45737</v>
      </c>
      <c r="C194" s="3">
        <v>45739</v>
      </c>
      <c r="D194">
        <v>2</v>
      </c>
      <c r="E194" t="s">
        <v>271</v>
      </c>
      <c r="F194" t="s">
        <v>78</v>
      </c>
      <c r="G194" t="s">
        <v>39</v>
      </c>
      <c r="H194" t="s">
        <v>59</v>
      </c>
      <c r="I194" t="s">
        <v>60</v>
      </c>
      <c r="J194" t="s">
        <v>61</v>
      </c>
      <c r="K194" t="s">
        <v>91</v>
      </c>
      <c r="L194" t="s">
        <v>63</v>
      </c>
      <c r="M194" t="s">
        <v>92</v>
      </c>
      <c r="N194" t="s">
        <v>93</v>
      </c>
      <c r="O194">
        <v>316532.51</v>
      </c>
      <c r="P194">
        <v>5</v>
      </c>
      <c r="Q194">
        <v>0.05</v>
      </c>
      <c r="R194">
        <v>268600</v>
      </c>
      <c r="S194">
        <v>47932.51</v>
      </c>
      <c r="T194" t="s">
        <v>47</v>
      </c>
      <c r="U194" t="s">
        <v>48</v>
      </c>
      <c r="V194" t="s">
        <v>35</v>
      </c>
    </row>
    <row r="195" spans="1:22">
      <c r="A195" t="s">
        <v>3169</v>
      </c>
      <c r="B195" s="3">
        <v>45097</v>
      </c>
      <c r="C195" s="3">
        <v>45104</v>
      </c>
      <c r="D195">
        <v>7</v>
      </c>
      <c r="E195" t="s">
        <v>3170</v>
      </c>
      <c r="F195" t="s">
        <v>38</v>
      </c>
      <c r="G195" t="s">
        <v>39</v>
      </c>
      <c r="H195" t="s">
        <v>59</v>
      </c>
      <c r="I195" t="s">
        <v>60</v>
      </c>
      <c r="J195" t="s">
        <v>61</v>
      </c>
      <c r="K195" t="s">
        <v>109</v>
      </c>
      <c r="L195" t="s">
        <v>110</v>
      </c>
      <c r="M195" t="s">
        <v>111</v>
      </c>
      <c r="N195" t="s">
        <v>112</v>
      </c>
      <c r="O195">
        <v>14166.59</v>
      </c>
      <c r="P195">
        <v>1</v>
      </c>
      <c r="Q195">
        <v>0.25</v>
      </c>
      <c r="R195">
        <v>12025</v>
      </c>
      <c r="S195">
        <v>2141.59</v>
      </c>
      <c r="T195" t="s">
        <v>47</v>
      </c>
      <c r="U195" t="s">
        <v>34</v>
      </c>
      <c r="V195" t="s">
        <v>35</v>
      </c>
    </row>
    <row r="196" spans="1:22">
      <c r="A196" t="s">
        <v>3186</v>
      </c>
      <c r="B196" s="3">
        <v>45258</v>
      </c>
      <c r="C196" s="3">
        <v>45263</v>
      </c>
      <c r="D196">
        <v>5</v>
      </c>
      <c r="E196" t="s">
        <v>3187</v>
      </c>
      <c r="F196" t="s">
        <v>115</v>
      </c>
      <c r="G196" t="s">
        <v>39</v>
      </c>
      <c r="H196" t="s">
        <v>59</v>
      </c>
      <c r="I196" t="s">
        <v>60</v>
      </c>
      <c r="J196" t="s">
        <v>61</v>
      </c>
      <c r="K196" t="s">
        <v>109</v>
      </c>
      <c r="L196" t="s">
        <v>110</v>
      </c>
      <c r="M196" t="s">
        <v>111</v>
      </c>
      <c r="N196" t="s">
        <v>112</v>
      </c>
      <c r="O196">
        <v>16850.439999999999</v>
      </c>
      <c r="P196">
        <v>1</v>
      </c>
      <c r="Q196">
        <v>0.05</v>
      </c>
      <c r="R196">
        <v>12025</v>
      </c>
      <c r="S196">
        <v>4825.4399999999996</v>
      </c>
      <c r="T196" t="s">
        <v>66</v>
      </c>
      <c r="U196" t="s">
        <v>82</v>
      </c>
      <c r="V196" t="s">
        <v>35</v>
      </c>
    </row>
    <row r="197" spans="1:22">
      <c r="A197" t="s">
        <v>3211</v>
      </c>
      <c r="B197" s="3">
        <v>45390</v>
      </c>
      <c r="C197" s="3">
        <v>45392</v>
      </c>
      <c r="D197">
        <v>2</v>
      </c>
      <c r="E197" t="s">
        <v>3062</v>
      </c>
      <c r="F197" t="s">
        <v>58</v>
      </c>
      <c r="G197" t="s">
        <v>39</v>
      </c>
      <c r="H197" t="s">
        <v>59</v>
      </c>
      <c r="I197" t="s">
        <v>60</v>
      </c>
      <c r="J197" t="s">
        <v>61</v>
      </c>
      <c r="K197" t="s">
        <v>43</v>
      </c>
      <c r="L197" t="s">
        <v>44</v>
      </c>
      <c r="M197" t="s">
        <v>45</v>
      </c>
      <c r="N197" t="s">
        <v>46</v>
      </c>
      <c r="O197">
        <v>5303.56</v>
      </c>
      <c r="P197">
        <v>3</v>
      </c>
      <c r="Q197">
        <v>0.15</v>
      </c>
      <c r="R197">
        <v>3402</v>
      </c>
      <c r="S197">
        <v>1901.56</v>
      </c>
      <c r="T197" t="s">
        <v>148</v>
      </c>
      <c r="U197" t="s">
        <v>55</v>
      </c>
      <c r="V197" t="s">
        <v>35</v>
      </c>
    </row>
    <row r="198" spans="1:22">
      <c r="A198" t="s">
        <v>3235</v>
      </c>
      <c r="B198" s="3">
        <v>45664</v>
      </c>
      <c r="C198" s="3">
        <v>45668</v>
      </c>
      <c r="D198">
        <v>4</v>
      </c>
      <c r="E198" t="s">
        <v>3236</v>
      </c>
      <c r="F198" t="s">
        <v>237</v>
      </c>
      <c r="G198" t="s">
        <v>39</v>
      </c>
      <c r="H198" t="s">
        <v>59</v>
      </c>
      <c r="I198" t="s">
        <v>60</v>
      </c>
      <c r="J198" t="s">
        <v>61</v>
      </c>
      <c r="K198" t="s">
        <v>91</v>
      </c>
      <c r="L198" t="s">
        <v>63</v>
      </c>
      <c r="M198" t="s">
        <v>92</v>
      </c>
      <c r="N198" t="s">
        <v>93</v>
      </c>
      <c r="O198">
        <v>191055.75</v>
      </c>
      <c r="P198">
        <v>4</v>
      </c>
      <c r="Q198">
        <v>0.25</v>
      </c>
      <c r="R198">
        <v>214880</v>
      </c>
      <c r="S198">
        <v>-23824.25</v>
      </c>
      <c r="T198" t="s">
        <v>66</v>
      </c>
      <c r="U198" t="s">
        <v>48</v>
      </c>
      <c r="V198" t="s">
        <v>35</v>
      </c>
    </row>
    <row r="199" spans="1:22">
      <c r="A199" t="s">
        <v>3240</v>
      </c>
      <c r="B199" s="3">
        <v>45360</v>
      </c>
      <c r="C199" s="3">
        <v>45361</v>
      </c>
      <c r="D199">
        <v>1</v>
      </c>
      <c r="E199" t="s">
        <v>97</v>
      </c>
      <c r="F199" t="s">
        <v>147</v>
      </c>
      <c r="G199" t="s">
        <v>25</v>
      </c>
      <c r="H199" t="s">
        <v>59</v>
      </c>
      <c r="I199" t="s">
        <v>60</v>
      </c>
      <c r="J199" t="s">
        <v>61</v>
      </c>
      <c r="K199" t="s">
        <v>124</v>
      </c>
      <c r="L199" t="s">
        <v>44</v>
      </c>
      <c r="M199" t="s">
        <v>125</v>
      </c>
      <c r="N199" t="s">
        <v>126</v>
      </c>
      <c r="O199">
        <v>779.17</v>
      </c>
      <c r="P199">
        <v>1</v>
      </c>
      <c r="Q199">
        <v>0.25</v>
      </c>
      <c r="R199">
        <v>465.5</v>
      </c>
      <c r="S199">
        <v>313.67</v>
      </c>
      <c r="T199" t="s">
        <v>33</v>
      </c>
      <c r="U199" t="s">
        <v>82</v>
      </c>
      <c r="V199" t="s">
        <v>35</v>
      </c>
    </row>
    <row r="200" spans="1:22">
      <c r="A200" t="s">
        <v>3259</v>
      </c>
      <c r="B200" s="3">
        <v>45799</v>
      </c>
      <c r="C200" s="3">
        <v>45803</v>
      </c>
      <c r="D200">
        <v>4</v>
      </c>
      <c r="E200" t="s">
        <v>584</v>
      </c>
      <c r="F200" t="s">
        <v>237</v>
      </c>
      <c r="G200" t="s">
        <v>39</v>
      </c>
      <c r="H200" t="s">
        <v>59</v>
      </c>
      <c r="I200" t="s">
        <v>60</v>
      </c>
      <c r="J200" t="s">
        <v>61</v>
      </c>
      <c r="K200" t="s">
        <v>91</v>
      </c>
      <c r="L200" t="s">
        <v>63</v>
      </c>
      <c r="M200" t="s">
        <v>92</v>
      </c>
      <c r="N200" t="s">
        <v>93</v>
      </c>
      <c r="O200">
        <v>341356.08</v>
      </c>
      <c r="P200">
        <v>5</v>
      </c>
      <c r="Q200">
        <v>0.1</v>
      </c>
      <c r="R200">
        <v>268600</v>
      </c>
      <c r="S200">
        <v>72756.08</v>
      </c>
      <c r="T200" t="s">
        <v>33</v>
      </c>
      <c r="U200" t="s">
        <v>34</v>
      </c>
      <c r="V200" t="s">
        <v>35</v>
      </c>
    </row>
    <row r="201" spans="1:22">
      <c r="A201" t="s">
        <v>3260</v>
      </c>
      <c r="B201" s="3">
        <v>45308</v>
      </c>
      <c r="C201" s="3">
        <v>45311</v>
      </c>
      <c r="D201">
        <v>3</v>
      </c>
      <c r="E201" t="s">
        <v>236</v>
      </c>
      <c r="F201" t="s">
        <v>115</v>
      </c>
      <c r="G201" t="s">
        <v>121</v>
      </c>
      <c r="H201" t="s">
        <v>59</v>
      </c>
      <c r="I201" t="s">
        <v>60</v>
      </c>
      <c r="J201" t="s">
        <v>61</v>
      </c>
      <c r="K201" t="s">
        <v>29</v>
      </c>
      <c r="L201" t="s">
        <v>30</v>
      </c>
      <c r="M201" t="s">
        <v>31</v>
      </c>
      <c r="N201" t="s">
        <v>32</v>
      </c>
      <c r="O201">
        <v>16869.68</v>
      </c>
      <c r="P201">
        <v>4</v>
      </c>
      <c r="Q201">
        <v>0.2</v>
      </c>
      <c r="R201">
        <v>12096</v>
      </c>
      <c r="S201">
        <v>4773.68</v>
      </c>
      <c r="T201" t="s">
        <v>66</v>
      </c>
      <c r="U201" t="s">
        <v>34</v>
      </c>
      <c r="V201" t="s">
        <v>35</v>
      </c>
    </row>
    <row r="202" spans="1:22">
      <c r="A202" t="s">
        <v>3305</v>
      </c>
      <c r="B202" s="3">
        <v>44989</v>
      </c>
      <c r="C202" s="3">
        <v>44993</v>
      </c>
      <c r="D202">
        <v>4</v>
      </c>
      <c r="E202" t="s">
        <v>3306</v>
      </c>
      <c r="F202" t="s">
        <v>157</v>
      </c>
      <c r="G202" t="s">
        <v>121</v>
      </c>
      <c r="H202" t="s">
        <v>59</v>
      </c>
      <c r="I202" t="s">
        <v>60</v>
      </c>
      <c r="J202" t="s">
        <v>61</v>
      </c>
      <c r="K202" t="s">
        <v>100</v>
      </c>
      <c r="L202" t="s">
        <v>63</v>
      </c>
      <c r="M202" t="s">
        <v>101</v>
      </c>
      <c r="N202" t="s">
        <v>102</v>
      </c>
      <c r="O202">
        <v>4838.3599999999997</v>
      </c>
      <c r="P202">
        <v>1</v>
      </c>
      <c r="Q202">
        <v>0.25</v>
      </c>
      <c r="R202">
        <v>4030</v>
      </c>
      <c r="S202">
        <v>808.36</v>
      </c>
      <c r="T202" t="s">
        <v>47</v>
      </c>
      <c r="U202" t="s">
        <v>55</v>
      </c>
      <c r="V202" t="s">
        <v>35</v>
      </c>
    </row>
    <row r="203" spans="1:22">
      <c r="A203" t="s">
        <v>3318</v>
      </c>
      <c r="B203" s="3">
        <v>45486</v>
      </c>
      <c r="C203" s="3">
        <v>45489</v>
      </c>
      <c r="D203">
        <v>3</v>
      </c>
      <c r="E203" t="s">
        <v>3319</v>
      </c>
      <c r="F203" t="s">
        <v>237</v>
      </c>
      <c r="G203" t="s">
        <v>99</v>
      </c>
      <c r="H203" t="s">
        <v>59</v>
      </c>
      <c r="I203" t="s">
        <v>60</v>
      </c>
      <c r="J203" t="s">
        <v>61</v>
      </c>
      <c r="K203" t="s">
        <v>52</v>
      </c>
      <c r="L203" t="s">
        <v>44</v>
      </c>
      <c r="M203" t="s">
        <v>53</v>
      </c>
      <c r="N203" t="s">
        <v>54</v>
      </c>
      <c r="O203">
        <v>21594.37</v>
      </c>
      <c r="P203">
        <v>3</v>
      </c>
      <c r="Q203">
        <v>0.1</v>
      </c>
      <c r="R203">
        <v>13338</v>
      </c>
      <c r="S203">
        <v>8256.3700000000008</v>
      </c>
      <c r="T203" t="s">
        <v>148</v>
      </c>
      <c r="U203" t="s">
        <v>55</v>
      </c>
      <c r="V203" t="s">
        <v>35</v>
      </c>
    </row>
    <row r="204" spans="1:22">
      <c r="A204" t="s">
        <v>3334</v>
      </c>
      <c r="B204" s="3">
        <v>45576</v>
      </c>
      <c r="C204" s="3">
        <v>45577</v>
      </c>
      <c r="D204">
        <v>1</v>
      </c>
      <c r="E204" t="s">
        <v>3335</v>
      </c>
      <c r="F204" t="s">
        <v>98</v>
      </c>
      <c r="G204" t="s">
        <v>121</v>
      </c>
      <c r="H204" t="s">
        <v>59</v>
      </c>
      <c r="I204" t="s">
        <v>60</v>
      </c>
      <c r="J204" t="s">
        <v>61</v>
      </c>
      <c r="K204" t="s">
        <v>124</v>
      </c>
      <c r="L204" t="s">
        <v>44</v>
      </c>
      <c r="M204" t="s">
        <v>125</v>
      </c>
      <c r="N204" t="s">
        <v>126</v>
      </c>
      <c r="O204">
        <v>2820.24</v>
      </c>
      <c r="P204">
        <v>3</v>
      </c>
      <c r="Q204">
        <v>0.1</v>
      </c>
      <c r="R204">
        <v>1396.5</v>
      </c>
      <c r="S204">
        <v>1423.74</v>
      </c>
      <c r="T204" t="s">
        <v>148</v>
      </c>
      <c r="U204" t="s">
        <v>48</v>
      </c>
      <c r="V204" t="s">
        <v>35</v>
      </c>
    </row>
    <row r="205" spans="1:22">
      <c r="A205" t="s">
        <v>3363</v>
      </c>
      <c r="B205" s="3">
        <v>45793</v>
      </c>
      <c r="C205" s="3">
        <v>45799</v>
      </c>
      <c r="D205">
        <v>6</v>
      </c>
      <c r="E205" t="s">
        <v>988</v>
      </c>
      <c r="F205" t="s">
        <v>69</v>
      </c>
      <c r="G205" t="s">
        <v>99</v>
      </c>
      <c r="H205" t="s">
        <v>59</v>
      </c>
      <c r="I205" t="s">
        <v>60</v>
      </c>
      <c r="J205" t="s">
        <v>61</v>
      </c>
      <c r="K205" t="s">
        <v>91</v>
      </c>
      <c r="L205" t="s">
        <v>63</v>
      </c>
      <c r="M205" t="s">
        <v>92</v>
      </c>
      <c r="N205" t="s">
        <v>93</v>
      </c>
      <c r="O205">
        <v>331857.68</v>
      </c>
      <c r="P205">
        <v>5</v>
      </c>
      <c r="Q205">
        <v>0.1</v>
      </c>
      <c r="R205">
        <v>268600</v>
      </c>
      <c r="S205">
        <v>63257.68</v>
      </c>
      <c r="T205" t="s">
        <v>47</v>
      </c>
      <c r="U205" t="s">
        <v>34</v>
      </c>
      <c r="V205" t="s">
        <v>35</v>
      </c>
    </row>
    <row r="206" spans="1:22">
      <c r="A206" t="s">
        <v>3389</v>
      </c>
      <c r="B206" s="3">
        <v>45396</v>
      </c>
      <c r="C206" s="3">
        <v>45401</v>
      </c>
      <c r="D206">
        <v>5</v>
      </c>
      <c r="E206" t="s">
        <v>3039</v>
      </c>
      <c r="F206" t="s">
        <v>51</v>
      </c>
      <c r="G206" t="s">
        <v>39</v>
      </c>
      <c r="H206" t="s">
        <v>59</v>
      </c>
      <c r="I206" t="s">
        <v>60</v>
      </c>
      <c r="J206" t="s">
        <v>61</v>
      </c>
      <c r="K206" t="s">
        <v>91</v>
      </c>
      <c r="L206" t="s">
        <v>63</v>
      </c>
      <c r="M206" t="s">
        <v>92</v>
      </c>
      <c r="N206" t="s">
        <v>93</v>
      </c>
      <c r="O206">
        <v>213398.19</v>
      </c>
      <c r="P206">
        <v>4</v>
      </c>
      <c r="Q206">
        <v>0.2</v>
      </c>
      <c r="R206">
        <v>214880</v>
      </c>
      <c r="S206">
        <v>-1481.81</v>
      </c>
      <c r="T206" t="s">
        <v>47</v>
      </c>
      <c r="U206" t="s">
        <v>55</v>
      </c>
      <c r="V206" t="s">
        <v>35</v>
      </c>
    </row>
    <row r="207" spans="1:22">
      <c r="A207" t="s">
        <v>3398</v>
      </c>
      <c r="B207" s="3">
        <v>45153</v>
      </c>
      <c r="C207" s="3">
        <v>45158</v>
      </c>
      <c r="D207">
        <v>5</v>
      </c>
      <c r="E207" t="s">
        <v>108</v>
      </c>
      <c r="F207" t="s">
        <v>115</v>
      </c>
      <c r="G207" t="s">
        <v>99</v>
      </c>
      <c r="H207" t="s">
        <v>59</v>
      </c>
      <c r="I207" t="s">
        <v>60</v>
      </c>
      <c r="J207" t="s">
        <v>61</v>
      </c>
      <c r="K207" t="s">
        <v>109</v>
      </c>
      <c r="L207" t="s">
        <v>110</v>
      </c>
      <c r="M207" t="s">
        <v>111</v>
      </c>
      <c r="N207" t="s">
        <v>112</v>
      </c>
      <c r="O207">
        <v>64768.21</v>
      </c>
      <c r="P207">
        <v>4</v>
      </c>
      <c r="Q207">
        <v>0.1</v>
      </c>
      <c r="R207">
        <v>48100</v>
      </c>
      <c r="S207">
        <v>16668.21</v>
      </c>
      <c r="T207" t="s">
        <v>47</v>
      </c>
      <c r="U207" t="s">
        <v>48</v>
      </c>
      <c r="V207" t="s">
        <v>35</v>
      </c>
    </row>
    <row r="208" spans="1:22">
      <c r="A208" t="s">
        <v>3440</v>
      </c>
      <c r="B208" s="3">
        <v>45689</v>
      </c>
      <c r="C208" s="3">
        <v>45692</v>
      </c>
      <c r="D208">
        <v>3</v>
      </c>
      <c r="E208" t="s">
        <v>324</v>
      </c>
      <c r="F208" t="s">
        <v>24</v>
      </c>
      <c r="G208" t="s">
        <v>121</v>
      </c>
      <c r="H208" t="s">
        <v>59</v>
      </c>
      <c r="I208" t="s">
        <v>60</v>
      </c>
      <c r="J208" t="s">
        <v>61</v>
      </c>
      <c r="K208" t="s">
        <v>52</v>
      </c>
      <c r="L208" t="s">
        <v>44</v>
      </c>
      <c r="M208" t="s">
        <v>53</v>
      </c>
      <c r="N208" t="s">
        <v>54</v>
      </c>
      <c r="O208">
        <v>18930.099999999999</v>
      </c>
      <c r="P208">
        <v>3</v>
      </c>
      <c r="Q208">
        <v>0.25</v>
      </c>
      <c r="R208">
        <v>13338</v>
      </c>
      <c r="S208">
        <v>5592.1</v>
      </c>
      <c r="T208" t="s">
        <v>148</v>
      </c>
      <c r="U208" t="s">
        <v>55</v>
      </c>
      <c r="V208" t="s">
        <v>35</v>
      </c>
    </row>
    <row r="209" spans="1:22">
      <c r="A209" t="s">
        <v>3446</v>
      </c>
      <c r="B209" s="3">
        <v>45028</v>
      </c>
      <c r="C209" s="3">
        <v>45033</v>
      </c>
      <c r="D209">
        <v>5</v>
      </c>
      <c r="E209" t="s">
        <v>763</v>
      </c>
      <c r="F209" t="s">
        <v>157</v>
      </c>
      <c r="G209" t="s">
        <v>25</v>
      </c>
      <c r="H209" t="s">
        <v>59</v>
      </c>
      <c r="I209" t="s">
        <v>60</v>
      </c>
      <c r="J209" t="s">
        <v>61</v>
      </c>
      <c r="K209" t="s">
        <v>73</v>
      </c>
      <c r="L209" t="s">
        <v>30</v>
      </c>
      <c r="M209" t="s">
        <v>74</v>
      </c>
      <c r="N209" t="s">
        <v>75</v>
      </c>
      <c r="O209">
        <v>32350.61</v>
      </c>
      <c r="P209">
        <v>4</v>
      </c>
      <c r="Q209">
        <v>0.1</v>
      </c>
      <c r="R209">
        <v>25872</v>
      </c>
      <c r="S209">
        <v>6478.61</v>
      </c>
      <c r="T209" t="s">
        <v>66</v>
      </c>
      <c r="U209" t="s">
        <v>48</v>
      </c>
      <c r="V209" t="s">
        <v>35</v>
      </c>
    </row>
    <row r="210" spans="1:22">
      <c r="A210" t="s">
        <v>3494</v>
      </c>
      <c r="B210" s="3">
        <v>45277</v>
      </c>
      <c r="C210" s="3">
        <v>45279</v>
      </c>
      <c r="D210">
        <v>2</v>
      </c>
      <c r="E210" t="s">
        <v>2966</v>
      </c>
      <c r="F210" t="s">
        <v>115</v>
      </c>
      <c r="G210" t="s">
        <v>39</v>
      </c>
      <c r="H210" t="s">
        <v>59</v>
      </c>
      <c r="I210" t="s">
        <v>60</v>
      </c>
      <c r="J210" t="s">
        <v>61</v>
      </c>
      <c r="K210" t="s">
        <v>220</v>
      </c>
      <c r="L210" t="s">
        <v>110</v>
      </c>
      <c r="M210" t="s">
        <v>221</v>
      </c>
      <c r="N210" t="s">
        <v>222</v>
      </c>
      <c r="O210">
        <v>10292.620000000001</v>
      </c>
      <c r="P210">
        <v>1</v>
      </c>
      <c r="Q210">
        <v>0.25</v>
      </c>
      <c r="R210">
        <v>9280</v>
      </c>
      <c r="S210">
        <v>1012.62</v>
      </c>
      <c r="T210" t="s">
        <v>47</v>
      </c>
      <c r="U210" t="s">
        <v>82</v>
      </c>
      <c r="V210" t="s">
        <v>35</v>
      </c>
    </row>
    <row r="211" spans="1:22">
      <c r="A211" t="s">
        <v>3520</v>
      </c>
      <c r="B211" s="3">
        <v>45017</v>
      </c>
      <c r="C211" s="3">
        <v>45018</v>
      </c>
      <c r="D211">
        <v>1</v>
      </c>
      <c r="E211" t="s">
        <v>357</v>
      </c>
      <c r="F211" t="s">
        <v>157</v>
      </c>
      <c r="G211" t="s">
        <v>121</v>
      </c>
      <c r="H211" t="s">
        <v>59</v>
      </c>
      <c r="I211" t="s">
        <v>60</v>
      </c>
      <c r="J211" t="s">
        <v>61</v>
      </c>
      <c r="K211" t="s">
        <v>100</v>
      </c>
      <c r="L211" t="s">
        <v>63</v>
      </c>
      <c r="M211" t="s">
        <v>101</v>
      </c>
      <c r="N211" t="s">
        <v>102</v>
      </c>
      <c r="O211">
        <v>10589.25</v>
      </c>
      <c r="P211">
        <v>2</v>
      </c>
      <c r="Q211">
        <v>0.25</v>
      </c>
      <c r="R211">
        <v>8060</v>
      </c>
      <c r="S211">
        <v>2529.25</v>
      </c>
      <c r="T211" t="s">
        <v>66</v>
      </c>
      <c r="U211" t="s">
        <v>48</v>
      </c>
      <c r="V211" t="s">
        <v>35</v>
      </c>
    </row>
    <row r="212" spans="1:22">
      <c r="A212" t="s">
        <v>3545</v>
      </c>
      <c r="B212" s="3">
        <v>45292</v>
      </c>
      <c r="C212" s="3">
        <v>45296</v>
      </c>
      <c r="D212">
        <v>4</v>
      </c>
      <c r="E212" t="s">
        <v>660</v>
      </c>
      <c r="F212" t="s">
        <v>24</v>
      </c>
      <c r="G212" t="s">
        <v>25</v>
      </c>
      <c r="H212" t="s">
        <v>59</v>
      </c>
      <c r="I212" t="s">
        <v>60</v>
      </c>
      <c r="J212" t="s">
        <v>61</v>
      </c>
      <c r="K212" t="s">
        <v>43</v>
      </c>
      <c r="L212" t="s">
        <v>44</v>
      </c>
      <c r="M212" t="s">
        <v>45</v>
      </c>
      <c r="N212" t="s">
        <v>46</v>
      </c>
      <c r="O212">
        <v>2067.14</v>
      </c>
      <c r="P212">
        <v>1</v>
      </c>
      <c r="Q212">
        <v>0.05</v>
      </c>
      <c r="R212">
        <v>1134</v>
      </c>
      <c r="S212">
        <v>933.14</v>
      </c>
      <c r="T212" t="s">
        <v>33</v>
      </c>
      <c r="U212" t="s">
        <v>82</v>
      </c>
      <c r="V212" t="s">
        <v>35</v>
      </c>
    </row>
    <row r="213" spans="1:22">
      <c r="A213" t="s">
        <v>3546</v>
      </c>
      <c r="B213" s="3">
        <v>45081</v>
      </c>
      <c r="C213" s="3">
        <v>45084</v>
      </c>
      <c r="D213">
        <v>3</v>
      </c>
      <c r="E213" t="s">
        <v>1302</v>
      </c>
      <c r="F213" t="s">
        <v>98</v>
      </c>
      <c r="G213" t="s">
        <v>99</v>
      </c>
      <c r="H213" t="s">
        <v>59</v>
      </c>
      <c r="I213" t="s">
        <v>60</v>
      </c>
      <c r="J213" t="s">
        <v>61</v>
      </c>
      <c r="K213" t="s">
        <v>220</v>
      </c>
      <c r="L213" t="s">
        <v>110</v>
      </c>
      <c r="M213" t="s">
        <v>221</v>
      </c>
      <c r="N213" t="s">
        <v>222</v>
      </c>
      <c r="O213">
        <v>50627.96</v>
      </c>
      <c r="P213">
        <v>4</v>
      </c>
      <c r="Q213">
        <v>0.1</v>
      </c>
      <c r="R213">
        <v>37120</v>
      </c>
      <c r="S213">
        <v>13507.96</v>
      </c>
      <c r="T213" t="s">
        <v>148</v>
      </c>
      <c r="U213" t="s">
        <v>82</v>
      </c>
      <c r="V213" t="s">
        <v>35</v>
      </c>
    </row>
    <row r="214" spans="1:22">
      <c r="A214" t="s">
        <v>3558</v>
      </c>
      <c r="B214" s="3">
        <v>45322</v>
      </c>
      <c r="C214" s="3">
        <v>45324</v>
      </c>
      <c r="D214">
        <v>2</v>
      </c>
      <c r="E214" t="s">
        <v>211</v>
      </c>
      <c r="F214" t="s">
        <v>147</v>
      </c>
      <c r="G214" t="s">
        <v>25</v>
      </c>
      <c r="H214" t="s">
        <v>59</v>
      </c>
      <c r="I214" t="s">
        <v>60</v>
      </c>
      <c r="J214" t="s">
        <v>61</v>
      </c>
      <c r="K214" t="s">
        <v>43</v>
      </c>
      <c r="L214" t="s">
        <v>44</v>
      </c>
      <c r="M214" t="s">
        <v>45</v>
      </c>
      <c r="N214" t="s">
        <v>46</v>
      </c>
      <c r="O214">
        <v>5310.1</v>
      </c>
      <c r="P214">
        <v>3</v>
      </c>
      <c r="Q214">
        <v>0.1</v>
      </c>
      <c r="R214">
        <v>3402</v>
      </c>
      <c r="S214">
        <v>1908.1</v>
      </c>
      <c r="T214" t="s">
        <v>66</v>
      </c>
      <c r="U214" t="s">
        <v>55</v>
      </c>
      <c r="V214" t="s">
        <v>35</v>
      </c>
    </row>
    <row r="215" spans="1:22">
      <c r="A215" t="s">
        <v>3586</v>
      </c>
      <c r="B215" s="3">
        <v>45656</v>
      </c>
      <c r="C215" s="3">
        <v>45661</v>
      </c>
      <c r="D215">
        <v>5</v>
      </c>
      <c r="E215" t="s">
        <v>3587</v>
      </c>
      <c r="F215" t="s">
        <v>157</v>
      </c>
      <c r="G215" t="s">
        <v>99</v>
      </c>
      <c r="H215" t="s">
        <v>59</v>
      </c>
      <c r="I215" t="s">
        <v>60</v>
      </c>
      <c r="J215" t="s">
        <v>61</v>
      </c>
      <c r="K215" t="s">
        <v>29</v>
      </c>
      <c r="L215" t="s">
        <v>30</v>
      </c>
      <c r="M215" t="s">
        <v>31</v>
      </c>
      <c r="N215" t="s">
        <v>32</v>
      </c>
      <c r="O215">
        <v>7766.11</v>
      </c>
      <c r="P215">
        <v>2</v>
      </c>
      <c r="Q215">
        <v>0.2</v>
      </c>
      <c r="R215">
        <v>6048</v>
      </c>
      <c r="S215">
        <v>1718.11</v>
      </c>
      <c r="T215" t="s">
        <v>148</v>
      </c>
      <c r="U215" t="s">
        <v>48</v>
      </c>
      <c r="V215" t="s">
        <v>35</v>
      </c>
    </row>
    <row r="216" spans="1:22">
      <c r="A216" t="s">
        <v>3611</v>
      </c>
      <c r="B216" s="3">
        <v>44931</v>
      </c>
      <c r="C216" s="3">
        <v>44938</v>
      </c>
      <c r="D216">
        <v>7</v>
      </c>
      <c r="E216" t="s">
        <v>3612</v>
      </c>
      <c r="F216" t="s">
        <v>157</v>
      </c>
      <c r="G216" t="s">
        <v>99</v>
      </c>
      <c r="H216" t="s">
        <v>59</v>
      </c>
      <c r="I216" t="s">
        <v>60</v>
      </c>
      <c r="J216" t="s">
        <v>61</v>
      </c>
      <c r="K216" t="s">
        <v>52</v>
      </c>
      <c r="L216" t="s">
        <v>44</v>
      </c>
      <c r="M216" t="s">
        <v>53</v>
      </c>
      <c r="N216" t="s">
        <v>54</v>
      </c>
      <c r="O216">
        <v>40702.400000000001</v>
      </c>
      <c r="P216">
        <v>5</v>
      </c>
      <c r="Q216">
        <v>0.05</v>
      </c>
      <c r="R216">
        <v>22230</v>
      </c>
      <c r="S216">
        <v>18472.400000000001</v>
      </c>
      <c r="T216" t="s">
        <v>47</v>
      </c>
      <c r="U216" t="s">
        <v>82</v>
      </c>
      <c r="V216" t="s">
        <v>35</v>
      </c>
    </row>
    <row r="217" spans="1:22">
      <c r="A217" t="s">
        <v>3647</v>
      </c>
      <c r="B217" s="3">
        <v>44995</v>
      </c>
      <c r="C217" s="3">
        <v>44998</v>
      </c>
      <c r="D217">
        <v>3</v>
      </c>
      <c r="E217" t="s">
        <v>619</v>
      </c>
      <c r="F217" t="s">
        <v>147</v>
      </c>
      <c r="G217" t="s">
        <v>25</v>
      </c>
      <c r="H217" t="s">
        <v>59</v>
      </c>
      <c r="I217" t="s">
        <v>60</v>
      </c>
      <c r="J217" t="s">
        <v>61</v>
      </c>
      <c r="K217" t="s">
        <v>62</v>
      </c>
      <c r="L217" t="s">
        <v>63</v>
      </c>
      <c r="M217" t="s">
        <v>64</v>
      </c>
      <c r="N217" t="s">
        <v>65</v>
      </c>
      <c r="O217">
        <v>106241.08</v>
      </c>
      <c r="P217">
        <v>3</v>
      </c>
      <c r="Q217">
        <v>0.1</v>
      </c>
      <c r="R217">
        <v>93240</v>
      </c>
      <c r="S217">
        <v>13001.08</v>
      </c>
      <c r="T217" t="s">
        <v>47</v>
      </c>
      <c r="U217" t="s">
        <v>34</v>
      </c>
      <c r="V217" t="s">
        <v>35</v>
      </c>
    </row>
    <row r="218" spans="1:22">
      <c r="A218" t="s">
        <v>3693</v>
      </c>
      <c r="B218" s="3">
        <v>45000</v>
      </c>
      <c r="C218" s="3">
        <v>45005</v>
      </c>
      <c r="D218">
        <v>5</v>
      </c>
      <c r="E218" t="s">
        <v>3694</v>
      </c>
      <c r="F218" t="s">
        <v>38</v>
      </c>
      <c r="G218" t="s">
        <v>121</v>
      </c>
      <c r="H218" t="s">
        <v>59</v>
      </c>
      <c r="I218" t="s">
        <v>60</v>
      </c>
      <c r="J218" t="s">
        <v>61</v>
      </c>
      <c r="K218" t="s">
        <v>62</v>
      </c>
      <c r="L218" t="s">
        <v>63</v>
      </c>
      <c r="M218" t="s">
        <v>64</v>
      </c>
      <c r="N218" t="s">
        <v>65</v>
      </c>
      <c r="O218">
        <v>153360.65</v>
      </c>
      <c r="P218">
        <v>4</v>
      </c>
      <c r="Q218">
        <v>0.1</v>
      </c>
      <c r="R218">
        <v>124320</v>
      </c>
      <c r="S218">
        <v>29040.65</v>
      </c>
      <c r="T218" t="s">
        <v>66</v>
      </c>
      <c r="U218" t="s">
        <v>48</v>
      </c>
      <c r="V218" t="s">
        <v>35</v>
      </c>
    </row>
    <row r="219" spans="1:22">
      <c r="A219" t="s">
        <v>3709</v>
      </c>
      <c r="B219" s="3">
        <v>45280</v>
      </c>
      <c r="C219" s="3">
        <v>45287</v>
      </c>
      <c r="D219">
        <v>7</v>
      </c>
      <c r="E219" t="s">
        <v>3710</v>
      </c>
      <c r="F219" t="s">
        <v>38</v>
      </c>
      <c r="G219" t="s">
        <v>39</v>
      </c>
      <c r="H219" t="s">
        <v>59</v>
      </c>
      <c r="I219" t="s">
        <v>60</v>
      </c>
      <c r="J219" t="s">
        <v>61</v>
      </c>
      <c r="K219" t="s">
        <v>220</v>
      </c>
      <c r="L219" t="s">
        <v>110</v>
      </c>
      <c r="M219" t="s">
        <v>221</v>
      </c>
      <c r="N219" t="s">
        <v>222</v>
      </c>
      <c r="O219">
        <v>12915.96</v>
      </c>
      <c r="P219">
        <v>1</v>
      </c>
      <c r="Q219">
        <v>0.2</v>
      </c>
      <c r="R219">
        <v>9280</v>
      </c>
      <c r="S219">
        <v>3635.96</v>
      </c>
      <c r="T219" t="s">
        <v>148</v>
      </c>
      <c r="U219" t="s">
        <v>48</v>
      </c>
      <c r="V219" t="s">
        <v>35</v>
      </c>
    </row>
    <row r="220" spans="1:22">
      <c r="A220" t="s">
        <v>3737</v>
      </c>
      <c r="B220" s="3">
        <v>45391</v>
      </c>
      <c r="C220" s="3">
        <v>45393</v>
      </c>
      <c r="D220">
        <v>2</v>
      </c>
      <c r="E220" t="s">
        <v>734</v>
      </c>
      <c r="F220" t="s">
        <v>147</v>
      </c>
      <c r="G220" t="s">
        <v>121</v>
      </c>
      <c r="H220" t="s">
        <v>59</v>
      </c>
      <c r="I220" t="s">
        <v>60</v>
      </c>
      <c r="J220" t="s">
        <v>61</v>
      </c>
      <c r="K220" t="s">
        <v>91</v>
      </c>
      <c r="L220" t="s">
        <v>63</v>
      </c>
      <c r="M220" t="s">
        <v>92</v>
      </c>
      <c r="N220" t="s">
        <v>93</v>
      </c>
      <c r="O220">
        <v>124615.05</v>
      </c>
      <c r="P220">
        <v>2</v>
      </c>
      <c r="Q220">
        <v>0.05</v>
      </c>
      <c r="R220">
        <v>107440</v>
      </c>
      <c r="S220">
        <v>17175.05</v>
      </c>
      <c r="T220" t="s">
        <v>33</v>
      </c>
      <c r="U220" t="s">
        <v>82</v>
      </c>
      <c r="V220" t="s">
        <v>35</v>
      </c>
    </row>
    <row r="221" spans="1:22">
      <c r="A221" t="s">
        <v>3771</v>
      </c>
      <c r="B221" s="3">
        <v>45053</v>
      </c>
      <c r="C221" s="3">
        <v>45056</v>
      </c>
      <c r="D221">
        <v>3</v>
      </c>
      <c r="E221" t="s">
        <v>992</v>
      </c>
      <c r="F221" t="s">
        <v>237</v>
      </c>
      <c r="G221" t="s">
        <v>25</v>
      </c>
      <c r="H221" t="s">
        <v>59</v>
      </c>
      <c r="I221" t="s">
        <v>60</v>
      </c>
      <c r="J221" t="s">
        <v>61</v>
      </c>
      <c r="K221" t="s">
        <v>124</v>
      </c>
      <c r="L221" t="s">
        <v>44</v>
      </c>
      <c r="M221" t="s">
        <v>125</v>
      </c>
      <c r="N221" t="s">
        <v>126</v>
      </c>
      <c r="O221">
        <v>3685.34</v>
      </c>
      <c r="P221">
        <v>5</v>
      </c>
      <c r="Q221">
        <v>0.25</v>
      </c>
      <c r="R221">
        <v>2327.5</v>
      </c>
      <c r="S221">
        <v>1357.84</v>
      </c>
      <c r="T221" t="s">
        <v>33</v>
      </c>
      <c r="U221" t="s">
        <v>34</v>
      </c>
      <c r="V221" t="s">
        <v>35</v>
      </c>
    </row>
    <row r="222" spans="1:22">
      <c r="A222" t="s">
        <v>3783</v>
      </c>
      <c r="B222" s="3">
        <v>45415</v>
      </c>
      <c r="C222" s="3">
        <v>45422</v>
      </c>
      <c r="D222">
        <v>7</v>
      </c>
      <c r="E222" t="s">
        <v>3784</v>
      </c>
      <c r="F222" t="s">
        <v>147</v>
      </c>
      <c r="G222" t="s">
        <v>39</v>
      </c>
      <c r="H222" t="s">
        <v>59</v>
      </c>
      <c r="I222" t="s">
        <v>60</v>
      </c>
      <c r="J222" t="s">
        <v>61</v>
      </c>
      <c r="K222" t="s">
        <v>73</v>
      </c>
      <c r="L222" t="s">
        <v>30</v>
      </c>
      <c r="M222" t="s">
        <v>74</v>
      </c>
      <c r="N222" t="s">
        <v>75</v>
      </c>
      <c r="O222">
        <v>25002.57</v>
      </c>
      <c r="P222">
        <v>3</v>
      </c>
      <c r="Q222">
        <v>0.2</v>
      </c>
      <c r="R222">
        <v>19404</v>
      </c>
      <c r="S222">
        <v>5598.57</v>
      </c>
      <c r="T222" t="s">
        <v>47</v>
      </c>
      <c r="U222" t="s">
        <v>82</v>
      </c>
      <c r="V222" t="s">
        <v>35</v>
      </c>
    </row>
    <row r="223" spans="1:22">
      <c r="A223" t="s">
        <v>3800</v>
      </c>
      <c r="B223" s="3">
        <v>45770</v>
      </c>
      <c r="C223" s="3">
        <v>45775</v>
      </c>
      <c r="D223">
        <v>5</v>
      </c>
      <c r="E223" t="s">
        <v>1538</v>
      </c>
      <c r="F223" t="s">
        <v>157</v>
      </c>
      <c r="G223" t="s">
        <v>39</v>
      </c>
      <c r="H223" t="s">
        <v>59</v>
      </c>
      <c r="I223" t="s">
        <v>60</v>
      </c>
      <c r="J223" t="s">
        <v>61</v>
      </c>
      <c r="K223" t="s">
        <v>109</v>
      </c>
      <c r="L223" t="s">
        <v>110</v>
      </c>
      <c r="M223" t="s">
        <v>111</v>
      </c>
      <c r="N223" t="s">
        <v>112</v>
      </c>
      <c r="O223">
        <v>91901.58</v>
      </c>
      <c r="P223">
        <v>5</v>
      </c>
      <c r="Q223">
        <v>0.05</v>
      </c>
      <c r="R223">
        <v>60125</v>
      </c>
      <c r="S223">
        <v>31776.58</v>
      </c>
      <c r="T223" t="s">
        <v>47</v>
      </c>
      <c r="U223" t="s">
        <v>48</v>
      </c>
      <c r="V223" t="s">
        <v>35</v>
      </c>
    </row>
    <row r="224" spans="1:22">
      <c r="A224" t="s">
        <v>3866</v>
      </c>
      <c r="B224" s="3">
        <v>45430</v>
      </c>
      <c r="C224" s="3">
        <v>45431</v>
      </c>
      <c r="D224">
        <v>1</v>
      </c>
      <c r="E224" t="s">
        <v>2482</v>
      </c>
      <c r="F224" t="s">
        <v>78</v>
      </c>
      <c r="G224" t="s">
        <v>121</v>
      </c>
      <c r="H224" t="s">
        <v>59</v>
      </c>
      <c r="I224" t="s">
        <v>60</v>
      </c>
      <c r="J224" t="s">
        <v>61</v>
      </c>
      <c r="K224" t="s">
        <v>29</v>
      </c>
      <c r="L224" t="s">
        <v>30</v>
      </c>
      <c r="M224" t="s">
        <v>31</v>
      </c>
      <c r="N224" t="s">
        <v>32</v>
      </c>
      <c r="O224">
        <v>8828.4500000000007</v>
      </c>
      <c r="P224">
        <v>2</v>
      </c>
      <c r="Q224">
        <v>0.15</v>
      </c>
      <c r="R224">
        <v>6048</v>
      </c>
      <c r="S224">
        <v>2780.45</v>
      </c>
      <c r="T224" t="s">
        <v>66</v>
      </c>
      <c r="U224" t="s">
        <v>34</v>
      </c>
      <c r="V224" t="s">
        <v>35</v>
      </c>
    </row>
    <row r="225" spans="1:22">
      <c r="A225" t="s">
        <v>3881</v>
      </c>
      <c r="B225" s="3">
        <v>45287</v>
      </c>
      <c r="C225" s="3">
        <v>45294</v>
      </c>
      <c r="D225">
        <v>7</v>
      </c>
      <c r="E225" t="s">
        <v>1028</v>
      </c>
      <c r="F225" t="s">
        <v>85</v>
      </c>
      <c r="G225" t="s">
        <v>121</v>
      </c>
      <c r="H225" t="s">
        <v>59</v>
      </c>
      <c r="I225" t="s">
        <v>60</v>
      </c>
      <c r="J225" t="s">
        <v>61</v>
      </c>
      <c r="K225" t="s">
        <v>124</v>
      </c>
      <c r="L225" t="s">
        <v>44</v>
      </c>
      <c r="M225" t="s">
        <v>125</v>
      </c>
      <c r="N225" t="s">
        <v>126</v>
      </c>
      <c r="O225">
        <v>1642.81</v>
      </c>
      <c r="P225">
        <v>2</v>
      </c>
      <c r="Q225">
        <v>0.05</v>
      </c>
      <c r="R225">
        <v>931</v>
      </c>
      <c r="S225">
        <v>711.81</v>
      </c>
      <c r="T225" t="s">
        <v>47</v>
      </c>
      <c r="U225" t="s">
        <v>55</v>
      </c>
      <c r="V225" t="s">
        <v>35</v>
      </c>
    </row>
    <row r="226" spans="1:22">
      <c r="A226" t="s">
        <v>3886</v>
      </c>
      <c r="B226" s="3">
        <v>45236</v>
      </c>
      <c r="C226" s="3">
        <v>45240</v>
      </c>
      <c r="D226">
        <v>4</v>
      </c>
      <c r="E226" t="s">
        <v>3436</v>
      </c>
      <c r="F226" t="s">
        <v>98</v>
      </c>
      <c r="G226" t="s">
        <v>121</v>
      </c>
      <c r="H226" t="s">
        <v>59</v>
      </c>
      <c r="I226" t="s">
        <v>60</v>
      </c>
      <c r="J226" t="s">
        <v>61</v>
      </c>
      <c r="K226" t="s">
        <v>52</v>
      </c>
      <c r="L226" t="s">
        <v>44</v>
      </c>
      <c r="M226" t="s">
        <v>53</v>
      </c>
      <c r="N226" t="s">
        <v>54</v>
      </c>
      <c r="O226">
        <v>37241.85</v>
      </c>
      <c r="P226">
        <v>5</v>
      </c>
      <c r="Q226">
        <v>0.05</v>
      </c>
      <c r="R226">
        <v>22230</v>
      </c>
      <c r="S226">
        <v>15011.85</v>
      </c>
      <c r="T226" t="s">
        <v>148</v>
      </c>
      <c r="U226" t="s">
        <v>82</v>
      </c>
      <c r="V226" t="s">
        <v>35</v>
      </c>
    </row>
    <row r="227" spans="1:22">
      <c r="A227" t="s">
        <v>3888</v>
      </c>
      <c r="B227" s="3">
        <v>45616</v>
      </c>
      <c r="C227" s="3">
        <v>45623</v>
      </c>
      <c r="D227">
        <v>7</v>
      </c>
      <c r="E227" t="s">
        <v>3889</v>
      </c>
      <c r="F227" t="s">
        <v>58</v>
      </c>
      <c r="G227" t="s">
        <v>25</v>
      </c>
      <c r="H227" t="s">
        <v>59</v>
      </c>
      <c r="I227" t="s">
        <v>60</v>
      </c>
      <c r="J227" t="s">
        <v>61</v>
      </c>
      <c r="K227" t="s">
        <v>91</v>
      </c>
      <c r="L227" t="s">
        <v>63</v>
      </c>
      <c r="M227" t="s">
        <v>92</v>
      </c>
      <c r="N227" t="s">
        <v>93</v>
      </c>
      <c r="O227">
        <v>61391.64</v>
      </c>
      <c r="P227">
        <v>1</v>
      </c>
      <c r="Q227">
        <v>0.05</v>
      </c>
      <c r="R227">
        <v>53720</v>
      </c>
      <c r="S227">
        <v>7671.64</v>
      </c>
      <c r="T227" t="s">
        <v>148</v>
      </c>
      <c r="U227" t="s">
        <v>34</v>
      </c>
      <c r="V227" t="s">
        <v>35</v>
      </c>
    </row>
    <row r="228" spans="1:22">
      <c r="A228" t="s">
        <v>3901</v>
      </c>
      <c r="B228" s="3">
        <v>45256</v>
      </c>
      <c r="C228" s="3">
        <v>45262</v>
      </c>
      <c r="D228">
        <v>6</v>
      </c>
      <c r="E228" t="s">
        <v>3784</v>
      </c>
      <c r="F228" t="s">
        <v>115</v>
      </c>
      <c r="G228" t="s">
        <v>25</v>
      </c>
      <c r="H228" t="s">
        <v>59</v>
      </c>
      <c r="I228" t="s">
        <v>60</v>
      </c>
      <c r="J228" t="s">
        <v>61</v>
      </c>
      <c r="K228" t="s">
        <v>62</v>
      </c>
      <c r="L228" t="s">
        <v>63</v>
      </c>
      <c r="M228" t="s">
        <v>64</v>
      </c>
      <c r="N228" t="s">
        <v>65</v>
      </c>
      <c r="O228">
        <v>168691.20000000001</v>
      </c>
      <c r="P228">
        <v>5</v>
      </c>
      <c r="Q228">
        <v>0.2</v>
      </c>
      <c r="R228">
        <v>155400</v>
      </c>
      <c r="S228">
        <v>13291.2</v>
      </c>
      <c r="T228" t="s">
        <v>66</v>
      </c>
      <c r="U228" t="s">
        <v>82</v>
      </c>
      <c r="V228" t="s">
        <v>35</v>
      </c>
    </row>
    <row r="229" spans="1:22">
      <c r="A229" t="s">
        <v>3906</v>
      </c>
      <c r="B229" s="3">
        <v>45135</v>
      </c>
      <c r="C229" s="3">
        <v>45136</v>
      </c>
      <c r="D229">
        <v>1</v>
      </c>
      <c r="E229" t="s">
        <v>274</v>
      </c>
      <c r="F229" t="s">
        <v>78</v>
      </c>
      <c r="G229" t="s">
        <v>99</v>
      </c>
      <c r="H229" t="s">
        <v>59</v>
      </c>
      <c r="I229" t="s">
        <v>60</v>
      </c>
      <c r="J229" t="s">
        <v>61</v>
      </c>
      <c r="K229" t="s">
        <v>62</v>
      </c>
      <c r="L229" t="s">
        <v>63</v>
      </c>
      <c r="M229" t="s">
        <v>64</v>
      </c>
      <c r="N229" t="s">
        <v>65</v>
      </c>
      <c r="O229">
        <v>36631.699999999997</v>
      </c>
      <c r="P229">
        <v>1</v>
      </c>
      <c r="Q229">
        <v>0.15</v>
      </c>
      <c r="R229">
        <v>31080</v>
      </c>
      <c r="S229">
        <v>5551.7</v>
      </c>
      <c r="T229" t="s">
        <v>47</v>
      </c>
      <c r="U229" t="s">
        <v>34</v>
      </c>
      <c r="V229" t="s">
        <v>35</v>
      </c>
    </row>
    <row r="230" spans="1:22">
      <c r="A230" t="s">
        <v>3968</v>
      </c>
      <c r="B230" s="3">
        <v>45129</v>
      </c>
      <c r="C230" s="3">
        <v>45133</v>
      </c>
      <c r="D230">
        <v>4</v>
      </c>
      <c r="E230" t="s">
        <v>1799</v>
      </c>
      <c r="F230" t="s">
        <v>38</v>
      </c>
      <c r="G230" t="s">
        <v>39</v>
      </c>
      <c r="H230" t="s">
        <v>59</v>
      </c>
      <c r="I230" t="s">
        <v>60</v>
      </c>
      <c r="J230" t="s">
        <v>61</v>
      </c>
      <c r="K230" t="s">
        <v>91</v>
      </c>
      <c r="L230" t="s">
        <v>63</v>
      </c>
      <c r="M230" t="s">
        <v>92</v>
      </c>
      <c r="N230" t="s">
        <v>93</v>
      </c>
      <c r="O230">
        <v>117443.57</v>
      </c>
      <c r="P230">
        <v>2</v>
      </c>
      <c r="Q230">
        <v>0.2</v>
      </c>
      <c r="R230">
        <v>107440</v>
      </c>
      <c r="S230">
        <v>10003.57</v>
      </c>
      <c r="T230" t="s">
        <v>47</v>
      </c>
      <c r="U230" t="s">
        <v>48</v>
      </c>
      <c r="V230" t="s">
        <v>35</v>
      </c>
    </row>
    <row r="231" spans="1:22">
      <c r="A231" t="s">
        <v>4006</v>
      </c>
      <c r="B231" s="3">
        <v>45871</v>
      </c>
      <c r="C231" s="3">
        <v>45876</v>
      </c>
      <c r="D231">
        <v>5</v>
      </c>
      <c r="E231" t="s">
        <v>4007</v>
      </c>
      <c r="F231" t="s">
        <v>98</v>
      </c>
      <c r="G231" t="s">
        <v>39</v>
      </c>
      <c r="H231" t="s">
        <v>59</v>
      </c>
      <c r="I231" t="s">
        <v>60</v>
      </c>
      <c r="J231" t="s">
        <v>61</v>
      </c>
      <c r="K231" t="s">
        <v>100</v>
      </c>
      <c r="L231" t="s">
        <v>63</v>
      </c>
      <c r="M231" t="s">
        <v>101</v>
      </c>
      <c r="N231" t="s">
        <v>102</v>
      </c>
      <c r="O231">
        <v>5816.97</v>
      </c>
      <c r="P231">
        <v>1</v>
      </c>
      <c r="Q231">
        <v>0.2</v>
      </c>
      <c r="R231">
        <v>4030</v>
      </c>
      <c r="S231">
        <v>1786.97</v>
      </c>
      <c r="T231" t="s">
        <v>47</v>
      </c>
      <c r="U231" t="s">
        <v>48</v>
      </c>
      <c r="V231" t="s">
        <v>35</v>
      </c>
    </row>
    <row r="232" spans="1:22">
      <c r="A232" t="s">
        <v>4107</v>
      </c>
      <c r="B232" s="3">
        <v>44983</v>
      </c>
      <c r="C232" s="3">
        <v>44984</v>
      </c>
      <c r="D232">
        <v>1</v>
      </c>
      <c r="E232" t="s">
        <v>395</v>
      </c>
      <c r="F232" t="s">
        <v>147</v>
      </c>
      <c r="G232" t="s">
        <v>121</v>
      </c>
      <c r="H232" t="s">
        <v>59</v>
      </c>
      <c r="I232" t="s">
        <v>60</v>
      </c>
      <c r="J232" t="s">
        <v>61</v>
      </c>
      <c r="K232" t="s">
        <v>100</v>
      </c>
      <c r="L232" t="s">
        <v>63</v>
      </c>
      <c r="M232" t="s">
        <v>101</v>
      </c>
      <c r="N232" t="s">
        <v>102</v>
      </c>
      <c r="O232">
        <v>11593.24</v>
      </c>
      <c r="P232">
        <v>2</v>
      </c>
      <c r="Q232">
        <v>0.15</v>
      </c>
      <c r="R232">
        <v>8060</v>
      </c>
      <c r="S232">
        <v>3533.24</v>
      </c>
      <c r="T232" t="s">
        <v>47</v>
      </c>
      <c r="U232" t="s">
        <v>48</v>
      </c>
      <c r="V232" t="s">
        <v>35</v>
      </c>
    </row>
    <row r="233" spans="1:22">
      <c r="A233" t="s">
        <v>4122</v>
      </c>
      <c r="B233" s="3">
        <v>45263</v>
      </c>
      <c r="C233" s="3">
        <v>45267</v>
      </c>
      <c r="D233">
        <v>4</v>
      </c>
      <c r="E233" t="s">
        <v>3449</v>
      </c>
      <c r="F233" t="s">
        <v>85</v>
      </c>
      <c r="G233" t="s">
        <v>121</v>
      </c>
      <c r="H233" t="s">
        <v>59</v>
      </c>
      <c r="I233" t="s">
        <v>60</v>
      </c>
      <c r="J233" t="s">
        <v>61</v>
      </c>
      <c r="K233" t="s">
        <v>52</v>
      </c>
      <c r="L233" t="s">
        <v>44</v>
      </c>
      <c r="M233" t="s">
        <v>53</v>
      </c>
      <c r="N233" t="s">
        <v>54</v>
      </c>
      <c r="O233">
        <v>6208.14</v>
      </c>
      <c r="P233">
        <v>1</v>
      </c>
      <c r="Q233">
        <v>0.2</v>
      </c>
      <c r="R233">
        <v>4446</v>
      </c>
      <c r="S233">
        <v>1762.14</v>
      </c>
      <c r="T233" t="s">
        <v>33</v>
      </c>
      <c r="U233" t="s">
        <v>48</v>
      </c>
      <c r="V233" t="s">
        <v>35</v>
      </c>
    </row>
    <row r="234" spans="1:22">
      <c r="A234" t="s">
        <v>4150</v>
      </c>
      <c r="B234" s="3">
        <v>45829</v>
      </c>
      <c r="C234" s="3">
        <v>45830</v>
      </c>
      <c r="D234">
        <v>1</v>
      </c>
      <c r="E234" t="s">
        <v>776</v>
      </c>
      <c r="F234" t="s">
        <v>58</v>
      </c>
      <c r="G234" t="s">
        <v>99</v>
      </c>
      <c r="H234" t="s">
        <v>59</v>
      </c>
      <c r="I234" t="s">
        <v>60</v>
      </c>
      <c r="J234" t="s">
        <v>61</v>
      </c>
      <c r="K234" t="s">
        <v>100</v>
      </c>
      <c r="L234" t="s">
        <v>63</v>
      </c>
      <c r="M234" t="s">
        <v>101</v>
      </c>
      <c r="N234" t="s">
        <v>102</v>
      </c>
      <c r="O234">
        <v>25591.7</v>
      </c>
      <c r="P234">
        <v>4</v>
      </c>
      <c r="Q234">
        <v>0.05</v>
      </c>
      <c r="R234">
        <v>16120</v>
      </c>
      <c r="S234">
        <v>9471.7000000000007</v>
      </c>
      <c r="T234" t="s">
        <v>47</v>
      </c>
      <c r="U234" t="s">
        <v>34</v>
      </c>
      <c r="V234" t="s">
        <v>35</v>
      </c>
    </row>
    <row r="235" spans="1:22">
      <c r="A235" t="s">
        <v>4190</v>
      </c>
      <c r="B235" s="3">
        <v>45309</v>
      </c>
      <c r="C235" s="3">
        <v>45313</v>
      </c>
      <c r="D235">
        <v>4</v>
      </c>
      <c r="E235" t="s">
        <v>921</v>
      </c>
      <c r="F235" t="s">
        <v>237</v>
      </c>
      <c r="G235" t="s">
        <v>25</v>
      </c>
      <c r="H235" t="s">
        <v>59</v>
      </c>
      <c r="I235" t="s">
        <v>60</v>
      </c>
      <c r="J235" t="s">
        <v>61</v>
      </c>
      <c r="K235" t="s">
        <v>29</v>
      </c>
      <c r="L235" t="s">
        <v>30</v>
      </c>
      <c r="M235" t="s">
        <v>31</v>
      </c>
      <c r="N235" t="s">
        <v>32</v>
      </c>
      <c r="O235">
        <v>12632.89</v>
      </c>
      <c r="P235">
        <v>3</v>
      </c>
      <c r="Q235">
        <v>0.2</v>
      </c>
      <c r="R235">
        <v>9072</v>
      </c>
      <c r="S235">
        <v>3560.89</v>
      </c>
      <c r="T235" t="s">
        <v>66</v>
      </c>
      <c r="U235" t="s">
        <v>48</v>
      </c>
      <c r="V235" t="s">
        <v>35</v>
      </c>
    </row>
    <row r="236" spans="1:22">
      <c r="A236" t="s">
        <v>4216</v>
      </c>
      <c r="B236" s="3">
        <v>45759</v>
      </c>
      <c r="C236" s="3">
        <v>45766</v>
      </c>
      <c r="D236">
        <v>7</v>
      </c>
      <c r="E236" t="s">
        <v>453</v>
      </c>
      <c r="F236" t="s">
        <v>38</v>
      </c>
      <c r="G236" t="s">
        <v>121</v>
      </c>
      <c r="H236" t="s">
        <v>59</v>
      </c>
      <c r="I236" t="s">
        <v>60</v>
      </c>
      <c r="J236" t="s">
        <v>61</v>
      </c>
      <c r="K236" t="s">
        <v>62</v>
      </c>
      <c r="L236" t="s">
        <v>63</v>
      </c>
      <c r="M236" t="s">
        <v>64</v>
      </c>
      <c r="N236" t="s">
        <v>65</v>
      </c>
      <c r="O236">
        <v>57559.98</v>
      </c>
      <c r="P236">
        <v>2</v>
      </c>
      <c r="Q236">
        <v>0.25</v>
      </c>
      <c r="R236">
        <v>62160</v>
      </c>
      <c r="S236">
        <v>-4600.0200000000004</v>
      </c>
      <c r="T236" t="s">
        <v>47</v>
      </c>
      <c r="U236" t="s">
        <v>55</v>
      </c>
      <c r="V236" t="s">
        <v>35</v>
      </c>
    </row>
    <row r="237" spans="1:22">
      <c r="A237" t="s">
        <v>4239</v>
      </c>
      <c r="B237" s="3">
        <v>45672</v>
      </c>
      <c r="C237" s="3">
        <v>45674</v>
      </c>
      <c r="D237">
        <v>2</v>
      </c>
      <c r="E237" t="s">
        <v>894</v>
      </c>
      <c r="F237" t="s">
        <v>237</v>
      </c>
      <c r="G237" t="s">
        <v>25</v>
      </c>
      <c r="H237" t="s">
        <v>59</v>
      </c>
      <c r="I237" t="s">
        <v>60</v>
      </c>
      <c r="J237" t="s">
        <v>61</v>
      </c>
      <c r="K237" t="s">
        <v>52</v>
      </c>
      <c r="L237" t="s">
        <v>44</v>
      </c>
      <c r="M237" t="s">
        <v>53</v>
      </c>
      <c r="N237" t="s">
        <v>54</v>
      </c>
      <c r="O237">
        <v>39695.68</v>
      </c>
      <c r="P237">
        <v>5</v>
      </c>
      <c r="Q237">
        <v>0.05</v>
      </c>
      <c r="R237">
        <v>22230</v>
      </c>
      <c r="S237">
        <v>17465.68</v>
      </c>
      <c r="T237" t="s">
        <v>148</v>
      </c>
      <c r="U237" t="s">
        <v>34</v>
      </c>
      <c r="V237" t="s">
        <v>35</v>
      </c>
    </row>
    <row r="238" spans="1:22">
      <c r="A238" t="s">
        <v>4249</v>
      </c>
      <c r="B238" s="3">
        <v>45555</v>
      </c>
      <c r="C238" s="3">
        <v>45559</v>
      </c>
      <c r="D238">
        <v>4</v>
      </c>
      <c r="E238" t="s">
        <v>776</v>
      </c>
      <c r="F238" t="s">
        <v>69</v>
      </c>
      <c r="G238" t="s">
        <v>25</v>
      </c>
      <c r="H238" t="s">
        <v>59</v>
      </c>
      <c r="I238" t="s">
        <v>60</v>
      </c>
      <c r="J238" t="s">
        <v>61</v>
      </c>
      <c r="K238" t="s">
        <v>109</v>
      </c>
      <c r="L238" t="s">
        <v>110</v>
      </c>
      <c r="M238" t="s">
        <v>111</v>
      </c>
      <c r="N238" t="s">
        <v>112</v>
      </c>
      <c r="O238">
        <v>57461.81</v>
      </c>
      <c r="P238">
        <v>4</v>
      </c>
      <c r="Q238">
        <v>0.2</v>
      </c>
      <c r="R238">
        <v>48100</v>
      </c>
      <c r="S238">
        <v>9361.81</v>
      </c>
      <c r="T238" t="s">
        <v>66</v>
      </c>
      <c r="U238" t="s">
        <v>82</v>
      </c>
      <c r="V238" t="s">
        <v>35</v>
      </c>
    </row>
    <row r="239" spans="1:22">
      <c r="A239" t="s">
        <v>4325</v>
      </c>
      <c r="B239" s="3">
        <v>45892</v>
      </c>
      <c r="C239" s="3">
        <v>45893</v>
      </c>
      <c r="D239">
        <v>1</v>
      </c>
      <c r="E239" t="s">
        <v>3841</v>
      </c>
      <c r="F239" t="s">
        <v>38</v>
      </c>
      <c r="G239" t="s">
        <v>99</v>
      </c>
      <c r="H239" t="s">
        <v>59</v>
      </c>
      <c r="I239" t="s">
        <v>60</v>
      </c>
      <c r="J239" t="s">
        <v>61</v>
      </c>
      <c r="K239" t="s">
        <v>109</v>
      </c>
      <c r="L239" t="s">
        <v>110</v>
      </c>
      <c r="M239" t="s">
        <v>111</v>
      </c>
      <c r="N239" t="s">
        <v>112</v>
      </c>
      <c r="O239">
        <v>25964.2</v>
      </c>
      <c r="P239">
        <v>2</v>
      </c>
      <c r="Q239">
        <v>0.25</v>
      </c>
      <c r="R239">
        <v>24050</v>
      </c>
      <c r="S239">
        <v>1914.2</v>
      </c>
      <c r="T239" t="s">
        <v>47</v>
      </c>
      <c r="U239" t="s">
        <v>48</v>
      </c>
      <c r="V239" t="s">
        <v>35</v>
      </c>
    </row>
    <row r="240" spans="1:22">
      <c r="A240" t="s">
        <v>4326</v>
      </c>
      <c r="B240" s="3">
        <v>45625</v>
      </c>
      <c r="C240" s="3">
        <v>45628</v>
      </c>
      <c r="D240">
        <v>3</v>
      </c>
      <c r="E240" t="s">
        <v>1766</v>
      </c>
      <c r="F240" t="s">
        <v>85</v>
      </c>
      <c r="G240" t="s">
        <v>121</v>
      </c>
      <c r="H240" t="s">
        <v>59</v>
      </c>
      <c r="I240" t="s">
        <v>60</v>
      </c>
      <c r="J240" t="s">
        <v>61</v>
      </c>
      <c r="K240" t="s">
        <v>52</v>
      </c>
      <c r="L240" t="s">
        <v>44</v>
      </c>
      <c r="M240" t="s">
        <v>53</v>
      </c>
      <c r="N240" t="s">
        <v>54</v>
      </c>
      <c r="O240">
        <v>33874.910000000003</v>
      </c>
      <c r="P240">
        <v>5</v>
      </c>
      <c r="Q240">
        <v>0.2</v>
      </c>
      <c r="R240">
        <v>22230</v>
      </c>
      <c r="S240">
        <v>11644.91</v>
      </c>
      <c r="T240" t="s">
        <v>47</v>
      </c>
      <c r="U240" t="s">
        <v>55</v>
      </c>
      <c r="V240" t="s">
        <v>35</v>
      </c>
    </row>
    <row r="241" spans="1:22">
      <c r="A241" t="s">
        <v>4335</v>
      </c>
      <c r="B241" s="3">
        <v>45701</v>
      </c>
      <c r="C241" s="3">
        <v>45705</v>
      </c>
      <c r="D241">
        <v>4</v>
      </c>
      <c r="E241" t="s">
        <v>759</v>
      </c>
      <c r="F241" t="s">
        <v>85</v>
      </c>
      <c r="G241" t="s">
        <v>99</v>
      </c>
      <c r="H241" t="s">
        <v>59</v>
      </c>
      <c r="I241" t="s">
        <v>60</v>
      </c>
      <c r="J241" t="s">
        <v>61</v>
      </c>
      <c r="K241" t="s">
        <v>62</v>
      </c>
      <c r="L241" t="s">
        <v>63</v>
      </c>
      <c r="M241" t="s">
        <v>64</v>
      </c>
      <c r="N241" t="s">
        <v>65</v>
      </c>
      <c r="O241">
        <v>59494.84</v>
      </c>
      <c r="P241">
        <v>2</v>
      </c>
      <c r="Q241">
        <v>0.25</v>
      </c>
      <c r="R241">
        <v>62160</v>
      </c>
      <c r="S241">
        <v>-2665.16</v>
      </c>
      <c r="T241" t="s">
        <v>47</v>
      </c>
      <c r="U241" t="s">
        <v>82</v>
      </c>
      <c r="V241" t="s">
        <v>35</v>
      </c>
    </row>
    <row r="242" spans="1:22">
      <c r="A242" t="s">
        <v>4351</v>
      </c>
      <c r="B242" s="3">
        <v>45647</v>
      </c>
      <c r="C242" s="3">
        <v>45653</v>
      </c>
      <c r="D242">
        <v>6</v>
      </c>
      <c r="E242" t="s">
        <v>1332</v>
      </c>
      <c r="F242" t="s">
        <v>38</v>
      </c>
      <c r="G242" t="s">
        <v>25</v>
      </c>
      <c r="H242" t="s">
        <v>59</v>
      </c>
      <c r="I242" t="s">
        <v>60</v>
      </c>
      <c r="J242" t="s">
        <v>61</v>
      </c>
      <c r="K242" t="s">
        <v>220</v>
      </c>
      <c r="L242" t="s">
        <v>110</v>
      </c>
      <c r="M242" t="s">
        <v>221</v>
      </c>
      <c r="N242" t="s">
        <v>222</v>
      </c>
      <c r="O242">
        <v>58240.42</v>
      </c>
      <c r="P242">
        <v>5</v>
      </c>
      <c r="Q242">
        <v>0.2</v>
      </c>
      <c r="R242">
        <v>46400</v>
      </c>
      <c r="S242">
        <v>11840.42</v>
      </c>
      <c r="T242" t="s">
        <v>47</v>
      </c>
      <c r="U242" t="s">
        <v>82</v>
      </c>
      <c r="V242" t="s">
        <v>35</v>
      </c>
    </row>
    <row r="243" spans="1:22">
      <c r="A243" t="s">
        <v>4380</v>
      </c>
      <c r="B243" s="3">
        <v>44984</v>
      </c>
      <c r="C243" s="3">
        <v>44990</v>
      </c>
      <c r="D243">
        <v>6</v>
      </c>
      <c r="E243" t="s">
        <v>1112</v>
      </c>
      <c r="F243" t="s">
        <v>24</v>
      </c>
      <c r="G243" t="s">
        <v>121</v>
      </c>
      <c r="H243" t="s">
        <v>59</v>
      </c>
      <c r="I243" t="s">
        <v>60</v>
      </c>
      <c r="J243" t="s">
        <v>61</v>
      </c>
      <c r="K243" t="s">
        <v>220</v>
      </c>
      <c r="L243" t="s">
        <v>110</v>
      </c>
      <c r="M243" t="s">
        <v>221</v>
      </c>
      <c r="N243" t="s">
        <v>222</v>
      </c>
      <c r="O243">
        <v>65178.83</v>
      </c>
      <c r="P243">
        <v>5</v>
      </c>
      <c r="Q243">
        <v>0.15</v>
      </c>
      <c r="R243">
        <v>46400</v>
      </c>
      <c r="S243">
        <v>18778.830000000002</v>
      </c>
      <c r="T243" t="s">
        <v>66</v>
      </c>
      <c r="U243" t="s">
        <v>34</v>
      </c>
      <c r="V243" t="s">
        <v>35</v>
      </c>
    </row>
    <row r="244" spans="1:22">
      <c r="A244" t="s">
        <v>4385</v>
      </c>
      <c r="B244" s="3">
        <v>45591</v>
      </c>
      <c r="C244" s="3">
        <v>45594</v>
      </c>
      <c r="D244">
        <v>3</v>
      </c>
      <c r="E244" t="s">
        <v>104</v>
      </c>
      <c r="F244" t="s">
        <v>38</v>
      </c>
      <c r="G244" t="s">
        <v>25</v>
      </c>
      <c r="H244" t="s">
        <v>59</v>
      </c>
      <c r="I244" t="s">
        <v>60</v>
      </c>
      <c r="J244" t="s">
        <v>61</v>
      </c>
      <c r="K244" t="s">
        <v>124</v>
      </c>
      <c r="L244" t="s">
        <v>44</v>
      </c>
      <c r="M244" t="s">
        <v>125</v>
      </c>
      <c r="N244" t="s">
        <v>126</v>
      </c>
      <c r="O244">
        <v>877.85</v>
      </c>
      <c r="P244">
        <v>1</v>
      </c>
      <c r="Q244">
        <v>0.05</v>
      </c>
      <c r="R244">
        <v>465.5</v>
      </c>
      <c r="S244">
        <v>412.35</v>
      </c>
      <c r="T244" t="s">
        <v>47</v>
      </c>
      <c r="U244" t="s">
        <v>48</v>
      </c>
      <c r="V244" t="s">
        <v>35</v>
      </c>
    </row>
    <row r="245" spans="1:22">
      <c r="A245" t="s">
        <v>4421</v>
      </c>
      <c r="B245" s="3">
        <v>45549</v>
      </c>
      <c r="C245" s="3">
        <v>45552</v>
      </c>
      <c r="D245">
        <v>3</v>
      </c>
      <c r="E245" t="s">
        <v>3736</v>
      </c>
      <c r="F245" t="s">
        <v>98</v>
      </c>
      <c r="G245" t="s">
        <v>121</v>
      </c>
      <c r="H245" t="s">
        <v>59</v>
      </c>
      <c r="I245" t="s">
        <v>60</v>
      </c>
      <c r="J245" t="s">
        <v>61</v>
      </c>
      <c r="K245" t="s">
        <v>109</v>
      </c>
      <c r="L245" t="s">
        <v>110</v>
      </c>
      <c r="M245" t="s">
        <v>111</v>
      </c>
      <c r="N245" t="s">
        <v>112</v>
      </c>
      <c r="O245">
        <v>33995.86</v>
      </c>
      <c r="P245">
        <v>2</v>
      </c>
      <c r="Q245">
        <v>0.15</v>
      </c>
      <c r="R245">
        <v>24050</v>
      </c>
      <c r="S245">
        <v>9945.86</v>
      </c>
      <c r="T245" t="s">
        <v>47</v>
      </c>
      <c r="U245" t="s">
        <v>82</v>
      </c>
      <c r="V245" t="s">
        <v>35</v>
      </c>
    </row>
    <row r="246" spans="1:22">
      <c r="A246" t="s">
        <v>4424</v>
      </c>
      <c r="B246" s="3">
        <v>45159</v>
      </c>
      <c r="C246" s="3">
        <v>45160</v>
      </c>
      <c r="D246">
        <v>1</v>
      </c>
      <c r="E246" t="s">
        <v>213</v>
      </c>
      <c r="F246" t="s">
        <v>147</v>
      </c>
      <c r="G246" t="s">
        <v>99</v>
      </c>
      <c r="H246" t="s">
        <v>59</v>
      </c>
      <c r="I246" t="s">
        <v>60</v>
      </c>
      <c r="J246" t="s">
        <v>61</v>
      </c>
      <c r="K246" t="s">
        <v>91</v>
      </c>
      <c r="L246" t="s">
        <v>63</v>
      </c>
      <c r="M246" t="s">
        <v>92</v>
      </c>
      <c r="N246" t="s">
        <v>93</v>
      </c>
      <c r="O246">
        <v>181625.74</v>
      </c>
      <c r="P246">
        <v>3</v>
      </c>
      <c r="Q246">
        <v>0.2</v>
      </c>
      <c r="R246">
        <v>161160</v>
      </c>
      <c r="S246">
        <v>20465.740000000002</v>
      </c>
      <c r="T246" t="s">
        <v>47</v>
      </c>
      <c r="U246" t="s">
        <v>48</v>
      </c>
      <c r="V246" t="s">
        <v>35</v>
      </c>
    </row>
    <row r="247" spans="1:22">
      <c r="A247" t="s">
        <v>4447</v>
      </c>
      <c r="B247" s="3">
        <v>45868</v>
      </c>
      <c r="C247" s="3">
        <v>45873</v>
      </c>
      <c r="D247">
        <v>5</v>
      </c>
      <c r="E247" t="s">
        <v>1600</v>
      </c>
      <c r="F247" t="s">
        <v>85</v>
      </c>
      <c r="G247" t="s">
        <v>99</v>
      </c>
      <c r="H247" t="s">
        <v>59</v>
      </c>
      <c r="I247" t="s">
        <v>60</v>
      </c>
      <c r="J247" t="s">
        <v>61</v>
      </c>
      <c r="K247" t="s">
        <v>29</v>
      </c>
      <c r="L247" t="s">
        <v>30</v>
      </c>
      <c r="M247" t="s">
        <v>31</v>
      </c>
      <c r="N247" t="s">
        <v>32</v>
      </c>
      <c r="O247">
        <v>4230.91</v>
      </c>
      <c r="P247">
        <v>1</v>
      </c>
      <c r="Q247">
        <v>0.2</v>
      </c>
      <c r="R247">
        <v>3024</v>
      </c>
      <c r="S247">
        <v>1206.9100000000001</v>
      </c>
      <c r="T247" t="s">
        <v>47</v>
      </c>
      <c r="U247" t="s">
        <v>48</v>
      </c>
      <c r="V247" t="s">
        <v>35</v>
      </c>
    </row>
    <row r="248" spans="1:22">
      <c r="A248" t="s">
        <v>4473</v>
      </c>
      <c r="B248" s="3">
        <v>45851</v>
      </c>
      <c r="C248" s="3">
        <v>45856</v>
      </c>
      <c r="D248">
        <v>5</v>
      </c>
      <c r="E248" t="s">
        <v>2822</v>
      </c>
      <c r="F248" t="s">
        <v>78</v>
      </c>
      <c r="G248" t="s">
        <v>25</v>
      </c>
      <c r="H248" t="s">
        <v>59</v>
      </c>
      <c r="I248" t="s">
        <v>60</v>
      </c>
      <c r="J248" t="s">
        <v>61</v>
      </c>
      <c r="K248" t="s">
        <v>43</v>
      </c>
      <c r="L248" t="s">
        <v>44</v>
      </c>
      <c r="M248" t="s">
        <v>45</v>
      </c>
      <c r="N248" t="s">
        <v>46</v>
      </c>
      <c r="O248">
        <v>6720.9</v>
      </c>
      <c r="P248">
        <v>4</v>
      </c>
      <c r="Q248">
        <v>0.2</v>
      </c>
      <c r="R248">
        <v>4536</v>
      </c>
      <c r="S248">
        <v>2184.9</v>
      </c>
      <c r="T248" t="s">
        <v>33</v>
      </c>
      <c r="U248" t="s">
        <v>55</v>
      </c>
      <c r="V248" t="s">
        <v>35</v>
      </c>
    </row>
    <row r="249" spans="1:22">
      <c r="A249" t="s">
        <v>4481</v>
      </c>
      <c r="B249" s="3">
        <v>45324</v>
      </c>
      <c r="C249" s="3">
        <v>45326</v>
      </c>
      <c r="D249">
        <v>2</v>
      </c>
      <c r="E249" t="s">
        <v>994</v>
      </c>
      <c r="F249" t="s">
        <v>85</v>
      </c>
      <c r="G249" t="s">
        <v>121</v>
      </c>
      <c r="H249" t="s">
        <v>59</v>
      </c>
      <c r="I249" t="s">
        <v>60</v>
      </c>
      <c r="J249" t="s">
        <v>61</v>
      </c>
      <c r="K249" t="s">
        <v>124</v>
      </c>
      <c r="L249" t="s">
        <v>44</v>
      </c>
      <c r="M249" t="s">
        <v>125</v>
      </c>
      <c r="N249" t="s">
        <v>126</v>
      </c>
      <c r="O249">
        <v>648.66999999999996</v>
      </c>
      <c r="P249">
        <v>1</v>
      </c>
      <c r="Q249">
        <v>0.25</v>
      </c>
      <c r="R249">
        <v>465.5</v>
      </c>
      <c r="S249">
        <v>183.17</v>
      </c>
      <c r="T249" t="s">
        <v>33</v>
      </c>
      <c r="U249" t="s">
        <v>55</v>
      </c>
      <c r="V249" t="s">
        <v>35</v>
      </c>
    </row>
    <row r="250" spans="1:22">
      <c r="A250" t="s">
        <v>4495</v>
      </c>
      <c r="B250" s="3">
        <v>45158</v>
      </c>
      <c r="C250" s="3">
        <v>45161</v>
      </c>
      <c r="D250">
        <v>3</v>
      </c>
      <c r="E250" t="s">
        <v>2334</v>
      </c>
      <c r="F250" t="s">
        <v>78</v>
      </c>
      <c r="G250" t="s">
        <v>99</v>
      </c>
      <c r="H250" t="s">
        <v>59</v>
      </c>
      <c r="I250" t="s">
        <v>60</v>
      </c>
      <c r="J250" t="s">
        <v>61</v>
      </c>
      <c r="K250" t="s">
        <v>62</v>
      </c>
      <c r="L250" t="s">
        <v>63</v>
      </c>
      <c r="M250" t="s">
        <v>64</v>
      </c>
      <c r="N250" t="s">
        <v>65</v>
      </c>
      <c r="O250">
        <v>151132.93</v>
      </c>
      <c r="P250">
        <v>4</v>
      </c>
      <c r="Q250">
        <v>0.1</v>
      </c>
      <c r="R250">
        <v>124320</v>
      </c>
      <c r="S250">
        <v>26812.93</v>
      </c>
      <c r="T250" t="s">
        <v>148</v>
      </c>
      <c r="U250" t="s">
        <v>82</v>
      </c>
      <c r="V250" t="s">
        <v>35</v>
      </c>
    </row>
    <row r="251" spans="1:22">
      <c r="A251" t="s">
        <v>4617</v>
      </c>
      <c r="B251" s="3">
        <v>45217</v>
      </c>
      <c r="C251" s="3">
        <v>45223</v>
      </c>
      <c r="D251">
        <v>6</v>
      </c>
      <c r="E251" t="s">
        <v>3271</v>
      </c>
      <c r="F251" t="s">
        <v>24</v>
      </c>
      <c r="G251" t="s">
        <v>121</v>
      </c>
      <c r="H251" t="s">
        <v>59</v>
      </c>
      <c r="I251" t="s">
        <v>60</v>
      </c>
      <c r="J251" t="s">
        <v>61</v>
      </c>
      <c r="K251" t="s">
        <v>124</v>
      </c>
      <c r="L251" t="s">
        <v>44</v>
      </c>
      <c r="M251" t="s">
        <v>125</v>
      </c>
      <c r="N251" t="s">
        <v>126</v>
      </c>
      <c r="O251">
        <v>3402.6</v>
      </c>
      <c r="P251">
        <v>4</v>
      </c>
      <c r="Q251">
        <v>0.2</v>
      </c>
      <c r="R251">
        <v>1862</v>
      </c>
      <c r="S251">
        <v>1540.6</v>
      </c>
      <c r="T251" t="s">
        <v>66</v>
      </c>
      <c r="U251" t="s">
        <v>34</v>
      </c>
      <c r="V251" t="s">
        <v>35</v>
      </c>
    </row>
    <row r="252" spans="1:22">
      <c r="A252" t="s">
        <v>4642</v>
      </c>
      <c r="B252" s="3">
        <v>45210</v>
      </c>
      <c r="C252" s="3">
        <v>45215</v>
      </c>
      <c r="D252">
        <v>5</v>
      </c>
      <c r="E252" t="s">
        <v>1679</v>
      </c>
      <c r="F252" t="s">
        <v>58</v>
      </c>
      <c r="G252" t="s">
        <v>25</v>
      </c>
      <c r="H252" t="s">
        <v>59</v>
      </c>
      <c r="I252" t="s">
        <v>60</v>
      </c>
      <c r="J252" t="s">
        <v>61</v>
      </c>
      <c r="K252" t="s">
        <v>109</v>
      </c>
      <c r="L252" t="s">
        <v>110</v>
      </c>
      <c r="M252" t="s">
        <v>111</v>
      </c>
      <c r="N252" t="s">
        <v>112</v>
      </c>
      <c r="O252">
        <v>42864.69</v>
      </c>
      <c r="P252">
        <v>3</v>
      </c>
      <c r="Q252">
        <v>0.2</v>
      </c>
      <c r="R252">
        <v>36075</v>
      </c>
      <c r="S252">
        <v>6789.69</v>
      </c>
      <c r="T252" t="s">
        <v>47</v>
      </c>
      <c r="U252" t="s">
        <v>55</v>
      </c>
      <c r="V252" t="s">
        <v>35</v>
      </c>
    </row>
    <row r="253" spans="1:22">
      <c r="A253" t="s">
        <v>4661</v>
      </c>
      <c r="B253" s="3">
        <v>45252</v>
      </c>
      <c r="C253" s="3">
        <v>45255</v>
      </c>
      <c r="D253">
        <v>3</v>
      </c>
      <c r="E253" t="s">
        <v>4662</v>
      </c>
      <c r="F253" t="s">
        <v>51</v>
      </c>
      <c r="G253" t="s">
        <v>25</v>
      </c>
      <c r="H253" t="s">
        <v>59</v>
      </c>
      <c r="I253" t="s">
        <v>60</v>
      </c>
      <c r="J253" t="s">
        <v>61</v>
      </c>
      <c r="K253" t="s">
        <v>91</v>
      </c>
      <c r="L253" t="s">
        <v>63</v>
      </c>
      <c r="M253" t="s">
        <v>92</v>
      </c>
      <c r="N253" t="s">
        <v>93</v>
      </c>
      <c r="O253">
        <v>280351.5</v>
      </c>
      <c r="P253">
        <v>5</v>
      </c>
      <c r="Q253">
        <v>0.25</v>
      </c>
      <c r="R253">
        <v>268600</v>
      </c>
      <c r="S253">
        <v>11751.5</v>
      </c>
      <c r="T253" t="s">
        <v>33</v>
      </c>
      <c r="U253" t="s">
        <v>82</v>
      </c>
      <c r="V253" t="s">
        <v>35</v>
      </c>
    </row>
    <row r="254" spans="1:22">
      <c r="A254" t="s">
        <v>4805</v>
      </c>
      <c r="B254" s="3">
        <v>45271</v>
      </c>
      <c r="C254" s="3">
        <v>45278</v>
      </c>
      <c r="D254">
        <v>7</v>
      </c>
      <c r="E254" t="s">
        <v>3830</v>
      </c>
      <c r="F254" t="s">
        <v>115</v>
      </c>
      <c r="G254" t="s">
        <v>25</v>
      </c>
      <c r="H254" t="s">
        <v>59</v>
      </c>
      <c r="I254" t="s">
        <v>60</v>
      </c>
      <c r="J254" t="s">
        <v>61</v>
      </c>
      <c r="K254" t="s">
        <v>62</v>
      </c>
      <c r="L254" t="s">
        <v>63</v>
      </c>
      <c r="M254" t="s">
        <v>64</v>
      </c>
      <c r="N254" t="s">
        <v>65</v>
      </c>
      <c r="O254">
        <v>34323.26</v>
      </c>
      <c r="P254">
        <v>1</v>
      </c>
      <c r="Q254">
        <v>0.1</v>
      </c>
      <c r="R254">
        <v>31080</v>
      </c>
      <c r="S254">
        <v>3243.26</v>
      </c>
      <c r="T254" t="s">
        <v>148</v>
      </c>
      <c r="U254" t="s">
        <v>34</v>
      </c>
      <c r="V254" t="s">
        <v>35</v>
      </c>
    </row>
    <row r="255" spans="1:22">
      <c r="A255" t="s">
        <v>4855</v>
      </c>
      <c r="B255" s="3">
        <v>45708</v>
      </c>
      <c r="C255" s="3">
        <v>45710</v>
      </c>
      <c r="D255">
        <v>2</v>
      </c>
      <c r="E255" t="s">
        <v>702</v>
      </c>
      <c r="F255" t="s">
        <v>115</v>
      </c>
      <c r="G255" t="s">
        <v>99</v>
      </c>
      <c r="H255" t="s">
        <v>59</v>
      </c>
      <c r="I255" t="s">
        <v>60</v>
      </c>
      <c r="J255" t="s">
        <v>61</v>
      </c>
      <c r="K255" t="s">
        <v>62</v>
      </c>
      <c r="L255" t="s">
        <v>63</v>
      </c>
      <c r="M255" t="s">
        <v>64</v>
      </c>
      <c r="N255" t="s">
        <v>65</v>
      </c>
      <c r="O255">
        <v>69859.070000000007</v>
      </c>
      <c r="P255">
        <v>2</v>
      </c>
      <c r="Q255">
        <v>0.25</v>
      </c>
      <c r="R255">
        <v>62160</v>
      </c>
      <c r="S255">
        <v>7699.07</v>
      </c>
      <c r="T255" t="s">
        <v>47</v>
      </c>
      <c r="U255" t="s">
        <v>82</v>
      </c>
      <c r="V255" t="s">
        <v>35</v>
      </c>
    </row>
    <row r="256" spans="1:22">
      <c r="A256" t="s">
        <v>4888</v>
      </c>
      <c r="B256" s="3">
        <v>45538</v>
      </c>
      <c r="C256" s="3">
        <v>45545</v>
      </c>
      <c r="D256">
        <v>7</v>
      </c>
      <c r="E256" t="s">
        <v>215</v>
      </c>
      <c r="F256" t="s">
        <v>85</v>
      </c>
      <c r="G256" t="s">
        <v>39</v>
      </c>
      <c r="H256" t="s">
        <v>59</v>
      </c>
      <c r="I256" t="s">
        <v>60</v>
      </c>
      <c r="J256" t="s">
        <v>61</v>
      </c>
      <c r="K256" t="s">
        <v>220</v>
      </c>
      <c r="L256" t="s">
        <v>110</v>
      </c>
      <c r="M256" t="s">
        <v>221</v>
      </c>
      <c r="N256" t="s">
        <v>222</v>
      </c>
      <c r="O256">
        <v>25734.75</v>
      </c>
      <c r="P256">
        <v>2</v>
      </c>
      <c r="Q256">
        <v>0.05</v>
      </c>
      <c r="R256">
        <v>18560</v>
      </c>
      <c r="S256">
        <v>7174.75</v>
      </c>
      <c r="T256" t="s">
        <v>148</v>
      </c>
      <c r="U256" t="s">
        <v>82</v>
      </c>
      <c r="V256" t="s">
        <v>35</v>
      </c>
    </row>
    <row r="257" spans="1:22">
      <c r="A257" t="s">
        <v>4892</v>
      </c>
      <c r="B257" s="3">
        <v>45736</v>
      </c>
      <c r="C257" s="3">
        <v>45742</v>
      </c>
      <c r="D257">
        <v>6</v>
      </c>
      <c r="E257" t="s">
        <v>1877</v>
      </c>
      <c r="F257" t="s">
        <v>237</v>
      </c>
      <c r="G257" t="s">
        <v>25</v>
      </c>
      <c r="H257" t="s">
        <v>59</v>
      </c>
      <c r="I257" t="s">
        <v>60</v>
      </c>
      <c r="J257" t="s">
        <v>61</v>
      </c>
      <c r="K257" t="s">
        <v>124</v>
      </c>
      <c r="L257" t="s">
        <v>44</v>
      </c>
      <c r="M257" t="s">
        <v>125</v>
      </c>
      <c r="N257" t="s">
        <v>126</v>
      </c>
      <c r="O257">
        <v>899.87</v>
      </c>
      <c r="P257">
        <v>1</v>
      </c>
      <c r="Q257">
        <v>0.1</v>
      </c>
      <c r="R257">
        <v>465.5</v>
      </c>
      <c r="S257">
        <v>434.37</v>
      </c>
      <c r="T257" t="s">
        <v>66</v>
      </c>
      <c r="U257" t="s">
        <v>34</v>
      </c>
      <c r="V257" t="s">
        <v>35</v>
      </c>
    </row>
    <row r="258" spans="1:22">
      <c r="A258" t="s">
        <v>4898</v>
      </c>
      <c r="B258" s="3">
        <v>45141</v>
      </c>
      <c r="C258" s="3">
        <v>45147</v>
      </c>
      <c r="D258">
        <v>6</v>
      </c>
      <c r="E258" t="s">
        <v>2297</v>
      </c>
      <c r="F258" t="s">
        <v>69</v>
      </c>
      <c r="G258" t="s">
        <v>25</v>
      </c>
      <c r="H258" t="s">
        <v>59</v>
      </c>
      <c r="I258" t="s">
        <v>60</v>
      </c>
      <c r="J258" t="s">
        <v>61</v>
      </c>
      <c r="K258" t="s">
        <v>73</v>
      </c>
      <c r="L258" t="s">
        <v>30</v>
      </c>
      <c r="M258" t="s">
        <v>74</v>
      </c>
      <c r="N258" t="s">
        <v>75</v>
      </c>
      <c r="O258">
        <v>25253.14</v>
      </c>
      <c r="P258">
        <v>3</v>
      </c>
      <c r="Q258">
        <v>0.1</v>
      </c>
      <c r="R258">
        <v>19404</v>
      </c>
      <c r="S258">
        <v>5849.14</v>
      </c>
      <c r="T258" t="s">
        <v>47</v>
      </c>
      <c r="U258" t="s">
        <v>48</v>
      </c>
      <c r="V258" t="s">
        <v>35</v>
      </c>
    </row>
    <row r="259" spans="1:22">
      <c r="A259" t="s">
        <v>4934</v>
      </c>
      <c r="B259" s="3">
        <v>45175</v>
      </c>
      <c r="C259" s="3">
        <v>45177</v>
      </c>
      <c r="D259">
        <v>2</v>
      </c>
      <c r="E259" t="s">
        <v>413</v>
      </c>
      <c r="F259" t="s">
        <v>78</v>
      </c>
      <c r="G259" t="s">
        <v>121</v>
      </c>
      <c r="H259" t="s">
        <v>59</v>
      </c>
      <c r="I259" t="s">
        <v>60</v>
      </c>
      <c r="J259" t="s">
        <v>61</v>
      </c>
      <c r="K259" t="s">
        <v>73</v>
      </c>
      <c r="L259" t="s">
        <v>30</v>
      </c>
      <c r="M259" t="s">
        <v>74</v>
      </c>
      <c r="N259" t="s">
        <v>75</v>
      </c>
      <c r="O259">
        <v>30700.77</v>
      </c>
      <c r="P259">
        <v>4</v>
      </c>
      <c r="Q259">
        <v>0.2</v>
      </c>
      <c r="R259">
        <v>25872</v>
      </c>
      <c r="S259">
        <v>4828.7700000000004</v>
      </c>
      <c r="T259" t="s">
        <v>33</v>
      </c>
      <c r="U259" t="s">
        <v>55</v>
      </c>
      <c r="V259" t="s">
        <v>35</v>
      </c>
    </row>
    <row r="260" spans="1:22">
      <c r="A260" t="s">
        <v>4965</v>
      </c>
      <c r="B260" s="3">
        <v>45091</v>
      </c>
      <c r="C260" s="3">
        <v>45092</v>
      </c>
      <c r="D260">
        <v>1</v>
      </c>
      <c r="E260" t="s">
        <v>1703</v>
      </c>
      <c r="F260" t="s">
        <v>115</v>
      </c>
      <c r="G260" t="s">
        <v>121</v>
      </c>
      <c r="H260" t="s">
        <v>59</v>
      </c>
      <c r="I260" t="s">
        <v>60</v>
      </c>
      <c r="J260" t="s">
        <v>61</v>
      </c>
      <c r="K260" t="s">
        <v>43</v>
      </c>
      <c r="L260" t="s">
        <v>44</v>
      </c>
      <c r="M260" t="s">
        <v>45</v>
      </c>
      <c r="N260" t="s">
        <v>46</v>
      </c>
      <c r="O260">
        <v>3529.55</v>
      </c>
      <c r="P260">
        <v>2</v>
      </c>
      <c r="Q260">
        <v>0.15</v>
      </c>
      <c r="R260">
        <v>2268</v>
      </c>
      <c r="S260">
        <v>1261.55</v>
      </c>
      <c r="T260" t="s">
        <v>66</v>
      </c>
      <c r="U260" t="s">
        <v>34</v>
      </c>
      <c r="V260" t="s">
        <v>35</v>
      </c>
    </row>
    <row r="261" spans="1:22">
      <c r="A261" t="s">
        <v>5011</v>
      </c>
      <c r="B261" s="3">
        <v>44971</v>
      </c>
      <c r="C261" s="3">
        <v>44976</v>
      </c>
      <c r="D261">
        <v>5</v>
      </c>
      <c r="E261" t="s">
        <v>2702</v>
      </c>
      <c r="F261" t="s">
        <v>78</v>
      </c>
      <c r="G261" t="s">
        <v>121</v>
      </c>
      <c r="H261" t="s">
        <v>59</v>
      </c>
      <c r="I261" t="s">
        <v>60</v>
      </c>
      <c r="J261" t="s">
        <v>61</v>
      </c>
      <c r="K261" t="s">
        <v>109</v>
      </c>
      <c r="L261" t="s">
        <v>110</v>
      </c>
      <c r="M261" t="s">
        <v>111</v>
      </c>
      <c r="N261" t="s">
        <v>112</v>
      </c>
      <c r="O261">
        <v>16300.34</v>
      </c>
      <c r="P261">
        <v>1</v>
      </c>
      <c r="Q261">
        <v>0.15</v>
      </c>
      <c r="R261">
        <v>12025</v>
      </c>
      <c r="S261">
        <v>4275.34</v>
      </c>
      <c r="T261" t="s">
        <v>33</v>
      </c>
      <c r="U261" t="s">
        <v>82</v>
      </c>
      <c r="V261" t="s">
        <v>35</v>
      </c>
    </row>
    <row r="262" spans="1:22">
      <c r="A262" t="s">
        <v>5025</v>
      </c>
      <c r="B262" s="3">
        <v>45668</v>
      </c>
      <c r="C262" s="3">
        <v>45669</v>
      </c>
      <c r="D262">
        <v>1</v>
      </c>
      <c r="E262" t="s">
        <v>384</v>
      </c>
      <c r="F262" t="s">
        <v>85</v>
      </c>
      <c r="G262" t="s">
        <v>121</v>
      </c>
      <c r="H262" t="s">
        <v>59</v>
      </c>
      <c r="I262" t="s">
        <v>60</v>
      </c>
      <c r="J262" t="s">
        <v>61</v>
      </c>
      <c r="K262" t="s">
        <v>100</v>
      </c>
      <c r="L262" t="s">
        <v>63</v>
      </c>
      <c r="M262" t="s">
        <v>101</v>
      </c>
      <c r="N262" t="s">
        <v>102</v>
      </c>
      <c r="O262">
        <v>32630.54</v>
      </c>
      <c r="P262">
        <v>5</v>
      </c>
      <c r="Q262">
        <v>0.1</v>
      </c>
      <c r="R262">
        <v>20150</v>
      </c>
      <c r="S262">
        <v>12480.54</v>
      </c>
      <c r="T262" t="s">
        <v>148</v>
      </c>
      <c r="U262" t="s">
        <v>55</v>
      </c>
      <c r="V262" t="s">
        <v>35</v>
      </c>
    </row>
    <row r="263" spans="1:22">
      <c r="A263" t="s">
        <v>5062</v>
      </c>
      <c r="B263" s="3">
        <v>45574</v>
      </c>
      <c r="C263" s="3">
        <v>45580</v>
      </c>
      <c r="D263">
        <v>6</v>
      </c>
      <c r="E263" t="s">
        <v>3509</v>
      </c>
      <c r="F263" t="s">
        <v>115</v>
      </c>
      <c r="G263" t="s">
        <v>99</v>
      </c>
      <c r="H263" t="s">
        <v>59</v>
      </c>
      <c r="I263" t="s">
        <v>60</v>
      </c>
      <c r="J263" t="s">
        <v>61</v>
      </c>
      <c r="K263" t="s">
        <v>109</v>
      </c>
      <c r="L263" t="s">
        <v>110</v>
      </c>
      <c r="M263" t="s">
        <v>111</v>
      </c>
      <c r="N263" t="s">
        <v>112</v>
      </c>
      <c r="O263">
        <v>30871.15</v>
      </c>
      <c r="P263">
        <v>2</v>
      </c>
      <c r="Q263">
        <v>0.25</v>
      </c>
      <c r="R263">
        <v>24050</v>
      </c>
      <c r="S263">
        <v>6821.15</v>
      </c>
      <c r="T263" t="s">
        <v>33</v>
      </c>
      <c r="U263" t="s">
        <v>48</v>
      </c>
      <c r="V263" t="s">
        <v>35</v>
      </c>
    </row>
    <row r="264" spans="1:22">
      <c r="A264" t="s">
        <v>5077</v>
      </c>
      <c r="B264" s="3">
        <v>45538</v>
      </c>
      <c r="C264" s="3">
        <v>45545</v>
      </c>
      <c r="D264">
        <v>7</v>
      </c>
      <c r="E264" t="s">
        <v>5078</v>
      </c>
      <c r="F264" t="s">
        <v>237</v>
      </c>
      <c r="G264" t="s">
        <v>99</v>
      </c>
      <c r="H264" t="s">
        <v>59</v>
      </c>
      <c r="I264" t="s">
        <v>60</v>
      </c>
      <c r="J264" t="s">
        <v>61</v>
      </c>
      <c r="K264" t="s">
        <v>220</v>
      </c>
      <c r="L264" t="s">
        <v>110</v>
      </c>
      <c r="M264" t="s">
        <v>221</v>
      </c>
      <c r="N264" t="s">
        <v>222</v>
      </c>
      <c r="O264">
        <v>69523.53</v>
      </c>
      <c r="P264">
        <v>5</v>
      </c>
      <c r="Q264">
        <v>0.05</v>
      </c>
      <c r="R264">
        <v>46400</v>
      </c>
      <c r="S264">
        <v>23123.53</v>
      </c>
      <c r="T264" t="s">
        <v>47</v>
      </c>
      <c r="U264" t="s">
        <v>48</v>
      </c>
      <c r="V264" t="s">
        <v>35</v>
      </c>
    </row>
    <row r="265" spans="1:22">
      <c r="A265" t="s">
        <v>5101</v>
      </c>
      <c r="B265" s="3">
        <v>45431</v>
      </c>
      <c r="C265" s="3">
        <v>45432</v>
      </c>
      <c r="D265">
        <v>1</v>
      </c>
      <c r="E265" t="s">
        <v>4816</v>
      </c>
      <c r="F265" t="s">
        <v>51</v>
      </c>
      <c r="G265" t="s">
        <v>99</v>
      </c>
      <c r="H265" t="s">
        <v>59</v>
      </c>
      <c r="I265" t="s">
        <v>60</v>
      </c>
      <c r="J265" t="s">
        <v>61</v>
      </c>
      <c r="K265" t="s">
        <v>109</v>
      </c>
      <c r="L265" t="s">
        <v>110</v>
      </c>
      <c r="M265" t="s">
        <v>111</v>
      </c>
      <c r="N265" t="s">
        <v>112</v>
      </c>
      <c r="O265">
        <v>87383.42</v>
      </c>
      <c r="P265">
        <v>5</v>
      </c>
      <c r="Q265">
        <v>0.1</v>
      </c>
      <c r="R265">
        <v>60125</v>
      </c>
      <c r="S265">
        <v>27258.42</v>
      </c>
      <c r="T265" t="s">
        <v>66</v>
      </c>
      <c r="U265" t="s">
        <v>48</v>
      </c>
      <c r="V265" t="s">
        <v>35</v>
      </c>
    </row>
    <row r="266" spans="1:22">
      <c r="A266" t="s">
        <v>5121</v>
      </c>
      <c r="B266" s="3">
        <v>45660</v>
      </c>
      <c r="C266" s="3">
        <v>45664</v>
      </c>
      <c r="D266">
        <v>4</v>
      </c>
      <c r="E266" t="s">
        <v>1046</v>
      </c>
      <c r="F266" t="s">
        <v>78</v>
      </c>
      <c r="G266" t="s">
        <v>121</v>
      </c>
      <c r="H266" t="s">
        <v>59</v>
      </c>
      <c r="I266" t="s">
        <v>60</v>
      </c>
      <c r="J266" t="s">
        <v>61</v>
      </c>
      <c r="K266" t="s">
        <v>43</v>
      </c>
      <c r="L266" t="s">
        <v>44</v>
      </c>
      <c r="M266" t="s">
        <v>45</v>
      </c>
      <c r="N266" t="s">
        <v>46</v>
      </c>
      <c r="O266">
        <v>9245.69</v>
      </c>
      <c r="P266">
        <v>5</v>
      </c>
      <c r="Q266">
        <v>0.15</v>
      </c>
      <c r="R266">
        <v>5670</v>
      </c>
      <c r="S266">
        <v>3575.69</v>
      </c>
      <c r="T266" t="s">
        <v>66</v>
      </c>
      <c r="U266" t="s">
        <v>55</v>
      </c>
      <c r="V266" t="s">
        <v>35</v>
      </c>
    </row>
    <row r="267" spans="1:22">
      <c r="A267" t="s">
        <v>5142</v>
      </c>
      <c r="B267" s="3">
        <v>44989</v>
      </c>
      <c r="C267" s="3">
        <v>44994</v>
      </c>
      <c r="D267">
        <v>5</v>
      </c>
      <c r="E267" t="s">
        <v>1467</v>
      </c>
      <c r="F267" t="s">
        <v>38</v>
      </c>
      <c r="G267" t="s">
        <v>121</v>
      </c>
      <c r="H267" t="s">
        <v>59</v>
      </c>
      <c r="I267" t="s">
        <v>60</v>
      </c>
      <c r="J267" t="s">
        <v>61</v>
      </c>
      <c r="K267" t="s">
        <v>52</v>
      </c>
      <c r="L267" t="s">
        <v>44</v>
      </c>
      <c r="M267" t="s">
        <v>53</v>
      </c>
      <c r="N267" t="s">
        <v>54</v>
      </c>
      <c r="O267">
        <v>7172.75</v>
      </c>
      <c r="P267">
        <v>1</v>
      </c>
      <c r="Q267">
        <v>0.15</v>
      </c>
      <c r="R267">
        <v>4446</v>
      </c>
      <c r="S267">
        <v>2726.75</v>
      </c>
      <c r="T267" t="s">
        <v>33</v>
      </c>
      <c r="U267" t="s">
        <v>34</v>
      </c>
      <c r="V267" t="s">
        <v>35</v>
      </c>
    </row>
    <row r="268" spans="1:22">
      <c r="A268" t="s">
        <v>5178</v>
      </c>
      <c r="B268" s="3">
        <v>45493</v>
      </c>
      <c r="C268" s="3">
        <v>45496</v>
      </c>
      <c r="D268">
        <v>3</v>
      </c>
      <c r="E268" t="s">
        <v>163</v>
      </c>
      <c r="F268" t="s">
        <v>58</v>
      </c>
      <c r="G268" t="s">
        <v>121</v>
      </c>
      <c r="H268" t="s">
        <v>59</v>
      </c>
      <c r="I268" t="s">
        <v>60</v>
      </c>
      <c r="J268" t="s">
        <v>61</v>
      </c>
      <c r="K268" t="s">
        <v>91</v>
      </c>
      <c r="L268" t="s">
        <v>63</v>
      </c>
      <c r="M268" t="s">
        <v>92</v>
      </c>
      <c r="N268" t="s">
        <v>93</v>
      </c>
      <c r="O268">
        <v>280498.7</v>
      </c>
      <c r="P268">
        <v>5</v>
      </c>
      <c r="Q268">
        <v>0.25</v>
      </c>
      <c r="R268">
        <v>268600</v>
      </c>
      <c r="S268">
        <v>11898.7</v>
      </c>
      <c r="T268" t="s">
        <v>33</v>
      </c>
      <c r="U268" t="s">
        <v>48</v>
      </c>
      <c r="V268" t="s">
        <v>35</v>
      </c>
    </row>
    <row r="269" spans="1:22">
      <c r="A269" t="s">
        <v>5196</v>
      </c>
      <c r="B269" s="3">
        <v>45500</v>
      </c>
      <c r="C269" s="3">
        <v>45504</v>
      </c>
      <c r="D269">
        <v>4</v>
      </c>
      <c r="E269" t="s">
        <v>5197</v>
      </c>
      <c r="F269" t="s">
        <v>24</v>
      </c>
      <c r="G269" t="s">
        <v>121</v>
      </c>
      <c r="H269" t="s">
        <v>59</v>
      </c>
      <c r="I269" t="s">
        <v>60</v>
      </c>
      <c r="J269" t="s">
        <v>61</v>
      </c>
      <c r="K269" t="s">
        <v>124</v>
      </c>
      <c r="L269" t="s">
        <v>44</v>
      </c>
      <c r="M269" t="s">
        <v>125</v>
      </c>
      <c r="N269" t="s">
        <v>126</v>
      </c>
      <c r="O269">
        <v>2376.73</v>
      </c>
      <c r="P269">
        <v>3</v>
      </c>
      <c r="Q269">
        <v>0.2</v>
      </c>
      <c r="R269">
        <v>1396.5</v>
      </c>
      <c r="S269">
        <v>980.23</v>
      </c>
      <c r="T269" t="s">
        <v>47</v>
      </c>
      <c r="U269" t="s">
        <v>48</v>
      </c>
      <c r="V269" t="s">
        <v>35</v>
      </c>
    </row>
    <row r="270" spans="1:22">
      <c r="A270" t="s">
        <v>5198</v>
      </c>
      <c r="B270" s="3">
        <v>45012</v>
      </c>
      <c r="C270" s="3">
        <v>45015</v>
      </c>
      <c r="D270">
        <v>3</v>
      </c>
      <c r="E270" t="s">
        <v>457</v>
      </c>
      <c r="F270" t="s">
        <v>85</v>
      </c>
      <c r="G270" t="s">
        <v>25</v>
      </c>
      <c r="H270" t="s">
        <v>59</v>
      </c>
      <c r="I270" t="s">
        <v>60</v>
      </c>
      <c r="J270" t="s">
        <v>61</v>
      </c>
      <c r="K270" t="s">
        <v>43</v>
      </c>
      <c r="L270" t="s">
        <v>44</v>
      </c>
      <c r="M270" t="s">
        <v>45</v>
      </c>
      <c r="N270" t="s">
        <v>46</v>
      </c>
      <c r="O270">
        <v>1545.1</v>
      </c>
      <c r="P270">
        <v>1</v>
      </c>
      <c r="Q270">
        <v>0.25</v>
      </c>
      <c r="R270">
        <v>1134</v>
      </c>
      <c r="S270">
        <v>411.1</v>
      </c>
      <c r="T270" t="s">
        <v>33</v>
      </c>
      <c r="U270" t="s">
        <v>48</v>
      </c>
      <c r="V270" t="s">
        <v>35</v>
      </c>
    </row>
    <row r="271" spans="1:22">
      <c r="A271" t="s">
        <v>5200</v>
      </c>
      <c r="B271" s="3">
        <v>45219</v>
      </c>
      <c r="C271" s="3">
        <v>45225</v>
      </c>
      <c r="D271">
        <v>6</v>
      </c>
      <c r="E271" t="s">
        <v>3462</v>
      </c>
      <c r="F271" t="s">
        <v>78</v>
      </c>
      <c r="G271" t="s">
        <v>25</v>
      </c>
      <c r="H271" t="s">
        <v>59</v>
      </c>
      <c r="I271" t="s">
        <v>60</v>
      </c>
      <c r="J271" t="s">
        <v>61</v>
      </c>
      <c r="K271" t="s">
        <v>124</v>
      </c>
      <c r="L271" t="s">
        <v>44</v>
      </c>
      <c r="M271" t="s">
        <v>125</v>
      </c>
      <c r="N271" t="s">
        <v>126</v>
      </c>
      <c r="O271">
        <v>4019.25</v>
      </c>
      <c r="P271">
        <v>5</v>
      </c>
      <c r="Q271">
        <v>0.1</v>
      </c>
      <c r="R271">
        <v>2327.5</v>
      </c>
      <c r="S271">
        <v>1691.75</v>
      </c>
      <c r="T271" t="s">
        <v>33</v>
      </c>
      <c r="U271" t="s">
        <v>82</v>
      </c>
      <c r="V271" t="s">
        <v>35</v>
      </c>
    </row>
    <row r="272" spans="1:22">
      <c r="A272" t="s">
        <v>5218</v>
      </c>
      <c r="B272" s="3">
        <v>45514</v>
      </c>
      <c r="C272" s="3">
        <v>45515</v>
      </c>
      <c r="D272">
        <v>1</v>
      </c>
      <c r="E272" t="s">
        <v>4281</v>
      </c>
      <c r="F272" t="s">
        <v>38</v>
      </c>
      <c r="G272" t="s">
        <v>25</v>
      </c>
      <c r="H272" t="s">
        <v>59</v>
      </c>
      <c r="I272" t="s">
        <v>60</v>
      </c>
      <c r="J272" t="s">
        <v>61</v>
      </c>
      <c r="K272" t="s">
        <v>73</v>
      </c>
      <c r="L272" t="s">
        <v>30</v>
      </c>
      <c r="M272" t="s">
        <v>74</v>
      </c>
      <c r="N272" t="s">
        <v>75</v>
      </c>
      <c r="O272">
        <v>16154.41</v>
      </c>
      <c r="P272">
        <v>2</v>
      </c>
      <c r="Q272">
        <v>0.2</v>
      </c>
      <c r="R272">
        <v>12936</v>
      </c>
      <c r="S272">
        <v>3218.41</v>
      </c>
      <c r="T272" t="s">
        <v>148</v>
      </c>
      <c r="U272" t="s">
        <v>55</v>
      </c>
      <c r="V272" t="s">
        <v>35</v>
      </c>
    </row>
    <row r="273" spans="1:22">
      <c r="A273" t="s">
        <v>5233</v>
      </c>
      <c r="B273" s="3">
        <v>45504</v>
      </c>
      <c r="C273" s="3">
        <v>45507</v>
      </c>
      <c r="D273">
        <v>3</v>
      </c>
      <c r="E273" t="s">
        <v>746</v>
      </c>
      <c r="F273" t="s">
        <v>38</v>
      </c>
      <c r="G273" t="s">
        <v>39</v>
      </c>
      <c r="H273" t="s">
        <v>59</v>
      </c>
      <c r="I273" t="s">
        <v>60</v>
      </c>
      <c r="J273" t="s">
        <v>61</v>
      </c>
      <c r="K273" t="s">
        <v>52</v>
      </c>
      <c r="L273" t="s">
        <v>44</v>
      </c>
      <c r="M273" t="s">
        <v>53</v>
      </c>
      <c r="N273" t="s">
        <v>54</v>
      </c>
      <c r="O273">
        <v>27893.23</v>
      </c>
      <c r="P273">
        <v>4</v>
      </c>
      <c r="Q273">
        <v>0.05</v>
      </c>
      <c r="R273">
        <v>17784</v>
      </c>
      <c r="S273">
        <v>10109.23</v>
      </c>
      <c r="T273" t="s">
        <v>148</v>
      </c>
      <c r="U273" t="s">
        <v>82</v>
      </c>
      <c r="V273" t="s">
        <v>35</v>
      </c>
    </row>
    <row r="274" spans="1:22">
      <c r="A274" t="s">
        <v>5241</v>
      </c>
      <c r="B274" s="3">
        <v>45312</v>
      </c>
      <c r="C274" s="3">
        <v>45313</v>
      </c>
      <c r="D274">
        <v>1</v>
      </c>
      <c r="E274" t="s">
        <v>4729</v>
      </c>
      <c r="F274" t="s">
        <v>98</v>
      </c>
      <c r="G274" t="s">
        <v>39</v>
      </c>
      <c r="H274" t="s">
        <v>59</v>
      </c>
      <c r="I274" t="s">
        <v>60</v>
      </c>
      <c r="J274" t="s">
        <v>61</v>
      </c>
      <c r="K274" t="s">
        <v>52</v>
      </c>
      <c r="L274" t="s">
        <v>44</v>
      </c>
      <c r="M274" t="s">
        <v>53</v>
      </c>
      <c r="N274" t="s">
        <v>54</v>
      </c>
      <c r="O274">
        <v>14530.19</v>
      </c>
      <c r="P274">
        <v>2</v>
      </c>
      <c r="Q274">
        <v>0.1</v>
      </c>
      <c r="R274">
        <v>8892</v>
      </c>
      <c r="S274">
        <v>5638.19</v>
      </c>
      <c r="T274" t="s">
        <v>148</v>
      </c>
      <c r="U274" t="s">
        <v>82</v>
      </c>
      <c r="V274" t="s">
        <v>35</v>
      </c>
    </row>
    <row r="275" spans="1:22">
      <c r="A275" t="s">
        <v>5250</v>
      </c>
      <c r="B275" s="3">
        <v>45360</v>
      </c>
      <c r="C275" s="3">
        <v>45362</v>
      </c>
      <c r="D275">
        <v>2</v>
      </c>
      <c r="E275" t="s">
        <v>482</v>
      </c>
      <c r="F275" t="s">
        <v>24</v>
      </c>
      <c r="G275" t="s">
        <v>25</v>
      </c>
      <c r="H275" t="s">
        <v>59</v>
      </c>
      <c r="I275" t="s">
        <v>60</v>
      </c>
      <c r="J275" t="s">
        <v>61</v>
      </c>
      <c r="K275" t="s">
        <v>124</v>
      </c>
      <c r="L275" t="s">
        <v>44</v>
      </c>
      <c r="M275" t="s">
        <v>125</v>
      </c>
      <c r="N275" t="s">
        <v>126</v>
      </c>
      <c r="O275">
        <v>859.19</v>
      </c>
      <c r="P275">
        <v>1</v>
      </c>
      <c r="Q275">
        <v>0.15</v>
      </c>
      <c r="R275">
        <v>465.5</v>
      </c>
      <c r="S275">
        <v>393.69</v>
      </c>
      <c r="T275" t="s">
        <v>66</v>
      </c>
      <c r="U275" t="s">
        <v>34</v>
      </c>
      <c r="V275" t="s">
        <v>35</v>
      </c>
    </row>
    <row r="276" spans="1:22">
      <c r="A276" t="s">
        <v>5271</v>
      </c>
      <c r="B276" s="3">
        <v>45641</v>
      </c>
      <c r="C276" s="3">
        <v>45644</v>
      </c>
      <c r="D276">
        <v>3</v>
      </c>
      <c r="E276" t="s">
        <v>2566</v>
      </c>
      <c r="F276" t="s">
        <v>115</v>
      </c>
      <c r="G276" t="s">
        <v>25</v>
      </c>
      <c r="H276" t="s">
        <v>59</v>
      </c>
      <c r="I276" t="s">
        <v>60</v>
      </c>
      <c r="J276" t="s">
        <v>61</v>
      </c>
      <c r="K276" t="s">
        <v>124</v>
      </c>
      <c r="L276" t="s">
        <v>44</v>
      </c>
      <c r="M276" t="s">
        <v>125</v>
      </c>
      <c r="N276" t="s">
        <v>126</v>
      </c>
      <c r="O276">
        <v>1341.67</v>
      </c>
      <c r="P276">
        <v>2</v>
      </c>
      <c r="Q276">
        <v>0.25</v>
      </c>
      <c r="R276">
        <v>931</v>
      </c>
      <c r="S276">
        <v>410.67</v>
      </c>
      <c r="T276" t="s">
        <v>148</v>
      </c>
      <c r="U276" t="s">
        <v>82</v>
      </c>
      <c r="V276" t="s">
        <v>35</v>
      </c>
    </row>
    <row r="277" spans="1:22">
      <c r="A277" t="s">
        <v>5296</v>
      </c>
      <c r="B277" s="3">
        <v>45254</v>
      </c>
      <c r="C277" s="3">
        <v>45257</v>
      </c>
      <c r="D277">
        <v>3</v>
      </c>
      <c r="E277" t="s">
        <v>3723</v>
      </c>
      <c r="F277" t="s">
        <v>38</v>
      </c>
      <c r="G277" t="s">
        <v>121</v>
      </c>
      <c r="H277" t="s">
        <v>59</v>
      </c>
      <c r="I277" t="s">
        <v>60</v>
      </c>
      <c r="J277" t="s">
        <v>61</v>
      </c>
      <c r="K277" t="s">
        <v>62</v>
      </c>
      <c r="L277" t="s">
        <v>63</v>
      </c>
      <c r="M277" t="s">
        <v>64</v>
      </c>
      <c r="N277" t="s">
        <v>65</v>
      </c>
      <c r="O277">
        <v>85986.3</v>
      </c>
      <c r="P277">
        <v>2</v>
      </c>
      <c r="Q277">
        <v>0.05</v>
      </c>
      <c r="R277">
        <v>62160</v>
      </c>
      <c r="S277">
        <v>23826.3</v>
      </c>
      <c r="T277" t="s">
        <v>33</v>
      </c>
      <c r="U277" t="s">
        <v>34</v>
      </c>
      <c r="V277" t="s">
        <v>35</v>
      </c>
    </row>
    <row r="278" spans="1:22">
      <c r="A278" t="s">
        <v>5317</v>
      </c>
      <c r="B278" s="3">
        <v>45615</v>
      </c>
      <c r="C278" s="3">
        <v>45617</v>
      </c>
      <c r="D278">
        <v>2</v>
      </c>
      <c r="E278" t="s">
        <v>2861</v>
      </c>
      <c r="F278" t="s">
        <v>78</v>
      </c>
      <c r="G278" t="s">
        <v>39</v>
      </c>
      <c r="H278" t="s">
        <v>59</v>
      </c>
      <c r="I278" t="s">
        <v>60</v>
      </c>
      <c r="J278" t="s">
        <v>61</v>
      </c>
      <c r="K278" t="s">
        <v>73</v>
      </c>
      <c r="L278" t="s">
        <v>30</v>
      </c>
      <c r="M278" t="s">
        <v>74</v>
      </c>
      <c r="N278" t="s">
        <v>75</v>
      </c>
      <c r="O278">
        <v>23854.14</v>
      </c>
      <c r="P278">
        <v>3</v>
      </c>
      <c r="Q278">
        <v>0.2</v>
      </c>
      <c r="R278">
        <v>19404</v>
      </c>
      <c r="S278">
        <v>4450.1400000000003</v>
      </c>
      <c r="T278" t="s">
        <v>33</v>
      </c>
      <c r="U278" t="s">
        <v>34</v>
      </c>
      <c r="V278" t="s">
        <v>35</v>
      </c>
    </row>
    <row r="279" spans="1:22">
      <c r="A279" t="s">
        <v>5323</v>
      </c>
      <c r="B279" s="3">
        <v>45388</v>
      </c>
      <c r="C279" s="3">
        <v>45394</v>
      </c>
      <c r="D279">
        <v>6</v>
      </c>
      <c r="E279" t="s">
        <v>23</v>
      </c>
      <c r="F279" t="s">
        <v>51</v>
      </c>
      <c r="G279" t="s">
        <v>39</v>
      </c>
      <c r="H279" t="s">
        <v>59</v>
      </c>
      <c r="I279" t="s">
        <v>60</v>
      </c>
      <c r="J279" t="s">
        <v>61</v>
      </c>
      <c r="K279" t="s">
        <v>220</v>
      </c>
      <c r="L279" t="s">
        <v>110</v>
      </c>
      <c r="M279" t="s">
        <v>221</v>
      </c>
      <c r="N279" t="s">
        <v>222</v>
      </c>
      <c r="O279">
        <v>22365.96</v>
      </c>
      <c r="P279">
        <v>2</v>
      </c>
      <c r="Q279">
        <v>0.2</v>
      </c>
      <c r="R279">
        <v>18560</v>
      </c>
      <c r="S279">
        <v>3805.96</v>
      </c>
      <c r="T279" t="s">
        <v>66</v>
      </c>
      <c r="U279" t="s">
        <v>48</v>
      </c>
      <c r="V279" t="s">
        <v>35</v>
      </c>
    </row>
    <row r="280" spans="1:22">
      <c r="A280" t="s">
        <v>5367</v>
      </c>
      <c r="B280" s="3">
        <v>45421</v>
      </c>
      <c r="C280" s="3">
        <v>45422</v>
      </c>
      <c r="D280">
        <v>1</v>
      </c>
      <c r="E280" t="s">
        <v>1350</v>
      </c>
      <c r="F280" t="s">
        <v>147</v>
      </c>
      <c r="G280" t="s">
        <v>25</v>
      </c>
      <c r="H280" t="s">
        <v>59</v>
      </c>
      <c r="I280" t="s">
        <v>60</v>
      </c>
      <c r="J280" t="s">
        <v>61</v>
      </c>
      <c r="K280" t="s">
        <v>124</v>
      </c>
      <c r="L280" t="s">
        <v>44</v>
      </c>
      <c r="M280" t="s">
        <v>125</v>
      </c>
      <c r="N280" t="s">
        <v>126</v>
      </c>
      <c r="O280">
        <v>810.29</v>
      </c>
      <c r="P280">
        <v>1</v>
      </c>
      <c r="Q280">
        <v>0.2</v>
      </c>
      <c r="R280">
        <v>465.5</v>
      </c>
      <c r="S280">
        <v>344.79</v>
      </c>
      <c r="T280" t="s">
        <v>66</v>
      </c>
      <c r="U280" t="s">
        <v>34</v>
      </c>
      <c r="V280" t="s">
        <v>35</v>
      </c>
    </row>
    <row r="281" spans="1:22">
      <c r="A281" t="s">
        <v>5380</v>
      </c>
      <c r="B281" s="3">
        <v>45652</v>
      </c>
      <c r="C281" s="3">
        <v>45653</v>
      </c>
      <c r="D281">
        <v>1</v>
      </c>
      <c r="E281" t="s">
        <v>1318</v>
      </c>
      <c r="F281" t="s">
        <v>78</v>
      </c>
      <c r="G281" t="s">
        <v>39</v>
      </c>
      <c r="H281" t="s">
        <v>59</v>
      </c>
      <c r="I281" t="s">
        <v>60</v>
      </c>
      <c r="J281" t="s">
        <v>61</v>
      </c>
      <c r="K281" t="s">
        <v>43</v>
      </c>
      <c r="L281" t="s">
        <v>44</v>
      </c>
      <c r="M281" t="s">
        <v>45</v>
      </c>
      <c r="N281" t="s">
        <v>46</v>
      </c>
      <c r="O281">
        <v>7086.56</v>
      </c>
      <c r="P281">
        <v>4</v>
      </c>
      <c r="Q281">
        <v>0.2</v>
      </c>
      <c r="R281">
        <v>4536</v>
      </c>
      <c r="S281">
        <v>2550.56</v>
      </c>
      <c r="T281" t="s">
        <v>33</v>
      </c>
      <c r="U281" t="s">
        <v>55</v>
      </c>
      <c r="V281" t="s">
        <v>35</v>
      </c>
    </row>
    <row r="282" spans="1:22">
      <c r="A282" t="s">
        <v>5440</v>
      </c>
      <c r="B282" s="3">
        <v>44995</v>
      </c>
      <c r="C282" s="3">
        <v>44996</v>
      </c>
      <c r="D282">
        <v>1</v>
      </c>
      <c r="E282" t="s">
        <v>4288</v>
      </c>
      <c r="F282" t="s">
        <v>78</v>
      </c>
      <c r="G282" t="s">
        <v>39</v>
      </c>
      <c r="H282" t="s">
        <v>59</v>
      </c>
      <c r="I282" t="s">
        <v>60</v>
      </c>
      <c r="J282" t="s">
        <v>61</v>
      </c>
      <c r="K282" t="s">
        <v>62</v>
      </c>
      <c r="L282" t="s">
        <v>63</v>
      </c>
      <c r="M282" t="s">
        <v>64</v>
      </c>
      <c r="N282" t="s">
        <v>65</v>
      </c>
      <c r="O282">
        <v>73693.7</v>
      </c>
      <c r="P282">
        <v>2</v>
      </c>
      <c r="Q282">
        <v>0.2</v>
      </c>
      <c r="R282">
        <v>62160</v>
      </c>
      <c r="S282">
        <v>11533.7</v>
      </c>
      <c r="T282" t="s">
        <v>66</v>
      </c>
      <c r="U282" t="s">
        <v>55</v>
      </c>
      <c r="V282" t="s">
        <v>35</v>
      </c>
    </row>
    <row r="283" spans="1:22">
      <c r="A283" t="s">
        <v>5443</v>
      </c>
      <c r="B283" s="3">
        <v>45305</v>
      </c>
      <c r="C283" s="3">
        <v>45306</v>
      </c>
      <c r="D283">
        <v>1</v>
      </c>
      <c r="E283" t="s">
        <v>2843</v>
      </c>
      <c r="F283" t="s">
        <v>147</v>
      </c>
      <c r="G283" t="s">
        <v>99</v>
      </c>
      <c r="H283" t="s">
        <v>59</v>
      </c>
      <c r="I283" t="s">
        <v>60</v>
      </c>
      <c r="J283" t="s">
        <v>61</v>
      </c>
      <c r="K283" t="s">
        <v>52</v>
      </c>
      <c r="L283" t="s">
        <v>44</v>
      </c>
      <c r="M283" t="s">
        <v>53</v>
      </c>
      <c r="N283" t="s">
        <v>54</v>
      </c>
      <c r="O283">
        <v>26066.15</v>
      </c>
      <c r="P283">
        <v>4</v>
      </c>
      <c r="Q283">
        <v>0.15</v>
      </c>
      <c r="R283">
        <v>17784</v>
      </c>
      <c r="S283">
        <v>8282.15</v>
      </c>
      <c r="T283" t="s">
        <v>148</v>
      </c>
      <c r="U283" t="s">
        <v>34</v>
      </c>
      <c r="V283" t="s">
        <v>35</v>
      </c>
    </row>
    <row r="284" spans="1:22">
      <c r="A284" t="s">
        <v>5498</v>
      </c>
      <c r="B284" s="3">
        <v>45845</v>
      </c>
      <c r="C284" s="3">
        <v>45851</v>
      </c>
      <c r="D284">
        <v>6</v>
      </c>
      <c r="E284" t="s">
        <v>4026</v>
      </c>
      <c r="F284" t="s">
        <v>38</v>
      </c>
      <c r="G284" t="s">
        <v>121</v>
      </c>
      <c r="H284" t="s">
        <v>59</v>
      </c>
      <c r="I284" t="s">
        <v>60</v>
      </c>
      <c r="J284" t="s">
        <v>61</v>
      </c>
      <c r="K284" t="s">
        <v>109</v>
      </c>
      <c r="L284" t="s">
        <v>110</v>
      </c>
      <c r="M284" t="s">
        <v>111</v>
      </c>
      <c r="N284" t="s">
        <v>112</v>
      </c>
      <c r="O284">
        <v>48970.559999999998</v>
      </c>
      <c r="P284">
        <v>3</v>
      </c>
      <c r="Q284">
        <v>0.1</v>
      </c>
      <c r="R284">
        <v>36075</v>
      </c>
      <c r="S284">
        <v>12895.56</v>
      </c>
      <c r="T284" t="s">
        <v>66</v>
      </c>
      <c r="U284" t="s">
        <v>55</v>
      </c>
      <c r="V284" t="s">
        <v>35</v>
      </c>
    </row>
    <row r="285" spans="1:22">
      <c r="A285" t="s">
        <v>5506</v>
      </c>
      <c r="B285" s="3">
        <v>45227</v>
      </c>
      <c r="C285" s="3">
        <v>45228</v>
      </c>
      <c r="D285">
        <v>1</v>
      </c>
      <c r="E285" t="s">
        <v>1596</v>
      </c>
      <c r="F285" t="s">
        <v>24</v>
      </c>
      <c r="G285" t="s">
        <v>121</v>
      </c>
      <c r="H285" t="s">
        <v>59</v>
      </c>
      <c r="I285" t="s">
        <v>60</v>
      </c>
      <c r="J285" t="s">
        <v>61</v>
      </c>
      <c r="K285" t="s">
        <v>124</v>
      </c>
      <c r="L285" t="s">
        <v>44</v>
      </c>
      <c r="M285" t="s">
        <v>125</v>
      </c>
      <c r="N285" t="s">
        <v>126</v>
      </c>
      <c r="O285">
        <v>3110.73</v>
      </c>
      <c r="P285">
        <v>4</v>
      </c>
      <c r="Q285">
        <v>0.1</v>
      </c>
      <c r="R285">
        <v>1862</v>
      </c>
      <c r="S285">
        <v>1248.73</v>
      </c>
      <c r="T285" t="s">
        <v>33</v>
      </c>
      <c r="U285" t="s">
        <v>82</v>
      </c>
      <c r="V285" t="s">
        <v>35</v>
      </c>
    </row>
    <row r="286" spans="1:22">
      <c r="A286" t="s">
        <v>5518</v>
      </c>
      <c r="B286" s="3">
        <v>45726</v>
      </c>
      <c r="C286" s="3">
        <v>45729</v>
      </c>
      <c r="D286">
        <v>3</v>
      </c>
      <c r="E286" t="s">
        <v>2093</v>
      </c>
      <c r="F286" t="s">
        <v>237</v>
      </c>
      <c r="G286" t="s">
        <v>121</v>
      </c>
      <c r="H286" t="s">
        <v>59</v>
      </c>
      <c r="I286" t="s">
        <v>60</v>
      </c>
      <c r="J286" t="s">
        <v>61</v>
      </c>
      <c r="K286" t="s">
        <v>52</v>
      </c>
      <c r="L286" t="s">
        <v>44</v>
      </c>
      <c r="M286" t="s">
        <v>53</v>
      </c>
      <c r="N286" t="s">
        <v>54</v>
      </c>
      <c r="O286">
        <v>13824.88</v>
      </c>
      <c r="P286">
        <v>2</v>
      </c>
      <c r="Q286">
        <v>0.1</v>
      </c>
      <c r="R286">
        <v>8892</v>
      </c>
      <c r="S286">
        <v>4932.88</v>
      </c>
      <c r="T286" t="s">
        <v>47</v>
      </c>
      <c r="U286" t="s">
        <v>34</v>
      </c>
      <c r="V286" t="s">
        <v>35</v>
      </c>
    </row>
    <row r="287" spans="1:22">
      <c r="A287" t="s">
        <v>5521</v>
      </c>
      <c r="B287" s="3">
        <v>45050</v>
      </c>
      <c r="C287" s="3">
        <v>45051</v>
      </c>
      <c r="D287">
        <v>1</v>
      </c>
      <c r="E287" t="s">
        <v>2738</v>
      </c>
      <c r="F287" t="s">
        <v>157</v>
      </c>
      <c r="G287" t="s">
        <v>25</v>
      </c>
      <c r="H287" t="s">
        <v>59</v>
      </c>
      <c r="I287" t="s">
        <v>60</v>
      </c>
      <c r="J287" t="s">
        <v>61</v>
      </c>
      <c r="K287" t="s">
        <v>52</v>
      </c>
      <c r="L287" t="s">
        <v>44</v>
      </c>
      <c r="M287" t="s">
        <v>53</v>
      </c>
      <c r="N287" t="s">
        <v>54</v>
      </c>
      <c r="O287">
        <v>31609.759999999998</v>
      </c>
      <c r="P287">
        <v>5</v>
      </c>
      <c r="Q287">
        <v>0.15</v>
      </c>
      <c r="R287">
        <v>22230</v>
      </c>
      <c r="S287">
        <v>9379.76</v>
      </c>
      <c r="T287" t="s">
        <v>66</v>
      </c>
      <c r="U287" t="s">
        <v>48</v>
      </c>
      <c r="V287" t="s">
        <v>35</v>
      </c>
    </row>
    <row r="288" spans="1:22">
      <c r="A288" t="s">
        <v>5550</v>
      </c>
      <c r="B288" s="3">
        <v>45545</v>
      </c>
      <c r="C288" s="3">
        <v>45548</v>
      </c>
      <c r="D288">
        <v>3</v>
      </c>
      <c r="E288" t="s">
        <v>1046</v>
      </c>
      <c r="F288" t="s">
        <v>51</v>
      </c>
      <c r="G288" t="s">
        <v>121</v>
      </c>
      <c r="H288" t="s">
        <v>59</v>
      </c>
      <c r="I288" t="s">
        <v>60</v>
      </c>
      <c r="J288" t="s">
        <v>61</v>
      </c>
      <c r="K288" t="s">
        <v>220</v>
      </c>
      <c r="L288" t="s">
        <v>110</v>
      </c>
      <c r="M288" t="s">
        <v>221</v>
      </c>
      <c r="N288" t="s">
        <v>222</v>
      </c>
      <c r="O288">
        <v>46600.43</v>
      </c>
      <c r="P288">
        <v>4</v>
      </c>
      <c r="Q288">
        <v>0.2</v>
      </c>
      <c r="R288">
        <v>37120</v>
      </c>
      <c r="S288">
        <v>9480.43</v>
      </c>
      <c r="T288" t="s">
        <v>148</v>
      </c>
      <c r="U288" t="s">
        <v>55</v>
      </c>
      <c r="V288" t="s">
        <v>35</v>
      </c>
    </row>
    <row r="289" spans="1:22">
      <c r="A289" t="s">
        <v>5579</v>
      </c>
      <c r="B289" s="3">
        <v>45595</v>
      </c>
      <c r="C289" s="3">
        <v>45596</v>
      </c>
      <c r="D289">
        <v>1</v>
      </c>
      <c r="E289" t="s">
        <v>2939</v>
      </c>
      <c r="F289" t="s">
        <v>78</v>
      </c>
      <c r="G289" t="s">
        <v>25</v>
      </c>
      <c r="H289" t="s">
        <v>59</v>
      </c>
      <c r="I289" t="s">
        <v>60</v>
      </c>
      <c r="J289" t="s">
        <v>61</v>
      </c>
      <c r="K289" t="s">
        <v>73</v>
      </c>
      <c r="L289" t="s">
        <v>30</v>
      </c>
      <c r="M289" t="s">
        <v>74</v>
      </c>
      <c r="N289" t="s">
        <v>75</v>
      </c>
      <c r="O289">
        <v>7917.44</v>
      </c>
      <c r="P289">
        <v>1</v>
      </c>
      <c r="Q289">
        <v>0.15</v>
      </c>
      <c r="R289">
        <v>6468</v>
      </c>
      <c r="S289">
        <v>1449.44</v>
      </c>
      <c r="T289" t="s">
        <v>66</v>
      </c>
      <c r="U289" t="s">
        <v>34</v>
      </c>
      <c r="V289" t="s">
        <v>35</v>
      </c>
    </row>
    <row r="290" spans="1:22">
      <c r="A290" t="s">
        <v>5599</v>
      </c>
      <c r="B290" s="3">
        <v>45143</v>
      </c>
      <c r="C290" s="3">
        <v>45146</v>
      </c>
      <c r="D290">
        <v>3</v>
      </c>
      <c r="E290" t="s">
        <v>688</v>
      </c>
      <c r="F290" t="s">
        <v>69</v>
      </c>
      <c r="G290" t="s">
        <v>39</v>
      </c>
      <c r="H290" t="s">
        <v>59</v>
      </c>
      <c r="I290" t="s">
        <v>60</v>
      </c>
      <c r="J290" t="s">
        <v>61</v>
      </c>
      <c r="K290" t="s">
        <v>52</v>
      </c>
      <c r="L290" t="s">
        <v>44</v>
      </c>
      <c r="M290" t="s">
        <v>53</v>
      </c>
      <c r="N290" t="s">
        <v>54</v>
      </c>
      <c r="O290">
        <v>18408.009999999998</v>
      </c>
      <c r="P290">
        <v>3</v>
      </c>
      <c r="Q290">
        <v>0.25</v>
      </c>
      <c r="R290">
        <v>13338</v>
      </c>
      <c r="S290">
        <v>5070.01</v>
      </c>
      <c r="T290" t="s">
        <v>33</v>
      </c>
      <c r="U290" t="s">
        <v>55</v>
      </c>
      <c r="V290" t="s">
        <v>35</v>
      </c>
    </row>
    <row r="291" spans="1:22">
      <c r="A291" t="s">
        <v>5623</v>
      </c>
      <c r="B291" s="3">
        <v>45034</v>
      </c>
      <c r="C291" s="3">
        <v>45040</v>
      </c>
      <c r="D291">
        <v>6</v>
      </c>
      <c r="E291" t="s">
        <v>4816</v>
      </c>
      <c r="F291" t="s">
        <v>51</v>
      </c>
      <c r="G291" t="s">
        <v>99</v>
      </c>
      <c r="H291" t="s">
        <v>59</v>
      </c>
      <c r="I291" t="s">
        <v>60</v>
      </c>
      <c r="J291" t="s">
        <v>61</v>
      </c>
      <c r="K291" t="s">
        <v>100</v>
      </c>
      <c r="L291" t="s">
        <v>63</v>
      </c>
      <c r="M291" t="s">
        <v>101</v>
      </c>
      <c r="N291" t="s">
        <v>102</v>
      </c>
      <c r="O291">
        <v>10438</v>
      </c>
      <c r="P291">
        <v>2</v>
      </c>
      <c r="Q291">
        <v>0.15</v>
      </c>
      <c r="R291">
        <v>8060</v>
      </c>
      <c r="S291">
        <v>2378</v>
      </c>
      <c r="T291" t="s">
        <v>33</v>
      </c>
      <c r="U291" t="s">
        <v>55</v>
      </c>
      <c r="V291" t="s">
        <v>35</v>
      </c>
    </row>
    <row r="292" spans="1:22">
      <c r="A292" t="s">
        <v>5662</v>
      </c>
      <c r="B292" s="3">
        <v>45690</v>
      </c>
      <c r="C292" s="3">
        <v>45691</v>
      </c>
      <c r="D292">
        <v>1</v>
      </c>
      <c r="E292" t="s">
        <v>5663</v>
      </c>
      <c r="F292" t="s">
        <v>98</v>
      </c>
      <c r="G292" t="s">
        <v>39</v>
      </c>
      <c r="H292" t="s">
        <v>59</v>
      </c>
      <c r="I292" t="s">
        <v>60</v>
      </c>
      <c r="J292" t="s">
        <v>61</v>
      </c>
      <c r="K292" t="s">
        <v>73</v>
      </c>
      <c r="L292" t="s">
        <v>30</v>
      </c>
      <c r="M292" t="s">
        <v>74</v>
      </c>
      <c r="N292" t="s">
        <v>75</v>
      </c>
      <c r="O292">
        <v>42460.67</v>
      </c>
      <c r="P292">
        <v>5</v>
      </c>
      <c r="Q292">
        <v>0.05</v>
      </c>
      <c r="R292">
        <v>32340</v>
      </c>
      <c r="S292">
        <v>10120.67</v>
      </c>
      <c r="T292" t="s">
        <v>33</v>
      </c>
      <c r="U292" t="s">
        <v>34</v>
      </c>
      <c r="V292" t="s">
        <v>35</v>
      </c>
    </row>
    <row r="293" spans="1:22">
      <c r="A293" t="s">
        <v>5689</v>
      </c>
      <c r="B293" s="3">
        <v>45431</v>
      </c>
      <c r="C293" s="3">
        <v>45438</v>
      </c>
      <c r="D293">
        <v>7</v>
      </c>
      <c r="E293" t="s">
        <v>3089</v>
      </c>
      <c r="F293" t="s">
        <v>115</v>
      </c>
      <c r="G293" t="s">
        <v>25</v>
      </c>
      <c r="H293" t="s">
        <v>59</v>
      </c>
      <c r="I293" t="s">
        <v>60</v>
      </c>
      <c r="J293" t="s">
        <v>61</v>
      </c>
      <c r="K293" t="s">
        <v>124</v>
      </c>
      <c r="L293" t="s">
        <v>44</v>
      </c>
      <c r="M293" t="s">
        <v>125</v>
      </c>
      <c r="N293" t="s">
        <v>126</v>
      </c>
      <c r="O293">
        <v>2080.7600000000002</v>
      </c>
      <c r="P293">
        <v>3</v>
      </c>
      <c r="Q293">
        <v>0.25</v>
      </c>
      <c r="R293">
        <v>1396.5</v>
      </c>
      <c r="S293">
        <v>684.26</v>
      </c>
      <c r="T293" t="s">
        <v>148</v>
      </c>
      <c r="U293" t="s">
        <v>48</v>
      </c>
      <c r="V293" t="s">
        <v>35</v>
      </c>
    </row>
    <row r="294" spans="1:22">
      <c r="A294" t="s">
        <v>5769</v>
      </c>
      <c r="B294" s="3">
        <v>45336</v>
      </c>
      <c r="C294" s="3">
        <v>45337</v>
      </c>
      <c r="D294">
        <v>1</v>
      </c>
      <c r="E294" t="s">
        <v>1936</v>
      </c>
      <c r="F294" t="s">
        <v>38</v>
      </c>
      <c r="G294" t="s">
        <v>99</v>
      </c>
      <c r="H294" t="s">
        <v>59</v>
      </c>
      <c r="I294" t="s">
        <v>60</v>
      </c>
      <c r="J294" t="s">
        <v>61</v>
      </c>
      <c r="K294" t="s">
        <v>109</v>
      </c>
      <c r="L294" t="s">
        <v>110</v>
      </c>
      <c r="M294" t="s">
        <v>111</v>
      </c>
      <c r="N294" t="s">
        <v>112</v>
      </c>
      <c r="O294">
        <v>27114.21</v>
      </c>
      <c r="P294">
        <v>2</v>
      </c>
      <c r="Q294">
        <v>0.2</v>
      </c>
      <c r="R294">
        <v>24050</v>
      </c>
      <c r="S294">
        <v>3064.21</v>
      </c>
      <c r="T294" t="s">
        <v>148</v>
      </c>
      <c r="U294" t="s">
        <v>48</v>
      </c>
      <c r="V294" t="s">
        <v>35</v>
      </c>
    </row>
    <row r="295" spans="1:22">
      <c r="A295" t="s">
        <v>5784</v>
      </c>
      <c r="B295" s="3">
        <v>45245</v>
      </c>
      <c r="C295" s="3">
        <v>45249</v>
      </c>
      <c r="D295">
        <v>4</v>
      </c>
      <c r="E295" t="s">
        <v>1116</v>
      </c>
      <c r="F295" t="s">
        <v>115</v>
      </c>
      <c r="G295" t="s">
        <v>25</v>
      </c>
      <c r="H295" t="s">
        <v>59</v>
      </c>
      <c r="I295" t="s">
        <v>60</v>
      </c>
      <c r="J295" t="s">
        <v>61</v>
      </c>
      <c r="K295" t="s">
        <v>91</v>
      </c>
      <c r="L295" t="s">
        <v>63</v>
      </c>
      <c r="M295" t="s">
        <v>92</v>
      </c>
      <c r="N295" t="s">
        <v>93</v>
      </c>
      <c r="O295">
        <v>239443.93</v>
      </c>
      <c r="P295">
        <v>4</v>
      </c>
      <c r="Q295">
        <v>0.2</v>
      </c>
      <c r="R295">
        <v>214880</v>
      </c>
      <c r="S295">
        <v>24563.93</v>
      </c>
      <c r="T295" t="s">
        <v>33</v>
      </c>
      <c r="U295" t="s">
        <v>82</v>
      </c>
      <c r="V295" t="s">
        <v>35</v>
      </c>
    </row>
    <row r="296" spans="1:22">
      <c r="A296" t="s">
        <v>5796</v>
      </c>
      <c r="B296" s="3">
        <v>45656</v>
      </c>
      <c r="C296" s="3">
        <v>45658</v>
      </c>
      <c r="D296">
        <v>2</v>
      </c>
      <c r="E296" t="s">
        <v>405</v>
      </c>
      <c r="F296" t="s">
        <v>58</v>
      </c>
      <c r="G296" t="s">
        <v>25</v>
      </c>
      <c r="H296" t="s">
        <v>59</v>
      </c>
      <c r="I296" t="s">
        <v>60</v>
      </c>
      <c r="J296" t="s">
        <v>61</v>
      </c>
      <c r="K296" t="s">
        <v>43</v>
      </c>
      <c r="L296" t="s">
        <v>44</v>
      </c>
      <c r="M296" t="s">
        <v>45</v>
      </c>
      <c r="N296" t="s">
        <v>46</v>
      </c>
      <c r="O296">
        <v>8846.85</v>
      </c>
      <c r="P296">
        <v>5</v>
      </c>
      <c r="Q296">
        <v>0.1</v>
      </c>
      <c r="R296">
        <v>5670</v>
      </c>
      <c r="S296">
        <v>3176.85</v>
      </c>
      <c r="T296" t="s">
        <v>66</v>
      </c>
      <c r="U296" t="s">
        <v>82</v>
      </c>
      <c r="V296" t="s">
        <v>35</v>
      </c>
    </row>
    <row r="297" spans="1:22">
      <c r="A297" t="s">
        <v>5797</v>
      </c>
      <c r="B297" s="3">
        <v>45242</v>
      </c>
      <c r="C297" s="3">
        <v>45244</v>
      </c>
      <c r="D297">
        <v>2</v>
      </c>
      <c r="E297" t="s">
        <v>3400</v>
      </c>
      <c r="F297" t="s">
        <v>38</v>
      </c>
      <c r="G297" t="s">
        <v>25</v>
      </c>
      <c r="H297" t="s">
        <v>59</v>
      </c>
      <c r="I297" t="s">
        <v>60</v>
      </c>
      <c r="J297" t="s">
        <v>61</v>
      </c>
      <c r="K297" t="s">
        <v>91</v>
      </c>
      <c r="L297" t="s">
        <v>63</v>
      </c>
      <c r="M297" t="s">
        <v>92</v>
      </c>
      <c r="N297" t="s">
        <v>93</v>
      </c>
      <c r="O297">
        <v>54502</v>
      </c>
      <c r="P297">
        <v>1</v>
      </c>
      <c r="Q297">
        <v>0.25</v>
      </c>
      <c r="R297">
        <v>53720</v>
      </c>
      <c r="S297">
        <v>782</v>
      </c>
      <c r="T297" t="s">
        <v>33</v>
      </c>
      <c r="U297" t="s">
        <v>34</v>
      </c>
      <c r="V297" t="s">
        <v>35</v>
      </c>
    </row>
    <row r="298" spans="1:22">
      <c r="A298" t="s">
        <v>5805</v>
      </c>
      <c r="B298" s="3">
        <v>44942</v>
      </c>
      <c r="C298" s="3">
        <v>44948</v>
      </c>
      <c r="D298">
        <v>6</v>
      </c>
      <c r="E298" t="s">
        <v>353</v>
      </c>
      <c r="F298" t="s">
        <v>69</v>
      </c>
      <c r="G298" t="s">
        <v>121</v>
      </c>
      <c r="H298" t="s">
        <v>59</v>
      </c>
      <c r="I298" t="s">
        <v>60</v>
      </c>
      <c r="J298" t="s">
        <v>61</v>
      </c>
      <c r="K298" t="s">
        <v>73</v>
      </c>
      <c r="L298" t="s">
        <v>30</v>
      </c>
      <c r="M298" t="s">
        <v>74</v>
      </c>
      <c r="N298" t="s">
        <v>75</v>
      </c>
      <c r="O298">
        <v>31890.29</v>
      </c>
      <c r="P298">
        <v>4</v>
      </c>
      <c r="Q298">
        <v>0.2</v>
      </c>
      <c r="R298">
        <v>25872</v>
      </c>
      <c r="S298">
        <v>6018.29</v>
      </c>
      <c r="T298" t="s">
        <v>148</v>
      </c>
      <c r="U298" t="s">
        <v>34</v>
      </c>
      <c r="V298" t="s">
        <v>35</v>
      </c>
    </row>
    <row r="299" spans="1:22">
      <c r="A299" t="s">
        <v>5830</v>
      </c>
      <c r="B299" s="3">
        <v>45692</v>
      </c>
      <c r="C299" s="3">
        <v>45697</v>
      </c>
      <c r="D299">
        <v>5</v>
      </c>
      <c r="E299" t="s">
        <v>4662</v>
      </c>
      <c r="F299" t="s">
        <v>38</v>
      </c>
      <c r="G299" t="s">
        <v>99</v>
      </c>
      <c r="H299" t="s">
        <v>59</v>
      </c>
      <c r="I299" t="s">
        <v>60</v>
      </c>
      <c r="J299" t="s">
        <v>61</v>
      </c>
      <c r="K299" t="s">
        <v>109</v>
      </c>
      <c r="L299" t="s">
        <v>110</v>
      </c>
      <c r="M299" t="s">
        <v>111</v>
      </c>
      <c r="N299" t="s">
        <v>112</v>
      </c>
      <c r="O299">
        <v>34447.800000000003</v>
      </c>
      <c r="P299">
        <v>2</v>
      </c>
      <c r="Q299">
        <v>0.15</v>
      </c>
      <c r="R299">
        <v>24050</v>
      </c>
      <c r="S299">
        <v>10397.799999999999</v>
      </c>
      <c r="T299" t="s">
        <v>148</v>
      </c>
      <c r="U299" t="s">
        <v>34</v>
      </c>
      <c r="V299" t="s">
        <v>35</v>
      </c>
    </row>
    <row r="300" spans="1:22">
      <c r="A300" t="s">
        <v>5841</v>
      </c>
      <c r="B300" s="3">
        <v>45322</v>
      </c>
      <c r="C300" s="3">
        <v>45327</v>
      </c>
      <c r="D300">
        <v>5</v>
      </c>
      <c r="E300" t="s">
        <v>5842</v>
      </c>
      <c r="F300" t="s">
        <v>237</v>
      </c>
      <c r="G300" t="s">
        <v>25</v>
      </c>
      <c r="H300" t="s">
        <v>59</v>
      </c>
      <c r="I300" t="s">
        <v>60</v>
      </c>
      <c r="J300" t="s">
        <v>61</v>
      </c>
      <c r="K300" t="s">
        <v>220</v>
      </c>
      <c r="L300" t="s">
        <v>110</v>
      </c>
      <c r="M300" t="s">
        <v>221</v>
      </c>
      <c r="N300" t="s">
        <v>222</v>
      </c>
      <c r="O300">
        <v>14333.17</v>
      </c>
      <c r="P300">
        <v>1</v>
      </c>
      <c r="Q300">
        <v>0.05</v>
      </c>
      <c r="R300">
        <v>9280</v>
      </c>
      <c r="S300">
        <v>5053.17</v>
      </c>
      <c r="T300" t="s">
        <v>47</v>
      </c>
      <c r="U300" t="s">
        <v>48</v>
      </c>
      <c r="V300" t="s">
        <v>35</v>
      </c>
    </row>
    <row r="301" spans="1:22">
      <c r="A301" t="s">
        <v>5853</v>
      </c>
      <c r="B301" s="3">
        <v>45467</v>
      </c>
      <c r="C301" s="3">
        <v>45473</v>
      </c>
      <c r="D301">
        <v>6</v>
      </c>
      <c r="E301" t="s">
        <v>205</v>
      </c>
      <c r="F301" t="s">
        <v>85</v>
      </c>
      <c r="G301" t="s">
        <v>121</v>
      </c>
      <c r="H301" t="s">
        <v>59</v>
      </c>
      <c r="I301" t="s">
        <v>60</v>
      </c>
      <c r="J301" t="s">
        <v>61</v>
      </c>
      <c r="K301" t="s">
        <v>43</v>
      </c>
      <c r="L301" t="s">
        <v>44</v>
      </c>
      <c r="M301" t="s">
        <v>45</v>
      </c>
      <c r="N301" t="s">
        <v>46</v>
      </c>
      <c r="O301">
        <v>3728.79</v>
      </c>
      <c r="P301">
        <v>2</v>
      </c>
      <c r="Q301">
        <v>0.2</v>
      </c>
      <c r="R301">
        <v>2268</v>
      </c>
      <c r="S301">
        <v>1460.79</v>
      </c>
      <c r="T301" t="s">
        <v>47</v>
      </c>
      <c r="U301" t="s">
        <v>48</v>
      </c>
      <c r="V301" t="s">
        <v>35</v>
      </c>
    </row>
    <row r="302" spans="1:22">
      <c r="A302" t="s">
        <v>5950</v>
      </c>
      <c r="B302" s="3">
        <v>45556</v>
      </c>
      <c r="C302" s="3">
        <v>45558</v>
      </c>
      <c r="D302">
        <v>2</v>
      </c>
      <c r="E302" t="s">
        <v>4317</v>
      </c>
      <c r="F302" t="s">
        <v>69</v>
      </c>
      <c r="G302" t="s">
        <v>39</v>
      </c>
      <c r="H302" t="s">
        <v>59</v>
      </c>
      <c r="I302" t="s">
        <v>60</v>
      </c>
      <c r="J302" t="s">
        <v>61</v>
      </c>
      <c r="K302" t="s">
        <v>109</v>
      </c>
      <c r="L302" t="s">
        <v>110</v>
      </c>
      <c r="M302" t="s">
        <v>111</v>
      </c>
      <c r="N302" t="s">
        <v>112</v>
      </c>
      <c r="O302">
        <v>77322.429999999993</v>
      </c>
      <c r="P302">
        <v>5</v>
      </c>
      <c r="Q302">
        <v>0.1</v>
      </c>
      <c r="R302">
        <v>60125</v>
      </c>
      <c r="S302">
        <v>17197.43</v>
      </c>
      <c r="T302" t="s">
        <v>66</v>
      </c>
      <c r="U302" t="s">
        <v>82</v>
      </c>
      <c r="V302" t="s">
        <v>35</v>
      </c>
    </row>
    <row r="303" spans="1:22">
      <c r="A303" t="s">
        <v>6069</v>
      </c>
      <c r="B303" s="3">
        <v>45119</v>
      </c>
      <c r="C303" s="3">
        <v>45121</v>
      </c>
      <c r="D303">
        <v>2</v>
      </c>
      <c r="E303" t="s">
        <v>5054</v>
      </c>
      <c r="F303" t="s">
        <v>38</v>
      </c>
      <c r="G303" t="s">
        <v>25</v>
      </c>
      <c r="H303" t="s">
        <v>59</v>
      </c>
      <c r="I303" t="s">
        <v>60</v>
      </c>
      <c r="J303" t="s">
        <v>61</v>
      </c>
      <c r="K303" t="s">
        <v>100</v>
      </c>
      <c r="L303" t="s">
        <v>63</v>
      </c>
      <c r="M303" t="s">
        <v>101</v>
      </c>
      <c r="N303" t="s">
        <v>102</v>
      </c>
      <c r="O303">
        <v>22754.62</v>
      </c>
      <c r="P303">
        <v>4</v>
      </c>
      <c r="Q303">
        <v>0.05</v>
      </c>
      <c r="R303">
        <v>16120</v>
      </c>
      <c r="S303">
        <v>6634.62</v>
      </c>
      <c r="T303" t="s">
        <v>66</v>
      </c>
      <c r="U303" t="s">
        <v>55</v>
      </c>
      <c r="V303" t="s">
        <v>35</v>
      </c>
    </row>
    <row r="304" spans="1:22">
      <c r="A304" t="s">
        <v>6109</v>
      </c>
      <c r="B304" s="3">
        <v>45386</v>
      </c>
      <c r="C304" s="3">
        <v>45390</v>
      </c>
      <c r="D304">
        <v>4</v>
      </c>
      <c r="E304" t="s">
        <v>1960</v>
      </c>
      <c r="F304" t="s">
        <v>147</v>
      </c>
      <c r="G304" t="s">
        <v>121</v>
      </c>
      <c r="H304" t="s">
        <v>59</v>
      </c>
      <c r="I304" t="s">
        <v>60</v>
      </c>
      <c r="J304" t="s">
        <v>61</v>
      </c>
      <c r="K304" t="s">
        <v>43</v>
      </c>
      <c r="L304" t="s">
        <v>44</v>
      </c>
      <c r="M304" t="s">
        <v>45</v>
      </c>
      <c r="N304" t="s">
        <v>46</v>
      </c>
      <c r="O304">
        <v>9874.39</v>
      </c>
      <c r="P304">
        <v>5</v>
      </c>
      <c r="Q304">
        <v>0.15</v>
      </c>
      <c r="R304">
        <v>5670</v>
      </c>
      <c r="S304">
        <v>4204.3900000000003</v>
      </c>
      <c r="T304" t="s">
        <v>148</v>
      </c>
      <c r="U304" t="s">
        <v>48</v>
      </c>
      <c r="V304" t="s">
        <v>35</v>
      </c>
    </row>
    <row r="305" spans="1:22">
      <c r="A305" t="s">
        <v>6190</v>
      </c>
      <c r="B305" s="3">
        <v>45305</v>
      </c>
      <c r="C305" s="3">
        <v>45306</v>
      </c>
      <c r="D305">
        <v>1</v>
      </c>
      <c r="E305" t="s">
        <v>1762</v>
      </c>
      <c r="F305" t="s">
        <v>24</v>
      </c>
      <c r="G305" t="s">
        <v>39</v>
      </c>
      <c r="H305" t="s">
        <v>59</v>
      </c>
      <c r="I305" t="s">
        <v>60</v>
      </c>
      <c r="J305" t="s">
        <v>61</v>
      </c>
      <c r="K305" t="s">
        <v>220</v>
      </c>
      <c r="L305" t="s">
        <v>110</v>
      </c>
      <c r="M305" t="s">
        <v>221</v>
      </c>
      <c r="N305" t="s">
        <v>222</v>
      </c>
      <c r="O305">
        <v>48637.02</v>
      </c>
      <c r="P305">
        <v>4</v>
      </c>
      <c r="Q305">
        <v>0.1</v>
      </c>
      <c r="R305">
        <v>37120</v>
      </c>
      <c r="S305">
        <v>11517.02</v>
      </c>
      <c r="T305" t="s">
        <v>47</v>
      </c>
      <c r="U305" t="s">
        <v>34</v>
      </c>
      <c r="V305" t="s">
        <v>35</v>
      </c>
    </row>
    <row r="306" spans="1:22">
      <c r="A306" t="s">
        <v>6200</v>
      </c>
      <c r="B306" s="3">
        <v>45327</v>
      </c>
      <c r="C306" s="3">
        <v>45333</v>
      </c>
      <c r="D306">
        <v>6</v>
      </c>
      <c r="E306" t="s">
        <v>380</v>
      </c>
      <c r="F306" t="s">
        <v>38</v>
      </c>
      <c r="G306" t="s">
        <v>39</v>
      </c>
      <c r="H306" t="s">
        <v>59</v>
      </c>
      <c r="I306" t="s">
        <v>60</v>
      </c>
      <c r="J306" t="s">
        <v>61</v>
      </c>
      <c r="K306" t="s">
        <v>91</v>
      </c>
      <c r="L306" t="s">
        <v>63</v>
      </c>
      <c r="M306" t="s">
        <v>92</v>
      </c>
      <c r="N306" t="s">
        <v>93</v>
      </c>
      <c r="O306">
        <v>266886.53000000003</v>
      </c>
      <c r="P306">
        <v>4</v>
      </c>
      <c r="Q306">
        <v>0.05</v>
      </c>
      <c r="R306">
        <v>214880</v>
      </c>
      <c r="S306">
        <v>52006.53</v>
      </c>
      <c r="T306" t="s">
        <v>33</v>
      </c>
      <c r="U306" t="s">
        <v>82</v>
      </c>
      <c r="V306" t="s">
        <v>35</v>
      </c>
    </row>
    <row r="307" spans="1:22">
      <c r="A307" t="s">
        <v>6219</v>
      </c>
      <c r="B307" s="3">
        <v>45331</v>
      </c>
      <c r="C307" s="3">
        <v>45332</v>
      </c>
      <c r="D307">
        <v>1</v>
      </c>
      <c r="E307" t="s">
        <v>389</v>
      </c>
      <c r="F307" t="s">
        <v>38</v>
      </c>
      <c r="G307" t="s">
        <v>25</v>
      </c>
      <c r="H307" t="s">
        <v>59</v>
      </c>
      <c r="I307" t="s">
        <v>60</v>
      </c>
      <c r="J307" t="s">
        <v>61</v>
      </c>
      <c r="K307" t="s">
        <v>62</v>
      </c>
      <c r="L307" t="s">
        <v>63</v>
      </c>
      <c r="M307" t="s">
        <v>64</v>
      </c>
      <c r="N307" t="s">
        <v>65</v>
      </c>
      <c r="O307">
        <v>38174.57</v>
      </c>
      <c r="P307">
        <v>1</v>
      </c>
      <c r="Q307">
        <v>0.1</v>
      </c>
      <c r="R307">
        <v>31080</v>
      </c>
      <c r="S307">
        <v>7094.57</v>
      </c>
      <c r="T307" t="s">
        <v>66</v>
      </c>
      <c r="U307" t="s">
        <v>34</v>
      </c>
      <c r="V307" t="s">
        <v>35</v>
      </c>
    </row>
    <row r="308" spans="1:22">
      <c r="A308" t="s">
        <v>6256</v>
      </c>
      <c r="B308" s="3">
        <v>45657</v>
      </c>
      <c r="C308" s="3">
        <v>45658</v>
      </c>
      <c r="D308">
        <v>1</v>
      </c>
      <c r="E308" t="s">
        <v>1452</v>
      </c>
      <c r="F308" t="s">
        <v>51</v>
      </c>
      <c r="G308" t="s">
        <v>121</v>
      </c>
      <c r="H308" t="s">
        <v>59</v>
      </c>
      <c r="I308" t="s">
        <v>60</v>
      </c>
      <c r="J308" t="s">
        <v>61</v>
      </c>
      <c r="K308" t="s">
        <v>43</v>
      </c>
      <c r="L308" t="s">
        <v>44</v>
      </c>
      <c r="M308" t="s">
        <v>45</v>
      </c>
      <c r="N308" t="s">
        <v>46</v>
      </c>
      <c r="O308">
        <v>6926.11</v>
      </c>
      <c r="P308">
        <v>4</v>
      </c>
      <c r="Q308">
        <v>0.2</v>
      </c>
      <c r="R308">
        <v>4536</v>
      </c>
      <c r="S308">
        <v>2390.11</v>
      </c>
      <c r="T308" t="s">
        <v>47</v>
      </c>
      <c r="U308" t="s">
        <v>34</v>
      </c>
      <c r="V308" t="s">
        <v>35</v>
      </c>
    </row>
    <row r="309" spans="1:22">
      <c r="A309" t="s">
        <v>6267</v>
      </c>
      <c r="B309" s="3">
        <v>45094</v>
      </c>
      <c r="C309" s="3">
        <v>45101</v>
      </c>
      <c r="D309">
        <v>7</v>
      </c>
      <c r="E309" t="s">
        <v>2303</v>
      </c>
      <c r="F309" t="s">
        <v>78</v>
      </c>
      <c r="G309" t="s">
        <v>121</v>
      </c>
      <c r="H309" t="s">
        <v>59</v>
      </c>
      <c r="I309" t="s">
        <v>60</v>
      </c>
      <c r="J309" t="s">
        <v>61</v>
      </c>
      <c r="K309" t="s">
        <v>43</v>
      </c>
      <c r="L309" t="s">
        <v>44</v>
      </c>
      <c r="M309" t="s">
        <v>45</v>
      </c>
      <c r="N309" t="s">
        <v>46</v>
      </c>
      <c r="O309">
        <v>3864.24</v>
      </c>
      <c r="P309">
        <v>2</v>
      </c>
      <c r="Q309">
        <v>0.1</v>
      </c>
      <c r="R309">
        <v>2268</v>
      </c>
      <c r="S309">
        <v>1596.24</v>
      </c>
      <c r="T309" t="s">
        <v>47</v>
      </c>
      <c r="U309" t="s">
        <v>48</v>
      </c>
      <c r="V309" t="s">
        <v>35</v>
      </c>
    </row>
    <row r="310" spans="1:22">
      <c r="A310" t="s">
        <v>6270</v>
      </c>
      <c r="B310" s="3">
        <v>45839</v>
      </c>
      <c r="C310" s="3">
        <v>45841</v>
      </c>
      <c r="D310">
        <v>2</v>
      </c>
      <c r="E310" t="s">
        <v>2631</v>
      </c>
      <c r="F310" t="s">
        <v>157</v>
      </c>
      <c r="G310" t="s">
        <v>39</v>
      </c>
      <c r="H310" t="s">
        <v>59</v>
      </c>
      <c r="I310" t="s">
        <v>60</v>
      </c>
      <c r="J310" t="s">
        <v>61</v>
      </c>
      <c r="K310" t="s">
        <v>62</v>
      </c>
      <c r="L310" t="s">
        <v>63</v>
      </c>
      <c r="M310" t="s">
        <v>64</v>
      </c>
      <c r="N310" t="s">
        <v>65</v>
      </c>
      <c r="O310">
        <v>158108.45000000001</v>
      </c>
      <c r="P310">
        <v>4</v>
      </c>
      <c r="Q310">
        <v>0.05</v>
      </c>
      <c r="R310">
        <v>124320</v>
      </c>
      <c r="S310">
        <v>33788.449999999997</v>
      </c>
      <c r="T310" t="s">
        <v>33</v>
      </c>
      <c r="U310" t="s">
        <v>55</v>
      </c>
      <c r="V310" t="s">
        <v>35</v>
      </c>
    </row>
    <row r="311" spans="1:22">
      <c r="A311" t="s">
        <v>6320</v>
      </c>
      <c r="B311" s="3">
        <v>45488</v>
      </c>
      <c r="C311" s="3">
        <v>45494</v>
      </c>
      <c r="D311">
        <v>6</v>
      </c>
      <c r="E311" t="s">
        <v>1240</v>
      </c>
      <c r="F311" t="s">
        <v>78</v>
      </c>
      <c r="G311" t="s">
        <v>39</v>
      </c>
      <c r="H311" t="s">
        <v>59</v>
      </c>
      <c r="I311" t="s">
        <v>60</v>
      </c>
      <c r="J311" t="s">
        <v>61</v>
      </c>
      <c r="K311" t="s">
        <v>52</v>
      </c>
      <c r="L311" t="s">
        <v>44</v>
      </c>
      <c r="M311" t="s">
        <v>53</v>
      </c>
      <c r="N311" t="s">
        <v>54</v>
      </c>
      <c r="O311">
        <v>22043.040000000001</v>
      </c>
      <c r="P311">
        <v>3</v>
      </c>
      <c r="Q311">
        <v>0.05</v>
      </c>
      <c r="R311">
        <v>13338</v>
      </c>
      <c r="S311">
        <v>8705.0400000000009</v>
      </c>
      <c r="T311" t="s">
        <v>33</v>
      </c>
      <c r="U311" t="s">
        <v>34</v>
      </c>
      <c r="V311" t="s">
        <v>35</v>
      </c>
    </row>
    <row r="312" spans="1:22">
      <c r="A312" t="s">
        <v>6365</v>
      </c>
      <c r="B312" s="3">
        <v>44998</v>
      </c>
      <c r="C312" s="3">
        <v>45000</v>
      </c>
      <c r="D312">
        <v>2</v>
      </c>
      <c r="E312" t="s">
        <v>4296</v>
      </c>
      <c r="F312" t="s">
        <v>85</v>
      </c>
      <c r="G312" t="s">
        <v>25</v>
      </c>
      <c r="H312" t="s">
        <v>59</v>
      </c>
      <c r="I312" t="s">
        <v>60</v>
      </c>
      <c r="J312" t="s">
        <v>61</v>
      </c>
      <c r="K312" t="s">
        <v>29</v>
      </c>
      <c r="L312" t="s">
        <v>30</v>
      </c>
      <c r="M312" t="s">
        <v>31</v>
      </c>
      <c r="N312" t="s">
        <v>32</v>
      </c>
      <c r="O312">
        <v>19737.099999999999</v>
      </c>
      <c r="P312">
        <v>5</v>
      </c>
      <c r="Q312">
        <v>0.2</v>
      </c>
      <c r="R312">
        <v>15120</v>
      </c>
      <c r="S312">
        <v>4617.1000000000004</v>
      </c>
      <c r="T312" t="s">
        <v>66</v>
      </c>
      <c r="U312" t="s">
        <v>34</v>
      </c>
      <c r="V312" t="s">
        <v>35</v>
      </c>
    </row>
    <row r="313" spans="1:22">
      <c r="A313" t="s">
        <v>6385</v>
      </c>
      <c r="B313" s="3">
        <v>45349</v>
      </c>
      <c r="C313" s="3">
        <v>45356</v>
      </c>
      <c r="D313">
        <v>7</v>
      </c>
      <c r="E313" t="s">
        <v>4478</v>
      </c>
      <c r="F313" t="s">
        <v>78</v>
      </c>
      <c r="G313" t="s">
        <v>99</v>
      </c>
      <c r="H313" t="s">
        <v>59</v>
      </c>
      <c r="I313" t="s">
        <v>60</v>
      </c>
      <c r="J313" t="s">
        <v>61</v>
      </c>
      <c r="K313" t="s">
        <v>73</v>
      </c>
      <c r="L313" t="s">
        <v>30</v>
      </c>
      <c r="M313" t="s">
        <v>74</v>
      </c>
      <c r="N313" t="s">
        <v>75</v>
      </c>
      <c r="O313">
        <v>14295.78</v>
      </c>
      <c r="P313">
        <v>2</v>
      </c>
      <c r="Q313">
        <v>0.25</v>
      </c>
      <c r="R313">
        <v>12936</v>
      </c>
      <c r="S313">
        <v>1359.78</v>
      </c>
      <c r="T313" t="s">
        <v>66</v>
      </c>
      <c r="U313" t="s">
        <v>48</v>
      </c>
      <c r="V313" t="s">
        <v>35</v>
      </c>
    </row>
    <row r="314" spans="1:22">
      <c r="A314" t="s">
        <v>6406</v>
      </c>
      <c r="B314" s="3">
        <v>45595</v>
      </c>
      <c r="C314" s="3">
        <v>45602</v>
      </c>
      <c r="D314">
        <v>7</v>
      </c>
      <c r="E314" t="s">
        <v>6315</v>
      </c>
      <c r="F314" t="s">
        <v>78</v>
      </c>
      <c r="G314" t="s">
        <v>121</v>
      </c>
      <c r="H314" t="s">
        <v>59</v>
      </c>
      <c r="I314" t="s">
        <v>60</v>
      </c>
      <c r="J314" t="s">
        <v>61</v>
      </c>
      <c r="K314" t="s">
        <v>43</v>
      </c>
      <c r="L314" t="s">
        <v>44</v>
      </c>
      <c r="M314" t="s">
        <v>45</v>
      </c>
      <c r="N314" t="s">
        <v>46</v>
      </c>
      <c r="O314">
        <v>8465.2099999999991</v>
      </c>
      <c r="P314">
        <v>5</v>
      </c>
      <c r="Q314">
        <v>0.25</v>
      </c>
      <c r="R314">
        <v>5670</v>
      </c>
      <c r="S314">
        <v>2795.21</v>
      </c>
      <c r="T314" t="s">
        <v>148</v>
      </c>
      <c r="U314" t="s">
        <v>55</v>
      </c>
      <c r="V314" t="s">
        <v>35</v>
      </c>
    </row>
    <row r="315" spans="1:22">
      <c r="A315" t="s">
        <v>6417</v>
      </c>
      <c r="B315" s="3">
        <v>45712</v>
      </c>
      <c r="C315" s="3">
        <v>45713</v>
      </c>
      <c r="D315">
        <v>1</v>
      </c>
      <c r="E315" t="s">
        <v>956</v>
      </c>
      <c r="F315" t="s">
        <v>24</v>
      </c>
      <c r="G315" t="s">
        <v>121</v>
      </c>
      <c r="H315" t="s">
        <v>59</v>
      </c>
      <c r="I315" t="s">
        <v>60</v>
      </c>
      <c r="J315" t="s">
        <v>61</v>
      </c>
      <c r="K315" t="s">
        <v>220</v>
      </c>
      <c r="L315" t="s">
        <v>110</v>
      </c>
      <c r="M315" t="s">
        <v>221</v>
      </c>
      <c r="N315" t="s">
        <v>222</v>
      </c>
      <c r="O315">
        <v>37752.800000000003</v>
      </c>
      <c r="P315">
        <v>3</v>
      </c>
      <c r="Q315">
        <v>0.05</v>
      </c>
      <c r="R315">
        <v>27840</v>
      </c>
      <c r="S315">
        <v>9912.7999999999993</v>
      </c>
      <c r="T315" t="s">
        <v>66</v>
      </c>
      <c r="U315" t="s">
        <v>34</v>
      </c>
      <c r="V315" t="s">
        <v>35</v>
      </c>
    </row>
    <row r="316" spans="1:22">
      <c r="A316" t="s">
        <v>6484</v>
      </c>
      <c r="B316" s="3">
        <v>45313</v>
      </c>
      <c r="C316" s="3">
        <v>45319</v>
      </c>
      <c r="D316">
        <v>6</v>
      </c>
      <c r="E316" t="s">
        <v>1711</v>
      </c>
      <c r="F316" t="s">
        <v>157</v>
      </c>
      <c r="G316" t="s">
        <v>39</v>
      </c>
      <c r="H316" t="s">
        <v>59</v>
      </c>
      <c r="I316" t="s">
        <v>60</v>
      </c>
      <c r="J316" t="s">
        <v>61</v>
      </c>
      <c r="K316" t="s">
        <v>124</v>
      </c>
      <c r="L316" t="s">
        <v>44</v>
      </c>
      <c r="M316" t="s">
        <v>125</v>
      </c>
      <c r="N316" t="s">
        <v>126</v>
      </c>
      <c r="O316">
        <v>3659.34</v>
      </c>
      <c r="P316">
        <v>4</v>
      </c>
      <c r="Q316">
        <v>0.05</v>
      </c>
      <c r="R316">
        <v>1862</v>
      </c>
      <c r="S316">
        <v>1797.34</v>
      </c>
      <c r="T316" t="s">
        <v>66</v>
      </c>
      <c r="U316" t="s">
        <v>34</v>
      </c>
      <c r="V316" t="s">
        <v>35</v>
      </c>
    </row>
    <row r="317" spans="1:22">
      <c r="A317" t="s">
        <v>6486</v>
      </c>
      <c r="B317" s="3">
        <v>45658</v>
      </c>
      <c r="C317" s="3">
        <v>45663</v>
      </c>
      <c r="D317">
        <v>5</v>
      </c>
      <c r="E317" t="s">
        <v>6261</v>
      </c>
      <c r="F317" t="s">
        <v>237</v>
      </c>
      <c r="G317" t="s">
        <v>25</v>
      </c>
      <c r="H317" t="s">
        <v>59</v>
      </c>
      <c r="I317" t="s">
        <v>60</v>
      </c>
      <c r="J317" t="s">
        <v>61</v>
      </c>
      <c r="K317" t="s">
        <v>62</v>
      </c>
      <c r="L317" t="s">
        <v>63</v>
      </c>
      <c r="M317" t="s">
        <v>64</v>
      </c>
      <c r="N317" t="s">
        <v>65</v>
      </c>
      <c r="O317">
        <v>121796.96</v>
      </c>
      <c r="P317">
        <v>3</v>
      </c>
      <c r="Q317">
        <v>0.05</v>
      </c>
      <c r="R317">
        <v>93240</v>
      </c>
      <c r="S317">
        <v>28556.959999999999</v>
      </c>
      <c r="T317" t="s">
        <v>148</v>
      </c>
      <c r="U317" t="s">
        <v>55</v>
      </c>
      <c r="V317" t="s">
        <v>35</v>
      </c>
    </row>
    <row r="318" spans="1:22">
      <c r="A318" t="s">
        <v>6487</v>
      </c>
      <c r="B318" s="3">
        <v>45143</v>
      </c>
      <c r="C318" s="3">
        <v>45145</v>
      </c>
      <c r="D318">
        <v>2</v>
      </c>
      <c r="E318" t="s">
        <v>1805</v>
      </c>
      <c r="F318" t="s">
        <v>51</v>
      </c>
      <c r="G318" t="s">
        <v>39</v>
      </c>
      <c r="H318" t="s">
        <v>59</v>
      </c>
      <c r="I318" t="s">
        <v>60</v>
      </c>
      <c r="J318" t="s">
        <v>61</v>
      </c>
      <c r="K318" t="s">
        <v>124</v>
      </c>
      <c r="L318" t="s">
        <v>44</v>
      </c>
      <c r="M318" t="s">
        <v>125</v>
      </c>
      <c r="N318" t="s">
        <v>126</v>
      </c>
      <c r="O318">
        <v>927.04</v>
      </c>
      <c r="P318">
        <v>1</v>
      </c>
      <c r="Q318">
        <v>0.1</v>
      </c>
      <c r="R318">
        <v>465.5</v>
      </c>
      <c r="S318">
        <v>461.54</v>
      </c>
      <c r="T318" t="s">
        <v>47</v>
      </c>
      <c r="U318" t="s">
        <v>82</v>
      </c>
      <c r="V318" t="s">
        <v>35</v>
      </c>
    </row>
    <row r="319" spans="1:22">
      <c r="A319" t="s">
        <v>6503</v>
      </c>
      <c r="B319" s="3">
        <v>45134</v>
      </c>
      <c r="C319" s="3">
        <v>45135</v>
      </c>
      <c r="D319">
        <v>1</v>
      </c>
      <c r="E319" t="s">
        <v>3818</v>
      </c>
      <c r="F319" t="s">
        <v>51</v>
      </c>
      <c r="G319" t="s">
        <v>25</v>
      </c>
      <c r="H319" t="s">
        <v>59</v>
      </c>
      <c r="I319" t="s">
        <v>60</v>
      </c>
      <c r="J319" t="s">
        <v>61</v>
      </c>
      <c r="K319" t="s">
        <v>52</v>
      </c>
      <c r="L319" t="s">
        <v>44</v>
      </c>
      <c r="M319" t="s">
        <v>53</v>
      </c>
      <c r="N319" t="s">
        <v>54</v>
      </c>
      <c r="O319">
        <v>27011.56</v>
      </c>
      <c r="P319">
        <v>4</v>
      </c>
      <c r="Q319">
        <v>0.2</v>
      </c>
      <c r="R319">
        <v>17784</v>
      </c>
      <c r="S319">
        <v>9227.56</v>
      </c>
      <c r="T319" t="s">
        <v>47</v>
      </c>
      <c r="U319" t="s">
        <v>55</v>
      </c>
      <c r="V319" t="s">
        <v>35</v>
      </c>
    </row>
    <row r="320" spans="1:22">
      <c r="A320" t="s">
        <v>6532</v>
      </c>
      <c r="B320" s="3">
        <v>45674</v>
      </c>
      <c r="C320" s="3">
        <v>45679</v>
      </c>
      <c r="D320">
        <v>5</v>
      </c>
      <c r="E320" t="s">
        <v>1156</v>
      </c>
      <c r="F320" t="s">
        <v>115</v>
      </c>
      <c r="G320" t="s">
        <v>121</v>
      </c>
      <c r="H320" t="s">
        <v>59</v>
      </c>
      <c r="I320" t="s">
        <v>60</v>
      </c>
      <c r="J320" t="s">
        <v>61</v>
      </c>
      <c r="K320" t="s">
        <v>43</v>
      </c>
      <c r="L320" t="s">
        <v>44</v>
      </c>
      <c r="M320" t="s">
        <v>45</v>
      </c>
      <c r="N320" t="s">
        <v>46</v>
      </c>
      <c r="O320">
        <v>3590.2</v>
      </c>
      <c r="P320">
        <v>2</v>
      </c>
      <c r="Q320">
        <v>0.1</v>
      </c>
      <c r="R320">
        <v>2268</v>
      </c>
      <c r="S320">
        <v>1322.2</v>
      </c>
      <c r="T320" t="s">
        <v>148</v>
      </c>
      <c r="U320" t="s">
        <v>55</v>
      </c>
      <c r="V320" t="s">
        <v>35</v>
      </c>
    </row>
    <row r="321" spans="1:22">
      <c r="A321" t="s">
        <v>6541</v>
      </c>
      <c r="B321" s="3">
        <v>45721</v>
      </c>
      <c r="C321" s="3">
        <v>45723</v>
      </c>
      <c r="D321">
        <v>2</v>
      </c>
      <c r="E321" t="s">
        <v>2118</v>
      </c>
      <c r="F321" t="s">
        <v>85</v>
      </c>
      <c r="G321" t="s">
        <v>99</v>
      </c>
      <c r="H321" t="s">
        <v>59</v>
      </c>
      <c r="I321" t="s">
        <v>60</v>
      </c>
      <c r="J321" t="s">
        <v>61</v>
      </c>
      <c r="K321" t="s">
        <v>73</v>
      </c>
      <c r="L321" t="s">
        <v>30</v>
      </c>
      <c r="M321" t="s">
        <v>74</v>
      </c>
      <c r="N321" t="s">
        <v>75</v>
      </c>
      <c r="O321">
        <v>38755.160000000003</v>
      </c>
      <c r="P321">
        <v>5</v>
      </c>
      <c r="Q321">
        <v>0.2</v>
      </c>
      <c r="R321">
        <v>32340</v>
      </c>
      <c r="S321">
        <v>6415.16</v>
      </c>
      <c r="T321" t="s">
        <v>33</v>
      </c>
      <c r="U321" t="s">
        <v>34</v>
      </c>
      <c r="V321" t="s">
        <v>35</v>
      </c>
    </row>
    <row r="322" spans="1:22">
      <c r="A322" t="s">
        <v>6576</v>
      </c>
      <c r="B322" s="3">
        <v>45221</v>
      </c>
      <c r="C322" s="3">
        <v>45226</v>
      </c>
      <c r="D322">
        <v>5</v>
      </c>
      <c r="E322" t="s">
        <v>1825</v>
      </c>
      <c r="F322" t="s">
        <v>78</v>
      </c>
      <c r="G322" t="s">
        <v>25</v>
      </c>
      <c r="H322" t="s">
        <v>59</v>
      </c>
      <c r="I322" t="s">
        <v>60</v>
      </c>
      <c r="J322" t="s">
        <v>61</v>
      </c>
      <c r="K322" t="s">
        <v>43</v>
      </c>
      <c r="L322" t="s">
        <v>44</v>
      </c>
      <c r="M322" t="s">
        <v>45</v>
      </c>
      <c r="N322" t="s">
        <v>46</v>
      </c>
      <c r="O322">
        <v>6071.7</v>
      </c>
      <c r="P322">
        <v>3</v>
      </c>
      <c r="Q322">
        <v>0.1</v>
      </c>
      <c r="R322">
        <v>3402</v>
      </c>
      <c r="S322">
        <v>2669.7</v>
      </c>
      <c r="T322" t="s">
        <v>66</v>
      </c>
      <c r="U322" t="s">
        <v>82</v>
      </c>
      <c r="V322" t="s">
        <v>35</v>
      </c>
    </row>
    <row r="323" spans="1:22">
      <c r="A323" t="s">
        <v>6579</v>
      </c>
      <c r="B323" s="3">
        <v>45590</v>
      </c>
      <c r="C323" s="3">
        <v>45597</v>
      </c>
      <c r="D323">
        <v>7</v>
      </c>
      <c r="E323" t="s">
        <v>1502</v>
      </c>
      <c r="F323" t="s">
        <v>38</v>
      </c>
      <c r="G323" t="s">
        <v>25</v>
      </c>
      <c r="H323" t="s">
        <v>59</v>
      </c>
      <c r="I323" t="s">
        <v>60</v>
      </c>
      <c r="J323" t="s">
        <v>61</v>
      </c>
      <c r="K323" t="s">
        <v>73</v>
      </c>
      <c r="L323" t="s">
        <v>30</v>
      </c>
      <c r="M323" t="s">
        <v>74</v>
      </c>
      <c r="N323" t="s">
        <v>75</v>
      </c>
      <c r="O323">
        <v>36043.08</v>
      </c>
      <c r="P323">
        <v>5</v>
      </c>
      <c r="Q323">
        <v>0.25</v>
      </c>
      <c r="R323">
        <v>32340</v>
      </c>
      <c r="S323">
        <v>3703.08</v>
      </c>
      <c r="T323" t="s">
        <v>33</v>
      </c>
      <c r="U323" t="s">
        <v>34</v>
      </c>
      <c r="V323" t="s">
        <v>35</v>
      </c>
    </row>
    <row r="324" spans="1:22">
      <c r="A324" t="s">
        <v>6601</v>
      </c>
      <c r="B324" s="3">
        <v>45591</v>
      </c>
      <c r="C324" s="3">
        <v>45595</v>
      </c>
      <c r="D324">
        <v>4</v>
      </c>
      <c r="E324" t="s">
        <v>1488</v>
      </c>
      <c r="F324" t="s">
        <v>38</v>
      </c>
      <c r="G324" t="s">
        <v>39</v>
      </c>
      <c r="H324" t="s">
        <v>59</v>
      </c>
      <c r="I324" t="s">
        <v>60</v>
      </c>
      <c r="J324" t="s">
        <v>61</v>
      </c>
      <c r="K324" t="s">
        <v>91</v>
      </c>
      <c r="L324" t="s">
        <v>63</v>
      </c>
      <c r="M324" t="s">
        <v>92</v>
      </c>
      <c r="N324" t="s">
        <v>93</v>
      </c>
      <c r="O324">
        <v>162757.59</v>
      </c>
      <c r="P324">
        <v>3</v>
      </c>
      <c r="Q324">
        <v>0.25</v>
      </c>
      <c r="R324">
        <v>161160</v>
      </c>
      <c r="S324">
        <v>1597.59</v>
      </c>
      <c r="T324" t="s">
        <v>148</v>
      </c>
      <c r="U324" t="s">
        <v>55</v>
      </c>
      <c r="V324" t="s">
        <v>35</v>
      </c>
    </row>
    <row r="325" spans="1:22">
      <c r="A325" t="s">
        <v>6605</v>
      </c>
      <c r="B325" s="3">
        <v>45862</v>
      </c>
      <c r="C325" s="3">
        <v>45865</v>
      </c>
      <c r="D325">
        <v>3</v>
      </c>
      <c r="E325" t="s">
        <v>1578</v>
      </c>
      <c r="F325" t="s">
        <v>157</v>
      </c>
      <c r="G325" t="s">
        <v>99</v>
      </c>
      <c r="H325" t="s">
        <v>59</v>
      </c>
      <c r="I325" t="s">
        <v>60</v>
      </c>
      <c r="J325" t="s">
        <v>61</v>
      </c>
      <c r="K325" t="s">
        <v>52</v>
      </c>
      <c r="L325" t="s">
        <v>44</v>
      </c>
      <c r="M325" t="s">
        <v>53</v>
      </c>
      <c r="N325" t="s">
        <v>54</v>
      </c>
      <c r="O325">
        <v>26014.11</v>
      </c>
      <c r="P325">
        <v>4</v>
      </c>
      <c r="Q325">
        <v>0.2</v>
      </c>
      <c r="R325">
        <v>17784</v>
      </c>
      <c r="S325">
        <v>8230.11</v>
      </c>
      <c r="T325" t="s">
        <v>33</v>
      </c>
      <c r="U325" t="s">
        <v>34</v>
      </c>
      <c r="V325" t="s">
        <v>35</v>
      </c>
    </row>
    <row r="326" spans="1:22">
      <c r="A326" t="s">
        <v>6691</v>
      </c>
      <c r="B326" s="3">
        <v>45558</v>
      </c>
      <c r="C326" s="3">
        <v>45563</v>
      </c>
      <c r="D326">
        <v>5</v>
      </c>
      <c r="E326" t="s">
        <v>1732</v>
      </c>
      <c r="F326" t="s">
        <v>58</v>
      </c>
      <c r="G326" t="s">
        <v>25</v>
      </c>
      <c r="H326" t="s">
        <v>59</v>
      </c>
      <c r="I326" t="s">
        <v>60</v>
      </c>
      <c r="J326" t="s">
        <v>61</v>
      </c>
      <c r="K326" t="s">
        <v>124</v>
      </c>
      <c r="L326" t="s">
        <v>44</v>
      </c>
      <c r="M326" t="s">
        <v>125</v>
      </c>
      <c r="N326" t="s">
        <v>126</v>
      </c>
      <c r="O326">
        <v>3668.49</v>
      </c>
      <c r="P326">
        <v>5</v>
      </c>
      <c r="Q326">
        <v>0.25</v>
      </c>
      <c r="R326">
        <v>2327.5</v>
      </c>
      <c r="S326">
        <v>1340.99</v>
      </c>
      <c r="T326" t="s">
        <v>66</v>
      </c>
      <c r="U326" t="s">
        <v>82</v>
      </c>
      <c r="V326" t="s">
        <v>35</v>
      </c>
    </row>
    <row r="327" spans="1:22">
      <c r="A327" t="s">
        <v>6696</v>
      </c>
      <c r="B327" s="3">
        <v>45140</v>
      </c>
      <c r="C327" s="3">
        <v>45147</v>
      </c>
      <c r="D327">
        <v>7</v>
      </c>
      <c r="E327" t="s">
        <v>557</v>
      </c>
      <c r="F327" t="s">
        <v>85</v>
      </c>
      <c r="G327" t="s">
        <v>99</v>
      </c>
      <c r="H327" t="s">
        <v>59</v>
      </c>
      <c r="I327" t="s">
        <v>60</v>
      </c>
      <c r="J327" t="s">
        <v>61</v>
      </c>
      <c r="K327" t="s">
        <v>43</v>
      </c>
      <c r="L327" t="s">
        <v>44</v>
      </c>
      <c r="M327" t="s">
        <v>45</v>
      </c>
      <c r="N327" t="s">
        <v>46</v>
      </c>
      <c r="O327">
        <v>5599.09</v>
      </c>
      <c r="P327">
        <v>3</v>
      </c>
      <c r="Q327">
        <v>0.05</v>
      </c>
      <c r="R327">
        <v>3402</v>
      </c>
      <c r="S327">
        <v>2197.09</v>
      </c>
      <c r="T327" t="s">
        <v>66</v>
      </c>
      <c r="U327" t="s">
        <v>34</v>
      </c>
      <c r="V327" t="s">
        <v>35</v>
      </c>
    </row>
    <row r="328" spans="1:22">
      <c r="A328" t="s">
        <v>6758</v>
      </c>
      <c r="B328" s="3">
        <v>45007</v>
      </c>
      <c r="C328" s="3">
        <v>45010</v>
      </c>
      <c r="D328">
        <v>3</v>
      </c>
      <c r="E328" t="s">
        <v>6019</v>
      </c>
      <c r="F328" t="s">
        <v>51</v>
      </c>
      <c r="G328" t="s">
        <v>39</v>
      </c>
      <c r="H328" t="s">
        <v>59</v>
      </c>
      <c r="I328" t="s">
        <v>60</v>
      </c>
      <c r="J328" t="s">
        <v>61</v>
      </c>
      <c r="K328" t="s">
        <v>91</v>
      </c>
      <c r="L328" t="s">
        <v>63</v>
      </c>
      <c r="M328" t="s">
        <v>92</v>
      </c>
      <c r="N328" t="s">
        <v>93</v>
      </c>
      <c r="O328">
        <v>263594.27</v>
      </c>
      <c r="P328">
        <v>5</v>
      </c>
      <c r="Q328">
        <v>0.25</v>
      </c>
      <c r="R328">
        <v>268600</v>
      </c>
      <c r="S328">
        <v>-5005.7299999999996</v>
      </c>
      <c r="T328" t="s">
        <v>66</v>
      </c>
      <c r="U328" t="s">
        <v>34</v>
      </c>
      <c r="V328" t="s">
        <v>35</v>
      </c>
    </row>
    <row r="329" spans="1:22">
      <c r="A329" t="s">
        <v>6790</v>
      </c>
      <c r="B329" s="3">
        <v>45753</v>
      </c>
      <c r="C329" s="3">
        <v>45759</v>
      </c>
      <c r="D329">
        <v>6</v>
      </c>
      <c r="E329" t="s">
        <v>4939</v>
      </c>
      <c r="F329" t="s">
        <v>69</v>
      </c>
      <c r="G329" t="s">
        <v>99</v>
      </c>
      <c r="H329" t="s">
        <v>59</v>
      </c>
      <c r="I329" t="s">
        <v>60</v>
      </c>
      <c r="J329" t="s">
        <v>61</v>
      </c>
      <c r="K329" t="s">
        <v>43</v>
      </c>
      <c r="L329" t="s">
        <v>44</v>
      </c>
      <c r="M329" t="s">
        <v>45</v>
      </c>
      <c r="N329" t="s">
        <v>46</v>
      </c>
      <c r="O329">
        <v>9414.24</v>
      </c>
      <c r="P329">
        <v>5</v>
      </c>
      <c r="Q329">
        <v>0.05</v>
      </c>
      <c r="R329">
        <v>5670</v>
      </c>
      <c r="S329">
        <v>3744.24</v>
      </c>
      <c r="T329" t="s">
        <v>47</v>
      </c>
      <c r="U329" t="s">
        <v>34</v>
      </c>
      <c r="V329" t="s">
        <v>35</v>
      </c>
    </row>
    <row r="330" spans="1:22">
      <c r="A330" t="s">
        <v>6792</v>
      </c>
      <c r="B330" s="3">
        <v>45576</v>
      </c>
      <c r="C330" s="3">
        <v>45582</v>
      </c>
      <c r="D330">
        <v>6</v>
      </c>
      <c r="E330" t="s">
        <v>4384</v>
      </c>
      <c r="F330" t="s">
        <v>147</v>
      </c>
      <c r="G330" t="s">
        <v>39</v>
      </c>
      <c r="H330" t="s">
        <v>59</v>
      </c>
      <c r="I330" t="s">
        <v>60</v>
      </c>
      <c r="J330" t="s">
        <v>61</v>
      </c>
      <c r="K330" t="s">
        <v>52</v>
      </c>
      <c r="L330" t="s">
        <v>44</v>
      </c>
      <c r="M330" t="s">
        <v>53</v>
      </c>
      <c r="N330" t="s">
        <v>54</v>
      </c>
      <c r="O330">
        <v>30477.99</v>
      </c>
      <c r="P330">
        <v>4</v>
      </c>
      <c r="Q330">
        <v>0.05</v>
      </c>
      <c r="R330">
        <v>17784</v>
      </c>
      <c r="S330">
        <v>12693.99</v>
      </c>
      <c r="T330" t="s">
        <v>47</v>
      </c>
      <c r="U330" t="s">
        <v>48</v>
      </c>
      <c r="V330" t="s">
        <v>35</v>
      </c>
    </row>
    <row r="331" spans="1:22">
      <c r="A331" t="s">
        <v>6826</v>
      </c>
      <c r="B331" s="3">
        <v>45171</v>
      </c>
      <c r="C331" s="3">
        <v>45176</v>
      </c>
      <c r="D331">
        <v>5</v>
      </c>
      <c r="E331" t="s">
        <v>3266</v>
      </c>
      <c r="F331" t="s">
        <v>58</v>
      </c>
      <c r="G331" t="s">
        <v>39</v>
      </c>
      <c r="H331" t="s">
        <v>59</v>
      </c>
      <c r="I331" t="s">
        <v>60</v>
      </c>
      <c r="J331" t="s">
        <v>61</v>
      </c>
      <c r="K331" t="s">
        <v>124</v>
      </c>
      <c r="L331" t="s">
        <v>44</v>
      </c>
      <c r="M331" t="s">
        <v>125</v>
      </c>
      <c r="N331" t="s">
        <v>126</v>
      </c>
      <c r="O331">
        <v>2582.77</v>
      </c>
      <c r="P331">
        <v>3</v>
      </c>
      <c r="Q331">
        <v>0.1</v>
      </c>
      <c r="R331">
        <v>1396.5</v>
      </c>
      <c r="S331">
        <v>1186.27</v>
      </c>
      <c r="T331" t="s">
        <v>148</v>
      </c>
      <c r="U331" t="s">
        <v>48</v>
      </c>
      <c r="V331" t="s">
        <v>35</v>
      </c>
    </row>
    <row r="332" spans="1:22">
      <c r="A332" t="s">
        <v>273</v>
      </c>
      <c r="B332" s="3">
        <v>44979</v>
      </c>
      <c r="C332" s="3">
        <v>44982</v>
      </c>
      <c r="D332">
        <v>3</v>
      </c>
      <c r="E332" t="s">
        <v>274</v>
      </c>
      <c r="F332" t="s">
        <v>38</v>
      </c>
      <c r="G332" t="s">
        <v>121</v>
      </c>
      <c r="H332" t="s">
        <v>59</v>
      </c>
      <c r="I332" t="s">
        <v>60</v>
      </c>
      <c r="J332" t="s">
        <v>61</v>
      </c>
      <c r="K332" t="s">
        <v>29</v>
      </c>
      <c r="L332" t="s">
        <v>30</v>
      </c>
      <c r="M332" t="s">
        <v>31</v>
      </c>
      <c r="N332" t="s">
        <v>32</v>
      </c>
      <c r="O332">
        <v>20981.200000000001</v>
      </c>
      <c r="P332">
        <v>5</v>
      </c>
      <c r="Q332">
        <v>0.05</v>
      </c>
      <c r="R332">
        <v>15120</v>
      </c>
      <c r="S332">
        <v>5861.2</v>
      </c>
      <c r="T332" t="s">
        <v>118</v>
      </c>
      <c r="U332" t="s">
        <v>82</v>
      </c>
      <c r="V332" t="s">
        <v>35</v>
      </c>
    </row>
    <row r="333" spans="1:22">
      <c r="A333" t="s">
        <v>289</v>
      </c>
      <c r="B333" s="3">
        <v>45844</v>
      </c>
      <c r="C333" s="3">
        <v>45847</v>
      </c>
      <c r="D333">
        <v>3</v>
      </c>
      <c r="E333" t="s">
        <v>290</v>
      </c>
      <c r="F333" t="s">
        <v>85</v>
      </c>
      <c r="G333" t="s">
        <v>39</v>
      </c>
      <c r="H333" t="s">
        <v>59</v>
      </c>
      <c r="I333" t="s">
        <v>60</v>
      </c>
      <c r="J333" t="s">
        <v>61</v>
      </c>
      <c r="K333" t="s">
        <v>220</v>
      </c>
      <c r="L333" t="s">
        <v>110</v>
      </c>
      <c r="M333" t="s">
        <v>221</v>
      </c>
      <c r="N333" t="s">
        <v>222</v>
      </c>
      <c r="O333">
        <v>51641.99</v>
      </c>
      <c r="P333">
        <v>4</v>
      </c>
      <c r="Q333">
        <v>0.2</v>
      </c>
      <c r="R333">
        <v>37120</v>
      </c>
      <c r="S333">
        <v>14521.99</v>
      </c>
      <c r="T333" t="s">
        <v>118</v>
      </c>
      <c r="U333" t="s">
        <v>82</v>
      </c>
      <c r="V333" t="s">
        <v>35</v>
      </c>
    </row>
    <row r="334" spans="1:22">
      <c r="A334" t="s">
        <v>334</v>
      </c>
      <c r="B334" s="3">
        <v>45466</v>
      </c>
      <c r="C334" s="3">
        <v>45468</v>
      </c>
      <c r="D334">
        <v>2</v>
      </c>
      <c r="E334" t="s">
        <v>335</v>
      </c>
      <c r="F334" t="s">
        <v>237</v>
      </c>
      <c r="G334" t="s">
        <v>39</v>
      </c>
      <c r="H334" t="s">
        <v>59</v>
      </c>
      <c r="I334" t="s">
        <v>60</v>
      </c>
      <c r="J334" t="s">
        <v>61</v>
      </c>
      <c r="K334" t="s">
        <v>124</v>
      </c>
      <c r="L334" t="s">
        <v>44</v>
      </c>
      <c r="M334" t="s">
        <v>125</v>
      </c>
      <c r="N334" t="s">
        <v>126</v>
      </c>
      <c r="O334">
        <v>1831.95</v>
      </c>
      <c r="P334">
        <v>2</v>
      </c>
      <c r="Q334">
        <v>0.05</v>
      </c>
      <c r="R334">
        <v>931</v>
      </c>
      <c r="S334">
        <v>900.95</v>
      </c>
      <c r="T334" t="s">
        <v>118</v>
      </c>
      <c r="U334" t="s">
        <v>34</v>
      </c>
      <c r="V334" t="s">
        <v>35</v>
      </c>
    </row>
    <row r="335" spans="1:22">
      <c r="A335" t="s">
        <v>427</v>
      </c>
      <c r="B335" s="3">
        <v>45858</v>
      </c>
      <c r="C335" s="3">
        <v>45865</v>
      </c>
      <c r="D335">
        <v>7</v>
      </c>
      <c r="E335" t="s">
        <v>428</v>
      </c>
      <c r="F335" t="s">
        <v>24</v>
      </c>
      <c r="G335" t="s">
        <v>121</v>
      </c>
      <c r="H335" t="s">
        <v>59</v>
      </c>
      <c r="I335" t="s">
        <v>60</v>
      </c>
      <c r="J335" t="s">
        <v>61</v>
      </c>
      <c r="K335" t="s">
        <v>220</v>
      </c>
      <c r="L335" t="s">
        <v>110</v>
      </c>
      <c r="M335" t="s">
        <v>221</v>
      </c>
      <c r="N335" t="s">
        <v>222</v>
      </c>
      <c r="O335">
        <v>25115.11</v>
      </c>
      <c r="P335">
        <v>2</v>
      </c>
      <c r="Q335">
        <v>0.15</v>
      </c>
      <c r="R335">
        <v>18560</v>
      </c>
      <c r="S335">
        <v>6555.11</v>
      </c>
      <c r="T335" t="s">
        <v>118</v>
      </c>
      <c r="U335" t="s">
        <v>34</v>
      </c>
      <c r="V335" t="s">
        <v>35</v>
      </c>
    </row>
    <row r="336" spans="1:22">
      <c r="A336" t="s">
        <v>703</v>
      </c>
      <c r="B336" s="3">
        <v>45458</v>
      </c>
      <c r="C336" s="3">
        <v>45464</v>
      </c>
      <c r="D336">
        <v>6</v>
      </c>
      <c r="E336" t="s">
        <v>704</v>
      </c>
      <c r="F336" t="s">
        <v>85</v>
      </c>
      <c r="G336" t="s">
        <v>25</v>
      </c>
      <c r="H336" t="s">
        <v>59</v>
      </c>
      <c r="I336" t="s">
        <v>60</v>
      </c>
      <c r="J336" t="s">
        <v>61</v>
      </c>
      <c r="K336" t="s">
        <v>73</v>
      </c>
      <c r="L336" t="s">
        <v>30</v>
      </c>
      <c r="M336" t="s">
        <v>74</v>
      </c>
      <c r="N336" t="s">
        <v>75</v>
      </c>
      <c r="O336">
        <v>34229.589999999997</v>
      </c>
      <c r="P336">
        <v>4</v>
      </c>
      <c r="Q336">
        <v>0.05</v>
      </c>
      <c r="R336">
        <v>25872</v>
      </c>
      <c r="S336">
        <v>8357.59</v>
      </c>
      <c r="T336" t="s">
        <v>118</v>
      </c>
      <c r="U336" t="s">
        <v>48</v>
      </c>
      <c r="V336" t="s">
        <v>35</v>
      </c>
    </row>
    <row r="337" spans="1:22">
      <c r="A337" t="s">
        <v>769</v>
      </c>
      <c r="B337" s="3">
        <v>45497</v>
      </c>
      <c r="C337" s="3">
        <v>45500</v>
      </c>
      <c r="D337">
        <v>3</v>
      </c>
      <c r="E337" t="s">
        <v>770</v>
      </c>
      <c r="F337" t="s">
        <v>78</v>
      </c>
      <c r="G337" t="s">
        <v>99</v>
      </c>
      <c r="H337" t="s">
        <v>59</v>
      </c>
      <c r="I337" t="s">
        <v>60</v>
      </c>
      <c r="J337" t="s">
        <v>61</v>
      </c>
      <c r="K337" t="s">
        <v>43</v>
      </c>
      <c r="L337" t="s">
        <v>44</v>
      </c>
      <c r="M337" t="s">
        <v>45</v>
      </c>
      <c r="N337" t="s">
        <v>46</v>
      </c>
      <c r="O337">
        <v>9345.1299999999992</v>
      </c>
      <c r="P337">
        <v>5</v>
      </c>
      <c r="Q337">
        <v>0.2</v>
      </c>
      <c r="R337">
        <v>5670</v>
      </c>
      <c r="S337">
        <v>3675.13</v>
      </c>
      <c r="T337" t="s">
        <v>118</v>
      </c>
      <c r="U337" t="s">
        <v>82</v>
      </c>
      <c r="V337" t="s">
        <v>35</v>
      </c>
    </row>
    <row r="338" spans="1:22">
      <c r="A338" t="s">
        <v>792</v>
      </c>
      <c r="B338" s="3">
        <v>45492</v>
      </c>
      <c r="C338" s="3">
        <v>45495</v>
      </c>
      <c r="D338">
        <v>3</v>
      </c>
      <c r="E338" t="s">
        <v>793</v>
      </c>
      <c r="F338" t="s">
        <v>24</v>
      </c>
      <c r="G338" t="s">
        <v>121</v>
      </c>
      <c r="H338" t="s">
        <v>59</v>
      </c>
      <c r="I338" t="s">
        <v>60</v>
      </c>
      <c r="J338" t="s">
        <v>61</v>
      </c>
      <c r="K338" t="s">
        <v>91</v>
      </c>
      <c r="L338" t="s">
        <v>63</v>
      </c>
      <c r="M338" t="s">
        <v>92</v>
      </c>
      <c r="N338" t="s">
        <v>93</v>
      </c>
      <c r="O338">
        <v>302455.64</v>
      </c>
      <c r="P338">
        <v>5</v>
      </c>
      <c r="Q338">
        <v>0.2</v>
      </c>
      <c r="R338">
        <v>268600</v>
      </c>
      <c r="S338">
        <v>33855.64</v>
      </c>
      <c r="T338" t="s">
        <v>118</v>
      </c>
      <c r="U338" t="s">
        <v>48</v>
      </c>
      <c r="V338" t="s">
        <v>35</v>
      </c>
    </row>
    <row r="339" spans="1:22">
      <c r="A339" t="s">
        <v>910</v>
      </c>
      <c r="B339" s="3">
        <v>45287</v>
      </c>
      <c r="C339" s="3">
        <v>45289</v>
      </c>
      <c r="D339">
        <v>2</v>
      </c>
      <c r="E339" t="s">
        <v>911</v>
      </c>
      <c r="F339" t="s">
        <v>98</v>
      </c>
      <c r="G339" t="s">
        <v>121</v>
      </c>
      <c r="H339" t="s">
        <v>59</v>
      </c>
      <c r="I339" t="s">
        <v>60</v>
      </c>
      <c r="J339" t="s">
        <v>61</v>
      </c>
      <c r="K339" t="s">
        <v>100</v>
      </c>
      <c r="L339" t="s">
        <v>63</v>
      </c>
      <c r="M339" t="s">
        <v>101</v>
      </c>
      <c r="N339" t="s">
        <v>102</v>
      </c>
      <c r="O339">
        <v>4916.05</v>
      </c>
      <c r="P339">
        <v>1</v>
      </c>
      <c r="Q339">
        <v>0.2</v>
      </c>
      <c r="R339">
        <v>4030</v>
      </c>
      <c r="S339">
        <v>886.05</v>
      </c>
      <c r="T339" t="s">
        <v>118</v>
      </c>
      <c r="U339" t="s">
        <v>55</v>
      </c>
      <c r="V339" t="s">
        <v>35</v>
      </c>
    </row>
    <row r="340" spans="1:22">
      <c r="A340" t="s">
        <v>950</v>
      </c>
      <c r="B340" s="3">
        <v>45191</v>
      </c>
      <c r="C340" s="3">
        <v>45195</v>
      </c>
      <c r="D340">
        <v>4</v>
      </c>
      <c r="E340" t="s">
        <v>951</v>
      </c>
      <c r="F340" t="s">
        <v>237</v>
      </c>
      <c r="G340" t="s">
        <v>121</v>
      </c>
      <c r="H340" t="s">
        <v>59</v>
      </c>
      <c r="I340" t="s">
        <v>60</v>
      </c>
      <c r="J340" t="s">
        <v>61</v>
      </c>
      <c r="K340" t="s">
        <v>73</v>
      </c>
      <c r="L340" t="s">
        <v>30</v>
      </c>
      <c r="M340" t="s">
        <v>74</v>
      </c>
      <c r="N340" t="s">
        <v>75</v>
      </c>
      <c r="O340">
        <v>31625.439999999999</v>
      </c>
      <c r="P340">
        <v>4</v>
      </c>
      <c r="Q340">
        <v>0.2</v>
      </c>
      <c r="R340">
        <v>25872</v>
      </c>
      <c r="S340">
        <v>5753.44</v>
      </c>
      <c r="T340" t="s">
        <v>118</v>
      </c>
      <c r="U340" t="s">
        <v>48</v>
      </c>
      <c r="V340" t="s">
        <v>35</v>
      </c>
    </row>
    <row r="341" spans="1:22">
      <c r="A341" t="s">
        <v>1136</v>
      </c>
      <c r="B341" s="3">
        <v>45919</v>
      </c>
      <c r="C341" s="3">
        <v>45925</v>
      </c>
      <c r="D341">
        <v>6</v>
      </c>
      <c r="E341" t="s">
        <v>1137</v>
      </c>
      <c r="F341" t="s">
        <v>157</v>
      </c>
      <c r="G341" t="s">
        <v>121</v>
      </c>
      <c r="H341" t="s">
        <v>59</v>
      </c>
      <c r="I341" t="s">
        <v>60</v>
      </c>
      <c r="J341" t="s">
        <v>61</v>
      </c>
      <c r="K341" t="s">
        <v>124</v>
      </c>
      <c r="L341" t="s">
        <v>44</v>
      </c>
      <c r="M341" t="s">
        <v>125</v>
      </c>
      <c r="N341" t="s">
        <v>126</v>
      </c>
      <c r="O341">
        <v>913.71</v>
      </c>
      <c r="P341">
        <v>1</v>
      </c>
      <c r="Q341">
        <v>0.1</v>
      </c>
      <c r="R341">
        <v>465.5</v>
      </c>
      <c r="S341">
        <v>448.21</v>
      </c>
      <c r="T341" t="s">
        <v>118</v>
      </c>
      <c r="U341" t="s">
        <v>34</v>
      </c>
      <c r="V341" t="s">
        <v>35</v>
      </c>
    </row>
    <row r="342" spans="1:22">
      <c r="A342" t="s">
        <v>1386</v>
      </c>
      <c r="B342" s="3">
        <v>45858</v>
      </c>
      <c r="C342" s="3">
        <v>45859</v>
      </c>
      <c r="D342">
        <v>1</v>
      </c>
      <c r="E342" t="s">
        <v>1387</v>
      </c>
      <c r="F342" t="s">
        <v>24</v>
      </c>
      <c r="G342" t="s">
        <v>25</v>
      </c>
      <c r="H342" t="s">
        <v>59</v>
      </c>
      <c r="I342" t="s">
        <v>60</v>
      </c>
      <c r="J342" t="s">
        <v>61</v>
      </c>
      <c r="K342" t="s">
        <v>220</v>
      </c>
      <c r="L342" t="s">
        <v>110</v>
      </c>
      <c r="M342" t="s">
        <v>221</v>
      </c>
      <c r="N342" t="s">
        <v>222</v>
      </c>
      <c r="O342">
        <v>67301.47</v>
      </c>
      <c r="P342">
        <v>5</v>
      </c>
      <c r="Q342">
        <v>0.1</v>
      </c>
      <c r="R342">
        <v>46400</v>
      </c>
      <c r="S342">
        <v>20901.47</v>
      </c>
      <c r="T342" t="s">
        <v>118</v>
      </c>
      <c r="U342" t="s">
        <v>82</v>
      </c>
      <c r="V342" t="s">
        <v>35</v>
      </c>
    </row>
    <row r="343" spans="1:22">
      <c r="A343" t="s">
        <v>1402</v>
      </c>
      <c r="B343" s="3">
        <v>45910</v>
      </c>
      <c r="C343" s="3">
        <v>45913</v>
      </c>
      <c r="D343">
        <v>3</v>
      </c>
      <c r="E343" t="s">
        <v>1403</v>
      </c>
      <c r="F343" t="s">
        <v>237</v>
      </c>
      <c r="G343" t="s">
        <v>25</v>
      </c>
      <c r="H343" t="s">
        <v>59</v>
      </c>
      <c r="I343" t="s">
        <v>60</v>
      </c>
      <c r="J343" t="s">
        <v>61</v>
      </c>
      <c r="K343" t="s">
        <v>73</v>
      </c>
      <c r="L343" t="s">
        <v>30</v>
      </c>
      <c r="M343" t="s">
        <v>74</v>
      </c>
      <c r="N343" t="s">
        <v>75</v>
      </c>
      <c r="O343">
        <v>49213.26</v>
      </c>
      <c r="P343">
        <v>5</v>
      </c>
      <c r="Q343">
        <v>0.1</v>
      </c>
      <c r="R343">
        <v>32340</v>
      </c>
      <c r="S343">
        <v>16873.259999999998</v>
      </c>
      <c r="T343" t="s">
        <v>118</v>
      </c>
      <c r="U343" t="s">
        <v>48</v>
      </c>
      <c r="V343" t="s">
        <v>35</v>
      </c>
    </row>
    <row r="344" spans="1:22">
      <c r="A344" t="s">
        <v>1517</v>
      </c>
      <c r="B344" s="3">
        <v>45902</v>
      </c>
      <c r="C344" s="3">
        <v>45906</v>
      </c>
      <c r="D344">
        <v>4</v>
      </c>
      <c r="E344" t="s">
        <v>1518</v>
      </c>
      <c r="F344" t="s">
        <v>157</v>
      </c>
      <c r="G344" t="s">
        <v>121</v>
      </c>
      <c r="H344" t="s">
        <v>59</v>
      </c>
      <c r="I344" t="s">
        <v>60</v>
      </c>
      <c r="J344" t="s">
        <v>61</v>
      </c>
      <c r="K344" t="s">
        <v>109</v>
      </c>
      <c r="L344" t="s">
        <v>110</v>
      </c>
      <c r="M344" t="s">
        <v>111</v>
      </c>
      <c r="N344" t="s">
        <v>112</v>
      </c>
      <c r="O344">
        <v>66681.759999999995</v>
      </c>
      <c r="P344">
        <v>4</v>
      </c>
      <c r="Q344">
        <v>0.1</v>
      </c>
      <c r="R344">
        <v>48100</v>
      </c>
      <c r="S344">
        <v>18581.759999999998</v>
      </c>
      <c r="T344" t="s">
        <v>118</v>
      </c>
      <c r="U344" t="s">
        <v>55</v>
      </c>
      <c r="V344" t="s">
        <v>35</v>
      </c>
    </row>
    <row r="345" spans="1:22">
      <c r="A345" t="s">
        <v>1555</v>
      </c>
      <c r="B345" s="3">
        <v>45223</v>
      </c>
      <c r="C345" s="3">
        <v>45230</v>
      </c>
      <c r="D345">
        <v>7</v>
      </c>
      <c r="E345" t="s">
        <v>1365</v>
      </c>
      <c r="F345" t="s">
        <v>78</v>
      </c>
      <c r="G345" t="s">
        <v>25</v>
      </c>
      <c r="H345" t="s">
        <v>59</v>
      </c>
      <c r="I345" t="s">
        <v>60</v>
      </c>
      <c r="J345" t="s">
        <v>61</v>
      </c>
      <c r="K345" t="s">
        <v>43</v>
      </c>
      <c r="L345" t="s">
        <v>44</v>
      </c>
      <c r="M345" t="s">
        <v>45</v>
      </c>
      <c r="N345" t="s">
        <v>46</v>
      </c>
      <c r="O345">
        <v>4544.99</v>
      </c>
      <c r="P345">
        <v>3</v>
      </c>
      <c r="Q345">
        <v>0.2</v>
      </c>
      <c r="R345">
        <v>3402</v>
      </c>
      <c r="S345">
        <v>1142.99</v>
      </c>
      <c r="T345" t="s">
        <v>118</v>
      </c>
      <c r="U345" t="s">
        <v>55</v>
      </c>
      <c r="V345" t="s">
        <v>35</v>
      </c>
    </row>
    <row r="346" spans="1:22">
      <c r="A346" t="s">
        <v>1721</v>
      </c>
      <c r="B346" s="3">
        <v>45835</v>
      </c>
      <c r="C346" s="3">
        <v>45836</v>
      </c>
      <c r="D346">
        <v>1</v>
      </c>
      <c r="E346" t="s">
        <v>57</v>
      </c>
      <c r="F346" t="s">
        <v>147</v>
      </c>
      <c r="G346" t="s">
        <v>39</v>
      </c>
      <c r="H346" t="s">
        <v>59</v>
      </c>
      <c r="I346" t="s">
        <v>60</v>
      </c>
      <c r="J346" t="s">
        <v>61</v>
      </c>
      <c r="K346" t="s">
        <v>52</v>
      </c>
      <c r="L346" t="s">
        <v>44</v>
      </c>
      <c r="M346" t="s">
        <v>53</v>
      </c>
      <c r="N346" t="s">
        <v>54</v>
      </c>
      <c r="O346">
        <v>6597.91</v>
      </c>
      <c r="P346">
        <v>1</v>
      </c>
      <c r="Q346">
        <v>0.2</v>
      </c>
      <c r="R346">
        <v>4446</v>
      </c>
      <c r="S346">
        <v>2151.91</v>
      </c>
      <c r="T346" t="s">
        <v>118</v>
      </c>
      <c r="U346" t="s">
        <v>48</v>
      </c>
      <c r="V346" t="s">
        <v>35</v>
      </c>
    </row>
    <row r="347" spans="1:22">
      <c r="A347" t="s">
        <v>1723</v>
      </c>
      <c r="B347" s="3">
        <v>45726</v>
      </c>
      <c r="C347" s="3">
        <v>45728</v>
      </c>
      <c r="D347">
        <v>2</v>
      </c>
      <c r="E347" t="s">
        <v>1724</v>
      </c>
      <c r="F347" t="s">
        <v>78</v>
      </c>
      <c r="G347" t="s">
        <v>121</v>
      </c>
      <c r="H347" t="s">
        <v>59</v>
      </c>
      <c r="I347" t="s">
        <v>60</v>
      </c>
      <c r="J347" t="s">
        <v>61</v>
      </c>
      <c r="K347" t="s">
        <v>43</v>
      </c>
      <c r="L347" t="s">
        <v>44</v>
      </c>
      <c r="M347" t="s">
        <v>45</v>
      </c>
      <c r="N347" t="s">
        <v>46</v>
      </c>
      <c r="O347">
        <v>8909.4699999999993</v>
      </c>
      <c r="P347">
        <v>5</v>
      </c>
      <c r="Q347">
        <v>0.1</v>
      </c>
      <c r="R347">
        <v>5670</v>
      </c>
      <c r="S347">
        <v>3239.47</v>
      </c>
      <c r="T347" t="s">
        <v>118</v>
      </c>
      <c r="U347" t="s">
        <v>55</v>
      </c>
      <c r="V347" t="s">
        <v>35</v>
      </c>
    </row>
    <row r="348" spans="1:22">
      <c r="A348" t="s">
        <v>1870</v>
      </c>
      <c r="B348" s="3">
        <v>45585</v>
      </c>
      <c r="C348" s="3">
        <v>45590</v>
      </c>
      <c r="D348">
        <v>5</v>
      </c>
      <c r="E348" t="s">
        <v>1871</v>
      </c>
      <c r="F348" t="s">
        <v>98</v>
      </c>
      <c r="G348" t="s">
        <v>25</v>
      </c>
      <c r="H348" t="s">
        <v>59</v>
      </c>
      <c r="I348" t="s">
        <v>60</v>
      </c>
      <c r="J348" t="s">
        <v>61</v>
      </c>
      <c r="K348" t="s">
        <v>52</v>
      </c>
      <c r="L348" t="s">
        <v>44</v>
      </c>
      <c r="M348" t="s">
        <v>53</v>
      </c>
      <c r="N348" t="s">
        <v>54</v>
      </c>
      <c r="O348">
        <v>33515.379999999997</v>
      </c>
      <c r="P348">
        <v>5</v>
      </c>
      <c r="Q348">
        <v>0.1</v>
      </c>
      <c r="R348">
        <v>22230</v>
      </c>
      <c r="S348">
        <v>11285.38</v>
      </c>
      <c r="T348" t="s">
        <v>118</v>
      </c>
      <c r="U348" t="s">
        <v>48</v>
      </c>
      <c r="V348" t="s">
        <v>35</v>
      </c>
    </row>
    <row r="349" spans="1:22">
      <c r="A349" t="s">
        <v>1886</v>
      </c>
      <c r="B349" s="3">
        <v>44962</v>
      </c>
      <c r="C349" s="3">
        <v>44963</v>
      </c>
      <c r="D349">
        <v>1</v>
      </c>
      <c r="E349" t="s">
        <v>660</v>
      </c>
      <c r="F349" t="s">
        <v>115</v>
      </c>
      <c r="G349" t="s">
        <v>25</v>
      </c>
      <c r="H349" t="s">
        <v>59</v>
      </c>
      <c r="I349" t="s">
        <v>60</v>
      </c>
      <c r="J349" t="s">
        <v>61</v>
      </c>
      <c r="K349" t="s">
        <v>62</v>
      </c>
      <c r="L349" t="s">
        <v>63</v>
      </c>
      <c r="M349" t="s">
        <v>64</v>
      </c>
      <c r="N349" t="s">
        <v>65</v>
      </c>
      <c r="O349">
        <v>194597.09</v>
      </c>
      <c r="P349">
        <v>5</v>
      </c>
      <c r="Q349">
        <v>0.1</v>
      </c>
      <c r="R349">
        <v>155400</v>
      </c>
      <c r="S349">
        <v>39197.089999999997</v>
      </c>
      <c r="T349" t="s">
        <v>118</v>
      </c>
      <c r="U349" t="s">
        <v>34</v>
      </c>
      <c r="V349" t="s">
        <v>35</v>
      </c>
    </row>
    <row r="350" spans="1:22">
      <c r="A350" t="s">
        <v>1930</v>
      </c>
      <c r="B350" s="3">
        <v>45429</v>
      </c>
      <c r="C350" s="3">
        <v>45434</v>
      </c>
      <c r="D350">
        <v>5</v>
      </c>
      <c r="E350" t="s">
        <v>1931</v>
      </c>
      <c r="F350" t="s">
        <v>78</v>
      </c>
      <c r="G350" t="s">
        <v>121</v>
      </c>
      <c r="H350" t="s">
        <v>59</v>
      </c>
      <c r="I350" t="s">
        <v>60</v>
      </c>
      <c r="J350" t="s">
        <v>61</v>
      </c>
      <c r="K350" t="s">
        <v>43</v>
      </c>
      <c r="L350" t="s">
        <v>44</v>
      </c>
      <c r="M350" t="s">
        <v>45</v>
      </c>
      <c r="N350" t="s">
        <v>46</v>
      </c>
      <c r="O350">
        <v>8789.9</v>
      </c>
      <c r="P350">
        <v>5</v>
      </c>
      <c r="Q350">
        <v>0.25</v>
      </c>
      <c r="R350">
        <v>5670</v>
      </c>
      <c r="S350">
        <v>3119.9</v>
      </c>
      <c r="T350" t="s">
        <v>118</v>
      </c>
      <c r="U350" t="s">
        <v>34</v>
      </c>
      <c r="V350" t="s">
        <v>35</v>
      </c>
    </row>
    <row r="351" spans="1:22">
      <c r="A351" t="s">
        <v>2000</v>
      </c>
      <c r="B351" s="3">
        <v>45870</v>
      </c>
      <c r="C351" s="3">
        <v>45874</v>
      </c>
      <c r="D351">
        <v>4</v>
      </c>
      <c r="E351" t="s">
        <v>2001</v>
      </c>
      <c r="F351" t="s">
        <v>24</v>
      </c>
      <c r="G351" t="s">
        <v>121</v>
      </c>
      <c r="H351" t="s">
        <v>59</v>
      </c>
      <c r="I351" t="s">
        <v>60</v>
      </c>
      <c r="J351" t="s">
        <v>61</v>
      </c>
      <c r="K351" t="s">
        <v>43</v>
      </c>
      <c r="L351" t="s">
        <v>44</v>
      </c>
      <c r="M351" t="s">
        <v>45</v>
      </c>
      <c r="N351" t="s">
        <v>46</v>
      </c>
      <c r="O351">
        <v>3516.17</v>
      </c>
      <c r="P351">
        <v>2</v>
      </c>
      <c r="Q351">
        <v>0.2</v>
      </c>
      <c r="R351">
        <v>2268</v>
      </c>
      <c r="S351">
        <v>1248.17</v>
      </c>
      <c r="T351" t="s">
        <v>118</v>
      </c>
      <c r="U351" t="s">
        <v>55</v>
      </c>
      <c r="V351" t="s">
        <v>35</v>
      </c>
    </row>
    <row r="352" spans="1:22">
      <c r="A352" t="s">
        <v>2145</v>
      </c>
      <c r="B352" s="3">
        <v>45546</v>
      </c>
      <c r="C352" s="3">
        <v>45551</v>
      </c>
      <c r="D352">
        <v>5</v>
      </c>
      <c r="E352" t="s">
        <v>1065</v>
      </c>
      <c r="F352" t="s">
        <v>24</v>
      </c>
      <c r="G352" t="s">
        <v>39</v>
      </c>
      <c r="H352" t="s">
        <v>59</v>
      </c>
      <c r="I352" t="s">
        <v>60</v>
      </c>
      <c r="J352" t="s">
        <v>61</v>
      </c>
      <c r="K352" t="s">
        <v>73</v>
      </c>
      <c r="L352" t="s">
        <v>30</v>
      </c>
      <c r="M352" t="s">
        <v>74</v>
      </c>
      <c r="N352" t="s">
        <v>75</v>
      </c>
      <c r="O352">
        <v>15809.53</v>
      </c>
      <c r="P352">
        <v>2</v>
      </c>
      <c r="Q352">
        <v>0.15</v>
      </c>
      <c r="R352">
        <v>12936</v>
      </c>
      <c r="S352">
        <v>2873.53</v>
      </c>
      <c r="T352" t="s">
        <v>118</v>
      </c>
      <c r="U352" t="s">
        <v>82</v>
      </c>
      <c r="V352" t="s">
        <v>35</v>
      </c>
    </row>
    <row r="353" spans="1:22">
      <c r="A353" t="s">
        <v>2299</v>
      </c>
      <c r="B353" s="3">
        <v>45892</v>
      </c>
      <c r="C353" s="3">
        <v>45894</v>
      </c>
      <c r="D353">
        <v>2</v>
      </c>
      <c r="E353" t="s">
        <v>2300</v>
      </c>
      <c r="F353" t="s">
        <v>98</v>
      </c>
      <c r="G353" t="s">
        <v>25</v>
      </c>
      <c r="H353" t="s">
        <v>59</v>
      </c>
      <c r="I353" t="s">
        <v>60</v>
      </c>
      <c r="J353" t="s">
        <v>61</v>
      </c>
      <c r="K353" t="s">
        <v>91</v>
      </c>
      <c r="L353" t="s">
        <v>63</v>
      </c>
      <c r="M353" t="s">
        <v>92</v>
      </c>
      <c r="N353" t="s">
        <v>93</v>
      </c>
      <c r="O353">
        <v>280993.19</v>
      </c>
      <c r="P353">
        <v>4</v>
      </c>
      <c r="Q353">
        <v>0.05</v>
      </c>
      <c r="R353">
        <v>214880</v>
      </c>
      <c r="S353">
        <v>66113.19</v>
      </c>
      <c r="T353" t="s">
        <v>118</v>
      </c>
      <c r="U353" t="s">
        <v>48</v>
      </c>
      <c r="V353" t="s">
        <v>35</v>
      </c>
    </row>
    <row r="354" spans="1:22">
      <c r="A354" t="s">
        <v>2405</v>
      </c>
      <c r="B354" s="3">
        <v>45467</v>
      </c>
      <c r="C354" s="3">
        <v>45474</v>
      </c>
      <c r="D354">
        <v>7</v>
      </c>
      <c r="E354" t="s">
        <v>144</v>
      </c>
      <c r="F354" t="s">
        <v>237</v>
      </c>
      <c r="G354" t="s">
        <v>99</v>
      </c>
      <c r="H354" t="s">
        <v>59</v>
      </c>
      <c r="I354" t="s">
        <v>60</v>
      </c>
      <c r="J354" t="s">
        <v>61</v>
      </c>
      <c r="K354" t="s">
        <v>43</v>
      </c>
      <c r="L354" t="s">
        <v>44</v>
      </c>
      <c r="M354" t="s">
        <v>45</v>
      </c>
      <c r="N354" t="s">
        <v>46</v>
      </c>
      <c r="O354">
        <v>5381.07</v>
      </c>
      <c r="P354">
        <v>3</v>
      </c>
      <c r="Q354">
        <v>0.1</v>
      </c>
      <c r="R354">
        <v>3402</v>
      </c>
      <c r="S354">
        <v>1979.07</v>
      </c>
      <c r="T354" t="s">
        <v>118</v>
      </c>
      <c r="U354" t="s">
        <v>55</v>
      </c>
      <c r="V354" t="s">
        <v>35</v>
      </c>
    </row>
    <row r="355" spans="1:22">
      <c r="A355" t="s">
        <v>2654</v>
      </c>
      <c r="B355" s="3">
        <v>44990</v>
      </c>
      <c r="C355" s="3">
        <v>44992</v>
      </c>
      <c r="D355">
        <v>2</v>
      </c>
      <c r="E355" t="s">
        <v>2035</v>
      </c>
      <c r="F355" t="s">
        <v>58</v>
      </c>
      <c r="G355" t="s">
        <v>99</v>
      </c>
      <c r="H355" t="s">
        <v>59</v>
      </c>
      <c r="I355" t="s">
        <v>60</v>
      </c>
      <c r="J355" t="s">
        <v>61</v>
      </c>
      <c r="K355" t="s">
        <v>91</v>
      </c>
      <c r="L355" t="s">
        <v>63</v>
      </c>
      <c r="M355" t="s">
        <v>92</v>
      </c>
      <c r="N355" t="s">
        <v>93</v>
      </c>
      <c r="O355">
        <v>187967.35</v>
      </c>
      <c r="P355">
        <v>3</v>
      </c>
      <c r="Q355">
        <v>0.05</v>
      </c>
      <c r="R355">
        <v>161160</v>
      </c>
      <c r="S355">
        <v>26807.35</v>
      </c>
      <c r="T355" t="s">
        <v>118</v>
      </c>
      <c r="U355" t="s">
        <v>82</v>
      </c>
      <c r="V355" t="s">
        <v>35</v>
      </c>
    </row>
    <row r="356" spans="1:22">
      <c r="A356" t="s">
        <v>2673</v>
      </c>
      <c r="B356" s="3">
        <v>45875</v>
      </c>
      <c r="C356" s="3">
        <v>45881</v>
      </c>
      <c r="D356">
        <v>6</v>
      </c>
      <c r="E356" t="s">
        <v>117</v>
      </c>
      <c r="F356" t="s">
        <v>157</v>
      </c>
      <c r="G356" t="s">
        <v>25</v>
      </c>
      <c r="H356" t="s">
        <v>59</v>
      </c>
      <c r="I356" t="s">
        <v>60</v>
      </c>
      <c r="J356" t="s">
        <v>61</v>
      </c>
      <c r="K356" t="s">
        <v>100</v>
      </c>
      <c r="L356" t="s">
        <v>63</v>
      </c>
      <c r="M356" t="s">
        <v>101</v>
      </c>
      <c r="N356" t="s">
        <v>102</v>
      </c>
      <c r="O356">
        <v>18936.599999999999</v>
      </c>
      <c r="P356">
        <v>3</v>
      </c>
      <c r="Q356">
        <v>0.1</v>
      </c>
      <c r="R356">
        <v>12090</v>
      </c>
      <c r="S356">
        <v>6846.6</v>
      </c>
      <c r="T356" t="s">
        <v>118</v>
      </c>
      <c r="U356" t="s">
        <v>34</v>
      </c>
      <c r="V356" t="s">
        <v>35</v>
      </c>
    </row>
    <row r="357" spans="1:22">
      <c r="A357" t="s">
        <v>2746</v>
      </c>
      <c r="B357" s="3">
        <v>45577</v>
      </c>
      <c r="C357" s="3">
        <v>45583</v>
      </c>
      <c r="D357">
        <v>6</v>
      </c>
      <c r="E357" t="s">
        <v>574</v>
      </c>
      <c r="F357" t="s">
        <v>69</v>
      </c>
      <c r="G357" t="s">
        <v>121</v>
      </c>
      <c r="H357" t="s">
        <v>59</v>
      </c>
      <c r="I357" t="s">
        <v>60</v>
      </c>
      <c r="J357" t="s">
        <v>61</v>
      </c>
      <c r="K357" t="s">
        <v>62</v>
      </c>
      <c r="L357" t="s">
        <v>63</v>
      </c>
      <c r="M357" t="s">
        <v>64</v>
      </c>
      <c r="N357" t="s">
        <v>65</v>
      </c>
      <c r="O357">
        <v>35418.97</v>
      </c>
      <c r="P357">
        <v>1</v>
      </c>
      <c r="Q357">
        <v>0.15</v>
      </c>
      <c r="R357">
        <v>31080</v>
      </c>
      <c r="S357">
        <v>4338.97</v>
      </c>
      <c r="T357" t="s">
        <v>118</v>
      </c>
      <c r="U357" t="s">
        <v>82</v>
      </c>
      <c r="V357" t="s">
        <v>35</v>
      </c>
    </row>
    <row r="358" spans="1:22">
      <c r="A358" t="s">
        <v>2840</v>
      </c>
      <c r="B358" s="3">
        <v>45907</v>
      </c>
      <c r="C358" s="3">
        <v>45909</v>
      </c>
      <c r="D358">
        <v>2</v>
      </c>
      <c r="E358" t="s">
        <v>2841</v>
      </c>
      <c r="F358" t="s">
        <v>38</v>
      </c>
      <c r="G358" t="s">
        <v>25</v>
      </c>
      <c r="H358" t="s">
        <v>59</v>
      </c>
      <c r="I358" t="s">
        <v>60</v>
      </c>
      <c r="J358" t="s">
        <v>61</v>
      </c>
      <c r="K358" t="s">
        <v>100</v>
      </c>
      <c r="L358" t="s">
        <v>63</v>
      </c>
      <c r="M358" t="s">
        <v>101</v>
      </c>
      <c r="N358" t="s">
        <v>102</v>
      </c>
      <c r="O358">
        <v>20128.240000000002</v>
      </c>
      <c r="P358">
        <v>4</v>
      </c>
      <c r="Q358">
        <v>0.15</v>
      </c>
      <c r="R358">
        <v>16120</v>
      </c>
      <c r="S358">
        <v>4008.24</v>
      </c>
      <c r="T358" t="s">
        <v>118</v>
      </c>
      <c r="U358" t="s">
        <v>48</v>
      </c>
      <c r="V358" t="s">
        <v>35</v>
      </c>
    </row>
    <row r="359" spans="1:22">
      <c r="A359" t="s">
        <v>2889</v>
      </c>
      <c r="B359" s="3">
        <v>45845</v>
      </c>
      <c r="C359" s="3">
        <v>45847</v>
      </c>
      <c r="D359">
        <v>2</v>
      </c>
      <c r="E359" t="s">
        <v>1498</v>
      </c>
      <c r="F359" t="s">
        <v>24</v>
      </c>
      <c r="G359" t="s">
        <v>25</v>
      </c>
      <c r="H359" t="s">
        <v>59</v>
      </c>
      <c r="I359" t="s">
        <v>60</v>
      </c>
      <c r="J359" t="s">
        <v>61</v>
      </c>
      <c r="K359" t="s">
        <v>62</v>
      </c>
      <c r="L359" t="s">
        <v>63</v>
      </c>
      <c r="M359" t="s">
        <v>64</v>
      </c>
      <c r="N359" t="s">
        <v>65</v>
      </c>
      <c r="O359">
        <v>107857.68</v>
      </c>
      <c r="P359">
        <v>3</v>
      </c>
      <c r="Q359">
        <v>0.1</v>
      </c>
      <c r="R359">
        <v>93240</v>
      </c>
      <c r="S359">
        <v>14617.68</v>
      </c>
      <c r="T359" t="s">
        <v>118</v>
      </c>
      <c r="U359" t="s">
        <v>34</v>
      </c>
      <c r="V359" t="s">
        <v>35</v>
      </c>
    </row>
    <row r="360" spans="1:22">
      <c r="A360" t="s">
        <v>2945</v>
      </c>
      <c r="B360" s="3">
        <v>45551</v>
      </c>
      <c r="C360" s="3">
        <v>45553</v>
      </c>
      <c r="D360">
        <v>2</v>
      </c>
      <c r="E360" t="s">
        <v>1726</v>
      </c>
      <c r="F360" t="s">
        <v>78</v>
      </c>
      <c r="G360" t="s">
        <v>39</v>
      </c>
      <c r="H360" t="s">
        <v>59</v>
      </c>
      <c r="I360" t="s">
        <v>60</v>
      </c>
      <c r="J360" t="s">
        <v>61</v>
      </c>
      <c r="K360" t="s">
        <v>62</v>
      </c>
      <c r="L360" t="s">
        <v>63</v>
      </c>
      <c r="M360" t="s">
        <v>64</v>
      </c>
      <c r="N360" t="s">
        <v>65</v>
      </c>
      <c r="O360">
        <v>210202.79</v>
      </c>
      <c r="P360">
        <v>5</v>
      </c>
      <c r="Q360">
        <v>0.05</v>
      </c>
      <c r="R360">
        <v>155400</v>
      </c>
      <c r="S360">
        <v>54802.79</v>
      </c>
      <c r="T360" t="s">
        <v>118</v>
      </c>
      <c r="U360" t="s">
        <v>48</v>
      </c>
      <c r="V360" t="s">
        <v>35</v>
      </c>
    </row>
    <row r="361" spans="1:22">
      <c r="A361" t="s">
        <v>3476</v>
      </c>
      <c r="B361" s="3">
        <v>44995</v>
      </c>
      <c r="C361" s="3">
        <v>45001</v>
      </c>
      <c r="D361">
        <v>6</v>
      </c>
      <c r="E361" t="s">
        <v>652</v>
      </c>
      <c r="F361" t="s">
        <v>51</v>
      </c>
      <c r="G361" t="s">
        <v>121</v>
      </c>
      <c r="H361" t="s">
        <v>59</v>
      </c>
      <c r="I361" t="s">
        <v>60</v>
      </c>
      <c r="J361" t="s">
        <v>61</v>
      </c>
      <c r="K361" t="s">
        <v>43</v>
      </c>
      <c r="L361" t="s">
        <v>44</v>
      </c>
      <c r="M361" t="s">
        <v>45</v>
      </c>
      <c r="N361" t="s">
        <v>46</v>
      </c>
      <c r="O361">
        <v>10941.52</v>
      </c>
      <c r="P361">
        <v>5</v>
      </c>
      <c r="Q361">
        <v>0.05</v>
      </c>
      <c r="R361">
        <v>5670</v>
      </c>
      <c r="S361">
        <v>5271.52</v>
      </c>
      <c r="T361" t="s">
        <v>118</v>
      </c>
      <c r="U361" t="s">
        <v>34</v>
      </c>
      <c r="V361" t="s">
        <v>35</v>
      </c>
    </row>
    <row r="362" spans="1:22">
      <c r="A362" t="s">
        <v>3534</v>
      </c>
      <c r="B362" s="3">
        <v>45676</v>
      </c>
      <c r="C362" s="3">
        <v>45679</v>
      </c>
      <c r="D362">
        <v>3</v>
      </c>
      <c r="E362" t="s">
        <v>3535</v>
      </c>
      <c r="F362" t="s">
        <v>51</v>
      </c>
      <c r="G362" t="s">
        <v>25</v>
      </c>
      <c r="H362" t="s">
        <v>59</v>
      </c>
      <c r="I362" t="s">
        <v>60</v>
      </c>
      <c r="J362" t="s">
        <v>61</v>
      </c>
      <c r="K362" t="s">
        <v>43</v>
      </c>
      <c r="L362" t="s">
        <v>44</v>
      </c>
      <c r="M362" t="s">
        <v>45</v>
      </c>
      <c r="N362" t="s">
        <v>46</v>
      </c>
      <c r="O362">
        <v>5514.38</v>
      </c>
      <c r="P362">
        <v>3</v>
      </c>
      <c r="Q362">
        <v>0.05</v>
      </c>
      <c r="R362">
        <v>3402</v>
      </c>
      <c r="S362">
        <v>2112.38</v>
      </c>
      <c r="T362" t="s">
        <v>118</v>
      </c>
      <c r="U362" t="s">
        <v>82</v>
      </c>
      <c r="V362" t="s">
        <v>35</v>
      </c>
    </row>
    <row r="363" spans="1:22">
      <c r="A363" t="s">
        <v>3632</v>
      </c>
      <c r="B363" s="3">
        <v>45761</v>
      </c>
      <c r="C363" s="3">
        <v>45763</v>
      </c>
      <c r="D363">
        <v>2</v>
      </c>
      <c r="E363" t="s">
        <v>1240</v>
      </c>
      <c r="F363" t="s">
        <v>237</v>
      </c>
      <c r="G363" t="s">
        <v>25</v>
      </c>
      <c r="H363" t="s">
        <v>59</v>
      </c>
      <c r="I363" t="s">
        <v>60</v>
      </c>
      <c r="J363" t="s">
        <v>61</v>
      </c>
      <c r="K363" t="s">
        <v>73</v>
      </c>
      <c r="L363" t="s">
        <v>30</v>
      </c>
      <c r="M363" t="s">
        <v>74</v>
      </c>
      <c r="N363" t="s">
        <v>75</v>
      </c>
      <c r="O363">
        <v>7677.06</v>
      </c>
      <c r="P363">
        <v>1</v>
      </c>
      <c r="Q363">
        <v>0.25</v>
      </c>
      <c r="R363">
        <v>6468</v>
      </c>
      <c r="S363">
        <v>1209.06</v>
      </c>
      <c r="T363" t="s">
        <v>118</v>
      </c>
      <c r="U363" t="s">
        <v>82</v>
      </c>
      <c r="V363" t="s">
        <v>35</v>
      </c>
    </row>
    <row r="364" spans="1:22">
      <c r="A364" t="s">
        <v>3635</v>
      </c>
      <c r="B364" s="3">
        <v>45415</v>
      </c>
      <c r="C364" s="3">
        <v>45418</v>
      </c>
      <c r="D364">
        <v>3</v>
      </c>
      <c r="E364" t="s">
        <v>2763</v>
      </c>
      <c r="F364" t="s">
        <v>69</v>
      </c>
      <c r="G364" t="s">
        <v>39</v>
      </c>
      <c r="H364" t="s">
        <v>59</v>
      </c>
      <c r="I364" t="s">
        <v>60</v>
      </c>
      <c r="J364" t="s">
        <v>61</v>
      </c>
      <c r="K364" t="s">
        <v>52</v>
      </c>
      <c r="L364" t="s">
        <v>44</v>
      </c>
      <c r="M364" t="s">
        <v>53</v>
      </c>
      <c r="N364" t="s">
        <v>54</v>
      </c>
      <c r="O364">
        <v>6473.73</v>
      </c>
      <c r="P364">
        <v>1</v>
      </c>
      <c r="Q364">
        <v>0.1</v>
      </c>
      <c r="R364">
        <v>4446</v>
      </c>
      <c r="S364">
        <v>2027.73</v>
      </c>
      <c r="T364" t="s">
        <v>118</v>
      </c>
      <c r="U364" t="s">
        <v>34</v>
      </c>
      <c r="V364" t="s">
        <v>35</v>
      </c>
    </row>
    <row r="365" spans="1:22">
      <c r="A365" t="s">
        <v>3652</v>
      </c>
      <c r="B365" s="3">
        <v>45493</v>
      </c>
      <c r="C365" s="3">
        <v>45499</v>
      </c>
      <c r="D365">
        <v>6</v>
      </c>
      <c r="E365" t="s">
        <v>3250</v>
      </c>
      <c r="F365" t="s">
        <v>38</v>
      </c>
      <c r="G365" t="s">
        <v>121</v>
      </c>
      <c r="H365" t="s">
        <v>59</v>
      </c>
      <c r="I365" t="s">
        <v>60</v>
      </c>
      <c r="J365" t="s">
        <v>61</v>
      </c>
      <c r="K365" t="s">
        <v>73</v>
      </c>
      <c r="L365" t="s">
        <v>30</v>
      </c>
      <c r="M365" t="s">
        <v>74</v>
      </c>
      <c r="N365" t="s">
        <v>75</v>
      </c>
      <c r="O365">
        <v>8799.42</v>
      </c>
      <c r="P365">
        <v>1</v>
      </c>
      <c r="Q365">
        <v>0.15</v>
      </c>
      <c r="R365">
        <v>6468</v>
      </c>
      <c r="S365">
        <v>2331.42</v>
      </c>
      <c r="T365" t="s">
        <v>118</v>
      </c>
      <c r="U365" t="s">
        <v>34</v>
      </c>
      <c r="V365" t="s">
        <v>35</v>
      </c>
    </row>
    <row r="366" spans="1:22">
      <c r="A366" t="s">
        <v>3659</v>
      </c>
      <c r="B366" s="3">
        <v>45788</v>
      </c>
      <c r="C366" s="3">
        <v>45789</v>
      </c>
      <c r="D366">
        <v>1</v>
      </c>
      <c r="E366" t="s">
        <v>3660</v>
      </c>
      <c r="F366" t="s">
        <v>115</v>
      </c>
      <c r="G366" t="s">
        <v>39</v>
      </c>
      <c r="H366" t="s">
        <v>59</v>
      </c>
      <c r="I366" t="s">
        <v>60</v>
      </c>
      <c r="J366" t="s">
        <v>61</v>
      </c>
      <c r="K366" t="s">
        <v>220</v>
      </c>
      <c r="L366" t="s">
        <v>110</v>
      </c>
      <c r="M366" t="s">
        <v>221</v>
      </c>
      <c r="N366" t="s">
        <v>222</v>
      </c>
      <c r="O366">
        <v>43129.72</v>
      </c>
      <c r="P366">
        <v>3</v>
      </c>
      <c r="Q366">
        <v>0.1</v>
      </c>
      <c r="R366">
        <v>27840</v>
      </c>
      <c r="S366">
        <v>15289.72</v>
      </c>
      <c r="T366" t="s">
        <v>118</v>
      </c>
      <c r="U366" t="s">
        <v>34</v>
      </c>
      <c r="V366" t="s">
        <v>35</v>
      </c>
    </row>
    <row r="367" spans="1:22">
      <c r="A367" t="s">
        <v>3668</v>
      </c>
      <c r="B367" s="3">
        <v>45896</v>
      </c>
      <c r="C367" s="3">
        <v>45901</v>
      </c>
      <c r="D367">
        <v>5</v>
      </c>
      <c r="E367" t="s">
        <v>282</v>
      </c>
      <c r="F367" t="s">
        <v>115</v>
      </c>
      <c r="G367" t="s">
        <v>121</v>
      </c>
      <c r="H367" t="s">
        <v>59</v>
      </c>
      <c r="I367" t="s">
        <v>60</v>
      </c>
      <c r="J367" t="s">
        <v>61</v>
      </c>
      <c r="K367" t="s">
        <v>109</v>
      </c>
      <c r="L367" t="s">
        <v>110</v>
      </c>
      <c r="M367" t="s">
        <v>111</v>
      </c>
      <c r="N367" t="s">
        <v>112</v>
      </c>
      <c r="O367">
        <v>85484.46</v>
      </c>
      <c r="P367">
        <v>5</v>
      </c>
      <c r="Q367">
        <v>0.1</v>
      </c>
      <c r="R367">
        <v>60125</v>
      </c>
      <c r="S367">
        <v>25359.46</v>
      </c>
      <c r="T367" t="s">
        <v>118</v>
      </c>
      <c r="U367" t="s">
        <v>82</v>
      </c>
      <c r="V367" t="s">
        <v>35</v>
      </c>
    </row>
    <row r="368" spans="1:22">
      <c r="A368" t="s">
        <v>3728</v>
      </c>
      <c r="B368" s="3">
        <v>45110</v>
      </c>
      <c r="C368" s="3">
        <v>45113</v>
      </c>
      <c r="D368">
        <v>3</v>
      </c>
      <c r="E368" t="s">
        <v>2377</v>
      </c>
      <c r="F368" t="s">
        <v>147</v>
      </c>
      <c r="G368" t="s">
        <v>99</v>
      </c>
      <c r="H368" t="s">
        <v>59</v>
      </c>
      <c r="I368" t="s">
        <v>60</v>
      </c>
      <c r="J368" t="s">
        <v>61</v>
      </c>
      <c r="K368" t="s">
        <v>100</v>
      </c>
      <c r="L368" t="s">
        <v>63</v>
      </c>
      <c r="M368" t="s">
        <v>101</v>
      </c>
      <c r="N368" t="s">
        <v>102</v>
      </c>
      <c r="O368">
        <v>17205.169999999998</v>
      </c>
      <c r="P368">
        <v>3</v>
      </c>
      <c r="Q368">
        <v>0.15</v>
      </c>
      <c r="R368">
        <v>12090</v>
      </c>
      <c r="S368">
        <v>5115.17</v>
      </c>
      <c r="T368" t="s">
        <v>118</v>
      </c>
      <c r="U368" t="s">
        <v>82</v>
      </c>
      <c r="V368" t="s">
        <v>35</v>
      </c>
    </row>
    <row r="369" spans="1:22">
      <c r="A369" t="s">
        <v>3791</v>
      </c>
      <c r="B369" s="3">
        <v>45756</v>
      </c>
      <c r="C369" s="3">
        <v>45761</v>
      </c>
      <c r="D369">
        <v>5</v>
      </c>
      <c r="E369" t="s">
        <v>3571</v>
      </c>
      <c r="F369" t="s">
        <v>237</v>
      </c>
      <c r="G369" t="s">
        <v>39</v>
      </c>
      <c r="H369" t="s">
        <v>59</v>
      </c>
      <c r="I369" t="s">
        <v>60</v>
      </c>
      <c r="J369" t="s">
        <v>61</v>
      </c>
      <c r="K369" t="s">
        <v>91</v>
      </c>
      <c r="L369" t="s">
        <v>63</v>
      </c>
      <c r="M369" t="s">
        <v>92</v>
      </c>
      <c r="N369" t="s">
        <v>93</v>
      </c>
      <c r="O369">
        <v>131001.51</v>
      </c>
      <c r="P369">
        <v>2</v>
      </c>
      <c r="Q369">
        <v>0.05</v>
      </c>
      <c r="R369">
        <v>107440</v>
      </c>
      <c r="S369">
        <v>23561.51</v>
      </c>
      <c r="T369" t="s">
        <v>118</v>
      </c>
      <c r="U369" t="s">
        <v>55</v>
      </c>
      <c r="V369" t="s">
        <v>35</v>
      </c>
    </row>
    <row r="370" spans="1:22">
      <c r="A370" t="s">
        <v>3960</v>
      </c>
      <c r="B370" s="3">
        <v>45613</v>
      </c>
      <c r="C370" s="3">
        <v>45617</v>
      </c>
      <c r="D370">
        <v>4</v>
      </c>
      <c r="E370" t="s">
        <v>578</v>
      </c>
      <c r="F370" t="s">
        <v>98</v>
      </c>
      <c r="G370" t="s">
        <v>121</v>
      </c>
      <c r="H370" t="s">
        <v>59</v>
      </c>
      <c r="I370" t="s">
        <v>60</v>
      </c>
      <c r="J370" t="s">
        <v>61</v>
      </c>
      <c r="K370" t="s">
        <v>29</v>
      </c>
      <c r="L370" t="s">
        <v>30</v>
      </c>
      <c r="M370" t="s">
        <v>31</v>
      </c>
      <c r="N370" t="s">
        <v>32</v>
      </c>
      <c r="O370">
        <v>15057.4</v>
      </c>
      <c r="P370">
        <v>4</v>
      </c>
      <c r="Q370">
        <v>0.25</v>
      </c>
      <c r="R370">
        <v>12096</v>
      </c>
      <c r="S370">
        <v>2961.4</v>
      </c>
      <c r="T370" t="s">
        <v>118</v>
      </c>
      <c r="U370" t="s">
        <v>55</v>
      </c>
      <c r="V370" t="s">
        <v>35</v>
      </c>
    </row>
    <row r="371" spans="1:22">
      <c r="A371" t="s">
        <v>3971</v>
      </c>
      <c r="B371" s="3">
        <v>45812</v>
      </c>
      <c r="C371" s="3">
        <v>45815</v>
      </c>
      <c r="D371">
        <v>3</v>
      </c>
      <c r="E371" t="s">
        <v>998</v>
      </c>
      <c r="F371" t="s">
        <v>78</v>
      </c>
      <c r="G371" t="s">
        <v>99</v>
      </c>
      <c r="H371" t="s">
        <v>59</v>
      </c>
      <c r="I371" t="s">
        <v>60</v>
      </c>
      <c r="J371" t="s">
        <v>61</v>
      </c>
      <c r="K371" t="s">
        <v>220</v>
      </c>
      <c r="L371" t="s">
        <v>110</v>
      </c>
      <c r="M371" t="s">
        <v>221</v>
      </c>
      <c r="N371" t="s">
        <v>222</v>
      </c>
      <c r="O371">
        <v>23294.02</v>
      </c>
      <c r="P371">
        <v>2</v>
      </c>
      <c r="Q371">
        <v>0.2</v>
      </c>
      <c r="R371">
        <v>18560</v>
      </c>
      <c r="S371">
        <v>4734.0200000000004</v>
      </c>
      <c r="T371" t="s">
        <v>118</v>
      </c>
      <c r="U371" t="s">
        <v>34</v>
      </c>
      <c r="V371" t="s">
        <v>35</v>
      </c>
    </row>
    <row r="372" spans="1:22">
      <c r="A372" t="s">
        <v>4009</v>
      </c>
      <c r="B372" s="3">
        <v>45726</v>
      </c>
      <c r="C372" s="3">
        <v>45730</v>
      </c>
      <c r="D372">
        <v>4</v>
      </c>
      <c r="E372" t="s">
        <v>1805</v>
      </c>
      <c r="F372" t="s">
        <v>38</v>
      </c>
      <c r="G372" t="s">
        <v>121</v>
      </c>
      <c r="H372" t="s">
        <v>59</v>
      </c>
      <c r="I372" t="s">
        <v>60</v>
      </c>
      <c r="J372" t="s">
        <v>61</v>
      </c>
      <c r="K372" t="s">
        <v>100</v>
      </c>
      <c r="L372" t="s">
        <v>63</v>
      </c>
      <c r="M372" t="s">
        <v>101</v>
      </c>
      <c r="N372" t="s">
        <v>102</v>
      </c>
      <c r="O372">
        <v>18332.36</v>
      </c>
      <c r="P372">
        <v>3</v>
      </c>
      <c r="Q372">
        <v>0.15</v>
      </c>
      <c r="R372">
        <v>12090</v>
      </c>
      <c r="S372">
        <v>6242.36</v>
      </c>
      <c r="T372" t="s">
        <v>118</v>
      </c>
      <c r="U372" t="s">
        <v>34</v>
      </c>
      <c r="V372" t="s">
        <v>35</v>
      </c>
    </row>
    <row r="373" spans="1:22">
      <c r="A373" t="s">
        <v>4117</v>
      </c>
      <c r="B373" s="3">
        <v>45766</v>
      </c>
      <c r="C373" s="3">
        <v>45773</v>
      </c>
      <c r="D373">
        <v>7</v>
      </c>
      <c r="E373" t="s">
        <v>2905</v>
      </c>
      <c r="F373" t="s">
        <v>115</v>
      </c>
      <c r="G373" t="s">
        <v>39</v>
      </c>
      <c r="H373" t="s">
        <v>59</v>
      </c>
      <c r="I373" t="s">
        <v>60</v>
      </c>
      <c r="J373" t="s">
        <v>61</v>
      </c>
      <c r="K373" t="s">
        <v>29</v>
      </c>
      <c r="L373" t="s">
        <v>30</v>
      </c>
      <c r="M373" t="s">
        <v>31</v>
      </c>
      <c r="N373" t="s">
        <v>32</v>
      </c>
      <c r="O373">
        <v>8176.98</v>
      </c>
      <c r="P373">
        <v>2</v>
      </c>
      <c r="Q373">
        <v>0.15</v>
      </c>
      <c r="R373">
        <v>6048</v>
      </c>
      <c r="S373">
        <v>2128.98</v>
      </c>
      <c r="T373" t="s">
        <v>118</v>
      </c>
      <c r="U373" t="s">
        <v>34</v>
      </c>
      <c r="V373" t="s">
        <v>35</v>
      </c>
    </row>
    <row r="374" spans="1:22">
      <c r="A374" t="s">
        <v>4299</v>
      </c>
      <c r="B374" s="3">
        <v>45484</v>
      </c>
      <c r="C374" s="3">
        <v>45489</v>
      </c>
      <c r="D374">
        <v>5</v>
      </c>
      <c r="E374" t="s">
        <v>2372</v>
      </c>
      <c r="F374" t="s">
        <v>69</v>
      </c>
      <c r="G374" t="s">
        <v>121</v>
      </c>
      <c r="H374" t="s">
        <v>59</v>
      </c>
      <c r="I374" t="s">
        <v>60</v>
      </c>
      <c r="J374" t="s">
        <v>61</v>
      </c>
      <c r="K374" t="s">
        <v>124</v>
      </c>
      <c r="L374" t="s">
        <v>44</v>
      </c>
      <c r="M374" t="s">
        <v>125</v>
      </c>
      <c r="N374" t="s">
        <v>126</v>
      </c>
      <c r="O374">
        <v>3341.79</v>
      </c>
      <c r="P374">
        <v>4</v>
      </c>
      <c r="Q374">
        <v>0.2</v>
      </c>
      <c r="R374">
        <v>1862</v>
      </c>
      <c r="S374">
        <v>1479.79</v>
      </c>
      <c r="T374" t="s">
        <v>118</v>
      </c>
      <c r="U374" t="s">
        <v>55</v>
      </c>
      <c r="V374" t="s">
        <v>35</v>
      </c>
    </row>
    <row r="375" spans="1:22">
      <c r="A375" t="s">
        <v>4343</v>
      </c>
      <c r="B375" s="3">
        <v>45632</v>
      </c>
      <c r="C375" s="3">
        <v>45639</v>
      </c>
      <c r="D375">
        <v>7</v>
      </c>
      <c r="E375" t="s">
        <v>1728</v>
      </c>
      <c r="F375" t="s">
        <v>51</v>
      </c>
      <c r="G375" t="s">
        <v>99</v>
      </c>
      <c r="H375" t="s">
        <v>59</v>
      </c>
      <c r="I375" t="s">
        <v>60</v>
      </c>
      <c r="J375" t="s">
        <v>61</v>
      </c>
      <c r="K375" t="s">
        <v>62</v>
      </c>
      <c r="L375" t="s">
        <v>63</v>
      </c>
      <c r="M375" t="s">
        <v>64</v>
      </c>
      <c r="N375" t="s">
        <v>65</v>
      </c>
      <c r="O375">
        <v>34671.74</v>
      </c>
      <c r="P375">
        <v>1</v>
      </c>
      <c r="Q375">
        <v>0.15</v>
      </c>
      <c r="R375">
        <v>31080</v>
      </c>
      <c r="S375">
        <v>3591.74</v>
      </c>
      <c r="T375" t="s">
        <v>118</v>
      </c>
      <c r="U375" t="s">
        <v>48</v>
      </c>
      <c r="V375" t="s">
        <v>35</v>
      </c>
    </row>
    <row r="376" spans="1:22">
      <c r="A376" t="s">
        <v>4436</v>
      </c>
      <c r="B376" s="3">
        <v>44959</v>
      </c>
      <c r="C376" s="3">
        <v>44960</v>
      </c>
      <c r="D376">
        <v>1</v>
      </c>
      <c r="E376" t="s">
        <v>3032</v>
      </c>
      <c r="F376" t="s">
        <v>98</v>
      </c>
      <c r="G376" t="s">
        <v>121</v>
      </c>
      <c r="H376" t="s">
        <v>59</v>
      </c>
      <c r="I376" t="s">
        <v>60</v>
      </c>
      <c r="J376" t="s">
        <v>61</v>
      </c>
      <c r="K376" t="s">
        <v>124</v>
      </c>
      <c r="L376" t="s">
        <v>44</v>
      </c>
      <c r="M376" t="s">
        <v>125</v>
      </c>
      <c r="N376" t="s">
        <v>126</v>
      </c>
      <c r="O376">
        <v>2296.25</v>
      </c>
      <c r="P376">
        <v>3</v>
      </c>
      <c r="Q376">
        <v>0.15</v>
      </c>
      <c r="R376">
        <v>1396.5</v>
      </c>
      <c r="S376">
        <v>899.75</v>
      </c>
      <c r="T376" t="s">
        <v>118</v>
      </c>
      <c r="U376" t="s">
        <v>82</v>
      </c>
      <c r="V376" t="s">
        <v>35</v>
      </c>
    </row>
    <row r="377" spans="1:22">
      <c r="A377" t="s">
        <v>4506</v>
      </c>
      <c r="B377" s="3">
        <v>45903</v>
      </c>
      <c r="C377" s="3">
        <v>45904</v>
      </c>
      <c r="D377">
        <v>1</v>
      </c>
      <c r="E377" t="s">
        <v>1848</v>
      </c>
      <c r="F377" t="s">
        <v>115</v>
      </c>
      <c r="G377" t="s">
        <v>99</v>
      </c>
      <c r="H377" t="s">
        <v>59</v>
      </c>
      <c r="I377" t="s">
        <v>60</v>
      </c>
      <c r="J377" t="s">
        <v>61</v>
      </c>
      <c r="K377" t="s">
        <v>100</v>
      </c>
      <c r="L377" t="s">
        <v>63</v>
      </c>
      <c r="M377" t="s">
        <v>101</v>
      </c>
      <c r="N377" t="s">
        <v>102</v>
      </c>
      <c r="O377">
        <v>4868.3</v>
      </c>
      <c r="P377">
        <v>1</v>
      </c>
      <c r="Q377">
        <v>0.2</v>
      </c>
      <c r="R377">
        <v>4030</v>
      </c>
      <c r="S377">
        <v>838.3</v>
      </c>
      <c r="T377" t="s">
        <v>118</v>
      </c>
      <c r="U377" t="s">
        <v>82</v>
      </c>
      <c r="V377" t="s">
        <v>35</v>
      </c>
    </row>
    <row r="378" spans="1:22">
      <c r="A378" t="s">
        <v>4663</v>
      </c>
      <c r="B378" s="3">
        <v>44938</v>
      </c>
      <c r="C378" s="3">
        <v>44943</v>
      </c>
      <c r="D378">
        <v>5</v>
      </c>
      <c r="E378" t="s">
        <v>1284</v>
      </c>
      <c r="F378" t="s">
        <v>69</v>
      </c>
      <c r="G378" t="s">
        <v>99</v>
      </c>
      <c r="H378" t="s">
        <v>59</v>
      </c>
      <c r="I378" t="s">
        <v>60</v>
      </c>
      <c r="J378" t="s">
        <v>61</v>
      </c>
      <c r="K378" t="s">
        <v>220</v>
      </c>
      <c r="L378" t="s">
        <v>110</v>
      </c>
      <c r="M378" t="s">
        <v>221</v>
      </c>
      <c r="N378" t="s">
        <v>222</v>
      </c>
      <c r="O378">
        <v>54078.64</v>
      </c>
      <c r="P378">
        <v>4</v>
      </c>
      <c r="Q378">
        <v>0.15</v>
      </c>
      <c r="R378">
        <v>37120</v>
      </c>
      <c r="S378">
        <v>16958.64</v>
      </c>
      <c r="T378" t="s">
        <v>118</v>
      </c>
      <c r="U378" t="s">
        <v>48</v>
      </c>
      <c r="V378" t="s">
        <v>35</v>
      </c>
    </row>
    <row r="379" spans="1:22">
      <c r="A379" t="s">
        <v>4705</v>
      </c>
      <c r="B379" s="3">
        <v>45376</v>
      </c>
      <c r="C379" s="3">
        <v>45381</v>
      </c>
      <c r="D379">
        <v>5</v>
      </c>
      <c r="E379" t="s">
        <v>4706</v>
      </c>
      <c r="F379" t="s">
        <v>24</v>
      </c>
      <c r="G379" t="s">
        <v>39</v>
      </c>
      <c r="H379" t="s">
        <v>59</v>
      </c>
      <c r="I379" t="s">
        <v>60</v>
      </c>
      <c r="J379" t="s">
        <v>61</v>
      </c>
      <c r="K379" t="s">
        <v>62</v>
      </c>
      <c r="L379" t="s">
        <v>63</v>
      </c>
      <c r="M379" t="s">
        <v>64</v>
      </c>
      <c r="N379" t="s">
        <v>65</v>
      </c>
      <c r="O379">
        <v>120709.69</v>
      </c>
      <c r="P379">
        <v>3</v>
      </c>
      <c r="Q379">
        <v>0.05</v>
      </c>
      <c r="R379">
        <v>93240</v>
      </c>
      <c r="S379">
        <v>27469.69</v>
      </c>
      <c r="T379" t="s">
        <v>118</v>
      </c>
      <c r="U379" t="s">
        <v>48</v>
      </c>
      <c r="V379" t="s">
        <v>35</v>
      </c>
    </row>
    <row r="380" spans="1:22">
      <c r="A380" t="s">
        <v>4772</v>
      </c>
      <c r="B380" s="3">
        <v>45884</v>
      </c>
      <c r="C380" s="3">
        <v>45891</v>
      </c>
      <c r="D380">
        <v>7</v>
      </c>
      <c r="E380" t="s">
        <v>326</v>
      </c>
      <c r="F380" t="s">
        <v>58</v>
      </c>
      <c r="G380" t="s">
        <v>25</v>
      </c>
      <c r="H380" t="s">
        <v>59</v>
      </c>
      <c r="I380" t="s">
        <v>60</v>
      </c>
      <c r="J380" t="s">
        <v>61</v>
      </c>
      <c r="K380" t="s">
        <v>43</v>
      </c>
      <c r="L380" t="s">
        <v>44</v>
      </c>
      <c r="M380" t="s">
        <v>45</v>
      </c>
      <c r="N380" t="s">
        <v>46</v>
      </c>
      <c r="O380">
        <v>3111.93</v>
      </c>
      <c r="P380">
        <v>2</v>
      </c>
      <c r="Q380">
        <v>0.25</v>
      </c>
      <c r="R380">
        <v>2268</v>
      </c>
      <c r="S380">
        <v>843.93</v>
      </c>
      <c r="T380" t="s">
        <v>118</v>
      </c>
      <c r="U380" t="s">
        <v>48</v>
      </c>
      <c r="V380" t="s">
        <v>35</v>
      </c>
    </row>
    <row r="381" spans="1:22">
      <c r="A381" t="s">
        <v>4843</v>
      </c>
      <c r="B381" s="3">
        <v>45608</v>
      </c>
      <c r="C381" s="3">
        <v>45614</v>
      </c>
      <c r="D381">
        <v>6</v>
      </c>
      <c r="E381" t="s">
        <v>3233</v>
      </c>
      <c r="F381" t="s">
        <v>147</v>
      </c>
      <c r="G381" t="s">
        <v>39</v>
      </c>
      <c r="H381" t="s">
        <v>59</v>
      </c>
      <c r="I381" t="s">
        <v>60</v>
      </c>
      <c r="J381" t="s">
        <v>61</v>
      </c>
      <c r="K381" t="s">
        <v>52</v>
      </c>
      <c r="L381" t="s">
        <v>44</v>
      </c>
      <c r="M381" t="s">
        <v>53</v>
      </c>
      <c r="N381" t="s">
        <v>54</v>
      </c>
      <c r="O381">
        <v>29601.81</v>
      </c>
      <c r="P381">
        <v>4</v>
      </c>
      <c r="Q381">
        <v>0.05</v>
      </c>
      <c r="R381">
        <v>17784</v>
      </c>
      <c r="S381">
        <v>11817.81</v>
      </c>
      <c r="T381" t="s">
        <v>118</v>
      </c>
      <c r="U381" t="s">
        <v>48</v>
      </c>
      <c r="V381" t="s">
        <v>35</v>
      </c>
    </row>
    <row r="382" spans="1:22">
      <c r="A382" t="s">
        <v>4862</v>
      </c>
      <c r="B382" s="3">
        <v>45734</v>
      </c>
      <c r="C382" s="3">
        <v>45738</v>
      </c>
      <c r="D382">
        <v>4</v>
      </c>
      <c r="E382" t="s">
        <v>4863</v>
      </c>
      <c r="F382" t="s">
        <v>237</v>
      </c>
      <c r="G382" t="s">
        <v>121</v>
      </c>
      <c r="H382" t="s">
        <v>59</v>
      </c>
      <c r="I382" t="s">
        <v>60</v>
      </c>
      <c r="J382" t="s">
        <v>61</v>
      </c>
      <c r="K382" t="s">
        <v>43</v>
      </c>
      <c r="L382" t="s">
        <v>44</v>
      </c>
      <c r="M382" t="s">
        <v>45</v>
      </c>
      <c r="N382" t="s">
        <v>46</v>
      </c>
      <c r="O382">
        <v>2044.2</v>
      </c>
      <c r="P382">
        <v>1</v>
      </c>
      <c r="Q382">
        <v>0.1</v>
      </c>
      <c r="R382">
        <v>1134</v>
      </c>
      <c r="S382">
        <v>910.2</v>
      </c>
      <c r="T382" t="s">
        <v>118</v>
      </c>
      <c r="U382" t="s">
        <v>55</v>
      </c>
      <c r="V382" t="s">
        <v>35</v>
      </c>
    </row>
    <row r="383" spans="1:22">
      <c r="A383" t="s">
        <v>4926</v>
      </c>
      <c r="B383" s="3">
        <v>45193</v>
      </c>
      <c r="C383" s="3">
        <v>45198</v>
      </c>
      <c r="D383">
        <v>5</v>
      </c>
      <c r="E383" t="s">
        <v>879</v>
      </c>
      <c r="F383" t="s">
        <v>85</v>
      </c>
      <c r="G383" t="s">
        <v>121</v>
      </c>
      <c r="H383" t="s">
        <v>59</v>
      </c>
      <c r="I383" t="s">
        <v>60</v>
      </c>
      <c r="J383" t="s">
        <v>61</v>
      </c>
      <c r="K383" t="s">
        <v>73</v>
      </c>
      <c r="L383" t="s">
        <v>30</v>
      </c>
      <c r="M383" t="s">
        <v>74</v>
      </c>
      <c r="N383" t="s">
        <v>75</v>
      </c>
      <c r="O383">
        <v>8166.71</v>
      </c>
      <c r="P383">
        <v>1</v>
      </c>
      <c r="Q383">
        <v>0.2</v>
      </c>
      <c r="R383">
        <v>6468</v>
      </c>
      <c r="S383">
        <v>1698.71</v>
      </c>
      <c r="T383" t="s">
        <v>118</v>
      </c>
      <c r="U383" t="s">
        <v>82</v>
      </c>
      <c r="V383" t="s">
        <v>35</v>
      </c>
    </row>
    <row r="384" spans="1:22">
      <c r="A384" t="s">
        <v>5209</v>
      </c>
      <c r="B384" s="3">
        <v>45668</v>
      </c>
      <c r="C384" s="3">
        <v>45670</v>
      </c>
      <c r="D384">
        <v>2</v>
      </c>
      <c r="E384" t="s">
        <v>613</v>
      </c>
      <c r="F384" t="s">
        <v>78</v>
      </c>
      <c r="G384" t="s">
        <v>39</v>
      </c>
      <c r="H384" t="s">
        <v>59</v>
      </c>
      <c r="I384" t="s">
        <v>60</v>
      </c>
      <c r="J384" t="s">
        <v>61</v>
      </c>
      <c r="K384" t="s">
        <v>100</v>
      </c>
      <c r="L384" t="s">
        <v>63</v>
      </c>
      <c r="M384" t="s">
        <v>101</v>
      </c>
      <c r="N384" t="s">
        <v>102</v>
      </c>
      <c r="O384">
        <v>27126.1</v>
      </c>
      <c r="P384">
        <v>5</v>
      </c>
      <c r="Q384">
        <v>0.25</v>
      </c>
      <c r="R384">
        <v>20150</v>
      </c>
      <c r="S384">
        <v>6976.1</v>
      </c>
      <c r="T384" t="s">
        <v>118</v>
      </c>
      <c r="U384" t="s">
        <v>48</v>
      </c>
      <c r="V384" t="s">
        <v>35</v>
      </c>
    </row>
    <row r="385" spans="1:22">
      <c r="A385" t="s">
        <v>5279</v>
      </c>
      <c r="B385" s="3">
        <v>45145</v>
      </c>
      <c r="C385" s="3">
        <v>45147</v>
      </c>
      <c r="D385">
        <v>2</v>
      </c>
      <c r="E385" t="s">
        <v>1065</v>
      </c>
      <c r="F385" t="s">
        <v>237</v>
      </c>
      <c r="G385" t="s">
        <v>39</v>
      </c>
      <c r="H385" t="s">
        <v>59</v>
      </c>
      <c r="I385" t="s">
        <v>60</v>
      </c>
      <c r="J385" t="s">
        <v>61</v>
      </c>
      <c r="K385" t="s">
        <v>62</v>
      </c>
      <c r="L385" t="s">
        <v>63</v>
      </c>
      <c r="M385" t="s">
        <v>64</v>
      </c>
      <c r="N385" t="s">
        <v>65</v>
      </c>
      <c r="O385">
        <v>80334.17</v>
      </c>
      <c r="P385">
        <v>2</v>
      </c>
      <c r="Q385">
        <v>0.05</v>
      </c>
      <c r="R385">
        <v>62160</v>
      </c>
      <c r="S385">
        <v>18174.169999999998</v>
      </c>
      <c r="T385" t="s">
        <v>118</v>
      </c>
      <c r="U385" t="s">
        <v>82</v>
      </c>
      <c r="V385" t="s">
        <v>35</v>
      </c>
    </row>
    <row r="386" spans="1:22">
      <c r="A386" t="s">
        <v>5392</v>
      </c>
      <c r="B386" s="3">
        <v>45409</v>
      </c>
      <c r="C386" s="3">
        <v>45411</v>
      </c>
      <c r="D386">
        <v>2</v>
      </c>
      <c r="E386" t="s">
        <v>5358</v>
      </c>
      <c r="F386" t="s">
        <v>115</v>
      </c>
      <c r="G386" t="s">
        <v>39</v>
      </c>
      <c r="H386" t="s">
        <v>59</v>
      </c>
      <c r="I386" t="s">
        <v>60</v>
      </c>
      <c r="J386" t="s">
        <v>61</v>
      </c>
      <c r="K386" t="s">
        <v>52</v>
      </c>
      <c r="L386" t="s">
        <v>44</v>
      </c>
      <c r="M386" t="s">
        <v>53</v>
      </c>
      <c r="N386" t="s">
        <v>54</v>
      </c>
      <c r="O386">
        <v>38762.639999999999</v>
      </c>
      <c r="P386">
        <v>5</v>
      </c>
      <c r="Q386">
        <v>0.1</v>
      </c>
      <c r="R386">
        <v>22230</v>
      </c>
      <c r="S386">
        <v>16532.64</v>
      </c>
      <c r="T386" t="s">
        <v>118</v>
      </c>
      <c r="U386" t="s">
        <v>34</v>
      </c>
      <c r="V386" t="s">
        <v>35</v>
      </c>
    </row>
    <row r="387" spans="1:22">
      <c r="A387" t="s">
        <v>5512</v>
      </c>
      <c r="B387" s="3">
        <v>45713</v>
      </c>
      <c r="C387" s="3">
        <v>45719</v>
      </c>
      <c r="D387">
        <v>6</v>
      </c>
      <c r="E387" t="s">
        <v>371</v>
      </c>
      <c r="F387" t="s">
        <v>58</v>
      </c>
      <c r="G387" t="s">
        <v>99</v>
      </c>
      <c r="H387" t="s">
        <v>59</v>
      </c>
      <c r="I387" t="s">
        <v>60</v>
      </c>
      <c r="J387" t="s">
        <v>61</v>
      </c>
      <c r="K387" t="s">
        <v>100</v>
      </c>
      <c r="L387" t="s">
        <v>63</v>
      </c>
      <c r="M387" t="s">
        <v>101</v>
      </c>
      <c r="N387" t="s">
        <v>102</v>
      </c>
      <c r="O387">
        <v>16451.310000000001</v>
      </c>
      <c r="P387">
        <v>3</v>
      </c>
      <c r="Q387">
        <v>0.15</v>
      </c>
      <c r="R387">
        <v>12090</v>
      </c>
      <c r="S387">
        <v>4361.3100000000004</v>
      </c>
      <c r="T387" t="s">
        <v>118</v>
      </c>
      <c r="U387" t="s">
        <v>34</v>
      </c>
      <c r="V387" t="s">
        <v>35</v>
      </c>
    </row>
    <row r="388" spans="1:22">
      <c r="A388" t="s">
        <v>5570</v>
      </c>
      <c r="B388" s="3">
        <v>45701</v>
      </c>
      <c r="C388" s="3">
        <v>45706</v>
      </c>
      <c r="D388">
        <v>5</v>
      </c>
      <c r="E388" t="s">
        <v>2508</v>
      </c>
      <c r="F388" t="s">
        <v>85</v>
      </c>
      <c r="G388" t="s">
        <v>25</v>
      </c>
      <c r="H388" t="s">
        <v>59</v>
      </c>
      <c r="I388" t="s">
        <v>60</v>
      </c>
      <c r="J388" t="s">
        <v>61</v>
      </c>
      <c r="K388" t="s">
        <v>109</v>
      </c>
      <c r="L388" t="s">
        <v>110</v>
      </c>
      <c r="M388" t="s">
        <v>111</v>
      </c>
      <c r="N388" t="s">
        <v>112</v>
      </c>
      <c r="O388">
        <v>30208.61</v>
      </c>
      <c r="P388">
        <v>2</v>
      </c>
      <c r="Q388">
        <v>0.2</v>
      </c>
      <c r="R388">
        <v>24050</v>
      </c>
      <c r="S388">
        <v>6158.61</v>
      </c>
      <c r="T388" t="s">
        <v>118</v>
      </c>
      <c r="U388" t="s">
        <v>82</v>
      </c>
      <c r="V388" t="s">
        <v>35</v>
      </c>
    </row>
    <row r="389" spans="1:22">
      <c r="A389" t="s">
        <v>5703</v>
      </c>
      <c r="B389" s="3">
        <v>45418</v>
      </c>
      <c r="C389" s="3">
        <v>45422</v>
      </c>
      <c r="D389">
        <v>4</v>
      </c>
      <c r="E389" t="s">
        <v>3397</v>
      </c>
      <c r="F389" t="s">
        <v>51</v>
      </c>
      <c r="G389" t="s">
        <v>25</v>
      </c>
      <c r="H389" t="s">
        <v>59</v>
      </c>
      <c r="I389" t="s">
        <v>60</v>
      </c>
      <c r="J389" t="s">
        <v>61</v>
      </c>
      <c r="K389" t="s">
        <v>52</v>
      </c>
      <c r="L389" t="s">
        <v>44</v>
      </c>
      <c r="M389" t="s">
        <v>53</v>
      </c>
      <c r="N389" t="s">
        <v>54</v>
      </c>
      <c r="O389">
        <v>11081.03</v>
      </c>
      <c r="P389">
        <v>2</v>
      </c>
      <c r="Q389">
        <v>0.25</v>
      </c>
      <c r="R389">
        <v>8892</v>
      </c>
      <c r="S389">
        <v>2189.0300000000002</v>
      </c>
      <c r="T389" t="s">
        <v>118</v>
      </c>
      <c r="U389" t="s">
        <v>48</v>
      </c>
      <c r="V389" t="s">
        <v>35</v>
      </c>
    </row>
    <row r="390" spans="1:22">
      <c r="A390" t="s">
        <v>6007</v>
      </c>
      <c r="B390" s="3">
        <v>45328</v>
      </c>
      <c r="C390" s="3">
        <v>45332</v>
      </c>
      <c r="D390">
        <v>4</v>
      </c>
      <c r="E390" t="s">
        <v>798</v>
      </c>
      <c r="F390" t="s">
        <v>69</v>
      </c>
      <c r="G390" t="s">
        <v>39</v>
      </c>
      <c r="H390" t="s">
        <v>59</v>
      </c>
      <c r="I390" t="s">
        <v>60</v>
      </c>
      <c r="J390" t="s">
        <v>61</v>
      </c>
      <c r="K390" t="s">
        <v>43</v>
      </c>
      <c r="L390" t="s">
        <v>44</v>
      </c>
      <c r="M390" t="s">
        <v>45</v>
      </c>
      <c r="N390" t="s">
        <v>46</v>
      </c>
      <c r="O390">
        <v>10569.2</v>
      </c>
      <c r="P390">
        <v>5</v>
      </c>
      <c r="Q390">
        <v>0.1</v>
      </c>
      <c r="R390">
        <v>5670</v>
      </c>
      <c r="S390">
        <v>4899.2</v>
      </c>
      <c r="T390" t="s">
        <v>118</v>
      </c>
      <c r="U390" t="s">
        <v>34</v>
      </c>
      <c r="V390" t="s">
        <v>35</v>
      </c>
    </row>
    <row r="391" spans="1:22">
      <c r="A391" t="s">
        <v>6112</v>
      </c>
      <c r="B391" s="3">
        <v>45185</v>
      </c>
      <c r="C391" s="3">
        <v>45190</v>
      </c>
      <c r="D391">
        <v>5</v>
      </c>
      <c r="E391" t="s">
        <v>6113</v>
      </c>
      <c r="F391" t="s">
        <v>38</v>
      </c>
      <c r="G391" t="s">
        <v>99</v>
      </c>
      <c r="H391" t="s">
        <v>59</v>
      </c>
      <c r="I391" t="s">
        <v>60</v>
      </c>
      <c r="J391" t="s">
        <v>61</v>
      </c>
      <c r="K391" t="s">
        <v>100</v>
      </c>
      <c r="L391" t="s">
        <v>63</v>
      </c>
      <c r="M391" t="s">
        <v>101</v>
      </c>
      <c r="N391" t="s">
        <v>102</v>
      </c>
      <c r="O391">
        <v>28862.86</v>
      </c>
      <c r="P391">
        <v>5</v>
      </c>
      <c r="Q391">
        <v>0.15</v>
      </c>
      <c r="R391">
        <v>20150</v>
      </c>
      <c r="S391">
        <v>8712.86</v>
      </c>
      <c r="T391" t="s">
        <v>118</v>
      </c>
      <c r="U391" t="s">
        <v>55</v>
      </c>
      <c r="V391" t="s">
        <v>35</v>
      </c>
    </row>
    <row r="392" spans="1:22">
      <c r="A392" t="s">
        <v>6165</v>
      </c>
      <c r="B392" s="3">
        <v>45196</v>
      </c>
      <c r="C392" s="3">
        <v>45199</v>
      </c>
      <c r="D392">
        <v>3</v>
      </c>
      <c r="E392" t="s">
        <v>3903</v>
      </c>
      <c r="F392" t="s">
        <v>38</v>
      </c>
      <c r="G392" t="s">
        <v>25</v>
      </c>
      <c r="H392" t="s">
        <v>59</v>
      </c>
      <c r="I392" t="s">
        <v>60</v>
      </c>
      <c r="J392" t="s">
        <v>61</v>
      </c>
      <c r="K392" t="s">
        <v>43</v>
      </c>
      <c r="L392" t="s">
        <v>44</v>
      </c>
      <c r="M392" t="s">
        <v>45</v>
      </c>
      <c r="N392" t="s">
        <v>46</v>
      </c>
      <c r="O392">
        <v>8127.36</v>
      </c>
      <c r="P392">
        <v>5</v>
      </c>
      <c r="Q392">
        <v>0.15</v>
      </c>
      <c r="R392">
        <v>5670</v>
      </c>
      <c r="S392">
        <v>2457.36</v>
      </c>
      <c r="T392" t="s">
        <v>118</v>
      </c>
      <c r="U392" t="s">
        <v>55</v>
      </c>
      <c r="V392" t="s">
        <v>35</v>
      </c>
    </row>
    <row r="393" spans="1:22">
      <c r="A393" t="s">
        <v>6262</v>
      </c>
      <c r="B393" s="3">
        <v>45221</v>
      </c>
      <c r="C393" s="3">
        <v>45224</v>
      </c>
      <c r="D393">
        <v>3</v>
      </c>
      <c r="E393" t="s">
        <v>3238</v>
      </c>
      <c r="F393" t="s">
        <v>237</v>
      </c>
      <c r="G393" t="s">
        <v>39</v>
      </c>
      <c r="H393" t="s">
        <v>59</v>
      </c>
      <c r="I393" t="s">
        <v>60</v>
      </c>
      <c r="J393" t="s">
        <v>61</v>
      </c>
      <c r="K393" t="s">
        <v>43</v>
      </c>
      <c r="L393" t="s">
        <v>44</v>
      </c>
      <c r="M393" t="s">
        <v>45</v>
      </c>
      <c r="N393" t="s">
        <v>46</v>
      </c>
      <c r="O393">
        <v>4125.95</v>
      </c>
      <c r="P393">
        <v>2</v>
      </c>
      <c r="Q393">
        <v>0.05</v>
      </c>
      <c r="R393">
        <v>2268</v>
      </c>
      <c r="S393">
        <v>1857.95</v>
      </c>
      <c r="T393" t="s">
        <v>118</v>
      </c>
      <c r="U393" t="s">
        <v>48</v>
      </c>
      <c r="V393" t="s">
        <v>35</v>
      </c>
    </row>
    <row r="394" spans="1:22">
      <c r="A394" t="s">
        <v>6366</v>
      </c>
      <c r="B394" s="3">
        <v>45770</v>
      </c>
      <c r="C394" s="3">
        <v>45774</v>
      </c>
      <c r="D394">
        <v>4</v>
      </c>
      <c r="E394" t="s">
        <v>5373</v>
      </c>
      <c r="F394" t="s">
        <v>85</v>
      </c>
      <c r="G394" t="s">
        <v>121</v>
      </c>
      <c r="H394" t="s">
        <v>59</v>
      </c>
      <c r="I394" t="s">
        <v>60</v>
      </c>
      <c r="J394" t="s">
        <v>61</v>
      </c>
      <c r="K394" t="s">
        <v>109</v>
      </c>
      <c r="L394" t="s">
        <v>110</v>
      </c>
      <c r="M394" t="s">
        <v>111</v>
      </c>
      <c r="N394" t="s">
        <v>112</v>
      </c>
      <c r="O394">
        <v>68897.789999999994</v>
      </c>
      <c r="P394">
        <v>5</v>
      </c>
      <c r="Q394">
        <v>0.2</v>
      </c>
      <c r="R394">
        <v>60125</v>
      </c>
      <c r="S394">
        <v>8772.7900000000009</v>
      </c>
      <c r="T394" t="s">
        <v>118</v>
      </c>
      <c r="U394" t="s">
        <v>48</v>
      </c>
      <c r="V394" t="s">
        <v>35</v>
      </c>
    </row>
    <row r="395" spans="1:22">
      <c r="A395" t="s">
        <v>6371</v>
      </c>
      <c r="B395" s="3">
        <v>45207</v>
      </c>
      <c r="C395" s="3">
        <v>45211</v>
      </c>
      <c r="D395">
        <v>4</v>
      </c>
      <c r="E395" t="s">
        <v>2616</v>
      </c>
      <c r="F395" t="s">
        <v>58</v>
      </c>
      <c r="G395" t="s">
        <v>99</v>
      </c>
      <c r="H395" t="s">
        <v>59</v>
      </c>
      <c r="I395" t="s">
        <v>60</v>
      </c>
      <c r="J395" t="s">
        <v>61</v>
      </c>
      <c r="K395" t="s">
        <v>52</v>
      </c>
      <c r="L395" t="s">
        <v>44</v>
      </c>
      <c r="M395" t="s">
        <v>53</v>
      </c>
      <c r="N395" t="s">
        <v>54</v>
      </c>
      <c r="O395">
        <v>24205.99</v>
      </c>
      <c r="P395">
        <v>4</v>
      </c>
      <c r="Q395">
        <v>0.2</v>
      </c>
      <c r="R395">
        <v>17784</v>
      </c>
      <c r="S395">
        <v>6421.99</v>
      </c>
      <c r="T395" t="s">
        <v>118</v>
      </c>
      <c r="U395" t="s">
        <v>48</v>
      </c>
      <c r="V395" t="s">
        <v>35</v>
      </c>
    </row>
    <row r="396" spans="1:22">
      <c r="A396" t="s">
        <v>6395</v>
      </c>
      <c r="B396" s="3">
        <v>44981</v>
      </c>
      <c r="C396" s="3">
        <v>44986</v>
      </c>
      <c r="D396">
        <v>5</v>
      </c>
      <c r="E396" t="s">
        <v>1726</v>
      </c>
      <c r="F396" t="s">
        <v>38</v>
      </c>
      <c r="G396" t="s">
        <v>39</v>
      </c>
      <c r="H396" t="s">
        <v>59</v>
      </c>
      <c r="I396" t="s">
        <v>60</v>
      </c>
      <c r="J396" t="s">
        <v>61</v>
      </c>
      <c r="K396" t="s">
        <v>109</v>
      </c>
      <c r="L396" t="s">
        <v>110</v>
      </c>
      <c r="M396" t="s">
        <v>111</v>
      </c>
      <c r="N396" t="s">
        <v>112</v>
      </c>
      <c r="O396">
        <v>57712.19</v>
      </c>
      <c r="P396">
        <v>3</v>
      </c>
      <c r="Q396">
        <v>0.05</v>
      </c>
      <c r="R396">
        <v>36075</v>
      </c>
      <c r="S396">
        <v>21637.19</v>
      </c>
      <c r="T396" t="s">
        <v>118</v>
      </c>
      <c r="U396" t="s">
        <v>48</v>
      </c>
      <c r="V396" t="s">
        <v>35</v>
      </c>
    </row>
    <row r="397" spans="1:22">
      <c r="A397" t="s">
        <v>6422</v>
      </c>
      <c r="B397" s="3">
        <v>45641</v>
      </c>
      <c r="C397" s="3">
        <v>45648</v>
      </c>
      <c r="D397">
        <v>7</v>
      </c>
      <c r="E397" t="s">
        <v>875</v>
      </c>
      <c r="F397" t="s">
        <v>98</v>
      </c>
      <c r="G397" t="s">
        <v>121</v>
      </c>
      <c r="H397" t="s">
        <v>59</v>
      </c>
      <c r="I397" t="s">
        <v>60</v>
      </c>
      <c r="J397" t="s">
        <v>61</v>
      </c>
      <c r="K397" t="s">
        <v>62</v>
      </c>
      <c r="L397" t="s">
        <v>63</v>
      </c>
      <c r="M397" t="s">
        <v>64</v>
      </c>
      <c r="N397" t="s">
        <v>65</v>
      </c>
      <c r="O397">
        <v>188594.12</v>
      </c>
      <c r="P397">
        <v>5</v>
      </c>
      <c r="Q397">
        <v>0.05</v>
      </c>
      <c r="R397">
        <v>155400</v>
      </c>
      <c r="S397">
        <v>33194.120000000003</v>
      </c>
      <c r="T397" t="s">
        <v>118</v>
      </c>
      <c r="U397" t="s">
        <v>55</v>
      </c>
      <c r="V397" t="s">
        <v>35</v>
      </c>
    </row>
    <row r="398" spans="1:22">
      <c r="A398" t="s">
        <v>6432</v>
      </c>
      <c r="B398" s="3">
        <v>45114</v>
      </c>
      <c r="C398" s="3">
        <v>45118</v>
      </c>
      <c r="D398">
        <v>4</v>
      </c>
      <c r="E398" t="s">
        <v>1322</v>
      </c>
      <c r="F398" t="s">
        <v>78</v>
      </c>
      <c r="G398" t="s">
        <v>121</v>
      </c>
      <c r="H398" t="s">
        <v>59</v>
      </c>
      <c r="I398" t="s">
        <v>60</v>
      </c>
      <c r="J398" t="s">
        <v>61</v>
      </c>
      <c r="K398" t="s">
        <v>29</v>
      </c>
      <c r="L398" t="s">
        <v>30</v>
      </c>
      <c r="M398" t="s">
        <v>31</v>
      </c>
      <c r="N398" t="s">
        <v>32</v>
      </c>
      <c r="O398">
        <v>16510.37</v>
      </c>
      <c r="P398">
        <v>4</v>
      </c>
      <c r="Q398">
        <v>0.2</v>
      </c>
      <c r="R398">
        <v>12096</v>
      </c>
      <c r="S398">
        <v>4414.37</v>
      </c>
      <c r="T398" t="s">
        <v>118</v>
      </c>
      <c r="U398" t="s">
        <v>55</v>
      </c>
      <c r="V398" t="s">
        <v>35</v>
      </c>
    </row>
    <row r="399" spans="1:22">
      <c r="A399" t="s">
        <v>6512</v>
      </c>
      <c r="B399" s="3">
        <v>45641</v>
      </c>
      <c r="C399" s="3">
        <v>45645</v>
      </c>
      <c r="D399">
        <v>4</v>
      </c>
      <c r="E399" t="s">
        <v>2873</v>
      </c>
      <c r="F399" t="s">
        <v>115</v>
      </c>
      <c r="G399" t="s">
        <v>121</v>
      </c>
      <c r="H399" t="s">
        <v>59</v>
      </c>
      <c r="I399" t="s">
        <v>60</v>
      </c>
      <c r="J399" t="s">
        <v>61</v>
      </c>
      <c r="K399" t="s">
        <v>73</v>
      </c>
      <c r="L399" t="s">
        <v>30</v>
      </c>
      <c r="M399" t="s">
        <v>74</v>
      </c>
      <c r="N399" t="s">
        <v>75</v>
      </c>
      <c r="O399">
        <v>26259.21</v>
      </c>
      <c r="P399">
        <v>3</v>
      </c>
      <c r="Q399">
        <v>0.2</v>
      </c>
      <c r="R399">
        <v>19404</v>
      </c>
      <c r="S399">
        <v>6855.21</v>
      </c>
      <c r="T399" t="s">
        <v>118</v>
      </c>
      <c r="U399" t="s">
        <v>55</v>
      </c>
      <c r="V399" t="s">
        <v>35</v>
      </c>
    </row>
    <row r="400" spans="1:22">
      <c r="A400" t="s">
        <v>6618</v>
      </c>
      <c r="B400" s="3">
        <v>45798</v>
      </c>
      <c r="C400" s="3">
        <v>45799</v>
      </c>
      <c r="D400">
        <v>1</v>
      </c>
      <c r="E400" t="s">
        <v>308</v>
      </c>
      <c r="F400" t="s">
        <v>78</v>
      </c>
      <c r="G400" t="s">
        <v>121</v>
      </c>
      <c r="H400" t="s">
        <v>59</v>
      </c>
      <c r="I400" t="s">
        <v>60</v>
      </c>
      <c r="J400" t="s">
        <v>61</v>
      </c>
      <c r="K400" t="s">
        <v>52</v>
      </c>
      <c r="L400" t="s">
        <v>44</v>
      </c>
      <c r="M400" t="s">
        <v>53</v>
      </c>
      <c r="N400" t="s">
        <v>54</v>
      </c>
      <c r="O400">
        <v>6455.02</v>
      </c>
      <c r="P400">
        <v>1</v>
      </c>
      <c r="Q400">
        <v>0.15</v>
      </c>
      <c r="R400">
        <v>4446</v>
      </c>
      <c r="S400">
        <v>2009.02</v>
      </c>
      <c r="T400" t="s">
        <v>118</v>
      </c>
      <c r="U400" t="s">
        <v>55</v>
      </c>
      <c r="V400" t="s">
        <v>35</v>
      </c>
    </row>
    <row r="401" spans="1:22">
      <c r="A401" t="s">
        <v>6714</v>
      </c>
      <c r="B401" s="3">
        <v>45487</v>
      </c>
      <c r="C401" s="3">
        <v>45490</v>
      </c>
      <c r="D401">
        <v>3</v>
      </c>
      <c r="E401" t="s">
        <v>232</v>
      </c>
      <c r="F401" t="s">
        <v>237</v>
      </c>
      <c r="G401" t="s">
        <v>99</v>
      </c>
      <c r="H401" t="s">
        <v>59</v>
      </c>
      <c r="I401" t="s">
        <v>60</v>
      </c>
      <c r="J401" t="s">
        <v>61</v>
      </c>
      <c r="K401" t="s">
        <v>73</v>
      </c>
      <c r="L401" t="s">
        <v>30</v>
      </c>
      <c r="M401" t="s">
        <v>74</v>
      </c>
      <c r="N401" t="s">
        <v>75</v>
      </c>
      <c r="O401">
        <v>16274.4</v>
      </c>
      <c r="P401">
        <v>2</v>
      </c>
      <c r="Q401">
        <v>0.1</v>
      </c>
      <c r="R401">
        <v>12936</v>
      </c>
      <c r="S401">
        <v>3338.4</v>
      </c>
      <c r="T401" t="s">
        <v>118</v>
      </c>
      <c r="U401" t="s">
        <v>82</v>
      </c>
      <c r="V401" t="s">
        <v>35</v>
      </c>
    </row>
    <row r="402" spans="1:22">
      <c r="A402" t="s">
        <v>6771</v>
      </c>
      <c r="B402" s="3">
        <v>44934</v>
      </c>
      <c r="C402" s="3">
        <v>44937</v>
      </c>
      <c r="D402">
        <v>3</v>
      </c>
      <c r="E402" t="s">
        <v>4604</v>
      </c>
      <c r="F402" t="s">
        <v>157</v>
      </c>
      <c r="G402" t="s">
        <v>39</v>
      </c>
      <c r="H402" t="s">
        <v>59</v>
      </c>
      <c r="I402" t="s">
        <v>60</v>
      </c>
      <c r="J402" t="s">
        <v>61</v>
      </c>
      <c r="K402" t="s">
        <v>124</v>
      </c>
      <c r="L402" t="s">
        <v>44</v>
      </c>
      <c r="M402" t="s">
        <v>125</v>
      </c>
      <c r="N402" t="s">
        <v>126</v>
      </c>
      <c r="O402">
        <v>946.99</v>
      </c>
      <c r="P402">
        <v>1</v>
      </c>
      <c r="Q402">
        <v>0.1</v>
      </c>
      <c r="R402">
        <v>465.5</v>
      </c>
      <c r="S402">
        <v>481.49</v>
      </c>
      <c r="T402" t="s">
        <v>118</v>
      </c>
      <c r="U402" t="s">
        <v>34</v>
      </c>
      <c r="V402" t="s">
        <v>35</v>
      </c>
    </row>
    <row r="403" spans="1:22">
      <c r="A403" t="s">
        <v>6779</v>
      </c>
      <c r="B403" s="3">
        <v>45273</v>
      </c>
      <c r="C403" s="3">
        <v>45279</v>
      </c>
      <c r="D403">
        <v>6</v>
      </c>
      <c r="E403" t="s">
        <v>2010</v>
      </c>
      <c r="F403" t="s">
        <v>38</v>
      </c>
      <c r="G403" t="s">
        <v>25</v>
      </c>
      <c r="H403" t="s">
        <v>59</v>
      </c>
      <c r="I403" t="s">
        <v>60</v>
      </c>
      <c r="J403" t="s">
        <v>61</v>
      </c>
      <c r="K403" t="s">
        <v>91</v>
      </c>
      <c r="L403" t="s">
        <v>63</v>
      </c>
      <c r="M403" t="s">
        <v>92</v>
      </c>
      <c r="N403" t="s">
        <v>93</v>
      </c>
      <c r="O403">
        <v>64044.41</v>
      </c>
      <c r="P403">
        <v>1</v>
      </c>
      <c r="Q403">
        <v>0.05</v>
      </c>
      <c r="R403">
        <v>53720</v>
      </c>
      <c r="S403">
        <v>10324.41</v>
      </c>
      <c r="T403" t="s">
        <v>118</v>
      </c>
      <c r="U403" t="s">
        <v>82</v>
      </c>
      <c r="V403" t="s">
        <v>35</v>
      </c>
    </row>
    <row r="404" spans="1:22">
      <c r="A404" t="s">
        <v>6825</v>
      </c>
      <c r="B404" s="3">
        <v>44982</v>
      </c>
      <c r="C404" s="3">
        <v>44987</v>
      </c>
      <c r="D404">
        <v>5</v>
      </c>
      <c r="E404" t="s">
        <v>5739</v>
      </c>
      <c r="F404" t="s">
        <v>157</v>
      </c>
      <c r="G404" t="s">
        <v>99</v>
      </c>
      <c r="H404" t="s">
        <v>59</v>
      </c>
      <c r="I404" t="s">
        <v>60</v>
      </c>
      <c r="J404" t="s">
        <v>61</v>
      </c>
      <c r="K404" t="s">
        <v>43</v>
      </c>
      <c r="L404" t="s">
        <v>44</v>
      </c>
      <c r="M404" t="s">
        <v>45</v>
      </c>
      <c r="N404" t="s">
        <v>46</v>
      </c>
      <c r="O404">
        <v>6051.81</v>
      </c>
      <c r="P404">
        <v>4</v>
      </c>
      <c r="Q404">
        <v>0.25</v>
      </c>
      <c r="R404">
        <v>4536</v>
      </c>
      <c r="S404">
        <v>1515.81</v>
      </c>
      <c r="T404" t="s">
        <v>118</v>
      </c>
      <c r="U404" t="s">
        <v>34</v>
      </c>
      <c r="V404" t="s">
        <v>35</v>
      </c>
    </row>
    <row r="405" spans="1:22">
      <c r="A405" t="s">
        <v>119</v>
      </c>
      <c r="B405" s="3">
        <v>45597</v>
      </c>
      <c r="C405" s="3">
        <v>45602</v>
      </c>
      <c r="D405">
        <v>5</v>
      </c>
      <c r="E405" t="s">
        <v>120</v>
      </c>
      <c r="F405" t="s">
        <v>51</v>
      </c>
      <c r="G405" t="s">
        <v>121</v>
      </c>
      <c r="H405" t="s">
        <v>59</v>
      </c>
      <c r="I405" t="s">
        <v>122</v>
      </c>
      <c r="J405" t="s">
        <v>123</v>
      </c>
      <c r="K405" t="s">
        <v>124</v>
      </c>
      <c r="L405" t="s">
        <v>44</v>
      </c>
      <c r="M405" t="s">
        <v>125</v>
      </c>
      <c r="N405" t="s">
        <v>126</v>
      </c>
      <c r="O405">
        <v>2280.3200000000002</v>
      </c>
      <c r="P405">
        <v>3</v>
      </c>
      <c r="Q405">
        <v>0.25</v>
      </c>
      <c r="R405">
        <v>1396.5</v>
      </c>
      <c r="S405">
        <v>883.82</v>
      </c>
      <c r="T405" t="s">
        <v>118</v>
      </c>
      <c r="U405" t="s">
        <v>48</v>
      </c>
      <c r="V405" t="s">
        <v>35</v>
      </c>
    </row>
    <row r="406" spans="1:22">
      <c r="A406" t="s">
        <v>260</v>
      </c>
      <c r="B406" s="3">
        <v>45077</v>
      </c>
      <c r="C406" s="3">
        <v>45080</v>
      </c>
      <c r="D406">
        <v>3</v>
      </c>
      <c r="E406" t="s">
        <v>261</v>
      </c>
      <c r="F406" t="s">
        <v>157</v>
      </c>
      <c r="G406" t="s">
        <v>39</v>
      </c>
      <c r="H406" t="s">
        <v>59</v>
      </c>
      <c r="I406" t="s">
        <v>122</v>
      </c>
      <c r="J406" t="s">
        <v>123</v>
      </c>
      <c r="K406" t="s">
        <v>124</v>
      </c>
      <c r="L406" t="s">
        <v>44</v>
      </c>
      <c r="M406" t="s">
        <v>125</v>
      </c>
      <c r="N406" t="s">
        <v>126</v>
      </c>
      <c r="O406">
        <v>924.23</v>
      </c>
      <c r="P406">
        <v>1</v>
      </c>
      <c r="Q406">
        <v>0.05</v>
      </c>
      <c r="R406">
        <v>465.5</v>
      </c>
      <c r="S406">
        <v>458.73</v>
      </c>
      <c r="T406" t="s">
        <v>47</v>
      </c>
      <c r="U406" t="s">
        <v>48</v>
      </c>
      <c r="V406" t="s">
        <v>35</v>
      </c>
    </row>
    <row r="407" spans="1:22">
      <c r="A407" t="s">
        <v>344</v>
      </c>
      <c r="B407" s="3">
        <v>45716</v>
      </c>
      <c r="C407" s="3">
        <v>45720</v>
      </c>
      <c r="D407">
        <v>4</v>
      </c>
      <c r="E407" t="s">
        <v>345</v>
      </c>
      <c r="F407" t="s">
        <v>157</v>
      </c>
      <c r="G407" t="s">
        <v>39</v>
      </c>
      <c r="H407" t="s">
        <v>59</v>
      </c>
      <c r="I407" t="s">
        <v>122</v>
      </c>
      <c r="J407" t="s">
        <v>123</v>
      </c>
      <c r="K407" t="s">
        <v>220</v>
      </c>
      <c r="L407" t="s">
        <v>110</v>
      </c>
      <c r="M407" t="s">
        <v>221</v>
      </c>
      <c r="N407" t="s">
        <v>222</v>
      </c>
      <c r="O407">
        <v>38156.980000000003</v>
      </c>
      <c r="P407">
        <v>3</v>
      </c>
      <c r="Q407">
        <v>0.2</v>
      </c>
      <c r="R407">
        <v>27840</v>
      </c>
      <c r="S407">
        <v>10316.98</v>
      </c>
      <c r="T407" t="s">
        <v>118</v>
      </c>
      <c r="U407" t="s">
        <v>48</v>
      </c>
      <c r="V407" t="s">
        <v>35</v>
      </c>
    </row>
    <row r="408" spans="1:22">
      <c r="A408" t="s">
        <v>435</v>
      </c>
      <c r="B408" s="3">
        <v>45365</v>
      </c>
      <c r="C408" s="3">
        <v>45370</v>
      </c>
      <c r="D408">
        <v>5</v>
      </c>
      <c r="E408" t="s">
        <v>436</v>
      </c>
      <c r="F408" t="s">
        <v>147</v>
      </c>
      <c r="G408" t="s">
        <v>25</v>
      </c>
      <c r="H408" t="s">
        <v>59</v>
      </c>
      <c r="I408" t="s">
        <v>122</v>
      </c>
      <c r="J408" t="s">
        <v>123</v>
      </c>
      <c r="K408" t="s">
        <v>73</v>
      </c>
      <c r="L408" t="s">
        <v>30</v>
      </c>
      <c r="M408" t="s">
        <v>74</v>
      </c>
      <c r="N408" t="s">
        <v>75</v>
      </c>
      <c r="O408">
        <v>8373.91</v>
      </c>
      <c r="P408">
        <v>1</v>
      </c>
      <c r="Q408">
        <v>0.1</v>
      </c>
      <c r="R408">
        <v>6468</v>
      </c>
      <c r="S408">
        <v>1905.91</v>
      </c>
      <c r="T408" t="s">
        <v>66</v>
      </c>
      <c r="U408" t="s">
        <v>48</v>
      </c>
      <c r="V408" t="s">
        <v>35</v>
      </c>
    </row>
    <row r="409" spans="1:22">
      <c r="A409" t="s">
        <v>463</v>
      </c>
      <c r="B409" s="3">
        <v>45820</v>
      </c>
      <c r="C409" s="3">
        <v>45823</v>
      </c>
      <c r="D409">
        <v>3</v>
      </c>
      <c r="E409" t="s">
        <v>464</v>
      </c>
      <c r="F409" t="s">
        <v>69</v>
      </c>
      <c r="G409" t="s">
        <v>39</v>
      </c>
      <c r="H409" t="s">
        <v>59</v>
      </c>
      <c r="I409" t="s">
        <v>122</v>
      </c>
      <c r="J409" t="s">
        <v>123</v>
      </c>
      <c r="K409" t="s">
        <v>124</v>
      </c>
      <c r="L409" t="s">
        <v>44</v>
      </c>
      <c r="M409" t="s">
        <v>125</v>
      </c>
      <c r="N409" t="s">
        <v>126</v>
      </c>
      <c r="O409">
        <v>1987.87</v>
      </c>
      <c r="P409">
        <v>3</v>
      </c>
      <c r="Q409">
        <v>0.25</v>
      </c>
      <c r="R409">
        <v>1396.5</v>
      </c>
      <c r="S409">
        <v>591.37</v>
      </c>
      <c r="T409" t="s">
        <v>66</v>
      </c>
      <c r="U409" t="s">
        <v>34</v>
      </c>
      <c r="V409" t="s">
        <v>35</v>
      </c>
    </row>
    <row r="410" spans="1:22">
      <c r="A410" t="s">
        <v>475</v>
      </c>
      <c r="B410" s="3">
        <v>45715</v>
      </c>
      <c r="C410" s="3">
        <v>45721</v>
      </c>
      <c r="D410">
        <v>6</v>
      </c>
      <c r="E410" t="s">
        <v>476</v>
      </c>
      <c r="F410" t="s">
        <v>58</v>
      </c>
      <c r="G410" t="s">
        <v>121</v>
      </c>
      <c r="H410" t="s">
        <v>59</v>
      </c>
      <c r="I410" t="s">
        <v>122</v>
      </c>
      <c r="J410" t="s">
        <v>123</v>
      </c>
      <c r="K410" t="s">
        <v>109</v>
      </c>
      <c r="L410" t="s">
        <v>110</v>
      </c>
      <c r="M410" t="s">
        <v>111</v>
      </c>
      <c r="N410" t="s">
        <v>112</v>
      </c>
      <c r="O410">
        <v>75308.149999999994</v>
      </c>
      <c r="P410">
        <v>5</v>
      </c>
      <c r="Q410">
        <v>0.25</v>
      </c>
      <c r="R410">
        <v>60125</v>
      </c>
      <c r="S410">
        <v>15183.15</v>
      </c>
      <c r="T410" t="s">
        <v>148</v>
      </c>
      <c r="U410" t="s">
        <v>48</v>
      </c>
      <c r="V410" t="s">
        <v>35</v>
      </c>
    </row>
    <row r="411" spans="1:22">
      <c r="A411" t="s">
        <v>479</v>
      </c>
      <c r="B411" s="3">
        <v>44940</v>
      </c>
      <c r="C411" s="3">
        <v>44945</v>
      </c>
      <c r="D411">
        <v>5</v>
      </c>
      <c r="E411" t="s">
        <v>480</v>
      </c>
      <c r="F411" t="s">
        <v>115</v>
      </c>
      <c r="G411" t="s">
        <v>39</v>
      </c>
      <c r="H411" t="s">
        <v>59</v>
      </c>
      <c r="I411" t="s">
        <v>122</v>
      </c>
      <c r="J411" t="s">
        <v>123</v>
      </c>
      <c r="K411" t="s">
        <v>52</v>
      </c>
      <c r="L411" t="s">
        <v>44</v>
      </c>
      <c r="M411" t="s">
        <v>53</v>
      </c>
      <c r="N411" t="s">
        <v>54</v>
      </c>
      <c r="O411">
        <v>17781.759999999998</v>
      </c>
      <c r="P411">
        <v>3</v>
      </c>
      <c r="Q411">
        <v>0.25</v>
      </c>
      <c r="R411">
        <v>13338</v>
      </c>
      <c r="S411">
        <v>4443.76</v>
      </c>
      <c r="T411" t="s">
        <v>33</v>
      </c>
      <c r="U411" t="s">
        <v>82</v>
      </c>
      <c r="V411" t="s">
        <v>35</v>
      </c>
    </row>
    <row r="412" spans="1:22">
      <c r="A412" t="s">
        <v>537</v>
      </c>
      <c r="B412" s="3">
        <v>45600</v>
      </c>
      <c r="C412" s="3">
        <v>45603</v>
      </c>
      <c r="D412">
        <v>3</v>
      </c>
      <c r="E412" t="s">
        <v>538</v>
      </c>
      <c r="F412" t="s">
        <v>115</v>
      </c>
      <c r="G412" t="s">
        <v>25</v>
      </c>
      <c r="H412" t="s">
        <v>59</v>
      </c>
      <c r="I412" t="s">
        <v>122</v>
      </c>
      <c r="J412" t="s">
        <v>123</v>
      </c>
      <c r="K412" t="s">
        <v>52</v>
      </c>
      <c r="L412" t="s">
        <v>44</v>
      </c>
      <c r="M412" t="s">
        <v>53</v>
      </c>
      <c r="N412" t="s">
        <v>54</v>
      </c>
      <c r="O412">
        <v>36509.54</v>
      </c>
      <c r="P412">
        <v>5</v>
      </c>
      <c r="Q412">
        <v>0.05</v>
      </c>
      <c r="R412">
        <v>22230</v>
      </c>
      <c r="S412">
        <v>14279.54</v>
      </c>
      <c r="T412" t="s">
        <v>118</v>
      </c>
      <c r="U412" t="s">
        <v>34</v>
      </c>
      <c r="V412" t="s">
        <v>35</v>
      </c>
    </row>
    <row r="413" spans="1:22">
      <c r="A413" t="s">
        <v>558</v>
      </c>
      <c r="B413" s="3">
        <v>45381</v>
      </c>
      <c r="C413" s="3">
        <v>45388</v>
      </c>
      <c r="D413">
        <v>7</v>
      </c>
      <c r="E413" t="s">
        <v>559</v>
      </c>
      <c r="F413" t="s">
        <v>78</v>
      </c>
      <c r="G413" t="s">
        <v>99</v>
      </c>
      <c r="H413" t="s">
        <v>59</v>
      </c>
      <c r="I413" t="s">
        <v>122</v>
      </c>
      <c r="J413" t="s">
        <v>123</v>
      </c>
      <c r="K413" t="s">
        <v>43</v>
      </c>
      <c r="L413" t="s">
        <v>44</v>
      </c>
      <c r="M413" t="s">
        <v>45</v>
      </c>
      <c r="N413" t="s">
        <v>46</v>
      </c>
      <c r="O413">
        <v>5584.59</v>
      </c>
      <c r="P413">
        <v>3</v>
      </c>
      <c r="Q413">
        <v>0.05</v>
      </c>
      <c r="R413">
        <v>3402</v>
      </c>
      <c r="S413">
        <v>2182.59</v>
      </c>
      <c r="T413" t="s">
        <v>118</v>
      </c>
      <c r="U413" t="s">
        <v>82</v>
      </c>
      <c r="V413" t="s">
        <v>35</v>
      </c>
    </row>
    <row r="414" spans="1:22">
      <c r="A414" t="s">
        <v>665</v>
      </c>
      <c r="B414" s="3">
        <v>45087</v>
      </c>
      <c r="C414" s="3">
        <v>45093</v>
      </c>
      <c r="D414">
        <v>6</v>
      </c>
      <c r="E414" t="s">
        <v>666</v>
      </c>
      <c r="F414" t="s">
        <v>237</v>
      </c>
      <c r="G414" t="s">
        <v>25</v>
      </c>
      <c r="H414" t="s">
        <v>59</v>
      </c>
      <c r="I414" t="s">
        <v>122</v>
      </c>
      <c r="J414" t="s">
        <v>123</v>
      </c>
      <c r="K414" t="s">
        <v>220</v>
      </c>
      <c r="L414" t="s">
        <v>110</v>
      </c>
      <c r="M414" t="s">
        <v>221</v>
      </c>
      <c r="N414" t="s">
        <v>222</v>
      </c>
      <c r="O414">
        <v>12583.86</v>
      </c>
      <c r="P414">
        <v>1</v>
      </c>
      <c r="Q414">
        <v>0.05</v>
      </c>
      <c r="R414">
        <v>9280</v>
      </c>
      <c r="S414">
        <v>3303.86</v>
      </c>
      <c r="T414" t="s">
        <v>148</v>
      </c>
      <c r="U414" t="s">
        <v>34</v>
      </c>
      <c r="V414" t="s">
        <v>35</v>
      </c>
    </row>
    <row r="415" spans="1:22">
      <c r="A415" t="s">
        <v>722</v>
      </c>
      <c r="B415" s="3">
        <v>45017</v>
      </c>
      <c r="C415" s="3">
        <v>45018</v>
      </c>
      <c r="D415">
        <v>1</v>
      </c>
      <c r="E415" t="s">
        <v>574</v>
      </c>
      <c r="F415" t="s">
        <v>24</v>
      </c>
      <c r="G415" t="s">
        <v>25</v>
      </c>
      <c r="H415" t="s">
        <v>59</v>
      </c>
      <c r="I415" t="s">
        <v>122</v>
      </c>
      <c r="J415" t="s">
        <v>123</v>
      </c>
      <c r="K415" t="s">
        <v>43</v>
      </c>
      <c r="L415" t="s">
        <v>44</v>
      </c>
      <c r="M415" t="s">
        <v>45</v>
      </c>
      <c r="N415" t="s">
        <v>46</v>
      </c>
      <c r="O415">
        <v>5934.6</v>
      </c>
      <c r="P415">
        <v>4</v>
      </c>
      <c r="Q415">
        <v>0.25</v>
      </c>
      <c r="R415">
        <v>4536</v>
      </c>
      <c r="S415">
        <v>1398.6</v>
      </c>
      <c r="T415" t="s">
        <v>47</v>
      </c>
      <c r="U415" t="s">
        <v>34</v>
      </c>
      <c r="V415" t="s">
        <v>35</v>
      </c>
    </row>
    <row r="416" spans="1:22">
      <c r="A416" t="s">
        <v>735</v>
      </c>
      <c r="B416" s="3">
        <v>45901</v>
      </c>
      <c r="C416" s="3">
        <v>45903</v>
      </c>
      <c r="D416">
        <v>2</v>
      </c>
      <c r="E416" t="s">
        <v>736</v>
      </c>
      <c r="F416" t="s">
        <v>157</v>
      </c>
      <c r="G416" t="s">
        <v>121</v>
      </c>
      <c r="H416" t="s">
        <v>59</v>
      </c>
      <c r="I416" t="s">
        <v>122</v>
      </c>
      <c r="J416" t="s">
        <v>123</v>
      </c>
      <c r="K416" t="s">
        <v>29</v>
      </c>
      <c r="L416" t="s">
        <v>30</v>
      </c>
      <c r="M416" t="s">
        <v>31</v>
      </c>
      <c r="N416" t="s">
        <v>32</v>
      </c>
      <c r="O416">
        <v>13762.75</v>
      </c>
      <c r="P416">
        <v>3</v>
      </c>
      <c r="Q416">
        <v>0.1</v>
      </c>
      <c r="R416">
        <v>9072</v>
      </c>
      <c r="S416">
        <v>4690.75</v>
      </c>
      <c r="T416" t="s">
        <v>118</v>
      </c>
      <c r="U416" t="s">
        <v>55</v>
      </c>
      <c r="V416" t="s">
        <v>35</v>
      </c>
    </row>
    <row r="417" spans="1:22">
      <c r="A417" t="s">
        <v>756</v>
      </c>
      <c r="B417" s="3">
        <v>45525</v>
      </c>
      <c r="C417" s="3">
        <v>45528</v>
      </c>
      <c r="D417">
        <v>3</v>
      </c>
      <c r="E417" t="s">
        <v>757</v>
      </c>
      <c r="F417" t="s">
        <v>38</v>
      </c>
      <c r="G417" t="s">
        <v>25</v>
      </c>
      <c r="H417" t="s">
        <v>59</v>
      </c>
      <c r="I417" t="s">
        <v>122</v>
      </c>
      <c r="J417" t="s">
        <v>123</v>
      </c>
      <c r="K417" t="s">
        <v>43</v>
      </c>
      <c r="L417" t="s">
        <v>44</v>
      </c>
      <c r="M417" t="s">
        <v>45</v>
      </c>
      <c r="N417" t="s">
        <v>46</v>
      </c>
      <c r="O417">
        <v>4860.1099999999997</v>
      </c>
      <c r="P417">
        <v>3</v>
      </c>
      <c r="Q417">
        <v>0.2</v>
      </c>
      <c r="R417">
        <v>3402</v>
      </c>
      <c r="S417">
        <v>1458.11</v>
      </c>
      <c r="T417" t="s">
        <v>118</v>
      </c>
      <c r="U417" t="s">
        <v>48</v>
      </c>
      <c r="V417" t="s">
        <v>35</v>
      </c>
    </row>
    <row r="418" spans="1:22">
      <c r="A418" t="s">
        <v>801</v>
      </c>
      <c r="B418" s="3">
        <v>45348</v>
      </c>
      <c r="C418" s="3">
        <v>45350</v>
      </c>
      <c r="D418">
        <v>2</v>
      </c>
      <c r="E418" t="s">
        <v>802</v>
      </c>
      <c r="F418" t="s">
        <v>115</v>
      </c>
      <c r="G418" t="s">
        <v>25</v>
      </c>
      <c r="H418" t="s">
        <v>59</v>
      </c>
      <c r="I418" t="s">
        <v>122</v>
      </c>
      <c r="J418" t="s">
        <v>123</v>
      </c>
      <c r="K418" t="s">
        <v>109</v>
      </c>
      <c r="L418" t="s">
        <v>110</v>
      </c>
      <c r="M418" t="s">
        <v>111</v>
      </c>
      <c r="N418" t="s">
        <v>112</v>
      </c>
      <c r="O418">
        <v>62884.56</v>
      </c>
      <c r="P418">
        <v>4</v>
      </c>
      <c r="Q418">
        <v>0.2</v>
      </c>
      <c r="R418">
        <v>48100</v>
      </c>
      <c r="S418">
        <v>14784.56</v>
      </c>
      <c r="T418" t="s">
        <v>66</v>
      </c>
      <c r="U418" t="s">
        <v>48</v>
      </c>
      <c r="V418" t="s">
        <v>35</v>
      </c>
    </row>
    <row r="419" spans="1:22">
      <c r="A419" t="s">
        <v>831</v>
      </c>
      <c r="B419" s="3">
        <v>45744</v>
      </c>
      <c r="C419" s="3">
        <v>45745</v>
      </c>
      <c r="D419">
        <v>1</v>
      </c>
      <c r="E419" t="s">
        <v>549</v>
      </c>
      <c r="F419" t="s">
        <v>69</v>
      </c>
      <c r="G419" t="s">
        <v>39</v>
      </c>
      <c r="H419" t="s">
        <v>59</v>
      </c>
      <c r="I419" t="s">
        <v>122</v>
      </c>
      <c r="J419" t="s">
        <v>123</v>
      </c>
      <c r="K419" t="s">
        <v>220</v>
      </c>
      <c r="L419" t="s">
        <v>110</v>
      </c>
      <c r="M419" t="s">
        <v>221</v>
      </c>
      <c r="N419" t="s">
        <v>222</v>
      </c>
      <c r="O419">
        <v>59351.83</v>
      </c>
      <c r="P419">
        <v>5</v>
      </c>
      <c r="Q419">
        <v>0.1</v>
      </c>
      <c r="R419">
        <v>46400</v>
      </c>
      <c r="S419">
        <v>12951.83</v>
      </c>
      <c r="T419" t="s">
        <v>148</v>
      </c>
      <c r="U419" t="s">
        <v>48</v>
      </c>
      <c r="V419" t="s">
        <v>35</v>
      </c>
    </row>
    <row r="420" spans="1:22">
      <c r="A420" t="s">
        <v>872</v>
      </c>
      <c r="B420" s="3">
        <v>45170</v>
      </c>
      <c r="C420" s="3">
        <v>45172</v>
      </c>
      <c r="D420">
        <v>2</v>
      </c>
      <c r="E420" t="s">
        <v>873</v>
      </c>
      <c r="F420" t="s">
        <v>38</v>
      </c>
      <c r="G420" t="s">
        <v>121</v>
      </c>
      <c r="H420" t="s">
        <v>59</v>
      </c>
      <c r="I420" t="s">
        <v>122</v>
      </c>
      <c r="J420" t="s">
        <v>123</v>
      </c>
      <c r="K420" t="s">
        <v>100</v>
      </c>
      <c r="L420" t="s">
        <v>63</v>
      </c>
      <c r="M420" t="s">
        <v>101</v>
      </c>
      <c r="N420" t="s">
        <v>102</v>
      </c>
      <c r="O420">
        <v>9864.68</v>
      </c>
      <c r="P420">
        <v>2</v>
      </c>
      <c r="Q420">
        <v>0.25</v>
      </c>
      <c r="R420">
        <v>8060</v>
      </c>
      <c r="S420">
        <v>1804.68</v>
      </c>
      <c r="T420" t="s">
        <v>33</v>
      </c>
      <c r="U420" t="s">
        <v>34</v>
      </c>
      <c r="V420" t="s">
        <v>35</v>
      </c>
    </row>
    <row r="421" spans="1:22">
      <c r="A421" t="s">
        <v>880</v>
      </c>
      <c r="B421" s="3">
        <v>45498</v>
      </c>
      <c r="C421" s="3">
        <v>45505</v>
      </c>
      <c r="D421">
        <v>7</v>
      </c>
      <c r="E421" t="s">
        <v>656</v>
      </c>
      <c r="F421" t="s">
        <v>69</v>
      </c>
      <c r="G421" t="s">
        <v>121</v>
      </c>
      <c r="H421" t="s">
        <v>59</v>
      </c>
      <c r="I421" t="s">
        <v>122</v>
      </c>
      <c r="J421" t="s">
        <v>123</v>
      </c>
      <c r="K421" t="s">
        <v>91</v>
      </c>
      <c r="L421" t="s">
        <v>63</v>
      </c>
      <c r="M421" t="s">
        <v>92</v>
      </c>
      <c r="N421" t="s">
        <v>93</v>
      </c>
      <c r="O421">
        <v>220955.32</v>
      </c>
      <c r="P421">
        <v>4</v>
      </c>
      <c r="Q421">
        <v>0.1</v>
      </c>
      <c r="R421">
        <v>214880</v>
      </c>
      <c r="S421">
        <v>6075.32</v>
      </c>
      <c r="T421" t="s">
        <v>33</v>
      </c>
      <c r="U421" t="s">
        <v>82</v>
      </c>
      <c r="V421" t="s">
        <v>35</v>
      </c>
    </row>
    <row r="422" spans="1:22">
      <c r="A422" t="s">
        <v>926</v>
      </c>
      <c r="B422" s="3">
        <v>45613</v>
      </c>
      <c r="C422" s="3">
        <v>45618</v>
      </c>
      <c r="D422">
        <v>5</v>
      </c>
      <c r="E422" t="s">
        <v>927</v>
      </c>
      <c r="F422" t="s">
        <v>85</v>
      </c>
      <c r="G422" t="s">
        <v>25</v>
      </c>
      <c r="H422" t="s">
        <v>59</v>
      </c>
      <c r="I422" t="s">
        <v>122</v>
      </c>
      <c r="J422" t="s">
        <v>123</v>
      </c>
      <c r="K422" t="s">
        <v>52</v>
      </c>
      <c r="L422" t="s">
        <v>44</v>
      </c>
      <c r="M422" t="s">
        <v>53</v>
      </c>
      <c r="N422" t="s">
        <v>54</v>
      </c>
      <c r="O422">
        <v>19587.27</v>
      </c>
      <c r="P422">
        <v>3</v>
      </c>
      <c r="Q422">
        <v>0.25</v>
      </c>
      <c r="R422">
        <v>13338</v>
      </c>
      <c r="S422">
        <v>6249.27</v>
      </c>
      <c r="T422" t="s">
        <v>47</v>
      </c>
      <c r="U422" t="s">
        <v>34</v>
      </c>
      <c r="V422" t="s">
        <v>35</v>
      </c>
    </row>
    <row r="423" spans="1:22">
      <c r="A423" t="s">
        <v>962</v>
      </c>
      <c r="B423" s="3">
        <v>45281</v>
      </c>
      <c r="C423" s="3">
        <v>45288</v>
      </c>
      <c r="D423">
        <v>7</v>
      </c>
      <c r="E423" t="s">
        <v>963</v>
      </c>
      <c r="F423" t="s">
        <v>58</v>
      </c>
      <c r="G423" t="s">
        <v>25</v>
      </c>
      <c r="H423" t="s">
        <v>59</v>
      </c>
      <c r="I423" t="s">
        <v>122</v>
      </c>
      <c r="J423" t="s">
        <v>123</v>
      </c>
      <c r="K423" t="s">
        <v>124</v>
      </c>
      <c r="L423" t="s">
        <v>44</v>
      </c>
      <c r="M423" t="s">
        <v>125</v>
      </c>
      <c r="N423" t="s">
        <v>126</v>
      </c>
      <c r="O423">
        <v>1948.21</v>
      </c>
      <c r="P423">
        <v>2</v>
      </c>
      <c r="Q423">
        <v>0.05</v>
      </c>
      <c r="R423">
        <v>931</v>
      </c>
      <c r="S423">
        <v>1017.21</v>
      </c>
      <c r="T423" t="s">
        <v>66</v>
      </c>
      <c r="U423" t="s">
        <v>34</v>
      </c>
      <c r="V423" t="s">
        <v>35</v>
      </c>
    </row>
    <row r="424" spans="1:22">
      <c r="A424" t="s">
        <v>1025</v>
      </c>
      <c r="B424" s="3">
        <v>45570</v>
      </c>
      <c r="C424" s="3">
        <v>45575</v>
      </c>
      <c r="D424">
        <v>5</v>
      </c>
      <c r="E424" t="s">
        <v>1026</v>
      </c>
      <c r="F424" t="s">
        <v>69</v>
      </c>
      <c r="G424" t="s">
        <v>121</v>
      </c>
      <c r="H424" t="s">
        <v>59</v>
      </c>
      <c r="I424" t="s">
        <v>122</v>
      </c>
      <c r="J424" t="s">
        <v>123</v>
      </c>
      <c r="K424" t="s">
        <v>91</v>
      </c>
      <c r="L424" t="s">
        <v>63</v>
      </c>
      <c r="M424" t="s">
        <v>92</v>
      </c>
      <c r="N424" t="s">
        <v>93</v>
      </c>
      <c r="O424">
        <v>119399.43</v>
      </c>
      <c r="P424">
        <v>2</v>
      </c>
      <c r="Q424">
        <v>0.1</v>
      </c>
      <c r="R424">
        <v>107440</v>
      </c>
      <c r="S424">
        <v>11959.43</v>
      </c>
      <c r="T424" t="s">
        <v>47</v>
      </c>
      <c r="U424" t="s">
        <v>48</v>
      </c>
      <c r="V424" t="s">
        <v>35</v>
      </c>
    </row>
    <row r="425" spans="1:22">
      <c r="A425" t="s">
        <v>1049</v>
      </c>
      <c r="B425" s="3">
        <v>45869</v>
      </c>
      <c r="C425" s="3">
        <v>45874</v>
      </c>
      <c r="D425">
        <v>5</v>
      </c>
      <c r="E425" t="s">
        <v>1050</v>
      </c>
      <c r="F425" t="s">
        <v>69</v>
      </c>
      <c r="G425" t="s">
        <v>121</v>
      </c>
      <c r="H425" t="s">
        <v>59</v>
      </c>
      <c r="I425" t="s">
        <v>122</v>
      </c>
      <c r="J425" t="s">
        <v>123</v>
      </c>
      <c r="K425" t="s">
        <v>43</v>
      </c>
      <c r="L425" t="s">
        <v>44</v>
      </c>
      <c r="M425" t="s">
        <v>45</v>
      </c>
      <c r="N425" t="s">
        <v>46</v>
      </c>
      <c r="O425">
        <v>8670.0300000000007</v>
      </c>
      <c r="P425">
        <v>4</v>
      </c>
      <c r="Q425">
        <v>0.05</v>
      </c>
      <c r="R425">
        <v>4536</v>
      </c>
      <c r="S425">
        <v>4134.03</v>
      </c>
      <c r="T425" t="s">
        <v>33</v>
      </c>
      <c r="U425" t="s">
        <v>55</v>
      </c>
      <c r="V425" t="s">
        <v>35</v>
      </c>
    </row>
    <row r="426" spans="1:22">
      <c r="A426" t="s">
        <v>1053</v>
      </c>
      <c r="B426" s="3">
        <v>45136</v>
      </c>
      <c r="C426" s="3">
        <v>45138</v>
      </c>
      <c r="D426">
        <v>2</v>
      </c>
      <c r="E426" t="s">
        <v>440</v>
      </c>
      <c r="F426" t="s">
        <v>85</v>
      </c>
      <c r="G426" t="s">
        <v>121</v>
      </c>
      <c r="H426" t="s">
        <v>59</v>
      </c>
      <c r="I426" t="s">
        <v>122</v>
      </c>
      <c r="J426" t="s">
        <v>123</v>
      </c>
      <c r="K426" t="s">
        <v>124</v>
      </c>
      <c r="L426" t="s">
        <v>44</v>
      </c>
      <c r="M426" t="s">
        <v>125</v>
      </c>
      <c r="N426" t="s">
        <v>126</v>
      </c>
      <c r="O426">
        <v>2247.1999999999998</v>
      </c>
      <c r="P426">
        <v>3</v>
      </c>
      <c r="Q426">
        <v>0.2</v>
      </c>
      <c r="R426">
        <v>1396.5</v>
      </c>
      <c r="S426">
        <v>850.7</v>
      </c>
      <c r="T426" t="s">
        <v>148</v>
      </c>
      <c r="U426" t="s">
        <v>34</v>
      </c>
      <c r="V426" t="s">
        <v>35</v>
      </c>
    </row>
    <row r="427" spans="1:22">
      <c r="A427" t="s">
        <v>1165</v>
      </c>
      <c r="B427" s="3">
        <v>45921</v>
      </c>
      <c r="C427" s="3">
        <v>45927</v>
      </c>
      <c r="D427">
        <v>6</v>
      </c>
      <c r="E427" t="s">
        <v>1166</v>
      </c>
      <c r="F427" t="s">
        <v>237</v>
      </c>
      <c r="G427" t="s">
        <v>39</v>
      </c>
      <c r="H427" t="s">
        <v>59</v>
      </c>
      <c r="I427" t="s">
        <v>122</v>
      </c>
      <c r="J427" t="s">
        <v>123</v>
      </c>
      <c r="K427" t="s">
        <v>109</v>
      </c>
      <c r="L427" t="s">
        <v>110</v>
      </c>
      <c r="M427" t="s">
        <v>111</v>
      </c>
      <c r="N427" t="s">
        <v>112</v>
      </c>
      <c r="O427">
        <v>49987.19</v>
      </c>
      <c r="P427">
        <v>4</v>
      </c>
      <c r="Q427">
        <v>0.25</v>
      </c>
      <c r="R427">
        <v>48100</v>
      </c>
      <c r="S427">
        <v>1887.19</v>
      </c>
      <c r="T427" t="s">
        <v>118</v>
      </c>
      <c r="U427" t="s">
        <v>82</v>
      </c>
      <c r="V427" t="s">
        <v>35</v>
      </c>
    </row>
    <row r="428" spans="1:22">
      <c r="A428" t="s">
        <v>1170</v>
      </c>
      <c r="B428" s="3">
        <v>45877</v>
      </c>
      <c r="C428" s="3">
        <v>45882</v>
      </c>
      <c r="D428">
        <v>5</v>
      </c>
      <c r="E428" t="s">
        <v>1171</v>
      </c>
      <c r="F428" t="s">
        <v>78</v>
      </c>
      <c r="G428" t="s">
        <v>121</v>
      </c>
      <c r="H428" t="s">
        <v>59</v>
      </c>
      <c r="I428" t="s">
        <v>122</v>
      </c>
      <c r="J428" t="s">
        <v>123</v>
      </c>
      <c r="K428" t="s">
        <v>43</v>
      </c>
      <c r="L428" t="s">
        <v>44</v>
      </c>
      <c r="M428" t="s">
        <v>45</v>
      </c>
      <c r="N428" t="s">
        <v>46</v>
      </c>
      <c r="O428">
        <v>7835.08</v>
      </c>
      <c r="P428">
        <v>4</v>
      </c>
      <c r="Q428">
        <v>0.05</v>
      </c>
      <c r="R428">
        <v>4536</v>
      </c>
      <c r="S428">
        <v>3299.08</v>
      </c>
      <c r="T428" t="s">
        <v>33</v>
      </c>
      <c r="U428" t="s">
        <v>48</v>
      </c>
      <c r="V428" t="s">
        <v>35</v>
      </c>
    </row>
    <row r="429" spans="1:22">
      <c r="A429" t="s">
        <v>1182</v>
      </c>
      <c r="B429" s="3">
        <v>45450</v>
      </c>
      <c r="C429" s="3">
        <v>45456</v>
      </c>
      <c r="D429">
        <v>6</v>
      </c>
      <c r="E429" t="s">
        <v>1183</v>
      </c>
      <c r="F429" t="s">
        <v>38</v>
      </c>
      <c r="G429" t="s">
        <v>121</v>
      </c>
      <c r="H429" t="s">
        <v>59</v>
      </c>
      <c r="I429" t="s">
        <v>122</v>
      </c>
      <c r="J429" t="s">
        <v>123</v>
      </c>
      <c r="K429" t="s">
        <v>73</v>
      </c>
      <c r="L429" t="s">
        <v>30</v>
      </c>
      <c r="M429" t="s">
        <v>74</v>
      </c>
      <c r="N429" t="s">
        <v>75</v>
      </c>
      <c r="O429">
        <v>29070.799999999999</v>
      </c>
      <c r="P429">
        <v>3</v>
      </c>
      <c r="Q429">
        <v>0.05</v>
      </c>
      <c r="R429">
        <v>19404</v>
      </c>
      <c r="S429">
        <v>9666.7999999999993</v>
      </c>
      <c r="T429" t="s">
        <v>66</v>
      </c>
      <c r="U429" t="s">
        <v>82</v>
      </c>
      <c r="V429" t="s">
        <v>35</v>
      </c>
    </row>
    <row r="430" spans="1:22">
      <c r="A430" t="s">
        <v>1268</v>
      </c>
      <c r="B430" s="3">
        <v>45054</v>
      </c>
      <c r="C430" s="3">
        <v>45060</v>
      </c>
      <c r="D430">
        <v>6</v>
      </c>
      <c r="E430" t="s">
        <v>1269</v>
      </c>
      <c r="F430" t="s">
        <v>24</v>
      </c>
      <c r="G430" t="s">
        <v>99</v>
      </c>
      <c r="H430" t="s">
        <v>59</v>
      </c>
      <c r="I430" t="s">
        <v>122</v>
      </c>
      <c r="J430" t="s">
        <v>123</v>
      </c>
      <c r="K430" t="s">
        <v>220</v>
      </c>
      <c r="L430" t="s">
        <v>110</v>
      </c>
      <c r="M430" t="s">
        <v>221</v>
      </c>
      <c r="N430" t="s">
        <v>222</v>
      </c>
      <c r="O430">
        <v>31669.08</v>
      </c>
      <c r="P430">
        <v>3</v>
      </c>
      <c r="Q430">
        <v>0.2</v>
      </c>
      <c r="R430">
        <v>27840</v>
      </c>
      <c r="S430">
        <v>3829.08</v>
      </c>
      <c r="T430" t="s">
        <v>118</v>
      </c>
      <c r="U430" t="s">
        <v>34</v>
      </c>
      <c r="V430" t="s">
        <v>35</v>
      </c>
    </row>
    <row r="431" spans="1:22">
      <c r="A431" t="s">
        <v>1303</v>
      </c>
      <c r="B431" s="3">
        <v>45435</v>
      </c>
      <c r="C431" s="3">
        <v>45442</v>
      </c>
      <c r="D431">
        <v>7</v>
      </c>
      <c r="E431" t="s">
        <v>274</v>
      </c>
      <c r="F431" t="s">
        <v>38</v>
      </c>
      <c r="G431" t="s">
        <v>25</v>
      </c>
      <c r="H431" t="s">
        <v>59</v>
      </c>
      <c r="I431" t="s">
        <v>122</v>
      </c>
      <c r="J431" t="s">
        <v>123</v>
      </c>
      <c r="K431" t="s">
        <v>124</v>
      </c>
      <c r="L431" t="s">
        <v>44</v>
      </c>
      <c r="M431" t="s">
        <v>125</v>
      </c>
      <c r="N431" t="s">
        <v>126</v>
      </c>
      <c r="O431">
        <v>2805.15</v>
      </c>
      <c r="P431">
        <v>3</v>
      </c>
      <c r="Q431">
        <v>0.05</v>
      </c>
      <c r="R431">
        <v>1396.5</v>
      </c>
      <c r="S431">
        <v>1408.65</v>
      </c>
      <c r="T431" t="s">
        <v>118</v>
      </c>
      <c r="U431" t="s">
        <v>48</v>
      </c>
      <c r="V431" t="s">
        <v>35</v>
      </c>
    </row>
    <row r="432" spans="1:22">
      <c r="A432" t="s">
        <v>1321</v>
      </c>
      <c r="B432" s="3">
        <v>45084</v>
      </c>
      <c r="C432" s="3">
        <v>45086</v>
      </c>
      <c r="D432">
        <v>2</v>
      </c>
      <c r="E432" t="s">
        <v>1322</v>
      </c>
      <c r="F432" t="s">
        <v>157</v>
      </c>
      <c r="G432" t="s">
        <v>121</v>
      </c>
      <c r="H432" t="s">
        <v>59</v>
      </c>
      <c r="I432" t="s">
        <v>122</v>
      </c>
      <c r="J432" t="s">
        <v>123</v>
      </c>
      <c r="K432" t="s">
        <v>220</v>
      </c>
      <c r="L432" t="s">
        <v>110</v>
      </c>
      <c r="M432" t="s">
        <v>221</v>
      </c>
      <c r="N432" t="s">
        <v>222</v>
      </c>
      <c r="O432">
        <v>56806.21</v>
      </c>
      <c r="P432">
        <v>4</v>
      </c>
      <c r="Q432">
        <v>0.05</v>
      </c>
      <c r="R432">
        <v>37120</v>
      </c>
      <c r="S432">
        <v>19686.21</v>
      </c>
      <c r="T432" t="s">
        <v>118</v>
      </c>
      <c r="U432" t="s">
        <v>48</v>
      </c>
      <c r="V432" t="s">
        <v>35</v>
      </c>
    </row>
    <row r="433" spans="1:22">
      <c r="A433" t="s">
        <v>1340</v>
      </c>
      <c r="B433" s="3">
        <v>45616</v>
      </c>
      <c r="C433" s="3">
        <v>45623</v>
      </c>
      <c r="D433">
        <v>7</v>
      </c>
      <c r="E433" t="s">
        <v>1341</v>
      </c>
      <c r="F433" t="s">
        <v>38</v>
      </c>
      <c r="G433" t="s">
        <v>39</v>
      </c>
      <c r="H433" t="s">
        <v>59</v>
      </c>
      <c r="I433" t="s">
        <v>122</v>
      </c>
      <c r="J433" t="s">
        <v>123</v>
      </c>
      <c r="K433" t="s">
        <v>109</v>
      </c>
      <c r="L433" t="s">
        <v>110</v>
      </c>
      <c r="M433" t="s">
        <v>111</v>
      </c>
      <c r="N433" t="s">
        <v>112</v>
      </c>
      <c r="O433">
        <v>36423.64</v>
      </c>
      <c r="P433">
        <v>2</v>
      </c>
      <c r="Q433">
        <v>0.1</v>
      </c>
      <c r="R433">
        <v>24050</v>
      </c>
      <c r="S433">
        <v>12373.64</v>
      </c>
      <c r="T433" t="s">
        <v>118</v>
      </c>
      <c r="U433" t="s">
        <v>34</v>
      </c>
      <c r="V433" t="s">
        <v>35</v>
      </c>
    </row>
    <row r="434" spans="1:22">
      <c r="A434" t="s">
        <v>1384</v>
      </c>
      <c r="B434" s="3">
        <v>45077</v>
      </c>
      <c r="C434" s="3">
        <v>45080</v>
      </c>
      <c r="D434">
        <v>3</v>
      </c>
      <c r="E434" t="s">
        <v>1385</v>
      </c>
      <c r="F434" t="s">
        <v>24</v>
      </c>
      <c r="G434" t="s">
        <v>121</v>
      </c>
      <c r="H434" t="s">
        <v>59</v>
      </c>
      <c r="I434" t="s">
        <v>122</v>
      </c>
      <c r="J434" t="s">
        <v>123</v>
      </c>
      <c r="K434" t="s">
        <v>52</v>
      </c>
      <c r="L434" t="s">
        <v>44</v>
      </c>
      <c r="M434" t="s">
        <v>53</v>
      </c>
      <c r="N434" t="s">
        <v>54</v>
      </c>
      <c r="O434">
        <v>29484.84</v>
      </c>
      <c r="P434">
        <v>5</v>
      </c>
      <c r="Q434">
        <v>0.2</v>
      </c>
      <c r="R434">
        <v>22230</v>
      </c>
      <c r="S434">
        <v>7254.84</v>
      </c>
      <c r="T434" t="s">
        <v>118</v>
      </c>
      <c r="U434" t="s">
        <v>82</v>
      </c>
      <c r="V434" t="s">
        <v>35</v>
      </c>
    </row>
    <row r="435" spans="1:22">
      <c r="A435" t="s">
        <v>1395</v>
      </c>
      <c r="B435" s="3">
        <v>45307</v>
      </c>
      <c r="C435" s="3">
        <v>45311</v>
      </c>
      <c r="D435">
        <v>4</v>
      </c>
      <c r="E435" t="s">
        <v>1396</v>
      </c>
      <c r="F435" t="s">
        <v>237</v>
      </c>
      <c r="G435" t="s">
        <v>99</v>
      </c>
      <c r="H435" t="s">
        <v>59</v>
      </c>
      <c r="I435" t="s">
        <v>122</v>
      </c>
      <c r="J435" t="s">
        <v>123</v>
      </c>
      <c r="K435" t="s">
        <v>91</v>
      </c>
      <c r="L435" t="s">
        <v>63</v>
      </c>
      <c r="M435" t="s">
        <v>92</v>
      </c>
      <c r="N435" t="s">
        <v>93</v>
      </c>
      <c r="O435">
        <v>260258.7</v>
      </c>
      <c r="P435">
        <v>4</v>
      </c>
      <c r="Q435">
        <v>0.05</v>
      </c>
      <c r="R435">
        <v>214880</v>
      </c>
      <c r="S435">
        <v>45378.7</v>
      </c>
      <c r="T435" t="s">
        <v>33</v>
      </c>
      <c r="U435" t="s">
        <v>34</v>
      </c>
      <c r="V435" t="s">
        <v>35</v>
      </c>
    </row>
    <row r="436" spans="1:22">
      <c r="A436" t="s">
        <v>1411</v>
      </c>
      <c r="B436" s="3">
        <v>45183</v>
      </c>
      <c r="C436" s="3">
        <v>45185</v>
      </c>
      <c r="D436">
        <v>2</v>
      </c>
      <c r="E436" t="s">
        <v>1412</v>
      </c>
      <c r="F436" t="s">
        <v>69</v>
      </c>
      <c r="G436" t="s">
        <v>121</v>
      </c>
      <c r="H436" t="s">
        <v>59</v>
      </c>
      <c r="I436" t="s">
        <v>122</v>
      </c>
      <c r="J436" t="s">
        <v>123</v>
      </c>
      <c r="K436" t="s">
        <v>91</v>
      </c>
      <c r="L436" t="s">
        <v>63</v>
      </c>
      <c r="M436" t="s">
        <v>92</v>
      </c>
      <c r="N436" t="s">
        <v>93</v>
      </c>
      <c r="O436">
        <v>153771.87</v>
      </c>
      <c r="P436">
        <v>3</v>
      </c>
      <c r="Q436">
        <v>0.2</v>
      </c>
      <c r="R436">
        <v>161160</v>
      </c>
      <c r="S436">
        <v>-7388.13</v>
      </c>
      <c r="T436" t="s">
        <v>66</v>
      </c>
      <c r="U436" t="s">
        <v>48</v>
      </c>
      <c r="V436" t="s">
        <v>35</v>
      </c>
    </row>
    <row r="437" spans="1:22">
      <c r="A437" t="s">
        <v>1462</v>
      </c>
      <c r="B437" s="3">
        <v>45576</v>
      </c>
      <c r="C437" s="3">
        <v>45581</v>
      </c>
      <c r="D437">
        <v>5</v>
      </c>
      <c r="E437" t="s">
        <v>1463</v>
      </c>
      <c r="F437" t="s">
        <v>69</v>
      </c>
      <c r="G437" t="s">
        <v>99</v>
      </c>
      <c r="H437" t="s">
        <v>59</v>
      </c>
      <c r="I437" t="s">
        <v>122</v>
      </c>
      <c r="J437" t="s">
        <v>123</v>
      </c>
      <c r="K437" t="s">
        <v>62</v>
      </c>
      <c r="L437" t="s">
        <v>63</v>
      </c>
      <c r="M437" t="s">
        <v>64</v>
      </c>
      <c r="N437" t="s">
        <v>65</v>
      </c>
      <c r="O437">
        <v>35784.03</v>
      </c>
      <c r="P437">
        <v>1</v>
      </c>
      <c r="Q437">
        <v>0.2</v>
      </c>
      <c r="R437">
        <v>31080</v>
      </c>
      <c r="S437">
        <v>4704.03</v>
      </c>
      <c r="T437" t="s">
        <v>33</v>
      </c>
      <c r="U437" t="s">
        <v>48</v>
      </c>
      <c r="V437" t="s">
        <v>35</v>
      </c>
    </row>
    <row r="438" spans="1:22">
      <c r="A438" t="s">
        <v>1499</v>
      </c>
      <c r="B438" s="3">
        <v>45287</v>
      </c>
      <c r="C438" s="3">
        <v>45292</v>
      </c>
      <c r="D438">
        <v>5</v>
      </c>
      <c r="E438" t="s">
        <v>1500</v>
      </c>
      <c r="F438" t="s">
        <v>115</v>
      </c>
      <c r="G438" t="s">
        <v>25</v>
      </c>
      <c r="H438" t="s">
        <v>59</v>
      </c>
      <c r="I438" t="s">
        <v>122</v>
      </c>
      <c r="J438" t="s">
        <v>123</v>
      </c>
      <c r="K438" t="s">
        <v>62</v>
      </c>
      <c r="L438" t="s">
        <v>63</v>
      </c>
      <c r="M438" t="s">
        <v>64</v>
      </c>
      <c r="N438" t="s">
        <v>65</v>
      </c>
      <c r="O438">
        <v>145390.06</v>
      </c>
      <c r="P438">
        <v>5</v>
      </c>
      <c r="Q438">
        <v>0.25</v>
      </c>
      <c r="R438">
        <v>155400</v>
      </c>
      <c r="S438">
        <v>-10009.94</v>
      </c>
      <c r="T438" t="s">
        <v>66</v>
      </c>
      <c r="U438" t="s">
        <v>55</v>
      </c>
      <c r="V438" t="s">
        <v>35</v>
      </c>
    </row>
    <row r="439" spans="1:22">
      <c r="A439" t="s">
        <v>1611</v>
      </c>
      <c r="B439" s="3">
        <v>45595</v>
      </c>
      <c r="C439" s="3">
        <v>45598</v>
      </c>
      <c r="D439">
        <v>3</v>
      </c>
      <c r="E439" t="s">
        <v>1612</v>
      </c>
      <c r="F439" t="s">
        <v>115</v>
      </c>
      <c r="G439" t="s">
        <v>99</v>
      </c>
      <c r="H439" t="s">
        <v>59</v>
      </c>
      <c r="I439" t="s">
        <v>122</v>
      </c>
      <c r="J439" t="s">
        <v>123</v>
      </c>
      <c r="K439" t="s">
        <v>43</v>
      </c>
      <c r="L439" t="s">
        <v>44</v>
      </c>
      <c r="M439" t="s">
        <v>45</v>
      </c>
      <c r="N439" t="s">
        <v>46</v>
      </c>
      <c r="O439">
        <v>8418.6</v>
      </c>
      <c r="P439">
        <v>4</v>
      </c>
      <c r="Q439">
        <v>0.05</v>
      </c>
      <c r="R439">
        <v>4536</v>
      </c>
      <c r="S439">
        <v>3882.6</v>
      </c>
      <c r="T439" t="s">
        <v>148</v>
      </c>
      <c r="U439" t="s">
        <v>34</v>
      </c>
      <c r="V439" t="s">
        <v>35</v>
      </c>
    </row>
    <row r="440" spans="1:22">
      <c r="A440" t="s">
        <v>1676</v>
      </c>
      <c r="B440" s="3">
        <v>45556</v>
      </c>
      <c r="C440" s="3">
        <v>45560</v>
      </c>
      <c r="D440">
        <v>4</v>
      </c>
      <c r="E440" t="s">
        <v>290</v>
      </c>
      <c r="F440" t="s">
        <v>147</v>
      </c>
      <c r="G440" t="s">
        <v>99</v>
      </c>
      <c r="H440" t="s">
        <v>59</v>
      </c>
      <c r="I440" t="s">
        <v>122</v>
      </c>
      <c r="J440" t="s">
        <v>123</v>
      </c>
      <c r="K440" t="s">
        <v>29</v>
      </c>
      <c r="L440" t="s">
        <v>30</v>
      </c>
      <c r="M440" t="s">
        <v>31</v>
      </c>
      <c r="N440" t="s">
        <v>32</v>
      </c>
      <c r="O440">
        <v>12029.71</v>
      </c>
      <c r="P440">
        <v>3</v>
      </c>
      <c r="Q440">
        <v>0.2</v>
      </c>
      <c r="R440">
        <v>9072</v>
      </c>
      <c r="S440">
        <v>2957.71</v>
      </c>
      <c r="T440" t="s">
        <v>148</v>
      </c>
      <c r="U440" t="s">
        <v>48</v>
      </c>
      <c r="V440" t="s">
        <v>35</v>
      </c>
    </row>
    <row r="441" spans="1:22">
      <c r="A441" t="s">
        <v>1731</v>
      </c>
      <c r="B441" s="3">
        <v>45825</v>
      </c>
      <c r="C441" s="3">
        <v>45830</v>
      </c>
      <c r="D441">
        <v>5</v>
      </c>
      <c r="E441" t="s">
        <v>1732</v>
      </c>
      <c r="F441" t="s">
        <v>147</v>
      </c>
      <c r="G441" t="s">
        <v>99</v>
      </c>
      <c r="H441" t="s">
        <v>59</v>
      </c>
      <c r="I441" t="s">
        <v>122</v>
      </c>
      <c r="J441" t="s">
        <v>123</v>
      </c>
      <c r="K441" t="s">
        <v>124</v>
      </c>
      <c r="L441" t="s">
        <v>44</v>
      </c>
      <c r="M441" t="s">
        <v>125</v>
      </c>
      <c r="N441" t="s">
        <v>126</v>
      </c>
      <c r="O441">
        <v>2778.96</v>
      </c>
      <c r="P441">
        <v>3</v>
      </c>
      <c r="Q441">
        <v>0.1</v>
      </c>
      <c r="R441">
        <v>1396.5</v>
      </c>
      <c r="S441">
        <v>1382.46</v>
      </c>
      <c r="T441" t="s">
        <v>148</v>
      </c>
      <c r="U441" t="s">
        <v>82</v>
      </c>
      <c r="V441" t="s">
        <v>35</v>
      </c>
    </row>
    <row r="442" spans="1:22">
      <c r="A442" t="s">
        <v>1734</v>
      </c>
      <c r="B442" s="3">
        <v>45745</v>
      </c>
      <c r="C442" s="3">
        <v>45752</v>
      </c>
      <c r="D442">
        <v>7</v>
      </c>
      <c r="E442" t="s">
        <v>1735</v>
      </c>
      <c r="F442" t="s">
        <v>85</v>
      </c>
      <c r="G442" t="s">
        <v>39</v>
      </c>
      <c r="H442" t="s">
        <v>59</v>
      </c>
      <c r="I442" t="s">
        <v>122</v>
      </c>
      <c r="J442" t="s">
        <v>123</v>
      </c>
      <c r="K442" t="s">
        <v>124</v>
      </c>
      <c r="L442" t="s">
        <v>44</v>
      </c>
      <c r="M442" t="s">
        <v>125</v>
      </c>
      <c r="N442" t="s">
        <v>126</v>
      </c>
      <c r="O442">
        <v>2070.09</v>
      </c>
      <c r="P442">
        <v>3</v>
      </c>
      <c r="Q442">
        <v>0.2</v>
      </c>
      <c r="R442">
        <v>1396.5</v>
      </c>
      <c r="S442">
        <v>673.59</v>
      </c>
      <c r="T442" t="s">
        <v>33</v>
      </c>
      <c r="U442" t="s">
        <v>48</v>
      </c>
      <c r="V442" t="s">
        <v>35</v>
      </c>
    </row>
    <row r="443" spans="1:22">
      <c r="A443" t="s">
        <v>1747</v>
      </c>
      <c r="B443" s="3">
        <v>45579</v>
      </c>
      <c r="C443" s="3">
        <v>45583</v>
      </c>
      <c r="D443">
        <v>4</v>
      </c>
      <c r="E443" t="s">
        <v>1473</v>
      </c>
      <c r="F443" t="s">
        <v>115</v>
      </c>
      <c r="G443" t="s">
        <v>121</v>
      </c>
      <c r="H443" t="s">
        <v>59</v>
      </c>
      <c r="I443" t="s">
        <v>122</v>
      </c>
      <c r="J443" t="s">
        <v>123</v>
      </c>
      <c r="K443" t="s">
        <v>29</v>
      </c>
      <c r="L443" t="s">
        <v>30</v>
      </c>
      <c r="M443" t="s">
        <v>31</v>
      </c>
      <c r="N443" t="s">
        <v>32</v>
      </c>
      <c r="O443">
        <v>7808.27</v>
      </c>
      <c r="P443">
        <v>2</v>
      </c>
      <c r="Q443">
        <v>0.25</v>
      </c>
      <c r="R443">
        <v>6048</v>
      </c>
      <c r="S443">
        <v>1760.27</v>
      </c>
      <c r="T443" t="s">
        <v>118</v>
      </c>
      <c r="U443" t="s">
        <v>34</v>
      </c>
      <c r="V443" t="s">
        <v>35</v>
      </c>
    </row>
    <row r="444" spans="1:22">
      <c r="A444" t="s">
        <v>1765</v>
      </c>
      <c r="B444" s="3">
        <v>45400</v>
      </c>
      <c r="C444" s="3">
        <v>45402</v>
      </c>
      <c r="D444">
        <v>2</v>
      </c>
      <c r="E444" t="s">
        <v>1766</v>
      </c>
      <c r="F444" t="s">
        <v>51</v>
      </c>
      <c r="G444" t="s">
        <v>25</v>
      </c>
      <c r="H444" t="s">
        <v>59</v>
      </c>
      <c r="I444" t="s">
        <v>122</v>
      </c>
      <c r="J444" t="s">
        <v>123</v>
      </c>
      <c r="K444" t="s">
        <v>100</v>
      </c>
      <c r="L444" t="s">
        <v>63</v>
      </c>
      <c r="M444" t="s">
        <v>101</v>
      </c>
      <c r="N444" t="s">
        <v>102</v>
      </c>
      <c r="O444">
        <v>13757.67</v>
      </c>
      <c r="P444">
        <v>3</v>
      </c>
      <c r="Q444">
        <v>0.25</v>
      </c>
      <c r="R444">
        <v>12090</v>
      </c>
      <c r="S444">
        <v>1667.67</v>
      </c>
      <c r="T444" t="s">
        <v>118</v>
      </c>
      <c r="U444" t="s">
        <v>55</v>
      </c>
      <c r="V444" t="s">
        <v>35</v>
      </c>
    </row>
    <row r="445" spans="1:22">
      <c r="A445" t="s">
        <v>1823</v>
      </c>
      <c r="B445" s="3">
        <v>45733</v>
      </c>
      <c r="C445" s="3">
        <v>45737</v>
      </c>
      <c r="D445">
        <v>4</v>
      </c>
      <c r="E445" t="s">
        <v>1516</v>
      </c>
      <c r="F445" t="s">
        <v>38</v>
      </c>
      <c r="G445" t="s">
        <v>99</v>
      </c>
      <c r="H445" t="s">
        <v>59</v>
      </c>
      <c r="I445" t="s">
        <v>122</v>
      </c>
      <c r="J445" t="s">
        <v>123</v>
      </c>
      <c r="K445" t="s">
        <v>29</v>
      </c>
      <c r="L445" t="s">
        <v>30</v>
      </c>
      <c r="M445" t="s">
        <v>31</v>
      </c>
      <c r="N445" t="s">
        <v>32</v>
      </c>
      <c r="O445">
        <v>19977.47</v>
      </c>
      <c r="P445">
        <v>5</v>
      </c>
      <c r="Q445">
        <v>0.1</v>
      </c>
      <c r="R445">
        <v>15120</v>
      </c>
      <c r="S445">
        <v>4857.47</v>
      </c>
      <c r="T445" t="s">
        <v>66</v>
      </c>
      <c r="U445" t="s">
        <v>82</v>
      </c>
      <c r="V445" t="s">
        <v>35</v>
      </c>
    </row>
    <row r="446" spans="1:22">
      <c r="A446" t="s">
        <v>1849</v>
      </c>
      <c r="B446" s="3">
        <v>45529</v>
      </c>
      <c r="C446" s="3">
        <v>45531</v>
      </c>
      <c r="D446">
        <v>2</v>
      </c>
      <c r="E446" t="s">
        <v>1850</v>
      </c>
      <c r="F446" t="s">
        <v>147</v>
      </c>
      <c r="G446" t="s">
        <v>39</v>
      </c>
      <c r="H446" t="s">
        <v>59</v>
      </c>
      <c r="I446" t="s">
        <v>122</v>
      </c>
      <c r="J446" t="s">
        <v>123</v>
      </c>
      <c r="K446" t="s">
        <v>43</v>
      </c>
      <c r="L446" t="s">
        <v>44</v>
      </c>
      <c r="M446" t="s">
        <v>45</v>
      </c>
      <c r="N446" t="s">
        <v>46</v>
      </c>
      <c r="O446">
        <v>4981.95</v>
      </c>
      <c r="P446">
        <v>3</v>
      </c>
      <c r="Q446">
        <v>0.2</v>
      </c>
      <c r="R446">
        <v>3402</v>
      </c>
      <c r="S446">
        <v>1579.95</v>
      </c>
      <c r="T446" t="s">
        <v>33</v>
      </c>
      <c r="U446" t="s">
        <v>34</v>
      </c>
      <c r="V446" t="s">
        <v>35</v>
      </c>
    </row>
    <row r="447" spans="1:22">
      <c r="A447" t="s">
        <v>1967</v>
      </c>
      <c r="B447" s="3">
        <v>45004</v>
      </c>
      <c r="C447" s="3">
        <v>45010</v>
      </c>
      <c r="D447">
        <v>6</v>
      </c>
      <c r="E447" t="s">
        <v>1968</v>
      </c>
      <c r="F447" t="s">
        <v>69</v>
      </c>
      <c r="G447" t="s">
        <v>121</v>
      </c>
      <c r="H447" t="s">
        <v>59</v>
      </c>
      <c r="I447" t="s">
        <v>122</v>
      </c>
      <c r="J447" t="s">
        <v>123</v>
      </c>
      <c r="K447" t="s">
        <v>124</v>
      </c>
      <c r="L447" t="s">
        <v>44</v>
      </c>
      <c r="M447" t="s">
        <v>125</v>
      </c>
      <c r="N447" t="s">
        <v>126</v>
      </c>
      <c r="O447">
        <v>888.77</v>
      </c>
      <c r="P447">
        <v>1</v>
      </c>
      <c r="Q447">
        <v>0.1</v>
      </c>
      <c r="R447">
        <v>465.5</v>
      </c>
      <c r="S447">
        <v>423.27</v>
      </c>
      <c r="T447" t="s">
        <v>47</v>
      </c>
      <c r="U447" t="s">
        <v>48</v>
      </c>
      <c r="V447" t="s">
        <v>35</v>
      </c>
    </row>
    <row r="448" spans="1:22">
      <c r="A448" t="s">
        <v>1971</v>
      </c>
      <c r="B448" s="3">
        <v>45574</v>
      </c>
      <c r="C448" s="3">
        <v>45578</v>
      </c>
      <c r="D448">
        <v>4</v>
      </c>
      <c r="E448" t="s">
        <v>1972</v>
      </c>
      <c r="F448" t="s">
        <v>85</v>
      </c>
      <c r="G448" t="s">
        <v>121</v>
      </c>
      <c r="H448" t="s">
        <v>59</v>
      </c>
      <c r="I448" t="s">
        <v>122</v>
      </c>
      <c r="J448" t="s">
        <v>123</v>
      </c>
      <c r="K448" t="s">
        <v>62</v>
      </c>
      <c r="L448" t="s">
        <v>63</v>
      </c>
      <c r="M448" t="s">
        <v>64</v>
      </c>
      <c r="N448" t="s">
        <v>65</v>
      </c>
      <c r="O448">
        <v>110486.91</v>
      </c>
      <c r="P448">
        <v>3</v>
      </c>
      <c r="Q448">
        <v>0.05</v>
      </c>
      <c r="R448">
        <v>93240</v>
      </c>
      <c r="S448">
        <v>17246.91</v>
      </c>
      <c r="T448" t="s">
        <v>118</v>
      </c>
      <c r="U448" t="s">
        <v>48</v>
      </c>
      <c r="V448" t="s">
        <v>35</v>
      </c>
    </row>
    <row r="449" spans="1:22">
      <c r="A449" t="s">
        <v>1991</v>
      </c>
      <c r="B449" s="3">
        <v>45540</v>
      </c>
      <c r="C449" s="3">
        <v>45544</v>
      </c>
      <c r="D449">
        <v>4</v>
      </c>
      <c r="E449" t="s">
        <v>1992</v>
      </c>
      <c r="F449" t="s">
        <v>69</v>
      </c>
      <c r="G449" t="s">
        <v>39</v>
      </c>
      <c r="H449" t="s">
        <v>59</v>
      </c>
      <c r="I449" t="s">
        <v>122</v>
      </c>
      <c r="J449" t="s">
        <v>123</v>
      </c>
      <c r="K449" t="s">
        <v>124</v>
      </c>
      <c r="L449" t="s">
        <v>44</v>
      </c>
      <c r="M449" t="s">
        <v>125</v>
      </c>
      <c r="N449" t="s">
        <v>126</v>
      </c>
      <c r="O449">
        <v>862.28</v>
      </c>
      <c r="P449">
        <v>1</v>
      </c>
      <c r="Q449">
        <v>0.05</v>
      </c>
      <c r="R449">
        <v>465.5</v>
      </c>
      <c r="S449">
        <v>396.78</v>
      </c>
      <c r="T449" t="s">
        <v>148</v>
      </c>
      <c r="U449" t="s">
        <v>82</v>
      </c>
      <c r="V449" t="s">
        <v>35</v>
      </c>
    </row>
    <row r="450" spans="1:22">
      <c r="A450" t="s">
        <v>1994</v>
      </c>
      <c r="B450" s="3">
        <v>45734</v>
      </c>
      <c r="C450" s="3">
        <v>45738</v>
      </c>
      <c r="D450">
        <v>4</v>
      </c>
      <c r="E450" t="s">
        <v>1995</v>
      </c>
      <c r="F450" t="s">
        <v>69</v>
      </c>
      <c r="G450" t="s">
        <v>99</v>
      </c>
      <c r="H450" t="s">
        <v>59</v>
      </c>
      <c r="I450" t="s">
        <v>122</v>
      </c>
      <c r="J450" t="s">
        <v>123</v>
      </c>
      <c r="K450" t="s">
        <v>109</v>
      </c>
      <c r="L450" t="s">
        <v>110</v>
      </c>
      <c r="M450" t="s">
        <v>111</v>
      </c>
      <c r="N450" t="s">
        <v>112</v>
      </c>
      <c r="O450">
        <v>74832.44</v>
      </c>
      <c r="P450">
        <v>4</v>
      </c>
      <c r="Q450">
        <v>0.05</v>
      </c>
      <c r="R450">
        <v>48100</v>
      </c>
      <c r="S450">
        <v>26732.44</v>
      </c>
      <c r="T450" t="s">
        <v>47</v>
      </c>
      <c r="U450" t="s">
        <v>55</v>
      </c>
      <c r="V450" t="s">
        <v>35</v>
      </c>
    </row>
    <row r="451" spans="1:22">
      <c r="A451" t="s">
        <v>2034</v>
      </c>
      <c r="B451" s="3">
        <v>45790</v>
      </c>
      <c r="C451" s="3">
        <v>45794</v>
      </c>
      <c r="D451">
        <v>4</v>
      </c>
      <c r="E451" t="s">
        <v>2035</v>
      </c>
      <c r="F451" t="s">
        <v>237</v>
      </c>
      <c r="G451" t="s">
        <v>39</v>
      </c>
      <c r="H451" t="s">
        <v>59</v>
      </c>
      <c r="I451" t="s">
        <v>122</v>
      </c>
      <c r="J451" t="s">
        <v>123</v>
      </c>
      <c r="K451" t="s">
        <v>109</v>
      </c>
      <c r="L451" t="s">
        <v>110</v>
      </c>
      <c r="M451" t="s">
        <v>111</v>
      </c>
      <c r="N451" t="s">
        <v>112</v>
      </c>
      <c r="O451">
        <v>64364.69</v>
      </c>
      <c r="P451">
        <v>4</v>
      </c>
      <c r="Q451">
        <v>0.2</v>
      </c>
      <c r="R451">
        <v>48100</v>
      </c>
      <c r="S451">
        <v>16264.69</v>
      </c>
      <c r="T451" t="s">
        <v>33</v>
      </c>
      <c r="U451" t="s">
        <v>55</v>
      </c>
      <c r="V451" t="s">
        <v>35</v>
      </c>
    </row>
    <row r="452" spans="1:22">
      <c r="A452" t="s">
        <v>2045</v>
      </c>
      <c r="B452" s="3">
        <v>45183</v>
      </c>
      <c r="C452" s="3">
        <v>45185</v>
      </c>
      <c r="D452">
        <v>2</v>
      </c>
      <c r="E452" t="s">
        <v>1868</v>
      </c>
      <c r="F452" t="s">
        <v>85</v>
      </c>
      <c r="G452" t="s">
        <v>25</v>
      </c>
      <c r="H452" t="s">
        <v>59</v>
      </c>
      <c r="I452" t="s">
        <v>122</v>
      </c>
      <c r="J452" t="s">
        <v>123</v>
      </c>
      <c r="K452" t="s">
        <v>29</v>
      </c>
      <c r="L452" t="s">
        <v>30</v>
      </c>
      <c r="M452" t="s">
        <v>31</v>
      </c>
      <c r="N452" t="s">
        <v>32</v>
      </c>
      <c r="O452">
        <v>8931.84</v>
      </c>
      <c r="P452">
        <v>2</v>
      </c>
      <c r="Q452">
        <v>0.1</v>
      </c>
      <c r="R452">
        <v>6048</v>
      </c>
      <c r="S452">
        <v>2883.84</v>
      </c>
      <c r="T452" t="s">
        <v>118</v>
      </c>
      <c r="U452" t="s">
        <v>34</v>
      </c>
      <c r="V452" t="s">
        <v>35</v>
      </c>
    </row>
    <row r="453" spans="1:22">
      <c r="A453" t="s">
        <v>2175</v>
      </c>
      <c r="B453" s="3">
        <v>45003</v>
      </c>
      <c r="C453" s="3">
        <v>45008</v>
      </c>
      <c r="D453">
        <v>5</v>
      </c>
      <c r="E453" t="s">
        <v>2176</v>
      </c>
      <c r="F453" t="s">
        <v>157</v>
      </c>
      <c r="G453" t="s">
        <v>121</v>
      </c>
      <c r="H453" t="s">
        <v>59</v>
      </c>
      <c r="I453" t="s">
        <v>122</v>
      </c>
      <c r="J453" t="s">
        <v>123</v>
      </c>
      <c r="K453" t="s">
        <v>29</v>
      </c>
      <c r="L453" t="s">
        <v>30</v>
      </c>
      <c r="M453" t="s">
        <v>31</v>
      </c>
      <c r="N453" t="s">
        <v>32</v>
      </c>
      <c r="O453">
        <v>7116.08</v>
      </c>
      <c r="P453">
        <v>2</v>
      </c>
      <c r="Q453">
        <v>0.2</v>
      </c>
      <c r="R453">
        <v>6048</v>
      </c>
      <c r="S453">
        <v>1068.08</v>
      </c>
      <c r="T453" t="s">
        <v>118</v>
      </c>
      <c r="U453" t="s">
        <v>48</v>
      </c>
      <c r="V453" t="s">
        <v>35</v>
      </c>
    </row>
    <row r="454" spans="1:22">
      <c r="A454" t="s">
        <v>2202</v>
      </c>
      <c r="B454" s="3">
        <v>45319</v>
      </c>
      <c r="C454" s="3">
        <v>45322</v>
      </c>
      <c r="D454">
        <v>3</v>
      </c>
      <c r="E454" t="s">
        <v>2203</v>
      </c>
      <c r="F454" t="s">
        <v>147</v>
      </c>
      <c r="G454" t="s">
        <v>39</v>
      </c>
      <c r="H454" t="s">
        <v>59</v>
      </c>
      <c r="I454" t="s">
        <v>122</v>
      </c>
      <c r="J454" t="s">
        <v>123</v>
      </c>
      <c r="K454" t="s">
        <v>29</v>
      </c>
      <c r="L454" t="s">
        <v>30</v>
      </c>
      <c r="M454" t="s">
        <v>31</v>
      </c>
      <c r="N454" t="s">
        <v>32</v>
      </c>
      <c r="O454">
        <v>5043.05</v>
      </c>
      <c r="P454">
        <v>1</v>
      </c>
      <c r="Q454">
        <v>0.05</v>
      </c>
      <c r="R454">
        <v>3024</v>
      </c>
      <c r="S454">
        <v>2019.05</v>
      </c>
      <c r="T454" t="s">
        <v>66</v>
      </c>
      <c r="U454" t="s">
        <v>82</v>
      </c>
      <c r="V454" t="s">
        <v>35</v>
      </c>
    </row>
    <row r="455" spans="1:22">
      <c r="A455" t="s">
        <v>2253</v>
      </c>
      <c r="B455" s="3">
        <v>45655</v>
      </c>
      <c r="C455" s="3">
        <v>45657</v>
      </c>
      <c r="D455">
        <v>2</v>
      </c>
      <c r="E455" t="s">
        <v>542</v>
      </c>
      <c r="F455" t="s">
        <v>115</v>
      </c>
      <c r="G455" t="s">
        <v>25</v>
      </c>
      <c r="H455" t="s">
        <v>59</v>
      </c>
      <c r="I455" t="s">
        <v>122</v>
      </c>
      <c r="J455" t="s">
        <v>123</v>
      </c>
      <c r="K455" t="s">
        <v>91</v>
      </c>
      <c r="L455" t="s">
        <v>63</v>
      </c>
      <c r="M455" t="s">
        <v>92</v>
      </c>
      <c r="N455" t="s">
        <v>93</v>
      </c>
      <c r="O455">
        <v>51026.55</v>
      </c>
      <c r="P455">
        <v>1</v>
      </c>
      <c r="Q455">
        <v>0.25</v>
      </c>
      <c r="R455">
        <v>53720</v>
      </c>
      <c r="S455">
        <v>-2693.45</v>
      </c>
      <c r="T455" t="s">
        <v>33</v>
      </c>
      <c r="U455" t="s">
        <v>48</v>
      </c>
      <c r="V455" t="s">
        <v>35</v>
      </c>
    </row>
    <row r="456" spans="1:22">
      <c r="A456" t="s">
        <v>2259</v>
      </c>
      <c r="B456" s="3">
        <v>45187</v>
      </c>
      <c r="C456" s="3">
        <v>45191</v>
      </c>
      <c r="D456">
        <v>4</v>
      </c>
      <c r="E456" t="s">
        <v>1565</v>
      </c>
      <c r="F456" t="s">
        <v>157</v>
      </c>
      <c r="G456" t="s">
        <v>39</v>
      </c>
      <c r="H456" t="s">
        <v>59</v>
      </c>
      <c r="I456" t="s">
        <v>122</v>
      </c>
      <c r="J456" t="s">
        <v>123</v>
      </c>
      <c r="K456" t="s">
        <v>62</v>
      </c>
      <c r="L456" t="s">
        <v>63</v>
      </c>
      <c r="M456" t="s">
        <v>64</v>
      </c>
      <c r="N456" t="s">
        <v>65</v>
      </c>
      <c r="O456">
        <v>168074.7</v>
      </c>
      <c r="P456">
        <v>5</v>
      </c>
      <c r="Q456">
        <v>0.25</v>
      </c>
      <c r="R456">
        <v>155400</v>
      </c>
      <c r="S456">
        <v>12674.7</v>
      </c>
      <c r="T456" t="s">
        <v>66</v>
      </c>
      <c r="U456" t="s">
        <v>55</v>
      </c>
      <c r="V456" t="s">
        <v>35</v>
      </c>
    </row>
    <row r="457" spans="1:22">
      <c r="A457" t="s">
        <v>2322</v>
      </c>
      <c r="B457" s="3">
        <v>45869</v>
      </c>
      <c r="C457" s="3">
        <v>45876</v>
      </c>
      <c r="D457">
        <v>7</v>
      </c>
      <c r="E457" t="s">
        <v>2323</v>
      </c>
      <c r="F457" t="s">
        <v>98</v>
      </c>
      <c r="G457" t="s">
        <v>99</v>
      </c>
      <c r="H457" t="s">
        <v>59</v>
      </c>
      <c r="I457" t="s">
        <v>122</v>
      </c>
      <c r="J457" t="s">
        <v>123</v>
      </c>
      <c r="K457" t="s">
        <v>62</v>
      </c>
      <c r="L457" t="s">
        <v>63</v>
      </c>
      <c r="M457" t="s">
        <v>64</v>
      </c>
      <c r="N457" t="s">
        <v>65</v>
      </c>
      <c r="O457">
        <v>126691.86</v>
      </c>
      <c r="P457">
        <v>3</v>
      </c>
      <c r="Q457">
        <v>0.1</v>
      </c>
      <c r="R457">
        <v>93240</v>
      </c>
      <c r="S457">
        <v>33451.86</v>
      </c>
      <c r="T457" t="s">
        <v>118</v>
      </c>
      <c r="U457" t="s">
        <v>48</v>
      </c>
      <c r="V457" t="s">
        <v>35</v>
      </c>
    </row>
    <row r="458" spans="1:22">
      <c r="A458" t="s">
        <v>2328</v>
      </c>
      <c r="B458" s="3">
        <v>45897</v>
      </c>
      <c r="C458" s="3">
        <v>45899</v>
      </c>
      <c r="D458">
        <v>2</v>
      </c>
      <c r="E458" t="s">
        <v>2329</v>
      </c>
      <c r="F458" t="s">
        <v>147</v>
      </c>
      <c r="G458" t="s">
        <v>25</v>
      </c>
      <c r="H458" t="s">
        <v>59</v>
      </c>
      <c r="I458" t="s">
        <v>122</v>
      </c>
      <c r="J458" t="s">
        <v>123</v>
      </c>
      <c r="K458" t="s">
        <v>52</v>
      </c>
      <c r="L458" t="s">
        <v>44</v>
      </c>
      <c r="M458" t="s">
        <v>53</v>
      </c>
      <c r="N458" t="s">
        <v>54</v>
      </c>
      <c r="O458">
        <v>21196.11</v>
      </c>
      <c r="P458">
        <v>4</v>
      </c>
      <c r="Q458">
        <v>0.25</v>
      </c>
      <c r="R458">
        <v>17784</v>
      </c>
      <c r="S458">
        <v>3412.11</v>
      </c>
      <c r="T458" t="s">
        <v>118</v>
      </c>
      <c r="U458" t="s">
        <v>48</v>
      </c>
      <c r="V458" t="s">
        <v>35</v>
      </c>
    </row>
    <row r="459" spans="1:22">
      <c r="A459" t="s">
        <v>2337</v>
      </c>
      <c r="B459" s="3">
        <v>45853</v>
      </c>
      <c r="C459" s="3">
        <v>45855</v>
      </c>
      <c r="D459">
        <v>2</v>
      </c>
      <c r="E459" t="s">
        <v>567</v>
      </c>
      <c r="F459" t="s">
        <v>38</v>
      </c>
      <c r="G459" t="s">
        <v>25</v>
      </c>
      <c r="H459" t="s">
        <v>59</v>
      </c>
      <c r="I459" t="s">
        <v>122</v>
      </c>
      <c r="J459" t="s">
        <v>123</v>
      </c>
      <c r="K459" t="s">
        <v>109</v>
      </c>
      <c r="L459" t="s">
        <v>110</v>
      </c>
      <c r="M459" t="s">
        <v>111</v>
      </c>
      <c r="N459" t="s">
        <v>112</v>
      </c>
      <c r="O459">
        <v>36742.120000000003</v>
      </c>
      <c r="P459">
        <v>2</v>
      </c>
      <c r="Q459">
        <v>0.05</v>
      </c>
      <c r="R459">
        <v>24050</v>
      </c>
      <c r="S459">
        <v>12692.12</v>
      </c>
      <c r="T459" t="s">
        <v>66</v>
      </c>
      <c r="U459" t="s">
        <v>48</v>
      </c>
      <c r="V459" t="s">
        <v>35</v>
      </c>
    </row>
    <row r="460" spans="1:22">
      <c r="A460" t="s">
        <v>2362</v>
      </c>
      <c r="B460" s="3">
        <v>45851</v>
      </c>
      <c r="C460" s="3">
        <v>45855</v>
      </c>
      <c r="D460">
        <v>4</v>
      </c>
      <c r="E460" t="s">
        <v>2363</v>
      </c>
      <c r="F460" t="s">
        <v>38</v>
      </c>
      <c r="G460" t="s">
        <v>99</v>
      </c>
      <c r="H460" t="s">
        <v>59</v>
      </c>
      <c r="I460" t="s">
        <v>122</v>
      </c>
      <c r="J460" t="s">
        <v>123</v>
      </c>
      <c r="K460" t="s">
        <v>91</v>
      </c>
      <c r="L460" t="s">
        <v>63</v>
      </c>
      <c r="M460" t="s">
        <v>92</v>
      </c>
      <c r="N460" t="s">
        <v>93</v>
      </c>
      <c r="O460">
        <v>265433.76</v>
      </c>
      <c r="P460">
        <v>4</v>
      </c>
      <c r="Q460">
        <v>0.05</v>
      </c>
      <c r="R460">
        <v>214880</v>
      </c>
      <c r="S460">
        <v>50553.760000000002</v>
      </c>
      <c r="T460" t="s">
        <v>47</v>
      </c>
      <c r="U460" t="s">
        <v>55</v>
      </c>
      <c r="V460" t="s">
        <v>35</v>
      </c>
    </row>
    <row r="461" spans="1:22">
      <c r="A461" t="s">
        <v>2378</v>
      </c>
      <c r="B461" s="3">
        <v>45285</v>
      </c>
      <c r="C461" s="3">
        <v>45287</v>
      </c>
      <c r="D461">
        <v>2</v>
      </c>
      <c r="E461" t="s">
        <v>2379</v>
      </c>
      <c r="F461" t="s">
        <v>115</v>
      </c>
      <c r="G461" t="s">
        <v>121</v>
      </c>
      <c r="H461" t="s">
        <v>59</v>
      </c>
      <c r="I461" t="s">
        <v>122</v>
      </c>
      <c r="J461" t="s">
        <v>123</v>
      </c>
      <c r="K461" t="s">
        <v>73</v>
      </c>
      <c r="L461" t="s">
        <v>30</v>
      </c>
      <c r="M461" t="s">
        <v>74</v>
      </c>
      <c r="N461" t="s">
        <v>75</v>
      </c>
      <c r="O461">
        <v>15931.77</v>
      </c>
      <c r="P461">
        <v>2</v>
      </c>
      <c r="Q461">
        <v>0.1</v>
      </c>
      <c r="R461">
        <v>12936</v>
      </c>
      <c r="S461">
        <v>2995.77</v>
      </c>
      <c r="T461" t="s">
        <v>66</v>
      </c>
      <c r="U461" t="s">
        <v>48</v>
      </c>
      <c r="V461" t="s">
        <v>35</v>
      </c>
    </row>
    <row r="462" spans="1:22">
      <c r="A462" t="s">
        <v>2394</v>
      </c>
      <c r="B462" s="3">
        <v>45020</v>
      </c>
      <c r="C462" s="3">
        <v>45026</v>
      </c>
      <c r="D462">
        <v>6</v>
      </c>
      <c r="E462" t="s">
        <v>2395</v>
      </c>
      <c r="F462" t="s">
        <v>157</v>
      </c>
      <c r="G462" t="s">
        <v>39</v>
      </c>
      <c r="H462" t="s">
        <v>59</v>
      </c>
      <c r="I462" t="s">
        <v>122</v>
      </c>
      <c r="J462" t="s">
        <v>123</v>
      </c>
      <c r="K462" t="s">
        <v>43</v>
      </c>
      <c r="L462" t="s">
        <v>44</v>
      </c>
      <c r="M462" t="s">
        <v>45</v>
      </c>
      <c r="N462" t="s">
        <v>46</v>
      </c>
      <c r="O462">
        <v>7085.03</v>
      </c>
      <c r="P462">
        <v>4</v>
      </c>
      <c r="Q462">
        <v>0.2</v>
      </c>
      <c r="R462">
        <v>4536</v>
      </c>
      <c r="S462">
        <v>2549.0300000000002</v>
      </c>
      <c r="T462" t="s">
        <v>66</v>
      </c>
      <c r="U462" t="s">
        <v>34</v>
      </c>
      <c r="V462" t="s">
        <v>35</v>
      </c>
    </row>
    <row r="463" spans="1:22">
      <c r="A463" t="s">
        <v>2396</v>
      </c>
      <c r="B463" s="3">
        <v>45692</v>
      </c>
      <c r="C463" s="3">
        <v>45699</v>
      </c>
      <c r="D463">
        <v>7</v>
      </c>
      <c r="E463" t="s">
        <v>776</v>
      </c>
      <c r="F463" t="s">
        <v>237</v>
      </c>
      <c r="G463" t="s">
        <v>25</v>
      </c>
      <c r="H463" t="s">
        <v>59</v>
      </c>
      <c r="I463" t="s">
        <v>122</v>
      </c>
      <c r="J463" t="s">
        <v>123</v>
      </c>
      <c r="K463" t="s">
        <v>29</v>
      </c>
      <c r="L463" t="s">
        <v>30</v>
      </c>
      <c r="M463" t="s">
        <v>31</v>
      </c>
      <c r="N463" t="s">
        <v>32</v>
      </c>
      <c r="O463">
        <v>4031.28</v>
      </c>
      <c r="P463">
        <v>1</v>
      </c>
      <c r="Q463">
        <v>0.25</v>
      </c>
      <c r="R463">
        <v>3024</v>
      </c>
      <c r="S463">
        <v>1007.28</v>
      </c>
      <c r="T463" t="s">
        <v>118</v>
      </c>
      <c r="U463" t="s">
        <v>55</v>
      </c>
      <c r="V463" t="s">
        <v>35</v>
      </c>
    </row>
    <row r="464" spans="1:22">
      <c r="A464" t="s">
        <v>2433</v>
      </c>
      <c r="B464" s="3">
        <v>45573</v>
      </c>
      <c r="C464" s="3">
        <v>45577</v>
      </c>
      <c r="D464">
        <v>4</v>
      </c>
      <c r="E464" t="s">
        <v>1666</v>
      </c>
      <c r="F464" t="s">
        <v>51</v>
      </c>
      <c r="G464" t="s">
        <v>39</v>
      </c>
      <c r="H464" t="s">
        <v>59</v>
      </c>
      <c r="I464" t="s">
        <v>122</v>
      </c>
      <c r="J464" t="s">
        <v>123</v>
      </c>
      <c r="K464" t="s">
        <v>124</v>
      </c>
      <c r="L464" t="s">
        <v>44</v>
      </c>
      <c r="M464" t="s">
        <v>125</v>
      </c>
      <c r="N464" t="s">
        <v>126</v>
      </c>
      <c r="O464">
        <v>813.18</v>
      </c>
      <c r="P464">
        <v>1</v>
      </c>
      <c r="Q464">
        <v>0.1</v>
      </c>
      <c r="R464">
        <v>465.5</v>
      </c>
      <c r="S464">
        <v>347.68</v>
      </c>
      <c r="T464" t="s">
        <v>47</v>
      </c>
      <c r="U464" t="s">
        <v>55</v>
      </c>
      <c r="V464" t="s">
        <v>35</v>
      </c>
    </row>
    <row r="465" spans="1:22">
      <c r="A465" t="s">
        <v>2452</v>
      </c>
      <c r="B465" s="3">
        <v>45728</v>
      </c>
      <c r="C465" s="3">
        <v>45733</v>
      </c>
      <c r="D465">
        <v>5</v>
      </c>
      <c r="E465" t="s">
        <v>2453</v>
      </c>
      <c r="F465" t="s">
        <v>147</v>
      </c>
      <c r="G465" t="s">
        <v>99</v>
      </c>
      <c r="H465" t="s">
        <v>59</v>
      </c>
      <c r="I465" t="s">
        <v>122</v>
      </c>
      <c r="J465" t="s">
        <v>123</v>
      </c>
      <c r="K465" t="s">
        <v>73</v>
      </c>
      <c r="L465" t="s">
        <v>30</v>
      </c>
      <c r="M465" t="s">
        <v>74</v>
      </c>
      <c r="N465" t="s">
        <v>75</v>
      </c>
      <c r="O465">
        <v>24234.07</v>
      </c>
      <c r="P465">
        <v>3</v>
      </c>
      <c r="Q465">
        <v>0.2</v>
      </c>
      <c r="R465">
        <v>19404</v>
      </c>
      <c r="S465">
        <v>4830.07</v>
      </c>
      <c r="T465" t="s">
        <v>118</v>
      </c>
      <c r="U465" t="s">
        <v>48</v>
      </c>
      <c r="V465" t="s">
        <v>35</v>
      </c>
    </row>
    <row r="466" spans="1:22">
      <c r="A466" t="s">
        <v>2504</v>
      </c>
      <c r="B466" s="3">
        <v>45519</v>
      </c>
      <c r="C466" s="3">
        <v>45521</v>
      </c>
      <c r="D466">
        <v>2</v>
      </c>
      <c r="E466" t="s">
        <v>986</v>
      </c>
      <c r="F466" t="s">
        <v>78</v>
      </c>
      <c r="G466" t="s">
        <v>99</v>
      </c>
      <c r="H466" t="s">
        <v>59</v>
      </c>
      <c r="I466" t="s">
        <v>122</v>
      </c>
      <c r="J466" t="s">
        <v>123</v>
      </c>
      <c r="K466" t="s">
        <v>52</v>
      </c>
      <c r="L466" t="s">
        <v>44</v>
      </c>
      <c r="M466" t="s">
        <v>53</v>
      </c>
      <c r="N466" t="s">
        <v>54</v>
      </c>
      <c r="O466">
        <v>15659.75</v>
      </c>
      <c r="P466">
        <v>2</v>
      </c>
      <c r="Q466">
        <v>0.1</v>
      </c>
      <c r="R466">
        <v>8892</v>
      </c>
      <c r="S466">
        <v>6767.75</v>
      </c>
      <c r="T466" t="s">
        <v>148</v>
      </c>
      <c r="U466" t="s">
        <v>34</v>
      </c>
      <c r="V466" t="s">
        <v>35</v>
      </c>
    </row>
    <row r="467" spans="1:22">
      <c r="A467" t="s">
        <v>2602</v>
      </c>
      <c r="B467" s="3">
        <v>45369</v>
      </c>
      <c r="C467" s="3">
        <v>45376</v>
      </c>
      <c r="D467">
        <v>7</v>
      </c>
      <c r="E467" t="s">
        <v>2210</v>
      </c>
      <c r="F467" t="s">
        <v>115</v>
      </c>
      <c r="G467" t="s">
        <v>39</v>
      </c>
      <c r="H467" t="s">
        <v>59</v>
      </c>
      <c r="I467" t="s">
        <v>122</v>
      </c>
      <c r="J467" t="s">
        <v>123</v>
      </c>
      <c r="K467" t="s">
        <v>91</v>
      </c>
      <c r="L467" t="s">
        <v>63</v>
      </c>
      <c r="M467" t="s">
        <v>92</v>
      </c>
      <c r="N467" t="s">
        <v>93</v>
      </c>
      <c r="O467">
        <v>219370.2</v>
      </c>
      <c r="P467">
        <v>4</v>
      </c>
      <c r="Q467">
        <v>0.2</v>
      </c>
      <c r="R467">
        <v>214880</v>
      </c>
      <c r="S467">
        <v>4490.2</v>
      </c>
      <c r="T467" t="s">
        <v>47</v>
      </c>
      <c r="U467" t="s">
        <v>55</v>
      </c>
      <c r="V467" t="s">
        <v>35</v>
      </c>
    </row>
    <row r="468" spans="1:22">
      <c r="A468" t="s">
        <v>2641</v>
      </c>
      <c r="B468" s="3">
        <v>45014</v>
      </c>
      <c r="C468" s="3">
        <v>45020</v>
      </c>
      <c r="D468">
        <v>6</v>
      </c>
      <c r="E468" t="s">
        <v>1578</v>
      </c>
      <c r="F468" t="s">
        <v>78</v>
      </c>
      <c r="G468" t="s">
        <v>99</v>
      </c>
      <c r="H468" t="s">
        <v>59</v>
      </c>
      <c r="I468" t="s">
        <v>122</v>
      </c>
      <c r="J468" t="s">
        <v>123</v>
      </c>
      <c r="K468" t="s">
        <v>62</v>
      </c>
      <c r="L468" t="s">
        <v>63</v>
      </c>
      <c r="M468" t="s">
        <v>64</v>
      </c>
      <c r="N468" t="s">
        <v>65</v>
      </c>
      <c r="O468">
        <v>34412.410000000003</v>
      </c>
      <c r="P468">
        <v>1</v>
      </c>
      <c r="Q468">
        <v>0.2</v>
      </c>
      <c r="R468">
        <v>31080</v>
      </c>
      <c r="S468">
        <v>3332.41</v>
      </c>
      <c r="T468" t="s">
        <v>66</v>
      </c>
      <c r="U468" t="s">
        <v>55</v>
      </c>
      <c r="V468" t="s">
        <v>35</v>
      </c>
    </row>
    <row r="469" spans="1:22">
      <c r="A469" t="s">
        <v>2670</v>
      </c>
      <c r="B469" s="3">
        <v>45906</v>
      </c>
      <c r="C469" s="3">
        <v>45907</v>
      </c>
      <c r="D469">
        <v>1</v>
      </c>
      <c r="E469" t="s">
        <v>2671</v>
      </c>
      <c r="F469" t="s">
        <v>237</v>
      </c>
      <c r="G469" t="s">
        <v>99</v>
      </c>
      <c r="H469" t="s">
        <v>59</v>
      </c>
      <c r="I469" t="s">
        <v>122</v>
      </c>
      <c r="J469" t="s">
        <v>123</v>
      </c>
      <c r="K469" t="s">
        <v>91</v>
      </c>
      <c r="L469" t="s">
        <v>63</v>
      </c>
      <c r="M469" t="s">
        <v>92</v>
      </c>
      <c r="N469" t="s">
        <v>93</v>
      </c>
      <c r="O469">
        <v>262784.28000000003</v>
      </c>
      <c r="P469">
        <v>5</v>
      </c>
      <c r="Q469">
        <v>0.2</v>
      </c>
      <c r="R469">
        <v>268600</v>
      </c>
      <c r="S469">
        <v>-5815.72</v>
      </c>
      <c r="T469" t="s">
        <v>47</v>
      </c>
      <c r="U469" t="s">
        <v>55</v>
      </c>
      <c r="V469" t="s">
        <v>35</v>
      </c>
    </row>
    <row r="470" spans="1:22">
      <c r="A470" t="s">
        <v>2704</v>
      </c>
      <c r="B470" s="3">
        <v>45072</v>
      </c>
      <c r="C470" s="3">
        <v>45077</v>
      </c>
      <c r="D470">
        <v>5</v>
      </c>
      <c r="E470" t="s">
        <v>219</v>
      </c>
      <c r="F470" t="s">
        <v>51</v>
      </c>
      <c r="G470" t="s">
        <v>99</v>
      </c>
      <c r="H470" t="s">
        <v>59</v>
      </c>
      <c r="I470" t="s">
        <v>122</v>
      </c>
      <c r="J470" t="s">
        <v>123</v>
      </c>
      <c r="K470" t="s">
        <v>29</v>
      </c>
      <c r="L470" t="s">
        <v>30</v>
      </c>
      <c r="M470" t="s">
        <v>31</v>
      </c>
      <c r="N470" t="s">
        <v>32</v>
      </c>
      <c r="O470">
        <v>23289.43</v>
      </c>
      <c r="P470">
        <v>5</v>
      </c>
      <c r="Q470">
        <v>0.05</v>
      </c>
      <c r="R470">
        <v>15120</v>
      </c>
      <c r="S470">
        <v>8169.43</v>
      </c>
      <c r="T470" t="s">
        <v>33</v>
      </c>
      <c r="U470" t="s">
        <v>34</v>
      </c>
      <c r="V470" t="s">
        <v>35</v>
      </c>
    </row>
    <row r="471" spans="1:22">
      <c r="A471" t="s">
        <v>2734</v>
      </c>
      <c r="B471" s="3">
        <v>45064</v>
      </c>
      <c r="C471" s="3">
        <v>45066</v>
      </c>
      <c r="D471">
        <v>2</v>
      </c>
      <c r="E471" t="s">
        <v>2735</v>
      </c>
      <c r="F471" t="s">
        <v>237</v>
      </c>
      <c r="G471" t="s">
        <v>39</v>
      </c>
      <c r="H471" t="s">
        <v>59</v>
      </c>
      <c r="I471" t="s">
        <v>122</v>
      </c>
      <c r="J471" t="s">
        <v>123</v>
      </c>
      <c r="K471" t="s">
        <v>43</v>
      </c>
      <c r="L471" t="s">
        <v>44</v>
      </c>
      <c r="M471" t="s">
        <v>45</v>
      </c>
      <c r="N471" t="s">
        <v>46</v>
      </c>
      <c r="O471">
        <v>6657.76</v>
      </c>
      <c r="P471">
        <v>4</v>
      </c>
      <c r="Q471">
        <v>0.25</v>
      </c>
      <c r="R471">
        <v>4536</v>
      </c>
      <c r="S471">
        <v>2121.7600000000002</v>
      </c>
      <c r="T471" t="s">
        <v>47</v>
      </c>
      <c r="U471" t="s">
        <v>55</v>
      </c>
      <c r="V471" t="s">
        <v>35</v>
      </c>
    </row>
    <row r="472" spans="1:22">
      <c r="A472" t="s">
        <v>2815</v>
      </c>
      <c r="B472" s="3">
        <v>45232</v>
      </c>
      <c r="C472" s="3">
        <v>45237</v>
      </c>
      <c r="D472">
        <v>5</v>
      </c>
      <c r="E472" t="s">
        <v>1133</v>
      </c>
      <c r="F472" t="s">
        <v>24</v>
      </c>
      <c r="G472" t="s">
        <v>25</v>
      </c>
      <c r="H472" t="s">
        <v>59</v>
      </c>
      <c r="I472" t="s">
        <v>122</v>
      </c>
      <c r="J472" t="s">
        <v>123</v>
      </c>
      <c r="K472" t="s">
        <v>124</v>
      </c>
      <c r="L472" t="s">
        <v>44</v>
      </c>
      <c r="M472" t="s">
        <v>125</v>
      </c>
      <c r="N472" t="s">
        <v>126</v>
      </c>
      <c r="O472">
        <v>1782.36</v>
      </c>
      <c r="P472">
        <v>2</v>
      </c>
      <c r="Q472">
        <v>0.05</v>
      </c>
      <c r="R472">
        <v>931</v>
      </c>
      <c r="S472">
        <v>851.36</v>
      </c>
      <c r="T472" t="s">
        <v>118</v>
      </c>
      <c r="U472" t="s">
        <v>34</v>
      </c>
      <c r="V472" t="s">
        <v>35</v>
      </c>
    </row>
    <row r="473" spans="1:22">
      <c r="A473" t="s">
        <v>2848</v>
      </c>
      <c r="B473" s="3">
        <v>45349</v>
      </c>
      <c r="C473" s="3">
        <v>45355</v>
      </c>
      <c r="D473">
        <v>6</v>
      </c>
      <c r="E473" t="s">
        <v>2849</v>
      </c>
      <c r="F473" t="s">
        <v>38</v>
      </c>
      <c r="G473" t="s">
        <v>39</v>
      </c>
      <c r="H473" t="s">
        <v>59</v>
      </c>
      <c r="I473" t="s">
        <v>122</v>
      </c>
      <c r="J473" t="s">
        <v>123</v>
      </c>
      <c r="K473" t="s">
        <v>124</v>
      </c>
      <c r="L473" t="s">
        <v>44</v>
      </c>
      <c r="M473" t="s">
        <v>125</v>
      </c>
      <c r="N473" t="s">
        <v>126</v>
      </c>
      <c r="O473">
        <v>1888.63</v>
      </c>
      <c r="P473">
        <v>2</v>
      </c>
      <c r="Q473">
        <v>0.1</v>
      </c>
      <c r="R473">
        <v>931</v>
      </c>
      <c r="S473">
        <v>957.63</v>
      </c>
      <c r="T473" t="s">
        <v>33</v>
      </c>
      <c r="U473" t="s">
        <v>48</v>
      </c>
      <c r="V473" t="s">
        <v>35</v>
      </c>
    </row>
    <row r="474" spans="1:22">
      <c r="A474" t="s">
        <v>2870</v>
      </c>
      <c r="B474" s="3">
        <v>45578</v>
      </c>
      <c r="C474" s="3">
        <v>45581</v>
      </c>
      <c r="D474">
        <v>3</v>
      </c>
      <c r="E474" t="s">
        <v>2871</v>
      </c>
      <c r="F474" t="s">
        <v>237</v>
      </c>
      <c r="G474" t="s">
        <v>25</v>
      </c>
      <c r="H474" t="s">
        <v>59</v>
      </c>
      <c r="I474" t="s">
        <v>122</v>
      </c>
      <c r="J474" t="s">
        <v>123</v>
      </c>
      <c r="K474" t="s">
        <v>29</v>
      </c>
      <c r="L474" t="s">
        <v>30</v>
      </c>
      <c r="M474" t="s">
        <v>31</v>
      </c>
      <c r="N474" t="s">
        <v>32</v>
      </c>
      <c r="O474">
        <v>20018.43</v>
      </c>
      <c r="P474">
        <v>5</v>
      </c>
      <c r="Q474">
        <v>0.25</v>
      </c>
      <c r="R474">
        <v>15120</v>
      </c>
      <c r="S474">
        <v>4898.43</v>
      </c>
      <c r="T474" t="s">
        <v>47</v>
      </c>
      <c r="U474" t="s">
        <v>48</v>
      </c>
      <c r="V474" t="s">
        <v>35</v>
      </c>
    </row>
    <row r="475" spans="1:22">
      <c r="A475" t="s">
        <v>2911</v>
      </c>
      <c r="B475" s="3">
        <v>45702</v>
      </c>
      <c r="C475" s="3">
        <v>45708</v>
      </c>
      <c r="D475">
        <v>6</v>
      </c>
      <c r="E475" t="s">
        <v>2912</v>
      </c>
      <c r="F475" t="s">
        <v>147</v>
      </c>
      <c r="G475" t="s">
        <v>39</v>
      </c>
      <c r="H475" t="s">
        <v>59</v>
      </c>
      <c r="I475" t="s">
        <v>122</v>
      </c>
      <c r="J475" t="s">
        <v>123</v>
      </c>
      <c r="K475" t="s">
        <v>62</v>
      </c>
      <c r="L475" t="s">
        <v>63</v>
      </c>
      <c r="M475" t="s">
        <v>64</v>
      </c>
      <c r="N475" t="s">
        <v>65</v>
      </c>
      <c r="O475">
        <v>40375.96</v>
      </c>
      <c r="P475">
        <v>1</v>
      </c>
      <c r="Q475">
        <v>0.1</v>
      </c>
      <c r="R475">
        <v>31080</v>
      </c>
      <c r="S475">
        <v>9295.9599999999991</v>
      </c>
      <c r="T475" t="s">
        <v>47</v>
      </c>
      <c r="U475" t="s">
        <v>48</v>
      </c>
      <c r="V475" t="s">
        <v>35</v>
      </c>
    </row>
    <row r="476" spans="1:22">
      <c r="A476" t="s">
        <v>2975</v>
      </c>
      <c r="B476" s="3">
        <v>45590</v>
      </c>
      <c r="C476" s="3">
        <v>45591</v>
      </c>
      <c r="D476">
        <v>1</v>
      </c>
      <c r="E476" t="s">
        <v>2738</v>
      </c>
      <c r="F476" t="s">
        <v>147</v>
      </c>
      <c r="G476" t="s">
        <v>39</v>
      </c>
      <c r="H476" t="s">
        <v>59</v>
      </c>
      <c r="I476" t="s">
        <v>122</v>
      </c>
      <c r="J476" t="s">
        <v>123</v>
      </c>
      <c r="K476" t="s">
        <v>62</v>
      </c>
      <c r="L476" t="s">
        <v>63</v>
      </c>
      <c r="M476" t="s">
        <v>64</v>
      </c>
      <c r="N476" t="s">
        <v>65</v>
      </c>
      <c r="O476">
        <v>37774.67</v>
      </c>
      <c r="P476">
        <v>1</v>
      </c>
      <c r="Q476">
        <v>0.1</v>
      </c>
      <c r="R476">
        <v>31080</v>
      </c>
      <c r="S476">
        <v>6694.67</v>
      </c>
      <c r="T476" t="s">
        <v>118</v>
      </c>
      <c r="U476" t="s">
        <v>34</v>
      </c>
      <c r="V476" t="s">
        <v>35</v>
      </c>
    </row>
    <row r="477" spans="1:22">
      <c r="A477" t="s">
        <v>3001</v>
      </c>
      <c r="B477" s="3">
        <v>45073</v>
      </c>
      <c r="C477" s="3">
        <v>45077</v>
      </c>
      <c r="D477">
        <v>4</v>
      </c>
      <c r="E477" t="s">
        <v>1381</v>
      </c>
      <c r="F477" t="s">
        <v>157</v>
      </c>
      <c r="G477" t="s">
        <v>121</v>
      </c>
      <c r="H477" t="s">
        <v>59</v>
      </c>
      <c r="I477" t="s">
        <v>122</v>
      </c>
      <c r="J477" t="s">
        <v>123</v>
      </c>
      <c r="K477" t="s">
        <v>62</v>
      </c>
      <c r="L477" t="s">
        <v>63</v>
      </c>
      <c r="M477" t="s">
        <v>64</v>
      </c>
      <c r="N477" t="s">
        <v>65</v>
      </c>
      <c r="O477">
        <v>113904.27</v>
      </c>
      <c r="P477">
        <v>3</v>
      </c>
      <c r="Q477">
        <v>0.1</v>
      </c>
      <c r="R477">
        <v>93240</v>
      </c>
      <c r="S477">
        <v>20664.27</v>
      </c>
      <c r="T477" t="s">
        <v>148</v>
      </c>
      <c r="U477" t="s">
        <v>48</v>
      </c>
      <c r="V477" t="s">
        <v>35</v>
      </c>
    </row>
    <row r="478" spans="1:22">
      <c r="A478" t="s">
        <v>3025</v>
      </c>
      <c r="B478" s="3">
        <v>45564</v>
      </c>
      <c r="C478" s="3">
        <v>45566</v>
      </c>
      <c r="D478">
        <v>2</v>
      </c>
      <c r="E478" t="s">
        <v>3026</v>
      </c>
      <c r="F478" t="s">
        <v>115</v>
      </c>
      <c r="G478" t="s">
        <v>121</v>
      </c>
      <c r="H478" t="s">
        <v>59</v>
      </c>
      <c r="I478" t="s">
        <v>122</v>
      </c>
      <c r="J478" t="s">
        <v>123</v>
      </c>
      <c r="K478" t="s">
        <v>91</v>
      </c>
      <c r="L478" t="s">
        <v>63</v>
      </c>
      <c r="M478" t="s">
        <v>92</v>
      </c>
      <c r="N478" t="s">
        <v>93</v>
      </c>
      <c r="O478">
        <v>200906.78</v>
      </c>
      <c r="P478">
        <v>4</v>
      </c>
      <c r="Q478">
        <v>0.25</v>
      </c>
      <c r="R478">
        <v>214880</v>
      </c>
      <c r="S478">
        <v>-13973.22</v>
      </c>
      <c r="T478" t="s">
        <v>33</v>
      </c>
      <c r="U478" t="s">
        <v>48</v>
      </c>
      <c r="V478" t="s">
        <v>35</v>
      </c>
    </row>
    <row r="479" spans="1:22">
      <c r="A479" t="s">
        <v>3069</v>
      </c>
      <c r="B479" s="3">
        <v>44998</v>
      </c>
      <c r="C479" s="3">
        <v>45001</v>
      </c>
      <c r="D479">
        <v>3</v>
      </c>
      <c r="E479" t="s">
        <v>3070</v>
      </c>
      <c r="F479" t="s">
        <v>157</v>
      </c>
      <c r="G479" t="s">
        <v>99</v>
      </c>
      <c r="H479" t="s">
        <v>59</v>
      </c>
      <c r="I479" t="s">
        <v>122</v>
      </c>
      <c r="J479" t="s">
        <v>123</v>
      </c>
      <c r="K479" t="s">
        <v>220</v>
      </c>
      <c r="L479" t="s">
        <v>110</v>
      </c>
      <c r="M479" t="s">
        <v>221</v>
      </c>
      <c r="N479" t="s">
        <v>222</v>
      </c>
      <c r="O479">
        <v>33061.47</v>
      </c>
      <c r="P479">
        <v>3</v>
      </c>
      <c r="Q479">
        <v>0.2</v>
      </c>
      <c r="R479">
        <v>27840</v>
      </c>
      <c r="S479">
        <v>5221.47</v>
      </c>
      <c r="T479" t="s">
        <v>47</v>
      </c>
      <c r="U479" t="s">
        <v>34</v>
      </c>
      <c r="V479" t="s">
        <v>35</v>
      </c>
    </row>
    <row r="480" spans="1:22">
      <c r="A480" t="s">
        <v>3077</v>
      </c>
      <c r="B480" s="3">
        <v>45612</v>
      </c>
      <c r="C480" s="3">
        <v>45614</v>
      </c>
      <c r="D480">
        <v>2</v>
      </c>
      <c r="E480" t="s">
        <v>2474</v>
      </c>
      <c r="F480" t="s">
        <v>115</v>
      </c>
      <c r="G480" t="s">
        <v>25</v>
      </c>
      <c r="H480" t="s">
        <v>59</v>
      </c>
      <c r="I480" t="s">
        <v>122</v>
      </c>
      <c r="J480" t="s">
        <v>123</v>
      </c>
      <c r="K480" t="s">
        <v>29</v>
      </c>
      <c r="L480" t="s">
        <v>30</v>
      </c>
      <c r="M480" t="s">
        <v>31</v>
      </c>
      <c r="N480" t="s">
        <v>32</v>
      </c>
      <c r="O480">
        <v>4090.93</v>
      </c>
      <c r="P480">
        <v>1</v>
      </c>
      <c r="Q480">
        <v>0.1</v>
      </c>
      <c r="R480">
        <v>3024</v>
      </c>
      <c r="S480">
        <v>1066.93</v>
      </c>
      <c r="T480" t="s">
        <v>47</v>
      </c>
      <c r="U480" t="s">
        <v>48</v>
      </c>
      <c r="V480" t="s">
        <v>35</v>
      </c>
    </row>
    <row r="481" spans="1:22">
      <c r="A481" t="s">
        <v>3117</v>
      </c>
      <c r="B481" s="3">
        <v>45568</v>
      </c>
      <c r="C481" s="3">
        <v>45569</v>
      </c>
      <c r="D481">
        <v>1</v>
      </c>
      <c r="E481" t="s">
        <v>632</v>
      </c>
      <c r="F481" t="s">
        <v>38</v>
      </c>
      <c r="G481" t="s">
        <v>25</v>
      </c>
      <c r="H481" t="s">
        <v>59</v>
      </c>
      <c r="I481" t="s">
        <v>122</v>
      </c>
      <c r="J481" t="s">
        <v>123</v>
      </c>
      <c r="K481" t="s">
        <v>52</v>
      </c>
      <c r="L481" t="s">
        <v>44</v>
      </c>
      <c r="M481" t="s">
        <v>53</v>
      </c>
      <c r="N481" t="s">
        <v>54</v>
      </c>
      <c r="O481">
        <v>22530.79</v>
      </c>
      <c r="P481">
        <v>4</v>
      </c>
      <c r="Q481">
        <v>0.25</v>
      </c>
      <c r="R481">
        <v>17784</v>
      </c>
      <c r="S481">
        <v>4746.79</v>
      </c>
      <c r="T481" t="s">
        <v>33</v>
      </c>
      <c r="U481" t="s">
        <v>55</v>
      </c>
      <c r="V481" t="s">
        <v>35</v>
      </c>
    </row>
    <row r="482" spans="1:22">
      <c r="A482" t="s">
        <v>3139</v>
      </c>
      <c r="B482" s="3">
        <v>45155</v>
      </c>
      <c r="C482" s="3">
        <v>45156</v>
      </c>
      <c r="D482">
        <v>1</v>
      </c>
      <c r="E482" t="s">
        <v>1565</v>
      </c>
      <c r="F482" t="s">
        <v>147</v>
      </c>
      <c r="G482" t="s">
        <v>121</v>
      </c>
      <c r="H482" t="s">
        <v>59</v>
      </c>
      <c r="I482" t="s">
        <v>122</v>
      </c>
      <c r="J482" t="s">
        <v>123</v>
      </c>
      <c r="K482" t="s">
        <v>52</v>
      </c>
      <c r="L482" t="s">
        <v>44</v>
      </c>
      <c r="M482" t="s">
        <v>53</v>
      </c>
      <c r="N482" t="s">
        <v>54</v>
      </c>
      <c r="O482">
        <v>33524.199999999997</v>
      </c>
      <c r="P482">
        <v>5</v>
      </c>
      <c r="Q482">
        <v>0.1</v>
      </c>
      <c r="R482">
        <v>22230</v>
      </c>
      <c r="S482">
        <v>11294.2</v>
      </c>
      <c r="T482" t="s">
        <v>47</v>
      </c>
      <c r="U482" t="s">
        <v>34</v>
      </c>
      <c r="V482" t="s">
        <v>35</v>
      </c>
    </row>
    <row r="483" spans="1:22">
      <c r="A483" t="s">
        <v>3145</v>
      </c>
      <c r="B483" s="3">
        <v>45759</v>
      </c>
      <c r="C483" s="3">
        <v>45766</v>
      </c>
      <c r="D483">
        <v>7</v>
      </c>
      <c r="E483" t="s">
        <v>1332</v>
      </c>
      <c r="F483" t="s">
        <v>58</v>
      </c>
      <c r="G483" t="s">
        <v>121</v>
      </c>
      <c r="H483" t="s">
        <v>59</v>
      </c>
      <c r="I483" t="s">
        <v>122</v>
      </c>
      <c r="J483" t="s">
        <v>123</v>
      </c>
      <c r="K483" t="s">
        <v>220</v>
      </c>
      <c r="L483" t="s">
        <v>110</v>
      </c>
      <c r="M483" t="s">
        <v>221</v>
      </c>
      <c r="N483" t="s">
        <v>222</v>
      </c>
      <c r="O483">
        <v>32948.870000000003</v>
      </c>
      <c r="P483">
        <v>3</v>
      </c>
      <c r="Q483">
        <v>0.2</v>
      </c>
      <c r="R483">
        <v>27840</v>
      </c>
      <c r="S483">
        <v>5108.87</v>
      </c>
      <c r="T483" t="s">
        <v>148</v>
      </c>
      <c r="U483" t="s">
        <v>34</v>
      </c>
      <c r="V483" t="s">
        <v>35</v>
      </c>
    </row>
    <row r="484" spans="1:22">
      <c r="A484" t="s">
        <v>3202</v>
      </c>
      <c r="B484" s="3">
        <v>45331</v>
      </c>
      <c r="C484" s="3">
        <v>45336</v>
      </c>
      <c r="D484">
        <v>5</v>
      </c>
      <c r="E484" t="s">
        <v>209</v>
      </c>
      <c r="F484" t="s">
        <v>58</v>
      </c>
      <c r="G484" t="s">
        <v>39</v>
      </c>
      <c r="H484" t="s">
        <v>59</v>
      </c>
      <c r="I484" t="s">
        <v>122</v>
      </c>
      <c r="J484" t="s">
        <v>123</v>
      </c>
      <c r="K484" t="s">
        <v>52</v>
      </c>
      <c r="L484" t="s">
        <v>44</v>
      </c>
      <c r="M484" t="s">
        <v>53</v>
      </c>
      <c r="N484" t="s">
        <v>54</v>
      </c>
      <c r="O484">
        <v>23051.34</v>
      </c>
      <c r="P484">
        <v>4</v>
      </c>
      <c r="Q484">
        <v>0.2</v>
      </c>
      <c r="R484">
        <v>17784</v>
      </c>
      <c r="S484">
        <v>5267.34</v>
      </c>
      <c r="T484" t="s">
        <v>66</v>
      </c>
      <c r="U484" t="s">
        <v>82</v>
      </c>
      <c r="V484" t="s">
        <v>35</v>
      </c>
    </row>
    <row r="485" spans="1:22">
      <c r="A485" t="s">
        <v>3209</v>
      </c>
      <c r="B485" s="3">
        <v>45156</v>
      </c>
      <c r="C485" s="3">
        <v>45161</v>
      </c>
      <c r="D485">
        <v>5</v>
      </c>
      <c r="E485" t="s">
        <v>3210</v>
      </c>
      <c r="F485" t="s">
        <v>78</v>
      </c>
      <c r="G485" t="s">
        <v>99</v>
      </c>
      <c r="H485" t="s">
        <v>59</v>
      </c>
      <c r="I485" t="s">
        <v>122</v>
      </c>
      <c r="J485" t="s">
        <v>123</v>
      </c>
      <c r="K485" t="s">
        <v>29</v>
      </c>
      <c r="L485" t="s">
        <v>30</v>
      </c>
      <c r="M485" t="s">
        <v>31</v>
      </c>
      <c r="N485" t="s">
        <v>32</v>
      </c>
      <c r="O485">
        <v>4151.0200000000004</v>
      </c>
      <c r="P485">
        <v>1</v>
      </c>
      <c r="Q485">
        <v>0.1</v>
      </c>
      <c r="R485">
        <v>3024</v>
      </c>
      <c r="S485">
        <v>1127.02</v>
      </c>
      <c r="T485" t="s">
        <v>148</v>
      </c>
      <c r="U485" t="s">
        <v>48</v>
      </c>
      <c r="V485" t="s">
        <v>35</v>
      </c>
    </row>
    <row r="486" spans="1:22">
      <c r="A486" t="s">
        <v>3224</v>
      </c>
      <c r="B486" s="3">
        <v>45663</v>
      </c>
      <c r="C486" s="3">
        <v>45664</v>
      </c>
      <c r="D486">
        <v>1</v>
      </c>
      <c r="E486" t="s">
        <v>193</v>
      </c>
      <c r="F486" t="s">
        <v>98</v>
      </c>
      <c r="G486" t="s">
        <v>25</v>
      </c>
      <c r="H486" t="s">
        <v>59</v>
      </c>
      <c r="I486" t="s">
        <v>122</v>
      </c>
      <c r="J486" t="s">
        <v>123</v>
      </c>
      <c r="K486" t="s">
        <v>62</v>
      </c>
      <c r="L486" t="s">
        <v>63</v>
      </c>
      <c r="M486" t="s">
        <v>64</v>
      </c>
      <c r="N486" t="s">
        <v>65</v>
      </c>
      <c r="O486">
        <v>34060.120000000003</v>
      </c>
      <c r="P486">
        <v>1</v>
      </c>
      <c r="Q486">
        <v>0.1</v>
      </c>
      <c r="R486">
        <v>31080</v>
      </c>
      <c r="S486">
        <v>2980.12</v>
      </c>
      <c r="T486" t="s">
        <v>47</v>
      </c>
      <c r="U486" t="s">
        <v>55</v>
      </c>
      <c r="V486" t="s">
        <v>35</v>
      </c>
    </row>
    <row r="487" spans="1:22">
      <c r="A487" t="s">
        <v>3277</v>
      </c>
      <c r="B487" s="3">
        <v>45494</v>
      </c>
      <c r="C487" s="3">
        <v>45497</v>
      </c>
      <c r="D487">
        <v>3</v>
      </c>
      <c r="E487" t="s">
        <v>2099</v>
      </c>
      <c r="F487" t="s">
        <v>58</v>
      </c>
      <c r="G487" t="s">
        <v>99</v>
      </c>
      <c r="H487" t="s">
        <v>59</v>
      </c>
      <c r="I487" t="s">
        <v>122</v>
      </c>
      <c r="J487" t="s">
        <v>123</v>
      </c>
      <c r="K487" t="s">
        <v>52</v>
      </c>
      <c r="L487" t="s">
        <v>44</v>
      </c>
      <c r="M487" t="s">
        <v>53</v>
      </c>
      <c r="N487" t="s">
        <v>54</v>
      </c>
      <c r="O487">
        <v>23872.74</v>
      </c>
      <c r="P487">
        <v>3</v>
      </c>
      <c r="Q487">
        <v>0.05</v>
      </c>
      <c r="R487">
        <v>13338</v>
      </c>
      <c r="S487">
        <v>10534.74</v>
      </c>
      <c r="T487" t="s">
        <v>66</v>
      </c>
      <c r="U487" t="s">
        <v>34</v>
      </c>
      <c r="V487" t="s">
        <v>35</v>
      </c>
    </row>
    <row r="488" spans="1:22">
      <c r="A488" t="s">
        <v>3294</v>
      </c>
      <c r="B488" s="3">
        <v>45420</v>
      </c>
      <c r="C488" s="3">
        <v>45421</v>
      </c>
      <c r="D488">
        <v>1</v>
      </c>
      <c r="E488" t="s">
        <v>2343</v>
      </c>
      <c r="F488" t="s">
        <v>115</v>
      </c>
      <c r="G488" t="s">
        <v>99</v>
      </c>
      <c r="H488" t="s">
        <v>59</v>
      </c>
      <c r="I488" t="s">
        <v>122</v>
      </c>
      <c r="J488" t="s">
        <v>123</v>
      </c>
      <c r="K488" t="s">
        <v>52</v>
      </c>
      <c r="L488" t="s">
        <v>44</v>
      </c>
      <c r="M488" t="s">
        <v>53</v>
      </c>
      <c r="N488" t="s">
        <v>54</v>
      </c>
      <c r="O488">
        <v>13707.48</v>
      </c>
      <c r="P488">
        <v>2</v>
      </c>
      <c r="Q488">
        <v>0.05</v>
      </c>
      <c r="R488">
        <v>8892</v>
      </c>
      <c r="S488">
        <v>4815.4799999999996</v>
      </c>
      <c r="T488" t="s">
        <v>33</v>
      </c>
      <c r="U488" t="s">
        <v>55</v>
      </c>
      <c r="V488" t="s">
        <v>35</v>
      </c>
    </row>
    <row r="489" spans="1:22">
      <c r="A489" t="s">
        <v>3346</v>
      </c>
      <c r="B489" s="3">
        <v>45759</v>
      </c>
      <c r="C489" s="3">
        <v>45763</v>
      </c>
      <c r="D489">
        <v>4</v>
      </c>
      <c r="E489" t="s">
        <v>1508</v>
      </c>
      <c r="F489" t="s">
        <v>69</v>
      </c>
      <c r="G489" t="s">
        <v>25</v>
      </c>
      <c r="H489" t="s">
        <v>59</v>
      </c>
      <c r="I489" t="s">
        <v>122</v>
      </c>
      <c r="J489" t="s">
        <v>123</v>
      </c>
      <c r="K489" t="s">
        <v>100</v>
      </c>
      <c r="L489" t="s">
        <v>63</v>
      </c>
      <c r="M489" t="s">
        <v>101</v>
      </c>
      <c r="N489" t="s">
        <v>102</v>
      </c>
      <c r="O489">
        <v>19233.37</v>
      </c>
      <c r="P489">
        <v>4</v>
      </c>
      <c r="Q489">
        <v>0.2</v>
      </c>
      <c r="R489">
        <v>16120</v>
      </c>
      <c r="S489">
        <v>3113.37</v>
      </c>
      <c r="T489" t="s">
        <v>148</v>
      </c>
      <c r="U489" t="s">
        <v>34</v>
      </c>
      <c r="V489" t="s">
        <v>35</v>
      </c>
    </row>
    <row r="490" spans="1:22">
      <c r="A490" t="s">
        <v>3387</v>
      </c>
      <c r="B490" s="3">
        <v>45064</v>
      </c>
      <c r="C490" s="3">
        <v>45069</v>
      </c>
      <c r="D490">
        <v>5</v>
      </c>
      <c r="E490" t="s">
        <v>1885</v>
      </c>
      <c r="F490" t="s">
        <v>58</v>
      </c>
      <c r="G490" t="s">
        <v>99</v>
      </c>
      <c r="H490" t="s">
        <v>59</v>
      </c>
      <c r="I490" t="s">
        <v>122</v>
      </c>
      <c r="J490" t="s">
        <v>123</v>
      </c>
      <c r="K490" t="s">
        <v>91</v>
      </c>
      <c r="L490" t="s">
        <v>63</v>
      </c>
      <c r="M490" t="s">
        <v>92</v>
      </c>
      <c r="N490" t="s">
        <v>93</v>
      </c>
      <c r="O490">
        <v>309088.14</v>
      </c>
      <c r="P490">
        <v>5</v>
      </c>
      <c r="Q490">
        <v>0.05</v>
      </c>
      <c r="R490">
        <v>268600</v>
      </c>
      <c r="S490">
        <v>40488.14</v>
      </c>
      <c r="T490" t="s">
        <v>148</v>
      </c>
      <c r="U490" t="s">
        <v>34</v>
      </c>
      <c r="V490" t="s">
        <v>35</v>
      </c>
    </row>
    <row r="491" spans="1:22">
      <c r="A491" t="s">
        <v>3431</v>
      </c>
      <c r="B491" s="3">
        <v>45237</v>
      </c>
      <c r="C491" s="3">
        <v>45244</v>
      </c>
      <c r="D491">
        <v>7</v>
      </c>
      <c r="E491" t="s">
        <v>213</v>
      </c>
      <c r="F491" t="s">
        <v>58</v>
      </c>
      <c r="G491" t="s">
        <v>39</v>
      </c>
      <c r="H491" t="s">
        <v>59</v>
      </c>
      <c r="I491" t="s">
        <v>122</v>
      </c>
      <c r="J491" t="s">
        <v>123</v>
      </c>
      <c r="K491" t="s">
        <v>62</v>
      </c>
      <c r="L491" t="s">
        <v>63</v>
      </c>
      <c r="M491" t="s">
        <v>64</v>
      </c>
      <c r="N491" t="s">
        <v>65</v>
      </c>
      <c r="O491">
        <v>83519.06</v>
      </c>
      <c r="P491">
        <v>2</v>
      </c>
      <c r="Q491">
        <v>0.1</v>
      </c>
      <c r="R491">
        <v>62160</v>
      </c>
      <c r="S491">
        <v>21359.06</v>
      </c>
      <c r="T491" t="s">
        <v>118</v>
      </c>
      <c r="U491" t="s">
        <v>48</v>
      </c>
      <c r="V491" t="s">
        <v>35</v>
      </c>
    </row>
    <row r="492" spans="1:22">
      <c r="A492" t="s">
        <v>3470</v>
      </c>
      <c r="B492" s="3">
        <v>45629</v>
      </c>
      <c r="C492" s="3">
        <v>45631</v>
      </c>
      <c r="D492">
        <v>2</v>
      </c>
      <c r="E492" t="s">
        <v>3471</v>
      </c>
      <c r="F492" t="s">
        <v>51</v>
      </c>
      <c r="G492" t="s">
        <v>25</v>
      </c>
      <c r="H492" t="s">
        <v>59</v>
      </c>
      <c r="I492" t="s">
        <v>122</v>
      </c>
      <c r="J492" t="s">
        <v>123</v>
      </c>
      <c r="K492" t="s">
        <v>62</v>
      </c>
      <c r="L492" t="s">
        <v>63</v>
      </c>
      <c r="M492" t="s">
        <v>64</v>
      </c>
      <c r="N492" t="s">
        <v>65</v>
      </c>
      <c r="O492">
        <v>173717.56</v>
      </c>
      <c r="P492">
        <v>4</v>
      </c>
      <c r="Q492">
        <v>0.05</v>
      </c>
      <c r="R492">
        <v>124320</v>
      </c>
      <c r="S492">
        <v>49397.56</v>
      </c>
      <c r="T492" t="s">
        <v>118</v>
      </c>
      <c r="U492" t="s">
        <v>82</v>
      </c>
      <c r="V492" t="s">
        <v>35</v>
      </c>
    </row>
    <row r="493" spans="1:22">
      <c r="A493" t="s">
        <v>3492</v>
      </c>
      <c r="B493" s="3">
        <v>45500</v>
      </c>
      <c r="C493" s="3">
        <v>45501</v>
      </c>
      <c r="D493">
        <v>1</v>
      </c>
      <c r="E493" t="s">
        <v>1545</v>
      </c>
      <c r="F493" t="s">
        <v>69</v>
      </c>
      <c r="G493" t="s">
        <v>99</v>
      </c>
      <c r="H493" t="s">
        <v>59</v>
      </c>
      <c r="I493" t="s">
        <v>122</v>
      </c>
      <c r="J493" t="s">
        <v>123</v>
      </c>
      <c r="K493" t="s">
        <v>62</v>
      </c>
      <c r="L493" t="s">
        <v>63</v>
      </c>
      <c r="M493" t="s">
        <v>64</v>
      </c>
      <c r="N493" t="s">
        <v>65</v>
      </c>
      <c r="O493">
        <v>137264.63</v>
      </c>
      <c r="P493">
        <v>4</v>
      </c>
      <c r="Q493">
        <v>0.25</v>
      </c>
      <c r="R493">
        <v>124320</v>
      </c>
      <c r="S493">
        <v>12944.63</v>
      </c>
      <c r="T493" t="s">
        <v>66</v>
      </c>
      <c r="U493" t="s">
        <v>55</v>
      </c>
      <c r="V493" t="s">
        <v>35</v>
      </c>
    </row>
    <row r="494" spans="1:22">
      <c r="A494" t="s">
        <v>3514</v>
      </c>
      <c r="B494" s="3">
        <v>45379</v>
      </c>
      <c r="C494" s="3">
        <v>45380</v>
      </c>
      <c r="D494">
        <v>1</v>
      </c>
      <c r="E494" t="s">
        <v>2189</v>
      </c>
      <c r="F494" t="s">
        <v>69</v>
      </c>
      <c r="G494" t="s">
        <v>25</v>
      </c>
      <c r="H494" t="s">
        <v>59</v>
      </c>
      <c r="I494" t="s">
        <v>122</v>
      </c>
      <c r="J494" t="s">
        <v>123</v>
      </c>
      <c r="K494" t="s">
        <v>220</v>
      </c>
      <c r="L494" t="s">
        <v>110</v>
      </c>
      <c r="M494" t="s">
        <v>221</v>
      </c>
      <c r="N494" t="s">
        <v>222</v>
      </c>
      <c r="O494">
        <v>13908.39</v>
      </c>
      <c r="P494">
        <v>1</v>
      </c>
      <c r="Q494">
        <v>0.1</v>
      </c>
      <c r="R494">
        <v>9280</v>
      </c>
      <c r="S494">
        <v>4628.3900000000003</v>
      </c>
      <c r="T494" t="s">
        <v>66</v>
      </c>
      <c r="U494" t="s">
        <v>55</v>
      </c>
      <c r="V494" t="s">
        <v>35</v>
      </c>
    </row>
    <row r="495" spans="1:22">
      <c r="A495" t="s">
        <v>3615</v>
      </c>
      <c r="B495" s="3">
        <v>45197</v>
      </c>
      <c r="C495" s="3">
        <v>45200</v>
      </c>
      <c r="D495">
        <v>3</v>
      </c>
      <c r="E495" t="s">
        <v>482</v>
      </c>
      <c r="F495" t="s">
        <v>157</v>
      </c>
      <c r="G495" t="s">
        <v>39</v>
      </c>
      <c r="H495" t="s">
        <v>59</v>
      </c>
      <c r="I495" t="s">
        <v>122</v>
      </c>
      <c r="J495" t="s">
        <v>123</v>
      </c>
      <c r="K495" t="s">
        <v>220</v>
      </c>
      <c r="L495" t="s">
        <v>110</v>
      </c>
      <c r="M495" t="s">
        <v>221</v>
      </c>
      <c r="N495" t="s">
        <v>222</v>
      </c>
      <c r="O495">
        <v>48342.51</v>
      </c>
      <c r="P495">
        <v>4</v>
      </c>
      <c r="Q495">
        <v>0.25</v>
      </c>
      <c r="R495">
        <v>37120</v>
      </c>
      <c r="S495">
        <v>11222.51</v>
      </c>
      <c r="T495" t="s">
        <v>148</v>
      </c>
      <c r="U495" t="s">
        <v>48</v>
      </c>
      <c r="V495" t="s">
        <v>35</v>
      </c>
    </row>
    <row r="496" spans="1:22">
      <c r="A496" t="s">
        <v>3633</v>
      </c>
      <c r="B496" s="3">
        <v>45034</v>
      </c>
      <c r="C496" s="3">
        <v>45037</v>
      </c>
      <c r="D496">
        <v>3</v>
      </c>
      <c r="E496" t="s">
        <v>247</v>
      </c>
      <c r="F496" t="s">
        <v>237</v>
      </c>
      <c r="G496" t="s">
        <v>25</v>
      </c>
      <c r="H496" t="s">
        <v>59</v>
      </c>
      <c r="I496" t="s">
        <v>122</v>
      </c>
      <c r="J496" t="s">
        <v>123</v>
      </c>
      <c r="K496" t="s">
        <v>52</v>
      </c>
      <c r="L496" t="s">
        <v>44</v>
      </c>
      <c r="M496" t="s">
        <v>53</v>
      </c>
      <c r="N496" t="s">
        <v>54</v>
      </c>
      <c r="O496">
        <v>6902.63</v>
      </c>
      <c r="P496">
        <v>1</v>
      </c>
      <c r="Q496">
        <v>0.05</v>
      </c>
      <c r="R496">
        <v>4446</v>
      </c>
      <c r="S496">
        <v>2456.63</v>
      </c>
      <c r="T496" t="s">
        <v>47</v>
      </c>
      <c r="U496" t="s">
        <v>48</v>
      </c>
      <c r="V496" t="s">
        <v>35</v>
      </c>
    </row>
    <row r="497" spans="1:22">
      <c r="A497" t="s">
        <v>3665</v>
      </c>
      <c r="B497" s="3">
        <v>45308</v>
      </c>
      <c r="C497" s="3">
        <v>45312</v>
      </c>
      <c r="D497">
        <v>4</v>
      </c>
      <c r="E497" t="s">
        <v>1305</v>
      </c>
      <c r="F497" t="s">
        <v>69</v>
      </c>
      <c r="G497" t="s">
        <v>99</v>
      </c>
      <c r="H497" t="s">
        <v>59</v>
      </c>
      <c r="I497" t="s">
        <v>122</v>
      </c>
      <c r="J497" t="s">
        <v>123</v>
      </c>
      <c r="K497" t="s">
        <v>73</v>
      </c>
      <c r="L497" t="s">
        <v>30</v>
      </c>
      <c r="M497" t="s">
        <v>74</v>
      </c>
      <c r="N497" t="s">
        <v>75</v>
      </c>
      <c r="O497">
        <v>42931.06</v>
      </c>
      <c r="P497">
        <v>5</v>
      </c>
      <c r="Q497">
        <v>0.05</v>
      </c>
      <c r="R497">
        <v>32340</v>
      </c>
      <c r="S497">
        <v>10591.06</v>
      </c>
      <c r="T497" t="s">
        <v>47</v>
      </c>
      <c r="U497" t="s">
        <v>55</v>
      </c>
      <c r="V497" t="s">
        <v>35</v>
      </c>
    </row>
    <row r="498" spans="1:22">
      <c r="A498" t="s">
        <v>3666</v>
      </c>
      <c r="B498" s="3">
        <v>45226</v>
      </c>
      <c r="C498" s="3">
        <v>45232</v>
      </c>
      <c r="D498">
        <v>6</v>
      </c>
      <c r="E498" t="s">
        <v>3667</v>
      </c>
      <c r="F498" t="s">
        <v>58</v>
      </c>
      <c r="G498" t="s">
        <v>121</v>
      </c>
      <c r="H498" t="s">
        <v>59</v>
      </c>
      <c r="I498" t="s">
        <v>122</v>
      </c>
      <c r="J498" t="s">
        <v>123</v>
      </c>
      <c r="K498" t="s">
        <v>91</v>
      </c>
      <c r="L498" t="s">
        <v>63</v>
      </c>
      <c r="M498" t="s">
        <v>92</v>
      </c>
      <c r="N498" t="s">
        <v>93</v>
      </c>
      <c r="O498">
        <v>121394.27</v>
      </c>
      <c r="P498">
        <v>2</v>
      </c>
      <c r="Q498">
        <v>0.2</v>
      </c>
      <c r="R498">
        <v>107440</v>
      </c>
      <c r="S498">
        <v>13954.27</v>
      </c>
      <c r="T498" t="s">
        <v>118</v>
      </c>
      <c r="U498" t="s">
        <v>48</v>
      </c>
      <c r="V498" t="s">
        <v>35</v>
      </c>
    </row>
    <row r="499" spans="1:22">
      <c r="A499" t="s">
        <v>3683</v>
      </c>
      <c r="B499" s="3">
        <v>45675</v>
      </c>
      <c r="C499" s="3">
        <v>45680</v>
      </c>
      <c r="D499">
        <v>5</v>
      </c>
      <c r="E499" t="s">
        <v>2156</v>
      </c>
      <c r="F499" t="s">
        <v>38</v>
      </c>
      <c r="G499" t="s">
        <v>25</v>
      </c>
      <c r="H499" t="s">
        <v>59</v>
      </c>
      <c r="I499" t="s">
        <v>122</v>
      </c>
      <c r="J499" t="s">
        <v>123</v>
      </c>
      <c r="K499" t="s">
        <v>62</v>
      </c>
      <c r="L499" t="s">
        <v>63</v>
      </c>
      <c r="M499" t="s">
        <v>64</v>
      </c>
      <c r="N499" t="s">
        <v>65</v>
      </c>
      <c r="O499">
        <v>163168.18</v>
      </c>
      <c r="P499">
        <v>4</v>
      </c>
      <c r="Q499">
        <v>0.05</v>
      </c>
      <c r="R499">
        <v>124320</v>
      </c>
      <c r="S499">
        <v>38848.18</v>
      </c>
      <c r="T499" t="s">
        <v>47</v>
      </c>
      <c r="U499" t="s">
        <v>82</v>
      </c>
      <c r="V499" t="s">
        <v>35</v>
      </c>
    </row>
    <row r="500" spans="1:22">
      <c r="A500" t="s">
        <v>3701</v>
      </c>
      <c r="B500" s="3">
        <v>45827</v>
      </c>
      <c r="C500" s="3">
        <v>45829</v>
      </c>
      <c r="D500">
        <v>2</v>
      </c>
      <c r="E500" t="s">
        <v>3702</v>
      </c>
      <c r="F500" t="s">
        <v>58</v>
      </c>
      <c r="G500" t="s">
        <v>99</v>
      </c>
      <c r="H500" t="s">
        <v>59</v>
      </c>
      <c r="I500" t="s">
        <v>122</v>
      </c>
      <c r="J500" t="s">
        <v>123</v>
      </c>
      <c r="K500" t="s">
        <v>109</v>
      </c>
      <c r="L500" t="s">
        <v>110</v>
      </c>
      <c r="M500" t="s">
        <v>111</v>
      </c>
      <c r="N500" t="s">
        <v>112</v>
      </c>
      <c r="O500">
        <v>25922.53</v>
      </c>
      <c r="P500">
        <v>2</v>
      </c>
      <c r="Q500">
        <v>0.25</v>
      </c>
      <c r="R500">
        <v>24050</v>
      </c>
      <c r="S500">
        <v>1872.53</v>
      </c>
      <c r="T500" t="s">
        <v>47</v>
      </c>
      <c r="U500" t="s">
        <v>82</v>
      </c>
      <c r="V500" t="s">
        <v>35</v>
      </c>
    </row>
    <row r="501" spans="1:22">
      <c r="A501" t="s">
        <v>3731</v>
      </c>
      <c r="B501" s="3">
        <v>45555</v>
      </c>
      <c r="C501" s="3">
        <v>45557</v>
      </c>
      <c r="D501">
        <v>2</v>
      </c>
      <c r="E501" t="s">
        <v>294</v>
      </c>
      <c r="F501" t="s">
        <v>98</v>
      </c>
      <c r="G501" t="s">
        <v>121</v>
      </c>
      <c r="H501" t="s">
        <v>59</v>
      </c>
      <c r="I501" t="s">
        <v>122</v>
      </c>
      <c r="J501" t="s">
        <v>123</v>
      </c>
      <c r="K501" t="s">
        <v>73</v>
      </c>
      <c r="L501" t="s">
        <v>30</v>
      </c>
      <c r="M501" t="s">
        <v>74</v>
      </c>
      <c r="N501" t="s">
        <v>75</v>
      </c>
      <c r="O501">
        <v>18086.38</v>
      </c>
      <c r="P501">
        <v>2</v>
      </c>
      <c r="Q501">
        <v>0.05</v>
      </c>
      <c r="R501">
        <v>12936</v>
      </c>
      <c r="S501">
        <v>5150.38</v>
      </c>
      <c r="T501" t="s">
        <v>148</v>
      </c>
      <c r="U501" t="s">
        <v>55</v>
      </c>
      <c r="V501" t="s">
        <v>35</v>
      </c>
    </row>
    <row r="502" spans="1:22">
      <c r="A502" t="s">
        <v>3865</v>
      </c>
      <c r="B502" s="3">
        <v>45365</v>
      </c>
      <c r="C502" s="3">
        <v>45371</v>
      </c>
      <c r="D502">
        <v>6</v>
      </c>
      <c r="E502" t="s">
        <v>1275</v>
      </c>
      <c r="F502" t="s">
        <v>58</v>
      </c>
      <c r="G502" t="s">
        <v>25</v>
      </c>
      <c r="H502" t="s">
        <v>59</v>
      </c>
      <c r="I502" t="s">
        <v>122</v>
      </c>
      <c r="J502" t="s">
        <v>123</v>
      </c>
      <c r="K502" t="s">
        <v>62</v>
      </c>
      <c r="L502" t="s">
        <v>63</v>
      </c>
      <c r="M502" t="s">
        <v>64</v>
      </c>
      <c r="N502" t="s">
        <v>65</v>
      </c>
      <c r="O502">
        <v>31451.74</v>
      </c>
      <c r="P502">
        <v>1</v>
      </c>
      <c r="Q502">
        <v>0.2</v>
      </c>
      <c r="R502">
        <v>31080</v>
      </c>
      <c r="S502">
        <v>371.74</v>
      </c>
      <c r="T502" t="s">
        <v>66</v>
      </c>
      <c r="U502" t="s">
        <v>82</v>
      </c>
      <c r="V502" t="s">
        <v>35</v>
      </c>
    </row>
    <row r="503" spans="1:22">
      <c r="A503" t="s">
        <v>3882</v>
      </c>
      <c r="B503" s="3">
        <v>45762</v>
      </c>
      <c r="C503" s="3">
        <v>45767</v>
      </c>
      <c r="D503">
        <v>5</v>
      </c>
      <c r="E503" t="s">
        <v>3343</v>
      </c>
      <c r="F503" t="s">
        <v>98</v>
      </c>
      <c r="G503" t="s">
        <v>121</v>
      </c>
      <c r="H503" t="s">
        <v>59</v>
      </c>
      <c r="I503" t="s">
        <v>122</v>
      </c>
      <c r="J503" t="s">
        <v>123</v>
      </c>
      <c r="K503" t="s">
        <v>109</v>
      </c>
      <c r="L503" t="s">
        <v>110</v>
      </c>
      <c r="M503" t="s">
        <v>111</v>
      </c>
      <c r="N503" t="s">
        <v>112</v>
      </c>
      <c r="O503">
        <v>35702.959999999999</v>
      </c>
      <c r="P503">
        <v>2</v>
      </c>
      <c r="Q503">
        <v>0.1</v>
      </c>
      <c r="R503">
        <v>24050</v>
      </c>
      <c r="S503">
        <v>11652.96</v>
      </c>
      <c r="T503" t="s">
        <v>47</v>
      </c>
      <c r="U503" t="s">
        <v>55</v>
      </c>
      <c r="V503" t="s">
        <v>35</v>
      </c>
    </row>
    <row r="504" spans="1:22">
      <c r="A504" t="s">
        <v>3958</v>
      </c>
      <c r="B504" s="3">
        <v>45703</v>
      </c>
      <c r="C504" s="3">
        <v>45706</v>
      </c>
      <c r="D504">
        <v>3</v>
      </c>
      <c r="E504" t="s">
        <v>958</v>
      </c>
      <c r="F504" t="s">
        <v>78</v>
      </c>
      <c r="G504" t="s">
        <v>99</v>
      </c>
      <c r="H504" t="s">
        <v>59</v>
      </c>
      <c r="I504" t="s">
        <v>122</v>
      </c>
      <c r="J504" t="s">
        <v>123</v>
      </c>
      <c r="K504" t="s">
        <v>109</v>
      </c>
      <c r="L504" t="s">
        <v>110</v>
      </c>
      <c r="M504" t="s">
        <v>111</v>
      </c>
      <c r="N504" t="s">
        <v>112</v>
      </c>
      <c r="O504">
        <v>59971.31</v>
      </c>
      <c r="P504">
        <v>4</v>
      </c>
      <c r="Q504">
        <v>0.2</v>
      </c>
      <c r="R504">
        <v>48100</v>
      </c>
      <c r="S504">
        <v>11871.31</v>
      </c>
      <c r="T504" t="s">
        <v>66</v>
      </c>
      <c r="U504" t="s">
        <v>55</v>
      </c>
      <c r="V504" t="s">
        <v>35</v>
      </c>
    </row>
    <row r="505" spans="1:22">
      <c r="A505" t="s">
        <v>3974</v>
      </c>
      <c r="B505" s="3">
        <v>44974</v>
      </c>
      <c r="C505" s="3">
        <v>44975</v>
      </c>
      <c r="D505">
        <v>1</v>
      </c>
      <c r="E505" t="s">
        <v>2568</v>
      </c>
      <c r="F505" t="s">
        <v>51</v>
      </c>
      <c r="G505" t="s">
        <v>39</v>
      </c>
      <c r="H505" t="s">
        <v>59</v>
      </c>
      <c r="I505" t="s">
        <v>122</v>
      </c>
      <c r="J505" t="s">
        <v>123</v>
      </c>
      <c r="K505" t="s">
        <v>109</v>
      </c>
      <c r="L505" t="s">
        <v>110</v>
      </c>
      <c r="M505" t="s">
        <v>111</v>
      </c>
      <c r="N505" t="s">
        <v>112</v>
      </c>
      <c r="O505">
        <v>43161.27</v>
      </c>
      <c r="P505">
        <v>3</v>
      </c>
      <c r="Q505">
        <v>0.25</v>
      </c>
      <c r="R505">
        <v>36075</v>
      </c>
      <c r="S505">
        <v>7086.27</v>
      </c>
      <c r="T505" t="s">
        <v>148</v>
      </c>
      <c r="U505" t="s">
        <v>55</v>
      </c>
      <c r="V505" t="s">
        <v>35</v>
      </c>
    </row>
    <row r="506" spans="1:22">
      <c r="A506" t="s">
        <v>4064</v>
      </c>
      <c r="B506" s="3">
        <v>45285</v>
      </c>
      <c r="C506" s="3">
        <v>45292</v>
      </c>
      <c r="D506">
        <v>7</v>
      </c>
      <c r="E506" t="s">
        <v>478</v>
      </c>
      <c r="F506" t="s">
        <v>69</v>
      </c>
      <c r="G506" t="s">
        <v>25</v>
      </c>
      <c r="H506" t="s">
        <v>59</v>
      </c>
      <c r="I506" t="s">
        <v>122</v>
      </c>
      <c r="J506" t="s">
        <v>123</v>
      </c>
      <c r="K506" t="s">
        <v>29</v>
      </c>
      <c r="L506" t="s">
        <v>30</v>
      </c>
      <c r="M506" t="s">
        <v>31</v>
      </c>
      <c r="N506" t="s">
        <v>32</v>
      </c>
      <c r="O506">
        <v>20912.02</v>
      </c>
      <c r="P506">
        <v>5</v>
      </c>
      <c r="Q506">
        <v>0.1</v>
      </c>
      <c r="R506">
        <v>15120</v>
      </c>
      <c r="S506">
        <v>5792.02</v>
      </c>
      <c r="T506" t="s">
        <v>118</v>
      </c>
      <c r="U506" t="s">
        <v>55</v>
      </c>
      <c r="V506" t="s">
        <v>35</v>
      </c>
    </row>
    <row r="507" spans="1:22">
      <c r="A507" t="s">
        <v>4088</v>
      </c>
      <c r="B507" s="3">
        <v>45767</v>
      </c>
      <c r="C507" s="3">
        <v>45774</v>
      </c>
      <c r="D507">
        <v>7</v>
      </c>
      <c r="E507" t="s">
        <v>4089</v>
      </c>
      <c r="F507" t="s">
        <v>237</v>
      </c>
      <c r="G507" t="s">
        <v>99</v>
      </c>
      <c r="H507" t="s">
        <v>59</v>
      </c>
      <c r="I507" t="s">
        <v>122</v>
      </c>
      <c r="J507" t="s">
        <v>123</v>
      </c>
      <c r="K507" t="s">
        <v>62</v>
      </c>
      <c r="L507" t="s">
        <v>63</v>
      </c>
      <c r="M507" t="s">
        <v>64</v>
      </c>
      <c r="N507" t="s">
        <v>65</v>
      </c>
      <c r="O507">
        <v>130224.99</v>
      </c>
      <c r="P507">
        <v>3</v>
      </c>
      <c r="Q507">
        <v>0.05</v>
      </c>
      <c r="R507">
        <v>93240</v>
      </c>
      <c r="S507">
        <v>36984.99</v>
      </c>
      <c r="T507" t="s">
        <v>66</v>
      </c>
      <c r="U507" t="s">
        <v>34</v>
      </c>
      <c r="V507" t="s">
        <v>35</v>
      </c>
    </row>
    <row r="508" spans="1:22">
      <c r="A508" t="s">
        <v>4130</v>
      </c>
      <c r="B508" s="3">
        <v>45303</v>
      </c>
      <c r="C508" s="3">
        <v>45304</v>
      </c>
      <c r="D508">
        <v>1</v>
      </c>
      <c r="E508" t="s">
        <v>929</v>
      </c>
      <c r="F508" t="s">
        <v>147</v>
      </c>
      <c r="G508" t="s">
        <v>99</v>
      </c>
      <c r="H508" t="s">
        <v>59</v>
      </c>
      <c r="I508" t="s">
        <v>122</v>
      </c>
      <c r="J508" t="s">
        <v>123</v>
      </c>
      <c r="K508" t="s">
        <v>52</v>
      </c>
      <c r="L508" t="s">
        <v>44</v>
      </c>
      <c r="M508" t="s">
        <v>53</v>
      </c>
      <c r="N508" t="s">
        <v>54</v>
      </c>
      <c r="O508">
        <v>30151.34</v>
      </c>
      <c r="P508">
        <v>4</v>
      </c>
      <c r="Q508">
        <v>0.05</v>
      </c>
      <c r="R508">
        <v>17784</v>
      </c>
      <c r="S508">
        <v>12367.34</v>
      </c>
      <c r="T508" t="s">
        <v>47</v>
      </c>
      <c r="U508" t="s">
        <v>82</v>
      </c>
      <c r="V508" t="s">
        <v>35</v>
      </c>
    </row>
    <row r="509" spans="1:22">
      <c r="A509" t="s">
        <v>4139</v>
      </c>
      <c r="B509" s="3">
        <v>44961</v>
      </c>
      <c r="C509" s="3">
        <v>44966</v>
      </c>
      <c r="D509">
        <v>5</v>
      </c>
      <c r="E509" t="s">
        <v>945</v>
      </c>
      <c r="F509" t="s">
        <v>51</v>
      </c>
      <c r="G509" t="s">
        <v>121</v>
      </c>
      <c r="H509" t="s">
        <v>59</v>
      </c>
      <c r="I509" t="s">
        <v>122</v>
      </c>
      <c r="J509" t="s">
        <v>123</v>
      </c>
      <c r="K509" t="s">
        <v>29</v>
      </c>
      <c r="L509" t="s">
        <v>30</v>
      </c>
      <c r="M509" t="s">
        <v>31</v>
      </c>
      <c r="N509" t="s">
        <v>32</v>
      </c>
      <c r="O509">
        <v>3803.29</v>
      </c>
      <c r="P509">
        <v>1</v>
      </c>
      <c r="Q509">
        <v>0.2</v>
      </c>
      <c r="R509">
        <v>3024</v>
      </c>
      <c r="S509">
        <v>779.29</v>
      </c>
      <c r="T509" t="s">
        <v>47</v>
      </c>
      <c r="U509" t="s">
        <v>82</v>
      </c>
      <c r="V509" t="s">
        <v>35</v>
      </c>
    </row>
    <row r="510" spans="1:22">
      <c r="A510" t="s">
        <v>4158</v>
      </c>
      <c r="B510" s="3">
        <v>45319</v>
      </c>
      <c r="C510" s="3">
        <v>45320</v>
      </c>
      <c r="D510">
        <v>1</v>
      </c>
      <c r="E510" t="s">
        <v>929</v>
      </c>
      <c r="F510" t="s">
        <v>24</v>
      </c>
      <c r="G510" t="s">
        <v>39</v>
      </c>
      <c r="H510" t="s">
        <v>59</v>
      </c>
      <c r="I510" t="s">
        <v>122</v>
      </c>
      <c r="J510" t="s">
        <v>123</v>
      </c>
      <c r="K510" t="s">
        <v>220</v>
      </c>
      <c r="L510" t="s">
        <v>110</v>
      </c>
      <c r="M510" t="s">
        <v>221</v>
      </c>
      <c r="N510" t="s">
        <v>222</v>
      </c>
      <c r="O510">
        <v>11517.17</v>
      </c>
      <c r="P510">
        <v>1</v>
      </c>
      <c r="Q510">
        <v>0.2</v>
      </c>
      <c r="R510">
        <v>9280</v>
      </c>
      <c r="S510">
        <v>2237.17</v>
      </c>
      <c r="T510" t="s">
        <v>33</v>
      </c>
      <c r="U510" t="s">
        <v>48</v>
      </c>
      <c r="V510" t="s">
        <v>35</v>
      </c>
    </row>
    <row r="511" spans="1:22">
      <c r="A511" t="s">
        <v>4165</v>
      </c>
      <c r="B511" s="3">
        <v>45785</v>
      </c>
      <c r="C511" s="3">
        <v>45788</v>
      </c>
      <c r="D511">
        <v>3</v>
      </c>
      <c r="E511" t="s">
        <v>549</v>
      </c>
      <c r="F511" t="s">
        <v>58</v>
      </c>
      <c r="G511" t="s">
        <v>99</v>
      </c>
      <c r="H511" t="s">
        <v>59</v>
      </c>
      <c r="I511" t="s">
        <v>122</v>
      </c>
      <c r="J511" t="s">
        <v>123</v>
      </c>
      <c r="K511" t="s">
        <v>109</v>
      </c>
      <c r="L511" t="s">
        <v>110</v>
      </c>
      <c r="M511" t="s">
        <v>111</v>
      </c>
      <c r="N511" t="s">
        <v>112</v>
      </c>
      <c r="O511">
        <v>16887.96</v>
      </c>
      <c r="P511">
        <v>1</v>
      </c>
      <c r="Q511">
        <v>0.1</v>
      </c>
      <c r="R511">
        <v>12025</v>
      </c>
      <c r="S511">
        <v>4862.96</v>
      </c>
      <c r="T511" t="s">
        <v>47</v>
      </c>
      <c r="U511" t="s">
        <v>82</v>
      </c>
      <c r="V511" t="s">
        <v>35</v>
      </c>
    </row>
    <row r="512" spans="1:22">
      <c r="A512" t="s">
        <v>4201</v>
      </c>
      <c r="B512" s="3">
        <v>45051</v>
      </c>
      <c r="C512" s="3">
        <v>45058</v>
      </c>
      <c r="D512">
        <v>7</v>
      </c>
      <c r="E512" t="s">
        <v>2699</v>
      </c>
      <c r="F512" t="s">
        <v>24</v>
      </c>
      <c r="G512" t="s">
        <v>39</v>
      </c>
      <c r="H512" t="s">
        <v>59</v>
      </c>
      <c r="I512" t="s">
        <v>122</v>
      </c>
      <c r="J512" t="s">
        <v>123</v>
      </c>
      <c r="K512" t="s">
        <v>73</v>
      </c>
      <c r="L512" t="s">
        <v>30</v>
      </c>
      <c r="M512" t="s">
        <v>74</v>
      </c>
      <c r="N512" t="s">
        <v>75</v>
      </c>
      <c r="O512">
        <v>18995.43</v>
      </c>
      <c r="P512">
        <v>2</v>
      </c>
      <c r="Q512">
        <v>0.05</v>
      </c>
      <c r="R512">
        <v>12936</v>
      </c>
      <c r="S512">
        <v>6059.43</v>
      </c>
      <c r="T512" t="s">
        <v>33</v>
      </c>
      <c r="U512" t="s">
        <v>48</v>
      </c>
      <c r="V512" t="s">
        <v>35</v>
      </c>
    </row>
    <row r="513" spans="1:22">
      <c r="A513" t="s">
        <v>4219</v>
      </c>
      <c r="B513" s="3">
        <v>45050</v>
      </c>
      <c r="C513" s="3">
        <v>45057</v>
      </c>
      <c r="D513">
        <v>7</v>
      </c>
      <c r="E513" t="s">
        <v>3799</v>
      </c>
      <c r="F513" t="s">
        <v>69</v>
      </c>
      <c r="G513" t="s">
        <v>121</v>
      </c>
      <c r="H513" t="s">
        <v>59</v>
      </c>
      <c r="I513" t="s">
        <v>122</v>
      </c>
      <c r="J513" t="s">
        <v>123</v>
      </c>
      <c r="K513" t="s">
        <v>109</v>
      </c>
      <c r="L513" t="s">
        <v>110</v>
      </c>
      <c r="M513" t="s">
        <v>111</v>
      </c>
      <c r="N513" t="s">
        <v>112</v>
      </c>
      <c r="O513">
        <v>67197.63</v>
      </c>
      <c r="P513">
        <v>5</v>
      </c>
      <c r="Q513">
        <v>0.2</v>
      </c>
      <c r="R513">
        <v>60125</v>
      </c>
      <c r="S513">
        <v>7072.63</v>
      </c>
      <c r="T513" t="s">
        <v>118</v>
      </c>
      <c r="U513" t="s">
        <v>48</v>
      </c>
      <c r="V513" t="s">
        <v>35</v>
      </c>
    </row>
    <row r="514" spans="1:22">
      <c r="A514" t="s">
        <v>4251</v>
      </c>
      <c r="B514" s="3">
        <v>45857</v>
      </c>
      <c r="C514" s="3">
        <v>45864</v>
      </c>
      <c r="D514">
        <v>7</v>
      </c>
      <c r="E514" t="s">
        <v>2600</v>
      </c>
      <c r="F514" t="s">
        <v>69</v>
      </c>
      <c r="G514" t="s">
        <v>99</v>
      </c>
      <c r="H514" t="s">
        <v>59</v>
      </c>
      <c r="I514" t="s">
        <v>122</v>
      </c>
      <c r="J514" t="s">
        <v>123</v>
      </c>
      <c r="K514" t="s">
        <v>43</v>
      </c>
      <c r="L514" t="s">
        <v>44</v>
      </c>
      <c r="M514" t="s">
        <v>45</v>
      </c>
      <c r="N514" t="s">
        <v>46</v>
      </c>
      <c r="O514">
        <v>2007.79</v>
      </c>
      <c r="P514">
        <v>1</v>
      </c>
      <c r="Q514">
        <v>0.05</v>
      </c>
      <c r="R514">
        <v>1134</v>
      </c>
      <c r="S514">
        <v>873.79</v>
      </c>
      <c r="T514" t="s">
        <v>118</v>
      </c>
      <c r="U514" t="s">
        <v>55</v>
      </c>
      <c r="V514" t="s">
        <v>35</v>
      </c>
    </row>
    <row r="515" spans="1:22">
      <c r="A515" t="s">
        <v>4349</v>
      </c>
      <c r="B515" s="3">
        <v>44941</v>
      </c>
      <c r="C515" s="3">
        <v>44944</v>
      </c>
      <c r="D515">
        <v>3</v>
      </c>
      <c r="E515" t="s">
        <v>1302</v>
      </c>
      <c r="F515" t="s">
        <v>51</v>
      </c>
      <c r="G515" t="s">
        <v>39</v>
      </c>
      <c r="H515" t="s">
        <v>59</v>
      </c>
      <c r="I515" t="s">
        <v>122</v>
      </c>
      <c r="J515" t="s">
        <v>123</v>
      </c>
      <c r="K515" t="s">
        <v>100</v>
      </c>
      <c r="L515" t="s">
        <v>63</v>
      </c>
      <c r="M515" t="s">
        <v>101</v>
      </c>
      <c r="N515" t="s">
        <v>102</v>
      </c>
      <c r="O515">
        <v>21158.58</v>
      </c>
      <c r="P515">
        <v>4</v>
      </c>
      <c r="Q515">
        <v>0.1</v>
      </c>
      <c r="R515">
        <v>16120</v>
      </c>
      <c r="S515">
        <v>5038.58</v>
      </c>
      <c r="T515" t="s">
        <v>33</v>
      </c>
      <c r="U515" t="s">
        <v>82</v>
      </c>
      <c r="V515" t="s">
        <v>35</v>
      </c>
    </row>
    <row r="516" spans="1:22">
      <c r="A516" t="s">
        <v>4374</v>
      </c>
      <c r="B516" s="3">
        <v>45306</v>
      </c>
      <c r="C516" s="3">
        <v>45308</v>
      </c>
      <c r="D516">
        <v>2</v>
      </c>
      <c r="E516" t="s">
        <v>2372</v>
      </c>
      <c r="F516" t="s">
        <v>24</v>
      </c>
      <c r="G516" t="s">
        <v>39</v>
      </c>
      <c r="H516" t="s">
        <v>59</v>
      </c>
      <c r="I516" t="s">
        <v>122</v>
      </c>
      <c r="J516" t="s">
        <v>123</v>
      </c>
      <c r="K516" t="s">
        <v>124</v>
      </c>
      <c r="L516" t="s">
        <v>44</v>
      </c>
      <c r="M516" t="s">
        <v>125</v>
      </c>
      <c r="N516" t="s">
        <v>126</v>
      </c>
      <c r="O516">
        <v>2071.52</v>
      </c>
      <c r="P516">
        <v>3</v>
      </c>
      <c r="Q516">
        <v>0.25</v>
      </c>
      <c r="R516">
        <v>1396.5</v>
      </c>
      <c r="S516">
        <v>675.02</v>
      </c>
      <c r="T516" t="s">
        <v>148</v>
      </c>
      <c r="U516" t="s">
        <v>55</v>
      </c>
      <c r="V516" t="s">
        <v>35</v>
      </c>
    </row>
    <row r="517" spans="1:22">
      <c r="A517" t="s">
        <v>4391</v>
      </c>
      <c r="B517" s="3">
        <v>45142</v>
      </c>
      <c r="C517" s="3">
        <v>45149</v>
      </c>
      <c r="D517">
        <v>7</v>
      </c>
      <c r="E517" t="s">
        <v>4392</v>
      </c>
      <c r="F517" t="s">
        <v>157</v>
      </c>
      <c r="G517" t="s">
        <v>99</v>
      </c>
      <c r="H517" t="s">
        <v>59</v>
      </c>
      <c r="I517" t="s">
        <v>122</v>
      </c>
      <c r="J517" t="s">
        <v>123</v>
      </c>
      <c r="K517" t="s">
        <v>52</v>
      </c>
      <c r="L517" t="s">
        <v>44</v>
      </c>
      <c r="M517" t="s">
        <v>53</v>
      </c>
      <c r="N517" t="s">
        <v>54</v>
      </c>
      <c r="O517">
        <v>23815.07</v>
      </c>
      <c r="P517">
        <v>4</v>
      </c>
      <c r="Q517">
        <v>0.2</v>
      </c>
      <c r="R517">
        <v>17784</v>
      </c>
      <c r="S517">
        <v>6031.07</v>
      </c>
      <c r="T517" t="s">
        <v>47</v>
      </c>
      <c r="U517" t="s">
        <v>48</v>
      </c>
      <c r="V517" t="s">
        <v>35</v>
      </c>
    </row>
    <row r="518" spans="1:22">
      <c r="A518" t="s">
        <v>4460</v>
      </c>
      <c r="B518" s="3">
        <v>45846</v>
      </c>
      <c r="C518" s="3">
        <v>45853</v>
      </c>
      <c r="D518">
        <v>7</v>
      </c>
      <c r="E518" t="s">
        <v>4461</v>
      </c>
      <c r="F518" t="s">
        <v>147</v>
      </c>
      <c r="G518" t="s">
        <v>99</v>
      </c>
      <c r="H518" t="s">
        <v>59</v>
      </c>
      <c r="I518" t="s">
        <v>122</v>
      </c>
      <c r="J518" t="s">
        <v>123</v>
      </c>
      <c r="K518" t="s">
        <v>124</v>
      </c>
      <c r="L518" t="s">
        <v>44</v>
      </c>
      <c r="M518" t="s">
        <v>125</v>
      </c>
      <c r="N518" t="s">
        <v>126</v>
      </c>
      <c r="O518">
        <v>1481.2</v>
      </c>
      <c r="P518">
        <v>2</v>
      </c>
      <c r="Q518">
        <v>0.2</v>
      </c>
      <c r="R518">
        <v>931</v>
      </c>
      <c r="S518">
        <v>550.20000000000005</v>
      </c>
      <c r="T518" t="s">
        <v>66</v>
      </c>
      <c r="U518" t="s">
        <v>34</v>
      </c>
      <c r="V518" t="s">
        <v>35</v>
      </c>
    </row>
    <row r="519" spans="1:22">
      <c r="A519" t="s">
        <v>4472</v>
      </c>
      <c r="B519" s="3">
        <v>45127</v>
      </c>
      <c r="C519" s="3">
        <v>45129</v>
      </c>
      <c r="D519">
        <v>2</v>
      </c>
      <c r="E519" t="s">
        <v>4173</v>
      </c>
      <c r="F519" t="s">
        <v>24</v>
      </c>
      <c r="G519" t="s">
        <v>25</v>
      </c>
      <c r="H519" t="s">
        <v>59</v>
      </c>
      <c r="I519" t="s">
        <v>122</v>
      </c>
      <c r="J519" t="s">
        <v>123</v>
      </c>
      <c r="K519" t="s">
        <v>220</v>
      </c>
      <c r="L519" t="s">
        <v>110</v>
      </c>
      <c r="M519" t="s">
        <v>221</v>
      </c>
      <c r="N519" t="s">
        <v>222</v>
      </c>
      <c r="O519">
        <v>28382.82</v>
      </c>
      <c r="P519">
        <v>2</v>
      </c>
      <c r="Q519">
        <v>0.1</v>
      </c>
      <c r="R519">
        <v>18560</v>
      </c>
      <c r="S519">
        <v>9822.82</v>
      </c>
      <c r="T519" t="s">
        <v>118</v>
      </c>
      <c r="U519" t="s">
        <v>34</v>
      </c>
      <c r="V519" t="s">
        <v>35</v>
      </c>
    </row>
    <row r="520" spans="1:22">
      <c r="A520" t="s">
        <v>4532</v>
      </c>
      <c r="B520" s="3">
        <v>45581</v>
      </c>
      <c r="C520" s="3">
        <v>45586</v>
      </c>
      <c r="D520">
        <v>5</v>
      </c>
      <c r="E520" t="s">
        <v>224</v>
      </c>
      <c r="F520" t="s">
        <v>78</v>
      </c>
      <c r="G520" t="s">
        <v>121</v>
      </c>
      <c r="H520" t="s">
        <v>59</v>
      </c>
      <c r="I520" t="s">
        <v>122</v>
      </c>
      <c r="J520" t="s">
        <v>123</v>
      </c>
      <c r="K520" t="s">
        <v>220</v>
      </c>
      <c r="L520" t="s">
        <v>110</v>
      </c>
      <c r="M520" t="s">
        <v>221</v>
      </c>
      <c r="N520" t="s">
        <v>222</v>
      </c>
      <c r="O520">
        <v>57216.42</v>
      </c>
      <c r="P520">
        <v>5</v>
      </c>
      <c r="Q520">
        <v>0.2</v>
      </c>
      <c r="R520">
        <v>46400</v>
      </c>
      <c r="S520">
        <v>10816.42</v>
      </c>
      <c r="T520" t="s">
        <v>148</v>
      </c>
      <c r="U520" t="s">
        <v>82</v>
      </c>
      <c r="V520" t="s">
        <v>35</v>
      </c>
    </row>
    <row r="521" spans="1:22">
      <c r="A521" t="s">
        <v>4543</v>
      </c>
      <c r="B521" s="3">
        <v>45649</v>
      </c>
      <c r="C521" s="3">
        <v>45652</v>
      </c>
      <c r="D521">
        <v>3</v>
      </c>
      <c r="E521" t="s">
        <v>4055</v>
      </c>
      <c r="F521" t="s">
        <v>51</v>
      </c>
      <c r="G521" t="s">
        <v>121</v>
      </c>
      <c r="H521" t="s">
        <v>59</v>
      </c>
      <c r="I521" t="s">
        <v>122</v>
      </c>
      <c r="J521" t="s">
        <v>123</v>
      </c>
      <c r="K521" t="s">
        <v>62</v>
      </c>
      <c r="L521" t="s">
        <v>63</v>
      </c>
      <c r="M521" t="s">
        <v>64</v>
      </c>
      <c r="N521" t="s">
        <v>65</v>
      </c>
      <c r="O521">
        <v>185046.53</v>
      </c>
      <c r="P521">
        <v>5</v>
      </c>
      <c r="Q521">
        <v>0.2</v>
      </c>
      <c r="R521">
        <v>155400</v>
      </c>
      <c r="S521">
        <v>29646.53</v>
      </c>
      <c r="T521" t="s">
        <v>66</v>
      </c>
      <c r="U521" t="s">
        <v>82</v>
      </c>
      <c r="V521" t="s">
        <v>35</v>
      </c>
    </row>
    <row r="522" spans="1:22">
      <c r="A522" t="s">
        <v>4577</v>
      </c>
      <c r="B522" s="3">
        <v>45913</v>
      </c>
      <c r="C522" s="3">
        <v>45920</v>
      </c>
      <c r="D522">
        <v>7</v>
      </c>
      <c r="E522" t="s">
        <v>4578</v>
      </c>
      <c r="F522" t="s">
        <v>58</v>
      </c>
      <c r="G522" t="s">
        <v>25</v>
      </c>
      <c r="H522" t="s">
        <v>59</v>
      </c>
      <c r="I522" t="s">
        <v>122</v>
      </c>
      <c r="J522" t="s">
        <v>123</v>
      </c>
      <c r="K522" t="s">
        <v>62</v>
      </c>
      <c r="L522" t="s">
        <v>63</v>
      </c>
      <c r="M522" t="s">
        <v>64</v>
      </c>
      <c r="N522" t="s">
        <v>65</v>
      </c>
      <c r="O522">
        <v>164742.16</v>
      </c>
      <c r="P522">
        <v>5</v>
      </c>
      <c r="Q522">
        <v>0.2</v>
      </c>
      <c r="R522">
        <v>155400</v>
      </c>
      <c r="S522">
        <v>9342.16</v>
      </c>
      <c r="T522" t="s">
        <v>66</v>
      </c>
      <c r="U522" t="s">
        <v>55</v>
      </c>
      <c r="V522" t="s">
        <v>35</v>
      </c>
    </row>
    <row r="523" spans="1:22">
      <c r="A523" t="s">
        <v>4610</v>
      </c>
      <c r="B523" s="3">
        <v>45729</v>
      </c>
      <c r="C523" s="3">
        <v>45736</v>
      </c>
      <c r="D523">
        <v>7</v>
      </c>
      <c r="E523" t="s">
        <v>4611</v>
      </c>
      <c r="F523" t="s">
        <v>237</v>
      </c>
      <c r="G523" t="s">
        <v>99</v>
      </c>
      <c r="H523" t="s">
        <v>59</v>
      </c>
      <c r="I523" t="s">
        <v>122</v>
      </c>
      <c r="J523" t="s">
        <v>123</v>
      </c>
      <c r="K523" t="s">
        <v>52</v>
      </c>
      <c r="L523" t="s">
        <v>44</v>
      </c>
      <c r="M523" t="s">
        <v>53</v>
      </c>
      <c r="N523" t="s">
        <v>54</v>
      </c>
      <c r="O523">
        <v>21936.06</v>
      </c>
      <c r="P523">
        <v>3</v>
      </c>
      <c r="Q523">
        <v>0.05</v>
      </c>
      <c r="R523">
        <v>13338</v>
      </c>
      <c r="S523">
        <v>8598.06</v>
      </c>
      <c r="T523" t="s">
        <v>47</v>
      </c>
      <c r="U523" t="s">
        <v>55</v>
      </c>
      <c r="V523" t="s">
        <v>35</v>
      </c>
    </row>
    <row r="524" spans="1:22">
      <c r="A524" t="s">
        <v>4615</v>
      </c>
      <c r="B524" s="3">
        <v>45646</v>
      </c>
      <c r="C524" s="3">
        <v>45648</v>
      </c>
      <c r="D524">
        <v>2</v>
      </c>
      <c r="E524" t="s">
        <v>3934</v>
      </c>
      <c r="F524" t="s">
        <v>237</v>
      </c>
      <c r="G524" t="s">
        <v>39</v>
      </c>
      <c r="H524" t="s">
        <v>59</v>
      </c>
      <c r="I524" t="s">
        <v>122</v>
      </c>
      <c r="J524" t="s">
        <v>123</v>
      </c>
      <c r="K524" t="s">
        <v>62</v>
      </c>
      <c r="L524" t="s">
        <v>63</v>
      </c>
      <c r="M524" t="s">
        <v>64</v>
      </c>
      <c r="N524" t="s">
        <v>65</v>
      </c>
      <c r="O524">
        <v>126791.67</v>
      </c>
      <c r="P524">
        <v>3</v>
      </c>
      <c r="Q524">
        <v>0.1</v>
      </c>
      <c r="R524">
        <v>93240</v>
      </c>
      <c r="S524">
        <v>33551.67</v>
      </c>
      <c r="T524" t="s">
        <v>118</v>
      </c>
      <c r="U524" t="s">
        <v>55</v>
      </c>
      <c r="V524" t="s">
        <v>35</v>
      </c>
    </row>
    <row r="525" spans="1:22">
      <c r="A525" t="s">
        <v>4679</v>
      </c>
      <c r="B525" s="3">
        <v>45109</v>
      </c>
      <c r="C525" s="3">
        <v>45111</v>
      </c>
      <c r="D525">
        <v>2</v>
      </c>
      <c r="E525" t="s">
        <v>3951</v>
      </c>
      <c r="F525" t="s">
        <v>51</v>
      </c>
      <c r="G525" t="s">
        <v>99</v>
      </c>
      <c r="H525" t="s">
        <v>59</v>
      </c>
      <c r="I525" t="s">
        <v>122</v>
      </c>
      <c r="J525" t="s">
        <v>123</v>
      </c>
      <c r="K525" t="s">
        <v>220</v>
      </c>
      <c r="L525" t="s">
        <v>110</v>
      </c>
      <c r="M525" t="s">
        <v>221</v>
      </c>
      <c r="N525" t="s">
        <v>222</v>
      </c>
      <c r="O525">
        <v>15264.97</v>
      </c>
      <c r="P525">
        <v>1</v>
      </c>
      <c r="Q525">
        <v>0.05</v>
      </c>
      <c r="R525">
        <v>9280</v>
      </c>
      <c r="S525">
        <v>5984.97</v>
      </c>
      <c r="T525" t="s">
        <v>47</v>
      </c>
      <c r="U525" t="s">
        <v>55</v>
      </c>
      <c r="V525" t="s">
        <v>35</v>
      </c>
    </row>
    <row r="526" spans="1:22">
      <c r="A526" t="s">
        <v>4686</v>
      </c>
      <c r="B526" s="3">
        <v>45232</v>
      </c>
      <c r="C526" s="3">
        <v>45236</v>
      </c>
      <c r="D526">
        <v>4</v>
      </c>
      <c r="E526" t="s">
        <v>3667</v>
      </c>
      <c r="F526" t="s">
        <v>69</v>
      </c>
      <c r="G526" t="s">
        <v>25</v>
      </c>
      <c r="H526" t="s">
        <v>59</v>
      </c>
      <c r="I526" t="s">
        <v>122</v>
      </c>
      <c r="J526" t="s">
        <v>123</v>
      </c>
      <c r="K526" t="s">
        <v>73</v>
      </c>
      <c r="L526" t="s">
        <v>30</v>
      </c>
      <c r="M526" t="s">
        <v>74</v>
      </c>
      <c r="N526" t="s">
        <v>75</v>
      </c>
      <c r="O526">
        <v>8985.7800000000007</v>
      </c>
      <c r="P526">
        <v>1</v>
      </c>
      <c r="Q526">
        <v>0.1</v>
      </c>
      <c r="R526">
        <v>6468</v>
      </c>
      <c r="S526">
        <v>2517.7800000000002</v>
      </c>
      <c r="T526" t="s">
        <v>33</v>
      </c>
      <c r="U526" t="s">
        <v>48</v>
      </c>
      <c r="V526" t="s">
        <v>35</v>
      </c>
    </row>
    <row r="527" spans="1:22">
      <c r="A527" t="s">
        <v>4720</v>
      </c>
      <c r="B527" s="3">
        <v>45143</v>
      </c>
      <c r="C527" s="3">
        <v>45149</v>
      </c>
      <c r="D527">
        <v>6</v>
      </c>
      <c r="E527" t="s">
        <v>1328</v>
      </c>
      <c r="F527" t="s">
        <v>98</v>
      </c>
      <c r="G527" t="s">
        <v>25</v>
      </c>
      <c r="H527" t="s">
        <v>59</v>
      </c>
      <c r="I527" t="s">
        <v>122</v>
      </c>
      <c r="J527" t="s">
        <v>123</v>
      </c>
      <c r="K527" t="s">
        <v>109</v>
      </c>
      <c r="L527" t="s">
        <v>110</v>
      </c>
      <c r="M527" t="s">
        <v>111</v>
      </c>
      <c r="N527" t="s">
        <v>112</v>
      </c>
      <c r="O527">
        <v>28068.19</v>
      </c>
      <c r="P527">
        <v>2</v>
      </c>
      <c r="Q527">
        <v>0.2</v>
      </c>
      <c r="R527">
        <v>24050</v>
      </c>
      <c r="S527">
        <v>4018.19</v>
      </c>
      <c r="T527" t="s">
        <v>47</v>
      </c>
      <c r="U527" t="s">
        <v>34</v>
      </c>
      <c r="V527" t="s">
        <v>35</v>
      </c>
    </row>
    <row r="528" spans="1:22">
      <c r="A528" t="s">
        <v>4733</v>
      </c>
      <c r="B528" s="3">
        <v>45471</v>
      </c>
      <c r="C528" s="3">
        <v>45473</v>
      </c>
      <c r="D528">
        <v>2</v>
      </c>
      <c r="E528" t="s">
        <v>2343</v>
      </c>
      <c r="F528" t="s">
        <v>157</v>
      </c>
      <c r="G528" t="s">
        <v>39</v>
      </c>
      <c r="H528" t="s">
        <v>59</v>
      </c>
      <c r="I528" t="s">
        <v>122</v>
      </c>
      <c r="J528" t="s">
        <v>123</v>
      </c>
      <c r="K528" t="s">
        <v>220</v>
      </c>
      <c r="L528" t="s">
        <v>110</v>
      </c>
      <c r="M528" t="s">
        <v>221</v>
      </c>
      <c r="N528" t="s">
        <v>222</v>
      </c>
      <c r="O528">
        <v>34897.120000000003</v>
      </c>
      <c r="P528">
        <v>3</v>
      </c>
      <c r="Q528">
        <v>0.2</v>
      </c>
      <c r="R528">
        <v>27840</v>
      </c>
      <c r="S528">
        <v>7057.12</v>
      </c>
      <c r="T528" t="s">
        <v>118</v>
      </c>
      <c r="U528" t="s">
        <v>55</v>
      </c>
      <c r="V528" t="s">
        <v>35</v>
      </c>
    </row>
    <row r="529" spans="1:22">
      <c r="A529" t="s">
        <v>4748</v>
      </c>
      <c r="B529" s="3">
        <v>45201</v>
      </c>
      <c r="C529" s="3">
        <v>45206</v>
      </c>
      <c r="D529">
        <v>5</v>
      </c>
      <c r="E529" t="s">
        <v>1923</v>
      </c>
      <c r="F529" t="s">
        <v>85</v>
      </c>
      <c r="G529" t="s">
        <v>25</v>
      </c>
      <c r="H529" t="s">
        <v>59</v>
      </c>
      <c r="I529" t="s">
        <v>122</v>
      </c>
      <c r="J529" t="s">
        <v>123</v>
      </c>
      <c r="K529" t="s">
        <v>73</v>
      </c>
      <c r="L529" t="s">
        <v>30</v>
      </c>
      <c r="M529" t="s">
        <v>74</v>
      </c>
      <c r="N529" t="s">
        <v>75</v>
      </c>
      <c r="O529">
        <v>28810.28</v>
      </c>
      <c r="P529">
        <v>3</v>
      </c>
      <c r="Q529">
        <v>0.05</v>
      </c>
      <c r="R529">
        <v>19404</v>
      </c>
      <c r="S529">
        <v>9406.2800000000007</v>
      </c>
      <c r="T529" t="s">
        <v>47</v>
      </c>
      <c r="U529" t="s">
        <v>82</v>
      </c>
      <c r="V529" t="s">
        <v>35</v>
      </c>
    </row>
    <row r="530" spans="1:22">
      <c r="A530" t="s">
        <v>4773</v>
      </c>
      <c r="B530" s="3">
        <v>45034</v>
      </c>
      <c r="C530" s="3">
        <v>45040</v>
      </c>
      <c r="D530">
        <v>6</v>
      </c>
      <c r="E530" t="s">
        <v>2030</v>
      </c>
      <c r="F530" t="s">
        <v>237</v>
      </c>
      <c r="G530" t="s">
        <v>121</v>
      </c>
      <c r="H530" t="s">
        <v>59</v>
      </c>
      <c r="I530" t="s">
        <v>122</v>
      </c>
      <c r="J530" t="s">
        <v>123</v>
      </c>
      <c r="K530" t="s">
        <v>52</v>
      </c>
      <c r="L530" t="s">
        <v>44</v>
      </c>
      <c r="M530" t="s">
        <v>53</v>
      </c>
      <c r="N530" t="s">
        <v>54</v>
      </c>
      <c r="O530">
        <v>38649.040000000001</v>
      </c>
      <c r="P530">
        <v>5</v>
      </c>
      <c r="Q530">
        <v>0.1</v>
      </c>
      <c r="R530">
        <v>22230</v>
      </c>
      <c r="S530">
        <v>16419.04</v>
      </c>
      <c r="T530" t="s">
        <v>118</v>
      </c>
      <c r="U530" t="s">
        <v>82</v>
      </c>
      <c r="V530" t="s">
        <v>35</v>
      </c>
    </row>
    <row r="531" spans="1:22">
      <c r="A531" t="s">
        <v>4785</v>
      </c>
      <c r="B531" s="3">
        <v>45559</v>
      </c>
      <c r="C531" s="3">
        <v>45564</v>
      </c>
      <c r="D531">
        <v>5</v>
      </c>
      <c r="E531" t="s">
        <v>1131</v>
      </c>
      <c r="F531" t="s">
        <v>24</v>
      </c>
      <c r="G531" t="s">
        <v>25</v>
      </c>
      <c r="H531" t="s">
        <v>59</v>
      </c>
      <c r="I531" t="s">
        <v>122</v>
      </c>
      <c r="J531" t="s">
        <v>123</v>
      </c>
      <c r="K531" t="s">
        <v>73</v>
      </c>
      <c r="L531" t="s">
        <v>30</v>
      </c>
      <c r="M531" t="s">
        <v>74</v>
      </c>
      <c r="N531" t="s">
        <v>75</v>
      </c>
      <c r="O531">
        <v>39208.65</v>
      </c>
      <c r="P531">
        <v>5</v>
      </c>
      <c r="Q531">
        <v>0.25</v>
      </c>
      <c r="R531">
        <v>32340</v>
      </c>
      <c r="S531">
        <v>6868.65</v>
      </c>
      <c r="T531" t="s">
        <v>66</v>
      </c>
      <c r="U531" t="s">
        <v>55</v>
      </c>
      <c r="V531" t="s">
        <v>35</v>
      </c>
    </row>
    <row r="532" spans="1:22">
      <c r="A532" t="s">
        <v>4788</v>
      </c>
      <c r="B532" s="3">
        <v>45448</v>
      </c>
      <c r="C532" s="3">
        <v>45454</v>
      </c>
      <c r="D532">
        <v>6</v>
      </c>
      <c r="E532" t="s">
        <v>2368</v>
      </c>
      <c r="F532" t="s">
        <v>58</v>
      </c>
      <c r="G532" t="s">
        <v>25</v>
      </c>
      <c r="H532" t="s">
        <v>59</v>
      </c>
      <c r="I532" t="s">
        <v>122</v>
      </c>
      <c r="J532" t="s">
        <v>123</v>
      </c>
      <c r="K532" t="s">
        <v>124</v>
      </c>
      <c r="L532" t="s">
        <v>44</v>
      </c>
      <c r="M532" t="s">
        <v>125</v>
      </c>
      <c r="N532" t="s">
        <v>126</v>
      </c>
      <c r="O532">
        <v>741.31</v>
      </c>
      <c r="P532">
        <v>1</v>
      </c>
      <c r="Q532">
        <v>0.2</v>
      </c>
      <c r="R532">
        <v>465.5</v>
      </c>
      <c r="S532">
        <v>275.81</v>
      </c>
      <c r="T532" t="s">
        <v>33</v>
      </c>
      <c r="U532" t="s">
        <v>34</v>
      </c>
      <c r="V532" t="s">
        <v>35</v>
      </c>
    </row>
    <row r="533" spans="1:22">
      <c r="A533" t="s">
        <v>4790</v>
      </c>
      <c r="B533" s="3">
        <v>45060</v>
      </c>
      <c r="C533" s="3">
        <v>45062</v>
      </c>
      <c r="D533">
        <v>2</v>
      </c>
      <c r="E533" t="s">
        <v>4791</v>
      </c>
      <c r="F533" t="s">
        <v>157</v>
      </c>
      <c r="G533" t="s">
        <v>121</v>
      </c>
      <c r="H533" t="s">
        <v>59</v>
      </c>
      <c r="I533" t="s">
        <v>122</v>
      </c>
      <c r="J533" t="s">
        <v>123</v>
      </c>
      <c r="K533" t="s">
        <v>29</v>
      </c>
      <c r="L533" t="s">
        <v>30</v>
      </c>
      <c r="M533" t="s">
        <v>31</v>
      </c>
      <c r="N533" t="s">
        <v>32</v>
      </c>
      <c r="O533">
        <v>12495.08</v>
      </c>
      <c r="P533">
        <v>3</v>
      </c>
      <c r="Q533">
        <v>0.2</v>
      </c>
      <c r="R533">
        <v>9072</v>
      </c>
      <c r="S533">
        <v>3423.08</v>
      </c>
      <c r="T533" t="s">
        <v>66</v>
      </c>
      <c r="U533" t="s">
        <v>82</v>
      </c>
      <c r="V533" t="s">
        <v>35</v>
      </c>
    </row>
    <row r="534" spans="1:22">
      <c r="A534" t="s">
        <v>4815</v>
      </c>
      <c r="B534" s="3">
        <v>45461</v>
      </c>
      <c r="C534" s="3">
        <v>45466</v>
      </c>
      <c r="D534">
        <v>5</v>
      </c>
      <c r="E534" t="s">
        <v>4816</v>
      </c>
      <c r="F534" t="s">
        <v>69</v>
      </c>
      <c r="G534" t="s">
        <v>121</v>
      </c>
      <c r="H534" t="s">
        <v>59</v>
      </c>
      <c r="I534" t="s">
        <v>122</v>
      </c>
      <c r="J534" t="s">
        <v>123</v>
      </c>
      <c r="K534" t="s">
        <v>62</v>
      </c>
      <c r="L534" t="s">
        <v>63</v>
      </c>
      <c r="M534" t="s">
        <v>64</v>
      </c>
      <c r="N534" t="s">
        <v>65</v>
      </c>
      <c r="O534">
        <v>92080.66</v>
      </c>
      <c r="P534">
        <v>3</v>
      </c>
      <c r="Q534">
        <v>0.25</v>
      </c>
      <c r="R534">
        <v>93240</v>
      </c>
      <c r="S534">
        <v>-1159.3399999999999</v>
      </c>
      <c r="T534" t="s">
        <v>33</v>
      </c>
      <c r="U534" t="s">
        <v>34</v>
      </c>
      <c r="V534" t="s">
        <v>35</v>
      </c>
    </row>
    <row r="535" spans="1:22">
      <c r="A535" t="s">
        <v>4821</v>
      </c>
      <c r="B535" s="3">
        <v>45821</v>
      </c>
      <c r="C535" s="3">
        <v>45823</v>
      </c>
      <c r="D535">
        <v>2</v>
      </c>
      <c r="E535" t="s">
        <v>4822</v>
      </c>
      <c r="F535" t="s">
        <v>69</v>
      </c>
      <c r="G535" t="s">
        <v>99</v>
      </c>
      <c r="H535" t="s">
        <v>59</v>
      </c>
      <c r="I535" t="s">
        <v>122</v>
      </c>
      <c r="J535" t="s">
        <v>123</v>
      </c>
      <c r="K535" t="s">
        <v>109</v>
      </c>
      <c r="L535" t="s">
        <v>110</v>
      </c>
      <c r="M535" t="s">
        <v>111</v>
      </c>
      <c r="N535" t="s">
        <v>112</v>
      </c>
      <c r="O535">
        <v>15548.58</v>
      </c>
      <c r="P535">
        <v>1</v>
      </c>
      <c r="Q535">
        <v>0.1</v>
      </c>
      <c r="R535">
        <v>12025</v>
      </c>
      <c r="S535">
        <v>3523.58</v>
      </c>
      <c r="T535" t="s">
        <v>47</v>
      </c>
      <c r="U535" t="s">
        <v>48</v>
      </c>
      <c r="V535" t="s">
        <v>35</v>
      </c>
    </row>
    <row r="536" spans="1:22">
      <c r="A536" t="s">
        <v>4838</v>
      </c>
      <c r="B536" s="3">
        <v>45827</v>
      </c>
      <c r="C536" s="3">
        <v>45831</v>
      </c>
      <c r="D536">
        <v>4</v>
      </c>
      <c r="E536" t="s">
        <v>1275</v>
      </c>
      <c r="F536" t="s">
        <v>51</v>
      </c>
      <c r="G536" t="s">
        <v>25</v>
      </c>
      <c r="H536" t="s">
        <v>59</v>
      </c>
      <c r="I536" t="s">
        <v>122</v>
      </c>
      <c r="J536" t="s">
        <v>123</v>
      </c>
      <c r="K536" t="s">
        <v>124</v>
      </c>
      <c r="L536" t="s">
        <v>44</v>
      </c>
      <c r="M536" t="s">
        <v>125</v>
      </c>
      <c r="N536" t="s">
        <v>126</v>
      </c>
      <c r="O536">
        <v>3258.07</v>
      </c>
      <c r="P536">
        <v>4</v>
      </c>
      <c r="Q536">
        <v>0.2</v>
      </c>
      <c r="R536">
        <v>1862</v>
      </c>
      <c r="S536">
        <v>1396.07</v>
      </c>
      <c r="T536" t="s">
        <v>118</v>
      </c>
      <c r="U536" t="s">
        <v>48</v>
      </c>
      <c r="V536" t="s">
        <v>35</v>
      </c>
    </row>
    <row r="537" spans="1:22">
      <c r="A537" t="s">
        <v>4961</v>
      </c>
      <c r="B537" s="3">
        <v>45696</v>
      </c>
      <c r="C537" s="3">
        <v>45698</v>
      </c>
      <c r="D537">
        <v>2</v>
      </c>
      <c r="E537" t="s">
        <v>3815</v>
      </c>
      <c r="F537" t="s">
        <v>24</v>
      </c>
      <c r="G537" t="s">
        <v>39</v>
      </c>
      <c r="H537" t="s">
        <v>59</v>
      </c>
      <c r="I537" t="s">
        <v>122</v>
      </c>
      <c r="J537" t="s">
        <v>123</v>
      </c>
      <c r="K537" t="s">
        <v>62</v>
      </c>
      <c r="L537" t="s">
        <v>63</v>
      </c>
      <c r="M537" t="s">
        <v>64</v>
      </c>
      <c r="N537" t="s">
        <v>65</v>
      </c>
      <c r="O537">
        <v>171353.88</v>
      </c>
      <c r="P537">
        <v>5</v>
      </c>
      <c r="Q537">
        <v>0.2</v>
      </c>
      <c r="R537">
        <v>155400</v>
      </c>
      <c r="S537">
        <v>15953.88</v>
      </c>
      <c r="T537" t="s">
        <v>148</v>
      </c>
      <c r="U537" t="s">
        <v>48</v>
      </c>
      <c r="V537" t="s">
        <v>35</v>
      </c>
    </row>
    <row r="538" spans="1:22">
      <c r="A538" t="s">
        <v>4973</v>
      </c>
      <c r="B538" s="3">
        <v>45845</v>
      </c>
      <c r="C538" s="3">
        <v>45850</v>
      </c>
      <c r="D538">
        <v>5</v>
      </c>
      <c r="E538" t="s">
        <v>1576</v>
      </c>
      <c r="F538" t="s">
        <v>58</v>
      </c>
      <c r="G538" t="s">
        <v>99</v>
      </c>
      <c r="H538" t="s">
        <v>59</v>
      </c>
      <c r="I538" t="s">
        <v>122</v>
      </c>
      <c r="J538" t="s">
        <v>123</v>
      </c>
      <c r="K538" t="s">
        <v>43</v>
      </c>
      <c r="L538" t="s">
        <v>44</v>
      </c>
      <c r="M538" t="s">
        <v>45</v>
      </c>
      <c r="N538" t="s">
        <v>46</v>
      </c>
      <c r="O538">
        <v>1841.68</v>
      </c>
      <c r="P538">
        <v>1</v>
      </c>
      <c r="Q538">
        <v>0.2</v>
      </c>
      <c r="R538">
        <v>1134</v>
      </c>
      <c r="S538">
        <v>707.68</v>
      </c>
      <c r="T538" t="s">
        <v>118</v>
      </c>
      <c r="U538" t="s">
        <v>55</v>
      </c>
      <c r="V538" t="s">
        <v>35</v>
      </c>
    </row>
    <row r="539" spans="1:22">
      <c r="A539" t="s">
        <v>4993</v>
      </c>
      <c r="B539" s="3">
        <v>44952</v>
      </c>
      <c r="C539" s="3">
        <v>44955</v>
      </c>
      <c r="D539">
        <v>3</v>
      </c>
      <c r="E539" t="s">
        <v>986</v>
      </c>
      <c r="F539" t="s">
        <v>115</v>
      </c>
      <c r="G539" t="s">
        <v>25</v>
      </c>
      <c r="H539" t="s">
        <v>59</v>
      </c>
      <c r="I539" t="s">
        <v>122</v>
      </c>
      <c r="J539" t="s">
        <v>123</v>
      </c>
      <c r="K539" t="s">
        <v>62</v>
      </c>
      <c r="L539" t="s">
        <v>63</v>
      </c>
      <c r="M539" t="s">
        <v>64</v>
      </c>
      <c r="N539" t="s">
        <v>65</v>
      </c>
      <c r="O539">
        <v>158121.97</v>
      </c>
      <c r="P539">
        <v>5</v>
      </c>
      <c r="Q539">
        <v>0.25</v>
      </c>
      <c r="R539">
        <v>155400</v>
      </c>
      <c r="S539">
        <v>2721.97</v>
      </c>
      <c r="T539" t="s">
        <v>33</v>
      </c>
      <c r="U539" t="s">
        <v>82</v>
      </c>
      <c r="V539" t="s">
        <v>35</v>
      </c>
    </row>
    <row r="540" spans="1:22">
      <c r="A540" t="s">
        <v>5020</v>
      </c>
      <c r="B540" s="3">
        <v>45460</v>
      </c>
      <c r="C540" s="3">
        <v>45465</v>
      </c>
      <c r="D540">
        <v>5</v>
      </c>
      <c r="E540" t="s">
        <v>5021</v>
      </c>
      <c r="F540" t="s">
        <v>237</v>
      </c>
      <c r="G540" t="s">
        <v>121</v>
      </c>
      <c r="H540" t="s">
        <v>59</v>
      </c>
      <c r="I540" t="s">
        <v>122</v>
      </c>
      <c r="J540" t="s">
        <v>123</v>
      </c>
      <c r="K540" t="s">
        <v>100</v>
      </c>
      <c r="L540" t="s">
        <v>63</v>
      </c>
      <c r="M540" t="s">
        <v>101</v>
      </c>
      <c r="N540" t="s">
        <v>102</v>
      </c>
      <c r="O540">
        <v>12992.86</v>
      </c>
      <c r="P540">
        <v>2</v>
      </c>
      <c r="Q540">
        <v>0.1</v>
      </c>
      <c r="R540">
        <v>8060</v>
      </c>
      <c r="S540">
        <v>4932.8599999999997</v>
      </c>
      <c r="T540" t="s">
        <v>33</v>
      </c>
      <c r="U540" t="s">
        <v>48</v>
      </c>
      <c r="V540" t="s">
        <v>35</v>
      </c>
    </row>
    <row r="541" spans="1:22">
      <c r="A541" t="s">
        <v>5038</v>
      </c>
      <c r="B541" s="3">
        <v>45140</v>
      </c>
      <c r="C541" s="3">
        <v>45143</v>
      </c>
      <c r="D541">
        <v>3</v>
      </c>
      <c r="E541" t="s">
        <v>1504</v>
      </c>
      <c r="F541" t="s">
        <v>157</v>
      </c>
      <c r="G541" t="s">
        <v>121</v>
      </c>
      <c r="H541" t="s">
        <v>59</v>
      </c>
      <c r="I541" t="s">
        <v>122</v>
      </c>
      <c r="J541" t="s">
        <v>123</v>
      </c>
      <c r="K541" t="s">
        <v>52</v>
      </c>
      <c r="L541" t="s">
        <v>44</v>
      </c>
      <c r="M541" t="s">
        <v>53</v>
      </c>
      <c r="N541" t="s">
        <v>54</v>
      </c>
      <c r="O541">
        <v>37144.639999999999</v>
      </c>
      <c r="P541">
        <v>5</v>
      </c>
      <c r="Q541">
        <v>0.05</v>
      </c>
      <c r="R541">
        <v>22230</v>
      </c>
      <c r="S541">
        <v>14914.64</v>
      </c>
      <c r="T541" t="s">
        <v>66</v>
      </c>
      <c r="U541" t="s">
        <v>55</v>
      </c>
      <c r="V541" t="s">
        <v>35</v>
      </c>
    </row>
    <row r="542" spans="1:22">
      <c r="A542" t="s">
        <v>5094</v>
      </c>
      <c r="B542" s="3">
        <v>45102</v>
      </c>
      <c r="C542" s="3">
        <v>45107</v>
      </c>
      <c r="D542">
        <v>5</v>
      </c>
      <c r="E542" t="s">
        <v>1997</v>
      </c>
      <c r="F542" t="s">
        <v>58</v>
      </c>
      <c r="G542" t="s">
        <v>25</v>
      </c>
      <c r="H542" t="s">
        <v>59</v>
      </c>
      <c r="I542" t="s">
        <v>122</v>
      </c>
      <c r="J542" t="s">
        <v>123</v>
      </c>
      <c r="K542" t="s">
        <v>124</v>
      </c>
      <c r="L542" t="s">
        <v>44</v>
      </c>
      <c r="M542" t="s">
        <v>125</v>
      </c>
      <c r="N542" t="s">
        <v>126</v>
      </c>
      <c r="O542">
        <v>2272.44</v>
      </c>
      <c r="P542">
        <v>3</v>
      </c>
      <c r="Q542">
        <v>0.25</v>
      </c>
      <c r="R542">
        <v>1396.5</v>
      </c>
      <c r="S542">
        <v>875.94</v>
      </c>
      <c r="T542" t="s">
        <v>66</v>
      </c>
      <c r="U542" t="s">
        <v>48</v>
      </c>
      <c r="V542" t="s">
        <v>35</v>
      </c>
    </row>
    <row r="543" spans="1:22">
      <c r="A543" t="s">
        <v>5132</v>
      </c>
      <c r="B543" s="3">
        <v>45219</v>
      </c>
      <c r="C543" s="3">
        <v>45222</v>
      </c>
      <c r="D543">
        <v>3</v>
      </c>
      <c r="E543" t="s">
        <v>4623</v>
      </c>
      <c r="F543" t="s">
        <v>157</v>
      </c>
      <c r="G543" t="s">
        <v>25</v>
      </c>
      <c r="H543" t="s">
        <v>59</v>
      </c>
      <c r="I543" t="s">
        <v>122</v>
      </c>
      <c r="J543" t="s">
        <v>123</v>
      </c>
      <c r="K543" t="s">
        <v>91</v>
      </c>
      <c r="L543" t="s">
        <v>63</v>
      </c>
      <c r="M543" t="s">
        <v>92</v>
      </c>
      <c r="N543" t="s">
        <v>93</v>
      </c>
      <c r="O543">
        <v>46650.18</v>
      </c>
      <c r="P543">
        <v>1</v>
      </c>
      <c r="Q543">
        <v>0.25</v>
      </c>
      <c r="R543">
        <v>53720</v>
      </c>
      <c r="S543">
        <v>-7069.82</v>
      </c>
      <c r="T543" t="s">
        <v>66</v>
      </c>
      <c r="U543" t="s">
        <v>55</v>
      </c>
      <c r="V543" t="s">
        <v>35</v>
      </c>
    </row>
    <row r="544" spans="1:22">
      <c r="A544" t="s">
        <v>5146</v>
      </c>
      <c r="B544" s="3">
        <v>45704</v>
      </c>
      <c r="C544" s="3">
        <v>45707</v>
      </c>
      <c r="D544">
        <v>3</v>
      </c>
      <c r="E544" t="s">
        <v>4288</v>
      </c>
      <c r="F544" t="s">
        <v>24</v>
      </c>
      <c r="G544" t="s">
        <v>39</v>
      </c>
      <c r="H544" t="s">
        <v>59</v>
      </c>
      <c r="I544" t="s">
        <v>122</v>
      </c>
      <c r="J544" t="s">
        <v>123</v>
      </c>
      <c r="K544" t="s">
        <v>91</v>
      </c>
      <c r="L544" t="s">
        <v>63</v>
      </c>
      <c r="M544" t="s">
        <v>92</v>
      </c>
      <c r="N544" t="s">
        <v>93</v>
      </c>
      <c r="O544">
        <v>63904.800000000003</v>
      </c>
      <c r="P544">
        <v>1</v>
      </c>
      <c r="Q544">
        <v>0.05</v>
      </c>
      <c r="R544">
        <v>53720</v>
      </c>
      <c r="S544">
        <v>10184.799999999999</v>
      </c>
      <c r="T544" t="s">
        <v>148</v>
      </c>
      <c r="U544" t="s">
        <v>82</v>
      </c>
      <c r="V544" t="s">
        <v>35</v>
      </c>
    </row>
    <row r="545" spans="1:22">
      <c r="A545" t="s">
        <v>5155</v>
      </c>
      <c r="B545" s="3">
        <v>45373</v>
      </c>
      <c r="C545" s="3">
        <v>45377</v>
      </c>
      <c r="D545">
        <v>4</v>
      </c>
      <c r="E545" t="s">
        <v>692</v>
      </c>
      <c r="F545" t="s">
        <v>98</v>
      </c>
      <c r="G545" t="s">
        <v>121</v>
      </c>
      <c r="H545" t="s">
        <v>59</v>
      </c>
      <c r="I545" t="s">
        <v>122</v>
      </c>
      <c r="J545" t="s">
        <v>123</v>
      </c>
      <c r="K545" t="s">
        <v>220</v>
      </c>
      <c r="L545" t="s">
        <v>110</v>
      </c>
      <c r="M545" t="s">
        <v>221</v>
      </c>
      <c r="N545" t="s">
        <v>222</v>
      </c>
      <c r="O545">
        <v>52822.080000000002</v>
      </c>
      <c r="P545">
        <v>5</v>
      </c>
      <c r="Q545">
        <v>0.2</v>
      </c>
      <c r="R545">
        <v>46400</v>
      </c>
      <c r="S545">
        <v>6422.08</v>
      </c>
      <c r="T545" t="s">
        <v>118</v>
      </c>
      <c r="U545" t="s">
        <v>55</v>
      </c>
      <c r="V545" t="s">
        <v>35</v>
      </c>
    </row>
    <row r="546" spans="1:22">
      <c r="A546" t="s">
        <v>5219</v>
      </c>
      <c r="B546" s="3">
        <v>45186</v>
      </c>
      <c r="C546" s="3">
        <v>45192</v>
      </c>
      <c r="D546">
        <v>6</v>
      </c>
      <c r="E546" t="s">
        <v>911</v>
      </c>
      <c r="F546" t="s">
        <v>237</v>
      </c>
      <c r="G546" t="s">
        <v>25</v>
      </c>
      <c r="H546" t="s">
        <v>59</v>
      </c>
      <c r="I546" t="s">
        <v>122</v>
      </c>
      <c r="J546" t="s">
        <v>123</v>
      </c>
      <c r="K546" t="s">
        <v>91</v>
      </c>
      <c r="L546" t="s">
        <v>63</v>
      </c>
      <c r="M546" t="s">
        <v>92</v>
      </c>
      <c r="N546" t="s">
        <v>93</v>
      </c>
      <c r="O546">
        <v>153329.68</v>
      </c>
      <c r="P546">
        <v>3</v>
      </c>
      <c r="Q546">
        <v>0.25</v>
      </c>
      <c r="R546">
        <v>161160</v>
      </c>
      <c r="S546">
        <v>-7830.32</v>
      </c>
      <c r="T546" t="s">
        <v>148</v>
      </c>
      <c r="U546" t="s">
        <v>48</v>
      </c>
      <c r="V546" t="s">
        <v>35</v>
      </c>
    </row>
    <row r="547" spans="1:22">
      <c r="A547" t="s">
        <v>5224</v>
      </c>
      <c r="B547" s="3">
        <v>45089</v>
      </c>
      <c r="C547" s="3">
        <v>45096</v>
      </c>
      <c r="D547">
        <v>7</v>
      </c>
      <c r="E547" t="s">
        <v>2079</v>
      </c>
      <c r="F547" t="s">
        <v>157</v>
      </c>
      <c r="G547" t="s">
        <v>25</v>
      </c>
      <c r="H547" t="s">
        <v>59</v>
      </c>
      <c r="I547" t="s">
        <v>122</v>
      </c>
      <c r="J547" t="s">
        <v>123</v>
      </c>
      <c r="K547" t="s">
        <v>52</v>
      </c>
      <c r="L547" t="s">
        <v>44</v>
      </c>
      <c r="M547" t="s">
        <v>53</v>
      </c>
      <c r="N547" t="s">
        <v>54</v>
      </c>
      <c r="O547">
        <v>6103.21</v>
      </c>
      <c r="P547">
        <v>1</v>
      </c>
      <c r="Q547">
        <v>0.2</v>
      </c>
      <c r="R547">
        <v>4446</v>
      </c>
      <c r="S547">
        <v>1657.21</v>
      </c>
      <c r="T547" t="s">
        <v>118</v>
      </c>
      <c r="U547" t="s">
        <v>34</v>
      </c>
      <c r="V547" t="s">
        <v>35</v>
      </c>
    </row>
    <row r="548" spans="1:22">
      <c r="A548" t="s">
        <v>5228</v>
      </c>
      <c r="B548" s="3">
        <v>45011</v>
      </c>
      <c r="C548" s="3">
        <v>45017</v>
      </c>
      <c r="D548">
        <v>6</v>
      </c>
      <c r="E548" t="s">
        <v>5229</v>
      </c>
      <c r="F548" t="s">
        <v>157</v>
      </c>
      <c r="G548" t="s">
        <v>25</v>
      </c>
      <c r="H548" t="s">
        <v>59</v>
      </c>
      <c r="I548" t="s">
        <v>122</v>
      </c>
      <c r="J548" t="s">
        <v>123</v>
      </c>
      <c r="K548" t="s">
        <v>100</v>
      </c>
      <c r="L548" t="s">
        <v>63</v>
      </c>
      <c r="M548" t="s">
        <v>101</v>
      </c>
      <c r="N548" t="s">
        <v>102</v>
      </c>
      <c r="O548">
        <v>5795.05</v>
      </c>
      <c r="P548">
        <v>1</v>
      </c>
      <c r="Q548">
        <v>0.05</v>
      </c>
      <c r="R548">
        <v>4030</v>
      </c>
      <c r="S548">
        <v>1765.05</v>
      </c>
      <c r="T548" t="s">
        <v>66</v>
      </c>
      <c r="U548" t="s">
        <v>48</v>
      </c>
      <c r="V548" t="s">
        <v>35</v>
      </c>
    </row>
    <row r="549" spans="1:22">
      <c r="A549" t="s">
        <v>5247</v>
      </c>
      <c r="B549" s="3">
        <v>44942</v>
      </c>
      <c r="C549" s="3">
        <v>44945</v>
      </c>
      <c r="D549">
        <v>3</v>
      </c>
      <c r="E549" t="s">
        <v>3908</v>
      </c>
      <c r="F549" t="s">
        <v>98</v>
      </c>
      <c r="G549" t="s">
        <v>25</v>
      </c>
      <c r="H549" t="s">
        <v>59</v>
      </c>
      <c r="I549" t="s">
        <v>122</v>
      </c>
      <c r="J549" t="s">
        <v>123</v>
      </c>
      <c r="K549" t="s">
        <v>91</v>
      </c>
      <c r="L549" t="s">
        <v>63</v>
      </c>
      <c r="M549" t="s">
        <v>92</v>
      </c>
      <c r="N549" t="s">
        <v>93</v>
      </c>
      <c r="O549">
        <v>293790.87</v>
      </c>
      <c r="P549">
        <v>5</v>
      </c>
      <c r="Q549">
        <v>0.05</v>
      </c>
      <c r="R549">
        <v>268600</v>
      </c>
      <c r="S549">
        <v>25190.87</v>
      </c>
      <c r="T549" t="s">
        <v>118</v>
      </c>
      <c r="U549" t="s">
        <v>34</v>
      </c>
      <c r="V549" t="s">
        <v>35</v>
      </c>
    </row>
    <row r="550" spans="1:22">
      <c r="A550" t="s">
        <v>5252</v>
      </c>
      <c r="B550" s="3">
        <v>45417</v>
      </c>
      <c r="C550" s="3">
        <v>45420</v>
      </c>
      <c r="D550">
        <v>3</v>
      </c>
      <c r="E550" t="s">
        <v>1877</v>
      </c>
      <c r="F550" t="s">
        <v>157</v>
      </c>
      <c r="G550" t="s">
        <v>121</v>
      </c>
      <c r="H550" t="s">
        <v>59</v>
      </c>
      <c r="I550" t="s">
        <v>122</v>
      </c>
      <c r="J550" t="s">
        <v>123</v>
      </c>
      <c r="K550" t="s">
        <v>62</v>
      </c>
      <c r="L550" t="s">
        <v>63</v>
      </c>
      <c r="M550" t="s">
        <v>64</v>
      </c>
      <c r="N550" t="s">
        <v>65</v>
      </c>
      <c r="O550">
        <v>167581.01999999999</v>
      </c>
      <c r="P550">
        <v>5</v>
      </c>
      <c r="Q550">
        <v>0.25</v>
      </c>
      <c r="R550">
        <v>155400</v>
      </c>
      <c r="S550">
        <v>12181.02</v>
      </c>
      <c r="T550" t="s">
        <v>148</v>
      </c>
      <c r="U550" t="s">
        <v>48</v>
      </c>
      <c r="V550" t="s">
        <v>35</v>
      </c>
    </row>
    <row r="551" spans="1:22">
      <c r="A551" t="s">
        <v>5257</v>
      </c>
      <c r="B551" s="3">
        <v>45414</v>
      </c>
      <c r="C551" s="3">
        <v>45419</v>
      </c>
      <c r="D551">
        <v>5</v>
      </c>
      <c r="E551" t="s">
        <v>3504</v>
      </c>
      <c r="F551" t="s">
        <v>237</v>
      </c>
      <c r="G551" t="s">
        <v>39</v>
      </c>
      <c r="H551" t="s">
        <v>59</v>
      </c>
      <c r="I551" t="s">
        <v>122</v>
      </c>
      <c r="J551" t="s">
        <v>123</v>
      </c>
      <c r="K551" t="s">
        <v>100</v>
      </c>
      <c r="L551" t="s">
        <v>63</v>
      </c>
      <c r="M551" t="s">
        <v>101</v>
      </c>
      <c r="N551" t="s">
        <v>102</v>
      </c>
      <c r="O551">
        <v>25130.560000000001</v>
      </c>
      <c r="P551">
        <v>5</v>
      </c>
      <c r="Q551">
        <v>0.2</v>
      </c>
      <c r="R551">
        <v>20150</v>
      </c>
      <c r="S551">
        <v>4980.5600000000004</v>
      </c>
      <c r="T551" t="s">
        <v>118</v>
      </c>
      <c r="U551" t="s">
        <v>82</v>
      </c>
      <c r="V551" t="s">
        <v>35</v>
      </c>
    </row>
    <row r="552" spans="1:22">
      <c r="A552" t="s">
        <v>5277</v>
      </c>
      <c r="B552" s="3">
        <v>45332</v>
      </c>
      <c r="C552" s="3">
        <v>45339</v>
      </c>
      <c r="D552">
        <v>7</v>
      </c>
      <c r="E552" t="s">
        <v>1939</v>
      </c>
      <c r="F552" t="s">
        <v>147</v>
      </c>
      <c r="G552" t="s">
        <v>121</v>
      </c>
      <c r="H552" t="s">
        <v>59</v>
      </c>
      <c r="I552" t="s">
        <v>122</v>
      </c>
      <c r="J552" t="s">
        <v>123</v>
      </c>
      <c r="K552" t="s">
        <v>62</v>
      </c>
      <c r="L552" t="s">
        <v>63</v>
      </c>
      <c r="M552" t="s">
        <v>64</v>
      </c>
      <c r="N552" t="s">
        <v>65</v>
      </c>
      <c r="O552">
        <v>120905.28</v>
      </c>
      <c r="P552">
        <v>4</v>
      </c>
      <c r="Q552">
        <v>0.25</v>
      </c>
      <c r="R552">
        <v>124320</v>
      </c>
      <c r="S552">
        <v>-3414.72</v>
      </c>
      <c r="T552" t="s">
        <v>118</v>
      </c>
      <c r="U552" t="s">
        <v>48</v>
      </c>
      <c r="V552" t="s">
        <v>35</v>
      </c>
    </row>
    <row r="553" spans="1:22">
      <c r="A553" t="s">
        <v>5301</v>
      </c>
      <c r="B553" s="3">
        <v>45305</v>
      </c>
      <c r="C553" s="3">
        <v>45309</v>
      </c>
      <c r="D553">
        <v>4</v>
      </c>
      <c r="E553" t="s">
        <v>2266</v>
      </c>
      <c r="F553" t="s">
        <v>69</v>
      </c>
      <c r="G553" t="s">
        <v>25</v>
      </c>
      <c r="H553" t="s">
        <v>59</v>
      </c>
      <c r="I553" t="s">
        <v>122</v>
      </c>
      <c r="J553" t="s">
        <v>123</v>
      </c>
      <c r="K553" t="s">
        <v>220</v>
      </c>
      <c r="L553" t="s">
        <v>110</v>
      </c>
      <c r="M553" t="s">
        <v>221</v>
      </c>
      <c r="N553" t="s">
        <v>222</v>
      </c>
      <c r="O553">
        <v>14480.94</v>
      </c>
      <c r="P553">
        <v>1</v>
      </c>
      <c r="Q553">
        <v>0.05</v>
      </c>
      <c r="R553">
        <v>9280</v>
      </c>
      <c r="S553">
        <v>5200.9399999999996</v>
      </c>
      <c r="T553" t="s">
        <v>47</v>
      </c>
      <c r="U553" t="s">
        <v>34</v>
      </c>
      <c r="V553" t="s">
        <v>35</v>
      </c>
    </row>
    <row r="554" spans="1:22">
      <c r="A554" t="s">
        <v>5332</v>
      </c>
      <c r="B554" s="3">
        <v>45128</v>
      </c>
      <c r="C554" s="3">
        <v>45134</v>
      </c>
      <c r="D554">
        <v>6</v>
      </c>
      <c r="E554" t="s">
        <v>1311</v>
      </c>
      <c r="F554" t="s">
        <v>78</v>
      </c>
      <c r="G554" t="s">
        <v>25</v>
      </c>
      <c r="H554" t="s">
        <v>59</v>
      </c>
      <c r="I554" t="s">
        <v>122</v>
      </c>
      <c r="J554" t="s">
        <v>123</v>
      </c>
      <c r="K554" t="s">
        <v>73</v>
      </c>
      <c r="L554" t="s">
        <v>30</v>
      </c>
      <c r="M554" t="s">
        <v>74</v>
      </c>
      <c r="N554" t="s">
        <v>75</v>
      </c>
      <c r="O554">
        <v>17838.28</v>
      </c>
      <c r="P554">
        <v>2</v>
      </c>
      <c r="Q554">
        <v>0.05</v>
      </c>
      <c r="R554">
        <v>12936</v>
      </c>
      <c r="S554">
        <v>4902.28</v>
      </c>
      <c r="T554" t="s">
        <v>33</v>
      </c>
      <c r="U554" t="s">
        <v>48</v>
      </c>
      <c r="V554" t="s">
        <v>35</v>
      </c>
    </row>
    <row r="555" spans="1:22">
      <c r="A555" t="s">
        <v>5335</v>
      </c>
      <c r="B555" s="3">
        <v>44930</v>
      </c>
      <c r="C555" s="3">
        <v>44935</v>
      </c>
      <c r="D555">
        <v>5</v>
      </c>
      <c r="E555" t="s">
        <v>5336</v>
      </c>
      <c r="F555" t="s">
        <v>78</v>
      </c>
      <c r="G555" t="s">
        <v>99</v>
      </c>
      <c r="H555" t="s">
        <v>59</v>
      </c>
      <c r="I555" t="s">
        <v>122</v>
      </c>
      <c r="J555" t="s">
        <v>123</v>
      </c>
      <c r="K555" t="s">
        <v>29</v>
      </c>
      <c r="L555" t="s">
        <v>30</v>
      </c>
      <c r="M555" t="s">
        <v>31</v>
      </c>
      <c r="N555" t="s">
        <v>32</v>
      </c>
      <c r="O555">
        <v>12759.23</v>
      </c>
      <c r="P555">
        <v>3</v>
      </c>
      <c r="Q555">
        <v>0.1</v>
      </c>
      <c r="R555">
        <v>9072</v>
      </c>
      <c r="S555">
        <v>3687.23</v>
      </c>
      <c r="T555" t="s">
        <v>118</v>
      </c>
      <c r="U555" t="s">
        <v>82</v>
      </c>
      <c r="V555" t="s">
        <v>35</v>
      </c>
    </row>
    <row r="556" spans="1:22">
      <c r="A556" t="s">
        <v>5366</v>
      </c>
      <c r="B556" s="3">
        <v>45300</v>
      </c>
      <c r="C556" s="3">
        <v>45301</v>
      </c>
      <c r="D556">
        <v>1</v>
      </c>
      <c r="E556" t="s">
        <v>3553</v>
      </c>
      <c r="F556" t="s">
        <v>147</v>
      </c>
      <c r="G556" t="s">
        <v>121</v>
      </c>
      <c r="H556" t="s">
        <v>59</v>
      </c>
      <c r="I556" t="s">
        <v>122</v>
      </c>
      <c r="J556" t="s">
        <v>123</v>
      </c>
      <c r="K556" t="s">
        <v>100</v>
      </c>
      <c r="L556" t="s">
        <v>63</v>
      </c>
      <c r="M556" t="s">
        <v>101</v>
      </c>
      <c r="N556" t="s">
        <v>102</v>
      </c>
      <c r="O556">
        <v>25112.55</v>
      </c>
      <c r="P556">
        <v>4</v>
      </c>
      <c r="Q556">
        <v>0.05</v>
      </c>
      <c r="R556">
        <v>16120</v>
      </c>
      <c r="S556">
        <v>8992.5499999999993</v>
      </c>
      <c r="T556" t="s">
        <v>66</v>
      </c>
      <c r="U556" t="s">
        <v>55</v>
      </c>
      <c r="V556" t="s">
        <v>35</v>
      </c>
    </row>
    <row r="557" spans="1:22">
      <c r="A557" t="s">
        <v>5372</v>
      </c>
      <c r="B557" s="3">
        <v>45173</v>
      </c>
      <c r="C557" s="3">
        <v>45174</v>
      </c>
      <c r="D557">
        <v>1</v>
      </c>
      <c r="E557" t="s">
        <v>5373</v>
      </c>
      <c r="F557" t="s">
        <v>58</v>
      </c>
      <c r="G557" t="s">
        <v>121</v>
      </c>
      <c r="H557" t="s">
        <v>59</v>
      </c>
      <c r="I557" t="s">
        <v>122</v>
      </c>
      <c r="J557" t="s">
        <v>123</v>
      </c>
      <c r="K557" t="s">
        <v>220</v>
      </c>
      <c r="L557" t="s">
        <v>110</v>
      </c>
      <c r="M557" t="s">
        <v>221</v>
      </c>
      <c r="N557" t="s">
        <v>222</v>
      </c>
      <c r="O557">
        <v>22428.29</v>
      </c>
      <c r="P557">
        <v>2</v>
      </c>
      <c r="Q557">
        <v>0.2</v>
      </c>
      <c r="R557">
        <v>18560</v>
      </c>
      <c r="S557">
        <v>3868.29</v>
      </c>
      <c r="T557" t="s">
        <v>47</v>
      </c>
      <c r="U557" t="s">
        <v>82</v>
      </c>
      <c r="V557" t="s">
        <v>35</v>
      </c>
    </row>
    <row r="558" spans="1:22">
      <c r="A558" t="s">
        <v>5391</v>
      </c>
      <c r="B558" s="3">
        <v>44996</v>
      </c>
      <c r="C558" s="3">
        <v>45000</v>
      </c>
      <c r="D558">
        <v>4</v>
      </c>
      <c r="E558" t="s">
        <v>1437</v>
      </c>
      <c r="F558" t="s">
        <v>147</v>
      </c>
      <c r="G558" t="s">
        <v>25</v>
      </c>
      <c r="H558" t="s">
        <v>59</v>
      </c>
      <c r="I558" t="s">
        <v>122</v>
      </c>
      <c r="J558" t="s">
        <v>123</v>
      </c>
      <c r="K558" t="s">
        <v>43</v>
      </c>
      <c r="L558" t="s">
        <v>44</v>
      </c>
      <c r="M558" t="s">
        <v>45</v>
      </c>
      <c r="N558" t="s">
        <v>46</v>
      </c>
      <c r="O558">
        <v>10095.58</v>
      </c>
      <c r="P558">
        <v>5</v>
      </c>
      <c r="Q558">
        <v>0.05</v>
      </c>
      <c r="R558">
        <v>5670</v>
      </c>
      <c r="S558">
        <v>4425.58</v>
      </c>
      <c r="T558" t="s">
        <v>148</v>
      </c>
      <c r="U558" t="s">
        <v>34</v>
      </c>
      <c r="V558" t="s">
        <v>35</v>
      </c>
    </row>
    <row r="559" spans="1:22">
      <c r="A559" t="s">
        <v>5414</v>
      </c>
      <c r="B559" s="3">
        <v>45666</v>
      </c>
      <c r="C559" s="3">
        <v>45668</v>
      </c>
      <c r="D559">
        <v>2</v>
      </c>
      <c r="E559" t="s">
        <v>3980</v>
      </c>
      <c r="F559" t="s">
        <v>147</v>
      </c>
      <c r="G559" t="s">
        <v>39</v>
      </c>
      <c r="H559" t="s">
        <v>59</v>
      </c>
      <c r="I559" t="s">
        <v>122</v>
      </c>
      <c r="J559" t="s">
        <v>123</v>
      </c>
      <c r="K559" t="s">
        <v>91</v>
      </c>
      <c r="L559" t="s">
        <v>63</v>
      </c>
      <c r="M559" t="s">
        <v>92</v>
      </c>
      <c r="N559" t="s">
        <v>93</v>
      </c>
      <c r="O559">
        <v>175606.69</v>
      </c>
      <c r="P559">
        <v>3</v>
      </c>
      <c r="Q559">
        <v>0.05</v>
      </c>
      <c r="R559">
        <v>161160</v>
      </c>
      <c r="S559">
        <v>14446.69</v>
      </c>
      <c r="T559" t="s">
        <v>66</v>
      </c>
      <c r="U559" t="s">
        <v>82</v>
      </c>
      <c r="V559" t="s">
        <v>35</v>
      </c>
    </row>
    <row r="560" spans="1:22">
      <c r="A560" t="s">
        <v>5421</v>
      </c>
      <c r="B560" s="3">
        <v>45072</v>
      </c>
      <c r="C560" s="3">
        <v>45079</v>
      </c>
      <c r="D560">
        <v>7</v>
      </c>
      <c r="E560" t="s">
        <v>559</v>
      </c>
      <c r="F560" t="s">
        <v>237</v>
      </c>
      <c r="G560" t="s">
        <v>121</v>
      </c>
      <c r="H560" t="s">
        <v>59</v>
      </c>
      <c r="I560" t="s">
        <v>122</v>
      </c>
      <c r="J560" t="s">
        <v>123</v>
      </c>
      <c r="K560" t="s">
        <v>124</v>
      </c>
      <c r="L560" t="s">
        <v>44</v>
      </c>
      <c r="M560" t="s">
        <v>125</v>
      </c>
      <c r="N560" t="s">
        <v>126</v>
      </c>
      <c r="O560">
        <v>1704.86</v>
      </c>
      <c r="P560">
        <v>2</v>
      </c>
      <c r="Q560">
        <v>0.05</v>
      </c>
      <c r="R560">
        <v>931</v>
      </c>
      <c r="S560">
        <v>773.86</v>
      </c>
      <c r="T560" t="s">
        <v>118</v>
      </c>
      <c r="U560" t="s">
        <v>82</v>
      </c>
      <c r="V560" t="s">
        <v>35</v>
      </c>
    </row>
    <row r="561" spans="1:22">
      <c r="A561" t="s">
        <v>5452</v>
      </c>
      <c r="B561" s="3">
        <v>45774</v>
      </c>
      <c r="C561" s="3">
        <v>45778</v>
      </c>
      <c r="D561">
        <v>4</v>
      </c>
      <c r="E561" t="s">
        <v>1955</v>
      </c>
      <c r="F561" t="s">
        <v>115</v>
      </c>
      <c r="G561" t="s">
        <v>99</v>
      </c>
      <c r="H561" t="s">
        <v>59</v>
      </c>
      <c r="I561" t="s">
        <v>122</v>
      </c>
      <c r="J561" t="s">
        <v>123</v>
      </c>
      <c r="K561" t="s">
        <v>220</v>
      </c>
      <c r="L561" t="s">
        <v>110</v>
      </c>
      <c r="M561" t="s">
        <v>221</v>
      </c>
      <c r="N561" t="s">
        <v>222</v>
      </c>
      <c r="O561">
        <v>47257.32</v>
      </c>
      <c r="P561">
        <v>4</v>
      </c>
      <c r="Q561">
        <v>0.1</v>
      </c>
      <c r="R561">
        <v>37120</v>
      </c>
      <c r="S561">
        <v>10137.32</v>
      </c>
      <c r="T561" t="s">
        <v>118</v>
      </c>
      <c r="U561" t="s">
        <v>34</v>
      </c>
      <c r="V561" t="s">
        <v>35</v>
      </c>
    </row>
    <row r="562" spans="1:22">
      <c r="A562" t="s">
        <v>5466</v>
      </c>
      <c r="B562" s="3">
        <v>45738</v>
      </c>
      <c r="C562" s="3">
        <v>45741</v>
      </c>
      <c r="D562">
        <v>3</v>
      </c>
      <c r="E562" t="s">
        <v>2363</v>
      </c>
      <c r="F562" t="s">
        <v>38</v>
      </c>
      <c r="G562" t="s">
        <v>121</v>
      </c>
      <c r="H562" t="s">
        <v>59</v>
      </c>
      <c r="I562" t="s">
        <v>122</v>
      </c>
      <c r="J562" t="s">
        <v>123</v>
      </c>
      <c r="K562" t="s">
        <v>124</v>
      </c>
      <c r="L562" t="s">
        <v>44</v>
      </c>
      <c r="M562" t="s">
        <v>125</v>
      </c>
      <c r="N562" t="s">
        <v>126</v>
      </c>
      <c r="O562">
        <v>2928.99</v>
      </c>
      <c r="P562">
        <v>4</v>
      </c>
      <c r="Q562">
        <v>0.25</v>
      </c>
      <c r="R562">
        <v>1862</v>
      </c>
      <c r="S562">
        <v>1066.99</v>
      </c>
      <c r="T562" t="s">
        <v>47</v>
      </c>
      <c r="U562" t="s">
        <v>34</v>
      </c>
      <c r="V562" t="s">
        <v>35</v>
      </c>
    </row>
    <row r="563" spans="1:22">
      <c r="A563" t="s">
        <v>5539</v>
      </c>
      <c r="B563" s="3">
        <v>45889</v>
      </c>
      <c r="C563" s="3">
        <v>45896</v>
      </c>
      <c r="D563">
        <v>7</v>
      </c>
      <c r="E563" t="s">
        <v>5540</v>
      </c>
      <c r="F563" t="s">
        <v>147</v>
      </c>
      <c r="G563" t="s">
        <v>121</v>
      </c>
      <c r="H563" t="s">
        <v>59</v>
      </c>
      <c r="I563" t="s">
        <v>122</v>
      </c>
      <c r="J563" t="s">
        <v>123</v>
      </c>
      <c r="K563" t="s">
        <v>73</v>
      </c>
      <c r="L563" t="s">
        <v>30</v>
      </c>
      <c r="M563" t="s">
        <v>74</v>
      </c>
      <c r="N563" t="s">
        <v>75</v>
      </c>
      <c r="O563">
        <v>38300.14</v>
      </c>
      <c r="P563">
        <v>5</v>
      </c>
      <c r="Q563">
        <v>0.25</v>
      </c>
      <c r="R563">
        <v>32340</v>
      </c>
      <c r="S563">
        <v>5960.14</v>
      </c>
      <c r="T563" t="s">
        <v>47</v>
      </c>
      <c r="U563" t="s">
        <v>48</v>
      </c>
      <c r="V563" t="s">
        <v>35</v>
      </c>
    </row>
    <row r="564" spans="1:22">
      <c r="A564" t="s">
        <v>5568</v>
      </c>
      <c r="B564" s="3">
        <v>44937</v>
      </c>
      <c r="C564" s="3">
        <v>44942</v>
      </c>
      <c r="D564">
        <v>5</v>
      </c>
      <c r="E564" t="s">
        <v>4270</v>
      </c>
      <c r="F564" t="s">
        <v>237</v>
      </c>
      <c r="G564" t="s">
        <v>39</v>
      </c>
      <c r="H564" t="s">
        <v>59</v>
      </c>
      <c r="I564" t="s">
        <v>122</v>
      </c>
      <c r="J564" t="s">
        <v>123</v>
      </c>
      <c r="K564" t="s">
        <v>91</v>
      </c>
      <c r="L564" t="s">
        <v>63</v>
      </c>
      <c r="M564" t="s">
        <v>92</v>
      </c>
      <c r="N564" t="s">
        <v>93</v>
      </c>
      <c r="O564">
        <v>232727.12</v>
      </c>
      <c r="P564">
        <v>4</v>
      </c>
      <c r="Q564">
        <v>0.05</v>
      </c>
      <c r="R564">
        <v>214880</v>
      </c>
      <c r="S564">
        <v>17847.12</v>
      </c>
      <c r="T564" t="s">
        <v>66</v>
      </c>
      <c r="U564" t="s">
        <v>34</v>
      </c>
      <c r="V564" t="s">
        <v>35</v>
      </c>
    </row>
    <row r="565" spans="1:22">
      <c r="A565" t="s">
        <v>5571</v>
      </c>
      <c r="B565" s="3">
        <v>45660</v>
      </c>
      <c r="C565" s="3">
        <v>45664</v>
      </c>
      <c r="D565">
        <v>4</v>
      </c>
      <c r="E565" t="s">
        <v>2101</v>
      </c>
      <c r="F565" t="s">
        <v>51</v>
      </c>
      <c r="G565" t="s">
        <v>39</v>
      </c>
      <c r="H565" t="s">
        <v>59</v>
      </c>
      <c r="I565" t="s">
        <v>122</v>
      </c>
      <c r="J565" t="s">
        <v>123</v>
      </c>
      <c r="K565" t="s">
        <v>52</v>
      </c>
      <c r="L565" t="s">
        <v>44</v>
      </c>
      <c r="M565" t="s">
        <v>53</v>
      </c>
      <c r="N565" t="s">
        <v>54</v>
      </c>
      <c r="O565">
        <v>7263.52</v>
      </c>
      <c r="P565">
        <v>1</v>
      </c>
      <c r="Q565">
        <v>0.1</v>
      </c>
      <c r="R565">
        <v>4446</v>
      </c>
      <c r="S565">
        <v>2817.52</v>
      </c>
      <c r="T565" t="s">
        <v>148</v>
      </c>
      <c r="U565" t="s">
        <v>82</v>
      </c>
      <c r="V565" t="s">
        <v>35</v>
      </c>
    </row>
    <row r="566" spans="1:22">
      <c r="A566" t="s">
        <v>5596</v>
      </c>
      <c r="B566" s="3">
        <v>45593</v>
      </c>
      <c r="C566" s="3">
        <v>45600</v>
      </c>
      <c r="D566">
        <v>7</v>
      </c>
      <c r="E566" t="s">
        <v>5597</v>
      </c>
      <c r="F566" t="s">
        <v>51</v>
      </c>
      <c r="G566" t="s">
        <v>121</v>
      </c>
      <c r="H566" t="s">
        <v>59</v>
      </c>
      <c r="I566" t="s">
        <v>122</v>
      </c>
      <c r="J566" t="s">
        <v>123</v>
      </c>
      <c r="K566" t="s">
        <v>29</v>
      </c>
      <c r="L566" t="s">
        <v>30</v>
      </c>
      <c r="M566" t="s">
        <v>31</v>
      </c>
      <c r="N566" t="s">
        <v>32</v>
      </c>
      <c r="O566">
        <v>20259.060000000001</v>
      </c>
      <c r="P566">
        <v>5</v>
      </c>
      <c r="Q566">
        <v>0.1</v>
      </c>
      <c r="R566">
        <v>15120</v>
      </c>
      <c r="S566">
        <v>5139.0600000000004</v>
      </c>
      <c r="T566" t="s">
        <v>33</v>
      </c>
      <c r="U566" t="s">
        <v>34</v>
      </c>
      <c r="V566" t="s">
        <v>35</v>
      </c>
    </row>
    <row r="567" spans="1:22">
      <c r="A567" t="s">
        <v>5615</v>
      </c>
      <c r="B567" s="3">
        <v>45147</v>
      </c>
      <c r="C567" s="3">
        <v>45154</v>
      </c>
      <c r="D567">
        <v>7</v>
      </c>
      <c r="E567" t="s">
        <v>219</v>
      </c>
      <c r="F567" t="s">
        <v>115</v>
      </c>
      <c r="G567" t="s">
        <v>121</v>
      </c>
      <c r="H567" t="s">
        <v>59</v>
      </c>
      <c r="I567" t="s">
        <v>122</v>
      </c>
      <c r="J567" t="s">
        <v>123</v>
      </c>
      <c r="K567" t="s">
        <v>220</v>
      </c>
      <c r="L567" t="s">
        <v>110</v>
      </c>
      <c r="M567" t="s">
        <v>221</v>
      </c>
      <c r="N567" t="s">
        <v>222</v>
      </c>
      <c r="O567">
        <v>39121.35</v>
      </c>
      <c r="P567">
        <v>3</v>
      </c>
      <c r="Q567">
        <v>0.1</v>
      </c>
      <c r="R567">
        <v>27840</v>
      </c>
      <c r="S567">
        <v>11281.35</v>
      </c>
      <c r="T567" t="s">
        <v>47</v>
      </c>
      <c r="U567" t="s">
        <v>82</v>
      </c>
      <c r="V567" t="s">
        <v>35</v>
      </c>
    </row>
    <row r="568" spans="1:22">
      <c r="A568" t="s">
        <v>5639</v>
      </c>
      <c r="B568" s="3">
        <v>45897</v>
      </c>
      <c r="C568" s="3">
        <v>45900</v>
      </c>
      <c r="D568">
        <v>3</v>
      </c>
      <c r="E568" t="s">
        <v>345</v>
      </c>
      <c r="F568" t="s">
        <v>98</v>
      </c>
      <c r="G568" t="s">
        <v>25</v>
      </c>
      <c r="H568" t="s">
        <v>59</v>
      </c>
      <c r="I568" t="s">
        <v>122</v>
      </c>
      <c r="J568" t="s">
        <v>123</v>
      </c>
      <c r="K568" t="s">
        <v>73</v>
      </c>
      <c r="L568" t="s">
        <v>30</v>
      </c>
      <c r="M568" t="s">
        <v>74</v>
      </c>
      <c r="N568" t="s">
        <v>75</v>
      </c>
      <c r="O568">
        <v>7057.89</v>
      </c>
      <c r="P568">
        <v>1</v>
      </c>
      <c r="Q568">
        <v>0.25</v>
      </c>
      <c r="R568">
        <v>6468</v>
      </c>
      <c r="S568">
        <v>589.89</v>
      </c>
      <c r="T568" t="s">
        <v>33</v>
      </c>
      <c r="U568" t="s">
        <v>55</v>
      </c>
      <c r="V568" t="s">
        <v>35</v>
      </c>
    </row>
    <row r="569" spans="1:22">
      <c r="A569" t="s">
        <v>5641</v>
      </c>
      <c r="B569" s="3">
        <v>45498</v>
      </c>
      <c r="C569" s="3">
        <v>45505</v>
      </c>
      <c r="D569">
        <v>7</v>
      </c>
      <c r="E569" t="s">
        <v>1605</v>
      </c>
      <c r="F569" t="s">
        <v>147</v>
      </c>
      <c r="G569" t="s">
        <v>99</v>
      </c>
      <c r="H569" t="s">
        <v>59</v>
      </c>
      <c r="I569" t="s">
        <v>122</v>
      </c>
      <c r="J569" t="s">
        <v>123</v>
      </c>
      <c r="K569" t="s">
        <v>100</v>
      </c>
      <c r="L569" t="s">
        <v>63</v>
      </c>
      <c r="M569" t="s">
        <v>101</v>
      </c>
      <c r="N569" t="s">
        <v>102</v>
      </c>
      <c r="O569">
        <v>27213.87</v>
      </c>
      <c r="P569">
        <v>5</v>
      </c>
      <c r="Q569">
        <v>0.25</v>
      </c>
      <c r="R569">
        <v>20150</v>
      </c>
      <c r="S569">
        <v>7063.87</v>
      </c>
      <c r="T569" t="s">
        <v>148</v>
      </c>
      <c r="U569" t="s">
        <v>55</v>
      </c>
      <c r="V569" t="s">
        <v>35</v>
      </c>
    </row>
    <row r="570" spans="1:22">
      <c r="A570" t="s">
        <v>5669</v>
      </c>
      <c r="B570" s="3">
        <v>45684</v>
      </c>
      <c r="C570" s="3">
        <v>45688</v>
      </c>
      <c r="D570">
        <v>4</v>
      </c>
      <c r="E570" t="s">
        <v>2329</v>
      </c>
      <c r="F570" t="s">
        <v>237</v>
      </c>
      <c r="G570" t="s">
        <v>25</v>
      </c>
      <c r="H570" t="s">
        <v>59</v>
      </c>
      <c r="I570" t="s">
        <v>122</v>
      </c>
      <c r="J570" t="s">
        <v>123</v>
      </c>
      <c r="K570" t="s">
        <v>29</v>
      </c>
      <c r="L570" t="s">
        <v>30</v>
      </c>
      <c r="M570" t="s">
        <v>31</v>
      </c>
      <c r="N570" t="s">
        <v>32</v>
      </c>
      <c r="O570">
        <v>4333</v>
      </c>
      <c r="P570">
        <v>1</v>
      </c>
      <c r="Q570">
        <v>0.1</v>
      </c>
      <c r="R570">
        <v>3024</v>
      </c>
      <c r="S570">
        <v>1309</v>
      </c>
      <c r="T570" t="s">
        <v>148</v>
      </c>
      <c r="U570" t="s">
        <v>34</v>
      </c>
      <c r="V570" t="s">
        <v>35</v>
      </c>
    </row>
    <row r="571" spans="1:22">
      <c r="A571" t="s">
        <v>5672</v>
      </c>
      <c r="B571" s="3">
        <v>45033</v>
      </c>
      <c r="C571" s="3">
        <v>45040</v>
      </c>
      <c r="D571">
        <v>7</v>
      </c>
      <c r="E571" t="s">
        <v>3371</v>
      </c>
      <c r="F571" t="s">
        <v>85</v>
      </c>
      <c r="G571" t="s">
        <v>121</v>
      </c>
      <c r="H571" t="s">
        <v>59</v>
      </c>
      <c r="I571" t="s">
        <v>122</v>
      </c>
      <c r="J571" t="s">
        <v>123</v>
      </c>
      <c r="K571" t="s">
        <v>29</v>
      </c>
      <c r="L571" t="s">
        <v>30</v>
      </c>
      <c r="M571" t="s">
        <v>31</v>
      </c>
      <c r="N571" t="s">
        <v>32</v>
      </c>
      <c r="O571">
        <v>19320.22</v>
      </c>
      <c r="P571">
        <v>5</v>
      </c>
      <c r="Q571">
        <v>0.2</v>
      </c>
      <c r="R571">
        <v>15120</v>
      </c>
      <c r="S571">
        <v>4200.22</v>
      </c>
      <c r="T571" t="s">
        <v>47</v>
      </c>
      <c r="U571" t="s">
        <v>55</v>
      </c>
      <c r="V571" t="s">
        <v>35</v>
      </c>
    </row>
    <row r="572" spans="1:22">
      <c r="A572" t="s">
        <v>5673</v>
      </c>
      <c r="B572" s="3">
        <v>45132</v>
      </c>
      <c r="C572" s="3">
        <v>45135</v>
      </c>
      <c r="D572">
        <v>3</v>
      </c>
      <c r="E572" t="s">
        <v>161</v>
      </c>
      <c r="F572" t="s">
        <v>69</v>
      </c>
      <c r="G572" t="s">
        <v>99</v>
      </c>
      <c r="H572" t="s">
        <v>59</v>
      </c>
      <c r="I572" t="s">
        <v>122</v>
      </c>
      <c r="J572" t="s">
        <v>123</v>
      </c>
      <c r="K572" t="s">
        <v>73</v>
      </c>
      <c r="L572" t="s">
        <v>30</v>
      </c>
      <c r="M572" t="s">
        <v>74</v>
      </c>
      <c r="N572" t="s">
        <v>75</v>
      </c>
      <c r="O572">
        <v>24444.67</v>
      </c>
      <c r="P572">
        <v>3</v>
      </c>
      <c r="Q572">
        <v>0.2</v>
      </c>
      <c r="R572">
        <v>19404</v>
      </c>
      <c r="S572">
        <v>5040.67</v>
      </c>
      <c r="T572" t="s">
        <v>148</v>
      </c>
      <c r="U572" t="s">
        <v>82</v>
      </c>
      <c r="V572" t="s">
        <v>35</v>
      </c>
    </row>
    <row r="573" spans="1:22">
      <c r="A573" t="s">
        <v>5684</v>
      </c>
      <c r="B573" s="3">
        <v>45272</v>
      </c>
      <c r="C573" s="3">
        <v>45275</v>
      </c>
      <c r="D573">
        <v>3</v>
      </c>
      <c r="E573" t="s">
        <v>4133</v>
      </c>
      <c r="F573" t="s">
        <v>78</v>
      </c>
      <c r="G573" t="s">
        <v>121</v>
      </c>
      <c r="H573" t="s">
        <v>59</v>
      </c>
      <c r="I573" t="s">
        <v>122</v>
      </c>
      <c r="J573" t="s">
        <v>123</v>
      </c>
      <c r="K573" t="s">
        <v>62</v>
      </c>
      <c r="L573" t="s">
        <v>63</v>
      </c>
      <c r="M573" t="s">
        <v>64</v>
      </c>
      <c r="N573" t="s">
        <v>65</v>
      </c>
      <c r="O573">
        <v>35151.9</v>
      </c>
      <c r="P573">
        <v>1</v>
      </c>
      <c r="Q573">
        <v>0.25</v>
      </c>
      <c r="R573">
        <v>31080</v>
      </c>
      <c r="S573">
        <v>4071.9</v>
      </c>
      <c r="T573" t="s">
        <v>47</v>
      </c>
      <c r="U573" t="s">
        <v>48</v>
      </c>
      <c r="V573" t="s">
        <v>35</v>
      </c>
    </row>
    <row r="574" spans="1:22">
      <c r="A574" t="s">
        <v>5698</v>
      </c>
      <c r="B574" s="3">
        <v>45724</v>
      </c>
      <c r="C574" s="3">
        <v>45730</v>
      </c>
      <c r="D574">
        <v>6</v>
      </c>
      <c r="E574" t="s">
        <v>1666</v>
      </c>
      <c r="F574" t="s">
        <v>69</v>
      </c>
      <c r="G574" t="s">
        <v>99</v>
      </c>
      <c r="H574" t="s">
        <v>59</v>
      </c>
      <c r="I574" t="s">
        <v>122</v>
      </c>
      <c r="J574" t="s">
        <v>123</v>
      </c>
      <c r="K574" t="s">
        <v>91</v>
      </c>
      <c r="L574" t="s">
        <v>63</v>
      </c>
      <c r="M574" t="s">
        <v>92</v>
      </c>
      <c r="N574" t="s">
        <v>93</v>
      </c>
      <c r="O574">
        <v>109700.33</v>
      </c>
      <c r="P574">
        <v>2</v>
      </c>
      <c r="Q574">
        <v>0.25</v>
      </c>
      <c r="R574">
        <v>107440</v>
      </c>
      <c r="S574">
        <v>2260.33</v>
      </c>
      <c r="T574" t="s">
        <v>33</v>
      </c>
      <c r="U574" t="s">
        <v>48</v>
      </c>
      <c r="V574" t="s">
        <v>35</v>
      </c>
    </row>
    <row r="575" spans="1:22">
      <c r="A575" t="s">
        <v>5709</v>
      </c>
      <c r="B575" s="3">
        <v>45481</v>
      </c>
      <c r="C575" s="3">
        <v>45483</v>
      </c>
      <c r="D575">
        <v>2</v>
      </c>
      <c r="E575" t="s">
        <v>5710</v>
      </c>
      <c r="F575" t="s">
        <v>69</v>
      </c>
      <c r="G575" t="s">
        <v>39</v>
      </c>
      <c r="H575" t="s">
        <v>59</v>
      </c>
      <c r="I575" t="s">
        <v>122</v>
      </c>
      <c r="J575" t="s">
        <v>123</v>
      </c>
      <c r="K575" t="s">
        <v>29</v>
      </c>
      <c r="L575" t="s">
        <v>30</v>
      </c>
      <c r="M575" t="s">
        <v>31</v>
      </c>
      <c r="N575" t="s">
        <v>32</v>
      </c>
      <c r="O575">
        <v>17455.919999999998</v>
      </c>
      <c r="P575">
        <v>5</v>
      </c>
      <c r="Q575">
        <v>0.2</v>
      </c>
      <c r="R575">
        <v>15120</v>
      </c>
      <c r="S575">
        <v>2335.92</v>
      </c>
      <c r="T575" t="s">
        <v>47</v>
      </c>
      <c r="U575" t="s">
        <v>34</v>
      </c>
      <c r="V575" t="s">
        <v>35</v>
      </c>
    </row>
    <row r="576" spans="1:22">
      <c r="A576" t="s">
        <v>5725</v>
      </c>
      <c r="B576" s="3">
        <v>45887</v>
      </c>
      <c r="C576" s="3">
        <v>45888</v>
      </c>
      <c r="D576">
        <v>1</v>
      </c>
      <c r="E576" t="s">
        <v>3257</v>
      </c>
      <c r="F576" t="s">
        <v>157</v>
      </c>
      <c r="G576" t="s">
        <v>99</v>
      </c>
      <c r="H576" t="s">
        <v>59</v>
      </c>
      <c r="I576" t="s">
        <v>122</v>
      </c>
      <c r="J576" t="s">
        <v>123</v>
      </c>
      <c r="K576" t="s">
        <v>109</v>
      </c>
      <c r="L576" t="s">
        <v>110</v>
      </c>
      <c r="M576" t="s">
        <v>111</v>
      </c>
      <c r="N576" t="s">
        <v>112</v>
      </c>
      <c r="O576">
        <v>55170.38</v>
      </c>
      <c r="P576">
        <v>4</v>
      </c>
      <c r="Q576">
        <v>0.2</v>
      </c>
      <c r="R576">
        <v>48100</v>
      </c>
      <c r="S576">
        <v>7070.38</v>
      </c>
      <c r="T576" t="s">
        <v>66</v>
      </c>
      <c r="U576" t="s">
        <v>55</v>
      </c>
      <c r="V576" t="s">
        <v>35</v>
      </c>
    </row>
    <row r="577" spans="1:22">
      <c r="A577" t="s">
        <v>5757</v>
      </c>
      <c r="B577" s="3">
        <v>45124</v>
      </c>
      <c r="C577" s="3">
        <v>45128</v>
      </c>
      <c r="D577">
        <v>4</v>
      </c>
      <c r="E577" t="s">
        <v>1085</v>
      </c>
      <c r="F577" t="s">
        <v>115</v>
      </c>
      <c r="G577" t="s">
        <v>25</v>
      </c>
      <c r="H577" t="s">
        <v>59</v>
      </c>
      <c r="I577" t="s">
        <v>122</v>
      </c>
      <c r="J577" t="s">
        <v>123</v>
      </c>
      <c r="K577" t="s">
        <v>220</v>
      </c>
      <c r="L577" t="s">
        <v>110</v>
      </c>
      <c r="M577" t="s">
        <v>221</v>
      </c>
      <c r="N577" t="s">
        <v>222</v>
      </c>
      <c r="O577">
        <v>45202.58</v>
      </c>
      <c r="P577">
        <v>4</v>
      </c>
      <c r="Q577">
        <v>0.2</v>
      </c>
      <c r="R577">
        <v>37120</v>
      </c>
      <c r="S577">
        <v>8082.58</v>
      </c>
      <c r="T577" t="s">
        <v>47</v>
      </c>
      <c r="U577" t="s">
        <v>55</v>
      </c>
      <c r="V577" t="s">
        <v>35</v>
      </c>
    </row>
    <row r="578" spans="1:22">
      <c r="A578" t="s">
        <v>5826</v>
      </c>
      <c r="B578" s="3">
        <v>45626</v>
      </c>
      <c r="C578" s="3">
        <v>45627</v>
      </c>
      <c r="D578">
        <v>1</v>
      </c>
      <c r="E578" t="s">
        <v>3610</v>
      </c>
      <c r="F578" t="s">
        <v>115</v>
      </c>
      <c r="G578" t="s">
        <v>39</v>
      </c>
      <c r="H578" t="s">
        <v>59</v>
      </c>
      <c r="I578" t="s">
        <v>122</v>
      </c>
      <c r="J578" t="s">
        <v>123</v>
      </c>
      <c r="K578" t="s">
        <v>43</v>
      </c>
      <c r="L578" t="s">
        <v>44</v>
      </c>
      <c r="M578" t="s">
        <v>45</v>
      </c>
      <c r="N578" t="s">
        <v>46</v>
      </c>
      <c r="O578">
        <v>8163.85</v>
      </c>
      <c r="P578">
        <v>5</v>
      </c>
      <c r="Q578">
        <v>0.2</v>
      </c>
      <c r="R578">
        <v>5670</v>
      </c>
      <c r="S578">
        <v>2493.85</v>
      </c>
      <c r="T578" t="s">
        <v>118</v>
      </c>
      <c r="U578" t="s">
        <v>34</v>
      </c>
      <c r="V578" t="s">
        <v>35</v>
      </c>
    </row>
    <row r="579" spans="1:22">
      <c r="A579" t="s">
        <v>5929</v>
      </c>
      <c r="B579" s="3">
        <v>45033</v>
      </c>
      <c r="C579" s="3">
        <v>45035</v>
      </c>
      <c r="D579">
        <v>2</v>
      </c>
      <c r="E579" t="s">
        <v>958</v>
      </c>
      <c r="F579" t="s">
        <v>51</v>
      </c>
      <c r="G579" t="s">
        <v>39</v>
      </c>
      <c r="H579" t="s">
        <v>59</v>
      </c>
      <c r="I579" t="s">
        <v>122</v>
      </c>
      <c r="J579" t="s">
        <v>123</v>
      </c>
      <c r="K579" t="s">
        <v>73</v>
      </c>
      <c r="L579" t="s">
        <v>30</v>
      </c>
      <c r="M579" t="s">
        <v>74</v>
      </c>
      <c r="N579" t="s">
        <v>75</v>
      </c>
      <c r="O579">
        <v>49228.52</v>
      </c>
      <c r="P579">
        <v>5</v>
      </c>
      <c r="Q579">
        <v>0.1</v>
      </c>
      <c r="R579">
        <v>32340</v>
      </c>
      <c r="S579">
        <v>16888.52</v>
      </c>
      <c r="T579" t="s">
        <v>47</v>
      </c>
      <c r="U579" t="s">
        <v>82</v>
      </c>
      <c r="V579" t="s">
        <v>35</v>
      </c>
    </row>
    <row r="580" spans="1:22">
      <c r="A580" t="s">
        <v>5965</v>
      </c>
      <c r="B580" s="3">
        <v>45398</v>
      </c>
      <c r="C580" s="3">
        <v>45405</v>
      </c>
      <c r="D580">
        <v>7</v>
      </c>
      <c r="E580" t="s">
        <v>2797</v>
      </c>
      <c r="F580" t="s">
        <v>85</v>
      </c>
      <c r="G580" t="s">
        <v>25</v>
      </c>
      <c r="H580" t="s">
        <v>59</v>
      </c>
      <c r="I580" t="s">
        <v>122</v>
      </c>
      <c r="J580" t="s">
        <v>123</v>
      </c>
      <c r="K580" t="s">
        <v>220</v>
      </c>
      <c r="L580" t="s">
        <v>110</v>
      </c>
      <c r="M580" t="s">
        <v>221</v>
      </c>
      <c r="N580" t="s">
        <v>222</v>
      </c>
      <c r="O580">
        <v>55452.79</v>
      </c>
      <c r="P580">
        <v>4</v>
      </c>
      <c r="Q580">
        <v>0.1</v>
      </c>
      <c r="R580">
        <v>37120</v>
      </c>
      <c r="S580">
        <v>18332.79</v>
      </c>
      <c r="T580" t="s">
        <v>148</v>
      </c>
      <c r="U580" t="s">
        <v>34</v>
      </c>
      <c r="V580" t="s">
        <v>35</v>
      </c>
    </row>
    <row r="581" spans="1:22">
      <c r="A581" t="s">
        <v>6002</v>
      </c>
      <c r="B581" s="3">
        <v>45766</v>
      </c>
      <c r="C581" s="3">
        <v>45771</v>
      </c>
      <c r="D581">
        <v>5</v>
      </c>
      <c r="E581" t="s">
        <v>1398</v>
      </c>
      <c r="F581" t="s">
        <v>69</v>
      </c>
      <c r="G581" t="s">
        <v>99</v>
      </c>
      <c r="H581" t="s">
        <v>59</v>
      </c>
      <c r="I581" t="s">
        <v>122</v>
      </c>
      <c r="J581" t="s">
        <v>123</v>
      </c>
      <c r="K581" t="s">
        <v>220</v>
      </c>
      <c r="L581" t="s">
        <v>110</v>
      </c>
      <c r="M581" t="s">
        <v>221</v>
      </c>
      <c r="N581" t="s">
        <v>222</v>
      </c>
      <c r="O581">
        <v>64568.03</v>
      </c>
      <c r="P581">
        <v>5</v>
      </c>
      <c r="Q581">
        <v>0.2</v>
      </c>
      <c r="R581">
        <v>46400</v>
      </c>
      <c r="S581">
        <v>18168.03</v>
      </c>
      <c r="T581" t="s">
        <v>66</v>
      </c>
      <c r="U581" t="s">
        <v>55</v>
      </c>
      <c r="V581" t="s">
        <v>35</v>
      </c>
    </row>
    <row r="582" spans="1:22">
      <c r="A582" t="s">
        <v>6038</v>
      </c>
      <c r="B582" s="3">
        <v>45571</v>
      </c>
      <c r="C582" s="3">
        <v>45577</v>
      </c>
      <c r="D582">
        <v>6</v>
      </c>
      <c r="E582" t="s">
        <v>992</v>
      </c>
      <c r="F582" t="s">
        <v>85</v>
      </c>
      <c r="G582" t="s">
        <v>121</v>
      </c>
      <c r="H582" t="s">
        <v>59</v>
      </c>
      <c r="I582" t="s">
        <v>122</v>
      </c>
      <c r="J582" t="s">
        <v>123</v>
      </c>
      <c r="K582" t="s">
        <v>62</v>
      </c>
      <c r="L582" t="s">
        <v>63</v>
      </c>
      <c r="M582" t="s">
        <v>64</v>
      </c>
      <c r="N582" t="s">
        <v>65</v>
      </c>
      <c r="O582">
        <v>206551.45</v>
      </c>
      <c r="P582">
        <v>5</v>
      </c>
      <c r="Q582">
        <v>0.1</v>
      </c>
      <c r="R582">
        <v>155400</v>
      </c>
      <c r="S582">
        <v>51151.45</v>
      </c>
      <c r="T582" t="s">
        <v>118</v>
      </c>
      <c r="U582" t="s">
        <v>48</v>
      </c>
      <c r="V582" t="s">
        <v>35</v>
      </c>
    </row>
    <row r="583" spans="1:22">
      <c r="A583" t="s">
        <v>6058</v>
      </c>
      <c r="B583" s="3">
        <v>45453</v>
      </c>
      <c r="C583" s="3">
        <v>45459</v>
      </c>
      <c r="D583">
        <v>6</v>
      </c>
      <c r="E583" t="s">
        <v>1939</v>
      </c>
      <c r="F583" t="s">
        <v>157</v>
      </c>
      <c r="G583" t="s">
        <v>99</v>
      </c>
      <c r="H583" t="s">
        <v>59</v>
      </c>
      <c r="I583" t="s">
        <v>122</v>
      </c>
      <c r="J583" t="s">
        <v>123</v>
      </c>
      <c r="K583" t="s">
        <v>109</v>
      </c>
      <c r="L583" t="s">
        <v>110</v>
      </c>
      <c r="M583" t="s">
        <v>111</v>
      </c>
      <c r="N583" t="s">
        <v>112</v>
      </c>
      <c r="O583">
        <v>32640.62</v>
      </c>
      <c r="P583">
        <v>2</v>
      </c>
      <c r="Q583">
        <v>0.05</v>
      </c>
      <c r="R583">
        <v>24050</v>
      </c>
      <c r="S583">
        <v>8590.6200000000008</v>
      </c>
      <c r="T583" t="s">
        <v>148</v>
      </c>
      <c r="U583" t="s">
        <v>55</v>
      </c>
      <c r="V583" t="s">
        <v>35</v>
      </c>
    </row>
    <row r="584" spans="1:22">
      <c r="A584" t="s">
        <v>6062</v>
      </c>
      <c r="B584" s="3">
        <v>45594</v>
      </c>
      <c r="C584" s="3">
        <v>45596</v>
      </c>
      <c r="D584">
        <v>2</v>
      </c>
      <c r="E584" t="s">
        <v>177</v>
      </c>
      <c r="F584" t="s">
        <v>98</v>
      </c>
      <c r="G584" t="s">
        <v>39</v>
      </c>
      <c r="H584" t="s">
        <v>59</v>
      </c>
      <c r="I584" t="s">
        <v>122</v>
      </c>
      <c r="J584" t="s">
        <v>123</v>
      </c>
      <c r="K584" t="s">
        <v>220</v>
      </c>
      <c r="L584" t="s">
        <v>110</v>
      </c>
      <c r="M584" t="s">
        <v>221</v>
      </c>
      <c r="N584" t="s">
        <v>222</v>
      </c>
      <c r="O584">
        <v>29101.94</v>
      </c>
      <c r="P584">
        <v>2</v>
      </c>
      <c r="Q584">
        <v>0.05</v>
      </c>
      <c r="R584">
        <v>18560</v>
      </c>
      <c r="S584">
        <v>10541.94</v>
      </c>
      <c r="T584" t="s">
        <v>47</v>
      </c>
      <c r="U584" t="s">
        <v>82</v>
      </c>
      <c r="V584" t="s">
        <v>35</v>
      </c>
    </row>
    <row r="585" spans="1:22">
      <c r="A585" t="s">
        <v>6077</v>
      </c>
      <c r="B585" s="3">
        <v>45072</v>
      </c>
      <c r="C585" s="3">
        <v>45073</v>
      </c>
      <c r="D585">
        <v>1</v>
      </c>
      <c r="E585" t="s">
        <v>4281</v>
      </c>
      <c r="F585" t="s">
        <v>78</v>
      </c>
      <c r="G585" t="s">
        <v>39</v>
      </c>
      <c r="H585" t="s">
        <v>59</v>
      </c>
      <c r="I585" t="s">
        <v>122</v>
      </c>
      <c r="J585" t="s">
        <v>123</v>
      </c>
      <c r="K585" t="s">
        <v>73</v>
      </c>
      <c r="L585" t="s">
        <v>30</v>
      </c>
      <c r="M585" t="s">
        <v>74</v>
      </c>
      <c r="N585" t="s">
        <v>75</v>
      </c>
      <c r="O585">
        <v>22782.26</v>
      </c>
      <c r="P585">
        <v>3</v>
      </c>
      <c r="Q585">
        <v>0.25</v>
      </c>
      <c r="R585">
        <v>19404</v>
      </c>
      <c r="S585">
        <v>3378.26</v>
      </c>
      <c r="T585" t="s">
        <v>148</v>
      </c>
      <c r="U585" t="s">
        <v>55</v>
      </c>
      <c r="V585" t="s">
        <v>35</v>
      </c>
    </row>
    <row r="586" spans="1:22">
      <c r="A586" t="s">
        <v>6124</v>
      </c>
      <c r="B586" s="3">
        <v>45349</v>
      </c>
      <c r="C586" s="3">
        <v>45355</v>
      </c>
      <c r="D586">
        <v>6</v>
      </c>
      <c r="E586" t="s">
        <v>128</v>
      </c>
      <c r="F586" t="s">
        <v>115</v>
      </c>
      <c r="G586" t="s">
        <v>121</v>
      </c>
      <c r="H586" t="s">
        <v>59</v>
      </c>
      <c r="I586" t="s">
        <v>122</v>
      </c>
      <c r="J586" t="s">
        <v>123</v>
      </c>
      <c r="K586" t="s">
        <v>109</v>
      </c>
      <c r="L586" t="s">
        <v>110</v>
      </c>
      <c r="M586" t="s">
        <v>111</v>
      </c>
      <c r="N586" t="s">
        <v>112</v>
      </c>
      <c r="O586">
        <v>13970.73</v>
      </c>
      <c r="P586">
        <v>1</v>
      </c>
      <c r="Q586">
        <v>0.25</v>
      </c>
      <c r="R586">
        <v>12025</v>
      </c>
      <c r="S586">
        <v>1945.73</v>
      </c>
      <c r="T586" t="s">
        <v>33</v>
      </c>
      <c r="U586" t="s">
        <v>48</v>
      </c>
      <c r="V586" t="s">
        <v>35</v>
      </c>
    </row>
    <row r="587" spans="1:22">
      <c r="A587" t="s">
        <v>6127</v>
      </c>
      <c r="B587" s="3">
        <v>45848</v>
      </c>
      <c r="C587" s="3">
        <v>45854</v>
      </c>
      <c r="D587">
        <v>6</v>
      </c>
      <c r="E587" t="s">
        <v>3172</v>
      </c>
      <c r="F587" t="s">
        <v>58</v>
      </c>
      <c r="G587" t="s">
        <v>25</v>
      </c>
      <c r="H587" t="s">
        <v>59</v>
      </c>
      <c r="I587" t="s">
        <v>122</v>
      </c>
      <c r="J587" t="s">
        <v>123</v>
      </c>
      <c r="K587" t="s">
        <v>124</v>
      </c>
      <c r="L587" t="s">
        <v>44</v>
      </c>
      <c r="M587" t="s">
        <v>125</v>
      </c>
      <c r="N587" t="s">
        <v>126</v>
      </c>
      <c r="O587">
        <v>3112.66</v>
      </c>
      <c r="P587">
        <v>4</v>
      </c>
      <c r="Q587">
        <v>0.25</v>
      </c>
      <c r="R587">
        <v>1862</v>
      </c>
      <c r="S587">
        <v>1250.6600000000001</v>
      </c>
      <c r="T587" t="s">
        <v>47</v>
      </c>
      <c r="U587" t="s">
        <v>34</v>
      </c>
      <c r="V587" t="s">
        <v>35</v>
      </c>
    </row>
    <row r="588" spans="1:22">
      <c r="A588" t="s">
        <v>6142</v>
      </c>
      <c r="B588" s="3">
        <v>45802</v>
      </c>
      <c r="C588" s="3">
        <v>45806</v>
      </c>
      <c r="D588">
        <v>4</v>
      </c>
      <c r="E588" t="s">
        <v>2469</v>
      </c>
      <c r="F588" t="s">
        <v>115</v>
      </c>
      <c r="G588" t="s">
        <v>39</v>
      </c>
      <c r="H588" t="s">
        <v>59</v>
      </c>
      <c r="I588" t="s">
        <v>122</v>
      </c>
      <c r="J588" t="s">
        <v>123</v>
      </c>
      <c r="K588" t="s">
        <v>109</v>
      </c>
      <c r="L588" t="s">
        <v>110</v>
      </c>
      <c r="M588" t="s">
        <v>111</v>
      </c>
      <c r="N588" t="s">
        <v>112</v>
      </c>
      <c r="O588">
        <v>83185.55</v>
      </c>
      <c r="P588">
        <v>5</v>
      </c>
      <c r="Q588">
        <v>0.1</v>
      </c>
      <c r="R588">
        <v>60125</v>
      </c>
      <c r="S588">
        <v>23060.55</v>
      </c>
      <c r="T588" t="s">
        <v>33</v>
      </c>
      <c r="U588" t="s">
        <v>82</v>
      </c>
      <c r="V588" t="s">
        <v>35</v>
      </c>
    </row>
    <row r="589" spans="1:22">
      <c r="A589" t="s">
        <v>6147</v>
      </c>
      <c r="B589" s="3">
        <v>45187</v>
      </c>
      <c r="C589" s="3">
        <v>45193</v>
      </c>
      <c r="D589">
        <v>6</v>
      </c>
      <c r="E589" t="s">
        <v>1663</v>
      </c>
      <c r="F589" t="s">
        <v>115</v>
      </c>
      <c r="G589" t="s">
        <v>39</v>
      </c>
      <c r="H589" t="s">
        <v>59</v>
      </c>
      <c r="I589" t="s">
        <v>122</v>
      </c>
      <c r="J589" t="s">
        <v>123</v>
      </c>
      <c r="K589" t="s">
        <v>100</v>
      </c>
      <c r="L589" t="s">
        <v>63</v>
      </c>
      <c r="M589" t="s">
        <v>101</v>
      </c>
      <c r="N589" t="s">
        <v>102</v>
      </c>
      <c r="O589">
        <v>22083.56</v>
      </c>
      <c r="P589">
        <v>4</v>
      </c>
      <c r="Q589">
        <v>0.2</v>
      </c>
      <c r="R589">
        <v>16120</v>
      </c>
      <c r="S589">
        <v>5963.56</v>
      </c>
      <c r="T589" t="s">
        <v>33</v>
      </c>
      <c r="U589" t="s">
        <v>34</v>
      </c>
      <c r="V589" t="s">
        <v>35</v>
      </c>
    </row>
    <row r="590" spans="1:22">
      <c r="A590" t="s">
        <v>6149</v>
      </c>
      <c r="B590" s="3">
        <v>45151</v>
      </c>
      <c r="C590" s="3">
        <v>45152</v>
      </c>
      <c r="D590">
        <v>1</v>
      </c>
      <c r="E590" t="s">
        <v>4522</v>
      </c>
      <c r="F590" t="s">
        <v>58</v>
      </c>
      <c r="G590" t="s">
        <v>121</v>
      </c>
      <c r="H590" t="s">
        <v>59</v>
      </c>
      <c r="I590" t="s">
        <v>122</v>
      </c>
      <c r="J590" t="s">
        <v>123</v>
      </c>
      <c r="K590" t="s">
        <v>62</v>
      </c>
      <c r="L590" t="s">
        <v>63</v>
      </c>
      <c r="M590" t="s">
        <v>64</v>
      </c>
      <c r="N590" t="s">
        <v>65</v>
      </c>
      <c r="O590">
        <v>95850.94</v>
      </c>
      <c r="P590">
        <v>3</v>
      </c>
      <c r="Q590">
        <v>0.25</v>
      </c>
      <c r="R590">
        <v>93240</v>
      </c>
      <c r="S590">
        <v>2610.94</v>
      </c>
      <c r="T590" t="s">
        <v>66</v>
      </c>
      <c r="U590" t="s">
        <v>82</v>
      </c>
      <c r="V590" t="s">
        <v>35</v>
      </c>
    </row>
    <row r="591" spans="1:22">
      <c r="A591" t="s">
        <v>6184</v>
      </c>
      <c r="B591" s="3">
        <v>45648</v>
      </c>
      <c r="C591" s="3">
        <v>45651</v>
      </c>
      <c r="D591">
        <v>3</v>
      </c>
      <c r="E591" t="s">
        <v>721</v>
      </c>
      <c r="F591" t="s">
        <v>51</v>
      </c>
      <c r="G591" t="s">
        <v>39</v>
      </c>
      <c r="H591" t="s">
        <v>59</v>
      </c>
      <c r="I591" t="s">
        <v>122</v>
      </c>
      <c r="J591" t="s">
        <v>123</v>
      </c>
      <c r="K591" t="s">
        <v>29</v>
      </c>
      <c r="L591" t="s">
        <v>30</v>
      </c>
      <c r="M591" t="s">
        <v>31</v>
      </c>
      <c r="N591" t="s">
        <v>32</v>
      </c>
      <c r="O591">
        <v>24321.54</v>
      </c>
      <c r="P591">
        <v>5</v>
      </c>
      <c r="Q591">
        <v>0.05</v>
      </c>
      <c r="R591">
        <v>15120</v>
      </c>
      <c r="S591">
        <v>9201.5400000000009</v>
      </c>
      <c r="T591" t="s">
        <v>118</v>
      </c>
      <c r="U591" t="s">
        <v>55</v>
      </c>
      <c r="V591" t="s">
        <v>35</v>
      </c>
    </row>
    <row r="592" spans="1:22">
      <c r="A592" t="s">
        <v>6185</v>
      </c>
      <c r="B592" s="3">
        <v>45076</v>
      </c>
      <c r="C592" s="3">
        <v>45083</v>
      </c>
      <c r="D592">
        <v>7</v>
      </c>
      <c r="E592" t="s">
        <v>3612</v>
      </c>
      <c r="F592" t="s">
        <v>98</v>
      </c>
      <c r="G592" t="s">
        <v>121</v>
      </c>
      <c r="H592" t="s">
        <v>59</v>
      </c>
      <c r="I592" t="s">
        <v>122</v>
      </c>
      <c r="J592" t="s">
        <v>123</v>
      </c>
      <c r="K592" t="s">
        <v>43</v>
      </c>
      <c r="L592" t="s">
        <v>44</v>
      </c>
      <c r="M592" t="s">
        <v>45</v>
      </c>
      <c r="N592" t="s">
        <v>46</v>
      </c>
      <c r="O592">
        <v>1563.68</v>
      </c>
      <c r="P592">
        <v>1</v>
      </c>
      <c r="Q592">
        <v>0.25</v>
      </c>
      <c r="R592">
        <v>1134</v>
      </c>
      <c r="S592">
        <v>429.68</v>
      </c>
      <c r="T592" t="s">
        <v>33</v>
      </c>
      <c r="U592" t="s">
        <v>34</v>
      </c>
      <c r="V592" t="s">
        <v>35</v>
      </c>
    </row>
    <row r="593" spans="1:22">
      <c r="A593" t="s">
        <v>6210</v>
      </c>
      <c r="B593" s="3">
        <v>45543</v>
      </c>
      <c r="C593" s="3">
        <v>45545</v>
      </c>
      <c r="D593">
        <v>2</v>
      </c>
      <c r="E593" t="s">
        <v>1381</v>
      </c>
      <c r="F593" t="s">
        <v>85</v>
      </c>
      <c r="G593" t="s">
        <v>99</v>
      </c>
      <c r="H593" t="s">
        <v>59</v>
      </c>
      <c r="I593" t="s">
        <v>122</v>
      </c>
      <c r="J593" t="s">
        <v>123</v>
      </c>
      <c r="K593" t="s">
        <v>52</v>
      </c>
      <c r="L593" t="s">
        <v>44</v>
      </c>
      <c r="M593" t="s">
        <v>53</v>
      </c>
      <c r="N593" t="s">
        <v>54</v>
      </c>
      <c r="O593">
        <v>27627.24</v>
      </c>
      <c r="P593">
        <v>4</v>
      </c>
      <c r="Q593">
        <v>0.2</v>
      </c>
      <c r="R593">
        <v>17784</v>
      </c>
      <c r="S593">
        <v>9843.24</v>
      </c>
      <c r="T593" t="s">
        <v>118</v>
      </c>
      <c r="U593" t="s">
        <v>82</v>
      </c>
      <c r="V593" t="s">
        <v>35</v>
      </c>
    </row>
    <row r="594" spans="1:22">
      <c r="A594" t="s">
        <v>6227</v>
      </c>
      <c r="B594" s="3">
        <v>45491</v>
      </c>
      <c r="C594" s="3">
        <v>45493</v>
      </c>
      <c r="D594">
        <v>2</v>
      </c>
      <c r="E594" t="s">
        <v>326</v>
      </c>
      <c r="F594" t="s">
        <v>69</v>
      </c>
      <c r="G594" t="s">
        <v>39</v>
      </c>
      <c r="H594" t="s">
        <v>59</v>
      </c>
      <c r="I594" t="s">
        <v>122</v>
      </c>
      <c r="J594" t="s">
        <v>123</v>
      </c>
      <c r="K594" t="s">
        <v>29</v>
      </c>
      <c r="L594" t="s">
        <v>30</v>
      </c>
      <c r="M594" t="s">
        <v>31</v>
      </c>
      <c r="N594" t="s">
        <v>32</v>
      </c>
      <c r="O594">
        <v>22770.16</v>
      </c>
      <c r="P594">
        <v>5</v>
      </c>
      <c r="Q594">
        <v>0.05</v>
      </c>
      <c r="R594">
        <v>15120</v>
      </c>
      <c r="S594">
        <v>7650.16</v>
      </c>
      <c r="T594" t="s">
        <v>33</v>
      </c>
      <c r="U594" t="s">
        <v>34</v>
      </c>
      <c r="V594" t="s">
        <v>35</v>
      </c>
    </row>
    <row r="595" spans="1:22">
      <c r="A595" t="s">
        <v>6244</v>
      </c>
      <c r="B595" s="3">
        <v>45328</v>
      </c>
      <c r="C595" s="3">
        <v>45334</v>
      </c>
      <c r="D595">
        <v>6</v>
      </c>
      <c r="E595" t="s">
        <v>3504</v>
      </c>
      <c r="F595" t="s">
        <v>147</v>
      </c>
      <c r="G595" t="s">
        <v>99</v>
      </c>
      <c r="H595" t="s">
        <v>59</v>
      </c>
      <c r="I595" t="s">
        <v>122</v>
      </c>
      <c r="J595" t="s">
        <v>123</v>
      </c>
      <c r="K595" t="s">
        <v>100</v>
      </c>
      <c r="L595" t="s">
        <v>63</v>
      </c>
      <c r="M595" t="s">
        <v>101</v>
      </c>
      <c r="N595" t="s">
        <v>102</v>
      </c>
      <c r="O595">
        <v>12320.4</v>
      </c>
      <c r="P595">
        <v>2</v>
      </c>
      <c r="Q595">
        <v>0.05</v>
      </c>
      <c r="R595">
        <v>8060</v>
      </c>
      <c r="S595">
        <v>4260.3999999999996</v>
      </c>
      <c r="T595" t="s">
        <v>47</v>
      </c>
      <c r="U595" t="s">
        <v>34</v>
      </c>
      <c r="V595" t="s">
        <v>35</v>
      </c>
    </row>
    <row r="596" spans="1:22">
      <c r="A596" t="s">
        <v>6257</v>
      </c>
      <c r="B596" s="3">
        <v>44984</v>
      </c>
      <c r="C596" s="3">
        <v>44988</v>
      </c>
      <c r="D596">
        <v>4</v>
      </c>
      <c r="E596" t="s">
        <v>1299</v>
      </c>
      <c r="F596" t="s">
        <v>157</v>
      </c>
      <c r="G596" t="s">
        <v>121</v>
      </c>
      <c r="H596" t="s">
        <v>59</v>
      </c>
      <c r="I596" t="s">
        <v>122</v>
      </c>
      <c r="J596" t="s">
        <v>123</v>
      </c>
      <c r="K596" t="s">
        <v>62</v>
      </c>
      <c r="L596" t="s">
        <v>63</v>
      </c>
      <c r="M596" t="s">
        <v>64</v>
      </c>
      <c r="N596" t="s">
        <v>65</v>
      </c>
      <c r="O596">
        <v>111727.34</v>
      </c>
      <c r="P596">
        <v>3</v>
      </c>
      <c r="Q596">
        <v>0.2</v>
      </c>
      <c r="R596">
        <v>93240</v>
      </c>
      <c r="S596">
        <v>18487.34</v>
      </c>
      <c r="T596" t="s">
        <v>148</v>
      </c>
      <c r="U596" t="s">
        <v>82</v>
      </c>
      <c r="V596" t="s">
        <v>35</v>
      </c>
    </row>
    <row r="597" spans="1:22">
      <c r="A597" t="s">
        <v>6263</v>
      </c>
      <c r="B597" s="3">
        <v>44995</v>
      </c>
      <c r="C597" s="3">
        <v>44997</v>
      </c>
      <c r="D597">
        <v>2</v>
      </c>
      <c r="E597" t="s">
        <v>1085</v>
      </c>
      <c r="F597" t="s">
        <v>85</v>
      </c>
      <c r="G597" t="s">
        <v>39</v>
      </c>
      <c r="H597" t="s">
        <v>59</v>
      </c>
      <c r="I597" t="s">
        <v>122</v>
      </c>
      <c r="J597" t="s">
        <v>123</v>
      </c>
      <c r="K597" t="s">
        <v>220</v>
      </c>
      <c r="L597" t="s">
        <v>110</v>
      </c>
      <c r="M597" t="s">
        <v>221</v>
      </c>
      <c r="N597" t="s">
        <v>222</v>
      </c>
      <c r="O597">
        <v>10853.42</v>
      </c>
      <c r="P597">
        <v>1</v>
      </c>
      <c r="Q597">
        <v>0.25</v>
      </c>
      <c r="R597">
        <v>9280</v>
      </c>
      <c r="S597">
        <v>1573.42</v>
      </c>
      <c r="T597" t="s">
        <v>148</v>
      </c>
      <c r="U597" t="s">
        <v>48</v>
      </c>
      <c r="V597" t="s">
        <v>35</v>
      </c>
    </row>
    <row r="598" spans="1:22">
      <c r="A598" t="s">
        <v>6314</v>
      </c>
      <c r="B598" s="3">
        <v>45757</v>
      </c>
      <c r="C598" s="3">
        <v>45760</v>
      </c>
      <c r="D598">
        <v>3</v>
      </c>
      <c r="E598" t="s">
        <v>6315</v>
      </c>
      <c r="F598" t="s">
        <v>115</v>
      </c>
      <c r="G598" t="s">
        <v>25</v>
      </c>
      <c r="H598" t="s">
        <v>59</v>
      </c>
      <c r="I598" t="s">
        <v>122</v>
      </c>
      <c r="J598" t="s">
        <v>123</v>
      </c>
      <c r="K598" t="s">
        <v>62</v>
      </c>
      <c r="L598" t="s">
        <v>63</v>
      </c>
      <c r="M598" t="s">
        <v>64</v>
      </c>
      <c r="N598" t="s">
        <v>65</v>
      </c>
      <c r="O598">
        <v>34768.050000000003</v>
      </c>
      <c r="P598">
        <v>1</v>
      </c>
      <c r="Q598">
        <v>0.2</v>
      </c>
      <c r="R598">
        <v>31080</v>
      </c>
      <c r="S598">
        <v>3688.05</v>
      </c>
      <c r="T598" t="s">
        <v>148</v>
      </c>
      <c r="U598" t="s">
        <v>48</v>
      </c>
      <c r="V598" t="s">
        <v>35</v>
      </c>
    </row>
    <row r="599" spans="1:22">
      <c r="A599" t="s">
        <v>6352</v>
      </c>
      <c r="B599" s="3">
        <v>45734</v>
      </c>
      <c r="C599" s="3">
        <v>45741</v>
      </c>
      <c r="D599">
        <v>7</v>
      </c>
      <c r="E599" t="s">
        <v>656</v>
      </c>
      <c r="F599" t="s">
        <v>51</v>
      </c>
      <c r="G599" t="s">
        <v>99</v>
      </c>
      <c r="H599" t="s">
        <v>59</v>
      </c>
      <c r="I599" t="s">
        <v>122</v>
      </c>
      <c r="J599" t="s">
        <v>123</v>
      </c>
      <c r="K599" t="s">
        <v>124</v>
      </c>
      <c r="L599" t="s">
        <v>44</v>
      </c>
      <c r="M599" t="s">
        <v>125</v>
      </c>
      <c r="N599" t="s">
        <v>126</v>
      </c>
      <c r="O599">
        <v>2800.4</v>
      </c>
      <c r="P599">
        <v>3</v>
      </c>
      <c r="Q599">
        <v>0.05</v>
      </c>
      <c r="R599">
        <v>1396.5</v>
      </c>
      <c r="S599">
        <v>1403.9</v>
      </c>
      <c r="T599" t="s">
        <v>118</v>
      </c>
      <c r="U599" t="s">
        <v>34</v>
      </c>
      <c r="V599" t="s">
        <v>35</v>
      </c>
    </row>
    <row r="600" spans="1:22">
      <c r="A600" t="s">
        <v>6354</v>
      </c>
      <c r="B600" s="3">
        <v>45637</v>
      </c>
      <c r="C600" s="3">
        <v>45641</v>
      </c>
      <c r="D600">
        <v>4</v>
      </c>
      <c r="E600" t="s">
        <v>2993</v>
      </c>
      <c r="F600" t="s">
        <v>157</v>
      </c>
      <c r="G600" t="s">
        <v>39</v>
      </c>
      <c r="H600" t="s">
        <v>59</v>
      </c>
      <c r="I600" t="s">
        <v>122</v>
      </c>
      <c r="J600" t="s">
        <v>123</v>
      </c>
      <c r="K600" t="s">
        <v>52</v>
      </c>
      <c r="L600" t="s">
        <v>44</v>
      </c>
      <c r="M600" t="s">
        <v>53</v>
      </c>
      <c r="N600" t="s">
        <v>54</v>
      </c>
      <c r="O600">
        <v>32456.18</v>
      </c>
      <c r="P600">
        <v>5</v>
      </c>
      <c r="Q600">
        <v>0.2</v>
      </c>
      <c r="R600">
        <v>22230</v>
      </c>
      <c r="S600">
        <v>10226.18</v>
      </c>
      <c r="T600" t="s">
        <v>47</v>
      </c>
      <c r="U600" t="s">
        <v>48</v>
      </c>
      <c r="V600" t="s">
        <v>35</v>
      </c>
    </row>
    <row r="601" spans="1:22">
      <c r="A601" t="s">
        <v>6367</v>
      </c>
      <c r="B601" s="3">
        <v>45147</v>
      </c>
      <c r="C601" s="3">
        <v>45149</v>
      </c>
      <c r="D601">
        <v>2</v>
      </c>
      <c r="E601" t="s">
        <v>6368</v>
      </c>
      <c r="F601" t="s">
        <v>98</v>
      </c>
      <c r="G601" t="s">
        <v>39</v>
      </c>
      <c r="H601" t="s">
        <v>59</v>
      </c>
      <c r="I601" t="s">
        <v>122</v>
      </c>
      <c r="J601" t="s">
        <v>123</v>
      </c>
      <c r="K601" t="s">
        <v>124</v>
      </c>
      <c r="L601" t="s">
        <v>44</v>
      </c>
      <c r="M601" t="s">
        <v>125</v>
      </c>
      <c r="N601" t="s">
        <v>126</v>
      </c>
      <c r="O601">
        <v>757.24</v>
      </c>
      <c r="P601">
        <v>1</v>
      </c>
      <c r="Q601">
        <v>0.25</v>
      </c>
      <c r="R601">
        <v>465.5</v>
      </c>
      <c r="S601">
        <v>291.74</v>
      </c>
      <c r="T601" t="s">
        <v>47</v>
      </c>
      <c r="U601" t="s">
        <v>34</v>
      </c>
      <c r="V601" t="s">
        <v>35</v>
      </c>
    </row>
    <row r="602" spans="1:22">
      <c r="A602" t="s">
        <v>6398</v>
      </c>
      <c r="B602" s="3">
        <v>45619</v>
      </c>
      <c r="C602" s="3">
        <v>45620</v>
      </c>
      <c r="D602">
        <v>1</v>
      </c>
      <c r="E602" t="s">
        <v>5468</v>
      </c>
      <c r="F602" t="s">
        <v>38</v>
      </c>
      <c r="G602" t="s">
        <v>121</v>
      </c>
      <c r="H602" t="s">
        <v>59</v>
      </c>
      <c r="I602" t="s">
        <v>122</v>
      </c>
      <c r="J602" t="s">
        <v>123</v>
      </c>
      <c r="K602" t="s">
        <v>124</v>
      </c>
      <c r="L602" t="s">
        <v>44</v>
      </c>
      <c r="M602" t="s">
        <v>125</v>
      </c>
      <c r="N602" t="s">
        <v>126</v>
      </c>
      <c r="O602">
        <v>2475.4899999999998</v>
      </c>
      <c r="P602">
        <v>3</v>
      </c>
      <c r="Q602">
        <v>0.05</v>
      </c>
      <c r="R602">
        <v>1396.5</v>
      </c>
      <c r="S602">
        <v>1078.99</v>
      </c>
      <c r="T602" t="s">
        <v>148</v>
      </c>
      <c r="U602" t="s">
        <v>55</v>
      </c>
      <c r="V602" t="s">
        <v>35</v>
      </c>
    </row>
    <row r="603" spans="1:22">
      <c r="A603" t="s">
        <v>6408</v>
      </c>
      <c r="B603" s="3">
        <v>45393</v>
      </c>
      <c r="C603" s="3">
        <v>45397</v>
      </c>
      <c r="D603">
        <v>4</v>
      </c>
      <c r="E603" t="s">
        <v>428</v>
      </c>
      <c r="F603" t="s">
        <v>237</v>
      </c>
      <c r="G603" t="s">
        <v>25</v>
      </c>
      <c r="H603" t="s">
        <v>59</v>
      </c>
      <c r="I603" t="s">
        <v>122</v>
      </c>
      <c r="J603" t="s">
        <v>123</v>
      </c>
      <c r="K603" t="s">
        <v>62</v>
      </c>
      <c r="L603" t="s">
        <v>63</v>
      </c>
      <c r="M603" t="s">
        <v>64</v>
      </c>
      <c r="N603" t="s">
        <v>65</v>
      </c>
      <c r="O603">
        <v>144323.59</v>
      </c>
      <c r="P603">
        <v>4</v>
      </c>
      <c r="Q603">
        <v>0.1</v>
      </c>
      <c r="R603">
        <v>124320</v>
      </c>
      <c r="S603">
        <v>20003.59</v>
      </c>
      <c r="T603" t="s">
        <v>66</v>
      </c>
      <c r="U603" t="s">
        <v>82</v>
      </c>
      <c r="V603" t="s">
        <v>35</v>
      </c>
    </row>
    <row r="604" spans="1:22">
      <c r="A604" t="s">
        <v>6419</v>
      </c>
      <c r="B604" s="3">
        <v>45393</v>
      </c>
      <c r="C604" s="3">
        <v>45398</v>
      </c>
      <c r="D604">
        <v>5</v>
      </c>
      <c r="E604" t="s">
        <v>2553</v>
      </c>
      <c r="F604" t="s">
        <v>98</v>
      </c>
      <c r="G604" t="s">
        <v>121</v>
      </c>
      <c r="H604" t="s">
        <v>59</v>
      </c>
      <c r="I604" t="s">
        <v>122</v>
      </c>
      <c r="J604" t="s">
        <v>123</v>
      </c>
      <c r="K604" t="s">
        <v>62</v>
      </c>
      <c r="L604" t="s">
        <v>63</v>
      </c>
      <c r="M604" t="s">
        <v>64</v>
      </c>
      <c r="N604" t="s">
        <v>65</v>
      </c>
      <c r="O604">
        <v>141370.4</v>
      </c>
      <c r="P604">
        <v>4</v>
      </c>
      <c r="Q604">
        <v>0.1</v>
      </c>
      <c r="R604">
        <v>124320</v>
      </c>
      <c r="S604">
        <v>17050.400000000001</v>
      </c>
      <c r="T604" t="s">
        <v>118</v>
      </c>
      <c r="U604" t="s">
        <v>34</v>
      </c>
      <c r="V604" t="s">
        <v>35</v>
      </c>
    </row>
    <row r="605" spans="1:22">
      <c r="A605" t="s">
        <v>6431</v>
      </c>
      <c r="B605" s="3">
        <v>45210</v>
      </c>
      <c r="C605" s="3">
        <v>45214</v>
      </c>
      <c r="D605">
        <v>4</v>
      </c>
      <c r="E605" t="s">
        <v>2176</v>
      </c>
      <c r="F605" t="s">
        <v>98</v>
      </c>
      <c r="G605" t="s">
        <v>121</v>
      </c>
      <c r="H605" t="s">
        <v>59</v>
      </c>
      <c r="I605" t="s">
        <v>122</v>
      </c>
      <c r="J605" t="s">
        <v>123</v>
      </c>
      <c r="K605" t="s">
        <v>124</v>
      </c>
      <c r="L605" t="s">
        <v>44</v>
      </c>
      <c r="M605" t="s">
        <v>125</v>
      </c>
      <c r="N605" t="s">
        <v>126</v>
      </c>
      <c r="O605">
        <v>2752.79</v>
      </c>
      <c r="P605">
        <v>4</v>
      </c>
      <c r="Q605">
        <v>0.25</v>
      </c>
      <c r="R605">
        <v>1862</v>
      </c>
      <c r="S605">
        <v>890.79</v>
      </c>
      <c r="T605" t="s">
        <v>118</v>
      </c>
      <c r="U605" t="s">
        <v>34</v>
      </c>
      <c r="V605" t="s">
        <v>35</v>
      </c>
    </row>
    <row r="606" spans="1:22">
      <c r="A606" t="s">
        <v>6443</v>
      </c>
      <c r="B606" s="3">
        <v>45189</v>
      </c>
      <c r="C606" s="3">
        <v>45192</v>
      </c>
      <c r="D606">
        <v>3</v>
      </c>
      <c r="E606" t="s">
        <v>328</v>
      </c>
      <c r="F606" t="s">
        <v>98</v>
      </c>
      <c r="G606" t="s">
        <v>99</v>
      </c>
      <c r="H606" t="s">
        <v>59</v>
      </c>
      <c r="I606" t="s">
        <v>122</v>
      </c>
      <c r="J606" t="s">
        <v>123</v>
      </c>
      <c r="K606" t="s">
        <v>29</v>
      </c>
      <c r="L606" t="s">
        <v>30</v>
      </c>
      <c r="M606" t="s">
        <v>31</v>
      </c>
      <c r="N606" t="s">
        <v>32</v>
      </c>
      <c r="O606">
        <v>8777.52</v>
      </c>
      <c r="P606">
        <v>2</v>
      </c>
      <c r="Q606">
        <v>0.05</v>
      </c>
      <c r="R606">
        <v>6048</v>
      </c>
      <c r="S606">
        <v>2729.52</v>
      </c>
      <c r="T606" t="s">
        <v>33</v>
      </c>
      <c r="U606" t="s">
        <v>34</v>
      </c>
      <c r="V606" t="s">
        <v>35</v>
      </c>
    </row>
    <row r="607" spans="1:22">
      <c r="A607" t="s">
        <v>6460</v>
      </c>
      <c r="B607" s="3">
        <v>45160</v>
      </c>
      <c r="C607" s="3">
        <v>45161</v>
      </c>
      <c r="D607">
        <v>1</v>
      </c>
      <c r="E607" t="s">
        <v>2379</v>
      </c>
      <c r="F607" t="s">
        <v>157</v>
      </c>
      <c r="G607" t="s">
        <v>121</v>
      </c>
      <c r="H607" t="s">
        <v>59</v>
      </c>
      <c r="I607" t="s">
        <v>122</v>
      </c>
      <c r="J607" t="s">
        <v>123</v>
      </c>
      <c r="K607" t="s">
        <v>91</v>
      </c>
      <c r="L607" t="s">
        <v>63</v>
      </c>
      <c r="M607" t="s">
        <v>92</v>
      </c>
      <c r="N607" t="s">
        <v>93</v>
      </c>
      <c r="O607">
        <v>50581.15</v>
      </c>
      <c r="P607">
        <v>1</v>
      </c>
      <c r="Q607">
        <v>0.2</v>
      </c>
      <c r="R607">
        <v>53720</v>
      </c>
      <c r="S607">
        <v>-3138.85</v>
      </c>
      <c r="T607" t="s">
        <v>33</v>
      </c>
      <c r="U607" t="s">
        <v>55</v>
      </c>
      <c r="V607" t="s">
        <v>35</v>
      </c>
    </row>
    <row r="608" spans="1:22">
      <c r="A608" t="s">
        <v>6555</v>
      </c>
      <c r="B608" s="3">
        <v>45762</v>
      </c>
      <c r="C608" s="3">
        <v>45765</v>
      </c>
      <c r="D608">
        <v>3</v>
      </c>
      <c r="E608" t="s">
        <v>4516</v>
      </c>
      <c r="F608" t="s">
        <v>69</v>
      </c>
      <c r="G608" t="s">
        <v>39</v>
      </c>
      <c r="H608" t="s">
        <v>59</v>
      </c>
      <c r="I608" t="s">
        <v>122</v>
      </c>
      <c r="J608" t="s">
        <v>123</v>
      </c>
      <c r="K608" t="s">
        <v>52</v>
      </c>
      <c r="L608" t="s">
        <v>44</v>
      </c>
      <c r="M608" t="s">
        <v>53</v>
      </c>
      <c r="N608" t="s">
        <v>54</v>
      </c>
      <c r="O608">
        <v>7839.54</v>
      </c>
      <c r="P608">
        <v>1</v>
      </c>
      <c r="Q608">
        <v>0.1</v>
      </c>
      <c r="R608">
        <v>4446</v>
      </c>
      <c r="S608">
        <v>3393.54</v>
      </c>
      <c r="T608" t="s">
        <v>148</v>
      </c>
      <c r="U608" t="s">
        <v>34</v>
      </c>
      <c r="V608" t="s">
        <v>35</v>
      </c>
    </row>
    <row r="609" spans="1:22">
      <c r="A609" t="s">
        <v>6573</v>
      </c>
      <c r="B609" s="3">
        <v>45393</v>
      </c>
      <c r="C609" s="3">
        <v>45394</v>
      </c>
      <c r="D609">
        <v>1</v>
      </c>
      <c r="E609" t="s">
        <v>789</v>
      </c>
      <c r="F609" t="s">
        <v>115</v>
      </c>
      <c r="G609" t="s">
        <v>121</v>
      </c>
      <c r="H609" t="s">
        <v>59</v>
      </c>
      <c r="I609" t="s">
        <v>122</v>
      </c>
      <c r="J609" t="s">
        <v>123</v>
      </c>
      <c r="K609" t="s">
        <v>109</v>
      </c>
      <c r="L609" t="s">
        <v>110</v>
      </c>
      <c r="M609" t="s">
        <v>111</v>
      </c>
      <c r="N609" t="s">
        <v>112</v>
      </c>
      <c r="O609">
        <v>60288.959999999999</v>
      </c>
      <c r="P609">
        <v>4</v>
      </c>
      <c r="Q609">
        <v>0.25</v>
      </c>
      <c r="R609">
        <v>48100</v>
      </c>
      <c r="S609">
        <v>12188.96</v>
      </c>
      <c r="T609" t="s">
        <v>47</v>
      </c>
      <c r="U609" t="s">
        <v>82</v>
      </c>
      <c r="V609" t="s">
        <v>35</v>
      </c>
    </row>
    <row r="610" spans="1:22">
      <c r="A610" t="s">
        <v>6587</v>
      </c>
      <c r="B610" s="3">
        <v>45856</v>
      </c>
      <c r="C610" s="3">
        <v>45863</v>
      </c>
      <c r="D610">
        <v>7</v>
      </c>
      <c r="E610" t="s">
        <v>278</v>
      </c>
      <c r="F610" t="s">
        <v>58</v>
      </c>
      <c r="G610" t="s">
        <v>25</v>
      </c>
      <c r="H610" t="s">
        <v>59</v>
      </c>
      <c r="I610" t="s">
        <v>122</v>
      </c>
      <c r="J610" t="s">
        <v>123</v>
      </c>
      <c r="K610" t="s">
        <v>73</v>
      </c>
      <c r="L610" t="s">
        <v>30</v>
      </c>
      <c r="M610" t="s">
        <v>74</v>
      </c>
      <c r="N610" t="s">
        <v>75</v>
      </c>
      <c r="O610">
        <v>36104.959999999999</v>
      </c>
      <c r="P610">
        <v>4</v>
      </c>
      <c r="Q610">
        <v>0.1</v>
      </c>
      <c r="R610">
        <v>25872</v>
      </c>
      <c r="S610">
        <v>10232.959999999999</v>
      </c>
      <c r="T610" t="s">
        <v>148</v>
      </c>
      <c r="U610" t="s">
        <v>82</v>
      </c>
      <c r="V610" t="s">
        <v>35</v>
      </c>
    </row>
    <row r="611" spans="1:22">
      <c r="A611" t="s">
        <v>6645</v>
      </c>
      <c r="B611" s="3">
        <v>45218</v>
      </c>
      <c r="C611" s="3">
        <v>45221</v>
      </c>
      <c r="D611">
        <v>3</v>
      </c>
      <c r="E611" t="s">
        <v>3767</v>
      </c>
      <c r="F611" t="s">
        <v>24</v>
      </c>
      <c r="G611" t="s">
        <v>39</v>
      </c>
      <c r="H611" t="s">
        <v>59</v>
      </c>
      <c r="I611" t="s">
        <v>122</v>
      </c>
      <c r="J611" t="s">
        <v>123</v>
      </c>
      <c r="K611" t="s">
        <v>100</v>
      </c>
      <c r="L611" t="s">
        <v>63</v>
      </c>
      <c r="M611" t="s">
        <v>101</v>
      </c>
      <c r="N611" t="s">
        <v>102</v>
      </c>
      <c r="O611">
        <v>5697.46</v>
      </c>
      <c r="P611">
        <v>1</v>
      </c>
      <c r="Q611">
        <v>0.2</v>
      </c>
      <c r="R611">
        <v>4030</v>
      </c>
      <c r="S611">
        <v>1667.46</v>
      </c>
      <c r="T611" t="s">
        <v>118</v>
      </c>
      <c r="U611" t="s">
        <v>55</v>
      </c>
      <c r="V611" t="s">
        <v>35</v>
      </c>
    </row>
    <row r="612" spans="1:22">
      <c r="A612" t="s">
        <v>6667</v>
      </c>
      <c r="B612" s="3">
        <v>45913</v>
      </c>
      <c r="C612" s="3">
        <v>45917</v>
      </c>
      <c r="D612">
        <v>4</v>
      </c>
      <c r="E612" t="s">
        <v>6668</v>
      </c>
      <c r="F612" t="s">
        <v>98</v>
      </c>
      <c r="G612" t="s">
        <v>99</v>
      </c>
      <c r="H612" t="s">
        <v>59</v>
      </c>
      <c r="I612" t="s">
        <v>122</v>
      </c>
      <c r="J612" t="s">
        <v>123</v>
      </c>
      <c r="K612" t="s">
        <v>62</v>
      </c>
      <c r="L612" t="s">
        <v>63</v>
      </c>
      <c r="M612" t="s">
        <v>64</v>
      </c>
      <c r="N612" t="s">
        <v>65</v>
      </c>
      <c r="O612">
        <v>34976.44</v>
      </c>
      <c r="P612">
        <v>1</v>
      </c>
      <c r="Q612">
        <v>0.25</v>
      </c>
      <c r="R612">
        <v>31080</v>
      </c>
      <c r="S612">
        <v>3896.44</v>
      </c>
      <c r="T612" t="s">
        <v>47</v>
      </c>
      <c r="U612" t="s">
        <v>82</v>
      </c>
      <c r="V612" t="s">
        <v>35</v>
      </c>
    </row>
    <row r="613" spans="1:22">
      <c r="A613" t="s">
        <v>6687</v>
      </c>
      <c r="B613" s="3">
        <v>45550</v>
      </c>
      <c r="C613" s="3">
        <v>45551</v>
      </c>
      <c r="D613">
        <v>1</v>
      </c>
      <c r="E613" t="s">
        <v>1498</v>
      </c>
      <c r="F613" t="s">
        <v>24</v>
      </c>
      <c r="G613" t="s">
        <v>39</v>
      </c>
      <c r="H613" t="s">
        <v>59</v>
      </c>
      <c r="I613" t="s">
        <v>122</v>
      </c>
      <c r="J613" t="s">
        <v>123</v>
      </c>
      <c r="K613" t="s">
        <v>220</v>
      </c>
      <c r="L613" t="s">
        <v>110</v>
      </c>
      <c r="M613" t="s">
        <v>221</v>
      </c>
      <c r="N613" t="s">
        <v>222</v>
      </c>
      <c r="O613">
        <v>51128.09</v>
      </c>
      <c r="P613">
        <v>5</v>
      </c>
      <c r="Q613">
        <v>0.25</v>
      </c>
      <c r="R613">
        <v>46400</v>
      </c>
      <c r="S613">
        <v>4728.09</v>
      </c>
      <c r="T613" t="s">
        <v>148</v>
      </c>
      <c r="U613" t="s">
        <v>48</v>
      </c>
      <c r="V613" t="s">
        <v>35</v>
      </c>
    </row>
    <row r="614" spans="1:22">
      <c r="A614" t="s">
        <v>6698</v>
      </c>
      <c r="B614" s="3">
        <v>45164</v>
      </c>
      <c r="C614" s="3">
        <v>45169</v>
      </c>
      <c r="D614">
        <v>5</v>
      </c>
      <c r="E614" t="s">
        <v>3036</v>
      </c>
      <c r="F614" t="s">
        <v>51</v>
      </c>
      <c r="G614" t="s">
        <v>25</v>
      </c>
      <c r="H614" t="s">
        <v>59</v>
      </c>
      <c r="I614" t="s">
        <v>122</v>
      </c>
      <c r="J614" t="s">
        <v>123</v>
      </c>
      <c r="K614" t="s">
        <v>124</v>
      </c>
      <c r="L614" t="s">
        <v>44</v>
      </c>
      <c r="M614" t="s">
        <v>125</v>
      </c>
      <c r="N614" t="s">
        <v>126</v>
      </c>
      <c r="O614">
        <v>4174.59</v>
      </c>
      <c r="P614">
        <v>5</v>
      </c>
      <c r="Q614">
        <v>0.05</v>
      </c>
      <c r="R614">
        <v>2327.5</v>
      </c>
      <c r="S614">
        <v>1847.09</v>
      </c>
      <c r="T614" t="s">
        <v>148</v>
      </c>
      <c r="U614" t="s">
        <v>34</v>
      </c>
      <c r="V614" t="s">
        <v>35</v>
      </c>
    </row>
    <row r="615" spans="1:22">
      <c r="A615" t="s">
        <v>6754</v>
      </c>
      <c r="B615" s="3">
        <v>45844</v>
      </c>
      <c r="C615" s="3">
        <v>45847</v>
      </c>
      <c r="D615">
        <v>3</v>
      </c>
      <c r="E615" t="s">
        <v>3830</v>
      </c>
      <c r="F615" t="s">
        <v>78</v>
      </c>
      <c r="G615" t="s">
        <v>25</v>
      </c>
      <c r="H615" t="s">
        <v>59</v>
      </c>
      <c r="I615" t="s">
        <v>122</v>
      </c>
      <c r="J615" t="s">
        <v>123</v>
      </c>
      <c r="K615" t="s">
        <v>124</v>
      </c>
      <c r="L615" t="s">
        <v>44</v>
      </c>
      <c r="M615" t="s">
        <v>125</v>
      </c>
      <c r="N615" t="s">
        <v>126</v>
      </c>
      <c r="O615">
        <v>3670.59</v>
      </c>
      <c r="P615">
        <v>4</v>
      </c>
      <c r="Q615">
        <v>0.05</v>
      </c>
      <c r="R615">
        <v>1862</v>
      </c>
      <c r="S615">
        <v>1808.59</v>
      </c>
      <c r="T615" t="s">
        <v>66</v>
      </c>
      <c r="U615" t="s">
        <v>55</v>
      </c>
      <c r="V615" t="s">
        <v>35</v>
      </c>
    </row>
    <row r="616" spans="1:22">
      <c r="A616" t="s">
        <v>6788</v>
      </c>
      <c r="B616" s="3">
        <v>45580</v>
      </c>
      <c r="C616" s="3">
        <v>45584</v>
      </c>
      <c r="D616">
        <v>4</v>
      </c>
      <c r="E616" t="s">
        <v>1578</v>
      </c>
      <c r="F616" t="s">
        <v>78</v>
      </c>
      <c r="G616" t="s">
        <v>99</v>
      </c>
      <c r="H616" t="s">
        <v>59</v>
      </c>
      <c r="I616" t="s">
        <v>122</v>
      </c>
      <c r="J616" t="s">
        <v>123</v>
      </c>
      <c r="K616" t="s">
        <v>73</v>
      </c>
      <c r="L616" t="s">
        <v>30</v>
      </c>
      <c r="M616" t="s">
        <v>74</v>
      </c>
      <c r="N616" t="s">
        <v>75</v>
      </c>
      <c r="O616">
        <v>7855.84</v>
      </c>
      <c r="P616">
        <v>1</v>
      </c>
      <c r="Q616">
        <v>0.25</v>
      </c>
      <c r="R616">
        <v>6468</v>
      </c>
      <c r="S616">
        <v>1387.84</v>
      </c>
      <c r="T616" t="s">
        <v>148</v>
      </c>
      <c r="U616" t="s">
        <v>34</v>
      </c>
      <c r="V616" t="s">
        <v>35</v>
      </c>
    </row>
    <row r="617" spans="1:22">
      <c r="A617" t="s">
        <v>6824</v>
      </c>
      <c r="B617" s="3">
        <v>45633</v>
      </c>
      <c r="C617" s="3">
        <v>45637</v>
      </c>
      <c r="D617">
        <v>4</v>
      </c>
      <c r="E617" t="s">
        <v>2886</v>
      </c>
      <c r="F617" t="s">
        <v>69</v>
      </c>
      <c r="G617" t="s">
        <v>99</v>
      </c>
      <c r="H617" t="s">
        <v>59</v>
      </c>
      <c r="I617" t="s">
        <v>122</v>
      </c>
      <c r="J617" t="s">
        <v>123</v>
      </c>
      <c r="K617" t="s">
        <v>124</v>
      </c>
      <c r="L617" t="s">
        <v>44</v>
      </c>
      <c r="M617" t="s">
        <v>125</v>
      </c>
      <c r="N617" t="s">
        <v>126</v>
      </c>
      <c r="O617">
        <v>897.53</v>
      </c>
      <c r="P617">
        <v>1</v>
      </c>
      <c r="Q617">
        <v>0.1</v>
      </c>
      <c r="R617">
        <v>465.5</v>
      </c>
      <c r="S617">
        <v>432.03</v>
      </c>
      <c r="T617" t="s">
        <v>148</v>
      </c>
      <c r="U617" t="s">
        <v>82</v>
      </c>
      <c r="V617" t="s">
        <v>35</v>
      </c>
    </row>
    <row r="618" spans="1:22">
      <c r="A618" t="s">
        <v>279</v>
      </c>
      <c r="B618" s="3">
        <v>45613</v>
      </c>
      <c r="C618" s="3">
        <v>45618</v>
      </c>
      <c r="D618">
        <v>5</v>
      </c>
      <c r="E618" t="s">
        <v>280</v>
      </c>
      <c r="F618" t="s">
        <v>51</v>
      </c>
      <c r="G618" t="s">
        <v>99</v>
      </c>
      <c r="H618" t="s">
        <v>59</v>
      </c>
      <c r="I618" t="s">
        <v>122</v>
      </c>
      <c r="J618" t="s">
        <v>123</v>
      </c>
      <c r="K618" t="s">
        <v>91</v>
      </c>
      <c r="L618" t="s">
        <v>63</v>
      </c>
      <c r="M618" t="s">
        <v>92</v>
      </c>
      <c r="N618" t="s">
        <v>93</v>
      </c>
      <c r="O618">
        <v>302813.21000000002</v>
      </c>
      <c r="P618">
        <v>5</v>
      </c>
      <c r="Q618">
        <v>0.15</v>
      </c>
      <c r="R618">
        <v>268600</v>
      </c>
      <c r="S618">
        <v>34213.21</v>
      </c>
      <c r="T618" t="s">
        <v>66</v>
      </c>
      <c r="U618" t="s">
        <v>55</v>
      </c>
      <c r="V618" t="s">
        <v>35</v>
      </c>
    </row>
    <row r="619" spans="1:22">
      <c r="A619" t="s">
        <v>421</v>
      </c>
      <c r="B619" s="3">
        <v>45121</v>
      </c>
      <c r="C619" s="3">
        <v>45123</v>
      </c>
      <c r="D619">
        <v>2</v>
      </c>
      <c r="E619" t="s">
        <v>422</v>
      </c>
      <c r="F619" t="s">
        <v>58</v>
      </c>
      <c r="G619" t="s">
        <v>25</v>
      </c>
      <c r="H619" t="s">
        <v>59</v>
      </c>
      <c r="I619" t="s">
        <v>122</v>
      </c>
      <c r="J619" t="s">
        <v>123</v>
      </c>
      <c r="K619" t="s">
        <v>124</v>
      </c>
      <c r="L619" t="s">
        <v>44</v>
      </c>
      <c r="M619" t="s">
        <v>125</v>
      </c>
      <c r="N619" t="s">
        <v>126</v>
      </c>
      <c r="O619">
        <v>1703.39</v>
      </c>
      <c r="P619">
        <v>2</v>
      </c>
      <c r="Q619">
        <v>0.15</v>
      </c>
      <c r="R619">
        <v>931</v>
      </c>
      <c r="S619">
        <v>772.39</v>
      </c>
      <c r="T619" t="s">
        <v>33</v>
      </c>
      <c r="U619" t="s">
        <v>34</v>
      </c>
      <c r="V619" t="s">
        <v>35</v>
      </c>
    </row>
    <row r="620" spans="1:22">
      <c r="A620" t="s">
        <v>503</v>
      </c>
      <c r="B620" s="3">
        <v>45892</v>
      </c>
      <c r="C620" s="3">
        <v>45895</v>
      </c>
      <c r="D620">
        <v>3</v>
      </c>
      <c r="E620" t="s">
        <v>504</v>
      </c>
      <c r="F620" t="s">
        <v>147</v>
      </c>
      <c r="G620" t="s">
        <v>25</v>
      </c>
      <c r="H620" t="s">
        <v>59</v>
      </c>
      <c r="I620" t="s">
        <v>122</v>
      </c>
      <c r="J620" t="s">
        <v>123</v>
      </c>
      <c r="K620" t="s">
        <v>43</v>
      </c>
      <c r="L620" t="s">
        <v>44</v>
      </c>
      <c r="M620" t="s">
        <v>45</v>
      </c>
      <c r="N620" t="s">
        <v>46</v>
      </c>
      <c r="O620">
        <v>5558.69</v>
      </c>
      <c r="P620">
        <v>3</v>
      </c>
      <c r="Q620">
        <v>0.15</v>
      </c>
      <c r="R620">
        <v>3402</v>
      </c>
      <c r="S620">
        <v>2156.69</v>
      </c>
      <c r="T620" t="s">
        <v>148</v>
      </c>
      <c r="U620" t="s">
        <v>34</v>
      </c>
      <c r="V620" t="s">
        <v>35</v>
      </c>
    </row>
    <row r="621" spans="1:22">
      <c r="A621" t="s">
        <v>829</v>
      </c>
      <c r="B621" s="3">
        <v>45890</v>
      </c>
      <c r="C621" s="3">
        <v>45896</v>
      </c>
      <c r="D621">
        <v>6</v>
      </c>
      <c r="E621" t="s">
        <v>830</v>
      </c>
      <c r="F621" t="s">
        <v>85</v>
      </c>
      <c r="G621" t="s">
        <v>39</v>
      </c>
      <c r="H621" t="s">
        <v>59</v>
      </c>
      <c r="I621" t="s">
        <v>122</v>
      </c>
      <c r="J621" t="s">
        <v>123</v>
      </c>
      <c r="K621" t="s">
        <v>124</v>
      </c>
      <c r="L621" t="s">
        <v>44</v>
      </c>
      <c r="M621" t="s">
        <v>125</v>
      </c>
      <c r="N621" t="s">
        <v>126</v>
      </c>
      <c r="O621">
        <v>4293.25</v>
      </c>
      <c r="P621">
        <v>5</v>
      </c>
      <c r="Q621">
        <v>0.15</v>
      </c>
      <c r="R621">
        <v>2327.5</v>
      </c>
      <c r="S621">
        <v>1965.75</v>
      </c>
      <c r="T621" t="s">
        <v>47</v>
      </c>
      <c r="U621" t="s">
        <v>34</v>
      </c>
      <c r="V621" t="s">
        <v>35</v>
      </c>
    </row>
    <row r="622" spans="1:22">
      <c r="A622" t="s">
        <v>959</v>
      </c>
      <c r="B622" s="3">
        <v>45774</v>
      </c>
      <c r="C622" s="3">
        <v>45775</v>
      </c>
      <c r="D622">
        <v>1</v>
      </c>
      <c r="E622" t="s">
        <v>960</v>
      </c>
      <c r="F622" t="s">
        <v>85</v>
      </c>
      <c r="G622" t="s">
        <v>39</v>
      </c>
      <c r="H622" t="s">
        <v>59</v>
      </c>
      <c r="I622" t="s">
        <v>122</v>
      </c>
      <c r="J622" t="s">
        <v>123</v>
      </c>
      <c r="K622" t="s">
        <v>220</v>
      </c>
      <c r="L622" t="s">
        <v>110</v>
      </c>
      <c r="M622" t="s">
        <v>221</v>
      </c>
      <c r="N622" t="s">
        <v>222</v>
      </c>
      <c r="O622">
        <v>22246.62</v>
      </c>
      <c r="P622">
        <v>2</v>
      </c>
      <c r="Q622">
        <v>0.15</v>
      </c>
      <c r="R622">
        <v>18560</v>
      </c>
      <c r="S622">
        <v>3686.62</v>
      </c>
      <c r="T622" t="s">
        <v>118</v>
      </c>
      <c r="U622" t="s">
        <v>34</v>
      </c>
      <c r="V622" t="s">
        <v>35</v>
      </c>
    </row>
    <row r="623" spans="1:22">
      <c r="A623" t="s">
        <v>1146</v>
      </c>
      <c r="B623" s="3">
        <v>45183</v>
      </c>
      <c r="C623" s="3">
        <v>45190</v>
      </c>
      <c r="D623">
        <v>7</v>
      </c>
      <c r="E623" t="s">
        <v>1147</v>
      </c>
      <c r="F623" t="s">
        <v>157</v>
      </c>
      <c r="G623" t="s">
        <v>25</v>
      </c>
      <c r="H623" t="s">
        <v>59</v>
      </c>
      <c r="I623" t="s">
        <v>122</v>
      </c>
      <c r="J623" t="s">
        <v>123</v>
      </c>
      <c r="K623" t="s">
        <v>100</v>
      </c>
      <c r="L623" t="s">
        <v>63</v>
      </c>
      <c r="M623" t="s">
        <v>101</v>
      </c>
      <c r="N623" t="s">
        <v>102</v>
      </c>
      <c r="O623">
        <v>25933.01</v>
      </c>
      <c r="P623">
        <v>5</v>
      </c>
      <c r="Q623">
        <v>0.15</v>
      </c>
      <c r="R623">
        <v>20150</v>
      </c>
      <c r="S623">
        <v>5783.01</v>
      </c>
      <c r="T623" t="s">
        <v>33</v>
      </c>
      <c r="U623" t="s">
        <v>34</v>
      </c>
      <c r="V623" t="s">
        <v>35</v>
      </c>
    </row>
    <row r="624" spans="1:22">
      <c r="A624" t="s">
        <v>1438</v>
      </c>
      <c r="B624" s="3">
        <v>45742</v>
      </c>
      <c r="C624" s="3">
        <v>45746</v>
      </c>
      <c r="D624">
        <v>4</v>
      </c>
      <c r="E624" t="s">
        <v>1439</v>
      </c>
      <c r="F624" t="s">
        <v>85</v>
      </c>
      <c r="G624" t="s">
        <v>121</v>
      </c>
      <c r="H624" t="s">
        <v>59</v>
      </c>
      <c r="I624" t="s">
        <v>122</v>
      </c>
      <c r="J624" t="s">
        <v>123</v>
      </c>
      <c r="K624" t="s">
        <v>100</v>
      </c>
      <c r="L624" t="s">
        <v>63</v>
      </c>
      <c r="M624" t="s">
        <v>101</v>
      </c>
      <c r="N624" t="s">
        <v>102</v>
      </c>
      <c r="O624">
        <v>28160.01</v>
      </c>
      <c r="P624">
        <v>5</v>
      </c>
      <c r="Q624">
        <v>0.15</v>
      </c>
      <c r="R624">
        <v>20150</v>
      </c>
      <c r="S624">
        <v>8010.01</v>
      </c>
      <c r="T624" t="s">
        <v>118</v>
      </c>
      <c r="U624" t="s">
        <v>55</v>
      </c>
      <c r="V624" t="s">
        <v>35</v>
      </c>
    </row>
    <row r="625" spans="1:22">
      <c r="A625" t="s">
        <v>1591</v>
      </c>
      <c r="B625" s="3">
        <v>45341</v>
      </c>
      <c r="C625" s="3">
        <v>45345</v>
      </c>
      <c r="D625">
        <v>4</v>
      </c>
      <c r="E625" t="s">
        <v>1592</v>
      </c>
      <c r="F625" t="s">
        <v>51</v>
      </c>
      <c r="G625" t="s">
        <v>25</v>
      </c>
      <c r="H625" t="s">
        <v>59</v>
      </c>
      <c r="I625" t="s">
        <v>122</v>
      </c>
      <c r="J625" t="s">
        <v>123</v>
      </c>
      <c r="K625" t="s">
        <v>91</v>
      </c>
      <c r="L625" t="s">
        <v>63</v>
      </c>
      <c r="M625" t="s">
        <v>92</v>
      </c>
      <c r="N625" t="s">
        <v>93</v>
      </c>
      <c r="O625">
        <v>59601.440000000002</v>
      </c>
      <c r="P625">
        <v>1</v>
      </c>
      <c r="Q625">
        <v>0.15</v>
      </c>
      <c r="R625">
        <v>53720</v>
      </c>
      <c r="S625">
        <v>5881.44</v>
      </c>
      <c r="T625" t="s">
        <v>118</v>
      </c>
      <c r="U625" t="s">
        <v>48</v>
      </c>
      <c r="V625" t="s">
        <v>35</v>
      </c>
    </row>
    <row r="626" spans="1:22">
      <c r="A626" t="s">
        <v>1601</v>
      </c>
      <c r="B626" s="3">
        <v>45899</v>
      </c>
      <c r="C626" s="3">
        <v>45900</v>
      </c>
      <c r="D626">
        <v>1</v>
      </c>
      <c r="E626" t="s">
        <v>702</v>
      </c>
      <c r="F626" t="s">
        <v>157</v>
      </c>
      <c r="G626" t="s">
        <v>121</v>
      </c>
      <c r="H626" t="s">
        <v>59</v>
      </c>
      <c r="I626" t="s">
        <v>122</v>
      </c>
      <c r="J626" t="s">
        <v>123</v>
      </c>
      <c r="K626" t="s">
        <v>52</v>
      </c>
      <c r="L626" t="s">
        <v>44</v>
      </c>
      <c r="M626" t="s">
        <v>53</v>
      </c>
      <c r="N626" t="s">
        <v>54</v>
      </c>
      <c r="O626">
        <v>36517.21</v>
      </c>
      <c r="P626">
        <v>5</v>
      </c>
      <c r="Q626">
        <v>0.15</v>
      </c>
      <c r="R626">
        <v>22230</v>
      </c>
      <c r="S626">
        <v>14287.21</v>
      </c>
      <c r="T626" t="s">
        <v>47</v>
      </c>
      <c r="U626" t="s">
        <v>82</v>
      </c>
      <c r="V626" t="s">
        <v>35</v>
      </c>
    </row>
    <row r="627" spans="1:22">
      <c r="A627" t="s">
        <v>1798</v>
      </c>
      <c r="B627" s="3">
        <v>45621</v>
      </c>
      <c r="C627" s="3">
        <v>45627</v>
      </c>
      <c r="D627">
        <v>6</v>
      </c>
      <c r="E627" t="s">
        <v>1799</v>
      </c>
      <c r="F627" t="s">
        <v>237</v>
      </c>
      <c r="G627" t="s">
        <v>39</v>
      </c>
      <c r="H627" t="s">
        <v>59</v>
      </c>
      <c r="I627" t="s">
        <v>122</v>
      </c>
      <c r="J627" t="s">
        <v>123</v>
      </c>
      <c r="K627" t="s">
        <v>100</v>
      </c>
      <c r="L627" t="s">
        <v>63</v>
      </c>
      <c r="M627" t="s">
        <v>101</v>
      </c>
      <c r="N627" t="s">
        <v>102</v>
      </c>
      <c r="O627">
        <v>11812.35</v>
      </c>
      <c r="P627">
        <v>2</v>
      </c>
      <c r="Q627">
        <v>0.15</v>
      </c>
      <c r="R627">
        <v>8060</v>
      </c>
      <c r="S627">
        <v>3752.35</v>
      </c>
      <c r="T627" t="s">
        <v>47</v>
      </c>
      <c r="U627" t="s">
        <v>34</v>
      </c>
      <c r="V627" t="s">
        <v>35</v>
      </c>
    </row>
    <row r="628" spans="1:22">
      <c r="A628" t="s">
        <v>1902</v>
      </c>
      <c r="B628" s="3">
        <v>45691</v>
      </c>
      <c r="C628" s="3">
        <v>45697</v>
      </c>
      <c r="D628">
        <v>6</v>
      </c>
      <c r="E628" t="s">
        <v>1903</v>
      </c>
      <c r="F628" t="s">
        <v>85</v>
      </c>
      <c r="G628" t="s">
        <v>121</v>
      </c>
      <c r="H628" t="s">
        <v>59</v>
      </c>
      <c r="I628" t="s">
        <v>122</v>
      </c>
      <c r="J628" t="s">
        <v>123</v>
      </c>
      <c r="K628" t="s">
        <v>100</v>
      </c>
      <c r="L628" t="s">
        <v>63</v>
      </c>
      <c r="M628" t="s">
        <v>101</v>
      </c>
      <c r="N628" t="s">
        <v>102</v>
      </c>
      <c r="O628">
        <v>5741.27</v>
      </c>
      <c r="P628">
        <v>1</v>
      </c>
      <c r="Q628">
        <v>0.15</v>
      </c>
      <c r="R628">
        <v>4030</v>
      </c>
      <c r="S628">
        <v>1711.27</v>
      </c>
      <c r="T628" t="s">
        <v>47</v>
      </c>
      <c r="U628" t="s">
        <v>82</v>
      </c>
      <c r="V628" t="s">
        <v>35</v>
      </c>
    </row>
    <row r="629" spans="1:22">
      <c r="A629" t="s">
        <v>2113</v>
      </c>
      <c r="B629" s="3">
        <v>45503</v>
      </c>
      <c r="C629" s="3">
        <v>45508</v>
      </c>
      <c r="D629">
        <v>5</v>
      </c>
      <c r="E629" t="s">
        <v>2114</v>
      </c>
      <c r="F629" t="s">
        <v>51</v>
      </c>
      <c r="G629" t="s">
        <v>121</v>
      </c>
      <c r="H629" t="s">
        <v>59</v>
      </c>
      <c r="I629" t="s">
        <v>122</v>
      </c>
      <c r="J629" t="s">
        <v>123</v>
      </c>
      <c r="K629" t="s">
        <v>109</v>
      </c>
      <c r="L629" t="s">
        <v>110</v>
      </c>
      <c r="M629" t="s">
        <v>111</v>
      </c>
      <c r="N629" t="s">
        <v>112</v>
      </c>
      <c r="O629">
        <v>76638.36</v>
      </c>
      <c r="P629">
        <v>5</v>
      </c>
      <c r="Q629">
        <v>0.15</v>
      </c>
      <c r="R629">
        <v>60125</v>
      </c>
      <c r="S629">
        <v>16513.36</v>
      </c>
      <c r="T629" t="s">
        <v>148</v>
      </c>
      <c r="U629" t="s">
        <v>82</v>
      </c>
      <c r="V629" t="s">
        <v>35</v>
      </c>
    </row>
    <row r="630" spans="1:22">
      <c r="A630" t="s">
        <v>2139</v>
      </c>
      <c r="B630" s="3">
        <v>45843</v>
      </c>
      <c r="C630" s="3">
        <v>45846</v>
      </c>
      <c r="D630">
        <v>3</v>
      </c>
      <c r="E630" t="s">
        <v>2140</v>
      </c>
      <c r="F630" t="s">
        <v>237</v>
      </c>
      <c r="G630" t="s">
        <v>99</v>
      </c>
      <c r="H630" t="s">
        <v>59</v>
      </c>
      <c r="I630" t="s">
        <v>122</v>
      </c>
      <c r="J630" t="s">
        <v>123</v>
      </c>
      <c r="K630" t="s">
        <v>43</v>
      </c>
      <c r="L630" t="s">
        <v>44</v>
      </c>
      <c r="M630" t="s">
        <v>45</v>
      </c>
      <c r="N630" t="s">
        <v>46</v>
      </c>
      <c r="O630">
        <v>1660.44</v>
      </c>
      <c r="P630">
        <v>1</v>
      </c>
      <c r="Q630">
        <v>0.15</v>
      </c>
      <c r="R630">
        <v>1134</v>
      </c>
      <c r="S630">
        <v>526.44000000000005</v>
      </c>
      <c r="T630" t="s">
        <v>47</v>
      </c>
      <c r="U630" t="s">
        <v>55</v>
      </c>
      <c r="V630" t="s">
        <v>35</v>
      </c>
    </row>
    <row r="631" spans="1:22">
      <c r="A631" t="s">
        <v>2161</v>
      </c>
      <c r="B631" s="3">
        <v>45215</v>
      </c>
      <c r="C631" s="3">
        <v>45217</v>
      </c>
      <c r="D631">
        <v>2</v>
      </c>
      <c r="E631" t="s">
        <v>2162</v>
      </c>
      <c r="F631" t="s">
        <v>115</v>
      </c>
      <c r="G631" t="s">
        <v>99</v>
      </c>
      <c r="H631" t="s">
        <v>59</v>
      </c>
      <c r="I631" t="s">
        <v>122</v>
      </c>
      <c r="J631" t="s">
        <v>123</v>
      </c>
      <c r="K631" t="s">
        <v>109</v>
      </c>
      <c r="L631" t="s">
        <v>110</v>
      </c>
      <c r="M631" t="s">
        <v>111</v>
      </c>
      <c r="N631" t="s">
        <v>112</v>
      </c>
      <c r="O631">
        <v>57491.44</v>
      </c>
      <c r="P631">
        <v>4</v>
      </c>
      <c r="Q631">
        <v>0.15</v>
      </c>
      <c r="R631">
        <v>48100</v>
      </c>
      <c r="S631">
        <v>9391.44</v>
      </c>
      <c r="T631" t="s">
        <v>47</v>
      </c>
      <c r="U631" t="s">
        <v>82</v>
      </c>
      <c r="V631" t="s">
        <v>35</v>
      </c>
    </row>
    <row r="632" spans="1:22">
      <c r="A632" t="s">
        <v>2434</v>
      </c>
      <c r="B632" s="3">
        <v>45381</v>
      </c>
      <c r="C632" s="3">
        <v>45384</v>
      </c>
      <c r="D632">
        <v>3</v>
      </c>
      <c r="E632" t="s">
        <v>2435</v>
      </c>
      <c r="F632" t="s">
        <v>78</v>
      </c>
      <c r="G632" t="s">
        <v>121</v>
      </c>
      <c r="H632" t="s">
        <v>59</v>
      </c>
      <c r="I632" t="s">
        <v>122</v>
      </c>
      <c r="J632" t="s">
        <v>123</v>
      </c>
      <c r="K632" t="s">
        <v>220</v>
      </c>
      <c r="L632" t="s">
        <v>110</v>
      </c>
      <c r="M632" t="s">
        <v>221</v>
      </c>
      <c r="N632" t="s">
        <v>222</v>
      </c>
      <c r="O632">
        <v>13161.39</v>
      </c>
      <c r="P632">
        <v>1</v>
      </c>
      <c r="Q632">
        <v>0.15</v>
      </c>
      <c r="R632">
        <v>9280</v>
      </c>
      <c r="S632">
        <v>3881.39</v>
      </c>
      <c r="T632" t="s">
        <v>118</v>
      </c>
      <c r="U632" t="s">
        <v>55</v>
      </c>
      <c r="V632" t="s">
        <v>35</v>
      </c>
    </row>
    <row r="633" spans="1:22">
      <c r="A633" t="s">
        <v>2583</v>
      </c>
      <c r="B633" s="3">
        <v>45828</v>
      </c>
      <c r="C633" s="3">
        <v>45835</v>
      </c>
      <c r="D633">
        <v>7</v>
      </c>
      <c r="E633" t="s">
        <v>171</v>
      </c>
      <c r="F633" t="s">
        <v>69</v>
      </c>
      <c r="G633" t="s">
        <v>39</v>
      </c>
      <c r="H633" t="s">
        <v>59</v>
      </c>
      <c r="I633" t="s">
        <v>122</v>
      </c>
      <c r="J633" t="s">
        <v>123</v>
      </c>
      <c r="K633" t="s">
        <v>109</v>
      </c>
      <c r="L633" t="s">
        <v>110</v>
      </c>
      <c r="M633" t="s">
        <v>111</v>
      </c>
      <c r="N633" t="s">
        <v>112</v>
      </c>
      <c r="O633">
        <v>31223.37</v>
      </c>
      <c r="P633">
        <v>2</v>
      </c>
      <c r="Q633">
        <v>0.15</v>
      </c>
      <c r="R633">
        <v>24050</v>
      </c>
      <c r="S633">
        <v>7173.37</v>
      </c>
      <c r="T633" t="s">
        <v>66</v>
      </c>
      <c r="U633" t="s">
        <v>34</v>
      </c>
      <c r="V633" t="s">
        <v>35</v>
      </c>
    </row>
    <row r="634" spans="1:22">
      <c r="A634" t="s">
        <v>2587</v>
      </c>
      <c r="B634" s="3">
        <v>45108</v>
      </c>
      <c r="C634" s="3">
        <v>45115</v>
      </c>
      <c r="D634">
        <v>7</v>
      </c>
      <c r="E634" t="s">
        <v>2588</v>
      </c>
      <c r="F634" t="s">
        <v>24</v>
      </c>
      <c r="G634" t="s">
        <v>39</v>
      </c>
      <c r="H634" t="s">
        <v>59</v>
      </c>
      <c r="I634" t="s">
        <v>122</v>
      </c>
      <c r="J634" t="s">
        <v>123</v>
      </c>
      <c r="K634" t="s">
        <v>109</v>
      </c>
      <c r="L634" t="s">
        <v>110</v>
      </c>
      <c r="M634" t="s">
        <v>111</v>
      </c>
      <c r="N634" t="s">
        <v>112</v>
      </c>
      <c r="O634">
        <v>16322.38</v>
      </c>
      <c r="P634">
        <v>1</v>
      </c>
      <c r="Q634">
        <v>0.15</v>
      </c>
      <c r="R634">
        <v>12025</v>
      </c>
      <c r="S634">
        <v>4297.38</v>
      </c>
      <c r="T634" t="s">
        <v>47</v>
      </c>
      <c r="U634" t="s">
        <v>55</v>
      </c>
      <c r="V634" t="s">
        <v>35</v>
      </c>
    </row>
    <row r="635" spans="1:22">
      <c r="A635" t="s">
        <v>2609</v>
      </c>
      <c r="B635" s="3">
        <v>45225</v>
      </c>
      <c r="C635" s="3">
        <v>45228</v>
      </c>
      <c r="D635">
        <v>3</v>
      </c>
      <c r="E635" t="s">
        <v>1675</v>
      </c>
      <c r="F635" t="s">
        <v>147</v>
      </c>
      <c r="G635" t="s">
        <v>99</v>
      </c>
      <c r="H635" t="s">
        <v>59</v>
      </c>
      <c r="I635" t="s">
        <v>122</v>
      </c>
      <c r="J635" t="s">
        <v>123</v>
      </c>
      <c r="K635" t="s">
        <v>62</v>
      </c>
      <c r="L635" t="s">
        <v>63</v>
      </c>
      <c r="M635" t="s">
        <v>64</v>
      </c>
      <c r="N635" t="s">
        <v>65</v>
      </c>
      <c r="O635">
        <v>39522.79</v>
      </c>
      <c r="P635">
        <v>1</v>
      </c>
      <c r="Q635">
        <v>0.15</v>
      </c>
      <c r="R635">
        <v>31080</v>
      </c>
      <c r="S635">
        <v>8442.7900000000009</v>
      </c>
      <c r="T635" t="s">
        <v>47</v>
      </c>
      <c r="U635" t="s">
        <v>82</v>
      </c>
      <c r="V635" t="s">
        <v>35</v>
      </c>
    </row>
    <row r="636" spans="1:22">
      <c r="A636" t="s">
        <v>2688</v>
      </c>
      <c r="B636" s="3">
        <v>45445</v>
      </c>
      <c r="C636" s="3">
        <v>45450</v>
      </c>
      <c r="D636">
        <v>5</v>
      </c>
      <c r="E636" t="s">
        <v>2689</v>
      </c>
      <c r="F636" t="s">
        <v>38</v>
      </c>
      <c r="G636" t="s">
        <v>99</v>
      </c>
      <c r="H636" t="s">
        <v>59</v>
      </c>
      <c r="I636" t="s">
        <v>122</v>
      </c>
      <c r="J636" t="s">
        <v>123</v>
      </c>
      <c r="K636" t="s">
        <v>29</v>
      </c>
      <c r="L636" t="s">
        <v>30</v>
      </c>
      <c r="M636" t="s">
        <v>31</v>
      </c>
      <c r="N636" t="s">
        <v>32</v>
      </c>
      <c r="O636">
        <v>3981.5</v>
      </c>
      <c r="P636">
        <v>1</v>
      </c>
      <c r="Q636">
        <v>0.15</v>
      </c>
      <c r="R636">
        <v>3024</v>
      </c>
      <c r="S636">
        <v>957.5</v>
      </c>
      <c r="T636" t="s">
        <v>148</v>
      </c>
      <c r="U636" t="s">
        <v>82</v>
      </c>
      <c r="V636" t="s">
        <v>35</v>
      </c>
    </row>
    <row r="637" spans="1:22">
      <c r="A637" t="s">
        <v>2692</v>
      </c>
      <c r="B637" s="3">
        <v>45711</v>
      </c>
      <c r="C637" s="3">
        <v>45712</v>
      </c>
      <c r="D637">
        <v>1</v>
      </c>
      <c r="E637" t="s">
        <v>2693</v>
      </c>
      <c r="F637" t="s">
        <v>78</v>
      </c>
      <c r="G637" t="s">
        <v>25</v>
      </c>
      <c r="H637" t="s">
        <v>59</v>
      </c>
      <c r="I637" t="s">
        <v>122</v>
      </c>
      <c r="J637" t="s">
        <v>123</v>
      </c>
      <c r="K637" t="s">
        <v>91</v>
      </c>
      <c r="L637" t="s">
        <v>63</v>
      </c>
      <c r="M637" t="s">
        <v>92</v>
      </c>
      <c r="N637" t="s">
        <v>93</v>
      </c>
      <c r="O637">
        <v>108721.92</v>
      </c>
      <c r="P637">
        <v>2</v>
      </c>
      <c r="Q637">
        <v>0.15</v>
      </c>
      <c r="R637">
        <v>107440</v>
      </c>
      <c r="S637">
        <v>1281.92</v>
      </c>
      <c r="T637" t="s">
        <v>66</v>
      </c>
      <c r="U637" t="s">
        <v>82</v>
      </c>
      <c r="V637" t="s">
        <v>35</v>
      </c>
    </row>
    <row r="638" spans="1:22">
      <c r="A638" t="s">
        <v>2711</v>
      </c>
      <c r="B638" s="3">
        <v>45800</v>
      </c>
      <c r="C638" s="3">
        <v>45804</v>
      </c>
      <c r="D638">
        <v>4</v>
      </c>
      <c r="E638" t="s">
        <v>1850</v>
      </c>
      <c r="F638" t="s">
        <v>157</v>
      </c>
      <c r="G638" t="s">
        <v>121</v>
      </c>
      <c r="H638" t="s">
        <v>59</v>
      </c>
      <c r="I638" t="s">
        <v>122</v>
      </c>
      <c r="J638" t="s">
        <v>123</v>
      </c>
      <c r="K638" t="s">
        <v>109</v>
      </c>
      <c r="L638" t="s">
        <v>110</v>
      </c>
      <c r="M638" t="s">
        <v>111</v>
      </c>
      <c r="N638" t="s">
        <v>112</v>
      </c>
      <c r="O638">
        <v>44893.74</v>
      </c>
      <c r="P638">
        <v>3</v>
      </c>
      <c r="Q638">
        <v>0.15</v>
      </c>
      <c r="R638">
        <v>36075</v>
      </c>
      <c r="S638">
        <v>8818.74</v>
      </c>
      <c r="T638" t="s">
        <v>66</v>
      </c>
      <c r="U638" t="s">
        <v>55</v>
      </c>
      <c r="V638" t="s">
        <v>35</v>
      </c>
    </row>
    <row r="639" spans="1:22">
      <c r="A639" t="s">
        <v>2882</v>
      </c>
      <c r="B639" s="3">
        <v>45679</v>
      </c>
      <c r="C639" s="3">
        <v>45684</v>
      </c>
      <c r="D639">
        <v>5</v>
      </c>
      <c r="E639" t="s">
        <v>1409</v>
      </c>
      <c r="F639" t="s">
        <v>98</v>
      </c>
      <c r="G639" t="s">
        <v>121</v>
      </c>
      <c r="H639" t="s">
        <v>59</v>
      </c>
      <c r="I639" t="s">
        <v>122</v>
      </c>
      <c r="J639" t="s">
        <v>123</v>
      </c>
      <c r="K639" t="s">
        <v>91</v>
      </c>
      <c r="L639" t="s">
        <v>63</v>
      </c>
      <c r="M639" t="s">
        <v>92</v>
      </c>
      <c r="N639" t="s">
        <v>93</v>
      </c>
      <c r="O639">
        <v>58260.15</v>
      </c>
      <c r="P639">
        <v>1</v>
      </c>
      <c r="Q639">
        <v>0.15</v>
      </c>
      <c r="R639">
        <v>53720</v>
      </c>
      <c r="S639">
        <v>4540.1499999999996</v>
      </c>
      <c r="T639" t="s">
        <v>148</v>
      </c>
      <c r="U639" t="s">
        <v>82</v>
      </c>
      <c r="V639" t="s">
        <v>35</v>
      </c>
    </row>
    <row r="640" spans="1:22">
      <c r="A640" t="s">
        <v>2885</v>
      </c>
      <c r="B640" s="3">
        <v>45046</v>
      </c>
      <c r="C640" s="3">
        <v>45047</v>
      </c>
      <c r="D640">
        <v>1</v>
      </c>
      <c r="E640" t="s">
        <v>2886</v>
      </c>
      <c r="F640" t="s">
        <v>237</v>
      </c>
      <c r="G640" t="s">
        <v>121</v>
      </c>
      <c r="H640" t="s">
        <v>59</v>
      </c>
      <c r="I640" t="s">
        <v>122</v>
      </c>
      <c r="J640" t="s">
        <v>123</v>
      </c>
      <c r="K640" t="s">
        <v>124</v>
      </c>
      <c r="L640" t="s">
        <v>44</v>
      </c>
      <c r="M640" t="s">
        <v>125</v>
      </c>
      <c r="N640" t="s">
        <v>126</v>
      </c>
      <c r="O640">
        <v>4126.93</v>
      </c>
      <c r="P640">
        <v>5</v>
      </c>
      <c r="Q640">
        <v>0.15</v>
      </c>
      <c r="R640">
        <v>2327.5</v>
      </c>
      <c r="S640">
        <v>1799.43</v>
      </c>
      <c r="T640" t="s">
        <v>118</v>
      </c>
      <c r="U640" t="s">
        <v>34</v>
      </c>
      <c r="V640" t="s">
        <v>35</v>
      </c>
    </row>
    <row r="641" spans="1:22">
      <c r="A641" t="s">
        <v>2899</v>
      </c>
      <c r="B641" s="3">
        <v>45085</v>
      </c>
      <c r="C641" s="3">
        <v>45087</v>
      </c>
      <c r="D641">
        <v>2</v>
      </c>
      <c r="E641" t="s">
        <v>2900</v>
      </c>
      <c r="F641" t="s">
        <v>38</v>
      </c>
      <c r="G641" t="s">
        <v>99</v>
      </c>
      <c r="H641" t="s">
        <v>59</v>
      </c>
      <c r="I641" t="s">
        <v>122</v>
      </c>
      <c r="J641" t="s">
        <v>123</v>
      </c>
      <c r="K641" t="s">
        <v>29</v>
      </c>
      <c r="L641" t="s">
        <v>30</v>
      </c>
      <c r="M641" t="s">
        <v>31</v>
      </c>
      <c r="N641" t="s">
        <v>32</v>
      </c>
      <c r="O641">
        <v>3876.73</v>
      </c>
      <c r="P641">
        <v>1</v>
      </c>
      <c r="Q641">
        <v>0.15</v>
      </c>
      <c r="R641">
        <v>3024</v>
      </c>
      <c r="S641">
        <v>852.73</v>
      </c>
      <c r="T641" t="s">
        <v>47</v>
      </c>
      <c r="U641" t="s">
        <v>82</v>
      </c>
      <c r="V641" t="s">
        <v>35</v>
      </c>
    </row>
    <row r="642" spans="1:22">
      <c r="A642" t="s">
        <v>2904</v>
      </c>
      <c r="B642" s="3">
        <v>44957</v>
      </c>
      <c r="C642" s="3">
        <v>44964</v>
      </c>
      <c r="D642">
        <v>7</v>
      </c>
      <c r="E642" t="s">
        <v>2905</v>
      </c>
      <c r="F642" t="s">
        <v>69</v>
      </c>
      <c r="G642" t="s">
        <v>99</v>
      </c>
      <c r="H642" t="s">
        <v>59</v>
      </c>
      <c r="I642" t="s">
        <v>122</v>
      </c>
      <c r="J642" t="s">
        <v>123</v>
      </c>
      <c r="K642" t="s">
        <v>109</v>
      </c>
      <c r="L642" t="s">
        <v>110</v>
      </c>
      <c r="M642" t="s">
        <v>111</v>
      </c>
      <c r="N642" t="s">
        <v>112</v>
      </c>
      <c r="O642">
        <v>32037.88</v>
      </c>
      <c r="P642">
        <v>2</v>
      </c>
      <c r="Q642">
        <v>0.15</v>
      </c>
      <c r="R642">
        <v>24050</v>
      </c>
      <c r="S642">
        <v>7987.88</v>
      </c>
      <c r="T642" t="s">
        <v>47</v>
      </c>
      <c r="U642" t="s">
        <v>82</v>
      </c>
      <c r="V642" t="s">
        <v>35</v>
      </c>
    </row>
    <row r="643" spans="1:22">
      <c r="A643" t="s">
        <v>3290</v>
      </c>
      <c r="B643" s="3">
        <v>45922</v>
      </c>
      <c r="C643" s="3">
        <v>45927</v>
      </c>
      <c r="D643">
        <v>5</v>
      </c>
      <c r="E643" t="s">
        <v>3291</v>
      </c>
      <c r="F643" t="s">
        <v>38</v>
      </c>
      <c r="G643" t="s">
        <v>99</v>
      </c>
      <c r="H643" t="s">
        <v>59</v>
      </c>
      <c r="I643" t="s">
        <v>122</v>
      </c>
      <c r="J643" t="s">
        <v>123</v>
      </c>
      <c r="K643" t="s">
        <v>43</v>
      </c>
      <c r="L643" t="s">
        <v>44</v>
      </c>
      <c r="M643" t="s">
        <v>45</v>
      </c>
      <c r="N643" t="s">
        <v>46</v>
      </c>
      <c r="O643">
        <v>5237.68</v>
      </c>
      <c r="P643">
        <v>3</v>
      </c>
      <c r="Q643">
        <v>0.15</v>
      </c>
      <c r="R643">
        <v>3402</v>
      </c>
      <c r="S643">
        <v>1835.68</v>
      </c>
      <c r="T643" t="s">
        <v>33</v>
      </c>
      <c r="U643" t="s">
        <v>34</v>
      </c>
      <c r="V643" t="s">
        <v>35</v>
      </c>
    </row>
    <row r="644" spans="1:22">
      <c r="A644" t="s">
        <v>3325</v>
      </c>
      <c r="B644" s="3">
        <v>45849</v>
      </c>
      <c r="C644" s="3">
        <v>45854</v>
      </c>
      <c r="D644">
        <v>5</v>
      </c>
      <c r="E644" t="s">
        <v>3326</v>
      </c>
      <c r="F644" t="s">
        <v>78</v>
      </c>
      <c r="G644" t="s">
        <v>39</v>
      </c>
      <c r="H644" t="s">
        <v>59</v>
      </c>
      <c r="I644" t="s">
        <v>122</v>
      </c>
      <c r="J644" t="s">
        <v>123</v>
      </c>
      <c r="K644" t="s">
        <v>124</v>
      </c>
      <c r="L644" t="s">
        <v>44</v>
      </c>
      <c r="M644" t="s">
        <v>125</v>
      </c>
      <c r="N644" t="s">
        <v>126</v>
      </c>
      <c r="O644">
        <v>1592.62</v>
      </c>
      <c r="P644">
        <v>2</v>
      </c>
      <c r="Q644">
        <v>0.15</v>
      </c>
      <c r="R644">
        <v>931</v>
      </c>
      <c r="S644">
        <v>661.62</v>
      </c>
      <c r="T644" t="s">
        <v>33</v>
      </c>
      <c r="U644" t="s">
        <v>48</v>
      </c>
      <c r="V644" t="s">
        <v>35</v>
      </c>
    </row>
    <row r="645" spans="1:22">
      <c r="A645" t="s">
        <v>3353</v>
      </c>
      <c r="B645" s="3">
        <v>45772</v>
      </c>
      <c r="C645" s="3">
        <v>45778</v>
      </c>
      <c r="D645">
        <v>6</v>
      </c>
      <c r="E645" t="s">
        <v>1156</v>
      </c>
      <c r="F645" t="s">
        <v>237</v>
      </c>
      <c r="G645" t="s">
        <v>99</v>
      </c>
      <c r="H645" t="s">
        <v>59</v>
      </c>
      <c r="I645" t="s">
        <v>122</v>
      </c>
      <c r="J645" t="s">
        <v>123</v>
      </c>
      <c r="K645" t="s">
        <v>91</v>
      </c>
      <c r="L645" t="s">
        <v>63</v>
      </c>
      <c r="M645" t="s">
        <v>92</v>
      </c>
      <c r="N645" t="s">
        <v>93</v>
      </c>
      <c r="O645">
        <v>104242.21</v>
      </c>
      <c r="P645">
        <v>2</v>
      </c>
      <c r="Q645">
        <v>0.15</v>
      </c>
      <c r="R645">
        <v>107440</v>
      </c>
      <c r="S645">
        <v>-3197.79</v>
      </c>
      <c r="T645" t="s">
        <v>33</v>
      </c>
      <c r="U645" t="s">
        <v>55</v>
      </c>
      <c r="V645" t="s">
        <v>35</v>
      </c>
    </row>
    <row r="646" spans="1:22">
      <c r="A646" t="s">
        <v>3402</v>
      </c>
      <c r="B646" s="3">
        <v>45418</v>
      </c>
      <c r="C646" s="3">
        <v>45425</v>
      </c>
      <c r="D646">
        <v>7</v>
      </c>
      <c r="E646" t="s">
        <v>3403</v>
      </c>
      <c r="F646" t="s">
        <v>58</v>
      </c>
      <c r="G646" t="s">
        <v>121</v>
      </c>
      <c r="H646" t="s">
        <v>59</v>
      </c>
      <c r="I646" t="s">
        <v>122</v>
      </c>
      <c r="J646" t="s">
        <v>123</v>
      </c>
      <c r="K646" t="s">
        <v>52</v>
      </c>
      <c r="L646" t="s">
        <v>44</v>
      </c>
      <c r="M646" t="s">
        <v>53</v>
      </c>
      <c r="N646" t="s">
        <v>54</v>
      </c>
      <c r="O646">
        <v>24300.98</v>
      </c>
      <c r="P646">
        <v>4</v>
      </c>
      <c r="Q646">
        <v>0.15</v>
      </c>
      <c r="R646">
        <v>17784</v>
      </c>
      <c r="S646">
        <v>6516.98</v>
      </c>
      <c r="T646" t="s">
        <v>33</v>
      </c>
      <c r="U646" t="s">
        <v>34</v>
      </c>
      <c r="V646" t="s">
        <v>35</v>
      </c>
    </row>
    <row r="647" spans="1:22">
      <c r="A647" t="s">
        <v>3543</v>
      </c>
      <c r="B647" s="3">
        <v>45911</v>
      </c>
      <c r="C647" s="3">
        <v>45916</v>
      </c>
      <c r="D647">
        <v>5</v>
      </c>
      <c r="E647" t="s">
        <v>405</v>
      </c>
      <c r="F647" t="s">
        <v>115</v>
      </c>
      <c r="G647" t="s">
        <v>121</v>
      </c>
      <c r="H647" t="s">
        <v>59</v>
      </c>
      <c r="I647" t="s">
        <v>122</v>
      </c>
      <c r="J647" t="s">
        <v>123</v>
      </c>
      <c r="K647" t="s">
        <v>29</v>
      </c>
      <c r="L647" t="s">
        <v>30</v>
      </c>
      <c r="M647" t="s">
        <v>31</v>
      </c>
      <c r="N647" t="s">
        <v>32</v>
      </c>
      <c r="O647">
        <v>16911.3</v>
      </c>
      <c r="P647">
        <v>4</v>
      </c>
      <c r="Q647">
        <v>0.15</v>
      </c>
      <c r="R647">
        <v>12096</v>
      </c>
      <c r="S647">
        <v>4815.3</v>
      </c>
      <c r="T647" t="s">
        <v>47</v>
      </c>
      <c r="U647" t="s">
        <v>48</v>
      </c>
      <c r="V647" t="s">
        <v>35</v>
      </c>
    </row>
    <row r="648" spans="1:22">
      <c r="A648" t="s">
        <v>3575</v>
      </c>
      <c r="B648" s="3">
        <v>45849</v>
      </c>
      <c r="C648" s="3">
        <v>45853</v>
      </c>
      <c r="D648">
        <v>4</v>
      </c>
      <c r="E648" t="s">
        <v>1197</v>
      </c>
      <c r="F648" t="s">
        <v>85</v>
      </c>
      <c r="G648" t="s">
        <v>25</v>
      </c>
      <c r="H648" t="s">
        <v>59</v>
      </c>
      <c r="I648" t="s">
        <v>122</v>
      </c>
      <c r="J648" t="s">
        <v>123</v>
      </c>
      <c r="K648" t="s">
        <v>220</v>
      </c>
      <c r="L648" t="s">
        <v>110</v>
      </c>
      <c r="M648" t="s">
        <v>221</v>
      </c>
      <c r="N648" t="s">
        <v>222</v>
      </c>
      <c r="O648">
        <v>23659.79</v>
      </c>
      <c r="P648">
        <v>2</v>
      </c>
      <c r="Q648">
        <v>0.15</v>
      </c>
      <c r="R648">
        <v>18560</v>
      </c>
      <c r="S648">
        <v>5099.79</v>
      </c>
      <c r="T648" t="s">
        <v>148</v>
      </c>
      <c r="U648" t="s">
        <v>55</v>
      </c>
      <c r="V648" t="s">
        <v>35</v>
      </c>
    </row>
    <row r="649" spans="1:22">
      <c r="A649" t="s">
        <v>3740</v>
      </c>
      <c r="B649" s="3">
        <v>45759</v>
      </c>
      <c r="C649" s="3">
        <v>45764</v>
      </c>
      <c r="D649">
        <v>5</v>
      </c>
      <c r="E649" t="s">
        <v>3685</v>
      </c>
      <c r="F649" t="s">
        <v>237</v>
      </c>
      <c r="G649" t="s">
        <v>121</v>
      </c>
      <c r="H649" t="s">
        <v>59</v>
      </c>
      <c r="I649" t="s">
        <v>122</v>
      </c>
      <c r="J649" t="s">
        <v>123</v>
      </c>
      <c r="K649" t="s">
        <v>29</v>
      </c>
      <c r="L649" t="s">
        <v>30</v>
      </c>
      <c r="M649" t="s">
        <v>31</v>
      </c>
      <c r="N649" t="s">
        <v>32</v>
      </c>
      <c r="O649">
        <v>18094.63</v>
      </c>
      <c r="P649">
        <v>4</v>
      </c>
      <c r="Q649">
        <v>0.15</v>
      </c>
      <c r="R649">
        <v>12096</v>
      </c>
      <c r="S649">
        <v>5998.63</v>
      </c>
      <c r="T649" t="s">
        <v>148</v>
      </c>
      <c r="U649" t="s">
        <v>82</v>
      </c>
      <c r="V649" t="s">
        <v>35</v>
      </c>
    </row>
    <row r="650" spans="1:22">
      <c r="A650" t="s">
        <v>3810</v>
      </c>
      <c r="B650" s="3">
        <v>45028</v>
      </c>
      <c r="C650" s="3">
        <v>45034</v>
      </c>
      <c r="D650">
        <v>6</v>
      </c>
      <c r="E650" t="s">
        <v>534</v>
      </c>
      <c r="F650" t="s">
        <v>157</v>
      </c>
      <c r="G650" t="s">
        <v>121</v>
      </c>
      <c r="H650" t="s">
        <v>59</v>
      </c>
      <c r="I650" t="s">
        <v>122</v>
      </c>
      <c r="J650" t="s">
        <v>123</v>
      </c>
      <c r="K650" t="s">
        <v>43</v>
      </c>
      <c r="L650" t="s">
        <v>44</v>
      </c>
      <c r="M650" t="s">
        <v>45</v>
      </c>
      <c r="N650" t="s">
        <v>46</v>
      </c>
      <c r="O650">
        <v>5395.6</v>
      </c>
      <c r="P650">
        <v>3</v>
      </c>
      <c r="Q650">
        <v>0.15</v>
      </c>
      <c r="R650">
        <v>3402</v>
      </c>
      <c r="S650">
        <v>1993.6</v>
      </c>
      <c r="T650" t="s">
        <v>148</v>
      </c>
      <c r="U650" t="s">
        <v>34</v>
      </c>
      <c r="V650" t="s">
        <v>35</v>
      </c>
    </row>
    <row r="651" spans="1:22">
      <c r="A651" t="s">
        <v>3963</v>
      </c>
      <c r="B651" s="3">
        <v>45063</v>
      </c>
      <c r="C651" s="3">
        <v>45069</v>
      </c>
      <c r="D651">
        <v>6</v>
      </c>
      <c r="E651" t="s">
        <v>947</v>
      </c>
      <c r="F651" t="s">
        <v>98</v>
      </c>
      <c r="G651" t="s">
        <v>39</v>
      </c>
      <c r="H651" t="s">
        <v>59</v>
      </c>
      <c r="I651" t="s">
        <v>122</v>
      </c>
      <c r="J651" t="s">
        <v>123</v>
      </c>
      <c r="K651" t="s">
        <v>43</v>
      </c>
      <c r="L651" t="s">
        <v>44</v>
      </c>
      <c r="M651" t="s">
        <v>45</v>
      </c>
      <c r="N651" t="s">
        <v>46</v>
      </c>
      <c r="O651">
        <v>1795.2</v>
      </c>
      <c r="P651">
        <v>1</v>
      </c>
      <c r="Q651">
        <v>0.15</v>
      </c>
      <c r="R651">
        <v>1134</v>
      </c>
      <c r="S651">
        <v>661.2</v>
      </c>
      <c r="T651" t="s">
        <v>148</v>
      </c>
      <c r="U651" t="s">
        <v>55</v>
      </c>
      <c r="V651" t="s">
        <v>35</v>
      </c>
    </row>
    <row r="652" spans="1:22">
      <c r="A652" t="s">
        <v>4048</v>
      </c>
      <c r="B652" s="3">
        <v>45197</v>
      </c>
      <c r="C652" s="3">
        <v>45202</v>
      </c>
      <c r="D652">
        <v>5</v>
      </c>
      <c r="E652" t="s">
        <v>4049</v>
      </c>
      <c r="F652" t="s">
        <v>237</v>
      </c>
      <c r="G652" t="s">
        <v>99</v>
      </c>
      <c r="H652" t="s">
        <v>59</v>
      </c>
      <c r="I652" t="s">
        <v>122</v>
      </c>
      <c r="J652" t="s">
        <v>123</v>
      </c>
      <c r="K652" t="s">
        <v>100</v>
      </c>
      <c r="L652" t="s">
        <v>63</v>
      </c>
      <c r="M652" t="s">
        <v>101</v>
      </c>
      <c r="N652" t="s">
        <v>102</v>
      </c>
      <c r="O652">
        <v>23168.63</v>
      </c>
      <c r="P652">
        <v>4</v>
      </c>
      <c r="Q652">
        <v>0.15</v>
      </c>
      <c r="R652">
        <v>16120</v>
      </c>
      <c r="S652">
        <v>7048.63</v>
      </c>
      <c r="T652" t="s">
        <v>33</v>
      </c>
      <c r="U652" t="s">
        <v>82</v>
      </c>
      <c r="V652" t="s">
        <v>35</v>
      </c>
    </row>
    <row r="653" spans="1:22">
      <c r="A653" t="s">
        <v>4077</v>
      </c>
      <c r="B653" s="3">
        <v>45616</v>
      </c>
      <c r="C653" s="3">
        <v>45620</v>
      </c>
      <c r="D653">
        <v>4</v>
      </c>
      <c r="E653" t="s">
        <v>834</v>
      </c>
      <c r="F653" t="s">
        <v>115</v>
      </c>
      <c r="G653" t="s">
        <v>121</v>
      </c>
      <c r="H653" t="s">
        <v>59</v>
      </c>
      <c r="I653" t="s">
        <v>122</v>
      </c>
      <c r="J653" t="s">
        <v>123</v>
      </c>
      <c r="K653" t="s">
        <v>100</v>
      </c>
      <c r="L653" t="s">
        <v>63</v>
      </c>
      <c r="M653" t="s">
        <v>101</v>
      </c>
      <c r="N653" t="s">
        <v>102</v>
      </c>
      <c r="O653">
        <v>23166.47</v>
      </c>
      <c r="P653">
        <v>4</v>
      </c>
      <c r="Q653">
        <v>0.15</v>
      </c>
      <c r="R653">
        <v>16120</v>
      </c>
      <c r="S653">
        <v>7046.47</v>
      </c>
      <c r="T653" t="s">
        <v>66</v>
      </c>
      <c r="U653" t="s">
        <v>82</v>
      </c>
      <c r="V653" t="s">
        <v>35</v>
      </c>
    </row>
    <row r="654" spans="1:22">
      <c r="A654" t="s">
        <v>4085</v>
      </c>
      <c r="B654" s="3">
        <v>45438</v>
      </c>
      <c r="C654" s="3">
        <v>45443</v>
      </c>
      <c r="D654">
        <v>5</v>
      </c>
      <c r="E654" t="s">
        <v>1181</v>
      </c>
      <c r="F654" t="s">
        <v>24</v>
      </c>
      <c r="G654" t="s">
        <v>25</v>
      </c>
      <c r="H654" t="s">
        <v>59</v>
      </c>
      <c r="I654" t="s">
        <v>122</v>
      </c>
      <c r="J654" t="s">
        <v>123</v>
      </c>
      <c r="K654" t="s">
        <v>91</v>
      </c>
      <c r="L654" t="s">
        <v>63</v>
      </c>
      <c r="M654" t="s">
        <v>92</v>
      </c>
      <c r="N654" t="s">
        <v>93</v>
      </c>
      <c r="O654">
        <v>275451.05</v>
      </c>
      <c r="P654">
        <v>5</v>
      </c>
      <c r="Q654">
        <v>0.15</v>
      </c>
      <c r="R654">
        <v>268600</v>
      </c>
      <c r="S654">
        <v>6851.05</v>
      </c>
      <c r="T654" t="s">
        <v>66</v>
      </c>
      <c r="U654" t="s">
        <v>82</v>
      </c>
      <c r="V654" t="s">
        <v>35</v>
      </c>
    </row>
    <row r="655" spans="1:22">
      <c r="A655" t="s">
        <v>4146</v>
      </c>
      <c r="B655" s="3">
        <v>45842</v>
      </c>
      <c r="C655" s="3">
        <v>45845</v>
      </c>
      <c r="D655">
        <v>3</v>
      </c>
      <c r="E655" t="s">
        <v>4147</v>
      </c>
      <c r="F655" t="s">
        <v>115</v>
      </c>
      <c r="G655" t="s">
        <v>25</v>
      </c>
      <c r="H655" t="s">
        <v>59</v>
      </c>
      <c r="I655" t="s">
        <v>122</v>
      </c>
      <c r="J655" t="s">
        <v>123</v>
      </c>
      <c r="K655" t="s">
        <v>100</v>
      </c>
      <c r="L655" t="s">
        <v>63</v>
      </c>
      <c r="M655" t="s">
        <v>101</v>
      </c>
      <c r="N655" t="s">
        <v>102</v>
      </c>
      <c r="O655">
        <v>6151.56</v>
      </c>
      <c r="P655">
        <v>1</v>
      </c>
      <c r="Q655">
        <v>0.15</v>
      </c>
      <c r="R655">
        <v>4030</v>
      </c>
      <c r="S655">
        <v>2121.56</v>
      </c>
      <c r="T655" t="s">
        <v>148</v>
      </c>
      <c r="U655" t="s">
        <v>55</v>
      </c>
      <c r="V655" t="s">
        <v>35</v>
      </c>
    </row>
    <row r="656" spans="1:22">
      <c r="A656" t="s">
        <v>4229</v>
      </c>
      <c r="B656" s="3">
        <v>44948</v>
      </c>
      <c r="C656" s="3">
        <v>44955</v>
      </c>
      <c r="D656">
        <v>7</v>
      </c>
      <c r="E656" t="s">
        <v>4230</v>
      </c>
      <c r="F656" t="s">
        <v>237</v>
      </c>
      <c r="G656" t="s">
        <v>121</v>
      </c>
      <c r="H656" t="s">
        <v>59</v>
      </c>
      <c r="I656" t="s">
        <v>122</v>
      </c>
      <c r="J656" t="s">
        <v>123</v>
      </c>
      <c r="K656" t="s">
        <v>124</v>
      </c>
      <c r="L656" t="s">
        <v>44</v>
      </c>
      <c r="M656" t="s">
        <v>125</v>
      </c>
      <c r="N656" t="s">
        <v>126</v>
      </c>
      <c r="O656">
        <v>837.13</v>
      </c>
      <c r="P656">
        <v>1</v>
      </c>
      <c r="Q656">
        <v>0.15</v>
      </c>
      <c r="R656">
        <v>465.5</v>
      </c>
      <c r="S656">
        <v>371.63</v>
      </c>
      <c r="T656" t="s">
        <v>148</v>
      </c>
      <c r="U656" t="s">
        <v>55</v>
      </c>
      <c r="V656" t="s">
        <v>35</v>
      </c>
    </row>
    <row r="657" spans="1:22">
      <c r="A657" t="s">
        <v>4245</v>
      </c>
      <c r="B657" s="3">
        <v>45044</v>
      </c>
      <c r="C657" s="3">
        <v>45049</v>
      </c>
      <c r="D657">
        <v>5</v>
      </c>
      <c r="E657" t="s">
        <v>846</v>
      </c>
      <c r="F657" t="s">
        <v>69</v>
      </c>
      <c r="G657" t="s">
        <v>99</v>
      </c>
      <c r="H657" t="s">
        <v>59</v>
      </c>
      <c r="I657" t="s">
        <v>122</v>
      </c>
      <c r="J657" t="s">
        <v>123</v>
      </c>
      <c r="K657" t="s">
        <v>220</v>
      </c>
      <c r="L657" t="s">
        <v>110</v>
      </c>
      <c r="M657" t="s">
        <v>221</v>
      </c>
      <c r="N657" t="s">
        <v>222</v>
      </c>
      <c r="O657">
        <v>12107.88</v>
      </c>
      <c r="P657">
        <v>1</v>
      </c>
      <c r="Q657">
        <v>0.15</v>
      </c>
      <c r="R657">
        <v>9280</v>
      </c>
      <c r="S657">
        <v>2827.88</v>
      </c>
      <c r="T657" t="s">
        <v>47</v>
      </c>
      <c r="U657" t="s">
        <v>55</v>
      </c>
      <c r="V657" t="s">
        <v>35</v>
      </c>
    </row>
    <row r="658" spans="1:22">
      <c r="A658" t="s">
        <v>4318</v>
      </c>
      <c r="B658" s="3">
        <v>45908</v>
      </c>
      <c r="C658" s="3">
        <v>45912</v>
      </c>
      <c r="D658">
        <v>4</v>
      </c>
      <c r="E658" t="s">
        <v>1744</v>
      </c>
      <c r="F658" t="s">
        <v>115</v>
      </c>
      <c r="G658" t="s">
        <v>39</v>
      </c>
      <c r="H658" t="s">
        <v>59</v>
      </c>
      <c r="I658" t="s">
        <v>122</v>
      </c>
      <c r="J658" t="s">
        <v>123</v>
      </c>
      <c r="K658" t="s">
        <v>91</v>
      </c>
      <c r="L658" t="s">
        <v>63</v>
      </c>
      <c r="M658" t="s">
        <v>92</v>
      </c>
      <c r="N658" t="s">
        <v>93</v>
      </c>
      <c r="O658">
        <v>53501.59</v>
      </c>
      <c r="P658">
        <v>1</v>
      </c>
      <c r="Q658">
        <v>0.15</v>
      </c>
      <c r="R658">
        <v>53720</v>
      </c>
      <c r="S658">
        <v>-218.41</v>
      </c>
      <c r="T658" t="s">
        <v>118</v>
      </c>
      <c r="U658" t="s">
        <v>55</v>
      </c>
      <c r="V658" t="s">
        <v>35</v>
      </c>
    </row>
    <row r="659" spans="1:22">
      <c r="A659" t="s">
        <v>4321</v>
      </c>
      <c r="B659" s="3">
        <v>45367</v>
      </c>
      <c r="C659" s="3">
        <v>45374</v>
      </c>
      <c r="D659">
        <v>7</v>
      </c>
      <c r="E659" t="s">
        <v>195</v>
      </c>
      <c r="F659" t="s">
        <v>157</v>
      </c>
      <c r="G659" t="s">
        <v>121</v>
      </c>
      <c r="H659" t="s">
        <v>59</v>
      </c>
      <c r="I659" t="s">
        <v>122</v>
      </c>
      <c r="J659" t="s">
        <v>123</v>
      </c>
      <c r="K659" t="s">
        <v>29</v>
      </c>
      <c r="L659" t="s">
        <v>30</v>
      </c>
      <c r="M659" t="s">
        <v>31</v>
      </c>
      <c r="N659" t="s">
        <v>32</v>
      </c>
      <c r="O659">
        <v>13164.12</v>
      </c>
      <c r="P659">
        <v>3</v>
      </c>
      <c r="Q659">
        <v>0.15</v>
      </c>
      <c r="R659">
        <v>9072</v>
      </c>
      <c r="S659">
        <v>4092.12</v>
      </c>
      <c r="T659" t="s">
        <v>118</v>
      </c>
      <c r="U659" t="s">
        <v>82</v>
      </c>
      <c r="V659" t="s">
        <v>35</v>
      </c>
    </row>
    <row r="660" spans="1:22">
      <c r="A660" t="s">
        <v>4466</v>
      </c>
      <c r="B660" s="3">
        <v>45331</v>
      </c>
      <c r="C660" s="3">
        <v>45333</v>
      </c>
      <c r="D660">
        <v>2</v>
      </c>
      <c r="E660" t="s">
        <v>4467</v>
      </c>
      <c r="F660" t="s">
        <v>51</v>
      </c>
      <c r="G660" t="s">
        <v>39</v>
      </c>
      <c r="H660" t="s">
        <v>59</v>
      </c>
      <c r="I660" t="s">
        <v>122</v>
      </c>
      <c r="J660" t="s">
        <v>123</v>
      </c>
      <c r="K660" t="s">
        <v>124</v>
      </c>
      <c r="L660" t="s">
        <v>44</v>
      </c>
      <c r="M660" t="s">
        <v>125</v>
      </c>
      <c r="N660" t="s">
        <v>126</v>
      </c>
      <c r="O660">
        <v>902.94</v>
      </c>
      <c r="P660">
        <v>1</v>
      </c>
      <c r="Q660">
        <v>0.15</v>
      </c>
      <c r="R660">
        <v>465.5</v>
      </c>
      <c r="S660">
        <v>437.44</v>
      </c>
      <c r="T660" t="s">
        <v>66</v>
      </c>
      <c r="U660" t="s">
        <v>82</v>
      </c>
      <c r="V660" t="s">
        <v>35</v>
      </c>
    </row>
    <row r="661" spans="1:22">
      <c r="A661" t="s">
        <v>4497</v>
      </c>
      <c r="B661" s="3">
        <v>45243</v>
      </c>
      <c r="C661" s="3">
        <v>45247</v>
      </c>
      <c r="D661">
        <v>4</v>
      </c>
      <c r="E661" t="s">
        <v>931</v>
      </c>
      <c r="F661" t="s">
        <v>115</v>
      </c>
      <c r="G661" t="s">
        <v>25</v>
      </c>
      <c r="H661" t="s">
        <v>59</v>
      </c>
      <c r="I661" t="s">
        <v>122</v>
      </c>
      <c r="J661" t="s">
        <v>123</v>
      </c>
      <c r="K661" t="s">
        <v>43</v>
      </c>
      <c r="L661" t="s">
        <v>44</v>
      </c>
      <c r="M661" t="s">
        <v>45</v>
      </c>
      <c r="N661" t="s">
        <v>46</v>
      </c>
      <c r="O661">
        <v>5858.15</v>
      </c>
      <c r="P661">
        <v>3</v>
      </c>
      <c r="Q661">
        <v>0.15</v>
      </c>
      <c r="R661">
        <v>3402</v>
      </c>
      <c r="S661">
        <v>2456.15</v>
      </c>
      <c r="T661" t="s">
        <v>47</v>
      </c>
      <c r="U661" t="s">
        <v>34</v>
      </c>
      <c r="V661" t="s">
        <v>35</v>
      </c>
    </row>
    <row r="662" spans="1:22">
      <c r="A662" t="s">
        <v>4561</v>
      </c>
      <c r="B662" s="3">
        <v>45469</v>
      </c>
      <c r="C662" s="3">
        <v>45474</v>
      </c>
      <c r="D662">
        <v>5</v>
      </c>
      <c r="E662" t="s">
        <v>2054</v>
      </c>
      <c r="F662" t="s">
        <v>157</v>
      </c>
      <c r="G662" t="s">
        <v>25</v>
      </c>
      <c r="H662" t="s">
        <v>59</v>
      </c>
      <c r="I662" t="s">
        <v>122</v>
      </c>
      <c r="J662" t="s">
        <v>123</v>
      </c>
      <c r="K662" t="s">
        <v>62</v>
      </c>
      <c r="L662" t="s">
        <v>63</v>
      </c>
      <c r="M662" t="s">
        <v>64</v>
      </c>
      <c r="N662" t="s">
        <v>65</v>
      </c>
      <c r="O662">
        <v>168127.07</v>
      </c>
      <c r="P662">
        <v>5</v>
      </c>
      <c r="Q662">
        <v>0.15</v>
      </c>
      <c r="R662">
        <v>155400</v>
      </c>
      <c r="S662">
        <v>12727.07</v>
      </c>
      <c r="T662" t="s">
        <v>33</v>
      </c>
      <c r="U662" t="s">
        <v>34</v>
      </c>
      <c r="V662" t="s">
        <v>35</v>
      </c>
    </row>
    <row r="663" spans="1:22">
      <c r="A663" t="s">
        <v>4579</v>
      </c>
      <c r="B663" s="3">
        <v>45133</v>
      </c>
      <c r="C663" s="3">
        <v>45137</v>
      </c>
      <c r="D663">
        <v>4</v>
      </c>
      <c r="E663" t="s">
        <v>3176</v>
      </c>
      <c r="F663" t="s">
        <v>115</v>
      </c>
      <c r="G663" t="s">
        <v>99</v>
      </c>
      <c r="H663" t="s">
        <v>59</v>
      </c>
      <c r="I663" t="s">
        <v>122</v>
      </c>
      <c r="J663" t="s">
        <v>123</v>
      </c>
      <c r="K663" t="s">
        <v>29</v>
      </c>
      <c r="L663" t="s">
        <v>30</v>
      </c>
      <c r="M663" t="s">
        <v>31</v>
      </c>
      <c r="N663" t="s">
        <v>32</v>
      </c>
      <c r="O663">
        <v>7383.74</v>
      </c>
      <c r="P663">
        <v>2</v>
      </c>
      <c r="Q663">
        <v>0.15</v>
      </c>
      <c r="R663">
        <v>6048</v>
      </c>
      <c r="S663">
        <v>1335.74</v>
      </c>
      <c r="T663" t="s">
        <v>33</v>
      </c>
      <c r="U663" t="s">
        <v>48</v>
      </c>
      <c r="V663" t="s">
        <v>35</v>
      </c>
    </row>
    <row r="664" spans="1:22">
      <c r="A664" t="s">
        <v>4585</v>
      </c>
      <c r="B664" s="3">
        <v>45159</v>
      </c>
      <c r="C664" s="3">
        <v>45160</v>
      </c>
      <c r="D664">
        <v>1</v>
      </c>
      <c r="E664" t="s">
        <v>2948</v>
      </c>
      <c r="F664" t="s">
        <v>69</v>
      </c>
      <c r="G664" t="s">
        <v>121</v>
      </c>
      <c r="H664" t="s">
        <v>59</v>
      </c>
      <c r="I664" t="s">
        <v>122</v>
      </c>
      <c r="J664" t="s">
        <v>123</v>
      </c>
      <c r="K664" t="s">
        <v>124</v>
      </c>
      <c r="L664" t="s">
        <v>44</v>
      </c>
      <c r="M664" t="s">
        <v>125</v>
      </c>
      <c r="N664" t="s">
        <v>126</v>
      </c>
      <c r="O664">
        <v>1537.67</v>
      </c>
      <c r="P664">
        <v>2</v>
      </c>
      <c r="Q664">
        <v>0.15</v>
      </c>
      <c r="R664">
        <v>931</v>
      </c>
      <c r="S664">
        <v>606.66999999999996</v>
      </c>
      <c r="T664" t="s">
        <v>148</v>
      </c>
      <c r="U664" t="s">
        <v>34</v>
      </c>
      <c r="V664" t="s">
        <v>35</v>
      </c>
    </row>
    <row r="665" spans="1:22">
      <c r="A665" t="s">
        <v>4759</v>
      </c>
      <c r="B665" s="3">
        <v>45577</v>
      </c>
      <c r="C665" s="3">
        <v>45579</v>
      </c>
      <c r="D665">
        <v>2</v>
      </c>
      <c r="E665" t="s">
        <v>4760</v>
      </c>
      <c r="F665" t="s">
        <v>147</v>
      </c>
      <c r="G665" t="s">
        <v>99</v>
      </c>
      <c r="H665" t="s">
        <v>59</v>
      </c>
      <c r="I665" t="s">
        <v>122</v>
      </c>
      <c r="J665" t="s">
        <v>123</v>
      </c>
      <c r="K665" t="s">
        <v>43</v>
      </c>
      <c r="L665" t="s">
        <v>44</v>
      </c>
      <c r="M665" t="s">
        <v>45</v>
      </c>
      <c r="N665" t="s">
        <v>46</v>
      </c>
      <c r="O665">
        <v>8799.98</v>
      </c>
      <c r="P665">
        <v>5</v>
      </c>
      <c r="Q665">
        <v>0.15</v>
      </c>
      <c r="R665">
        <v>5670</v>
      </c>
      <c r="S665">
        <v>3129.98</v>
      </c>
      <c r="T665" t="s">
        <v>33</v>
      </c>
      <c r="U665" t="s">
        <v>82</v>
      </c>
      <c r="V665" t="s">
        <v>35</v>
      </c>
    </row>
    <row r="666" spans="1:22">
      <c r="A666" t="s">
        <v>4834</v>
      </c>
      <c r="B666" s="3">
        <v>45421</v>
      </c>
      <c r="C666" s="3">
        <v>45425</v>
      </c>
      <c r="D666">
        <v>4</v>
      </c>
      <c r="E666" t="s">
        <v>3784</v>
      </c>
      <c r="F666" t="s">
        <v>58</v>
      </c>
      <c r="G666" t="s">
        <v>25</v>
      </c>
      <c r="H666" t="s">
        <v>59</v>
      </c>
      <c r="I666" t="s">
        <v>122</v>
      </c>
      <c r="J666" t="s">
        <v>123</v>
      </c>
      <c r="K666" t="s">
        <v>109</v>
      </c>
      <c r="L666" t="s">
        <v>110</v>
      </c>
      <c r="M666" t="s">
        <v>111</v>
      </c>
      <c r="N666" t="s">
        <v>112</v>
      </c>
      <c r="O666">
        <v>17387.28</v>
      </c>
      <c r="P666">
        <v>1</v>
      </c>
      <c r="Q666">
        <v>0.15</v>
      </c>
      <c r="R666">
        <v>12025</v>
      </c>
      <c r="S666">
        <v>5362.28</v>
      </c>
      <c r="T666" t="s">
        <v>33</v>
      </c>
      <c r="U666" t="s">
        <v>55</v>
      </c>
      <c r="V666" t="s">
        <v>35</v>
      </c>
    </row>
    <row r="667" spans="1:22">
      <c r="A667" t="s">
        <v>4962</v>
      </c>
      <c r="B667" s="3">
        <v>45704</v>
      </c>
      <c r="C667" s="3">
        <v>45710</v>
      </c>
      <c r="D667">
        <v>6</v>
      </c>
      <c r="E667" t="s">
        <v>4963</v>
      </c>
      <c r="F667" t="s">
        <v>98</v>
      </c>
      <c r="G667" t="s">
        <v>121</v>
      </c>
      <c r="H667" t="s">
        <v>59</v>
      </c>
      <c r="I667" t="s">
        <v>122</v>
      </c>
      <c r="J667" t="s">
        <v>123</v>
      </c>
      <c r="K667" t="s">
        <v>109</v>
      </c>
      <c r="L667" t="s">
        <v>110</v>
      </c>
      <c r="M667" t="s">
        <v>111</v>
      </c>
      <c r="N667" t="s">
        <v>112</v>
      </c>
      <c r="O667">
        <v>15067.56</v>
      </c>
      <c r="P667">
        <v>1</v>
      </c>
      <c r="Q667">
        <v>0.15</v>
      </c>
      <c r="R667">
        <v>12025</v>
      </c>
      <c r="S667">
        <v>3042.56</v>
      </c>
      <c r="T667" t="s">
        <v>47</v>
      </c>
      <c r="U667" t="s">
        <v>48</v>
      </c>
      <c r="V667" t="s">
        <v>35</v>
      </c>
    </row>
    <row r="668" spans="1:22">
      <c r="A668" t="s">
        <v>5024</v>
      </c>
      <c r="B668" s="3">
        <v>45476</v>
      </c>
      <c r="C668" s="3">
        <v>45478</v>
      </c>
      <c r="D668">
        <v>2</v>
      </c>
      <c r="E668" t="s">
        <v>694</v>
      </c>
      <c r="F668" t="s">
        <v>147</v>
      </c>
      <c r="G668" t="s">
        <v>39</v>
      </c>
      <c r="H668" t="s">
        <v>59</v>
      </c>
      <c r="I668" t="s">
        <v>122</v>
      </c>
      <c r="J668" t="s">
        <v>123</v>
      </c>
      <c r="K668" t="s">
        <v>73</v>
      </c>
      <c r="L668" t="s">
        <v>30</v>
      </c>
      <c r="M668" t="s">
        <v>74</v>
      </c>
      <c r="N668" t="s">
        <v>75</v>
      </c>
      <c r="O668">
        <v>16729.62</v>
      </c>
      <c r="P668">
        <v>2</v>
      </c>
      <c r="Q668">
        <v>0.15</v>
      </c>
      <c r="R668">
        <v>12936</v>
      </c>
      <c r="S668">
        <v>3793.62</v>
      </c>
      <c r="T668" t="s">
        <v>118</v>
      </c>
      <c r="U668" t="s">
        <v>34</v>
      </c>
      <c r="V668" t="s">
        <v>35</v>
      </c>
    </row>
    <row r="669" spans="1:22">
      <c r="A669" t="s">
        <v>5093</v>
      </c>
      <c r="B669" s="3">
        <v>45200</v>
      </c>
      <c r="C669" s="3">
        <v>45202</v>
      </c>
      <c r="D669">
        <v>2</v>
      </c>
      <c r="E669" t="s">
        <v>800</v>
      </c>
      <c r="F669" t="s">
        <v>98</v>
      </c>
      <c r="G669" t="s">
        <v>99</v>
      </c>
      <c r="H669" t="s">
        <v>59</v>
      </c>
      <c r="I669" t="s">
        <v>122</v>
      </c>
      <c r="J669" t="s">
        <v>123</v>
      </c>
      <c r="K669" t="s">
        <v>52</v>
      </c>
      <c r="L669" t="s">
        <v>44</v>
      </c>
      <c r="M669" t="s">
        <v>53</v>
      </c>
      <c r="N669" t="s">
        <v>54</v>
      </c>
      <c r="O669">
        <v>14310.75</v>
      </c>
      <c r="P669">
        <v>2</v>
      </c>
      <c r="Q669">
        <v>0.15</v>
      </c>
      <c r="R669">
        <v>8892</v>
      </c>
      <c r="S669">
        <v>5418.75</v>
      </c>
      <c r="T669" t="s">
        <v>66</v>
      </c>
      <c r="U669" t="s">
        <v>82</v>
      </c>
      <c r="V669" t="s">
        <v>35</v>
      </c>
    </row>
    <row r="670" spans="1:22">
      <c r="A670" t="s">
        <v>5129</v>
      </c>
      <c r="B670" s="3">
        <v>45581</v>
      </c>
      <c r="C670" s="3">
        <v>45588</v>
      </c>
      <c r="D670">
        <v>7</v>
      </c>
      <c r="E670" t="s">
        <v>5130</v>
      </c>
      <c r="F670" t="s">
        <v>237</v>
      </c>
      <c r="G670" t="s">
        <v>121</v>
      </c>
      <c r="H670" t="s">
        <v>59</v>
      </c>
      <c r="I670" t="s">
        <v>122</v>
      </c>
      <c r="J670" t="s">
        <v>123</v>
      </c>
      <c r="K670" t="s">
        <v>52</v>
      </c>
      <c r="L670" t="s">
        <v>44</v>
      </c>
      <c r="M670" t="s">
        <v>53</v>
      </c>
      <c r="N670" t="s">
        <v>54</v>
      </c>
      <c r="O670">
        <v>29200.06</v>
      </c>
      <c r="P670">
        <v>4</v>
      </c>
      <c r="Q670">
        <v>0.15</v>
      </c>
      <c r="R670">
        <v>17784</v>
      </c>
      <c r="S670">
        <v>11416.06</v>
      </c>
      <c r="T670" t="s">
        <v>33</v>
      </c>
      <c r="U670" t="s">
        <v>82</v>
      </c>
      <c r="V670" t="s">
        <v>35</v>
      </c>
    </row>
    <row r="671" spans="1:22">
      <c r="A671" t="s">
        <v>5139</v>
      </c>
      <c r="B671" s="3">
        <v>45058</v>
      </c>
      <c r="C671" s="3">
        <v>45064</v>
      </c>
      <c r="D671">
        <v>6</v>
      </c>
      <c r="E671" t="s">
        <v>1899</v>
      </c>
      <c r="F671" t="s">
        <v>24</v>
      </c>
      <c r="G671" t="s">
        <v>39</v>
      </c>
      <c r="H671" t="s">
        <v>59</v>
      </c>
      <c r="I671" t="s">
        <v>122</v>
      </c>
      <c r="J671" t="s">
        <v>123</v>
      </c>
      <c r="K671" t="s">
        <v>73</v>
      </c>
      <c r="L671" t="s">
        <v>30</v>
      </c>
      <c r="M671" t="s">
        <v>74</v>
      </c>
      <c r="N671" t="s">
        <v>75</v>
      </c>
      <c r="O671">
        <v>22569.43</v>
      </c>
      <c r="P671">
        <v>3</v>
      </c>
      <c r="Q671">
        <v>0.15</v>
      </c>
      <c r="R671">
        <v>19404</v>
      </c>
      <c r="S671">
        <v>3165.43</v>
      </c>
      <c r="T671" t="s">
        <v>118</v>
      </c>
      <c r="U671" t="s">
        <v>48</v>
      </c>
      <c r="V671" t="s">
        <v>35</v>
      </c>
    </row>
    <row r="672" spans="1:22">
      <c r="A672" t="s">
        <v>5275</v>
      </c>
      <c r="B672" s="3">
        <v>45029</v>
      </c>
      <c r="C672" s="3">
        <v>45035</v>
      </c>
      <c r="D672">
        <v>6</v>
      </c>
      <c r="E672" t="s">
        <v>5086</v>
      </c>
      <c r="F672" t="s">
        <v>157</v>
      </c>
      <c r="G672" t="s">
        <v>99</v>
      </c>
      <c r="H672" t="s">
        <v>59</v>
      </c>
      <c r="I672" t="s">
        <v>122</v>
      </c>
      <c r="J672" t="s">
        <v>123</v>
      </c>
      <c r="K672" t="s">
        <v>43</v>
      </c>
      <c r="L672" t="s">
        <v>44</v>
      </c>
      <c r="M672" t="s">
        <v>45</v>
      </c>
      <c r="N672" t="s">
        <v>46</v>
      </c>
      <c r="O672">
        <v>6733.02</v>
      </c>
      <c r="P672">
        <v>4</v>
      </c>
      <c r="Q672">
        <v>0.15</v>
      </c>
      <c r="R672">
        <v>4536</v>
      </c>
      <c r="S672">
        <v>2197.02</v>
      </c>
      <c r="T672" t="s">
        <v>118</v>
      </c>
      <c r="U672" t="s">
        <v>55</v>
      </c>
      <c r="V672" t="s">
        <v>35</v>
      </c>
    </row>
    <row r="673" spans="1:22">
      <c r="A673" t="s">
        <v>5280</v>
      </c>
      <c r="B673" s="3">
        <v>45464</v>
      </c>
      <c r="C673" s="3">
        <v>45471</v>
      </c>
      <c r="D673">
        <v>7</v>
      </c>
      <c r="E673" t="s">
        <v>415</v>
      </c>
      <c r="F673" t="s">
        <v>24</v>
      </c>
      <c r="G673" t="s">
        <v>39</v>
      </c>
      <c r="H673" t="s">
        <v>59</v>
      </c>
      <c r="I673" t="s">
        <v>122</v>
      </c>
      <c r="J673" t="s">
        <v>123</v>
      </c>
      <c r="K673" t="s">
        <v>100</v>
      </c>
      <c r="L673" t="s">
        <v>63</v>
      </c>
      <c r="M673" t="s">
        <v>101</v>
      </c>
      <c r="N673" t="s">
        <v>102</v>
      </c>
      <c r="O673">
        <v>27225.96</v>
      </c>
      <c r="P673">
        <v>5</v>
      </c>
      <c r="Q673">
        <v>0.15</v>
      </c>
      <c r="R673">
        <v>20150</v>
      </c>
      <c r="S673">
        <v>7075.96</v>
      </c>
      <c r="T673" t="s">
        <v>66</v>
      </c>
      <c r="U673" t="s">
        <v>34</v>
      </c>
      <c r="V673" t="s">
        <v>35</v>
      </c>
    </row>
    <row r="674" spans="1:22">
      <c r="A674" t="s">
        <v>5563</v>
      </c>
      <c r="B674" s="3">
        <v>45483</v>
      </c>
      <c r="C674" s="3">
        <v>45488</v>
      </c>
      <c r="D674">
        <v>5</v>
      </c>
      <c r="E674" t="s">
        <v>4584</v>
      </c>
      <c r="F674" t="s">
        <v>85</v>
      </c>
      <c r="G674" t="s">
        <v>121</v>
      </c>
      <c r="H674" t="s">
        <v>59</v>
      </c>
      <c r="I674" t="s">
        <v>122</v>
      </c>
      <c r="J674" t="s">
        <v>123</v>
      </c>
      <c r="K674" t="s">
        <v>73</v>
      </c>
      <c r="L674" t="s">
        <v>30</v>
      </c>
      <c r="M674" t="s">
        <v>74</v>
      </c>
      <c r="N674" t="s">
        <v>75</v>
      </c>
      <c r="O674">
        <v>31481.17</v>
      </c>
      <c r="P674">
        <v>4</v>
      </c>
      <c r="Q674">
        <v>0.15</v>
      </c>
      <c r="R674">
        <v>25872</v>
      </c>
      <c r="S674">
        <v>5609.17</v>
      </c>
      <c r="T674" t="s">
        <v>33</v>
      </c>
      <c r="U674" t="s">
        <v>55</v>
      </c>
      <c r="V674" t="s">
        <v>35</v>
      </c>
    </row>
    <row r="675" spans="1:22">
      <c r="A675" t="s">
        <v>5724</v>
      </c>
      <c r="B675" s="3">
        <v>45070</v>
      </c>
      <c r="C675" s="3">
        <v>45076</v>
      </c>
      <c r="D675">
        <v>6</v>
      </c>
      <c r="E675" t="s">
        <v>4063</v>
      </c>
      <c r="F675" t="s">
        <v>78</v>
      </c>
      <c r="G675" t="s">
        <v>99</v>
      </c>
      <c r="H675" t="s">
        <v>59</v>
      </c>
      <c r="I675" t="s">
        <v>122</v>
      </c>
      <c r="J675" t="s">
        <v>123</v>
      </c>
      <c r="K675" t="s">
        <v>73</v>
      </c>
      <c r="L675" t="s">
        <v>30</v>
      </c>
      <c r="M675" t="s">
        <v>74</v>
      </c>
      <c r="N675" t="s">
        <v>75</v>
      </c>
      <c r="O675">
        <v>31204.51</v>
      </c>
      <c r="P675">
        <v>4</v>
      </c>
      <c r="Q675">
        <v>0.15</v>
      </c>
      <c r="R675">
        <v>25872</v>
      </c>
      <c r="S675">
        <v>5332.51</v>
      </c>
      <c r="T675" t="s">
        <v>118</v>
      </c>
      <c r="U675" t="s">
        <v>55</v>
      </c>
      <c r="V675" t="s">
        <v>35</v>
      </c>
    </row>
    <row r="676" spans="1:22">
      <c r="A676" t="s">
        <v>5844</v>
      </c>
      <c r="B676" s="3">
        <v>45811</v>
      </c>
      <c r="C676" s="3">
        <v>45818</v>
      </c>
      <c r="D676">
        <v>7</v>
      </c>
      <c r="E676" t="s">
        <v>3535</v>
      </c>
      <c r="F676" t="s">
        <v>85</v>
      </c>
      <c r="G676" t="s">
        <v>121</v>
      </c>
      <c r="H676" t="s">
        <v>59</v>
      </c>
      <c r="I676" t="s">
        <v>122</v>
      </c>
      <c r="J676" t="s">
        <v>123</v>
      </c>
      <c r="K676" t="s">
        <v>73</v>
      </c>
      <c r="L676" t="s">
        <v>30</v>
      </c>
      <c r="M676" t="s">
        <v>74</v>
      </c>
      <c r="N676" t="s">
        <v>75</v>
      </c>
      <c r="O676">
        <v>32729.47</v>
      </c>
      <c r="P676">
        <v>4</v>
      </c>
      <c r="Q676">
        <v>0.15</v>
      </c>
      <c r="R676">
        <v>25872</v>
      </c>
      <c r="S676">
        <v>6857.47</v>
      </c>
      <c r="T676" t="s">
        <v>47</v>
      </c>
      <c r="U676" t="s">
        <v>48</v>
      </c>
      <c r="V676" t="s">
        <v>35</v>
      </c>
    </row>
    <row r="677" spans="1:22">
      <c r="A677" t="s">
        <v>5857</v>
      </c>
      <c r="B677" s="3">
        <v>45850</v>
      </c>
      <c r="C677" s="3">
        <v>45852</v>
      </c>
      <c r="D677">
        <v>2</v>
      </c>
      <c r="E677" t="s">
        <v>3350</v>
      </c>
      <c r="F677" t="s">
        <v>69</v>
      </c>
      <c r="G677" t="s">
        <v>39</v>
      </c>
      <c r="H677" t="s">
        <v>59</v>
      </c>
      <c r="I677" t="s">
        <v>122</v>
      </c>
      <c r="J677" t="s">
        <v>123</v>
      </c>
      <c r="K677" t="s">
        <v>220</v>
      </c>
      <c r="L677" t="s">
        <v>110</v>
      </c>
      <c r="M677" t="s">
        <v>221</v>
      </c>
      <c r="N677" t="s">
        <v>222</v>
      </c>
      <c r="O677">
        <v>23541.26</v>
      </c>
      <c r="P677">
        <v>2</v>
      </c>
      <c r="Q677">
        <v>0.15</v>
      </c>
      <c r="R677">
        <v>18560</v>
      </c>
      <c r="S677">
        <v>4981.26</v>
      </c>
      <c r="T677" t="s">
        <v>118</v>
      </c>
      <c r="U677" t="s">
        <v>48</v>
      </c>
      <c r="V677" t="s">
        <v>35</v>
      </c>
    </row>
    <row r="678" spans="1:22">
      <c r="A678" t="s">
        <v>6032</v>
      </c>
      <c r="B678" s="3">
        <v>45010</v>
      </c>
      <c r="C678" s="3">
        <v>45014</v>
      </c>
      <c r="D678">
        <v>4</v>
      </c>
      <c r="E678" t="s">
        <v>2290</v>
      </c>
      <c r="F678" t="s">
        <v>98</v>
      </c>
      <c r="G678" t="s">
        <v>121</v>
      </c>
      <c r="H678" t="s">
        <v>59</v>
      </c>
      <c r="I678" t="s">
        <v>122</v>
      </c>
      <c r="J678" t="s">
        <v>123</v>
      </c>
      <c r="K678" t="s">
        <v>91</v>
      </c>
      <c r="L678" t="s">
        <v>63</v>
      </c>
      <c r="M678" t="s">
        <v>92</v>
      </c>
      <c r="N678" t="s">
        <v>93</v>
      </c>
      <c r="O678">
        <v>227978.4</v>
      </c>
      <c r="P678">
        <v>4</v>
      </c>
      <c r="Q678">
        <v>0.15</v>
      </c>
      <c r="R678">
        <v>214880</v>
      </c>
      <c r="S678">
        <v>13098.4</v>
      </c>
      <c r="T678" t="s">
        <v>66</v>
      </c>
      <c r="U678" t="s">
        <v>34</v>
      </c>
      <c r="V678" t="s">
        <v>35</v>
      </c>
    </row>
    <row r="679" spans="1:22">
      <c r="A679" t="s">
        <v>6095</v>
      </c>
      <c r="B679" s="3">
        <v>45706</v>
      </c>
      <c r="C679" s="3">
        <v>45711</v>
      </c>
      <c r="D679">
        <v>5</v>
      </c>
      <c r="E679" t="s">
        <v>4908</v>
      </c>
      <c r="F679" t="s">
        <v>58</v>
      </c>
      <c r="G679" t="s">
        <v>25</v>
      </c>
      <c r="H679" t="s">
        <v>59</v>
      </c>
      <c r="I679" t="s">
        <v>122</v>
      </c>
      <c r="J679" t="s">
        <v>123</v>
      </c>
      <c r="K679" t="s">
        <v>43</v>
      </c>
      <c r="L679" t="s">
        <v>44</v>
      </c>
      <c r="M679" t="s">
        <v>45</v>
      </c>
      <c r="N679" t="s">
        <v>46</v>
      </c>
      <c r="O679">
        <v>9558.75</v>
      </c>
      <c r="P679">
        <v>5</v>
      </c>
      <c r="Q679">
        <v>0.15</v>
      </c>
      <c r="R679">
        <v>5670</v>
      </c>
      <c r="S679">
        <v>3888.75</v>
      </c>
      <c r="T679" t="s">
        <v>118</v>
      </c>
      <c r="U679" t="s">
        <v>34</v>
      </c>
      <c r="V679" t="s">
        <v>35</v>
      </c>
    </row>
    <row r="680" spans="1:22">
      <c r="A680" t="s">
        <v>6145</v>
      </c>
      <c r="B680" s="3">
        <v>45290</v>
      </c>
      <c r="C680" s="3">
        <v>45291</v>
      </c>
      <c r="D680">
        <v>1</v>
      </c>
      <c r="E680" t="s">
        <v>209</v>
      </c>
      <c r="F680" t="s">
        <v>115</v>
      </c>
      <c r="G680" t="s">
        <v>99</v>
      </c>
      <c r="H680" t="s">
        <v>59</v>
      </c>
      <c r="I680" t="s">
        <v>122</v>
      </c>
      <c r="J680" t="s">
        <v>123</v>
      </c>
      <c r="K680" t="s">
        <v>52</v>
      </c>
      <c r="L680" t="s">
        <v>44</v>
      </c>
      <c r="M680" t="s">
        <v>53</v>
      </c>
      <c r="N680" t="s">
        <v>54</v>
      </c>
      <c r="O680">
        <v>21788.09</v>
      </c>
      <c r="P680">
        <v>3</v>
      </c>
      <c r="Q680">
        <v>0.15</v>
      </c>
      <c r="R680">
        <v>13338</v>
      </c>
      <c r="S680">
        <v>8450.09</v>
      </c>
      <c r="T680" t="s">
        <v>66</v>
      </c>
      <c r="U680" t="s">
        <v>82</v>
      </c>
      <c r="V680" t="s">
        <v>35</v>
      </c>
    </row>
    <row r="681" spans="1:22">
      <c r="A681" t="s">
        <v>6150</v>
      </c>
      <c r="B681" s="3">
        <v>45562</v>
      </c>
      <c r="C681" s="3">
        <v>45567</v>
      </c>
      <c r="D681">
        <v>5</v>
      </c>
      <c r="E681" t="s">
        <v>1473</v>
      </c>
      <c r="F681" t="s">
        <v>85</v>
      </c>
      <c r="G681" t="s">
        <v>39</v>
      </c>
      <c r="H681" t="s">
        <v>59</v>
      </c>
      <c r="I681" t="s">
        <v>122</v>
      </c>
      <c r="J681" t="s">
        <v>123</v>
      </c>
      <c r="K681" t="s">
        <v>124</v>
      </c>
      <c r="L681" t="s">
        <v>44</v>
      </c>
      <c r="M681" t="s">
        <v>125</v>
      </c>
      <c r="N681" t="s">
        <v>126</v>
      </c>
      <c r="O681">
        <v>1584.67</v>
      </c>
      <c r="P681">
        <v>2</v>
      </c>
      <c r="Q681">
        <v>0.15</v>
      </c>
      <c r="R681">
        <v>931</v>
      </c>
      <c r="S681">
        <v>653.66999999999996</v>
      </c>
      <c r="T681" t="s">
        <v>33</v>
      </c>
      <c r="U681" t="s">
        <v>48</v>
      </c>
      <c r="V681" t="s">
        <v>35</v>
      </c>
    </row>
    <row r="682" spans="1:22">
      <c r="A682" t="s">
        <v>6285</v>
      </c>
      <c r="B682" s="3">
        <v>45117</v>
      </c>
      <c r="C682" s="3">
        <v>45120</v>
      </c>
      <c r="D682">
        <v>3</v>
      </c>
      <c r="E682" t="s">
        <v>389</v>
      </c>
      <c r="F682" t="s">
        <v>147</v>
      </c>
      <c r="G682" t="s">
        <v>121</v>
      </c>
      <c r="H682" t="s">
        <v>59</v>
      </c>
      <c r="I682" t="s">
        <v>122</v>
      </c>
      <c r="J682" t="s">
        <v>123</v>
      </c>
      <c r="K682" t="s">
        <v>220</v>
      </c>
      <c r="L682" t="s">
        <v>110</v>
      </c>
      <c r="M682" t="s">
        <v>221</v>
      </c>
      <c r="N682" t="s">
        <v>222</v>
      </c>
      <c r="O682">
        <v>24845.63</v>
      </c>
      <c r="P682">
        <v>2</v>
      </c>
      <c r="Q682">
        <v>0.15</v>
      </c>
      <c r="R682">
        <v>18560</v>
      </c>
      <c r="S682">
        <v>6285.63</v>
      </c>
      <c r="T682" t="s">
        <v>118</v>
      </c>
      <c r="U682" t="s">
        <v>34</v>
      </c>
      <c r="V682" t="s">
        <v>35</v>
      </c>
    </row>
    <row r="683" spans="1:22">
      <c r="A683" t="s">
        <v>6299</v>
      </c>
      <c r="B683" s="3">
        <v>45328</v>
      </c>
      <c r="C683" s="3">
        <v>45331</v>
      </c>
      <c r="D683">
        <v>3</v>
      </c>
      <c r="E683" t="s">
        <v>3646</v>
      </c>
      <c r="F683" t="s">
        <v>69</v>
      </c>
      <c r="G683" t="s">
        <v>99</v>
      </c>
      <c r="H683" t="s">
        <v>59</v>
      </c>
      <c r="I683" t="s">
        <v>122</v>
      </c>
      <c r="J683" t="s">
        <v>123</v>
      </c>
      <c r="K683" t="s">
        <v>91</v>
      </c>
      <c r="L683" t="s">
        <v>63</v>
      </c>
      <c r="M683" t="s">
        <v>92</v>
      </c>
      <c r="N683" t="s">
        <v>93</v>
      </c>
      <c r="O683">
        <v>53055.51</v>
      </c>
      <c r="P683">
        <v>1</v>
      </c>
      <c r="Q683">
        <v>0.15</v>
      </c>
      <c r="R683">
        <v>53720</v>
      </c>
      <c r="S683">
        <v>-664.49</v>
      </c>
      <c r="T683" t="s">
        <v>33</v>
      </c>
      <c r="U683" t="s">
        <v>34</v>
      </c>
      <c r="V683" t="s">
        <v>35</v>
      </c>
    </row>
    <row r="684" spans="1:22">
      <c r="A684" t="s">
        <v>6300</v>
      </c>
      <c r="B684" s="3">
        <v>45789</v>
      </c>
      <c r="C684" s="3">
        <v>45795</v>
      </c>
      <c r="D684">
        <v>6</v>
      </c>
      <c r="E684" t="s">
        <v>875</v>
      </c>
      <c r="F684" t="s">
        <v>38</v>
      </c>
      <c r="G684" t="s">
        <v>121</v>
      </c>
      <c r="H684" t="s">
        <v>59</v>
      </c>
      <c r="I684" t="s">
        <v>122</v>
      </c>
      <c r="J684" t="s">
        <v>123</v>
      </c>
      <c r="K684" t="s">
        <v>73</v>
      </c>
      <c r="L684" t="s">
        <v>30</v>
      </c>
      <c r="M684" t="s">
        <v>74</v>
      </c>
      <c r="N684" t="s">
        <v>75</v>
      </c>
      <c r="O684">
        <v>36656.46</v>
      </c>
      <c r="P684">
        <v>4</v>
      </c>
      <c r="Q684">
        <v>0.15</v>
      </c>
      <c r="R684">
        <v>25872</v>
      </c>
      <c r="S684">
        <v>10784.46</v>
      </c>
      <c r="T684" t="s">
        <v>33</v>
      </c>
      <c r="U684" t="s">
        <v>82</v>
      </c>
      <c r="V684" t="s">
        <v>35</v>
      </c>
    </row>
    <row r="685" spans="1:22">
      <c r="A685" t="s">
        <v>6308</v>
      </c>
      <c r="B685" s="3">
        <v>45851</v>
      </c>
      <c r="C685" s="3">
        <v>45852</v>
      </c>
      <c r="D685">
        <v>1</v>
      </c>
      <c r="E685" t="s">
        <v>1818</v>
      </c>
      <c r="F685" t="s">
        <v>24</v>
      </c>
      <c r="G685" t="s">
        <v>25</v>
      </c>
      <c r="H685" t="s">
        <v>59</v>
      </c>
      <c r="I685" t="s">
        <v>122</v>
      </c>
      <c r="J685" t="s">
        <v>123</v>
      </c>
      <c r="K685" t="s">
        <v>43</v>
      </c>
      <c r="L685" t="s">
        <v>44</v>
      </c>
      <c r="M685" t="s">
        <v>45</v>
      </c>
      <c r="N685" t="s">
        <v>46</v>
      </c>
      <c r="O685">
        <v>5592.92</v>
      </c>
      <c r="P685">
        <v>3</v>
      </c>
      <c r="Q685">
        <v>0.15</v>
      </c>
      <c r="R685">
        <v>3402</v>
      </c>
      <c r="S685">
        <v>2190.92</v>
      </c>
      <c r="T685" t="s">
        <v>148</v>
      </c>
      <c r="U685" t="s">
        <v>48</v>
      </c>
      <c r="V685" t="s">
        <v>35</v>
      </c>
    </row>
    <row r="686" spans="1:22">
      <c r="A686" t="s">
        <v>6458</v>
      </c>
      <c r="B686" s="3">
        <v>45159</v>
      </c>
      <c r="C686" s="3">
        <v>45160</v>
      </c>
      <c r="D686">
        <v>1</v>
      </c>
      <c r="E686" t="s">
        <v>3070</v>
      </c>
      <c r="F686" t="s">
        <v>157</v>
      </c>
      <c r="G686" t="s">
        <v>99</v>
      </c>
      <c r="H686" t="s">
        <v>59</v>
      </c>
      <c r="I686" t="s">
        <v>122</v>
      </c>
      <c r="J686" t="s">
        <v>123</v>
      </c>
      <c r="K686" t="s">
        <v>91</v>
      </c>
      <c r="L686" t="s">
        <v>63</v>
      </c>
      <c r="M686" t="s">
        <v>92</v>
      </c>
      <c r="N686" t="s">
        <v>93</v>
      </c>
      <c r="O686">
        <v>52087.45</v>
      </c>
      <c r="P686">
        <v>1</v>
      </c>
      <c r="Q686">
        <v>0.15</v>
      </c>
      <c r="R686">
        <v>53720</v>
      </c>
      <c r="S686">
        <v>-1632.55</v>
      </c>
      <c r="T686" t="s">
        <v>148</v>
      </c>
      <c r="U686" t="s">
        <v>48</v>
      </c>
      <c r="V686" t="s">
        <v>35</v>
      </c>
    </row>
    <row r="687" spans="1:22">
      <c r="A687" t="s">
        <v>6740</v>
      </c>
      <c r="B687" s="3">
        <v>45590</v>
      </c>
      <c r="C687" s="3">
        <v>45593</v>
      </c>
      <c r="D687">
        <v>3</v>
      </c>
      <c r="E687" t="s">
        <v>2351</v>
      </c>
      <c r="F687" t="s">
        <v>115</v>
      </c>
      <c r="G687" t="s">
        <v>25</v>
      </c>
      <c r="H687" t="s">
        <v>59</v>
      </c>
      <c r="I687" t="s">
        <v>122</v>
      </c>
      <c r="J687" t="s">
        <v>123</v>
      </c>
      <c r="K687" t="s">
        <v>73</v>
      </c>
      <c r="L687" t="s">
        <v>30</v>
      </c>
      <c r="M687" t="s">
        <v>74</v>
      </c>
      <c r="N687" t="s">
        <v>75</v>
      </c>
      <c r="O687">
        <v>37612.53</v>
      </c>
      <c r="P687">
        <v>5</v>
      </c>
      <c r="Q687">
        <v>0.15</v>
      </c>
      <c r="R687">
        <v>32340</v>
      </c>
      <c r="S687">
        <v>5272.53</v>
      </c>
      <c r="T687" t="s">
        <v>47</v>
      </c>
      <c r="U687" t="s">
        <v>55</v>
      </c>
      <c r="V687" t="s">
        <v>35</v>
      </c>
    </row>
    <row r="688" spans="1:22">
      <c r="A688" t="s">
        <v>131</v>
      </c>
      <c r="B688" s="3">
        <v>45056</v>
      </c>
      <c r="C688" s="3">
        <v>45063</v>
      </c>
      <c r="D688">
        <v>7</v>
      </c>
      <c r="E688" t="s">
        <v>132</v>
      </c>
      <c r="F688" t="s">
        <v>98</v>
      </c>
      <c r="G688" t="s">
        <v>39</v>
      </c>
      <c r="H688" t="s">
        <v>59</v>
      </c>
      <c r="I688" t="s">
        <v>122</v>
      </c>
      <c r="J688" t="s">
        <v>123</v>
      </c>
      <c r="K688" t="s">
        <v>29</v>
      </c>
      <c r="L688" t="s">
        <v>30</v>
      </c>
      <c r="M688" t="s">
        <v>31</v>
      </c>
      <c r="N688" t="s">
        <v>32</v>
      </c>
      <c r="O688">
        <v>23018.34</v>
      </c>
      <c r="P688">
        <v>5</v>
      </c>
      <c r="Q688">
        <v>0</v>
      </c>
      <c r="R688">
        <v>15120</v>
      </c>
      <c r="S688">
        <v>7898.34</v>
      </c>
      <c r="T688" t="s">
        <v>66</v>
      </c>
      <c r="U688" t="s">
        <v>34</v>
      </c>
      <c r="V688" t="s">
        <v>35</v>
      </c>
    </row>
    <row r="689" spans="1:22">
      <c r="A689" t="s">
        <v>174</v>
      </c>
      <c r="B689" s="3">
        <v>45627</v>
      </c>
      <c r="C689" s="3">
        <v>45633</v>
      </c>
      <c r="D689">
        <v>6</v>
      </c>
      <c r="E689" t="s">
        <v>175</v>
      </c>
      <c r="F689" t="s">
        <v>78</v>
      </c>
      <c r="G689" t="s">
        <v>99</v>
      </c>
      <c r="H689" t="s">
        <v>59</v>
      </c>
      <c r="I689" t="s">
        <v>122</v>
      </c>
      <c r="J689" t="s">
        <v>123</v>
      </c>
      <c r="K689" t="s">
        <v>52</v>
      </c>
      <c r="L689" t="s">
        <v>44</v>
      </c>
      <c r="M689" t="s">
        <v>53</v>
      </c>
      <c r="N689" t="s">
        <v>54</v>
      </c>
      <c r="O689">
        <v>29587.200000000001</v>
      </c>
      <c r="P689">
        <v>4</v>
      </c>
      <c r="Q689">
        <v>0</v>
      </c>
      <c r="R689">
        <v>17784</v>
      </c>
      <c r="S689">
        <v>11803.2</v>
      </c>
      <c r="T689" t="s">
        <v>33</v>
      </c>
      <c r="U689" t="s">
        <v>34</v>
      </c>
      <c r="V689" t="s">
        <v>35</v>
      </c>
    </row>
    <row r="690" spans="1:22">
      <c r="A690" t="s">
        <v>291</v>
      </c>
      <c r="B690" s="3">
        <v>45429</v>
      </c>
      <c r="C690" s="3">
        <v>45434</v>
      </c>
      <c r="D690">
        <v>5</v>
      </c>
      <c r="E690" t="s">
        <v>292</v>
      </c>
      <c r="F690" t="s">
        <v>58</v>
      </c>
      <c r="G690" t="s">
        <v>25</v>
      </c>
      <c r="H690" t="s">
        <v>59</v>
      </c>
      <c r="I690" t="s">
        <v>122</v>
      </c>
      <c r="J690" t="s">
        <v>123</v>
      </c>
      <c r="K690" t="s">
        <v>109</v>
      </c>
      <c r="L690" t="s">
        <v>110</v>
      </c>
      <c r="M690" t="s">
        <v>111</v>
      </c>
      <c r="N690" t="s">
        <v>112</v>
      </c>
      <c r="O690">
        <v>73763.05</v>
      </c>
      <c r="P690">
        <v>4</v>
      </c>
      <c r="Q690">
        <v>0</v>
      </c>
      <c r="R690">
        <v>48100</v>
      </c>
      <c r="S690">
        <v>25663.05</v>
      </c>
      <c r="T690" t="s">
        <v>47</v>
      </c>
      <c r="U690" t="s">
        <v>55</v>
      </c>
      <c r="V690" t="s">
        <v>35</v>
      </c>
    </row>
    <row r="691" spans="1:22">
      <c r="A691" t="s">
        <v>516</v>
      </c>
      <c r="B691" s="3">
        <v>45376</v>
      </c>
      <c r="C691" s="3">
        <v>45382</v>
      </c>
      <c r="D691">
        <v>6</v>
      </c>
      <c r="E691" t="s">
        <v>517</v>
      </c>
      <c r="F691" t="s">
        <v>24</v>
      </c>
      <c r="G691" t="s">
        <v>39</v>
      </c>
      <c r="H691" t="s">
        <v>59</v>
      </c>
      <c r="I691" t="s">
        <v>122</v>
      </c>
      <c r="J691" t="s">
        <v>123</v>
      </c>
      <c r="K691" t="s">
        <v>100</v>
      </c>
      <c r="L691" t="s">
        <v>63</v>
      </c>
      <c r="M691" t="s">
        <v>101</v>
      </c>
      <c r="N691" t="s">
        <v>102</v>
      </c>
      <c r="O691">
        <v>27405.09</v>
      </c>
      <c r="P691">
        <v>4</v>
      </c>
      <c r="Q691">
        <v>0</v>
      </c>
      <c r="R691">
        <v>16120</v>
      </c>
      <c r="S691">
        <v>11285.09</v>
      </c>
      <c r="T691" t="s">
        <v>33</v>
      </c>
      <c r="U691" t="s">
        <v>55</v>
      </c>
      <c r="V691" t="s">
        <v>35</v>
      </c>
    </row>
    <row r="692" spans="1:22">
      <c r="A692" t="s">
        <v>545</v>
      </c>
      <c r="B692" s="3">
        <v>45632</v>
      </c>
      <c r="C692" s="3">
        <v>45637</v>
      </c>
      <c r="D692">
        <v>5</v>
      </c>
      <c r="E692" t="s">
        <v>213</v>
      </c>
      <c r="F692" t="s">
        <v>51</v>
      </c>
      <c r="G692" t="s">
        <v>25</v>
      </c>
      <c r="H692" t="s">
        <v>59</v>
      </c>
      <c r="I692" t="s">
        <v>122</v>
      </c>
      <c r="J692" t="s">
        <v>123</v>
      </c>
      <c r="K692" t="s">
        <v>73</v>
      </c>
      <c r="L692" t="s">
        <v>30</v>
      </c>
      <c r="M692" t="s">
        <v>74</v>
      </c>
      <c r="N692" t="s">
        <v>75</v>
      </c>
      <c r="O692">
        <v>43067.79</v>
      </c>
      <c r="P692">
        <v>4</v>
      </c>
      <c r="Q692">
        <v>0</v>
      </c>
      <c r="R692">
        <v>25872</v>
      </c>
      <c r="S692">
        <v>17195.79</v>
      </c>
      <c r="T692" t="s">
        <v>118</v>
      </c>
      <c r="U692" t="s">
        <v>55</v>
      </c>
      <c r="V692" t="s">
        <v>35</v>
      </c>
    </row>
    <row r="693" spans="1:22">
      <c r="A693" t="s">
        <v>697</v>
      </c>
      <c r="B693" s="3">
        <v>45199</v>
      </c>
      <c r="C693" s="3">
        <v>45205</v>
      </c>
      <c r="D693">
        <v>6</v>
      </c>
      <c r="E693" t="s">
        <v>698</v>
      </c>
      <c r="F693" t="s">
        <v>147</v>
      </c>
      <c r="G693" t="s">
        <v>39</v>
      </c>
      <c r="H693" t="s">
        <v>59</v>
      </c>
      <c r="I693" t="s">
        <v>122</v>
      </c>
      <c r="J693" t="s">
        <v>123</v>
      </c>
      <c r="K693" t="s">
        <v>109</v>
      </c>
      <c r="L693" t="s">
        <v>110</v>
      </c>
      <c r="M693" t="s">
        <v>111</v>
      </c>
      <c r="N693" t="s">
        <v>112</v>
      </c>
      <c r="O693">
        <v>19944.689999999999</v>
      </c>
      <c r="P693">
        <v>1</v>
      </c>
      <c r="Q693">
        <v>0</v>
      </c>
      <c r="R693">
        <v>12025</v>
      </c>
      <c r="S693">
        <v>7919.69</v>
      </c>
      <c r="T693" t="s">
        <v>33</v>
      </c>
      <c r="U693" t="s">
        <v>55</v>
      </c>
      <c r="V693" t="s">
        <v>35</v>
      </c>
    </row>
    <row r="694" spans="1:22">
      <c r="A694" t="s">
        <v>788</v>
      </c>
      <c r="B694" s="3">
        <v>45857</v>
      </c>
      <c r="C694" s="3">
        <v>45859</v>
      </c>
      <c r="D694">
        <v>2</v>
      </c>
      <c r="E694" t="s">
        <v>789</v>
      </c>
      <c r="F694" t="s">
        <v>78</v>
      </c>
      <c r="G694" t="s">
        <v>25</v>
      </c>
      <c r="H694" t="s">
        <v>59</v>
      </c>
      <c r="I694" t="s">
        <v>122</v>
      </c>
      <c r="J694" t="s">
        <v>123</v>
      </c>
      <c r="K694" t="s">
        <v>73</v>
      </c>
      <c r="L694" t="s">
        <v>30</v>
      </c>
      <c r="M694" t="s">
        <v>74</v>
      </c>
      <c r="N694" t="s">
        <v>75</v>
      </c>
      <c r="O694">
        <v>52015.16</v>
      </c>
      <c r="P694">
        <v>5</v>
      </c>
      <c r="Q694">
        <v>0</v>
      </c>
      <c r="R694">
        <v>32340</v>
      </c>
      <c r="S694">
        <v>19675.16</v>
      </c>
      <c r="T694" t="s">
        <v>47</v>
      </c>
      <c r="U694" t="s">
        <v>34</v>
      </c>
      <c r="V694" t="s">
        <v>35</v>
      </c>
    </row>
    <row r="695" spans="1:22">
      <c r="A695" t="s">
        <v>824</v>
      </c>
      <c r="B695" s="3">
        <v>45733</v>
      </c>
      <c r="C695" s="3">
        <v>45735</v>
      </c>
      <c r="D695">
        <v>2</v>
      </c>
      <c r="E695" t="s">
        <v>605</v>
      </c>
      <c r="F695" t="s">
        <v>24</v>
      </c>
      <c r="G695" t="s">
        <v>99</v>
      </c>
      <c r="H695" t="s">
        <v>59</v>
      </c>
      <c r="I695" t="s">
        <v>122</v>
      </c>
      <c r="J695" t="s">
        <v>123</v>
      </c>
      <c r="K695" t="s">
        <v>43</v>
      </c>
      <c r="L695" t="s">
        <v>44</v>
      </c>
      <c r="M695" t="s">
        <v>45</v>
      </c>
      <c r="N695" t="s">
        <v>46</v>
      </c>
      <c r="O695">
        <v>10027</v>
      </c>
      <c r="P695">
        <v>5</v>
      </c>
      <c r="Q695">
        <v>0</v>
      </c>
      <c r="R695">
        <v>5670</v>
      </c>
      <c r="S695">
        <v>4357</v>
      </c>
      <c r="T695" t="s">
        <v>118</v>
      </c>
      <c r="U695" t="s">
        <v>55</v>
      </c>
      <c r="V695" t="s">
        <v>35</v>
      </c>
    </row>
    <row r="696" spans="1:22">
      <c r="A696" t="s">
        <v>1091</v>
      </c>
      <c r="B696" s="3">
        <v>45668</v>
      </c>
      <c r="C696" s="3">
        <v>45675</v>
      </c>
      <c r="D696">
        <v>7</v>
      </c>
      <c r="E696" t="s">
        <v>1092</v>
      </c>
      <c r="F696" t="s">
        <v>69</v>
      </c>
      <c r="G696" t="s">
        <v>25</v>
      </c>
      <c r="H696" t="s">
        <v>59</v>
      </c>
      <c r="I696" t="s">
        <v>122</v>
      </c>
      <c r="J696" t="s">
        <v>123</v>
      </c>
      <c r="K696" t="s">
        <v>100</v>
      </c>
      <c r="L696" t="s">
        <v>63</v>
      </c>
      <c r="M696" t="s">
        <v>101</v>
      </c>
      <c r="N696" t="s">
        <v>102</v>
      </c>
      <c r="O696">
        <v>27056.83</v>
      </c>
      <c r="P696">
        <v>4</v>
      </c>
      <c r="Q696">
        <v>0</v>
      </c>
      <c r="R696">
        <v>16120</v>
      </c>
      <c r="S696">
        <v>10936.83</v>
      </c>
      <c r="T696" t="s">
        <v>118</v>
      </c>
      <c r="U696" t="s">
        <v>82</v>
      </c>
      <c r="V696" t="s">
        <v>35</v>
      </c>
    </row>
    <row r="697" spans="1:22">
      <c r="A697" t="s">
        <v>1162</v>
      </c>
      <c r="B697" s="3">
        <v>45515</v>
      </c>
      <c r="C697" s="3">
        <v>45522</v>
      </c>
      <c r="D697">
        <v>7</v>
      </c>
      <c r="E697" t="s">
        <v>1163</v>
      </c>
      <c r="F697" t="s">
        <v>24</v>
      </c>
      <c r="G697" t="s">
        <v>39</v>
      </c>
      <c r="H697" t="s">
        <v>59</v>
      </c>
      <c r="I697" t="s">
        <v>122</v>
      </c>
      <c r="J697" t="s">
        <v>123</v>
      </c>
      <c r="K697" t="s">
        <v>91</v>
      </c>
      <c r="L697" t="s">
        <v>63</v>
      </c>
      <c r="M697" t="s">
        <v>92</v>
      </c>
      <c r="N697" t="s">
        <v>93</v>
      </c>
      <c r="O697">
        <v>65829.789999999994</v>
      </c>
      <c r="P697">
        <v>1</v>
      </c>
      <c r="Q697">
        <v>0</v>
      </c>
      <c r="R697">
        <v>53720</v>
      </c>
      <c r="S697">
        <v>12109.79</v>
      </c>
      <c r="T697" t="s">
        <v>148</v>
      </c>
      <c r="U697" t="s">
        <v>55</v>
      </c>
      <c r="V697" t="s">
        <v>35</v>
      </c>
    </row>
    <row r="698" spans="1:22">
      <c r="A698" t="s">
        <v>1293</v>
      </c>
      <c r="B698" s="3">
        <v>45915</v>
      </c>
      <c r="C698" s="3">
        <v>45919</v>
      </c>
      <c r="D698">
        <v>4</v>
      </c>
      <c r="E698" t="s">
        <v>290</v>
      </c>
      <c r="F698" t="s">
        <v>38</v>
      </c>
      <c r="G698" t="s">
        <v>121</v>
      </c>
      <c r="H698" t="s">
        <v>59</v>
      </c>
      <c r="I698" t="s">
        <v>122</v>
      </c>
      <c r="J698" t="s">
        <v>123</v>
      </c>
      <c r="K698" t="s">
        <v>43</v>
      </c>
      <c r="L698" t="s">
        <v>44</v>
      </c>
      <c r="M698" t="s">
        <v>45</v>
      </c>
      <c r="N698" t="s">
        <v>46</v>
      </c>
      <c r="O698">
        <v>8746.34</v>
      </c>
      <c r="P698">
        <v>4</v>
      </c>
      <c r="Q698">
        <v>0</v>
      </c>
      <c r="R698">
        <v>4536</v>
      </c>
      <c r="S698">
        <v>4210.34</v>
      </c>
      <c r="T698" t="s">
        <v>148</v>
      </c>
      <c r="U698" t="s">
        <v>48</v>
      </c>
      <c r="V698" t="s">
        <v>35</v>
      </c>
    </row>
    <row r="699" spans="1:22">
      <c r="A699" t="s">
        <v>1503</v>
      </c>
      <c r="B699" s="3">
        <v>45116</v>
      </c>
      <c r="C699" s="3">
        <v>45117</v>
      </c>
      <c r="D699">
        <v>1</v>
      </c>
      <c r="E699" t="s">
        <v>1504</v>
      </c>
      <c r="F699" t="s">
        <v>85</v>
      </c>
      <c r="G699" t="s">
        <v>121</v>
      </c>
      <c r="H699" t="s">
        <v>59</v>
      </c>
      <c r="I699" t="s">
        <v>122</v>
      </c>
      <c r="J699" t="s">
        <v>123</v>
      </c>
      <c r="K699" t="s">
        <v>52</v>
      </c>
      <c r="L699" t="s">
        <v>44</v>
      </c>
      <c r="M699" t="s">
        <v>53</v>
      </c>
      <c r="N699" t="s">
        <v>54</v>
      </c>
      <c r="O699">
        <v>40292.6</v>
      </c>
      <c r="P699">
        <v>5</v>
      </c>
      <c r="Q699">
        <v>0</v>
      </c>
      <c r="R699">
        <v>22230</v>
      </c>
      <c r="S699">
        <v>18062.599999999999</v>
      </c>
      <c r="T699" t="s">
        <v>47</v>
      </c>
      <c r="U699" t="s">
        <v>55</v>
      </c>
      <c r="V699" t="s">
        <v>35</v>
      </c>
    </row>
    <row r="700" spans="1:22">
      <c r="A700" t="s">
        <v>1621</v>
      </c>
      <c r="B700" s="3">
        <v>45192</v>
      </c>
      <c r="C700" s="3">
        <v>45196</v>
      </c>
      <c r="D700">
        <v>4</v>
      </c>
      <c r="E700" t="s">
        <v>1177</v>
      </c>
      <c r="F700" t="s">
        <v>51</v>
      </c>
      <c r="G700" t="s">
        <v>25</v>
      </c>
      <c r="H700" t="s">
        <v>59</v>
      </c>
      <c r="I700" t="s">
        <v>122</v>
      </c>
      <c r="J700" t="s">
        <v>123</v>
      </c>
      <c r="K700" t="s">
        <v>43</v>
      </c>
      <c r="L700" t="s">
        <v>44</v>
      </c>
      <c r="M700" t="s">
        <v>45</v>
      </c>
      <c r="N700" t="s">
        <v>46</v>
      </c>
      <c r="O700">
        <v>6853.73</v>
      </c>
      <c r="P700">
        <v>3</v>
      </c>
      <c r="Q700">
        <v>0</v>
      </c>
      <c r="R700">
        <v>3402</v>
      </c>
      <c r="S700">
        <v>3451.73</v>
      </c>
      <c r="T700" t="s">
        <v>33</v>
      </c>
      <c r="U700" t="s">
        <v>34</v>
      </c>
      <c r="V700" t="s">
        <v>35</v>
      </c>
    </row>
    <row r="701" spans="1:22">
      <c r="A701" t="s">
        <v>1817</v>
      </c>
      <c r="B701" s="3">
        <v>45130</v>
      </c>
      <c r="C701" s="3">
        <v>45134</v>
      </c>
      <c r="D701">
        <v>4</v>
      </c>
      <c r="E701" t="s">
        <v>1818</v>
      </c>
      <c r="F701" t="s">
        <v>51</v>
      </c>
      <c r="G701" t="s">
        <v>39</v>
      </c>
      <c r="H701" t="s">
        <v>59</v>
      </c>
      <c r="I701" t="s">
        <v>122</v>
      </c>
      <c r="J701" t="s">
        <v>123</v>
      </c>
      <c r="K701" t="s">
        <v>109</v>
      </c>
      <c r="L701" t="s">
        <v>110</v>
      </c>
      <c r="M701" t="s">
        <v>111</v>
      </c>
      <c r="N701" t="s">
        <v>112</v>
      </c>
      <c r="O701">
        <v>53738</v>
      </c>
      <c r="P701">
        <v>3</v>
      </c>
      <c r="Q701">
        <v>0</v>
      </c>
      <c r="R701">
        <v>36075</v>
      </c>
      <c r="S701">
        <v>17663</v>
      </c>
      <c r="T701" t="s">
        <v>33</v>
      </c>
      <c r="U701" t="s">
        <v>48</v>
      </c>
      <c r="V701" t="s">
        <v>35</v>
      </c>
    </row>
    <row r="702" spans="1:22">
      <c r="A702" t="s">
        <v>1884</v>
      </c>
      <c r="B702" s="3">
        <v>45509</v>
      </c>
      <c r="C702" s="3">
        <v>45512</v>
      </c>
      <c r="D702">
        <v>3</v>
      </c>
      <c r="E702" t="s">
        <v>1885</v>
      </c>
      <c r="F702" t="s">
        <v>85</v>
      </c>
      <c r="G702" t="s">
        <v>99</v>
      </c>
      <c r="H702" t="s">
        <v>59</v>
      </c>
      <c r="I702" t="s">
        <v>122</v>
      </c>
      <c r="J702" t="s">
        <v>123</v>
      </c>
      <c r="K702" t="s">
        <v>91</v>
      </c>
      <c r="L702" t="s">
        <v>63</v>
      </c>
      <c r="M702" t="s">
        <v>92</v>
      </c>
      <c r="N702" t="s">
        <v>93</v>
      </c>
      <c r="O702">
        <v>351662.66</v>
      </c>
      <c r="P702">
        <v>5</v>
      </c>
      <c r="Q702">
        <v>0</v>
      </c>
      <c r="R702">
        <v>268600</v>
      </c>
      <c r="S702">
        <v>83062.66</v>
      </c>
      <c r="T702" t="s">
        <v>148</v>
      </c>
      <c r="U702" t="s">
        <v>55</v>
      </c>
      <c r="V702" t="s">
        <v>35</v>
      </c>
    </row>
    <row r="703" spans="1:22">
      <c r="A703" t="s">
        <v>1889</v>
      </c>
      <c r="B703" s="3">
        <v>45732</v>
      </c>
      <c r="C703" s="3">
        <v>45733</v>
      </c>
      <c r="D703">
        <v>1</v>
      </c>
      <c r="E703" t="s">
        <v>1262</v>
      </c>
      <c r="F703" t="s">
        <v>24</v>
      </c>
      <c r="G703" t="s">
        <v>121</v>
      </c>
      <c r="H703" t="s">
        <v>59</v>
      </c>
      <c r="I703" t="s">
        <v>122</v>
      </c>
      <c r="J703" t="s">
        <v>123</v>
      </c>
      <c r="K703" t="s">
        <v>91</v>
      </c>
      <c r="L703" t="s">
        <v>63</v>
      </c>
      <c r="M703" t="s">
        <v>92</v>
      </c>
      <c r="N703" t="s">
        <v>93</v>
      </c>
      <c r="O703">
        <v>71736.039999999994</v>
      </c>
      <c r="P703">
        <v>1</v>
      </c>
      <c r="Q703">
        <v>0</v>
      </c>
      <c r="R703">
        <v>53720</v>
      </c>
      <c r="S703">
        <v>18016.04</v>
      </c>
      <c r="T703" t="s">
        <v>66</v>
      </c>
      <c r="U703" t="s">
        <v>48</v>
      </c>
      <c r="V703" t="s">
        <v>35</v>
      </c>
    </row>
    <row r="704" spans="1:22">
      <c r="A704" t="s">
        <v>1928</v>
      </c>
      <c r="B704" s="3">
        <v>45609</v>
      </c>
      <c r="C704" s="3">
        <v>45613</v>
      </c>
      <c r="D704">
        <v>4</v>
      </c>
      <c r="E704" t="s">
        <v>1929</v>
      </c>
      <c r="F704" t="s">
        <v>237</v>
      </c>
      <c r="G704" t="s">
        <v>25</v>
      </c>
      <c r="H704" t="s">
        <v>59</v>
      </c>
      <c r="I704" t="s">
        <v>122</v>
      </c>
      <c r="J704" t="s">
        <v>123</v>
      </c>
      <c r="K704" t="s">
        <v>73</v>
      </c>
      <c r="L704" t="s">
        <v>30</v>
      </c>
      <c r="M704" t="s">
        <v>74</v>
      </c>
      <c r="N704" t="s">
        <v>75</v>
      </c>
      <c r="O704">
        <v>10227.9</v>
      </c>
      <c r="P704">
        <v>1</v>
      </c>
      <c r="Q704">
        <v>0</v>
      </c>
      <c r="R704">
        <v>6468</v>
      </c>
      <c r="S704">
        <v>3759.9</v>
      </c>
      <c r="T704" t="s">
        <v>47</v>
      </c>
      <c r="U704" t="s">
        <v>34</v>
      </c>
      <c r="V704" t="s">
        <v>35</v>
      </c>
    </row>
    <row r="705" spans="1:22">
      <c r="A705" t="s">
        <v>1980</v>
      </c>
      <c r="B705" s="3">
        <v>45609</v>
      </c>
      <c r="C705" s="3">
        <v>45612</v>
      </c>
      <c r="D705">
        <v>3</v>
      </c>
      <c r="E705" t="s">
        <v>1083</v>
      </c>
      <c r="F705" t="s">
        <v>24</v>
      </c>
      <c r="G705" t="s">
        <v>39</v>
      </c>
      <c r="H705" t="s">
        <v>59</v>
      </c>
      <c r="I705" t="s">
        <v>122</v>
      </c>
      <c r="J705" t="s">
        <v>123</v>
      </c>
      <c r="K705" t="s">
        <v>43</v>
      </c>
      <c r="L705" t="s">
        <v>44</v>
      </c>
      <c r="M705" t="s">
        <v>45</v>
      </c>
      <c r="N705" t="s">
        <v>46</v>
      </c>
      <c r="O705">
        <v>6151.94</v>
      </c>
      <c r="P705">
        <v>3</v>
      </c>
      <c r="Q705">
        <v>0</v>
      </c>
      <c r="R705">
        <v>3402</v>
      </c>
      <c r="S705">
        <v>2749.94</v>
      </c>
      <c r="T705" t="s">
        <v>47</v>
      </c>
      <c r="U705" t="s">
        <v>34</v>
      </c>
      <c r="V705" t="s">
        <v>35</v>
      </c>
    </row>
    <row r="706" spans="1:22">
      <c r="A706" t="s">
        <v>2046</v>
      </c>
      <c r="B706" s="3">
        <v>45840</v>
      </c>
      <c r="C706" s="3">
        <v>45841</v>
      </c>
      <c r="D706">
        <v>1</v>
      </c>
      <c r="E706" t="s">
        <v>1193</v>
      </c>
      <c r="F706" t="s">
        <v>24</v>
      </c>
      <c r="G706" t="s">
        <v>25</v>
      </c>
      <c r="H706" t="s">
        <v>59</v>
      </c>
      <c r="I706" t="s">
        <v>122</v>
      </c>
      <c r="J706" t="s">
        <v>123</v>
      </c>
      <c r="K706" t="s">
        <v>52</v>
      </c>
      <c r="L706" t="s">
        <v>44</v>
      </c>
      <c r="M706" t="s">
        <v>53</v>
      </c>
      <c r="N706" t="s">
        <v>54</v>
      </c>
      <c r="O706">
        <v>36969.339999999997</v>
      </c>
      <c r="P706">
        <v>5</v>
      </c>
      <c r="Q706">
        <v>0</v>
      </c>
      <c r="R706">
        <v>22230</v>
      </c>
      <c r="S706">
        <v>14739.34</v>
      </c>
      <c r="T706" t="s">
        <v>148</v>
      </c>
      <c r="U706" t="s">
        <v>34</v>
      </c>
      <c r="V706" t="s">
        <v>35</v>
      </c>
    </row>
    <row r="707" spans="1:22">
      <c r="A707" t="s">
        <v>2076</v>
      </c>
      <c r="B707" s="3">
        <v>45601</v>
      </c>
      <c r="C707" s="3">
        <v>45603</v>
      </c>
      <c r="D707">
        <v>2</v>
      </c>
      <c r="E707" t="s">
        <v>862</v>
      </c>
      <c r="F707" t="s">
        <v>147</v>
      </c>
      <c r="G707" t="s">
        <v>121</v>
      </c>
      <c r="H707" t="s">
        <v>59</v>
      </c>
      <c r="I707" t="s">
        <v>122</v>
      </c>
      <c r="J707" t="s">
        <v>123</v>
      </c>
      <c r="K707" t="s">
        <v>43</v>
      </c>
      <c r="L707" t="s">
        <v>44</v>
      </c>
      <c r="M707" t="s">
        <v>45</v>
      </c>
      <c r="N707" t="s">
        <v>46</v>
      </c>
      <c r="O707">
        <v>6270.93</v>
      </c>
      <c r="P707">
        <v>3</v>
      </c>
      <c r="Q707">
        <v>0</v>
      </c>
      <c r="R707">
        <v>3402</v>
      </c>
      <c r="S707">
        <v>2868.93</v>
      </c>
      <c r="T707" t="s">
        <v>66</v>
      </c>
      <c r="U707" t="s">
        <v>55</v>
      </c>
      <c r="V707" t="s">
        <v>35</v>
      </c>
    </row>
    <row r="708" spans="1:22">
      <c r="A708" t="s">
        <v>2222</v>
      </c>
      <c r="B708" s="3">
        <v>45453</v>
      </c>
      <c r="C708" s="3">
        <v>45454</v>
      </c>
      <c r="D708">
        <v>1</v>
      </c>
      <c r="E708" t="s">
        <v>1584</v>
      </c>
      <c r="F708" t="s">
        <v>24</v>
      </c>
      <c r="G708" t="s">
        <v>99</v>
      </c>
      <c r="H708" t="s">
        <v>59</v>
      </c>
      <c r="I708" t="s">
        <v>122</v>
      </c>
      <c r="J708" t="s">
        <v>123</v>
      </c>
      <c r="K708" t="s">
        <v>124</v>
      </c>
      <c r="L708" t="s">
        <v>44</v>
      </c>
      <c r="M708" t="s">
        <v>125</v>
      </c>
      <c r="N708" t="s">
        <v>126</v>
      </c>
      <c r="O708">
        <v>4880.6899999999996</v>
      </c>
      <c r="P708">
        <v>5</v>
      </c>
      <c r="Q708">
        <v>0</v>
      </c>
      <c r="R708">
        <v>2327.5</v>
      </c>
      <c r="S708">
        <v>2553.19</v>
      </c>
      <c r="T708" t="s">
        <v>118</v>
      </c>
      <c r="U708" t="s">
        <v>82</v>
      </c>
      <c r="V708" t="s">
        <v>35</v>
      </c>
    </row>
    <row r="709" spans="1:22">
      <c r="A709" t="s">
        <v>2232</v>
      </c>
      <c r="B709" s="3">
        <v>45648</v>
      </c>
      <c r="C709" s="3">
        <v>45652</v>
      </c>
      <c r="D709">
        <v>4</v>
      </c>
      <c r="E709" t="s">
        <v>2233</v>
      </c>
      <c r="F709" t="s">
        <v>51</v>
      </c>
      <c r="G709" t="s">
        <v>25</v>
      </c>
      <c r="H709" t="s">
        <v>59</v>
      </c>
      <c r="I709" t="s">
        <v>122</v>
      </c>
      <c r="J709" t="s">
        <v>123</v>
      </c>
      <c r="K709" t="s">
        <v>43</v>
      </c>
      <c r="L709" t="s">
        <v>44</v>
      </c>
      <c r="M709" t="s">
        <v>45</v>
      </c>
      <c r="N709" t="s">
        <v>46</v>
      </c>
      <c r="O709">
        <v>4676.51</v>
      </c>
      <c r="P709">
        <v>2</v>
      </c>
      <c r="Q709">
        <v>0</v>
      </c>
      <c r="R709">
        <v>2268</v>
      </c>
      <c r="S709">
        <v>2408.5100000000002</v>
      </c>
      <c r="T709" t="s">
        <v>33</v>
      </c>
      <c r="U709" t="s">
        <v>55</v>
      </c>
      <c r="V709" t="s">
        <v>35</v>
      </c>
    </row>
    <row r="710" spans="1:22">
      <c r="A710" t="s">
        <v>2276</v>
      </c>
      <c r="B710" s="3">
        <v>45133</v>
      </c>
      <c r="C710" s="3">
        <v>45135</v>
      </c>
      <c r="D710">
        <v>2</v>
      </c>
      <c r="E710" t="s">
        <v>1119</v>
      </c>
      <c r="F710" t="s">
        <v>51</v>
      </c>
      <c r="G710" t="s">
        <v>25</v>
      </c>
      <c r="H710" t="s">
        <v>59</v>
      </c>
      <c r="I710" t="s">
        <v>122</v>
      </c>
      <c r="J710" t="s">
        <v>123</v>
      </c>
      <c r="K710" t="s">
        <v>124</v>
      </c>
      <c r="L710" t="s">
        <v>44</v>
      </c>
      <c r="M710" t="s">
        <v>125</v>
      </c>
      <c r="N710" t="s">
        <v>126</v>
      </c>
      <c r="O710">
        <v>3178.79</v>
      </c>
      <c r="P710">
        <v>3</v>
      </c>
      <c r="Q710">
        <v>0</v>
      </c>
      <c r="R710">
        <v>1396.5</v>
      </c>
      <c r="S710">
        <v>1782.29</v>
      </c>
      <c r="T710" t="s">
        <v>33</v>
      </c>
      <c r="U710" t="s">
        <v>82</v>
      </c>
      <c r="V710" t="s">
        <v>35</v>
      </c>
    </row>
    <row r="711" spans="1:22">
      <c r="A711" t="s">
        <v>2419</v>
      </c>
      <c r="B711" s="3">
        <v>45922</v>
      </c>
      <c r="C711" s="3">
        <v>45928</v>
      </c>
      <c r="D711">
        <v>6</v>
      </c>
      <c r="E711" t="s">
        <v>1156</v>
      </c>
      <c r="F711" t="s">
        <v>85</v>
      </c>
      <c r="G711" t="s">
        <v>25</v>
      </c>
      <c r="H711" t="s">
        <v>59</v>
      </c>
      <c r="I711" t="s">
        <v>122</v>
      </c>
      <c r="J711" t="s">
        <v>123</v>
      </c>
      <c r="K711" t="s">
        <v>109</v>
      </c>
      <c r="L711" t="s">
        <v>110</v>
      </c>
      <c r="M711" t="s">
        <v>111</v>
      </c>
      <c r="N711" t="s">
        <v>112</v>
      </c>
      <c r="O711">
        <v>20531.29</v>
      </c>
      <c r="P711">
        <v>1</v>
      </c>
      <c r="Q711">
        <v>0</v>
      </c>
      <c r="R711">
        <v>12025</v>
      </c>
      <c r="S711">
        <v>8506.2900000000009</v>
      </c>
      <c r="T711" t="s">
        <v>47</v>
      </c>
      <c r="U711" t="s">
        <v>34</v>
      </c>
      <c r="V711" t="s">
        <v>35</v>
      </c>
    </row>
    <row r="712" spans="1:22">
      <c r="A712" t="s">
        <v>2496</v>
      </c>
      <c r="B712" s="3">
        <v>45074</v>
      </c>
      <c r="C712" s="3">
        <v>45075</v>
      </c>
      <c r="D712">
        <v>1</v>
      </c>
      <c r="E712" t="s">
        <v>478</v>
      </c>
      <c r="F712" t="s">
        <v>147</v>
      </c>
      <c r="G712" t="s">
        <v>39</v>
      </c>
      <c r="H712" t="s">
        <v>59</v>
      </c>
      <c r="I712" t="s">
        <v>122</v>
      </c>
      <c r="J712" t="s">
        <v>123</v>
      </c>
      <c r="K712" t="s">
        <v>62</v>
      </c>
      <c r="L712" t="s">
        <v>63</v>
      </c>
      <c r="M712" t="s">
        <v>64</v>
      </c>
      <c r="N712" t="s">
        <v>65</v>
      </c>
      <c r="O712">
        <v>165202.72</v>
      </c>
      <c r="P712">
        <v>4</v>
      </c>
      <c r="Q712">
        <v>0</v>
      </c>
      <c r="R712">
        <v>124320</v>
      </c>
      <c r="S712">
        <v>40882.720000000001</v>
      </c>
      <c r="T712" t="s">
        <v>148</v>
      </c>
      <c r="U712" t="s">
        <v>34</v>
      </c>
      <c r="V712" t="s">
        <v>35</v>
      </c>
    </row>
    <row r="713" spans="1:22">
      <c r="A713" t="s">
        <v>2519</v>
      </c>
      <c r="B713" s="3">
        <v>45267</v>
      </c>
      <c r="C713" s="3">
        <v>45272</v>
      </c>
      <c r="D713">
        <v>5</v>
      </c>
      <c r="E713" t="s">
        <v>2347</v>
      </c>
      <c r="F713" t="s">
        <v>69</v>
      </c>
      <c r="G713" t="s">
        <v>99</v>
      </c>
      <c r="H713" t="s">
        <v>59</v>
      </c>
      <c r="I713" t="s">
        <v>122</v>
      </c>
      <c r="J713" t="s">
        <v>123</v>
      </c>
      <c r="K713" t="s">
        <v>62</v>
      </c>
      <c r="L713" t="s">
        <v>63</v>
      </c>
      <c r="M713" t="s">
        <v>64</v>
      </c>
      <c r="N713" t="s">
        <v>65</v>
      </c>
      <c r="O713">
        <v>125945.53</v>
      </c>
      <c r="P713">
        <v>3</v>
      </c>
      <c r="Q713">
        <v>0</v>
      </c>
      <c r="R713">
        <v>93240</v>
      </c>
      <c r="S713">
        <v>32705.53</v>
      </c>
      <c r="T713" t="s">
        <v>148</v>
      </c>
      <c r="U713" t="s">
        <v>48</v>
      </c>
      <c r="V713" t="s">
        <v>35</v>
      </c>
    </row>
    <row r="714" spans="1:22">
      <c r="A714" t="s">
        <v>2643</v>
      </c>
      <c r="B714" s="3">
        <v>45435</v>
      </c>
      <c r="C714" s="3">
        <v>45439</v>
      </c>
      <c r="D714">
        <v>4</v>
      </c>
      <c r="E714" t="s">
        <v>434</v>
      </c>
      <c r="F714" t="s">
        <v>69</v>
      </c>
      <c r="G714" t="s">
        <v>39</v>
      </c>
      <c r="H714" t="s">
        <v>59</v>
      </c>
      <c r="I714" t="s">
        <v>122</v>
      </c>
      <c r="J714" t="s">
        <v>123</v>
      </c>
      <c r="K714" t="s">
        <v>73</v>
      </c>
      <c r="L714" t="s">
        <v>30</v>
      </c>
      <c r="M714" t="s">
        <v>74</v>
      </c>
      <c r="N714" t="s">
        <v>75</v>
      </c>
      <c r="O714">
        <v>31812.400000000001</v>
      </c>
      <c r="P714">
        <v>3</v>
      </c>
      <c r="Q714">
        <v>0</v>
      </c>
      <c r="R714">
        <v>19404</v>
      </c>
      <c r="S714">
        <v>12408.4</v>
      </c>
      <c r="T714" t="s">
        <v>47</v>
      </c>
      <c r="U714" t="s">
        <v>55</v>
      </c>
      <c r="V714" t="s">
        <v>35</v>
      </c>
    </row>
    <row r="715" spans="1:22">
      <c r="A715" t="s">
        <v>2650</v>
      </c>
      <c r="B715" s="3">
        <v>45010</v>
      </c>
      <c r="C715" s="3">
        <v>45014</v>
      </c>
      <c r="D715">
        <v>4</v>
      </c>
      <c r="E715" t="s">
        <v>2651</v>
      </c>
      <c r="F715" t="s">
        <v>157</v>
      </c>
      <c r="G715" t="s">
        <v>39</v>
      </c>
      <c r="H715" t="s">
        <v>59</v>
      </c>
      <c r="I715" t="s">
        <v>122</v>
      </c>
      <c r="J715" t="s">
        <v>123</v>
      </c>
      <c r="K715" t="s">
        <v>62</v>
      </c>
      <c r="L715" t="s">
        <v>63</v>
      </c>
      <c r="M715" t="s">
        <v>64</v>
      </c>
      <c r="N715" t="s">
        <v>65</v>
      </c>
      <c r="O715">
        <v>84785.99</v>
      </c>
      <c r="P715">
        <v>2</v>
      </c>
      <c r="Q715">
        <v>0</v>
      </c>
      <c r="R715">
        <v>62160</v>
      </c>
      <c r="S715">
        <v>22625.99</v>
      </c>
      <c r="T715" t="s">
        <v>66</v>
      </c>
      <c r="U715" t="s">
        <v>48</v>
      </c>
      <c r="V715" t="s">
        <v>35</v>
      </c>
    </row>
    <row r="716" spans="1:22">
      <c r="A716" t="s">
        <v>2662</v>
      </c>
      <c r="B716" s="3">
        <v>45135</v>
      </c>
      <c r="C716" s="3">
        <v>45142</v>
      </c>
      <c r="D716">
        <v>7</v>
      </c>
      <c r="E716" t="s">
        <v>2170</v>
      </c>
      <c r="F716" t="s">
        <v>69</v>
      </c>
      <c r="G716" t="s">
        <v>121</v>
      </c>
      <c r="H716" t="s">
        <v>59</v>
      </c>
      <c r="I716" t="s">
        <v>122</v>
      </c>
      <c r="J716" t="s">
        <v>123</v>
      </c>
      <c r="K716" t="s">
        <v>62</v>
      </c>
      <c r="L716" t="s">
        <v>63</v>
      </c>
      <c r="M716" t="s">
        <v>64</v>
      </c>
      <c r="N716" t="s">
        <v>65</v>
      </c>
      <c r="O716">
        <v>46386.6</v>
      </c>
      <c r="P716">
        <v>1</v>
      </c>
      <c r="Q716">
        <v>0</v>
      </c>
      <c r="R716">
        <v>31080</v>
      </c>
      <c r="S716">
        <v>15306.6</v>
      </c>
      <c r="T716" t="s">
        <v>33</v>
      </c>
      <c r="U716" t="s">
        <v>34</v>
      </c>
      <c r="V716" t="s">
        <v>35</v>
      </c>
    </row>
    <row r="717" spans="1:22">
      <c r="A717" t="s">
        <v>2679</v>
      </c>
      <c r="B717" s="3">
        <v>45234</v>
      </c>
      <c r="C717" s="3">
        <v>45239</v>
      </c>
      <c r="D717">
        <v>5</v>
      </c>
      <c r="E717" t="s">
        <v>1972</v>
      </c>
      <c r="F717" t="s">
        <v>237</v>
      </c>
      <c r="G717" t="s">
        <v>39</v>
      </c>
      <c r="H717" t="s">
        <v>59</v>
      </c>
      <c r="I717" t="s">
        <v>122</v>
      </c>
      <c r="J717" t="s">
        <v>123</v>
      </c>
      <c r="K717" t="s">
        <v>43</v>
      </c>
      <c r="L717" t="s">
        <v>44</v>
      </c>
      <c r="M717" t="s">
        <v>45</v>
      </c>
      <c r="N717" t="s">
        <v>46</v>
      </c>
      <c r="O717">
        <v>6122.12</v>
      </c>
      <c r="P717">
        <v>3</v>
      </c>
      <c r="Q717">
        <v>0</v>
      </c>
      <c r="R717">
        <v>3402</v>
      </c>
      <c r="S717">
        <v>2720.12</v>
      </c>
      <c r="T717" t="s">
        <v>47</v>
      </c>
      <c r="U717" t="s">
        <v>82</v>
      </c>
      <c r="V717" t="s">
        <v>35</v>
      </c>
    </row>
    <row r="718" spans="1:22">
      <c r="A718" t="s">
        <v>2691</v>
      </c>
      <c r="B718" s="3">
        <v>45811</v>
      </c>
      <c r="C718" s="3">
        <v>45812</v>
      </c>
      <c r="D718">
        <v>1</v>
      </c>
      <c r="E718" t="s">
        <v>2537</v>
      </c>
      <c r="F718" t="s">
        <v>85</v>
      </c>
      <c r="G718" t="s">
        <v>39</v>
      </c>
      <c r="H718" t="s">
        <v>59</v>
      </c>
      <c r="I718" t="s">
        <v>122</v>
      </c>
      <c r="J718" t="s">
        <v>123</v>
      </c>
      <c r="K718" t="s">
        <v>62</v>
      </c>
      <c r="L718" t="s">
        <v>63</v>
      </c>
      <c r="M718" t="s">
        <v>64</v>
      </c>
      <c r="N718" t="s">
        <v>65</v>
      </c>
      <c r="O718">
        <v>82021.5</v>
      </c>
      <c r="P718">
        <v>2</v>
      </c>
      <c r="Q718">
        <v>0</v>
      </c>
      <c r="R718">
        <v>62160</v>
      </c>
      <c r="S718">
        <v>19861.5</v>
      </c>
      <c r="T718" t="s">
        <v>118</v>
      </c>
      <c r="U718" t="s">
        <v>82</v>
      </c>
      <c r="V718" t="s">
        <v>35</v>
      </c>
    </row>
    <row r="719" spans="1:22">
      <c r="A719" t="s">
        <v>2719</v>
      </c>
      <c r="B719" s="3">
        <v>45621</v>
      </c>
      <c r="C719" s="3">
        <v>45627</v>
      </c>
      <c r="D719">
        <v>6</v>
      </c>
      <c r="E719" t="s">
        <v>2702</v>
      </c>
      <c r="F719" t="s">
        <v>78</v>
      </c>
      <c r="G719" t="s">
        <v>99</v>
      </c>
      <c r="H719" t="s">
        <v>59</v>
      </c>
      <c r="I719" t="s">
        <v>122</v>
      </c>
      <c r="J719" t="s">
        <v>123</v>
      </c>
      <c r="K719" t="s">
        <v>100</v>
      </c>
      <c r="L719" t="s">
        <v>63</v>
      </c>
      <c r="M719" t="s">
        <v>101</v>
      </c>
      <c r="N719" t="s">
        <v>102</v>
      </c>
      <c r="O719">
        <v>19466.46</v>
      </c>
      <c r="P719">
        <v>3</v>
      </c>
      <c r="Q719">
        <v>0</v>
      </c>
      <c r="R719">
        <v>12090</v>
      </c>
      <c r="S719">
        <v>7376.46</v>
      </c>
      <c r="T719" t="s">
        <v>47</v>
      </c>
      <c r="U719" t="s">
        <v>48</v>
      </c>
      <c r="V719" t="s">
        <v>35</v>
      </c>
    </row>
    <row r="720" spans="1:22">
      <c r="A720" t="s">
        <v>2765</v>
      </c>
      <c r="B720" s="3">
        <v>45401</v>
      </c>
      <c r="C720" s="3">
        <v>45406</v>
      </c>
      <c r="D720">
        <v>5</v>
      </c>
      <c r="E720" t="s">
        <v>2606</v>
      </c>
      <c r="F720" t="s">
        <v>85</v>
      </c>
      <c r="G720" t="s">
        <v>25</v>
      </c>
      <c r="H720" t="s">
        <v>59</v>
      </c>
      <c r="I720" t="s">
        <v>122</v>
      </c>
      <c r="J720" t="s">
        <v>123</v>
      </c>
      <c r="K720" t="s">
        <v>91</v>
      </c>
      <c r="L720" t="s">
        <v>63</v>
      </c>
      <c r="M720" t="s">
        <v>92</v>
      </c>
      <c r="N720" t="s">
        <v>93</v>
      </c>
      <c r="O720">
        <v>215358.43</v>
      </c>
      <c r="P720">
        <v>3</v>
      </c>
      <c r="Q720">
        <v>0</v>
      </c>
      <c r="R720">
        <v>161160</v>
      </c>
      <c r="S720">
        <v>54198.43</v>
      </c>
      <c r="T720" t="s">
        <v>118</v>
      </c>
      <c r="U720" t="s">
        <v>48</v>
      </c>
      <c r="V720" t="s">
        <v>35</v>
      </c>
    </row>
    <row r="721" spans="1:22">
      <c r="A721" t="s">
        <v>2808</v>
      </c>
      <c r="B721" s="3">
        <v>45829</v>
      </c>
      <c r="C721" s="3">
        <v>45830</v>
      </c>
      <c r="D721">
        <v>1</v>
      </c>
      <c r="E721" t="s">
        <v>2809</v>
      </c>
      <c r="F721" t="s">
        <v>58</v>
      </c>
      <c r="G721" t="s">
        <v>99</v>
      </c>
      <c r="H721" t="s">
        <v>59</v>
      </c>
      <c r="I721" t="s">
        <v>122</v>
      </c>
      <c r="J721" t="s">
        <v>123</v>
      </c>
      <c r="K721" t="s">
        <v>62</v>
      </c>
      <c r="L721" t="s">
        <v>63</v>
      </c>
      <c r="M721" t="s">
        <v>64</v>
      </c>
      <c r="N721" t="s">
        <v>65</v>
      </c>
      <c r="O721">
        <v>78158.77</v>
      </c>
      <c r="P721">
        <v>2</v>
      </c>
      <c r="Q721">
        <v>0</v>
      </c>
      <c r="R721">
        <v>62160</v>
      </c>
      <c r="S721">
        <v>15998.77</v>
      </c>
      <c r="T721" t="s">
        <v>66</v>
      </c>
      <c r="U721" t="s">
        <v>34</v>
      </c>
      <c r="V721" t="s">
        <v>35</v>
      </c>
    </row>
    <row r="722" spans="1:22">
      <c r="A722" t="s">
        <v>2869</v>
      </c>
      <c r="B722" s="3">
        <v>44987</v>
      </c>
      <c r="C722" s="3">
        <v>44993</v>
      </c>
      <c r="D722">
        <v>6</v>
      </c>
      <c r="E722" t="s">
        <v>448</v>
      </c>
      <c r="F722" t="s">
        <v>147</v>
      </c>
      <c r="G722" t="s">
        <v>99</v>
      </c>
      <c r="H722" t="s">
        <v>59</v>
      </c>
      <c r="I722" t="s">
        <v>122</v>
      </c>
      <c r="J722" t="s">
        <v>123</v>
      </c>
      <c r="K722" t="s">
        <v>109</v>
      </c>
      <c r="L722" t="s">
        <v>110</v>
      </c>
      <c r="M722" t="s">
        <v>111</v>
      </c>
      <c r="N722" t="s">
        <v>112</v>
      </c>
      <c r="O722">
        <v>77751.320000000007</v>
      </c>
      <c r="P722">
        <v>4</v>
      </c>
      <c r="Q722">
        <v>0</v>
      </c>
      <c r="R722">
        <v>48100</v>
      </c>
      <c r="S722">
        <v>29651.32</v>
      </c>
      <c r="T722" t="s">
        <v>66</v>
      </c>
      <c r="U722" t="s">
        <v>34</v>
      </c>
      <c r="V722" t="s">
        <v>35</v>
      </c>
    </row>
    <row r="723" spans="1:22">
      <c r="A723" t="s">
        <v>3033</v>
      </c>
      <c r="B723" s="3">
        <v>45420</v>
      </c>
      <c r="C723" s="3">
        <v>45422</v>
      </c>
      <c r="D723">
        <v>2</v>
      </c>
      <c r="E723" t="s">
        <v>3034</v>
      </c>
      <c r="F723" t="s">
        <v>69</v>
      </c>
      <c r="G723" t="s">
        <v>121</v>
      </c>
      <c r="H723" t="s">
        <v>59</v>
      </c>
      <c r="I723" t="s">
        <v>122</v>
      </c>
      <c r="J723" t="s">
        <v>123</v>
      </c>
      <c r="K723" t="s">
        <v>52</v>
      </c>
      <c r="L723" t="s">
        <v>44</v>
      </c>
      <c r="M723" t="s">
        <v>53</v>
      </c>
      <c r="N723" t="s">
        <v>54</v>
      </c>
      <c r="O723">
        <v>14278.26</v>
      </c>
      <c r="P723">
        <v>2</v>
      </c>
      <c r="Q723">
        <v>0</v>
      </c>
      <c r="R723">
        <v>8892</v>
      </c>
      <c r="S723">
        <v>5386.26</v>
      </c>
      <c r="T723" t="s">
        <v>33</v>
      </c>
      <c r="U723" t="s">
        <v>55</v>
      </c>
      <c r="V723" t="s">
        <v>35</v>
      </c>
    </row>
    <row r="724" spans="1:22">
      <c r="A724" t="s">
        <v>3045</v>
      </c>
      <c r="B724" s="3">
        <v>45536</v>
      </c>
      <c r="C724" s="3">
        <v>45537</v>
      </c>
      <c r="D724">
        <v>1</v>
      </c>
      <c r="E724" t="s">
        <v>611</v>
      </c>
      <c r="F724" t="s">
        <v>115</v>
      </c>
      <c r="G724" t="s">
        <v>25</v>
      </c>
      <c r="H724" t="s">
        <v>59</v>
      </c>
      <c r="I724" t="s">
        <v>122</v>
      </c>
      <c r="J724" t="s">
        <v>123</v>
      </c>
      <c r="K724" t="s">
        <v>62</v>
      </c>
      <c r="L724" t="s">
        <v>63</v>
      </c>
      <c r="M724" t="s">
        <v>64</v>
      </c>
      <c r="N724" t="s">
        <v>65</v>
      </c>
      <c r="O724">
        <v>80150.73</v>
      </c>
      <c r="P724">
        <v>2</v>
      </c>
      <c r="Q724">
        <v>0</v>
      </c>
      <c r="R724">
        <v>62160</v>
      </c>
      <c r="S724">
        <v>17990.73</v>
      </c>
      <c r="T724" t="s">
        <v>118</v>
      </c>
      <c r="U724" t="s">
        <v>82</v>
      </c>
      <c r="V724" t="s">
        <v>35</v>
      </c>
    </row>
    <row r="725" spans="1:22">
      <c r="A725" t="s">
        <v>3097</v>
      </c>
      <c r="B725" s="3">
        <v>45767</v>
      </c>
      <c r="C725" s="3">
        <v>45771</v>
      </c>
      <c r="D725">
        <v>4</v>
      </c>
      <c r="E725" t="s">
        <v>2830</v>
      </c>
      <c r="F725" t="s">
        <v>78</v>
      </c>
      <c r="G725" t="s">
        <v>39</v>
      </c>
      <c r="H725" t="s">
        <v>59</v>
      </c>
      <c r="I725" t="s">
        <v>122</v>
      </c>
      <c r="J725" t="s">
        <v>123</v>
      </c>
      <c r="K725" t="s">
        <v>100</v>
      </c>
      <c r="L725" t="s">
        <v>63</v>
      </c>
      <c r="M725" t="s">
        <v>101</v>
      </c>
      <c r="N725" t="s">
        <v>102</v>
      </c>
      <c r="O725">
        <v>6191.37</v>
      </c>
      <c r="P725">
        <v>1</v>
      </c>
      <c r="Q725">
        <v>0</v>
      </c>
      <c r="R725">
        <v>4030</v>
      </c>
      <c r="S725">
        <v>2161.37</v>
      </c>
      <c r="T725" t="s">
        <v>33</v>
      </c>
      <c r="U725" t="s">
        <v>48</v>
      </c>
      <c r="V725" t="s">
        <v>35</v>
      </c>
    </row>
    <row r="726" spans="1:22">
      <c r="A726" t="s">
        <v>3159</v>
      </c>
      <c r="B726" s="3">
        <v>44980</v>
      </c>
      <c r="C726" s="3">
        <v>44983</v>
      </c>
      <c r="D726">
        <v>3</v>
      </c>
      <c r="E726" t="s">
        <v>3160</v>
      </c>
      <c r="F726" t="s">
        <v>24</v>
      </c>
      <c r="G726" t="s">
        <v>99</v>
      </c>
      <c r="H726" t="s">
        <v>59</v>
      </c>
      <c r="I726" t="s">
        <v>122</v>
      </c>
      <c r="J726" t="s">
        <v>123</v>
      </c>
      <c r="K726" t="s">
        <v>62</v>
      </c>
      <c r="L726" t="s">
        <v>63</v>
      </c>
      <c r="M726" t="s">
        <v>64</v>
      </c>
      <c r="N726" t="s">
        <v>65</v>
      </c>
      <c r="O726">
        <v>121821.99</v>
      </c>
      <c r="P726">
        <v>3</v>
      </c>
      <c r="Q726">
        <v>0</v>
      </c>
      <c r="R726">
        <v>93240</v>
      </c>
      <c r="S726">
        <v>28581.99</v>
      </c>
      <c r="T726" t="s">
        <v>47</v>
      </c>
      <c r="U726" t="s">
        <v>82</v>
      </c>
      <c r="V726" t="s">
        <v>35</v>
      </c>
    </row>
    <row r="727" spans="1:22">
      <c r="A727" t="s">
        <v>3197</v>
      </c>
      <c r="B727" s="3">
        <v>45050</v>
      </c>
      <c r="C727" s="3">
        <v>45054</v>
      </c>
      <c r="D727">
        <v>4</v>
      </c>
      <c r="E727" t="s">
        <v>104</v>
      </c>
      <c r="F727" t="s">
        <v>58</v>
      </c>
      <c r="G727" t="s">
        <v>25</v>
      </c>
      <c r="H727" t="s">
        <v>59</v>
      </c>
      <c r="I727" t="s">
        <v>122</v>
      </c>
      <c r="J727" t="s">
        <v>123</v>
      </c>
      <c r="K727" t="s">
        <v>220</v>
      </c>
      <c r="L727" t="s">
        <v>110</v>
      </c>
      <c r="M727" t="s">
        <v>221</v>
      </c>
      <c r="N727" t="s">
        <v>222</v>
      </c>
      <c r="O727">
        <v>44496.17</v>
      </c>
      <c r="P727">
        <v>3</v>
      </c>
      <c r="Q727">
        <v>0</v>
      </c>
      <c r="R727">
        <v>27840</v>
      </c>
      <c r="S727">
        <v>16656.169999999998</v>
      </c>
      <c r="T727" t="s">
        <v>118</v>
      </c>
      <c r="U727" t="s">
        <v>48</v>
      </c>
      <c r="V727" t="s">
        <v>35</v>
      </c>
    </row>
    <row r="728" spans="1:22">
      <c r="A728" t="s">
        <v>3205</v>
      </c>
      <c r="B728" s="3">
        <v>45343</v>
      </c>
      <c r="C728" s="3">
        <v>45344</v>
      </c>
      <c r="D728">
        <v>1</v>
      </c>
      <c r="E728" t="s">
        <v>453</v>
      </c>
      <c r="F728" t="s">
        <v>115</v>
      </c>
      <c r="G728" t="s">
        <v>25</v>
      </c>
      <c r="H728" t="s">
        <v>59</v>
      </c>
      <c r="I728" t="s">
        <v>122</v>
      </c>
      <c r="J728" t="s">
        <v>123</v>
      </c>
      <c r="K728" t="s">
        <v>43</v>
      </c>
      <c r="L728" t="s">
        <v>44</v>
      </c>
      <c r="M728" t="s">
        <v>45</v>
      </c>
      <c r="N728" t="s">
        <v>46</v>
      </c>
      <c r="O728">
        <v>11110.41</v>
      </c>
      <c r="P728">
        <v>5</v>
      </c>
      <c r="Q728">
        <v>0</v>
      </c>
      <c r="R728">
        <v>5670</v>
      </c>
      <c r="S728">
        <v>5440.41</v>
      </c>
      <c r="T728" t="s">
        <v>148</v>
      </c>
      <c r="U728" t="s">
        <v>34</v>
      </c>
      <c r="V728" t="s">
        <v>35</v>
      </c>
    </row>
    <row r="729" spans="1:22">
      <c r="A729" t="s">
        <v>3230</v>
      </c>
      <c r="B729" s="3">
        <v>45590</v>
      </c>
      <c r="C729" s="3">
        <v>45593</v>
      </c>
      <c r="D729">
        <v>3</v>
      </c>
      <c r="E729" t="s">
        <v>2474</v>
      </c>
      <c r="F729" t="s">
        <v>69</v>
      </c>
      <c r="G729" t="s">
        <v>121</v>
      </c>
      <c r="H729" t="s">
        <v>59</v>
      </c>
      <c r="I729" t="s">
        <v>122</v>
      </c>
      <c r="J729" t="s">
        <v>123</v>
      </c>
      <c r="K729" t="s">
        <v>100</v>
      </c>
      <c r="L729" t="s">
        <v>63</v>
      </c>
      <c r="M729" t="s">
        <v>101</v>
      </c>
      <c r="N729" t="s">
        <v>102</v>
      </c>
      <c r="O729">
        <v>14444.01</v>
      </c>
      <c r="P729">
        <v>2</v>
      </c>
      <c r="Q729">
        <v>0</v>
      </c>
      <c r="R729">
        <v>8060</v>
      </c>
      <c r="S729">
        <v>6384.01</v>
      </c>
      <c r="T729" t="s">
        <v>118</v>
      </c>
      <c r="U729" t="s">
        <v>48</v>
      </c>
      <c r="V729" t="s">
        <v>35</v>
      </c>
    </row>
    <row r="730" spans="1:22">
      <c r="A730" t="s">
        <v>3262</v>
      </c>
      <c r="B730" s="3">
        <v>45499</v>
      </c>
      <c r="C730" s="3">
        <v>45503</v>
      </c>
      <c r="D730">
        <v>4</v>
      </c>
      <c r="E730" t="s">
        <v>1871</v>
      </c>
      <c r="F730" t="s">
        <v>58</v>
      </c>
      <c r="G730" t="s">
        <v>25</v>
      </c>
      <c r="H730" t="s">
        <v>59</v>
      </c>
      <c r="I730" t="s">
        <v>122</v>
      </c>
      <c r="J730" t="s">
        <v>123</v>
      </c>
      <c r="K730" t="s">
        <v>52</v>
      </c>
      <c r="L730" t="s">
        <v>44</v>
      </c>
      <c r="M730" t="s">
        <v>53</v>
      </c>
      <c r="N730" t="s">
        <v>54</v>
      </c>
      <c r="O730">
        <v>15947.7</v>
      </c>
      <c r="P730">
        <v>2</v>
      </c>
      <c r="Q730">
        <v>0</v>
      </c>
      <c r="R730">
        <v>8892</v>
      </c>
      <c r="S730">
        <v>7055.7</v>
      </c>
      <c r="T730" t="s">
        <v>47</v>
      </c>
      <c r="U730" t="s">
        <v>34</v>
      </c>
      <c r="V730" t="s">
        <v>35</v>
      </c>
    </row>
    <row r="731" spans="1:22">
      <c r="A731" t="s">
        <v>3364</v>
      </c>
      <c r="B731" s="3">
        <v>45713</v>
      </c>
      <c r="C731" s="3">
        <v>45715</v>
      </c>
      <c r="D731">
        <v>2</v>
      </c>
      <c r="E731" t="s">
        <v>3365</v>
      </c>
      <c r="F731" t="s">
        <v>78</v>
      </c>
      <c r="G731" t="s">
        <v>25</v>
      </c>
      <c r="H731" t="s">
        <v>59</v>
      </c>
      <c r="I731" t="s">
        <v>122</v>
      </c>
      <c r="J731" t="s">
        <v>123</v>
      </c>
      <c r="K731" t="s">
        <v>220</v>
      </c>
      <c r="L731" t="s">
        <v>110</v>
      </c>
      <c r="M731" t="s">
        <v>221</v>
      </c>
      <c r="N731" t="s">
        <v>222</v>
      </c>
      <c r="O731">
        <v>43302.16</v>
      </c>
      <c r="P731">
        <v>3</v>
      </c>
      <c r="Q731">
        <v>0</v>
      </c>
      <c r="R731">
        <v>27840</v>
      </c>
      <c r="S731">
        <v>15462.16</v>
      </c>
      <c r="T731" t="s">
        <v>118</v>
      </c>
      <c r="U731" t="s">
        <v>55</v>
      </c>
      <c r="V731" t="s">
        <v>35</v>
      </c>
    </row>
    <row r="732" spans="1:22">
      <c r="A732" t="s">
        <v>3404</v>
      </c>
      <c r="B732" s="3">
        <v>45514</v>
      </c>
      <c r="C732" s="3">
        <v>45515</v>
      </c>
      <c r="D732">
        <v>1</v>
      </c>
      <c r="E732" t="s">
        <v>3405</v>
      </c>
      <c r="F732" t="s">
        <v>78</v>
      </c>
      <c r="G732" t="s">
        <v>99</v>
      </c>
      <c r="H732" t="s">
        <v>59</v>
      </c>
      <c r="I732" t="s">
        <v>122</v>
      </c>
      <c r="J732" t="s">
        <v>123</v>
      </c>
      <c r="K732" t="s">
        <v>91</v>
      </c>
      <c r="L732" t="s">
        <v>63</v>
      </c>
      <c r="M732" t="s">
        <v>92</v>
      </c>
      <c r="N732" t="s">
        <v>93</v>
      </c>
      <c r="O732">
        <v>68189.929999999993</v>
      </c>
      <c r="P732">
        <v>1</v>
      </c>
      <c r="Q732">
        <v>0</v>
      </c>
      <c r="R732">
        <v>53720</v>
      </c>
      <c r="S732">
        <v>14469.93</v>
      </c>
      <c r="T732" t="s">
        <v>148</v>
      </c>
      <c r="U732" t="s">
        <v>82</v>
      </c>
      <c r="V732" t="s">
        <v>35</v>
      </c>
    </row>
    <row r="733" spans="1:22">
      <c r="A733" t="s">
        <v>3425</v>
      </c>
      <c r="B733" s="3">
        <v>45256</v>
      </c>
      <c r="C733" s="3">
        <v>45261</v>
      </c>
      <c r="D733">
        <v>5</v>
      </c>
      <c r="E733" t="s">
        <v>3426</v>
      </c>
      <c r="F733" t="s">
        <v>69</v>
      </c>
      <c r="G733" t="s">
        <v>99</v>
      </c>
      <c r="H733" t="s">
        <v>59</v>
      </c>
      <c r="I733" t="s">
        <v>122</v>
      </c>
      <c r="J733" t="s">
        <v>123</v>
      </c>
      <c r="K733" t="s">
        <v>62</v>
      </c>
      <c r="L733" t="s">
        <v>63</v>
      </c>
      <c r="M733" t="s">
        <v>64</v>
      </c>
      <c r="N733" t="s">
        <v>65</v>
      </c>
      <c r="O733">
        <v>120138.61</v>
      </c>
      <c r="P733">
        <v>3</v>
      </c>
      <c r="Q733">
        <v>0</v>
      </c>
      <c r="R733">
        <v>93240</v>
      </c>
      <c r="S733">
        <v>26898.61</v>
      </c>
      <c r="T733" t="s">
        <v>33</v>
      </c>
      <c r="U733" t="s">
        <v>55</v>
      </c>
      <c r="V733" t="s">
        <v>35</v>
      </c>
    </row>
    <row r="734" spans="1:22">
      <c r="A734" t="s">
        <v>3447</v>
      </c>
      <c r="B734" s="3">
        <v>45577</v>
      </c>
      <c r="C734" s="3">
        <v>45584</v>
      </c>
      <c r="D734">
        <v>7</v>
      </c>
      <c r="E734" t="s">
        <v>1871</v>
      </c>
      <c r="F734" t="s">
        <v>85</v>
      </c>
      <c r="G734" t="s">
        <v>121</v>
      </c>
      <c r="H734" t="s">
        <v>59</v>
      </c>
      <c r="I734" t="s">
        <v>122</v>
      </c>
      <c r="J734" t="s">
        <v>123</v>
      </c>
      <c r="K734" t="s">
        <v>73</v>
      </c>
      <c r="L734" t="s">
        <v>30</v>
      </c>
      <c r="M734" t="s">
        <v>74</v>
      </c>
      <c r="N734" t="s">
        <v>75</v>
      </c>
      <c r="O734">
        <v>10084.799999999999</v>
      </c>
      <c r="P734">
        <v>1</v>
      </c>
      <c r="Q734">
        <v>0</v>
      </c>
      <c r="R734">
        <v>6468</v>
      </c>
      <c r="S734">
        <v>3616.8</v>
      </c>
      <c r="T734" t="s">
        <v>33</v>
      </c>
      <c r="U734" t="s">
        <v>48</v>
      </c>
      <c r="V734" t="s">
        <v>35</v>
      </c>
    </row>
    <row r="735" spans="1:22">
      <c r="A735" t="s">
        <v>3450</v>
      </c>
      <c r="B735" s="3">
        <v>44989</v>
      </c>
      <c r="C735" s="3">
        <v>44995</v>
      </c>
      <c r="D735">
        <v>6</v>
      </c>
      <c r="E735" t="s">
        <v>3451</v>
      </c>
      <c r="F735" t="s">
        <v>157</v>
      </c>
      <c r="G735" t="s">
        <v>121</v>
      </c>
      <c r="H735" t="s">
        <v>59</v>
      </c>
      <c r="I735" t="s">
        <v>122</v>
      </c>
      <c r="J735" t="s">
        <v>123</v>
      </c>
      <c r="K735" t="s">
        <v>73</v>
      </c>
      <c r="L735" t="s">
        <v>30</v>
      </c>
      <c r="M735" t="s">
        <v>74</v>
      </c>
      <c r="N735" t="s">
        <v>75</v>
      </c>
      <c r="O735">
        <v>44253.19</v>
      </c>
      <c r="P735">
        <v>5</v>
      </c>
      <c r="Q735">
        <v>0</v>
      </c>
      <c r="R735">
        <v>32340</v>
      </c>
      <c r="S735">
        <v>11913.19</v>
      </c>
      <c r="T735" t="s">
        <v>66</v>
      </c>
      <c r="U735" t="s">
        <v>55</v>
      </c>
      <c r="V735" t="s">
        <v>35</v>
      </c>
    </row>
    <row r="736" spans="1:22">
      <c r="A736" t="s">
        <v>3505</v>
      </c>
      <c r="B736" s="3">
        <v>45681</v>
      </c>
      <c r="C736" s="3">
        <v>45685</v>
      </c>
      <c r="D736">
        <v>4</v>
      </c>
      <c r="E736" t="s">
        <v>138</v>
      </c>
      <c r="F736" t="s">
        <v>78</v>
      </c>
      <c r="G736" t="s">
        <v>121</v>
      </c>
      <c r="H736" t="s">
        <v>59</v>
      </c>
      <c r="I736" t="s">
        <v>122</v>
      </c>
      <c r="J736" t="s">
        <v>123</v>
      </c>
      <c r="K736" t="s">
        <v>73</v>
      </c>
      <c r="L736" t="s">
        <v>30</v>
      </c>
      <c r="M736" t="s">
        <v>74</v>
      </c>
      <c r="N736" t="s">
        <v>75</v>
      </c>
      <c r="O736">
        <v>27784.89</v>
      </c>
      <c r="P736">
        <v>3</v>
      </c>
      <c r="Q736">
        <v>0</v>
      </c>
      <c r="R736">
        <v>19404</v>
      </c>
      <c r="S736">
        <v>8380.89</v>
      </c>
      <c r="T736" t="s">
        <v>33</v>
      </c>
      <c r="U736" t="s">
        <v>55</v>
      </c>
      <c r="V736" t="s">
        <v>35</v>
      </c>
    </row>
    <row r="737" spans="1:22">
      <c r="A737" t="s">
        <v>3515</v>
      </c>
      <c r="B737" s="3">
        <v>45214</v>
      </c>
      <c r="C737" s="3">
        <v>45218</v>
      </c>
      <c r="D737">
        <v>4</v>
      </c>
      <c r="E737" t="s">
        <v>3003</v>
      </c>
      <c r="F737" t="s">
        <v>98</v>
      </c>
      <c r="G737" t="s">
        <v>121</v>
      </c>
      <c r="H737" t="s">
        <v>59</v>
      </c>
      <c r="I737" t="s">
        <v>122</v>
      </c>
      <c r="J737" t="s">
        <v>123</v>
      </c>
      <c r="K737" t="s">
        <v>220</v>
      </c>
      <c r="L737" t="s">
        <v>110</v>
      </c>
      <c r="M737" t="s">
        <v>221</v>
      </c>
      <c r="N737" t="s">
        <v>222</v>
      </c>
      <c r="O737">
        <v>44719.360000000001</v>
      </c>
      <c r="P737">
        <v>3</v>
      </c>
      <c r="Q737">
        <v>0</v>
      </c>
      <c r="R737">
        <v>27840</v>
      </c>
      <c r="S737">
        <v>16879.36</v>
      </c>
      <c r="T737" t="s">
        <v>118</v>
      </c>
      <c r="U737" t="s">
        <v>82</v>
      </c>
      <c r="V737" t="s">
        <v>35</v>
      </c>
    </row>
    <row r="738" spans="1:22">
      <c r="A738" t="s">
        <v>3523</v>
      </c>
      <c r="B738" s="3">
        <v>45252</v>
      </c>
      <c r="C738" s="3">
        <v>45255</v>
      </c>
      <c r="D738">
        <v>3</v>
      </c>
      <c r="E738" t="s">
        <v>648</v>
      </c>
      <c r="F738" t="s">
        <v>98</v>
      </c>
      <c r="G738" t="s">
        <v>121</v>
      </c>
      <c r="H738" t="s">
        <v>59</v>
      </c>
      <c r="I738" t="s">
        <v>122</v>
      </c>
      <c r="J738" t="s">
        <v>123</v>
      </c>
      <c r="K738" t="s">
        <v>91</v>
      </c>
      <c r="L738" t="s">
        <v>63</v>
      </c>
      <c r="M738" t="s">
        <v>92</v>
      </c>
      <c r="N738" t="s">
        <v>93</v>
      </c>
      <c r="O738">
        <v>185806.18</v>
      </c>
      <c r="P738">
        <v>3</v>
      </c>
      <c r="Q738">
        <v>0</v>
      </c>
      <c r="R738">
        <v>161160</v>
      </c>
      <c r="S738">
        <v>24646.18</v>
      </c>
      <c r="T738" t="s">
        <v>66</v>
      </c>
      <c r="U738" t="s">
        <v>55</v>
      </c>
      <c r="V738" t="s">
        <v>35</v>
      </c>
    </row>
    <row r="739" spans="1:22">
      <c r="A739" t="s">
        <v>3542</v>
      </c>
      <c r="B739" s="3">
        <v>45034</v>
      </c>
      <c r="C739" s="3">
        <v>45036</v>
      </c>
      <c r="D739">
        <v>2</v>
      </c>
      <c r="E739" t="s">
        <v>3006</v>
      </c>
      <c r="F739" t="s">
        <v>157</v>
      </c>
      <c r="G739" t="s">
        <v>99</v>
      </c>
      <c r="H739" t="s">
        <v>59</v>
      </c>
      <c r="I739" t="s">
        <v>122</v>
      </c>
      <c r="J739" t="s">
        <v>123</v>
      </c>
      <c r="K739" t="s">
        <v>62</v>
      </c>
      <c r="L739" t="s">
        <v>63</v>
      </c>
      <c r="M739" t="s">
        <v>64</v>
      </c>
      <c r="N739" t="s">
        <v>65</v>
      </c>
      <c r="O739">
        <v>189075.42</v>
      </c>
      <c r="P739">
        <v>5</v>
      </c>
      <c r="Q739">
        <v>0</v>
      </c>
      <c r="R739">
        <v>155400</v>
      </c>
      <c r="S739">
        <v>33675.42</v>
      </c>
      <c r="T739" t="s">
        <v>118</v>
      </c>
      <c r="U739" t="s">
        <v>34</v>
      </c>
      <c r="V739" t="s">
        <v>35</v>
      </c>
    </row>
    <row r="740" spans="1:22">
      <c r="A740" t="s">
        <v>3561</v>
      </c>
      <c r="B740" s="3">
        <v>45024</v>
      </c>
      <c r="C740" s="3">
        <v>45030</v>
      </c>
      <c r="D740">
        <v>6</v>
      </c>
      <c r="E740" t="s">
        <v>350</v>
      </c>
      <c r="F740" t="s">
        <v>51</v>
      </c>
      <c r="G740" t="s">
        <v>121</v>
      </c>
      <c r="H740" t="s">
        <v>59</v>
      </c>
      <c r="I740" t="s">
        <v>122</v>
      </c>
      <c r="J740" t="s">
        <v>123</v>
      </c>
      <c r="K740" t="s">
        <v>29</v>
      </c>
      <c r="L740" t="s">
        <v>30</v>
      </c>
      <c r="M740" t="s">
        <v>31</v>
      </c>
      <c r="N740" t="s">
        <v>32</v>
      </c>
      <c r="O740">
        <v>5052.8100000000004</v>
      </c>
      <c r="P740">
        <v>1</v>
      </c>
      <c r="Q740">
        <v>0</v>
      </c>
      <c r="R740">
        <v>3024</v>
      </c>
      <c r="S740">
        <v>2028.81</v>
      </c>
      <c r="T740" t="s">
        <v>47</v>
      </c>
      <c r="U740" t="s">
        <v>55</v>
      </c>
      <c r="V740" t="s">
        <v>35</v>
      </c>
    </row>
    <row r="741" spans="1:22">
      <c r="A741" t="s">
        <v>3576</v>
      </c>
      <c r="B741" s="3">
        <v>45101</v>
      </c>
      <c r="C741" s="3">
        <v>45104</v>
      </c>
      <c r="D741">
        <v>3</v>
      </c>
      <c r="E741" t="s">
        <v>3410</v>
      </c>
      <c r="F741" t="s">
        <v>98</v>
      </c>
      <c r="G741" t="s">
        <v>99</v>
      </c>
      <c r="H741" t="s">
        <v>59</v>
      </c>
      <c r="I741" t="s">
        <v>122</v>
      </c>
      <c r="J741" t="s">
        <v>123</v>
      </c>
      <c r="K741" t="s">
        <v>29</v>
      </c>
      <c r="L741" t="s">
        <v>30</v>
      </c>
      <c r="M741" t="s">
        <v>31</v>
      </c>
      <c r="N741" t="s">
        <v>32</v>
      </c>
      <c r="O741">
        <v>18087.13</v>
      </c>
      <c r="P741">
        <v>4</v>
      </c>
      <c r="Q741">
        <v>0</v>
      </c>
      <c r="R741">
        <v>12096</v>
      </c>
      <c r="S741">
        <v>5991.13</v>
      </c>
      <c r="T741" t="s">
        <v>118</v>
      </c>
      <c r="U741" t="s">
        <v>82</v>
      </c>
      <c r="V741" t="s">
        <v>35</v>
      </c>
    </row>
    <row r="742" spans="1:22">
      <c r="A742" t="s">
        <v>3618</v>
      </c>
      <c r="B742" s="3">
        <v>45120</v>
      </c>
      <c r="C742" s="3">
        <v>45121</v>
      </c>
      <c r="D742">
        <v>1</v>
      </c>
      <c r="E742" t="s">
        <v>3619</v>
      </c>
      <c r="F742" t="s">
        <v>237</v>
      </c>
      <c r="G742" t="s">
        <v>99</v>
      </c>
      <c r="H742" t="s">
        <v>59</v>
      </c>
      <c r="I742" t="s">
        <v>122</v>
      </c>
      <c r="J742" t="s">
        <v>123</v>
      </c>
      <c r="K742" t="s">
        <v>124</v>
      </c>
      <c r="L742" t="s">
        <v>44</v>
      </c>
      <c r="M742" t="s">
        <v>125</v>
      </c>
      <c r="N742" t="s">
        <v>126</v>
      </c>
      <c r="O742">
        <v>2969.73</v>
      </c>
      <c r="P742">
        <v>3</v>
      </c>
      <c r="Q742">
        <v>0</v>
      </c>
      <c r="R742">
        <v>1396.5</v>
      </c>
      <c r="S742">
        <v>1573.23</v>
      </c>
      <c r="T742" t="s">
        <v>118</v>
      </c>
      <c r="U742" t="s">
        <v>34</v>
      </c>
      <c r="V742" t="s">
        <v>35</v>
      </c>
    </row>
    <row r="743" spans="1:22">
      <c r="A743" t="s">
        <v>3674</v>
      </c>
      <c r="B743" s="3">
        <v>45074</v>
      </c>
      <c r="C743" s="3">
        <v>45078</v>
      </c>
      <c r="D743">
        <v>4</v>
      </c>
      <c r="E743" t="s">
        <v>2341</v>
      </c>
      <c r="F743" t="s">
        <v>51</v>
      </c>
      <c r="G743" t="s">
        <v>121</v>
      </c>
      <c r="H743" t="s">
        <v>59</v>
      </c>
      <c r="I743" t="s">
        <v>122</v>
      </c>
      <c r="J743" t="s">
        <v>123</v>
      </c>
      <c r="K743" t="s">
        <v>109</v>
      </c>
      <c r="L743" t="s">
        <v>110</v>
      </c>
      <c r="M743" t="s">
        <v>111</v>
      </c>
      <c r="N743" t="s">
        <v>112</v>
      </c>
      <c r="O743">
        <v>66956.97</v>
      </c>
      <c r="P743">
        <v>4</v>
      </c>
      <c r="Q743">
        <v>0</v>
      </c>
      <c r="R743">
        <v>48100</v>
      </c>
      <c r="S743">
        <v>18856.97</v>
      </c>
      <c r="T743" t="s">
        <v>66</v>
      </c>
      <c r="U743" t="s">
        <v>34</v>
      </c>
      <c r="V743" t="s">
        <v>35</v>
      </c>
    </row>
    <row r="744" spans="1:22">
      <c r="A744" t="s">
        <v>3718</v>
      </c>
      <c r="B744" s="3">
        <v>45635</v>
      </c>
      <c r="C744" s="3">
        <v>45639</v>
      </c>
      <c r="D744">
        <v>4</v>
      </c>
      <c r="E744" t="s">
        <v>1137</v>
      </c>
      <c r="F744" t="s">
        <v>38</v>
      </c>
      <c r="G744" t="s">
        <v>39</v>
      </c>
      <c r="H744" t="s">
        <v>59</v>
      </c>
      <c r="I744" t="s">
        <v>122</v>
      </c>
      <c r="J744" t="s">
        <v>123</v>
      </c>
      <c r="K744" t="s">
        <v>52</v>
      </c>
      <c r="L744" t="s">
        <v>44</v>
      </c>
      <c r="M744" t="s">
        <v>53</v>
      </c>
      <c r="N744" t="s">
        <v>54</v>
      </c>
      <c r="O744">
        <v>38111.660000000003</v>
      </c>
      <c r="P744">
        <v>5</v>
      </c>
      <c r="Q744">
        <v>0</v>
      </c>
      <c r="R744">
        <v>22230</v>
      </c>
      <c r="S744">
        <v>15881.66</v>
      </c>
      <c r="T744" t="s">
        <v>33</v>
      </c>
      <c r="U744" t="s">
        <v>82</v>
      </c>
      <c r="V744" t="s">
        <v>35</v>
      </c>
    </row>
    <row r="745" spans="1:22">
      <c r="A745" t="s">
        <v>3759</v>
      </c>
      <c r="B745" s="3">
        <v>45616</v>
      </c>
      <c r="C745" s="3">
        <v>45622</v>
      </c>
      <c r="D745">
        <v>6</v>
      </c>
      <c r="E745" t="s">
        <v>3760</v>
      </c>
      <c r="F745" t="s">
        <v>147</v>
      </c>
      <c r="G745" t="s">
        <v>99</v>
      </c>
      <c r="H745" t="s">
        <v>59</v>
      </c>
      <c r="I745" t="s">
        <v>122</v>
      </c>
      <c r="J745" t="s">
        <v>123</v>
      </c>
      <c r="K745" t="s">
        <v>62</v>
      </c>
      <c r="L745" t="s">
        <v>63</v>
      </c>
      <c r="M745" t="s">
        <v>64</v>
      </c>
      <c r="N745" t="s">
        <v>65</v>
      </c>
      <c r="O745">
        <v>214543.41</v>
      </c>
      <c r="P745">
        <v>5</v>
      </c>
      <c r="Q745">
        <v>0</v>
      </c>
      <c r="R745">
        <v>155400</v>
      </c>
      <c r="S745">
        <v>59143.41</v>
      </c>
      <c r="T745" t="s">
        <v>47</v>
      </c>
      <c r="U745" t="s">
        <v>34</v>
      </c>
      <c r="V745" t="s">
        <v>35</v>
      </c>
    </row>
    <row r="746" spans="1:22">
      <c r="A746" t="s">
        <v>3776</v>
      </c>
      <c r="B746" s="3">
        <v>45755</v>
      </c>
      <c r="C746" s="3">
        <v>45759</v>
      </c>
      <c r="D746">
        <v>4</v>
      </c>
      <c r="E746" t="s">
        <v>2893</v>
      </c>
      <c r="F746" t="s">
        <v>58</v>
      </c>
      <c r="G746" t="s">
        <v>99</v>
      </c>
      <c r="H746" t="s">
        <v>59</v>
      </c>
      <c r="I746" t="s">
        <v>122</v>
      </c>
      <c r="J746" t="s">
        <v>123</v>
      </c>
      <c r="K746" t="s">
        <v>109</v>
      </c>
      <c r="L746" t="s">
        <v>110</v>
      </c>
      <c r="M746" t="s">
        <v>111</v>
      </c>
      <c r="N746" t="s">
        <v>112</v>
      </c>
      <c r="O746">
        <v>99269.43</v>
      </c>
      <c r="P746">
        <v>5</v>
      </c>
      <c r="Q746">
        <v>0</v>
      </c>
      <c r="R746">
        <v>60125</v>
      </c>
      <c r="S746">
        <v>39144.43</v>
      </c>
      <c r="T746" t="s">
        <v>148</v>
      </c>
      <c r="U746" t="s">
        <v>34</v>
      </c>
      <c r="V746" t="s">
        <v>35</v>
      </c>
    </row>
    <row r="747" spans="1:22">
      <c r="A747" t="s">
        <v>3798</v>
      </c>
      <c r="B747" s="3">
        <v>45076</v>
      </c>
      <c r="C747" s="3">
        <v>45083</v>
      </c>
      <c r="D747">
        <v>7</v>
      </c>
      <c r="E747" t="s">
        <v>3799</v>
      </c>
      <c r="F747" t="s">
        <v>147</v>
      </c>
      <c r="G747" t="s">
        <v>25</v>
      </c>
      <c r="H747" t="s">
        <v>59</v>
      </c>
      <c r="I747" t="s">
        <v>122</v>
      </c>
      <c r="J747" t="s">
        <v>123</v>
      </c>
      <c r="K747" t="s">
        <v>109</v>
      </c>
      <c r="L747" t="s">
        <v>110</v>
      </c>
      <c r="M747" t="s">
        <v>111</v>
      </c>
      <c r="N747" t="s">
        <v>112</v>
      </c>
      <c r="O747">
        <v>41333.279999999999</v>
      </c>
      <c r="P747">
        <v>2</v>
      </c>
      <c r="Q747">
        <v>0</v>
      </c>
      <c r="R747">
        <v>24050</v>
      </c>
      <c r="S747">
        <v>17283.28</v>
      </c>
      <c r="T747" t="s">
        <v>148</v>
      </c>
      <c r="U747" t="s">
        <v>34</v>
      </c>
      <c r="V747" t="s">
        <v>35</v>
      </c>
    </row>
    <row r="748" spans="1:22">
      <c r="A748" t="s">
        <v>3846</v>
      </c>
      <c r="B748" s="3">
        <v>45752</v>
      </c>
      <c r="C748" s="3">
        <v>45756</v>
      </c>
      <c r="D748">
        <v>4</v>
      </c>
      <c r="E748" t="s">
        <v>1612</v>
      </c>
      <c r="F748" t="s">
        <v>237</v>
      </c>
      <c r="G748" t="s">
        <v>25</v>
      </c>
      <c r="H748" t="s">
        <v>59</v>
      </c>
      <c r="I748" t="s">
        <v>122</v>
      </c>
      <c r="J748" t="s">
        <v>123</v>
      </c>
      <c r="K748" t="s">
        <v>62</v>
      </c>
      <c r="L748" t="s">
        <v>63</v>
      </c>
      <c r="M748" t="s">
        <v>64</v>
      </c>
      <c r="N748" t="s">
        <v>65</v>
      </c>
      <c r="O748">
        <v>183443.96</v>
      </c>
      <c r="P748">
        <v>4</v>
      </c>
      <c r="Q748">
        <v>0</v>
      </c>
      <c r="R748">
        <v>124320</v>
      </c>
      <c r="S748">
        <v>59123.96</v>
      </c>
      <c r="T748" t="s">
        <v>33</v>
      </c>
      <c r="U748" t="s">
        <v>48</v>
      </c>
      <c r="V748" t="s">
        <v>35</v>
      </c>
    </row>
    <row r="749" spans="1:22">
      <c r="A749" t="s">
        <v>3851</v>
      </c>
      <c r="B749" s="3">
        <v>45293</v>
      </c>
      <c r="C749" s="3">
        <v>45298</v>
      </c>
      <c r="D749">
        <v>5</v>
      </c>
      <c r="E749" t="s">
        <v>1650</v>
      </c>
      <c r="F749" t="s">
        <v>157</v>
      </c>
      <c r="G749" t="s">
        <v>25</v>
      </c>
      <c r="H749" t="s">
        <v>59</v>
      </c>
      <c r="I749" t="s">
        <v>122</v>
      </c>
      <c r="J749" t="s">
        <v>123</v>
      </c>
      <c r="K749" t="s">
        <v>100</v>
      </c>
      <c r="L749" t="s">
        <v>63</v>
      </c>
      <c r="M749" t="s">
        <v>101</v>
      </c>
      <c r="N749" t="s">
        <v>102</v>
      </c>
      <c r="O749">
        <v>28888.54</v>
      </c>
      <c r="P749">
        <v>4</v>
      </c>
      <c r="Q749">
        <v>0</v>
      </c>
      <c r="R749">
        <v>16120</v>
      </c>
      <c r="S749">
        <v>12768.54</v>
      </c>
      <c r="T749" t="s">
        <v>148</v>
      </c>
      <c r="U749" t="s">
        <v>48</v>
      </c>
      <c r="V749" t="s">
        <v>35</v>
      </c>
    </row>
    <row r="750" spans="1:22">
      <c r="A750" t="s">
        <v>3861</v>
      </c>
      <c r="B750" s="3">
        <v>45225</v>
      </c>
      <c r="C750" s="3">
        <v>45226</v>
      </c>
      <c r="D750">
        <v>1</v>
      </c>
      <c r="E750" t="s">
        <v>1385</v>
      </c>
      <c r="F750" t="s">
        <v>78</v>
      </c>
      <c r="G750" t="s">
        <v>99</v>
      </c>
      <c r="H750" t="s">
        <v>59</v>
      </c>
      <c r="I750" t="s">
        <v>122</v>
      </c>
      <c r="J750" t="s">
        <v>123</v>
      </c>
      <c r="K750" t="s">
        <v>62</v>
      </c>
      <c r="L750" t="s">
        <v>63</v>
      </c>
      <c r="M750" t="s">
        <v>64</v>
      </c>
      <c r="N750" t="s">
        <v>65</v>
      </c>
      <c r="O750">
        <v>191662.94</v>
      </c>
      <c r="P750">
        <v>5</v>
      </c>
      <c r="Q750">
        <v>0</v>
      </c>
      <c r="R750">
        <v>155400</v>
      </c>
      <c r="S750">
        <v>36262.94</v>
      </c>
      <c r="T750" t="s">
        <v>118</v>
      </c>
      <c r="U750" t="s">
        <v>48</v>
      </c>
      <c r="V750" t="s">
        <v>35</v>
      </c>
    </row>
    <row r="751" spans="1:22">
      <c r="A751" t="s">
        <v>3873</v>
      </c>
      <c r="B751" s="3">
        <v>45822</v>
      </c>
      <c r="C751" s="3">
        <v>45829</v>
      </c>
      <c r="D751">
        <v>7</v>
      </c>
      <c r="E751" t="s">
        <v>3587</v>
      </c>
      <c r="F751" t="s">
        <v>24</v>
      </c>
      <c r="G751" t="s">
        <v>99</v>
      </c>
      <c r="H751" t="s">
        <v>59</v>
      </c>
      <c r="I751" t="s">
        <v>122</v>
      </c>
      <c r="J751" t="s">
        <v>123</v>
      </c>
      <c r="K751" t="s">
        <v>62</v>
      </c>
      <c r="L751" t="s">
        <v>63</v>
      </c>
      <c r="M751" t="s">
        <v>64</v>
      </c>
      <c r="N751" t="s">
        <v>65</v>
      </c>
      <c r="O751">
        <v>86761.74</v>
      </c>
      <c r="P751">
        <v>2</v>
      </c>
      <c r="Q751">
        <v>0</v>
      </c>
      <c r="R751">
        <v>62160</v>
      </c>
      <c r="S751">
        <v>24601.74</v>
      </c>
      <c r="T751" t="s">
        <v>148</v>
      </c>
      <c r="U751" t="s">
        <v>34</v>
      </c>
      <c r="V751" t="s">
        <v>35</v>
      </c>
    </row>
    <row r="752" spans="1:22">
      <c r="A752" t="s">
        <v>3909</v>
      </c>
      <c r="B752" s="3">
        <v>45084</v>
      </c>
      <c r="C752" s="3">
        <v>45089</v>
      </c>
      <c r="D752">
        <v>5</v>
      </c>
      <c r="E752" t="s">
        <v>3910</v>
      </c>
      <c r="F752" t="s">
        <v>24</v>
      </c>
      <c r="G752" t="s">
        <v>39</v>
      </c>
      <c r="H752" t="s">
        <v>59</v>
      </c>
      <c r="I752" t="s">
        <v>122</v>
      </c>
      <c r="J752" t="s">
        <v>123</v>
      </c>
      <c r="K752" t="s">
        <v>62</v>
      </c>
      <c r="L752" t="s">
        <v>63</v>
      </c>
      <c r="M752" t="s">
        <v>64</v>
      </c>
      <c r="N752" t="s">
        <v>65</v>
      </c>
      <c r="O752">
        <v>221354.77</v>
      </c>
      <c r="P752">
        <v>5</v>
      </c>
      <c r="Q752">
        <v>0</v>
      </c>
      <c r="R752">
        <v>155400</v>
      </c>
      <c r="S752">
        <v>65954.77</v>
      </c>
      <c r="T752" t="s">
        <v>148</v>
      </c>
      <c r="U752" t="s">
        <v>34</v>
      </c>
      <c r="V752" t="s">
        <v>35</v>
      </c>
    </row>
    <row r="753" spans="1:22">
      <c r="A753" t="s">
        <v>4017</v>
      </c>
      <c r="B753" s="3">
        <v>45079</v>
      </c>
      <c r="C753" s="3">
        <v>45081</v>
      </c>
      <c r="D753">
        <v>2</v>
      </c>
      <c r="E753" t="s">
        <v>4018</v>
      </c>
      <c r="F753" t="s">
        <v>69</v>
      </c>
      <c r="G753" t="s">
        <v>39</v>
      </c>
      <c r="H753" t="s">
        <v>59</v>
      </c>
      <c r="I753" t="s">
        <v>122</v>
      </c>
      <c r="J753" t="s">
        <v>123</v>
      </c>
      <c r="K753" t="s">
        <v>100</v>
      </c>
      <c r="L753" t="s">
        <v>63</v>
      </c>
      <c r="M753" t="s">
        <v>101</v>
      </c>
      <c r="N753" t="s">
        <v>102</v>
      </c>
      <c r="O753">
        <v>33103.35</v>
      </c>
      <c r="P753">
        <v>5</v>
      </c>
      <c r="Q753">
        <v>0</v>
      </c>
      <c r="R753">
        <v>20150</v>
      </c>
      <c r="S753">
        <v>12953.35</v>
      </c>
      <c r="T753" t="s">
        <v>33</v>
      </c>
      <c r="U753" t="s">
        <v>48</v>
      </c>
      <c r="V753" t="s">
        <v>35</v>
      </c>
    </row>
    <row r="754" spans="1:22">
      <c r="A754" t="s">
        <v>4054</v>
      </c>
      <c r="B754" s="3">
        <v>45462</v>
      </c>
      <c r="C754" s="3">
        <v>45467</v>
      </c>
      <c r="D754">
        <v>5</v>
      </c>
      <c r="E754" t="s">
        <v>4055</v>
      </c>
      <c r="F754" t="s">
        <v>24</v>
      </c>
      <c r="G754" t="s">
        <v>99</v>
      </c>
      <c r="H754" t="s">
        <v>59</v>
      </c>
      <c r="I754" t="s">
        <v>122</v>
      </c>
      <c r="J754" t="s">
        <v>123</v>
      </c>
      <c r="K754" t="s">
        <v>73</v>
      </c>
      <c r="L754" t="s">
        <v>30</v>
      </c>
      <c r="M754" t="s">
        <v>74</v>
      </c>
      <c r="N754" t="s">
        <v>75</v>
      </c>
      <c r="O754">
        <v>35287.93</v>
      </c>
      <c r="P754">
        <v>4</v>
      </c>
      <c r="Q754">
        <v>0</v>
      </c>
      <c r="R754">
        <v>25872</v>
      </c>
      <c r="S754">
        <v>9415.93</v>
      </c>
      <c r="T754" t="s">
        <v>118</v>
      </c>
      <c r="U754" t="s">
        <v>82</v>
      </c>
      <c r="V754" t="s">
        <v>35</v>
      </c>
    </row>
    <row r="755" spans="1:22">
      <c r="A755" t="s">
        <v>4105</v>
      </c>
      <c r="B755" s="3">
        <v>45188</v>
      </c>
      <c r="C755" s="3">
        <v>45194</v>
      </c>
      <c r="D755">
        <v>6</v>
      </c>
      <c r="E755" t="s">
        <v>4106</v>
      </c>
      <c r="F755" t="s">
        <v>38</v>
      </c>
      <c r="G755" t="s">
        <v>39</v>
      </c>
      <c r="H755" t="s">
        <v>59</v>
      </c>
      <c r="I755" t="s">
        <v>122</v>
      </c>
      <c r="J755" t="s">
        <v>123</v>
      </c>
      <c r="K755" t="s">
        <v>91</v>
      </c>
      <c r="L755" t="s">
        <v>63</v>
      </c>
      <c r="M755" t="s">
        <v>92</v>
      </c>
      <c r="N755" t="s">
        <v>93</v>
      </c>
      <c r="O755">
        <v>65804.789999999994</v>
      </c>
      <c r="P755">
        <v>1</v>
      </c>
      <c r="Q755">
        <v>0</v>
      </c>
      <c r="R755">
        <v>53720</v>
      </c>
      <c r="S755">
        <v>12084.79</v>
      </c>
      <c r="T755" t="s">
        <v>118</v>
      </c>
      <c r="U755" t="s">
        <v>48</v>
      </c>
      <c r="V755" t="s">
        <v>35</v>
      </c>
    </row>
    <row r="756" spans="1:22">
      <c r="A756" t="s">
        <v>4400</v>
      </c>
      <c r="B756" s="3">
        <v>45418</v>
      </c>
      <c r="C756" s="3">
        <v>45423</v>
      </c>
      <c r="D756">
        <v>5</v>
      </c>
      <c r="E756" t="s">
        <v>1463</v>
      </c>
      <c r="F756" t="s">
        <v>51</v>
      </c>
      <c r="G756" t="s">
        <v>39</v>
      </c>
      <c r="H756" t="s">
        <v>59</v>
      </c>
      <c r="I756" t="s">
        <v>122</v>
      </c>
      <c r="J756" t="s">
        <v>123</v>
      </c>
      <c r="K756" t="s">
        <v>29</v>
      </c>
      <c r="L756" t="s">
        <v>30</v>
      </c>
      <c r="M756" t="s">
        <v>31</v>
      </c>
      <c r="N756" t="s">
        <v>32</v>
      </c>
      <c r="O756">
        <v>19006.599999999999</v>
      </c>
      <c r="P756">
        <v>4</v>
      </c>
      <c r="Q756">
        <v>0</v>
      </c>
      <c r="R756">
        <v>12096</v>
      </c>
      <c r="S756">
        <v>6910.6</v>
      </c>
      <c r="T756" t="s">
        <v>33</v>
      </c>
      <c r="U756" t="s">
        <v>82</v>
      </c>
      <c r="V756" t="s">
        <v>35</v>
      </c>
    </row>
    <row r="757" spans="1:22">
      <c r="A757" t="s">
        <v>4496</v>
      </c>
      <c r="B757" s="3">
        <v>45832</v>
      </c>
      <c r="C757" s="3">
        <v>45837</v>
      </c>
      <c r="D757">
        <v>5</v>
      </c>
      <c r="E757" t="s">
        <v>3760</v>
      </c>
      <c r="F757" t="s">
        <v>237</v>
      </c>
      <c r="G757" t="s">
        <v>25</v>
      </c>
      <c r="H757" t="s">
        <v>59</v>
      </c>
      <c r="I757" t="s">
        <v>122</v>
      </c>
      <c r="J757" t="s">
        <v>123</v>
      </c>
      <c r="K757" t="s">
        <v>220</v>
      </c>
      <c r="L757" t="s">
        <v>110</v>
      </c>
      <c r="M757" t="s">
        <v>221</v>
      </c>
      <c r="N757" t="s">
        <v>222</v>
      </c>
      <c r="O757">
        <v>15433.57</v>
      </c>
      <c r="P757">
        <v>1</v>
      </c>
      <c r="Q757">
        <v>0</v>
      </c>
      <c r="R757">
        <v>9280</v>
      </c>
      <c r="S757">
        <v>6153.57</v>
      </c>
      <c r="T757" t="s">
        <v>148</v>
      </c>
      <c r="U757" t="s">
        <v>34</v>
      </c>
      <c r="V757" t="s">
        <v>35</v>
      </c>
    </row>
    <row r="758" spans="1:22">
      <c r="A758" t="s">
        <v>4860</v>
      </c>
      <c r="B758" s="3">
        <v>45894</v>
      </c>
      <c r="C758" s="3">
        <v>45898</v>
      </c>
      <c r="D758">
        <v>4</v>
      </c>
      <c r="E758" t="s">
        <v>4861</v>
      </c>
      <c r="F758" t="s">
        <v>58</v>
      </c>
      <c r="G758" t="s">
        <v>121</v>
      </c>
      <c r="H758" t="s">
        <v>59</v>
      </c>
      <c r="I758" t="s">
        <v>122</v>
      </c>
      <c r="J758" t="s">
        <v>123</v>
      </c>
      <c r="K758" t="s">
        <v>43</v>
      </c>
      <c r="L758" t="s">
        <v>44</v>
      </c>
      <c r="M758" t="s">
        <v>45</v>
      </c>
      <c r="N758" t="s">
        <v>46</v>
      </c>
      <c r="O758">
        <v>2200.79</v>
      </c>
      <c r="P758">
        <v>1</v>
      </c>
      <c r="Q758">
        <v>0</v>
      </c>
      <c r="R758">
        <v>1134</v>
      </c>
      <c r="S758">
        <v>1066.79</v>
      </c>
      <c r="T758" t="s">
        <v>33</v>
      </c>
      <c r="U758" t="s">
        <v>48</v>
      </c>
      <c r="V758" t="s">
        <v>35</v>
      </c>
    </row>
    <row r="759" spans="1:22">
      <c r="A759" t="s">
        <v>4928</v>
      </c>
      <c r="B759" s="3">
        <v>45788</v>
      </c>
      <c r="C759" s="3">
        <v>45791</v>
      </c>
      <c r="D759">
        <v>3</v>
      </c>
      <c r="E759" t="s">
        <v>4929</v>
      </c>
      <c r="F759" t="s">
        <v>147</v>
      </c>
      <c r="G759" t="s">
        <v>99</v>
      </c>
      <c r="H759" t="s">
        <v>59</v>
      </c>
      <c r="I759" t="s">
        <v>122</v>
      </c>
      <c r="J759" t="s">
        <v>123</v>
      </c>
      <c r="K759" t="s">
        <v>43</v>
      </c>
      <c r="L759" t="s">
        <v>44</v>
      </c>
      <c r="M759" t="s">
        <v>45</v>
      </c>
      <c r="N759" t="s">
        <v>46</v>
      </c>
      <c r="O759">
        <v>4407.18</v>
      </c>
      <c r="P759">
        <v>2</v>
      </c>
      <c r="Q759">
        <v>0</v>
      </c>
      <c r="R759">
        <v>2268</v>
      </c>
      <c r="S759">
        <v>2139.1799999999998</v>
      </c>
      <c r="T759" t="s">
        <v>148</v>
      </c>
      <c r="U759" t="s">
        <v>48</v>
      </c>
      <c r="V759" t="s">
        <v>35</v>
      </c>
    </row>
    <row r="760" spans="1:22">
      <c r="A760" t="s">
        <v>5066</v>
      </c>
      <c r="B760" s="3">
        <v>45279</v>
      </c>
      <c r="C760" s="3">
        <v>45286</v>
      </c>
      <c r="D760">
        <v>7</v>
      </c>
      <c r="E760" t="s">
        <v>2135</v>
      </c>
      <c r="F760" t="s">
        <v>69</v>
      </c>
      <c r="G760" t="s">
        <v>121</v>
      </c>
      <c r="H760" t="s">
        <v>59</v>
      </c>
      <c r="I760" t="s">
        <v>122</v>
      </c>
      <c r="J760" t="s">
        <v>123</v>
      </c>
      <c r="K760" t="s">
        <v>220</v>
      </c>
      <c r="L760" t="s">
        <v>110</v>
      </c>
      <c r="M760" t="s">
        <v>221</v>
      </c>
      <c r="N760" t="s">
        <v>222</v>
      </c>
      <c r="O760">
        <v>15309.6</v>
      </c>
      <c r="P760">
        <v>1</v>
      </c>
      <c r="Q760">
        <v>0</v>
      </c>
      <c r="R760">
        <v>9280</v>
      </c>
      <c r="S760">
        <v>6029.6</v>
      </c>
      <c r="T760" t="s">
        <v>33</v>
      </c>
      <c r="U760" t="s">
        <v>55</v>
      </c>
      <c r="V760" t="s">
        <v>35</v>
      </c>
    </row>
    <row r="761" spans="1:22">
      <c r="A761" t="s">
        <v>5124</v>
      </c>
      <c r="B761" s="3">
        <v>45440</v>
      </c>
      <c r="C761" s="3">
        <v>45441</v>
      </c>
      <c r="D761">
        <v>1</v>
      </c>
      <c r="E761" t="s">
        <v>1311</v>
      </c>
      <c r="F761" t="s">
        <v>24</v>
      </c>
      <c r="G761" t="s">
        <v>121</v>
      </c>
      <c r="H761" t="s">
        <v>59</v>
      </c>
      <c r="I761" t="s">
        <v>122</v>
      </c>
      <c r="J761" t="s">
        <v>123</v>
      </c>
      <c r="K761" t="s">
        <v>109</v>
      </c>
      <c r="L761" t="s">
        <v>110</v>
      </c>
      <c r="M761" t="s">
        <v>111</v>
      </c>
      <c r="N761" t="s">
        <v>112</v>
      </c>
      <c r="O761">
        <v>18473.86</v>
      </c>
      <c r="P761">
        <v>1</v>
      </c>
      <c r="Q761">
        <v>0</v>
      </c>
      <c r="R761">
        <v>12025</v>
      </c>
      <c r="S761">
        <v>6448.86</v>
      </c>
      <c r="T761" t="s">
        <v>33</v>
      </c>
      <c r="U761" t="s">
        <v>55</v>
      </c>
      <c r="V761" t="s">
        <v>35</v>
      </c>
    </row>
    <row r="762" spans="1:22">
      <c r="A762" t="s">
        <v>5136</v>
      </c>
      <c r="B762" s="3">
        <v>45112</v>
      </c>
      <c r="C762" s="3">
        <v>45114</v>
      </c>
      <c r="D762">
        <v>2</v>
      </c>
      <c r="E762" t="s">
        <v>3822</v>
      </c>
      <c r="F762" t="s">
        <v>85</v>
      </c>
      <c r="G762" t="s">
        <v>121</v>
      </c>
      <c r="H762" t="s">
        <v>59</v>
      </c>
      <c r="I762" t="s">
        <v>122</v>
      </c>
      <c r="J762" t="s">
        <v>123</v>
      </c>
      <c r="K762" t="s">
        <v>109</v>
      </c>
      <c r="L762" t="s">
        <v>110</v>
      </c>
      <c r="M762" t="s">
        <v>111</v>
      </c>
      <c r="N762" t="s">
        <v>112</v>
      </c>
      <c r="O762">
        <v>16887.93</v>
      </c>
      <c r="P762">
        <v>1</v>
      </c>
      <c r="Q762">
        <v>0</v>
      </c>
      <c r="R762">
        <v>12025</v>
      </c>
      <c r="S762">
        <v>4862.93</v>
      </c>
      <c r="T762" t="s">
        <v>118</v>
      </c>
      <c r="U762" t="s">
        <v>48</v>
      </c>
      <c r="V762" t="s">
        <v>35</v>
      </c>
    </row>
    <row r="763" spans="1:22">
      <c r="A763" t="s">
        <v>5225</v>
      </c>
      <c r="B763" s="3">
        <v>45357</v>
      </c>
      <c r="C763" s="3">
        <v>45361</v>
      </c>
      <c r="D763">
        <v>4</v>
      </c>
      <c r="E763" t="s">
        <v>2043</v>
      </c>
      <c r="F763" t="s">
        <v>147</v>
      </c>
      <c r="G763" t="s">
        <v>39</v>
      </c>
      <c r="H763" t="s">
        <v>59</v>
      </c>
      <c r="I763" t="s">
        <v>122</v>
      </c>
      <c r="J763" t="s">
        <v>123</v>
      </c>
      <c r="K763" t="s">
        <v>109</v>
      </c>
      <c r="L763" t="s">
        <v>110</v>
      </c>
      <c r="M763" t="s">
        <v>111</v>
      </c>
      <c r="N763" t="s">
        <v>112</v>
      </c>
      <c r="O763">
        <v>35186.699999999997</v>
      </c>
      <c r="P763">
        <v>2</v>
      </c>
      <c r="Q763">
        <v>0</v>
      </c>
      <c r="R763">
        <v>24050</v>
      </c>
      <c r="S763">
        <v>11136.7</v>
      </c>
      <c r="T763" t="s">
        <v>118</v>
      </c>
      <c r="U763" t="s">
        <v>34</v>
      </c>
      <c r="V763" t="s">
        <v>35</v>
      </c>
    </row>
    <row r="764" spans="1:22">
      <c r="A764" t="s">
        <v>5294</v>
      </c>
      <c r="B764" s="3">
        <v>44965</v>
      </c>
      <c r="C764" s="3">
        <v>44967</v>
      </c>
      <c r="D764">
        <v>2</v>
      </c>
      <c r="E764" t="s">
        <v>2329</v>
      </c>
      <c r="F764" t="s">
        <v>98</v>
      </c>
      <c r="G764" t="s">
        <v>39</v>
      </c>
      <c r="H764" t="s">
        <v>59</v>
      </c>
      <c r="I764" t="s">
        <v>122</v>
      </c>
      <c r="J764" t="s">
        <v>123</v>
      </c>
      <c r="K764" t="s">
        <v>62</v>
      </c>
      <c r="L764" t="s">
        <v>63</v>
      </c>
      <c r="M764" t="s">
        <v>64</v>
      </c>
      <c r="N764" t="s">
        <v>65</v>
      </c>
      <c r="O764">
        <v>178394.61</v>
      </c>
      <c r="P764">
        <v>4</v>
      </c>
      <c r="Q764">
        <v>0</v>
      </c>
      <c r="R764">
        <v>124320</v>
      </c>
      <c r="S764">
        <v>54074.61</v>
      </c>
      <c r="T764" t="s">
        <v>66</v>
      </c>
      <c r="U764" t="s">
        <v>82</v>
      </c>
      <c r="V764" t="s">
        <v>35</v>
      </c>
    </row>
    <row r="765" spans="1:22">
      <c r="A765" t="s">
        <v>5304</v>
      </c>
      <c r="B765" s="3">
        <v>45841</v>
      </c>
      <c r="C765" s="3">
        <v>45842</v>
      </c>
      <c r="D765">
        <v>1</v>
      </c>
      <c r="E765" t="s">
        <v>519</v>
      </c>
      <c r="F765" t="s">
        <v>51</v>
      </c>
      <c r="G765" t="s">
        <v>121</v>
      </c>
      <c r="H765" t="s">
        <v>59</v>
      </c>
      <c r="I765" t="s">
        <v>122</v>
      </c>
      <c r="J765" t="s">
        <v>123</v>
      </c>
      <c r="K765" t="s">
        <v>124</v>
      </c>
      <c r="L765" t="s">
        <v>44</v>
      </c>
      <c r="M765" t="s">
        <v>125</v>
      </c>
      <c r="N765" t="s">
        <v>126</v>
      </c>
      <c r="O765">
        <v>1794.47</v>
      </c>
      <c r="P765">
        <v>2</v>
      </c>
      <c r="Q765">
        <v>0</v>
      </c>
      <c r="R765">
        <v>931</v>
      </c>
      <c r="S765">
        <v>863.47</v>
      </c>
      <c r="T765" t="s">
        <v>47</v>
      </c>
      <c r="U765" t="s">
        <v>55</v>
      </c>
      <c r="V765" t="s">
        <v>35</v>
      </c>
    </row>
    <row r="766" spans="1:22">
      <c r="A766" t="s">
        <v>5362</v>
      </c>
      <c r="B766" s="3">
        <v>45231</v>
      </c>
      <c r="C766" s="3">
        <v>45237</v>
      </c>
      <c r="D766">
        <v>6</v>
      </c>
      <c r="E766" t="s">
        <v>382</v>
      </c>
      <c r="F766" t="s">
        <v>58</v>
      </c>
      <c r="G766" t="s">
        <v>99</v>
      </c>
      <c r="H766" t="s">
        <v>59</v>
      </c>
      <c r="I766" t="s">
        <v>122</v>
      </c>
      <c r="J766" t="s">
        <v>123</v>
      </c>
      <c r="K766" t="s">
        <v>91</v>
      </c>
      <c r="L766" t="s">
        <v>63</v>
      </c>
      <c r="M766" t="s">
        <v>92</v>
      </c>
      <c r="N766" t="s">
        <v>93</v>
      </c>
      <c r="O766">
        <v>137278.57999999999</v>
      </c>
      <c r="P766">
        <v>2</v>
      </c>
      <c r="Q766">
        <v>0</v>
      </c>
      <c r="R766">
        <v>107440</v>
      </c>
      <c r="S766">
        <v>29838.58</v>
      </c>
      <c r="T766" t="s">
        <v>148</v>
      </c>
      <c r="U766" t="s">
        <v>34</v>
      </c>
      <c r="V766" t="s">
        <v>35</v>
      </c>
    </row>
    <row r="767" spans="1:22">
      <c r="A767" t="s">
        <v>5382</v>
      </c>
      <c r="B767" s="3">
        <v>44964</v>
      </c>
      <c r="C767" s="3">
        <v>44968</v>
      </c>
      <c r="D767">
        <v>4</v>
      </c>
      <c r="E767" t="s">
        <v>4662</v>
      </c>
      <c r="F767" t="s">
        <v>147</v>
      </c>
      <c r="G767" t="s">
        <v>121</v>
      </c>
      <c r="H767" t="s">
        <v>59</v>
      </c>
      <c r="I767" t="s">
        <v>122</v>
      </c>
      <c r="J767" t="s">
        <v>123</v>
      </c>
      <c r="K767" t="s">
        <v>100</v>
      </c>
      <c r="L767" t="s">
        <v>63</v>
      </c>
      <c r="M767" t="s">
        <v>101</v>
      </c>
      <c r="N767" t="s">
        <v>102</v>
      </c>
      <c r="O767">
        <v>32416.76</v>
      </c>
      <c r="P767">
        <v>5</v>
      </c>
      <c r="Q767">
        <v>0</v>
      </c>
      <c r="R767">
        <v>20150</v>
      </c>
      <c r="S767">
        <v>12266.76</v>
      </c>
      <c r="T767" t="s">
        <v>47</v>
      </c>
      <c r="U767" t="s">
        <v>48</v>
      </c>
      <c r="V767" t="s">
        <v>35</v>
      </c>
    </row>
    <row r="768" spans="1:22">
      <c r="A768" t="s">
        <v>5384</v>
      </c>
      <c r="B768" s="3">
        <v>44999</v>
      </c>
      <c r="C768" s="3">
        <v>45005</v>
      </c>
      <c r="D768">
        <v>6</v>
      </c>
      <c r="E768" t="s">
        <v>980</v>
      </c>
      <c r="F768" t="s">
        <v>69</v>
      </c>
      <c r="G768" t="s">
        <v>39</v>
      </c>
      <c r="H768" t="s">
        <v>59</v>
      </c>
      <c r="I768" t="s">
        <v>122</v>
      </c>
      <c r="J768" t="s">
        <v>123</v>
      </c>
      <c r="K768" t="s">
        <v>29</v>
      </c>
      <c r="L768" t="s">
        <v>30</v>
      </c>
      <c r="M768" t="s">
        <v>31</v>
      </c>
      <c r="N768" t="s">
        <v>32</v>
      </c>
      <c r="O768">
        <v>17314.93</v>
      </c>
      <c r="P768">
        <v>4</v>
      </c>
      <c r="Q768">
        <v>0</v>
      </c>
      <c r="R768">
        <v>12096</v>
      </c>
      <c r="S768">
        <v>5218.93</v>
      </c>
      <c r="T768" t="s">
        <v>118</v>
      </c>
      <c r="U768" t="s">
        <v>82</v>
      </c>
      <c r="V768" t="s">
        <v>35</v>
      </c>
    </row>
    <row r="769" spans="1:22">
      <c r="A769" t="s">
        <v>5396</v>
      </c>
      <c r="B769" s="3">
        <v>45859</v>
      </c>
      <c r="C769" s="3">
        <v>45860</v>
      </c>
      <c r="D769">
        <v>1</v>
      </c>
      <c r="E769" t="s">
        <v>1968</v>
      </c>
      <c r="F769" t="s">
        <v>85</v>
      </c>
      <c r="G769" t="s">
        <v>99</v>
      </c>
      <c r="H769" t="s">
        <v>59</v>
      </c>
      <c r="I769" t="s">
        <v>122</v>
      </c>
      <c r="J769" t="s">
        <v>123</v>
      </c>
      <c r="K769" t="s">
        <v>43</v>
      </c>
      <c r="L769" t="s">
        <v>44</v>
      </c>
      <c r="M769" t="s">
        <v>45</v>
      </c>
      <c r="N769" t="s">
        <v>46</v>
      </c>
      <c r="O769">
        <v>2331.17</v>
      </c>
      <c r="P769">
        <v>1</v>
      </c>
      <c r="Q769">
        <v>0</v>
      </c>
      <c r="R769">
        <v>1134</v>
      </c>
      <c r="S769">
        <v>1197.17</v>
      </c>
      <c r="T769" t="s">
        <v>33</v>
      </c>
      <c r="U769" t="s">
        <v>48</v>
      </c>
      <c r="V769" t="s">
        <v>35</v>
      </c>
    </row>
    <row r="770" spans="1:22">
      <c r="A770" t="s">
        <v>5417</v>
      </c>
      <c r="B770" s="3">
        <v>45574</v>
      </c>
      <c r="C770" s="3">
        <v>45577</v>
      </c>
      <c r="D770">
        <v>3</v>
      </c>
      <c r="E770" t="s">
        <v>5418</v>
      </c>
      <c r="F770" t="s">
        <v>51</v>
      </c>
      <c r="G770" t="s">
        <v>99</v>
      </c>
      <c r="H770" t="s">
        <v>59</v>
      </c>
      <c r="I770" t="s">
        <v>122</v>
      </c>
      <c r="J770" t="s">
        <v>123</v>
      </c>
      <c r="K770" t="s">
        <v>73</v>
      </c>
      <c r="L770" t="s">
        <v>30</v>
      </c>
      <c r="M770" t="s">
        <v>74</v>
      </c>
      <c r="N770" t="s">
        <v>75</v>
      </c>
      <c r="O770">
        <v>35816.43</v>
      </c>
      <c r="P770">
        <v>4</v>
      </c>
      <c r="Q770">
        <v>0</v>
      </c>
      <c r="R770">
        <v>25872</v>
      </c>
      <c r="S770">
        <v>9944.43</v>
      </c>
      <c r="T770" t="s">
        <v>66</v>
      </c>
      <c r="U770" t="s">
        <v>55</v>
      </c>
      <c r="V770" t="s">
        <v>35</v>
      </c>
    </row>
    <row r="771" spans="1:22">
      <c r="A771" t="s">
        <v>5526</v>
      </c>
      <c r="B771" s="3">
        <v>45826</v>
      </c>
      <c r="C771" s="3">
        <v>45830</v>
      </c>
      <c r="D771">
        <v>4</v>
      </c>
      <c r="E771" t="s">
        <v>4362</v>
      </c>
      <c r="F771" t="s">
        <v>58</v>
      </c>
      <c r="G771" t="s">
        <v>99</v>
      </c>
      <c r="H771" t="s">
        <v>59</v>
      </c>
      <c r="I771" t="s">
        <v>122</v>
      </c>
      <c r="J771" t="s">
        <v>123</v>
      </c>
      <c r="K771" t="s">
        <v>124</v>
      </c>
      <c r="L771" t="s">
        <v>44</v>
      </c>
      <c r="M771" t="s">
        <v>125</v>
      </c>
      <c r="N771" t="s">
        <v>126</v>
      </c>
      <c r="O771">
        <v>1762.16</v>
      </c>
      <c r="P771">
        <v>2</v>
      </c>
      <c r="Q771">
        <v>0</v>
      </c>
      <c r="R771">
        <v>931</v>
      </c>
      <c r="S771">
        <v>831.16</v>
      </c>
      <c r="T771" t="s">
        <v>47</v>
      </c>
      <c r="U771" t="s">
        <v>34</v>
      </c>
      <c r="V771" t="s">
        <v>35</v>
      </c>
    </row>
    <row r="772" spans="1:22">
      <c r="A772" t="s">
        <v>5564</v>
      </c>
      <c r="B772" s="3">
        <v>45382</v>
      </c>
      <c r="C772" s="3">
        <v>45384</v>
      </c>
      <c r="D772">
        <v>2</v>
      </c>
      <c r="E772" t="s">
        <v>333</v>
      </c>
      <c r="F772" t="s">
        <v>51</v>
      </c>
      <c r="G772" t="s">
        <v>39</v>
      </c>
      <c r="H772" t="s">
        <v>59</v>
      </c>
      <c r="I772" t="s">
        <v>122</v>
      </c>
      <c r="J772" t="s">
        <v>123</v>
      </c>
      <c r="K772" t="s">
        <v>100</v>
      </c>
      <c r="L772" t="s">
        <v>63</v>
      </c>
      <c r="M772" t="s">
        <v>101</v>
      </c>
      <c r="N772" t="s">
        <v>102</v>
      </c>
      <c r="O772">
        <v>24096.03</v>
      </c>
      <c r="P772">
        <v>4</v>
      </c>
      <c r="Q772">
        <v>0</v>
      </c>
      <c r="R772">
        <v>16120</v>
      </c>
      <c r="S772">
        <v>7976.03</v>
      </c>
      <c r="T772" t="s">
        <v>47</v>
      </c>
      <c r="U772" t="s">
        <v>48</v>
      </c>
      <c r="V772" t="s">
        <v>35</v>
      </c>
    </row>
    <row r="773" spans="1:22">
      <c r="A773" t="s">
        <v>5598</v>
      </c>
      <c r="B773" s="3">
        <v>45560</v>
      </c>
      <c r="C773" s="3">
        <v>45561</v>
      </c>
      <c r="D773">
        <v>1</v>
      </c>
      <c r="E773" t="s">
        <v>3509</v>
      </c>
      <c r="F773" t="s">
        <v>78</v>
      </c>
      <c r="G773" t="s">
        <v>99</v>
      </c>
      <c r="H773" t="s">
        <v>59</v>
      </c>
      <c r="I773" t="s">
        <v>122</v>
      </c>
      <c r="J773" t="s">
        <v>123</v>
      </c>
      <c r="K773" t="s">
        <v>220</v>
      </c>
      <c r="L773" t="s">
        <v>110</v>
      </c>
      <c r="M773" t="s">
        <v>221</v>
      </c>
      <c r="N773" t="s">
        <v>222</v>
      </c>
      <c r="O773">
        <v>59746.64</v>
      </c>
      <c r="P773">
        <v>4</v>
      </c>
      <c r="Q773">
        <v>0</v>
      </c>
      <c r="R773">
        <v>37120</v>
      </c>
      <c r="S773">
        <v>22626.639999999999</v>
      </c>
      <c r="T773" t="s">
        <v>148</v>
      </c>
      <c r="U773" t="s">
        <v>82</v>
      </c>
      <c r="V773" t="s">
        <v>35</v>
      </c>
    </row>
    <row r="774" spans="1:22">
      <c r="A774" t="s">
        <v>5632</v>
      </c>
      <c r="B774" s="3">
        <v>45384</v>
      </c>
      <c r="C774" s="3">
        <v>45391</v>
      </c>
      <c r="D774">
        <v>7</v>
      </c>
      <c r="E774" t="s">
        <v>3451</v>
      </c>
      <c r="F774" t="s">
        <v>24</v>
      </c>
      <c r="G774" t="s">
        <v>99</v>
      </c>
      <c r="H774" t="s">
        <v>59</v>
      </c>
      <c r="I774" t="s">
        <v>122</v>
      </c>
      <c r="J774" t="s">
        <v>123</v>
      </c>
      <c r="K774" t="s">
        <v>62</v>
      </c>
      <c r="L774" t="s">
        <v>63</v>
      </c>
      <c r="M774" t="s">
        <v>64</v>
      </c>
      <c r="N774" t="s">
        <v>65</v>
      </c>
      <c r="O774">
        <v>203664.9</v>
      </c>
      <c r="P774">
        <v>5</v>
      </c>
      <c r="Q774">
        <v>0</v>
      </c>
      <c r="R774">
        <v>155400</v>
      </c>
      <c r="S774">
        <v>48264.9</v>
      </c>
      <c r="T774" t="s">
        <v>148</v>
      </c>
      <c r="U774" t="s">
        <v>55</v>
      </c>
      <c r="V774" t="s">
        <v>35</v>
      </c>
    </row>
    <row r="775" spans="1:22">
      <c r="A775" t="s">
        <v>5633</v>
      </c>
      <c r="B775" s="3">
        <v>45021</v>
      </c>
      <c r="C775" s="3">
        <v>45025</v>
      </c>
      <c r="D775">
        <v>4</v>
      </c>
      <c r="E775" t="s">
        <v>4119</v>
      </c>
      <c r="F775" t="s">
        <v>38</v>
      </c>
      <c r="G775" t="s">
        <v>39</v>
      </c>
      <c r="H775" t="s">
        <v>59</v>
      </c>
      <c r="I775" t="s">
        <v>122</v>
      </c>
      <c r="J775" t="s">
        <v>123</v>
      </c>
      <c r="K775" t="s">
        <v>62</v>
      </c>
      <c r="L775" t="s">
        <v>63</v>
      </c>
      <c r="M775" t="s">
        <v>64</v>
      </c>
      <c r="N775" t="s">
        <v>65</v>
      </c>
      <c r="O775">
        <v>200316.05</v>
      </c>
      <c r="P775">
        <v>5</v>
      </c>
      <c r="Q775">
        <v>0</v>
      </c>
      <c r="R775">
        <v>155400</v>
      </c>
      <c r="S775">
        <v>44916.05</v>
      </c>
      <c r="T775" t="s">
        <v>148</v>
      </c>
      <c r="U775" t="s">
        <v>48</v>
      </c>
      <c r="V775" t="s">
        <v>35</v>
      </c>
    </row>
    <row r="776" spans="1:22">
      <c r="A776" t="s">
        <v>5634</v>
      </c>
      <c r="B776" s="3">
        <v>45252</v>
      </c>
      <c r="C776" s="3">
        <v>45258</v>
      </c>
      <c r="D776">
        <v>6</v>
      </c>
      <c r="E776" t="s">
        <v>1363</v>
      </c>
      <c r="F776" t="s">
        <v>147</v>
      </c>
      <c r="G776" t="s">
        <v>99</v>
      </c>
      <c r="H776" t="s">
        <v>59</v>
      </c>
      <c r="I776" t="s">
        <v>122</v>
      </c>
      <c r="J776" t="s">
        <v>123</v>
      </c>
      <c r="K776" t="s">
        <v>100</v>
      </c>
      <c r="L776" t="s">
        <v>63</v>
      </c>
      <c r="M776" t="s">
        <v>101</v>
      </c>
      <c r="N776" t="s">
        <v>102</v>
      </c>
      <c r="O776">
        <v>28480.25</v>
      </c>
      <c r="P776">
        <v>4</v>
      </c>
      <c r="Q776">
        <v>0</v>
      </c>
      <c r="R776">
        <v>16120</v>
      </c>
      <c r="S776">
        <v>12360.25</v>
      </c>
      <c r="T776" t="s">
        <v>47</v>
      </c>
      <c r="U776" t="s">
        <v>48</v>
      </c>
      <c r="V776" t="s">
        <v>35</v>
      </c>
    </row>
    <row r="777" spans="1:22">
      <c r="A777" t="s">
        <v>5702</v>
      </c>
      <c r="B777" s="3">
        <v>45878</v>
      </c>
      <c r="C777" s="3">
        <v>45881</v>
      </c>
      <c r="D777">
        <v>3</v>
      </c>
      <c r="E777" t="s">
        <v>1446</v>
      </c>
      <c r="F777" t="s">
        <v>85</v>
      </c>
      <c r="G777" t="s">
        <v>39</v>
      </c>
      <c r="H777" t="s">
        <v>59</v>
      </c>
      <c r="I777" t="s">
        <v>122</v>
      </c>
      <c r="J777" t="s">
        <v>123</v>
      </c>
      <c r="K777" t="s">
        <v>29</v>
      </c>
      <c r="L777" t="s">
        <v>30</v>
      </c>
      <c r="M777" t="s">
        <v>31</v>
      </c>
      <c r="N777" t="s">
        <v>32</v>
      </c>
      <c r="O777">
        <v>26175.439999999999</v>
      </c>
      <c r="P777">
        <v>5</v>
      </c>
      <c r="Q777">
        <v>0</v>
      </c>
      <c r="R777">
        <v>15120</v>
      </c>
      <c r="S777">
        <v>11055.44</v>
      </c>
      <c r="T777" t="s">
        <v>118</v>
      </c>
      <c r="U777" t="s">
        <v>34</v>
      </c>
      <c r="V777" t="s">
        <v>35</v>
      </c>
    </row>
    <row r="778" spans="1:22">
      <c r="A778" t="s">
        <v>5744</v>
      </c>
      <c r="B778" s="3">
        <v>45681</v>
      </c>
      <c r="C778" s="3">
        <v>45688</v>
      </c>
      <c r="D778">
        <v>7</v>
      </c>
      <c r="E778" t="s">
        <v>5197</v>
      </c>
      <c r="F778" t="s">
        <v>98</v>
      </c>
      <c r="G778" t="s">
        <v>25</v>
      </c>
      <c r="H778" t="s">
        <v>59</v>
      </c>
      <c r="I778" t="s">
        <v>122</v>
      </c>
      <c r="J778" t="s">
        <v>123</v>
      </c>
      <c r="K778" t="s">
        <v>220</v>
      </c>
      <c r="L778" t="s">
        <v>110</v>
      </c>
      <c r="M778" t="s">
        <v>221</v>
      </c>
      <c r="N778" t="s">
        <v>222</v>
      </c>
      <c r="O778">
        <v>28800.3</v>
      </c>
      <c r="P778">
        <v>2</v>
      </c>
      <c r="Q778">
        <v>0</v>
      </c>
      <c r="R778">
        <v>18560</v>
      </c>
      <c r="S778">
        <v>10240.299999999999</v>
      </c>
      <c r="T778" t="s">
        <v>118</v>
      </c>
      <c r="U778" t="s">
        <v>48</v>
      </c>
      <c r="V778" t="s">
        <v>35</v>
      </c>
    </row>
    <row r="779" spans="1:22">
      <c r="A779" t="s">
        <v>5850</v>
      </c>
      <c r="B779" s="3">
        <v>45090</v>
      </c>
      <c r="C779" s="3">
        <v>45091</v>
      </c>
      <c r="D779">
        <v>1</v>
      </c>
      <c r="E779" t="s">
        <v>50</v>
      </c>
      <c r="F779" t="s">
        <v>85</v>
      </c>
      <c r="G779" t="s">
        <v>99</v>
      </c>
      <c r="H779" t="s">
        <v>59</v>
      </c>
      <c r="I779" t="s">
        <v>122</v>
      </c>
      <c r="J779" t="s">
        <v>123</v>
      </c>
      <c r="K779" t="s">
        <v>62</v>
      </c>
      <c r="L779" t="s">
        <v>63</v>
      </c>
      <c r="M779" t="s">
        <v>64</v>
      </c>
      <c r="N779" t="s">
        <v>65</v>
      </c>
      <c r="O779">
        <v>155037.97</v>
      </c>
      <c r="P779">
        <v>4</v>
      </c>
      <c r="Q779">
        <v>0</v>
      </c>
      <c r="R779">
        <v>124320</v>
      </c>
      <c r="S779">
        <v>30717.97</v>
      </c>
      <c r="T779" t="s">
        <v>66</v>
      </c>
      <c r="U779" t="s">
        <v>55</v>
      </c>
      <c r="V779" t="s">
        <v>35</v>
      </c>
    </row>
    <row r="780" spans="1:22">
      <c r="A780" t="s">
        <v>5937</v>
      </c>
      <c r="B780" s="3">
        <v>45036</v>
      </c>
      <c r="C780" s="3">
        <v>45041</v>
      </c>
      <c r="D780">
        <v>5</v>
      </c>
      <c r="E780" t="s">
        <v>567</v>
      </c>
      <c r="F780" t="s">
        <v>147</v>
      </c>
      <c r="G780" t="s">
        <v>25</v>
      </c>
      <c r="H780" t="s">
        <v>59</v>
      </c>
      <c r="I780" t="s">
        <v>122</v>
      </c>
      <c r="J780" t="s">
        <v>123</v>
      </c>
      <c r="K780" t="s">
        <v>29</v>
      </c>
      <c r="L780" t="s">
        <v>30</v>
      </c>
      <c r="M780" t="s">
        <v>31</v>
      </c>
      <c r="N780" t="s">
        <v>32</v>
      </c>
      <c r="O780">
        <v>8806.51</v>
      </c>
      <c r="P780">
        <v>2</v>
      </c>
      <c r="Q780">
        <v>0</v>
      </c>
      <c r="R780">
        <v>6048</v>
      </c>
      <c r="S780">
        <v>2758.51</v>
      </c>
      <c r="T780" t="s">
        <v>33</v>
      </c>
      <c r="U780" t="s">
        <v>55</v>
      </c>
      <c r="V780" t="s">
        <v>35</v>
      </c>
    </row>
    <row r="781" spans="1:22">
      <c r="A781" t="s">
        <v>5954</v>
      </c>
      <c r="B781" s="3">
        <v>45224</v>
      </c>
      <c r="C781" s="3">
        <v>45225</v>
      </c>
      <c r="D781">
        <v>1</v>
      </c>
      <c r="E781" t="s">
        <v>5135</v>
      </c>
      <c r="F781" t="s">
        <v>115</v>
      </c>
      <c r="G781" t="s">
        <v>25</v>
      </c>
      <c r="H781" t="s">
        <v>59</v>
      </c>
      <c r="I781" t="s">
        <v>122</v>
      </c>
      <c r="J781" t="s">
        <v>123</v>
      </c>
      <c r="K781" t="s">
        <v>73</v>
      </c>
      <c r="L781" t="s">
        <v>30</v>
      </c>
      <c r="M781" t="s">
        <v>74</v>
      </c>
      <c r="N781" t="s">
        <v>75</v>
      </c>
      <c r="O781">
        <v>18449.830000000002</v>
      </c>
      <c r="P781">
        <v>2</v>
      </c>
      <c r="Q781">
        <v>0</v>
      </c>
      <c r="R781">
        <v>12936</v>
      </c>
      <c r="S781">
        <v>5513.83</v>
      </c>
      <c r="T781" t="s">
        <v>33</v>
      </c>
      <c r="U781" t="s">
        <v>34</v>
      </c>
      <c r="V781" t="s">
        <v>35</v>
      </c>
    </row>
    <row r="782" spans="1:22">
      <c r="A782" t="s">
        <v>6060</v>
      </c>
      <c r="B782" s="3">
        <v>45358</v>
      </c>
      <c r="C782" s="3">
        <v>45362</v>
      </c>
      <c r="D782">
        <v>4</v>
      </c>
      <c r="E782" t="s">
        <v>6061</v>
      </c>
      <c r="F782" t="s">
        <v>38</v>
      </c>
      <c r="G782" t="s">
        <v>99</v>
      </c>
      <c r="H782" t="s">
        <v>59</v>
      </c>
      <c r="I782" t="s">
        <v>122</v>
      </c>
      <c r="J782" t="s">
        <v>123</v>
      </c>
      <c r="K782" t="s">
        <v>220</v>
      </c>
      <c r="L782" t="s">
        <v>110</v>
      </c>
      <c r="M782" t="s">
        <v>221</v>
      </c>
      <c r="N782" t="s">
        <v>222</v>
      </c>
      <c r="O782">
        <v>79450.149999999994</v>
      </c>
      <c r="P782">
        <v>5</v>
      </c>
      <c r="Q782">
        <v>0</v>
      </c>
      <c r="R782">
        <v>46400</v>
      </c>
      <c r="S782">
        <v>33050.15</v>
      </c>
      <c r="T782" t="s">
        <v>148</v>
      </c>
      <c r="U782" t="s">
        <v>34</v>
      </c>
      <c r="V782" t="s">
        <v>35</v>
      </c>
    </row>
    <row r="783" spans="1:22">
      <c r="A783" t="s">
        <v>6104</v>
      </c>
      <c r="B783" s="3">
        <v>45794</v>
      </c>
      <c r="C783" s="3">
        <v>45798</v>
      </c>
      <c r="D783">
        <v>4</v>
      </c>
      <c r="E783" t="s">
        <v>3485</v>
      </c>
      <c r="F783" t="s">
        <v>78</v>
      </c>
      <c r="G783" t="s">
        <v>25</v>
      </c>
      <c r="H783" t="s">
        <v>59</v>
      </c>
      <c r="I783" t="s">
        <v>122</v>
      </c>
      <c r="J783" t="s">
        <v>123</v>
      </c>
      <c r="K783" t="s">
        <v>109</v>
      </c>
      <c r="L783" t="s">
        <v>110</v>
      </c>
      <c r="M783" t="s">
        <v>111</v>
      </c>
      <c r="N783" t="s">
        <v>112</v>
      </c>
      <c r="O783">
        <v>67364.44</v>
      </c>
      <c r="P783">
        <v>4</v>
      </c>
      <c r="Q783">
        <v>0</v>
      </c>
      <c r="R783">
        <v>48100</v>
      </c>
      <c r="S783">
        <v>19264.439999999999</v>
      </c>
      <c r="T783" t="s">
        <v>66</v>
      </c>
      <c r="U783" t="s">
        <v>55</v>
      </c>
      <c r="V783" t="s">
        <v>35</v>
      </c>
    </row>
    <row r="784" spans="1:22">
      <c r="A784" t="s">
        <v>6148</v>
      </c>
      <c r="B784" s="3">
        <v>45414</v>
      </c>
      <c r="C784" s="3">
        <v>45420</v>
      </c>
      <c r="D784">
        <v>6</v>
      </c>
      <c r="E784" t="s">
        <v>393</v>
      </c>
      <c r="F784" t="s">
        <v>237</v>
      </c>
      <c r="G784" t="s">
        <v>99</v>
      </c>
      <c r="H784" t="s">
        <v>59</v>
      </c>
      <c r="I784" t="s">
        <v>122</v>
      </c>
      <c r="J784" t="s">
        <v>123</v>
      </c>
      <c r="K784" t="s">
        <v>29</v>
      </c>
      <c r="L784" t="s">
        <v>30</v>
      </c>
      <c r="M784" t="s">
        <v>31</v>
      </c>
      <c r="N784" t="s">
        <v>32</v>
      </c>
      <c r="O784">
        <v>8643.17</v>
      </c>
      <c r="P784">
        <v>2</v>
      </c>
      <c r="Q784">
        <v>0</v>
      </c>
      <c r="R784">
        <v>6048</v>
      </c>
      <c r="S784">
        <v>2595.17</v>
      </c>
      <c r="T784" t="s">
        <v>33</v>
      </c>
      <c r="U784" t="s">
        <v>55</v>
      </c>
      <c r="V784" t="s">
        <v>35</v>
      </c>
    </row>
    <row r="785" spans="1:22">
      <c r="A785" t="s">
        <v>6160</v>
      </c>
      <c r="B785" s="3">
        <v>45369</v>
      </c>
      <c r="C785" s="3">
        <v>45374</v>
      </c>
      <c r="D785">
        <v>5</v>
      </c>
      <c r="E785" t="s">
        <v>434</v>
      </c>
      <c r="F785" t="s">
        <v>69</v>
      </c>
      <c r="G785" t="s">
        <v>25</v>
      </c>
      <c r="H785" t="s">
        <v>59</v>
      </c>
      <c r="I785" t="s">
        <v>122</v>
      </c>
      <c r="J785" t="s">
        <v>123</v>
      </c>
      <c r="K785" t="s">
        <v>62</v>
      </c>
      <c r="L785" t="s">
        <v>63</v>
      </c>
      <c r="M785" t="s">
        <v>64</v>
      </c>
      <c r="N785" t="s">
        <v>65</v>
      </c>
      <c r="O785">
        <v>40672.53</v>
      </c>
      <c r="P785">
        <v>1</v>
      </c>
      <c r="Q785">
        <v>0</v>
      </c>
      <c r="R785">
        <v>31080</v>
      </c>
      <c r="S785">
        <v>9592.5300000000007</v>
      </c>
      <c r="T785" t="s">
        <v>33</v>
      </c>
      <c r="U785" t="s">
        <v>34</v>
      </c>
      <c r="V785" t="s">
        <v>35</v>
      </c>
    </row>
    <row r="786" spans="1:22">
      <c r="A786" t="s">
        <v>6199</v>
      </c>
      <c r="B786" s="3">
        <v>44994</v>
      </c>
      <c r="C786" s="3">
        <v>44995</v>
      </c>
      <c r="D786">
        <v>1</v>
      </c>
      <c r="E786" t="s">
        <v>3507</v>
      </c>
      <c r="F786" t="s">
        <v>85</v>
      </c>
      <c r="G786" t="s">
        <v>99</v>
      </c>
      <c r="H786" t="s">
        <v>59</v>
      </c>
      <c r="I786" t="s">
        <v>122</v>
      </c>
      <c r="J786" t="s">
        <v>123</v>
      </c>
      <c r="K786" t="s">
        <v>91</v>
      </c>
      <c r="L786" t="s">
        <v>63</v>
      </c>
      <c r="M786" t="s">
        <v>92</v>
      </c>
      <c r="N786" t="s">
        <v>93</v>
      </c>
      <c r="O786">
        <v>302469.46000000002</v>
      </c>
      <c r="P786">
        <v>4</v>
      </c>
      <c r="Q786">
        <v>0</v>
      </c>
      <c r="R786">
        <v>214880</v>
      </c>
      <c r="S786">
        <v>87589.46</v>
      </c>
      <c r="T786" t="s">
        <v>33</v>
      </c>
      <c r="U786" t="s">
        <v>48</v>
      </c>
      <c r="V786" t="s">
        <v>35</v>
      </c>
    </row>
    <row r="787" spans="1:22">
      <c r="A787" t="s">
        <v>6266</v>
      </c>
      <c r="B787" s="3">
        <v>45434</v>
      </c>
      <c r="C787" s="3">
        <v>45438</v>
      </c>
      <c r="D787">
        <v>4</v>
      </c>
      <c r="E787" t="s">
        <v>3497</v>
      </c>
      <c r="F787" t="s">
        <v>157</v>
      </c>
      <c r="G787" t="s">
        <v>99</v>
      </c>
      <c r="H787" t="s">
        <v>59</v>
      </c>
      <c r="I787" t="s">
        <v>122</v>
      </c>
      <c r="J787" t="s">
        <v>123</v>
      </c>
      <c r="K787" t="s">
        <v>73</v>
      </c>
      <c r="L787" t="s">
        <v>30</v>
      </c>
      <c r="M787" t="s">
        <v>74</v>
      </c>
      <c r="N787" t="s">
        <v>75</v>
      </c>
      <c r="O787">
        <v>21297.599999999999</v>
      </c>
      <c r="P787">
        <v>2</v>
      </c>
      <c r="Q787">
        <v>0</v>
      </c>
      <c r="R787">
        <v>12936</v>
      </c>
      <c r="S787">
        <v>8361.6</v>
      </c>
      <c r="T787" t="s">
        <v>148</v>
      </c>
      <c r="U787" t="s">
        <v>55</v>
      </c>
      <c r="V787" t="s">
        <v>35</v>
      </c>
    </row>
    <row r="788" spans="1:22">
      <c r="A788" t="s">
        <v>6306</v>
      </c>
      <c r="B788" s="3">
        <v>45096</v>
      </c>
      <c r="C788" s="3">
        <v>45103</v>
      </c>
      <c r="D788">
        <v>7</v>
      </c>
      <c r="E788" t="s">
        <v>1426</v>
      </c>
      <c r="F788" t="s">
        <v>78</v>
      </c>
      <c r="G788" t="s">
        <v>25</v>
      </c>
      <c r="H788" t="s">
        <v>59</v>
      </c>
      <c r="I788" t="s">
        <v>122</v>
      </c>
      <c r="J788" t="s">
        <v>123</v>
      </c>
      <c r="K788" t="s">
        <v>52</v>
      </c>
      <c r="L788" t="s">
        <v>44</v>
      </c>
      <c r="M788" t="s">
        <v>53</v>
      </c>
      <c r="N788" t="s">
        <v>54</v>
      </c>
      <c r="O788">
        <v>8416.41</v>
      </c>
      <c r="P788">
        <v>1</v>
      </c>
      <c r="Q788">
        <v>0</v>
      </c>
      <c r="R788">
        <v>4446</v>
      </c>
      <c r="S788">
        <v>3970.41</v>
      </c>
      <c r="T788" t="s">
        <v>66</v>
      </c>
      <c r="U788" t="s">
        <v>48</v>
      </c>
      <c r="V788" t="s">
        <v>35</v>
      </c>
    </row>
    <row r="789" spans="1:22">
      <c r="A789" t="s">
        <v>6309</v>
      </c>
      <c r="B789" s="3">
        <v>45144</v>
      </c>
      <c r="C789" s="3">
        <v>45145</v>
      </c>
      <c r="D789">
        <v>1</v>
      </c>
      <c r="E789" t="s">
        <v>1985</v>
      </c>
      <c r="F789" t="s">
        <v>58</v>
      </c>
      <c r="G789" t="s">
        <v>99</v>
      </c>
      <c r="H789" t="s">
        <v>59</v>
      </c>
      <c r="I789" t="s">
        <v>122</v>
      </c>
      <c r="J789" t="s">
        <v>123</v>
      </c>
      <c r="K789" t="s">
        <v>62</v>
      </c>
      <c r="L789" t="s">
        <v>63</v>
      </c>
      <c r="M789" t="s">
        <v>64</v>
      </c>
      <c r="N789" t="s">
        <v>65</v>
      </c>
      <c r="O789">
        <v>217756.37</v>
      </c>
      <c r="P789">
        <v>5</v>
      </c>
      <c r="Q789">
        <v>0</v>
      </c>
      <c r="R789">
        <v>155400</v>
      </c>
      <c r="S789">
        <v>62356.37</v>
      </c>
      <c r="T789" t="s">
        <v>148</v>
      </c>
      <c r="U789" t="s">
        <v>82</v>
      </c>
      <c r="V789" t="s">
        <v>35</v>
      </c>
    </row>
    <row r="790" spans="1:22">
      <c r="A790" t="s">
        <v>6318</v>
      </c>
      <c r="B790" s="3">
        <v>45374</v>
      </c>
      <c r="C790" s="3">
        <v>45380</v>
      </c>
      <c r="D790">
        <v>6</v>
      </c>
      <c r="E790" t="s">
        <v>559</v>
      </c>
      <c r="F790" t="s">
        <v>69</v>
      </c>
      <c r="G790" t="s">
        <v>39</v>
      </c>
      <c r="H790" t="s">
        <v>59</v>
      </c>
      <c r="I790" t="s">
        <v>122</v>
      </c>
      <c r="J790" t="s">
        <v>123</v>
      </c>
      <c r="K790" t="s">
        <v>43</v>
      </c>
      <c r="L790" t="s">
        <v>44</v>
      </c>
      <c r="M790" t="s">
        <v>45</v>
      </c>
      <c r="N790" t="s">
        <v>46</v>
      </c>
      <c r="O790">
        <v>6860.49</v>
      </c>
      <c r="P790">
        <v>3</v>
      </c>
      <c r="Q790">
        <v>0</v>
      </c>
      <c r="R790">
        <v>3402</v>
      </c>
      <c r="S790">
        <v>3458.49</v>
      </c>
      <c r="T790" t="s">
        <v>148</v>
      </c>
      <c r="U790" t="s">
        <v>55</v>
      </c>
      <c r="V790" t="s">
        <v>35</v>
      </c>
    </row>
    <row r="791" spans="1:22">
      <c r="A791" t="s">
        <v>6325</v>
      </c>
      <c r="B791" s="3">
        <v>45463</v>
      </c>
      <c r="C791" s="3">
        <v>45468</v>
      </c>
      <c r="D791">
        <v>5</v>
      </c>
      <c r="E791" t="s">
        <v>619</v>
      </c>
      <c r="F791" t="s">
        <v>115</v>
      </c>
      <c r="G791" t="s">
        <v>39</v>
      </c>
      <c r="H791" t="s">
        <v>59</v>
      </c>
      <c r="I791" t="s">
        <v>122</v>
      </c>
      <c r="J791" t="s">
        <v>123</v>
      </c>
      <c r="K791" t="s">
        <v>220</v>
      </c>
      <c r="L791" t="s">
        <v>110</v>
      </c>
      <c r="M791" t="s">
        <v>221</v>
      </c>
      <c r="N791" t="s">
        <v>222</v>
      </c>
      <c r="O791">
        <v>56667.11</v>
      </c>
      <c r="P791">
        <v>4</v>
      </c>
      <c r="Q791">
        <v>0</v>
      </c>
      <c r="R791">
        <v>37120</v>
      </c>
      <c r="S791">
        <v>19547.11</v>
      </c>
      <c r="T791" t="s">
        <v>148</v>
      </c>
      <c r="U791" t="s">
        <v>55</v>
      </c>
      <c r="V791" t="s">
        <v>35</v>
      </c>
    </row>
    <row r="792" spans="1:22">
      <c r="A792" t="s">
        <v>6328</v>
      </c>
      <c r="B792" s="3">
        <v>45629</v>
      </c>
      <c r="C792" s="3">
        <v>45635</v>
      </c>
      <c r="D792">
        <v>6</v>
      </c>
      <c r="E792" t="s">
        <v>2774</v>
      </c>
      <c r="F792" t="s">
        <v>147</v>
      </c>
      <c r="G792" t="s">
        <v>39</v>
      </c>
      <c r="H792" t="s">
        <v>59</v>
      </c>
      <c r="I792" t="s">
        <v>122</v>
      </c>
      <c r="J792" t="s">
        <v>123</v>
      </c>
      <c r="K792" t="s">
        <v>100</v>
      </c>
      <c r="L792" t="s">
        <v>63</v>
      </c>
      <c r="M792" t="s">
        <v>101</v>
      </c>
      <c r="N792" t="s">
        <v>102</v>
      </c>
      <c r="O792">
        <v>6953.25</v>
      </c>
      <c r="P792">
        <v>1</v>
      </c>
      <c r="Q792">
        <v>0</v>
      </c>
      <c r="R792">
        <v>4030</v>
      </c>
      <c r="S792">
        <v>2923.25</v>
      </c>
      <c r="T792" t="s">
        <v>47</v>
      </c>
      <c r="U792" t="s">
        <v>48</v>
      </c>
      <c r="V792" t="s">
        <v>35</v>
      </c>
    </row>
    <row r="793" spans="1:22">
      <c r="A793" t="s">
        <v>6360</v>
      </c>
      <c r="B793" s="3">
        <v>45787</v>
      </c>
      <c r="C793" s="3">
        <v>45793</v>
      </c>
      <c r="D793">
        <v>6</v>
      </c>
      <c r="E793" t="s">
        <v>236</v>
      </c>
      <c r="F793" t="s">
        <v>85</v>
      </c>
      <c r="G793" t="s">
        <v>39</v>
      </c>
      <c r="H793" t="s">
        <v>59</v>
      </c>
      <c r="I793" t="s">
        <v>122</v>
      </c>
      <c r="J793" t="s">
        <v>123</v>
      </c>
      <c r="K793" t="s">
        <v>109</v>
      </c>
      <c r="L793" t="s">
        <v>110</v>
      </c>
      <c r="M793" t="s">
        <v>111</v>
      </c>
      <c r="N793" t="s">
        <v>112</v>
      </c>
      <c r="O793">
        <v>78715.520000000004</v>
      </c>
      <c r="P793">
        <v>4</v>
      </c>
      <c r="Q793">
        <v>0</v>
      </c>
      <c r="R793">
        <v>48100</v>
      </c>
      <c r="S793">
        <v>30615.52</v>
      </c>
      <c r="T793" t="s">
        <v>148</v>
      </c>
      <c r="U793" t="s">
        <v>34</v>
      </c>
      <c r="V793" t="s">
        <v>35</v>
      </c>
    </row>
    <row r="794" spans="1:22">
      <c r="A794" t="s">
        <v>6361</v>
      </c>
      <c r="B794" s="3">
        <v>45355</v>
      </c>
      <c r="C794" s="3">
        <v>45358</v>
      </c>
      <c r="D794">
        <v>3</v>
      </c>
      <c r="E794" t="s">
        <v>3076</v>
      </c>
      <c r="F794" t="s">
        <v>38</v>
      </c>
      <c r="G794" t="s">
        <v>121</v>
      </c>
      <c r="H794" t="s">
        <v>59</v>
      </c>
      <c r="I794" t="s">
        <v>122</v>
      </c>
      <c r="J794" t="s">
        <v>123</v>
      </c>
      <c r="K794" t="s">
        <v>109</v>
      </c>
      <c r="L794" t="s">
        <v>110</v>
      </c>
      <c r="M794" t="s">
        <v>111</v>
      </c>
      <c r="N794" t="s">
        <v>112</v>
      </c>
      <c r="O794">
        <v>99627.77</v>
      </c>
      <c r="P794">
        <v>5</v>
      </c>
      <c r="Q794">
        <v>0</v>
      </c>
      <c r="R794">
        <v>60125</v>
      </c>
      <c r="S794">
        <v>39502.769999999997</v>
      </c>
      <c r="T794" t="s">
        <v>47</v>
      </c>
      <c r="U794" t="s">
        <v>55</v>
      </c>
      <c r="V794" t="s">
        <v>35</v>
      </c>
    </row>
    <row r="795" spans="1:22">
      <c r="A795" t="s">
        <v>6731</v>
      </c>
      <c r="B795" s="3">
        <v>45472</v>
      </c>
      <c r="C795" s="3">
        <v>45474</v>
      </c>
      <c r="D795">
        <v>2</v>
      </c>
      <c r="E795" t="s">
        <v>4125</v>
      </c>
      <c r="F795" t="s">
        <v>38</v>
      </c>
      <c r="G795" t="s">
        <v>25</v>
      </c>
      <c r="H795" t="s">
        <v>59</v>
      </c>
      <c r="I795" t="s">
        <v>122</v>
      </c>
      <c r="J795" t="s">
        <v>123</v>
      </c>
      <c r="K795" t="s">
        <v>29</v>
      </c>
      <c r="L795" t="s">
        <v>30</v>
      </c>
      <c r="M795" t="s">
        <v>31</v>
      </c>
      <c r="N795" t="s">
        <v>32</v>
      </c>
      <c r="O795">
        <v>25085.17</v>
      </c>
      <c r="P795">
        <v>5</v>
      </c>
      <c r="Q795">
        <v>0</v>
      </c>
      <c r="R795">
        <v>15120</v>
      </c>
      <c r="S795">
        <v>9965.17</v>
      </c>
      <c r="T795" t="s">
        <v>118</v>
      </c>
      <c r="U795" t="s">
        <v>48</v>
      </c>
      <c r="V795" t="s">
        <v>35</v>
      </c>
    </row>
    <row r="796" spans="1:22">
      <c r="A796" t="s">
        <v>6737</v>
      </c>
      <c r="B796" s="3">
        <v>45228</v>
      </c>
      <c r="C796" s="3">
        <v>45234</v>
      </c>
      <c r="D796">
        <v>6</v>
      </c>
      <c r="E796" t="s">
        <v>3646</v>
      </c>
      <c r="F796" t="s">
        <v>237</v>
      </c>
      <c r="G796" t="s">
        <v>121</v>
      </c>
      <c r="H796" t="s">
        <v>59</v>
      </c>
      <c r="I796" t="s">
        <v>122</v>
      </c>
      <c r="J796" t="s">
        <v>123</v>
      </c>
      <c r="K796" t="s">
        <v>109</v>
      </c>
      <c r="L796" t="s">
        <v>110</v>
      </c>
      <c r="M796" t="s">
        <v>111</v>
      </c>
      <c r="N796" t="s">
        <v>112</v>
      </c>
      <c r="O796">
        <v>89374.58</v>
      </c>
      <c r="P796">
        <v>5</v>
      </c>
      <c r="Q796">
        <v>0</v>
      </c>
      <c r="R796">
        <v>60125</v>
      </c>
      <c r="S796">
        <v>29249.58</v>
      </c>
      <c r="T796" t="s">
        <v>47</v>
      </c>
      <c r="U796" t="s">
        <v>48</v>
      </c>
      <c r="V796" t="s">
        <v>35</v>
      </c>
    </row>
    <row r="797" spans="1:22">
      <c r="A797" t="s">
        <v>6799</v>
      </c>
      <c r="B797" s="3">
        <v>45818</v>
      </c>
      <c r="C797" s="3">
        <v>45823</v>
      </c>
      <c r="D797">
        <v>5</v>
      </c>
      <c r="E797" t="s">
        <v>1292</v>
      </c>
      <c r="F797" t="s">
        <v>98</v>
      </c>
      <c r="G797" t="s">
        <v>121</v>
      </c>
      <c r="H797" t="s">
        <v>59</v>
      </c>
      <c r="I797" t="s">
        <v>122</v>
      </c>
      <c r="J797" t="s">
        <v>123</v>
      </c>
      <c r="K797" t="s">
        <v>91</v>
      </c>
      <c r="L797" t="s">
        <v>63</v>
      </c>
      <c r="M797" t="s">
        <v>92</v>
      </c>
      <c r="N797" t="s">
        <v>93</v>
      </c>
      <c r="O797">
        <v>140742.6</v>
      </c>
      <c r="P797">
        <v>2</v>
      </c>
      <c r="Q797">
        <v>0</v>
      </c>
      <c r="R797">
        <v>107440</v>
      </c>
      <c r="S797">
        <v>33302.6</v>
      </c>
      <c r="T797" t="s">
        <v>33</v>
      </c>
      <c r="U797" t="s">
        <v>48</v>
      </c>
      <c r="V797" t="s">
        <v>35</v>
      </c>
    </row>
    <row r="798" spans="1:22">
      <c r="A798" t="s">
        <v>6813</v>
      </c>
      <c r="B798" s="3">
        <v>45345</v>
      </c>
      <c r="C798" s="3">
        <v>45349</v>
      </c>
      <c r="D798">
        <v>4</v>
      </c>
      <c r="E798" t="s">
        <v>363</v>
      </c>
      <c r="F798" t="s">
        <v>85</v>
      </c>
      <c r="G798" t="s">
        <v>25</v>
      </c>
      <c r="H798" t="s">
        <v>59</v>
      </c>
      <c r="I798" t="s">
        <v>122</v>
      </c>
      <c r="J798" t="s">
        <v>123</v>
      </c>
      <c r="K798" t="s">
        <v>52</v>
      </c>
      <c r="L798" t="s">
        <v>44</v>
      </c>
      <c r="M798" t="s">
        <v>53</v>
      </c>
      <c r="N798" t="s">
        <v>54</v>
      </c>
      <c r="O798">
        <v>14140.46</v>
      </c>
      <c r="P798">
        <v>2</v>
      </c>
      <c r="Q798">
        <v>0</v>
      </c>
      <c r="R798">
        <v>8892</v>
      </c>
      <c r="S798">
        <v>5248.46</v>
      </c>
      <c r="T798" t="s">
        <v>66</v>
      </c>
      <c r="U798" t="s">
        <v>55</v>
      </c>
      <c r="V798" t="s">
        <v>35</v>
      </c>
    </row>
    <row r="799" spans="1:22">
      <c r="A799" t="s">
        <v>258</v>
      </c>
      <c r="B799" s="3">
        <v>45200</v>
      </c>
      <c r="C799" s="3">
        <v>45205</v>
      </c>
      <c r="D799">
        <v>5</v>
      </c>
      <c r="E799" t="s">
        <v>259</v>
      </c>
      <c r="F799" t="s">
        <v>237</v>
      </c>
      <c r="G799" t="s">
        <v>25</v>
      </c>
      <c r="H799" t="s">
        <v>59</v>
      </c>
      <c r="I799" t="s">
        <v>158</v>
      </c>
      <c r="J799" t="s">
        <v>159</v>
      </c>
      <c r="K799" t="s">
        <v>91</v>
      </c>
      <c r="L799" t="s">
        <v>63</v>
      </c>
      <c r="M799" t="s">
        <v>92</v>
      </c>
      <c r="N799" t="s">
        <v>93</v>
      </c>
      <c r="O799">
        <v>209711.12</v>
      </c>
      <c r="P799">
        <v>3</v>
      </c>
      <c r="Q799">
        <v>0</v>
      </c>
      <c r="R799">
        <v>161160</v>
      </c>
      <c r="S799">
        <v>48551.12</v>
      </c>
      <c r="T799" t="s">
        <v>33</v>
      </c>
      <c r="U799" t="s">
        <v>55</v>
      </c>
      <c r="V799" t="s">
        <v>35</v>
      </c>
    </row>
    <row r="800" spans="1:22">
      <c r="A800" t="s">
        <v>546</v>
      </c>
      <c r="B800" s="3">
        <v>45170</v>
      </c>
      <c r="C800" s="3">
        <v>45172</v>
      </c>
      <c r="D800">
        <v>2</v>
      </c>
      <c r="E800" t="s">
        <v>547</v>
      </c>
      <c r="F800" t="s">
        <v>85</v>
      </c>
      <c r="G800" t="s">
        <v>25</v>
      </c>
      <c r="H800" t="s">
        <v>59</v>
      </c>
      <c r="I800" t="s">
        <v>158</v>
      </c>
      <c r="J800" t="s">
        <v>159</v>
      </c>
      <c r="K800" t="s">
        <v>73</v>
      </c>
      <c r="L800" t="s">
        <v>30</v>
      </c>
      <c r="M800" t="s">
        <v>74</v>
      </c>
      <c r="N800" t="s">
        <v>75</v>
      </c>
      <c r="O800">
        <v>9219.27</v>
      </c>
      <c r="P800">
        <v>1</v>
      </c>
      <c r="Q800">
        <v>0</v>
      </c>
      <c r="R800">
        <v>6468</v>
      </c>
      <c r="S800">
        <v>2751.27</v>
      </c>
      <c r="T800" t="s">
        <v>148</v>
      </c>
      <c r="U800" t="s">
        <v>55</v>
      </c>
      <c r="V800" t="s">
        <v>35</v>
      </c>
    </row>
    <row r="801" spans="1:22">
      <c r="A801" t="s">
        <v>930</v>
      </c>
      <c r="B801" s="3">
        <v>45377</v>
      </c>
      <c r="C801" s="3">
        <v>45379</v>
      </c>
      <c r="D801">
        <v>2</v>
      </c>
      <c r="E801" t="s">
        <v>931</v>
      </c>
      <c r="F801" t="s">
        <v>98</v>
      </c>
      <c r="G801" t="s">
        <v>25</v>
      </c>
      <c r="H801" t="s">
        <v>59</v>
      </c>
      <c r="I801" t="s">
        <v>158</v>
      </c>
      <c r="J801" t="s">
        <v>159</v>
      </c>
      <c r="K801" t="s">
        <v>43</v>
      </c>
      <c r="L801" t="s">
        <v>44</v>
      </c>
      <c r="M801" t="s">
        <v>45</v>
      </c>
      <c r="N801" t="s">
        <v>46</v>
      </c>
      <c r="O801">
        <v>9779.0499999999993</v>
      </c>
      <c r="P801">
        <v>5</v>
      </c>
      <c r="Q801">
        <v>0</v>
      </c>
      <c r="R801">
        <v>5670</v>
      </c>
      <c r="S801">
        <v>4109.05</v>
      </c>
      <c r="T801" t="s">
        <v>66</v>
      </c>
      <c r="U801" t="s">
        <v>34</v>
      </c>
      <c r="V801" t="s">
        <v>35</v>
      </c>
    </row>
    <row r="802" spans="1:22">
      <c r="A802" t="s">
        <v>942</v>
      </c>
      <c r="B802" s="3">
        <v>45490</v>
      </c>
      <c r="C802" s="3">
        <v>45494</v>
      </c>
      <c r="D802">
        <v>4</v>
      </c>
      <c r="E802" t="s">
        <v>943</v>
      </c>
      <c r="F802" t="s">
        <v>157</v>
      </c>
      <c r="G802" t="s">
        <v>121</v>
      </c>
      <c r="H802" t="s">
        <v>59</v>
      </c>
      <c r="I802" t="s">
        <v>158</v>
      </c>
      <c r="J802" t="s">
        <v>159</v>
      </c>
      <c r="K802" t="s">
        <v>124</v>
      </c>
      <c r="L802" t="s">
        <v>44</v>
      </c>
      <c r="M802" t="s">
        <v>125</v>
      </c>
      <c r="N802" t="s">
        <v>126</v>
      </c>
      <c r="O802">
        <v>4174.96</v>
      </c>
      <c r="P802">
        <v>4</v>
      </c>
      <c r="Q802">
        <v>0</v>
      </c>
      <c r="R802">
        <v>1862</v>
      </c>
      <c r="S802">
        <v>2312.96</v>
      </c>
      <c r="T802" t="s">
        <v>66</v>
      </c>
      <c r="U802" t="s">
        <v>34</v>
      </c>
      <c r="V802" t="s">
        <v>35</v>
      </c>
    </row>
    <row r="803" spans="1:22">
      <c r="A803" t="s">
        <v>944</v>
      </c>
      <c r="B803" s="3">
        <v>45892</v>
      </c>
      <c r="C803" s="3">
        <v>45894</v>
      </c>
      <c r="D803">
        <v>2</v>
      </c>
      <c r="E803" t="s">
        <v>945</v>
      </c>
      <c r="F803" t="s">
        <v>85</v>
      </c>
      <c r="G803" t="s">
        <v>121</v>
      </c>
      <c r="H803" t="s">
        <v>59</v>
      </c>
      <c r="I803" t="s">
        <v>158</v>
      </c>
      <c r="J803" t="s">
        <v>159</v>
      </c>
      <c r="K803" t="s">
        <v>109</v>
      </c>
      <c r="L803" t="s">
        <v>110</v>
      </c>
      <c r="M803" t="s">
        <v>111</v>
      </c>
      <c r="N803" t="s">
        <v>112</v>
      </c>
      <c r="O803">
        <v>87412.96</v>
      </c>
      <c r="P803">
        <v>5</v>
      </c>
      <c r="Q803">
        <v>0</v>
      </c>
      <c r="R803">
        <v>60125</v>
      </c>
      <c r="S803">
        <v>27287.96</v>
      </c>
      <c r="T803" t="s">
        <v>33</v>
      </c>
      <c r="U803" t="s">
        <v>48</v>
      </c>
      <c r="V803" t="s">
        <v>35</v>
      </c>
    </row>
    <row r="804" spans="1:22">
      <c r="A804" t="s">
        <v>987</v>
      </c>
      <c r="B804" s="3">
        <v>45234</v>
      </c>
      <c r="C804" s="3">
        <v>45239</v>
      </c>
      <c r="D804">
        <v>5</v>
      </c>
      <c r="E804" t="s">
        <v>988</v>
      </c>
      <c r="F804" t="s">
        <v>147</v>
      </c>
      <c r="G804" t="s">
        <v>25</v>
      </c>
      <c r="H804" t="s">
        <v>59</v>
      </c>
      <c r="I804" t="s">
        <v>158</v>
      </c>
      <c r="J804" t="s">
        <v>159</v>
      </c>
      <c r="K804" t="s">
        <v>109</v>
      </c>
      <c r="L804" t="s">
        <v>110</v>
      </c>
      <c r="M804" t="s">
        <v>111</v>
      </c>
      <c r="N804" t="s">
        <v>112</v>
      </c>
      <c r="O804">
        <v>72618.69</v>
      </c>
      <c r="P804">
        <v>4</v>
      </c>
      <c r="Q804">
        <v>0</v>
      </c>
      <c r="R804">
        <v>48100</v>
      </c>
      <c r="S804">
        <v>24518.69</v>
      </c>
      <c r="T804" t="s">
        <v>47</v>
      </c>
      <c r="U804" t="s">
        <v>82</v>
      </c>
      <c r="V804" t="s">
        <v>35</v>
      </c>
    </row>
    <row r="805" spans="1:22">
      <c r="A805" t="s">
        <v>991</v>
      </c>
      <c r="B805" s="3">
        <v>45287</v>
      </c>
      <c r="C805" s="3">
        <v>45291</v>
      </c>
      <c r="D805">
        <v>4</v>
      </c>
      <c r="E805" t="s">
        <v>992</v>
      </c>
      <c r="F805" t="s">
        <v>51</v>
      </c>
      <c r="G805" t="s">
        <v>121</v>
      </c>
      <c r="H805" t="s">
        <v>59</v>
      </c>
      <c r="I805" t="s">
        <v>158</v>
      </c>
      <c r="J805" t="s">
        <v>159</v>
      </c>
      <c r="K805" t="s">
        <v>109</v>
      </c>
      <c r="L805" t="s">
        <v>110</v>
      </c>
      <c r="M805" t="s">
        <v>111</v>
      </c>
      <c r="N805" t="s">
        <v>112</v>
      </c>
      <c r="O805">
        <v>84559.91</v>
      </c>
      <c r="P805">
        <v>5</v>
      </c>
      <c r="Q805">
        <v>0</v>
      </c>
      <c r="R805">
        <v>60125</v>
      </c>
      <c r="S805">
        <v>24434.91</v>
      </c>
      <c r="T805" t="s">
        <v>148</v>
      </c>
      <c r="U805" t="s">
        <v>34</v>
      </c>
      <c r="V805" t="s">
        <v>35</v>
      </c>
    </row>
    <row r="806" spans="1:22">
      <c r="A806" t="s">
        <v>1001</v>
      </c>
      <c r="B806" s="3">
        <v>44981</v>
      </c>
      <c r="C806" s="3">
        <v>44987</v>
      </c>
      <c r="D806">
        <v>6</v>
      </c>
      <c r="E806" t="s">
        <v>169</v>
      </c>
      <c r="F806" t="s">
        <v>147</v>
      </c>
      <c r="G806" t="s">
        <v>121</v>
      </c>
      <c r="H806" t="s">
        <v>59</v>
      </c>
      <c r="I806" t="s">
        <v>158</v>
      </c>
      <c r="J806" t="s">
        <v>159</v>
      </c>
      <c r="K806" t="s">
        <v>91</v>
      </c>
      <c r="L806" t="s">
        <v>63</v>
      </c>
      <c r="M806" t="s">
        <v>92</v>
      </c>
      <c r="N806" t="s">
        <v>93</v>
      </c>
      <c r="O806">
        <v>152019.64000000001</v>
      </c>
      <c r="P806">
        <v>2</v>
      </c>
      <c r="Q806">
        <v>0</v>
      </c>
      <c r="R806">
        <v>107440</v>
      </c>
      <c r="S806">
        <v>44579.64</v>
      </c>
      <c r="T806" t="s">
        <v>148</v>
      </c>
      <c r="U806" t="s">
        <v>34</v>
      </c>
      <c r="V806" t="s">
        <v>35</v>
      </c>
    </row>
    <row r="807" spans="1:22">
      <c r="A807" t="s">
        <v>1008</v>
      </c>
      <c r="B807" s="3">
        <v>45035</v>
      </c>
      <c r="C807" s="3">
        <v>45040</v>
      </c>
      <c r="D807">
        <v>5</v>
      </c>
      <c r="E807" t="s">
        <v>405</v>
      </c>
      <c r="F807" t="s">
        <v>38</v>
      </c>
      <c r="G807" t="s">
        <v>39</v>
      </c>
      <c r="H807" t="s">
        <v>59</v>
      </c>
      <c r="I807" t="s">
        <v>158</v>
      </c>
      <c r="J807" t="s">
        <v>159</v>
      </c>
      <c r="K807" t="s">
        <v>100</v>
      </c>
      <c r="L807" t="s">
        <v>63</v>
      </c>
      <c r="M807" t="s">
        <v>101</v>
      </c>
      <c r="N807" t="s">
        <v>102</v>
      </c>
      <c r="O807">
        <v>21305.09</v>
      </c>
      <c r="P807">
        <v>3</v>
      </c>
      <c r="Q807">
        <v>0</v>
      </c>
      <c r="R807">
        <v>12090</v>
      </c>
      <c r="S807">
        <v>9215.09</v>
      </c>
      <c r="T807" t="s">
        <v>47</v>
      </c>
      <c r="U807" t="s">
        <v>48</v>
      </c>
      <c r="V807" t="s">
        <v>35</v>
      </c>
    </row>
    <row r="808" spans="1:22">
      <c r="A808" t="s">
        <v>1121</v>
      </c>
      <c r="B808" s="3">
        <v>45066</v>
      </c>
      <c r="C808" s="3">
        <v>45068</v>
      </c>
      <c r="D808">
        <v>2</v>
      </c>
      <c r="E808" t="s">
        <v>318</v>
      </c>
      <c r="F808" t="s">
        <v>98</v>
      </c>
      <c r="G808" t="s">
        <v>99</v>
      </c>
      <c r="H808" t="s">
        <v>59</v>
      </c>
      <c r="I808" t="s">
        <v>158</v>
      </c>
      <c r="J808" t="s">
        <v>159</v>
      </c>
      <c r="K808" t="s">
        <v>73</v>
      </c>
      <c r="L808" t="s">
        <v>30</v>
      </c>
      <c r="M808" t="s">
        <v>74</v>
      </c>
      <c r="N808" t="s">
        <v>75</v>
      </c>
      <c r="O808">
        <v>8912.07</v>
      </c>
      <c r="P808">
        <v>1</v>
      </c>
      <c r="Q808">
        <v>0</v>
      </c>
      <c r="R808">
        <v>6468</v>
      </c>
      <c r="S808">
        <v>2444.0700000000002</v>
      </c>
      <c r="T808" t="s">
        <v>118</v>
      </c>
      <c r="U808" t="s">
        <v>55</v>
      </c>
      <c r="V808" t="s">
        <v>35</v>
      </c>
    </row>
    <row r="809" spans="1:22">
      <c r="A809" t="s">
        <v>1167</v>
      </c>
      <c r="B809" s="3">
        <v>45534</v>
      </c>
      <c r="C809" s="3">
        <v>45541</v>
      </c>
      <c r="D809">
        <v>7</v>
      </c>
      <c r="E809" t="s">
        <v>466</v>
      </c>
      <c r="F809" t="s">
        <v>237</v>
      </c>
      <c r="G809" t="s">
        <v>39</v>
      </c>
      <c r="H809" t="s">
        <v>59</v>
      </c>
      <c r="I809" t="s">
        <v>158</v>
      </c>
      <c r="J809" t="s">
        <v>159</v>
      </c>
      <c r="K809" t="s">
        <v>100</v>
      </c>
      <c r="L809" t="s">
        <v>63</v>
      </c>
      <c r="M809" t="s">
        <v>101</v>
      </c>
      <c r="N809" t="s">
        <v>102</v>
      </c>
      <c r="O809">
        <v>13402.03</v>
      </c>
      <c r="P809">
        <v>2</v>
      </c>
      <c r="Q809">
        <v>0</v>
      </c>
      <c r="R809">
        <v>8060</v>
      </c>
      <c r="S809">
        <v>5342.03</v>
      </c>
      <c r="T809" t="s">
        <v>47</v>
      </c>
      <c r="U809" t="s">
        <v>55</v>
      </c>
      <c r="V809" t="s">
        <v>35</v>
      </c>
    </row>
    <row r="810" spans="1:22">
      <c r="A810" t="s">
        <v>1187</v>
      </c>
      <c r="B810" s="3">
        <v>45487</v>
      </c>
      <c r="C810" s="3">
        <v>45494</v>
      </c>
      <c r="D810">
        <v>7</v>
      </c>
      <c r="E810" t="s">
        <v>1188</v>
      </c>
      <c r="F810" t="s">
        <v>24</v>
      </c>
      <c r="G810" t="s">
        <v>25</v>
      </c>
      <c r="H810" t="s">
        <v>59</v>
      </c>
      <c r="I810" t="s">
        <v>158</v>
      </c>
      <c r="J810" t="s">
        <v>159</v>
      </c>
      <c r="K810" t="s">
        <v>220</v>
      </c>
      <c r="L810" t="s">
        <v>110</v>
      </c>
      <c r="M810" t="s">
        <v>221</v>
      </c>
      <c r="N810" t="s">
        <v>222</v>
      </c>
      <c r="O810">
        <v>28069.83</v>
      </c>
      <c r="P810">
        <v>2</v>
      </c>
      <c r="Q810">
        <v>0</v>
      </c>
      <c r="R810">
        <v>18560</v>
      </c>
      <c r="S810">
        <v>9509.83</v>
      </c>
      <c r="T810" t="s">
        <v>148</v>
      </c>
      <c r="U810" t="s">
        <v>55</v>
      </c>
      <c r="V810" t="s">
        <v>35</v>
      </c>
    </row>
    <row r="811" spans="1:22">
      <c r="A811" t="s">
        <v>1326</v>
      </c>
      <c r="B811" s="3">
        <v>45232</v>
      </c>
      <c r="C811" s="3">
        <v>45235</v>
      </c>
      <c r="D811">
        <v>3</v>
      </c>
      <c r="E811" t="s">
        <v>478</v>
      </c>
      <c r="F811" t="s">
        <v>115</v>
      </c>
      <c r="G811" t="s">
        <v>121</v>
      </c>
      <c r="H811" t="s">
        <v>59</v>
      </c>
      <c r="I811" t="s">
        <v>158</v>
      </c>
      <c r="J811" t="s">
        <v>159</v>
      </c>
      <c r="K811" t="s">
        <v>43</v>
      </c>
      <c r="L811" t="s">
        <v>44</v>
      </c>
      <c r="M811" t="s">
        <v>45</v>
      </c>
      <c r="N811" t="s">
        <v>46</v>
      </c>
      <c r="O811">
        <v>8596.35</v>
      </c>
      <c r="P811">
        <v>4</v>
      </c>
      <c r="Q811">
        <v>0</v>
      </c>
      <c r="R811">
        <v>4536</v>
      </c>
      <c r="S811">
        <v>4060.35</v>
      </c>
      <c r="T811" t="s">
        <v>66</v>
      </c>
      <c r="U811" t="s">
        <v>48</v>
      </c>
      <c r="V811" t="s">
        <v>35</v>
      </c>
    </row>
    <row r="812" spans="1:22">
      <c r="A812" t="s">
        <v>1505</v>
      </c>
      <c r="B812" s="3">
        <v>45635</v>
      </c>
      <c r="C812" s="3">
        <v>45641</v>
      </c>
      <c r="D812">
        <v>6</v>
      </c>
      <c r="E812" t="s">
        <v>1506</v>
      </c>
      <c r="F812" t="s">
        <v>157</v>
      </c>
      <c r="G812" t="s">
        <v>121</v>
      </c>
      <c r="H812" t="s">
        <v>59</v>
      </c>
      <c r="I812" t="s">
        <v>158</v>
      </c>
      <c r="J812" t="s">
        <v>159</v>
      </c>
      <c r="K812" t="s">
        <v>62</v>
      </c>
      <c r="L812" t="s">
        <v>63</v>
      </c>
      <c r="M812" t="s">
        <v>64</v>
      </c>
      <c r="N812" t="s">
        <v>65</v>
      </c>
      <c r="O812">
        <v>227712.1</v>
      </c>
      <c r="P812">
        <v>5</v>
      </c>
      <c r="Q812">
        <v>0</v>
      </c>
      <c r="R812">
        <v>155400</v>
      </c>
      <c r="S812">
        <v>72312.100000000006</v>
      </c>
      <c r="T812" t="s">
        <v>47</v>
      </c>
      <c r="U812" t="s">
        <v>55</v>
      </c>
      <c r="V812" t="s">
        <v>35</v>
      </c>
    </row>
    <row r="813" spans="1:22">
      <c r="A813" t="s">
        <v>1585</v>
      </c>
      <c r="B813" s="3">
        <v>45246</v>
      </c>
      <c r="C813" s="3">
        <v>45252</v>
      </c>
      <c r="D813">
        <v>6</v>
      </c>
      <c r="E813" t="s">
        <v>1019</v>
      </c>
      <c r="F813" t="s">
        <v>51</v>
      </c>
      <c r="G813" t="s">
        <v>121</v>
      </c>
      <c r="H813" t="s">
        <v>59</v>
      </c>
      <c r="I813" t="s">
        <v>158</v>
      </c>
      <c r="J813" t="s">
        <v>159</v>
      </c>
      <c r="K813" t="s">
        <v>100</v>
      </c>
      <c r="L813" t="s">
        <v>63</v>
      </c>
      <c r="M813" t="s">
        <v>101</v>
      </c>
      <c r="N813" t="s">
        <v>102</v>
      </c>
      <c r="O813">
        <v>19942.05</v>
      </c>
      <c r="P813">
        <v>3</v>
      </c>
      <c r="Q813">
        <v>0</v>
      </c>
      <c r="R813">
        <v>12090</v>
      </c>
      <c r="S813">
        <v>7852.05</v>
      </c>
      <c r="T813" t="s">
        <v>66</v>
      </c>
      <c r="U813" t="s">
        <v>55</v>
      </c>
      <c r="V813" t="s">
        <v>35</v>
      </c>
    </row>
    <row r="814" spans="1:22">
      <c r="A814" t="s">
        <v>1659</v>
      </c>
      <c r="B814" s="3">
        <v>45603</v>
      </c>
      <c r="C814" s="3">
        <v>45609</v>
      </c>
      <c r="D814">
        <v>6</v>
      </c>
      <c r="E814" t="s">
        <v>1195</v>
      </c>
      <c r="F814" t="s">
        <v>78</v>
      </c>
      <c r="G814" t="s">
        <v>25</v>
      </c>
      <c r="H814" t="s">
        <v>59</v>
      </c>
      <c r="I814" t="s">
        <v>158</v>
      </c>
      <c r="J814" t="s">
        <v>159</v>
      </c>
      <c r="K814" t="s">
        <v>124</v>
      </c>
      <c r="L814" t="s">
        <v>44</v>
      </c>
      <c r="M814" t="s">
        <v>125</v>
      </c>
      <c r="N814" t="s">
        <v>126</v>
      </c>
      <c r="O814">
        <v>3749.08</v>
      </c>
      <c r="P814">
        <v>4</v>
      </c>
      <c r="Q814">
        <v>0</v>
      </c>
      <c r="R814">
        <v>1862</v>
      </c>
      <c r="S814">
        <v>1887.08</v>
      </c>
      <c r="T814" t="s">
        <v>118</v>
      </c>
      <c r="U814" t="s">
        <v>48</v>
      </c>
      <c r="V814" t="s">
        <v>35</v>
      </c>
    </row>
    <row r="815" spans="1:22">
      <c r="A815" t="s">
        <v>1792</v>
      </c>
      <c r="B815" s="3">
        <v>45774</v>
      </c>
      <c r="C815" s="3">
        <v>45775</v>
      </c>
      <c r="D815">
        <v>1</v>
      </c>
      <c r="E815" t="s">
        <v>450</v>
      </c>
      <c r="F815" t="s">
        <v>69</v>
      </c>
      <c r="G815" t="s">
        <v>25</v>
      </c>
      <c r="H815" t="s">
        <v>59</v>
      </c>
      <c r="I815" t="s">
        <v>158</v>
      </c>
      <c r="J815" t="s">
        <v>159</v>
      </c>
      <c r="K815" t="s">
        <v>91</v>
      </c>
      <c r="L815" t="s">
        <v>63</v>
      </c>
      <c r="M815" t="s">
        <v>92</v>
      </c>
      <c r="N815" t="s">
        <v>93</v>
      </c>
      <c r="O815">
        <v>74619.92</v>
      </c>
      <c r="P815">
        <v>1</v>
      </c>
      <c r="Q815">
        <v>0</v>
      </c>
      <c r="R815">
        <v>53720</v>
      </c>
      <c r="S815">
        <v>20899.919999999998</v>
      </c>
      <c r="T815" t="s">
        <v>118</v>
      </c>
      <c r="U815" t="s">
        <v>48</v>
      </c>
      <c r="V815" t="s">
        <v>35</v>
      </c>
    </row>
    <row r="816" spans="1:22">
      <c r="A816" t="s">
        <v>1806</v>
      </c>
      <c r="B816" s="3">
        <v>45002</v>
      </c>
      <c r="C816" s="3">
        <v>45004</v>
      </c>
      <c r="D816">
        <v>2</v>
      </c>
      <c r="E816" t="s">
        <v>1807</v>
      </c>
      <c r="F816" t="s">
        <v>115</v>
      </c>
      <c r="G816" t="s">
        <v>121</v>
      </c>
      <c r="H816" t="s">
        <v>59</v>
      </c>
      <c r="I816" t="s">
        <v>158</v>
      </c>
      <c r="J816" t="s">
        <v>159</v>
      </c>
      <c r="K816" t="s">
        <v>29</v>
      </c>
      <c r="L816" t="s">
        <v>30</v>
      </c>
      <c r="M816" t="s">
        <v>31</v>
      </c>
      <c r="N816" t="s">
        <v>32</v>
      </c>
      <c r="O816">
        <v>5193.6000000000004</v>
      </c>
      <c r="P816">
        <v>1</v>
      </c>
      <c r="Q816">
        <v>0</v>
      </c>
      <c r="R816">
        <v>3024</v>
      </c>
      <c r="S816">
        <v>2169.6</v>
      </c>
      <c r="T816" t="s">
        <v>148</v>
      </c>
      <c r="U816" t="s">
        <v>48</v>
      </c>
      <c r="V816" t="s">
        <v>35</v>
      </c>
    </row>
    <row r="817" spans="1:22">
      <c r="A817" t="s">
        <v>1861</v>
      </c>
      <c r="B817" s="3">
        <v>45337</v>
      </c>
      <c r="C817" s="3">
        <v>45343</v>
      </c>
      <c r="D817">
        <v>6</v>
      </c>
      <c r="E817" t="s">
        <v>1862</v>
      </c>
      <c r="F817" t="s">
        <v>115</v>
      </c>
      <c r="G817" t="s">
        <v>39</v>
      </c>
      <c r="H817" t="s">
        <v>59</v>
      </c>
      <c r="I817" t="s">
        <v>158</v>
      </c>
      <c r="J817" t="s">
        <v>159</v>
      </c>
      <c r="K817" t="s">
        <v>100</v>
      </c>
      <c r="L817" t="s">
        <v>63</v>
      </c>
      <c r="M817" t="s">
        <v>101</v>
      </c>
      <c r="N817" t="s">
        <v>102</v>
      </c>
      <c r="O817">
        <v>26119.97</v>
      </c>
      <c r="P817">
        <v>4</v>
      </c>
      <c r="Q817">
        <v>0</v>
      </c>
      <c r="R817">
        <v>16120</v>
      </c>
      <c r="S817">
        <v>9999.9699999999993</v>
      </c>
      <c r="T817" t="s">
        <v>66</v>
      </c>
      <c r="U817" t="s">
        <v>48</v>
      </c>
      <c r="V817" t="s">
        <v>35</v>
      </c>
    </row>
    <row r="818" spans="1:22">
      <c r="A818" t="s">
        <v>1998</v>
      </c>
      <c r="B818" s="3">
        <v>45334</v>
      </c>
      <c r="C818" s="3">
        <v>45339</v>
      </c>
      <c r="D818">
        <v>5</v>
      </c>
      <c r="E818" t="s">
        <v>1999</v>
      </c>
      <c r="F818" t="s">
        <v>157</v>
      </c>
      <c r="G818" t="s">
        <v>121</v>
      </c>
      <c r="H818" t="s">
        <v>59</v>
      </c>
      <c r="I818" t="s">
        <v>158</v>
      </c>
      <c r="J818" t="s">
        <v>159</v>
      </c>
      <c r="K818" t="s">
        <v>52</v>
      </c>
      <c r="L818" t="s">
        <v>44</v>
      </c>
      <c r="M818" t="s">
        <v>53</v>
      </c>
      <c r="N818" t="s">
        <v>54</v>
      </c>
      <c r="O818">
        <v>16401.580000000002</v>
      </c>
      <c r="P818">
        <v>2</v>
      </c>
      <c r="Q818">
        <v>0</v>
      </c>
      <c r="R818">
        <v>8892</v>
      </c>
      <c r="S818">
        <v>7509.58</v>
      </c>
      <c r="T818" t="s">
        <v>47</v>
      </c>
      <c r="U818" t="s">
        <v>55</v>
      </c>
      <c r="V818" t="s">
        <v>35</v>
      </c>
    </row>
    <row r="819" spans="1:22">
      <c r="A819" t="s">
        <v>2005</v>
      </c>
      <c r="B819" s="3">
        <v>45925</v>
      </c>
      <c r="C819" s="3">
        <v>45929</v>
      </c>
      <c r="D819">
        <v>4</v>
      </c>
      <c r="E819" t="s">
        <v>2006</v>
      </c>
      <c r="F819" t="s">
        <v>51</v>
      </c>
      <c r="G819" t="s">
        <v>121</v>
      </c>
      <c r="H819" t="s">
        <v>59</v>
      </c>
      <c r="I819" t="s">
        <v>158</v>
      </c>
      <c r="J819" t="s">
        <v>159</v>
      </c>
      <c r="K819" t="s">
        <v>29</v>
      </c>
      <c r="L819" t="s">
        <v>30</v>
      </c>
      <c r="M819" t="s">
        <v>31</v>
      </c>
      <c r="N819" t="s">
        <v>32</v>
      </c>
      <c r="O819">
        <v>9119.7199999999993</v>
      </c>
      <c r="P819">
        <v>2</v>
      </c>
      <c r="Q819">
        <v>0</v>
      </c>
      <c r="R819">
        <v>6048</v>
      </c>
      <c r="S819">
        <v>3071.72</v>
      </c>
      <c r="T819" t="s">
        <v>33</v>
      </c>
      <c r="U819" t="s">
        <v>82</v>
      </c>
      <c r="V819" t="s">
        <v>35</v>
      </c>
    </row>
    <row r="820" spans="1:22">
      <c r="A820" t="s">
        <v>2199</v>
      </c>
      <c r="B820" s="3">
        <v>45625</v>
      </c>
      <c r="C820" s="3">
        <v>45630</v>
      </c>
      <c r="D820">
        <v>5</v>
      </c>
      <c r="E820" t="s">
        <v>183</v>
      </c>
      <c r="F820" t="s">
        <v>78</v>
      </c>
      <c r="G820" t="s">
        <v>25</v>
      </c>
      <c r="H820" t="s">
        <v>59</v>
      </c>
      <c r="I820" t="s">
        <v>158</v>
      </c>
      <c r="J820" t="s">
        <v>159</v>
      </c>
      <c r="K820" t="s">
        <v>62</v>
      </c>
      <c r="L820" t="s">
        <v>63</v>
      </c>
      <c r="M820" t="s">
        <v>64</v>
      </c>
      <c r="N820" t="s">
        <v>65</v>
      </c>
      <c r="O820">
        <v>180914.82</v>
      </c>
      <c r="P820">
        <v>4</v>
      </c>
      <c r="Q820">
        <v>0</v>
      </c>
      <c r="R820">
        <v>124320</v>
      </c>
      <c r="S820">
        <v>56594.82</v>
      </c>
      <c r="T820" t="s">
        <v>66</v>
      </c>
      <c r="U820" t="s">
        <v>48</v>
      </c>
      <c r="V820" t="s">
        <v>35</v>
      </c>
    </row>
    <row r="821" spans="1:22">
      <c r="A821" t="s">
        <v>2310</v>
      </c>
      <c r="B821" s="3">
        <v>45887</v>
      </c>
      <c r="C821" s="3">
        <v>45890</v>
      </c>
      <c r="D821">
        <v>3</v>
      </c>
      <c r="E821" t="s">
        <v>996</v>
      </c>
      <c r="F821" t="s">
        <v>24</v>
      </c>
      <c r="G821" t="s">
        <v>121</v>
      </c>
      <c r="H821" t="s">
        <v>59</v>
      </c>
      <c r="I821" t="s">
        <v>158</v>
      </c>
      <c r="J821" t="s">
        <v>159</v>
      </c>
      <c r="K821" t="s">
        <v>52</v>
      </c>
      <c r="L821" t="s">
        <v>44</v>
      </c>
      <c r="M821" t="s">
        <v>53</v>
      </c>
      <c r="N821" t="s">
        <v>54</v>
      </c>
      <c r="O821">
        <v>7556.8</v>
      </c>
      <c r="P821">
        <v>1</v>
      </c>
      <c r="Q821">
        <v>0</v>
      </c>
      <c r="R821">
        <v>4446</v>
      </c>
      <c r="S821">
        <v>3110.8</v>
      </c>
      <c r="T821" t="s">
        <v>66</v>
      </c>
      <c r="U821" t="s">
        <v>34</v>
      </c>
      <c r="V821" t="s">
        <v>35</v>
      </c>
    </row>
    <row r="822" spans="1:22">
      <c r="A822" t="s">
        <v>2449</v>
      </c>
      <c r="B822" s="3">
        <v>45425</v>
      </c>
      <c r="C822" s="3">
        <v>45430</v>
      </c>
      <c r="D822">
        <v>5</v>
      </c>
      <c r="E822" t="s">
        <v>1846</v>
      </c>
      <c r="F822" t="s">
        <v>98</v>
      </c>
      <c r="G822" t="s">
        <v>99</v>
      </c>
      <c r="H822" t="s">
        <v>59</v>
      </c>
      <c r="I822" t="s">
        <v>158</v>
      </c>
      <c r="J822" t="s">
        <v>159</v>
      </c>
      <c r="K822" t="s">
        <v>124</v>
      </c>
      <c r="L822" t="s">
        <v>44</v>
      </c>
      <c r="M822" t="s">
        <v>125</v>
      </c>
      <c r="N822" t="s">
        <v>126</v>
      </c>
      <c r="O822">
        <v>4387.79</v>
      </c>
      <c r="P822">
        <v>5</v>
      </c>
      <c r="Q822">
        <v>0</v>
      </c>
      <c r="R822">
        <v>2327.5</v>
      </c>
      <c r="S822">
        <v>2060.29</v>
      </c>
      <c r="T822" t="s">
        <v>118</v>
      </c>
      <c r="U822" t="s">
        <v>82</v>
      </c>
      <c r="V822" t="s">
        <v>35</v>
      </c>
    </row>
    <row r="823" spans="1:22">
      <c r="A823" t="s">
        <v>2571</v>
      </c>
      <c r="B823" s="3">
        <v>45425</v>
      </c>
      <c r="C823" s="3">
        <v>45431</v>
      </c>
      <c r="D823">
        <v>6</v>
      </c>
      <c r="E823" t="s">
        <v>2572</v>
      </c>
      <c r="F823" t="s">
        <v>78</v>
      </c>
      <c r="G823" t="s">
        <v>39</v>
      </c>
      <c r="H823" t="s">
        <v>59</v>
      </c>
      <c r="I823" t="s">
        <v>158</v>
      </c>
      <c r="J823" t="s">
        <v>159</v>
      </c>
      <c r="K823" t="s">
        <v>124</v>
      </c>
      <c r="L823" t="s">
        <v>44</v>
      </c>
      <c r="M823" t="s">
        <v>125</v>
      </c>
      <c r="N823" t="s">
        <v>126</v>
      </c>
      <c r="O823">
        <v>4744.6899999999996</v>
      </c>
      <c r="P823">
        <v>5</v>
      </c>
      <c r="Q823">
        <v>0</v>
      </c>
      <c r="R823">
        <v>2327.5</v>
      </c>
      <c r="S823">
        <v>2417.19</v>
      </c>
      <c r="T823" t="s">
        <v>148</v>
      </c>
      <c r="U823" t="s">
        <v>55</v>
      </c>
      <c r="V823" t="s">
        <v>35</v>
      </c>
    </row>
    <row r="824" spans="1:22">
      <c r="A824" t="s">
        <v>2599</v>
      </c>
      <c r="B824" s="3">
        <v>45909</v>
      </c>
      <c r="C824" s="3">
        <v>45916</v>
      </c>
      <c r="D824">
        <v>7</v>
      </c>
      <c r="E824" t="s">
        <v>2600</v>
      </c>
      <c r="F824" t="s">
        <v>237</v>
      </c>
      <c r="G824" t="s">
        <v>99</v>
      </c>
      <c r="H824" t="s">
        <v>59</v>
      </c>
      <c r="I824" t="s">
        <v>158</v>
      </c>
      <c r="J824" t="s">
        <v>159</v>
      </c>
      <c r="K824" t="s">
        <v>73</v>
      </c>
      <c r="L824" t="s">
        <v>30</v>
      </c>
      <c r="M824" t="s">
        <v>74</v>
      </c>
      <c r="N824" t="s">
        <v>75</v>
      </c>
      <c r="O824">
        <v>17950.34</v>
      </c>
      <c r="P824">
        <v>2</v>
      </c>
      <c r="Q824">
        <v>0</v>
      </c>
      <c r="R824">
        <v>12936</v>
      </c>
      <c r="S824">
        <v>5014.34</v>
      </c>
      <c r="T824" t="s">
        <v>66</v>
      </c>
      <c r="U824" t="s">
        <v>82</v>
      </c>
      <c r="V824" t="s">
        <v>35</v>
      </c>
    </row>
    <row r="825" spans="1:22">
      <c r="A825" t="s">
        <v>2779</v>
      </c>
      <c r="B825" s="3">
        <v>44994</v>
      </c>
      <c r="C825" s="3">
        <v>44995</v>
      </c>
      <c r="D825">
        <v>1</v>
      </c>
      <c r="E825" t="s">
        <v>2780</v>
      </c>
      <c r="F825" t="s">
        <v>157</v>
      </c>
      <c r="G825" t="s">
        <v>39</v>
      </c>
      <c r="H825" t="s">
        <v>59</v>
      </c>
      <c r="I825" t="s">
        <v>158</v>
      </c>
      <c r="J825" t="s">
        <v>159</v>
      </c>
      <c r="K825" t="s">
        <v>62</v>
      </c>
      <c r="L825" t="s">
        <v>63</v>
      </c>
      <c r="M825" t="s">
        <v>64</v>
      </c>
      <c r="N825" t="s">
        <v>65</v>
      </c>
      <c r="O825">
        <v>45615.18</v>
      </c>
      <c r="P825">
        <v>1</v>
      </c>
      <c r="Q825">
        <v>0</v>
      </c>
      <c r="R825">
        <v>31080</v>
      </c>
      <c r="S825">
        <v>14535.18</v>
      </c>
      <c r="T825" t="s">
        <v>148</v>
      </c>
      <c r="U825" t="s">
        <v>34</v>
      </c>
      <c r="V825" t="s">
        <v>35</v>
      </c>
    </row>
    <row r="826" spans="1:22">
      <c r="A826" t="s">
        <v>2853</v>
      </c>
      <c r="B826" s="3">
        <v>45566</v>
      </c>
      <c r="C826" s="3">
        <v>45573</v>
      </c>
      <c r="D826">
        <v>7</v>
      </c>
      <c r="E826" t="s">
        <v>1071</v>
      </c>
      <c r="F826" t="s">
        <v>85</v>
      </c>
      <c r="G826" t="s">
        <v>25</v>
      </c>
      <c r="H826" t="s">
        <v>59</v>
      </c>
      <c r="I826" t="s">
        <v>158</v>
      </c>
      <c r="J826" t="s">
        <v>159</v>
      </c>
      <c r="K826" t="s">
        <v>220</v>
      </c>
      <c r="L826" t="s">
        <v>110</v>
      </c>
      <c r="M826" t="s">
        <v>221</v>
      </c>
      <c r="N826" t="s">
        <v>222</v>
      </c>
      <c r="O826">
        <v>15886</v>
      </c>
      <c r="P826">
        <v>1</v>
      </c>
      <c r="Q826">
        <v>0</v>
      </c>
      <c r="R826">
        <v>9280</v>
      </c>
      <c r="S826">
        <v>6606</v>
      </c>
      <c r="T826" t="s">
        <v>66</v>
      </c>
      <c r="U826" t="s">
        <v>34</v>
      </c>
      <c r="V826" t="s">
        <v>35</v>
      </c>
    </row>
    <row r="827" spans="1:22">
      <c r="A827" t="s">
        <v>2862</v>
      </c>
      <c r="B827" s="3">
        <v>45238</v>
      </c>
      <c r="C827" s="3">
        <v>45241</v>
      </c>
      <c r="D827">
        <v>3</v>
      </c>
      <c r="E827" t="s">
        <v>2305</v>
      </c>
      <c r="F827" t="s">
        <v>58</v>
      </c>
      <c r="G827" t="s">
        <v>121</v>
      </c>
      <c r="H827" t="s">
        <v>59</v>
      </c>
      <c r="I827" t="s">
        <v>158</v>
      </c>
      <c r="J827" t="s">
        <v>159</v>
      </c>
      <c r="K827" t="s">
        <v>62</v>
      </c>
      <c r="L827" t="s">
        <v>63</v>
      </c>
      <c r="M827" t="s">
        <v>64</v>
      </c>
      <c r="N827" t="s">
        <v>65</v>
      </c>
      <c r="O827">
        <v>44828.49</v>
      </c>
      <c r="P827">
        <v>1</v>
      </c>
      <c r="Q827">
        <v>0</v>
      </c>
      <c r="R827">
        <v>31080</v>
      </c>
      <c r="S827">
        <v>13748.49</v>
      </c>
      <c r="T827" t="s">
        <v>47</v>
      </c>
      <c r="U827" t="s">
        <v>48</v>
      </c>
      <c r="V827" t="s">
        <v>35</v>
      </c>
    </row>
    <row r="828" spans="1:22">
      <c r="A828" t="s">
        <v>2888</v>
      </c>
      <c r="B828" s="3">
        <v>45670</v>
      </c>
      <c r="C828" s="3">
        <v>45671</v>
      </c>
      <c r="D828">
        <v>1</v>
      </c>
      <c r="E828" t="s">
        <v>219</v>
      </c>
      <c r="F828" t="s">
        <v>24</v>
      </c>
      <c r="G828" t="s">
        <v>39</v>
      </c>
      <c r="H828" t="s">
        <v>59</v>
      </c>
      <c r="I828" t="s">
        <v>158</v>
      </c>
      <c r="J828" t="s">
        <v>159</v>
      </c>
      <c r="K828" t="s">
        <v>29</v>
      </c>
      <c r="L828" t="s">
        <v>30</v>
      </c>
      <c r="M828" t="s">
        <v>31</v>
      </c>
      <c r="N828" t="s">
        <v>32</v>
      </c>
      <c r="O828">
        <v>13625.42</v>
      </c>
      <c r="P828">
        <v>3</v>
      </c>
      <c r="Q828">
        <v>0</v>
      </c>
      <c r="R828">
        <v>9072</v>
      </c>
      <c r="S828">
        <v>4553.42</v>
      </c>
      <c r="T828" t="s">
        <v>47</v>
      </c>
      <c r="U828" t="s">
        <v>55</v>
      </c>
      <c r="V828" t="s">
        <v>35</v>
      </c>
    </row>
    <row r="829" spans="1:22">
      <c r="A829" t="s">
        <v>2941</v>
      </c>
      <c r="B829" s="3">
        <v>45010</v>
      </c>
      <c r="C829" s="3">
        <v>45014</v>
      </c>
      <c r="D829">
        <v>4</v>
      </c>
      <c r="E829" t="s">
        <v>2942</v>
      </c>
      <c r="F829" t="s">
        <v>157</v>
      </c>
      <c r="G829" t="s">
        <v>25</v>
      </c>
      <c r="H829" t="s">
        <v>59</v>
      </c>
      <c r="I829" t="s">
        <v>158</v>
      </c>
      <c r="J829" t="s">
        <v>159</v>
      </c>
      <c r="K829" t="s">
        <v>124</v>
      </c>
      <c r="L829" t="s">
        <v>44</v>
      </c>
      <c r="M829" t="s">
        <v>125</v>
      </c>
      <c r="N829" t="s">
        <v>126</v>
      </c>
      <c r="O829">
        <v>2638.09</v>
      </c>
      <c r="P829">
        <v>3</v>
      </c>
      <c r="Q829">
        <v>0</v>
      </c>
      <c r="R829">
        <v>1396.5</v>
      </c>
      <c r="S829">
        <v>1241.5899999999999</v>
      </c>
      <c r="T829" t="s">
        <v>118</v>
      </c>
      <c r="U829" t="s">
        <v>55</v>
      </c>
      <c r="V829" t="s">
        <v>35</v>
      </c>
    </row>
    <row r="830" spans="1:22">
      <c r="A830" t="s">
        <v>3121</v>
      </c>
      <c r="B830" s="3">
        <v>45120</v>
      </c>
      <c r="C830" s="3">
        <v>45122</v>
      </c>
      <c r="D830">
        <v>2</v>
      </c>
      <c r="E830" t="s">
        <v>2482</v>
      </c>
      <c r="F830" t="s">
        <v>147</v>
      </c>
      <c r="G830" t="s">
        <v>39</v>
      </c>
      <c r="H830" t="s">
        <v>59</v>
      </c>
      <c r="I830" t="s">
        <v>158</v>
      </c>
      <c r="J830" t="s">
        <v>159</v>
      </c>
      <c r="K830" t="s">
        <v>43</v>
      </c>
      <c r="L830" t="s">
        <v>44</v>
      </c>
      <c r="M830" t="s">
        <v>45</v>
      </c>
      <c r="N830" t="s">
        <v>46</v>
      </c>
      <c r="O830">
        <v>6639.36</v>
      </c>
      <c r="P830">
        <v>3</v>
      </c>
      <c r="Q830">
        <v>0</v>
      </c>
      <c r="R830">
        <v>3402</v>
      </c>
      <c r="S830">
        <v>3237.36</v>
      </c>
      <c r="T830" t="s">
        <v>148</v>
      </c>
      <c r="U830" t="s">
        <v>48</v>
      </c>
      <c r="V830" t="s">
        <v>35</v>
      </c>
    </row>
    <row r="831" spans="1:22">
      <c r="A831" t="s">
        <v>3278</v>
      </c>
      <c r="B831" s="3">
        <v>45353</v>
      </c>
      <c r="C831" s="3">
        <v>45355</v>
      </c>
      <c r="D831">
        <v>2</v>
      </c>
      <c r="E831" t="s">
        <v>3279</v>
      </c>
      <c r="F831" t="s">
        <v>98</v>
      </c>
      <c r="G831" t="s">
        <v>99</v>
      </c>
      <c r="H831" t="s">
        <v>59</v>
      </c>
      <c r="I831" t="s">
        <v>158</v>
      </c>
      <c r="J831" t="s">
        <v>159</v>
      </c>
      <c r="K831" t="s">
        <v>124</v>
      </c>
      <c r="L831" t="s">
        <v>44</v>
      </c>
      <c r="M831" t="s">
        <v>125</v>
      </c>
      <c r="N831" t="s">
        <v>126</v>
      </c>
      <c r="O831">
        <v>1947.3</v>
      </c>
      <c r="P831">
        <v>2</v>
      </c>
      <c r="Q831">
        <v>0</v>
      </c>
      <c r="R831">
        <v>931</v>
      </c>
      <c r="S831">
        <v>1016.3</v>
      </c>
      <c r="T831" t="s">
        <v>148</v>
      </c>
      <c r="U831" t="s">
        <v>55</v>
      </c>
      <c r="V831" t="s">
        <v>35</v>
      </c>
    </row>
    <row r="832" spans="1:22">
      <c r="A832" t="s">
        <v>3337</v>
      </c>
      <c r="B832" s="3">
        <v>45060</v>
      </c>
      <c r="C832" s="3">
        <v>45065</v>
      </c>
      <c r="D832">
        <v>5</v>
      </c>
      <c r="E832" t="s">
        <v>2255</v>
      </c>
      <c r="F832" t="s">
        <v>237</v>
      </c>
      <c r="G832" t="s">
        <v>99</v>
      </c>
      <c r="H832" t="s">
        <v>59</v>
      </c>
      <c r="I832" t="s">
        <v>158</v>
      </c>
      <c r="J832" t="s">
        <v>159</v>
      </c>
      <c r="K832" t="s">
        <v>100</v>
      </c>
      <c r="L832" t="s">
        <v>63</v>
      </c>
      <c r="M832" t="s">
        <v>101</v>
      </c>
      <c r="N832" t="s">
        <v>102</v>
      </c>
      <c r="O832">
        <v>6137.84</v>
      </c>
      <c r="P832">
        <v>1</v>
      </c>
      <c r="Q832">
        <v>0</v>
      </c>
      <c r="R832">
        <v>4030</v>
      </c>
      <c r="S832">
        <v>2107.84</v>
      </c>
      <c r="T832" t="s">
        <v>66</v>
      </c>
      <c r="U832" t="s">
        <v>82</v>
      </c>
      <c r="V832" t="s">
        <v>35</v>
      </c>
    </row>
    <row r="833" spans="1:22">
      <c r="A833" t="s">
        <v>3374</v>
      </c>
      <c r="B833" s="3">
        <v>45002</v>
      </c>
      <c r="C833" s="3">
        <v>45008</v>
      </c>
      <c r="D833">
        <v>6</v>
      </c>
      <c r="E833" t="s">
        <v>2702</v>
      </c>
      <c r="F833" t="s">
        <v>115</v>
      </c>
      <c r="G833" t="s">
        <v>121</v>
      </c>
      <c r="H833" t="s">
        <v>59</v>
      </c>
      <c r="I833" t="s">
        <v>158</v>
      </c>
      <c r="J833" t="s">
        <v>159</v>
      </c>
      <c r="K833" t="s">
        <v>109</v>
      </c>
      <c r="L833" t="s">
        <v>110</v>
      </c>
      <c r="M833" t="s">
        <v>111</v>
      </c>
      <c r="N833" t="s">
        <v>112</v>
      </c>
      <c r="O833">
        <v>36596.879999999997</v>
      </c>
      <c r="P833">
        <v>2</v>
      </c>
      <c r="Q833">
        <v>0</v>
      </c>
      <c r="R833">
        <v>24050</v>
      </c>
      <c r="S833">
        <v>12546.88</v>
      </c>
      <c r="T833" t="s">
        <v>66</v>
      </c>
      <c r="U833" t="s">
        <v>48</v>
      </c>
      <c r="V833" t="s">
        <v>35</v>
      </c>
    </row>
    <row r="834" spans="1:22">
      <c r="A834" t="s">
        <v>3432</v>
      </c>
      <c r="B834" s="3">
        <v>45036</v>
      </c>
      <c r="C834" s="3">
        <v>45038</v>
      </c>
      <c r="D834">
        <v>2</v>
      </c>
      <c r="E834" t="s">
        <v>3433</v>
      </c>
      <c r="F834" t="s">
        <v>78</v>
      </c>
      <c r="G834" t="s">
        <v>121</v>
      </c>
      <c r="H834" t="s">
        <v>59</v>
      </c>
      <c r="I834" t="s">
        <v>158</v>
      </c>
      <c r="J834" t="s">
        <v>159</v>
      </c>
      <c r="K834" t="s">
        <v>100</v>
      </c>
      <c r="L834" t="s">
        <v>63</v>
      </c>
      <c r="M834" t="s">
        <v>101</v>
      </c>
      <c r="N834" t="s">
        <v>102</v>
      </c>
      <c r="O834">
        <v>26814.720000000001</v>
      </c>
      <c r="P834">
        <v>4</v>
      </c>
      <c r="Q834">
        <v>0</v>
      </c>
      <c r="R834">
        <v>16120</v>
      </c>
      <c r="S834">
        <v>10694.72</v>
      </c>
      <c r="T834" t="s">
        <v>66</v>
      </c>
      <c r="U834" t="s">
        <v>82</v>
      </c>
      <c r="V834" t="s">
        <v>35</v>
      </c>
    </row>
    <row r="835" spans="1:22">
      <c r="A835" t="s">
        <v>3597</v>
      </c>
      <c r="B835" s="3">
        <v>45532</v>
      </c>
      <c r="C835" s="3">
        <v>45537</v>
      </c>
      <c r="D835">
        <v>5</v>
      </c>
      <c r="E835" t="s">
        <v>1848</v>
      </c>
      <c r="F835" t="s">
        <v>85</v>
      </c>
      <c r="G835" t="s">
        <v>39</v>
      </c>
      <c r="H835" t="s">
        <v>59</v>
      </c>
      <c r="I835" t="s">
        <v>158</v>
      </c>
      <c r="J835" t="s">
        <v>159</v>
      </c>
      <c r="K835" t="s">
        <v>73</v>
      </c>
      <c r="L835" t="s">
        <v>30</v>
      </c>
      <c r="M835" t="s">
        <v>74</v>
      </c>
      <c r="N835" t="s">
        <v>75</v>
      </c>
      <c r="O835">
        <v>44352.33</v>
      </c>
      <c r="P835">
        <v>5</v>
      </c>
      <c r="Q835">
        <v>0</v>
      </c>
      <c r="R835">
        <v>32340</v>
      </c>
      <c r="S835">
        <v>12012.33</v>
      </c>
      <c r="T835" t="s">
        <v>47</v>
      </c>
      <c r="U835" t="s">
        <v>48</v>
      </c>
      <c r="V835" t="s">
        <v>35</v>
      </c>
    </row>
    <row r="836" spans="1:22">
      <c r="A836" t="s">
        <v>3819</v>
      </c>
      <c r="B836" s="3">
        <v>45202</v>
      </c>
      <c r="C836" s="3">
        <v>45206</v>
      </c>
      <c r="D836">
        <v>4</v>
      </c>
      <c r="E836" t="s">
        <v>3451</v>
      </c>
      <c r="F836" t="s">
        <v>78</v>
      </c>
      <c r="G836" t="s">
        <v>99</v>
      </c>
      <c r="H836" t="s">
        <v>59</v>
      </c>
      <c r="I836" t="s">
        <v>158</v>
      </c>
      <c r="J836" t="s">
        <v>159</v>
      </c>
      <c r="K836" t="s">
        <v>29</v>
      </c>
      <c r="L836" t="s">
        <v>30</v>
      </c>
      <c r="M836" t="s">
        <v>31</v>
      </c>
      <c r="N836" t="s">
        <v>32</v>
      </c>
      <c r="O836">
        <v>13445.39</v>
      </c>
      <c r="P836">
        <v>3</v>
      </c>
      <c r="Q836">
        <v>0</v>
      </c>
      <c r="R836">
        <v>9072</v>
      </c>
      <c r="S836">
        <v>4373.3900000000003</v>
      </c>
      <c r="T836" t="s">
        <v>47</v>
      </c>
      <c r="U836" t="s">
        <v>82</v>
      </c>
      <c r="V836" t="s">
        <v>35</v>
      </c>
    </row>
    <row r="837" spans="1:22">
      <c r="A837" t="s">
        <v>3831</v>
      </c>
      <c r="B837" s="3">
        <v>45628</v>
      </c>
      <c r="C837" s="3">
        <v>45629</v>
      </c>
      <c r="D837">
        <v>1</v>
      </c>
      <c r="E837" t="s">
        <v>3247</v>
      </c>
      <c r="F837" t="s">
        <v>85</v>
      </c>
      <c r="G837" t="s">
        <v>39</v>
      </c>
      <c r="H837" t="s">
        <v>59</v>
      </c>
      <c r="I837" t="s">
        <v>158</v>
      </c>
      <c r="J837" t="s">
        <v>159</v>
      </c>
      <c r="K837" t="s">
        <v>29</v>
      </c>
      <c r="L837" t="s">
        <v>30</v>
      </c>
      <c r="M837" t="s">
        <v>31</v>
      </c>
      <c r="N837" t="s">
        <v>32</v>
      </c>
      <c r="O837">
        <v>24934.32</v>
      </c>
      <c r="P837">
        <v>5</v>
      </c>
      <c r="Q837">
        <v>0</v>
      </c>
      <c r="R837">
        <v>15120</v>
      </c>
      <c r="S837">
        <v>9814.32</v>
      </c>
      <c r="T837" t="s">
        <v>33</v>
      </c>
      <c r="U837" t="s">
        <v>55</v>
      </c>
      <c r="V837" t="s">
        <v>35</v>
      </c>
    </row>
    <row r="838" spans="1:22">
      <c r="A838" t="s">
        <v>4015</v>
      </c>
      <c r="B838" s="3">
        <v>45102</v>
      </c>
      <c r="C838" s="3">
        <v>45105</v>
      </c>
      <c r="D838">
        <v>3</v>
      </c>
      <c r="E838" t="s">
        <v>1467</v>
      </c>
      <c r="F838" t="s">
        <v>147</v>
      </c>
      <c r="G838" t="s">
        <v>39</v>
      </c>
      <c r="H838" t="s">
        <v>59</v>
      </c>
      <c r="I838" t="s">
        <v>158</v>
      </c>
      <c r="J838" t="s">
        <v>159</v>
      </c>
      <c r="K838" t="s">
        <v>52</v>
      </c>
      <c r="L838" t="s">
        <v>44</v>
      </c>
      <c r="M838" t="s">
        <v>53</v>
      </c>
      <c r="N838" t="s">
        <v>54</v>
      </c>
      <c r="O838">
        <v>7511.21</v>
      </c>
      <c r="P838">
        <v>1</v>
      </c>
      <c r="Q838">
        <v>0</v>
      </c>
      <c r="R838">
        <v>4446</v>
      </c>
      <c r="S838">
        <v>3065.21</v>
      </c>
      <c r="T838" t="s">
        <v>66</v>
      </c>
      <c r="U838" t="s">
        <v>34</v>
      </c>
      <c r="V838" t="s">
        <v>35</v>
      </c>
    </row>
    <row r="839" spans="1:22">
      <c r="A839" t="s">
        <v>4162</v>
      </c>
      <c r="B839" s="3">
        <v>45165</v>
      </c>
      <c r="C839" s="3">
        <v>45171</v>
      </c>
      <c r="D839">
        <v>6</v>
      </c>
      <c r="E839" t="s">
        <v>2930</v>
      </c>
      <c r="F839" t="s">
        <v>51</v>
      </c>
      <c r="G839" t="s">
        <v>25</v>
      </c>
      <c r="H839" t="s">
        <v>59</v>
      </c>
      <c r="I839" t="s">
        <v>158</v>
      </c>
      <c r="J839" t="s">
        <v>159</v>
      </c>
      <c r="K839" t="s">
        <v>52</v>
      </c>
      <c r="L839" t="s">
        <v>44</v>
      </c>
      <c r="M839" t="s">
        <v>53</v>
      </c>
      <c r="N839" t="s">
        <v>54</v>
      </c>
      <c r="O839">
        <v>15068.38</v>
      </c>
      <c r="P839">
        <v>2</v>
      </c>
      <c r="Q839">
        <v>0</v>
      </c>
      <c r="R839">
        <v>8892</v>
      </c>
      <c r="S839">
        <v>6176.38</v>
      </c>
      <c r="T839" t="s">
        <v>148</v>
      </c>
      <c r="U839" t="s">
        <v>48</v>
      </c>
      <c r="V839" t="s">
        <v>35</v>
      </c>
    </row>
    <row r="840" spans="1:22">
      <c r="A840" t="s">
        <v>4179</v>
      </c>
      <c r="B840" s="3">
        <v>45378</v>
      </c>
      <c r="C840" s="3">
        <v>45379</v>
      </c>
      <c r="D840">
        <v>1</v>
      </c>
      <c r="E840" t="s">
        <v>1028</v>
      </c>
      <c r="F840" t="s">
        <v>115</v>
      </c>
      <c r="G840" t="s">
        <v>25</v>
      </c>
      <c r="H840" t="s">
        <v>59</v>
      </c>
      <c r="I840" t="s">
        <v>158</v>
      </c>
      <c r="J840" t="s">
        <v>159</v>
      </c>
      <c r="K840" t="s">
        <v>62</v>
      </c>
      <c r="L840" t="s">
        <v>63</v>
      </c>
      <c r="M840" t="s">
        <v>64</v>
      </c>
      <c r="N840" t="s">
        <v>65</v>
      </c>
      <c r="O840">
        <v>155294</v>
      </c>
      <c r="P840">
        <v>4</v>
      </c>
      <c r="Q840">
        <v>0</v>
      </c>
      <c r="R840">
        <v>124320</v>
      </c>
      <c r="S840">
        <v>30974</v>
      </c>
      <c r="T840" t="s">
        <v>47</v>
      </c>
      <c r="U840" t="s">
        <v>82</v>
      </c>
      <c r="V840" t="s">
        <v>35</v>
      </c>
    </row>
    <row r="841" spans="1:22">
      <c r="A841" t="s">
        <v>4225</v>
      </c>
      <c r="B841" s="3">
        <v>45373</v>
      </c>
      <c r="C841" s="3">
        <v>45379</v>
      </c>
      <c r="D841">
        <v>6</v>
      </c>
      <c r="E841" t="s">
        <v>4226</v>
      </c>
      <c r="F841" t="s">
        <v>24</v>
      </c>
      <c r="G841" t="s">
        <v>121</v>
      </c>
      <c r="H841" t="s">
        <v>59</v>
      </c>
      <c r="I841" t="s">
        <v>158</v>
      </c>
      <c r="J841" t="s">
        <v>159</v>
      </c>
      <c r="K841" t="s">
        <v>29</v>
      </c>
      <c r="L841" t="s">
        <v>30</v>
      </c>
      <c r="M841" t="s">
        <v>31</v>
      </c>
      <c r="N841" t="s">
        <v>32</v>
      </c>
      <c r="O841">
        <v>5193.5600000000004</v>
      </c>
      <c r="P841">
        <v>1</v>
      </c>
      <c r="Q841">
        <v>0</v>
      </c>
      <c r="R841">
        <v>3024</v>
      </c>
      <c r="S841">
        <v>2169.56</v>
      </c>
      <c r="T841" t="s">
        <v>148</v>
      </c>
      <c r="U841" t="s">
        <v>48</v>
      </c>
      <c r="V841" t="s">
        <v>35</v>
      </c>
    </row>
    <row r="842" spans="1:22">
      <c r="A842" t="s">
        <v>4227</v>
      </c>
      <c r="B842" s="3">
        <v>45521</v>
      </c>
      <c r="C842" s="3">
        <v>45522</v>
      </c>
      <c r="D842">
        <v>1</v>
      </c>
      <c r="E842" t="s">
        <v>1614</v>
      </c>
      <c r="F842" t="s">
        <v>24</v>
      </c>
      <c r="G842" t="s">
        <v>121</v>
      </c>
      <c r="H842" t="s">
        <v>59</v>
      </c>
      <c r="I842" t="s">
        <v>158</v>
      </c>
      <c r="J842" t="s">
        <v>159</v>
      </c>
      <c r="K842" t="s">
        <v>29</v>
      </c>
      <c r="L842" t="s">
        <v>30</v>
      </c>
      <c r="M842" t="s">
        <v>31</v>
      </c>
      <c r="N842" t="s">
        <v>32</v>
      </c>
      <c r="O842">
        <v>17708.990000000002</v>
      </c>
      <c r="P842">
        <v>4</v>
      </c>
      <c r="Q842">
        <v>0</v>
      </c>
      <c r="R842">
        <v>12096</v>
      </c>
      <c r="S842">
        <v>5612.99</v>
      </c>
      <c r="T842" t="s">
        <v>33</v>
      </c>
      <c r="U842" t="s">
        <v>48</v>
      </c>
      <c r="V842" t="s">
        <v>35</v>
      </c>
    </row>
    <row r="843" spans="1:22">
      <c r="A843" t="s">
        <v>4277</v>
      </c>
      <c r="B843" s="3">
        <v>45908</v>
      </c>
      <c r="C843" s="3">
        <v>45915</v>
      </c>
      <c r="D843">
        <v>7</v>
      </c>
      <c r="E843" t="s">
        <v>551</v>
      </c>
      <c r="F843" t="s">
        <v>237</v>
      </c>
      <c r="G843" t="s">
        <v>25</v>
      </c>
      <c r="H843" t="s">
        <v>59</v>
      </c>
      <c r="I843" t="s">
        <v>158</v>
      </c>
      <c r="J843" t="s">
        <v>159</v>
      </c>
      <c r="K843" t="s">
        <v>220</v>
      </c>
      <c r="L843" t="s">
        <v>110</v>
      </c>
      <c r="M843" t="s">
        <v>221</v>
      </c>
      <c r="N843" t="s">
        <v>222</v>
      </c>
      <c r="O843">
        <v>13908.74</v>
      </c>
      <c r="P843">
        <v>1</v>
      </c>
      <c r="Q843">
        <v>0</v>
      </c>
      <c r="R843">
        <v>9280</v>
      </c>
      <c r="S843">
        <v>4628.74</v>
      </c>
      <c r="T843" t="s">
        <v>33</v>
      </c>
      <c r="U843" t="s">
        <v>82</v>
      </c>
      <c r="V843" t="s">
        <v>35</v>
      </c>
    </row>
    <row r="844" spans="1:22">
      <c r="A844" t="s">
        <v>4334</v>
      </c>
      <c r="B844" s="3">
        <v>45107</v>
      </c>
      <c r="C844" s="3">
        <v>45112</v>
      </c>
      <c r="D844">
        <v>5</v>
      </c>
      <c r="E844" t="s">
        <v>965</v>
      </c>
      <c r="F844" t="s">
        <v>115</v>
      </c>
      <c r="G844" t="s">
        <v>39</v>
      </c>
      <c r="H844" t="s">
        <v>59</v>
      </c>
      <c r="I844" t="s">
        <v>158</v>
      </c>
      <c r="J844" t="s">
        <v>159</v>
      </c>
      <c r="K844" t="s">
        <v>29</v>
      </c>
      <c r="L844" t="s">
        <v>30</v>
      </c>
      <c r="M844" t="s">
        <v>31</v>
      </c>
      <c r="N844" t="s">
        <v>32</v>
      </c>
      <c r="O844">
        <v>9585.59</v>
      </c>
      <c r="P844">
        <v>2</v>
      </c>
      <c r="Q844">
        <v>0</v>
      </c>
      <c r="R844">
        <v>6048</v>
      </c>
      <c r="S844">
        <v>3537.59</v>
      </c>
      <c r="T844" t="s">
        <v>66</v>
      </c>
      <c r="U844" t="s">
        <v>55</v>
      </c>
      <c r="V844" t="s">
        <v>35</v>
      </c>
    </row>
    <row r="845" spans="1:22">
      <c r="A845" t="s">
        <v>4542</v>
      </c>
      <c r="B845" s="3">
        <v>45868</v>
      </c>
      <c r="C845" s="3">
        <v>45873</v>
      </c>
      <c r="D845">
        <v>5</v>
      </c>
      <c r="E845" t="s">
        <v>787</v>
      </c>
      <c r="F845" t="s">
        <v>78</v>
      </c>
      <c r="G845" t="s">
        <v>121</v>
      </c>
      <c r="H845" t="s">
        <v>59</v>
      </c>
      <c r="I845" t="s">
        <v>158</v>
      </c>
      <c r="J845" t="s">
        <v>159</v>
      </c>
      <c r="K845" t="s">
        <v>91</v>
      </c>
      <c r="L845" t="s">
        <v>63</v>
      </c>
      <c r="M845" t="s">
        <v>92</v>
      </c>
      <c r="N845" t="s">
        <v>93</v>
      </c>
      <c r="O845">
        <v>68105.149999999994</v>
      </c>
      <c r="P845">
        <v>1</v>
      </c>
      <c r="Q845">
        <v>0</v>
      </c>
      <c r="R845">
        <v>53720</v>
      </c>
      <c r="S845">
        <v>14385.15</v>
      </c>
      <c r="T845" t="s">
        <v>66</v>
      </c>
      <c r="U845" t="s">
        <v>48</v>
      </c>
      <c r="V845" t="s">
        <v>35</v>
      </c>
    </row>
    <row r="846" spans="1:22">
      <c r="A846" t="s">
        <v>4576</v>
      </c>
      <c r="B846" s="3">
        <v>45682</v>
      </c>
      <c r="C846" s="3">
        <v>45685</v>
      </c>
      <c r="D846">
        <v>3</v>
      </c>
      <c r="E846" t="s">
        <v>1320</v>
      </c>
      <c r="F846" t="s">
        <v>147</v>
      </c>
      <c r="G846" t="s">
        <v>99</v>
      </c>
      <c r="H846" t="s">
        <v>59</v>
      </c>
      <c r="I846" t="s">
        <v>158</v>
      </c>
      <c r="J846" t="s">
        <v>159</v>
      </c>
      <c r="K846" t="s">
        <v>109</v>
      </c>
      <c r="L846" t="s">
        <v>110</v>
      </c>
      <c r="M846" t="s">
        <v>111</v>
      </c>
      <c r="N846" t="s">
        <v>112</v>
      </c>
      <c r="O846">
        <v>55530.83</v>
      </c>
      <c r="P846">
        <v>3</v>
      </c>
      <c r="Q846">
        <v>0</v>
      </c>
      <c r="R846">
        <v>36075</v>
      </c>
      <c r="S846">
        <v>19455.830000000002</v>
      </c>
      <c r="T846" t="s">
        <v>47</v>
      </c>
      <c r="U846" t="s">
        <v>82</v>
      </c>
      <c r="V846" t="s">
        <v>35</v>
      </c>
    </row>
    <row r="847" spans="1:22">
      <c r="A847" t="s">
        <v>4632</v>
      </c>
      <c r="B847" s="3">
        <v>45821</v>
      </c>
      <c r="C847" s="3">
        <v>45822</v>
      </c>
      <c r="D847">
        <v>1</v>
      </c>
      <c r="E847" t="s">
        <v>4633</v>
      </c>
      <c r="F847" t="s">
        <v>78</v>
      </c>
      <c r="G847" t="s">
        <v>39</v>
      </c>
      <c r="H847" t="s">
        <v>59</v>
      </c>
      <c r="I847" t="s">
        <v>158</v>
      </c>
      <c r="J847" t="s">
        <v>159</v>
      </c>
      <c r="K847" t="s">
        <v>124</v>
      </c>
      <c r="L847" t="s">
        <v>44</v>
      </c>
      <c r="M847" t="s">
        <v>125</v>
      </c>
      <c r="N847" t="s">
        <v>126</v>
      </c>
      <c r="O847">
        <v>5059.1099999999997</v>
      </c>
      <c r="P847">
        <v>5</v>
      </c>
      <c r="Q847">
        <v>0</v>
      </c>
      <c r="R847">
        <v>2327.5</v>
      </c>
      <c r="S847">
        <v>2731.61</v>
      </c>
      <c r="T847" t="s">
        <v>66</v>
      </c>
      <c r="U847" t="s">
        <v>48</v>
      </c>
      <c r="V847" t="s">
        <v>35</v>
      </c>
    </row>
    <row r="848" spans="1:22">
      <c r="A848" t="s">
        <v>4811</v>
      </c>
      <c r="B848" s="3">
        <v>45871</v>
      </c>
      <c r="C848" s="3">
        <v>45877</v>
      </c>
      <c r="D848">
        <v>6</v>
      </c>
      <c r="E848" t="s">
        <v>4812</v>
      </c>
      <c r="F848" t="s">
        <v>24</v>
      </c>
      <c r="G848" t="s">
        <v>25</v>
      </c>
      <c r="H848" t="s">
        <v>59</v>
      </c>
      <c r="I848" t="s">
        <v>158</v>
      </c>
      <c r="J848" t="s">
        <v>159</v>
      </c>
      <c r="K848" t="s">
        <v>62</v>
      </c>
      <c r="L848" t="s">
        <v>63</v>
      </c>
      <c r="M848" t="s">
        <v>64</v>
      </c>
      <c r="N848" t="s">
        <v>65</v>
      </c>
      <c r="O848">
        <v>114683.86</v>
      </c>
      <c r="P848">
        <v>3</v>
      </c>
      <c r="Q848">
        <v>0</v>
      </c>
      <c r="R848">
        <v>93240</v>
      </c>
      <c r="S848">
        <v>21443.86</v>
      </c>
      <c r="T848" t="s">
        <v>118</v>
      </c>
      <c r="U848" t="s">
        <v>82</v>
      </c>
      <c r="V848" t="s">
        <v>35</v>
      </c>
    </row>
    <row r="849" spans="1:22">
      <c r="A849" t="s">
        <v>4878</v>
      </c>
      <c r="B849" s="3">
        <v>45489</v>
      </c>
      <c r="C849" s="3">
        <v>45493</v>
      </c>
      <c r="D849">
        <v>4</v>
      </c>
      <c r="E849" t="s">
        <v>1195</v>
      </c>
      <c r="F849" t="s">
        <v>78</v>
      </c>
      <c r="G849" t="s">
        <v>39</v>
      </c>
      <c r="H849" t="s">
        <v>59</v>
      </c>
      <c r="I849" t="s">
        <v>158</v>
      </c>
      <c r="J849" t="s">
        <v>159</v>
      </c>
      <c r="K849" t="s">
        <v>109</v>
      </c>
      <c r="L849" t="s">
        <v>110</v>
      </c>
      <c r="M849" t="s">
        <v>111</v>
      </c>
      <c r="N849" t="s">
        <v>112</v>
      </c>
      <c r="O849">
        <v>86601.18</v>
      </c>
      <c r="P849">
        <v>5</v>
      </c>
      <c r="Q849">
        <v>0</v>
      </c>
      <c r="R849">
        <v>60125</v>
      </c>
      <c r="S849">
        <v>26476.18</v>
      </c>
      <c r="T849" t="s">
        <v>66</v>
      </c>
      <c r="U849" t="s">
        <v>82</v>
      </c>
      <c r="V849" t="s">
        <v>35</v>
      </c>
    </row>
    <row r="850" spans="1:22">
      <c r="A850" t="s">
        <v>4899</v>
      </c>
      <c r="B850" s="3">
        <v>45649</v>
      </c>
      <c r="C850" s="3">
        <v>45654</v>
      </c>
      <c r="D850">
        <v>5</v>
      </c>
      <c r="E850" t="s">
        <v>154</v>
      </c>
      <c r="F850" t="s">
        <v>147</v>
      </c>
      <c r="G850" t="s">
        <v>121</v>
      </c>
      <c r="H850" t="s">
        <v>59</v>
      </c>
      <c r="I850" t="s">
        <v>158</v>
      </c>
      <c r="J850" t="s">
        <v>159</v>
      </c>
      <c r="K850" t="s">
        <v>100</v>
      </c>
      <c r="L850" t="s">
        <v>63</v>
      </c>
      <c r="M850" t="s">
        <v>101</v>
      </c>
      <c r="N850" t="s">
        <v>102</v>
      </c>
      <c r="O850">
        <v>13622.62</v>
      </c>
      <c r="P850">
        <v>2</v>
      </c>
      <c r="Q850">
        <v>0</v>
      </c>
      <c r="R850">
        <v>8060</v>
      </c>
      <c r="S850">
        <v>5562.62</v>
      </c>
      <c r="T850" t="s">
        <v>33</v>
      </c>
      <c r="U850" t="s">
        <v>48</v>
      </c>
      <c r="V850" t="s">
        <v>35</v>
      </c>
    </row>
    <row r="851" spans="1:22">
      <c r="A851" t="s">
        <v>4971</v>
      </c>
      <c r="B851" s="3">
        <v>45531</v>
      </c>
      <c r="C851" s="3">
        <v>45533</v>
      </c>
      <c r="D851">
        <v>2</v>
      </c>
      <c r="E851" t="s">
        <v>726</v>
      </c>
      <c r="F851" t="s">
        <v>58</v>
      </c>
      <c r="G851" t="s">
        <v>99</v>
      </c>
      <c r="H851" t="s">
        <v>59</v>
      </c>
      <c r="I851" t="s">
        <v>158</v>
      </c>
      <c r="J851" t="s">
        <v>159</v>
      </c>
      <c r="K851" t="s">
        <v>220</v>
      </c>
      <c r="L851" t="s">
        <v>110</v>
      </c>
      <c r="M851" t="s">
        <v>221</v>
      </c>
      <c r="N851" t="s">
        <v>222</v>
      </c>
      <c r="O851">
        <v>44474.32</v>
      </c>
      <c r="P851">
        <v>3</v>
      </c>
      <c r="Q851">
        <v>0</v>
      </c>
      <c r="R851">
        <v>27840</v>
      </c>
      <c r="S851">
        <v>16634.32</v>
      </c>
      <c r="T851" t="s">
        <v>148</v>
      </c>
      <c r="U851" t="s">
        <v>55</v>
      </c>
      <c r="V851" t="s">
        <v>35</v>
      </c>
    </row>
    <row r="852" spans="1:22">
      <c r="A852" t="s">
        <v>4986</v>
      </c>
      <c r="B852" s="3">
        <v>45525</v>
      </c>
      <c r="C852" s="3">
        <v>45529</v>
      </c>
      <c r="D852">
        <v>4</v>
      </c>
      <c r="E852" t="s">
        <v>1716</v>
      </c>
      <c r="F852" t="s">
        <v>58</v>
      </c>
      <c r="G852" t="s">
        <v>39</v>
      </c>
      <c r="H852" t="s">
        <v>59</v>
      </c>
      <c r="I852" t="s">
        <v>158</v>
      </c>
      <c r="J852" t="s">
        <v>159</v>
      </c>
      <c r="K852" t="s">
        <v>62</v>
      </c>
      <c r="L852" t="s">
        <v>63</v>
      </c>
      <c r="M852" t="s">
        <v>64</v>
      </c>
      <c r="N852" t="s">
        <v>65</v>
      </c>
      <c r="O852">
        <v>171926.7</v>
      </c>
      <c r="P852">
        <v>4</v>
      </c>
      <c r="Q852">
        <v>0</v>
      </c>
      <c r="R852">
        <v>124320</v>
      </c>
      <c r="S852">
        <v>47606.7</v>
      </c>
      <c r="T852" t="s">
        <v>148</v>
      </c>
      <c r="U852" t="s">
        <v>34</v>
      </c>
      <c r="V852" t="s">
        <v>35</v>
      </c>
    </row>
    <row r="853" spans="1:22">
      <c r="A853" t="s">
        <v>5070</v>
      </c>
      <c r="B853" s="3">
        <v>44955</v>
      </c>
      <c r="C853" s="3">
        <v>44960</v>
      </c>
      <c r="D853">
        <v>5</v>
      </c>
      <c r="E853" t="s">
        <v>5071</v>
      </c>
      <c r="F853" t="s">
        <v>115</v>
      </c>
      <c r="G853" t="s">
        <v>121</v>
      </c>
      <c r="H853" t="s">
        <v>59</v>
      </c>
      <c r="I853" t="s">
        <v>158</v>
      </c>
      <c r="J853" t="s">
        <v>159</v>
      </c>
      <c r="K853" t="s">
        <v>91</v>
      </c>
      <c r="L853" t="s">
        <v>63</v>
      </c>
      <c r="M853" t="s">
        <v>92</v>
      </c>
      <c r="N853" t="s">
        <v>93</v>
      </c>
      <c r="O853">
        <v>264270.28000000003</v>
      </c>
      <c r="P853">
        <v>4</v>
      </c>
      <c r="Q853">
        <v>0</v>
      </c>
      <c r="R853">
        <v>214880</v>
      </c>
      <c r="S853">
        <v>49390.28</v>
      </c>
      <c r="T853" t="s">
        <v>66</v>
      </c>
      <c r="U853" t="s">
        <v>48</v>
      </c>
      <c r="V853" t="s">
        <v>35</v>
      </c>
    </row>
    <row r="854" spans="1:22">
      <c r="A854" t="s">
        <v>5080</v>
      </c>
      <c r="B854" s="3">
        <v>45778</v>
      </c>
      <c r="C854" s="3">
        <v>45785</v>
      </c>
      <c r="D854">
        <v>7</v>
      </c>
      <c r="E854" t="s">
        <v>4929</v>
      </c>
      <c r="F854" t="s">
        <v>115</v>
      </c>
      <c r="G854" t="s">
        <v>99</v>
      </c>
      <c r="H854" t="s">
        <v>59</v>
      </c>
      <c r="I854" t="s">
        <v>158</v>
      </c>
      <c r="J854" t="s">
        <v>159</v>
      </c>
      <c r="K854" t="s">
        <v>220</v>
      </c>
      <c r="L854" t="s">
        <v>110</v>
      </c>
      <c r="M854" t="s">
        <v>221</v>
      </c>
      <c r="N854" t="s">
        <v>222</v>
      </c>
      <c r="O854">
        <v>79371.25</v>
      </c>
      <c r="P854">
        <v>5</v>
      </c>
      <c r="Q854">
        <v>0</v>
      </c>
      <c r="R854">
        <v>46400</v>
      </c>
      <c r="S854">
        <v>32971.25</v>
      </c>
      <c r="T854" t="s">
        <v>33</v>
      </c>
      <c r="U854" t="s">
        <v>34</v>
      </c>
      <c r="V854" t="s">
        <v>35</v>
      </c>
    </row>
    <row r="855" spans="1:22">
      <c r="A855" t="s">
        <v>5133</v>
      </c>
      <c r="B855" s="3">
        <v>45670</v>
      </c>
      <c r="C855" s="3">
        <v>45674</v>
      </c>
      <c r="D855">
        <v>4</v>
      </c>
      <c r="E855" t="s">
        <v>4988</v>
      </c>
      <c r="F855" t="s">
        <v>237</v>
      </c>
      <c r="G855" t="s">
        <v>121</v>
      </c>
      <c r="H855" t="s">
        <v>59</v>
      </c>
      <c r="I855" t="s">
        <v>158</v>
      </c>
      <c r="J855" t="s">
        <v>159</v>
      </c>
      <c r="K855" t="s">
        <v>91</v>
      </c>
      <c r="L855" t="s">
        <v>63</v>
      </c>
      <c r="M855" t="s">
        <v>92</v>
      </c>
      <c r="N855" t="s">
        <v>93</v>
      </c>
      <c r="O855">
        <v>143147.85</v>
      </c>
      <c r="P855">
        <v>2</v>
      </c>
      <c r="Q855">
        <v>0</v>
      </c>
      <c r="R855">
        <v>107440</v>
      </c>
      <c r="S855">
        <v>35707.85</v>
      </c>
      <c r="T855" t="s">
        <v>33</v>
      </c>
      <c r="U855" t="s">
        <v>48</v>
      </c>
      <c r="V855" t="s">
        <v>35</v>
      </c>
    </row>
    <row r="856" spans="1:22">
      <c r="A856" t="s">
        <v>5184</v>
      </c>
      <c r="B856" s="3">
        <v>44976</v>
      </c>
      <c r="C856" s="3">
        <v>44983</v>
      </c>
      <c r="D856">
        <v>7</v>
      </c>
      <c r="E856" t="s">
        <v>1631</v>
      </c>
      <c r="F856" t="s">
        <v>58</v>
      </c>
      <c r="G856" t="s">
        <v>39</v>
      </c>
      <c r="H856" t="s">
        <v>59</v>
      </c>
      <c r="I856" t="s">
        <v>158</v>
      </c>
      <c r="J856" t="s">
        <v>159</v>
      </c>
      <c r="K856" t="s">
        <v>29</v>
      </c>
      <c r="L856" t="s">
        <v>30</v>
      </c>
      <c r="M856" t="s">
        <v>31</v>
      </c>
      <c r="N856" t="s">
        <v>32</v>
      </c>
      <c r="O856">
        <v>26090.59</v>
      </c>
      <c r="P856">
        <v>5</v>
      </c>
      <c r="Q856">
        <v>0</v>
      </c>
      <c r="R856">
        <v>15120</v>
      </c>
      <c r="S856">
        <v>10970.59</v>
      </c>
      <c r="T856" t="s">
        <v>66</v>
      </c>
      <c r="U856" t="s">
        <v>48</v>
      </c>
      <c r="V856" t="s">
        <v>35</v>
      </c>
    </row>
    <row r="857" spans="1:22">
      <c r="A857" t="s">
        <v>5238</v>
      </c>
      <c r="B857" s="3">
        <v>45230</v>
      </c>
      <c r="C857" s="3">
        <v>45237</v>
      </c>
      <c r="D857">
        <v>7</v>
      </c>
      <c r="E857" t="s">
        <v>913</v>
      </c>
      <c r="F857" t="s">
        <v>147</v>
      </c>
      <c r="G857" t="s">
        <v>25</v>
      </c>
      <c r="H857" t="s">
        <v>59</v>
      </c>
      <c r="I857" t="s">
        <v>158</v>
      </c>
      <c r="J857" t="s">
        <v>159</v>
      </c>
      <c r="K857" t="s">
        <v>220</v>
      </c>
      <c r="L857" t="s">
        <v>110</v>
      </c>
      <c r="M857" t="s">
        <v>221</v>
      </c>
      <c r="N857" t="s">
        <v>222</v>
      </c>
      <c r="O857">
        <v>13152.95</v>
      </c>
      <c r="P857">
        <v>1</v>
      </c>
      <c r="Q857">
        <v>0</v>
      </c>
      <c r="R857">
        <v>9280</v>
      </c>
      <c r="S857">
        <v>3872.95</v>
      </c>
      <c r="T857" t="s">
        <v>148</v>
      </c>
      <c r="U857" t="s">
        <v>82</v>
      </c>
      <c r="V857" t="s">
        <v>35</v>
      </c>
    </row>
    <row r="858" spans="1:22">
      <c r="A858" t="s">
        <v>5240</v>
      </c>
      <c r="B858" s="3">
        <v>45510</v>
      </c>
      <c r="C858" s="3">
        <v>45516</v>
      </c>
      <c r="D858">
        <v>6</v>
      </c>
      <c r="E858" t="s">
        <v>1506</v>
      </c>
      <c r="F858" t="s">
        <v>38</v>
      </c>
      <c r="G858" t="s">
        <v>25</v>
      </c>
      <c r="H858" t="s">
        <v>59</v>
      </c>
      <c r="I858" t="s">
        <v>158</v>
      </c>
      <c r="J858" t="s">
        <v>159</v>
      </c>
      <c r="K858" t="s">
        <v>100</v>
      </c>
      <c r="L858" t="s">
        <v>63</v>
      </c>
      <c r="M858" t="s">
        <v>101</v>
      </c>
      <c r="N858" t="s">
        <v>102</v>
      </c>
      <c r="O858">
        <v>32174.76</v>
      </c>
      <c r="P858">
        <v>5</v>
      </c>
      <c r="Q858">
        <v>0</v>
      </c>
      <c r="R858">
        <v>20150</v>
      </c>
      <c r="S858">
        <v>12024.76</v>
      </c>
      <c r="T858" t="s">
        <v>33</v>
      </c>
      <c r="U858" t="s">
        <v>48</v>
      </c>
      <c r="V858" t="s">
        <v>35</v>
      </c>
    </row>
    <row r="859" spans="1:22">
      <c r="A859" t="s">
        <v>5308</v>
      </c>
      <c r="B859" s="3">
        <v>45824</v>
      </c>
      <c r="C859" s="3">
        <v>45830</v>
      </c>
      <c r="D859">
        <v>6</v>
      </c>
      <c r="E859" t="s">
        <v>731</v>
      </c>
      <c r="F859" t="s">
        <v>98</v>
      </c>
      <c r="G859" t="s">
        <v>25</v>
      </c>
      <c r="H859" t="s">
        <v>59</v>
      </c>
      <c r="I859" t="s">
        <v>158</v>
      </c>
      <c r="J859" t="s">
        <v>159</v>
      </c>
      <c r="K859" t="s">
        <v>109</v>
      </c>
      <c r="L859" t="s">
        <v>110</v>
      </c>
      <c r="M859" t="s">
        <v>111</v>
      </c>
      <c r="N859" t="s">
        <v>112</v>
      </c>
      <c r="O859">
        <v>18714.93</v>
      </c>
      <c r="P859">
        <v>1</v>
      </c>
      <c r="Q859">
        <v>0</v>
      </c>
      <c r="R859">
        <v>12025</v>
      </c>
      <c r="S859">
        <v>6689.93</v>
      </c>
      <c r="T859" t="s">
        <v>148</v>
      </c>
      <c r="U859" t="s">
        <v>82</v>
      </c>
      <c r="V859" t="s">
        <v>35</v>
      </c>
    </row>
    <row r="860" spans="1:22">
      <c r="A860" t="s">
        <v>5457</v>
      </c>
      <c r="B860" s="3">
        <v>45331</v>
      </c>
      <c r="C860" s="3">
        <v>45333</v>
      </c>
      <c r="D860">
        <v>2</v>
      </c>
      <c r="E860" t="s">
        <v>5458</v>
      </c>
      <c r="F860" t="s">
        <v>24</v>
      </c>
      <c r="G860" t="s">
        <v>25</v>
      </c>
      <c r="H860" t="s">
        <v>59</v>
      </c>
      <c r="I860" t="s">
        <v>158</v>
      </c>
      <c r="J860" t="s">
        <v>159</v>
      </c>
      <c r="K860" t="s">
        <v>124</v>
      </c>
      <c r="L860" t="s">
        <v>44</v>
      </c>
      <c r="M860" t="s">
        <v>125</v>
      </c>
      <c r="N860" t="s">
        <v>126</v>
      </c>
      <c r="O860">
        <v>1983.7</v>
      </c>
      <c r="P860">
        <v>2</v>
      </c>
      <c r="Q860">
        <v>0</v>
      </c>
      <c r="R860">
        <v>931</v>
      </c>
      <c r="S860">
        <v>1052.7</v>
      </c>
      <c r="T860" t="s">
        <v>33</v>
      </c>
      <c r="U860" t="s">
        <v>82</v>
      </c>
      <c r="V860" t="s">
        <v>35</v>
      </c>
    </row>
    <row r="861" spans="1:22">
      <c r="A861" t="s">
        <v>5467</v>
      </c>
      <c r="B861" s="3">
        <v>45580</v>
      </c>
      <c r="C861" s="3">
        <v>45582</v>
      </c>
      <c r="D861">
        <v>2</v>
      </c>
      <c r="E861" t="s">
        <v>5468</v>
      </c>
      <c r="F861" t="s">
        <v>69</v>
      </c>
      <c r="G861" t="s">
        <v>39</v>
      </c>
      <c r="H861" t="s">
        <v>59</v>
      </c>
      <c r="I861" t="s">
        <v>158</v>
      </c>
      <c r="J861" t="s">
        <v>159</v>
      </c>
      <c r="K861" t="s">
        <v>73</v>
      </c>
      <c r="L861" t="s">
        <v>30</v>
      </c>
      <c r="M861" t="s">
        <v>74</v>
      </c>
      <c r="N861" t="s">
        <v>75</v>
      </c>
      <c r="O861">
        <v>50182.83</v>
      </c>
      <c r="P861">
        <v>5</v>
      </c>
      <c r="Q861">
        <v>0</v>
      </c>
      <c r="R861">
        <v>32340</v>
      </c>
      <c r="S861">
        <v>17842.830000000002</v>
      </c>
      <c r="T861" t="s">
        <v>148</v>
      </c>
      <c r="U861" t="s">
        <v>48</v>
      </c>
      <c r="V861" t="s">
        <v>35</v>
      </c>
    </row>
    <row r="862" spans="1:22">
      <c r="A862" t="s">
        <v>5485</v>
      </c>
      <c r="B862" s="3">
        <v>45015</v>
      </c>
      <c r="C862" s="3">
        <v>45022</v>
      </c>
      <c r="D862">
        <v>7</v>
      </c>
      <c r="E862" t="s">
        <v>473</v>
      </c>
      <c r="F862" t="s">
        <v>69</v>
      </c>
      <c r="G862" t="s">
        <v>99</v>
      </c>
      <c r="H862" t="s">
        <v>59</v>
      </c>
      <c r="I862" t="s">
        <v>158</v>
      </c>
      <c r="J862" t="s">
        <v>159</v>
      </c>
      <c r="K862" t="s">
        <v>220</v>
      </c>
      <c r="L862" t="s">
        <v>110</v>
      </c>
      <c r="M862" t="s">
        <v>221</v>
      </c>
      <c r="N862" t="s">
        <v>222</v>
      </c>
      <c r="O862">
        <v>62424.07</v>
      </c>
      <c r="P862">
        <v>4</v>
      </c>
      <c r="Q862">
        <v>0</v>
      </c>
      <c r="R862">
        <v>37120</v>
      </c>
      <c r="S862">
        <v>25304.07</v>
      </c>
      <c r="T862" t="s">
        <v>148</v>
      </c>
      <c r="U862" t="s">
        <v>48</v>
      </c>
      <c r="V862" t="s">
        <v>35</v>
      </c>
    </row>
    <row r="863" spans="1:22">
      <c r="A863" t="s">
        <v>5520</v>
      </c>
      <c r="B863" s="3">
        <v>44959</v>
      </c>
      <c r="C863" s="3">
        <v>44966</v>
      </c>
      <c r="D863">
        <v>7</v>
      </c>
      <c r="E863" t="s">
        <v>280</v>
      </c>
      <c r="F863" t="s">
        <v>51</v>
      </c>
      <c r="G863" t="s">
        <v>121</v>
      </c>
      <c r="H863" t="s">
        <v>59</v>
      </c>
      <c r="I863" t="s">
        <v>158</v>
      </c>
      <c r="J863" t="s">
        <v>159</v>
      </c>
      <c r="K863" t="s">
        <v>52</v>
      </c>
      <c r="L863" t="s">
        <v>44</v>
      </c>
      <c r="M863" t="s">
        <v>53</v>
      </c>
      <c r="N863" t="s">
        <v>54</v>
      </c>
      <c r="O863">
        <v>8206.4599999999991</v>
      </c>
      <c r="P863">
        <v>1</v>
      </c>
      <c r="Q863">
        <v>0</v>
      </c>
      <c r="R863">
        <v>4446</v>
      </c>
      <c r="S863">
        <v>3760.46</v>
      </c>
      <c r="T863" t="s">
        <v>33</v>
      </c>
      <c r="U863" t="s">
        <v>48</v>
      </c>
      <c r="V863" t="s">
        <v>35</v>
      </c>
    </row>
    <row r="864" spans="1:22">
      <c r="A864" t="s">
        <v>5746</v>
      </c>
      <c r="B864" s="3">
        <v>45089</v>
      </c>
      <c r="C864" s="3">
        <v>45093</v>
      </c>
      <c r="D864">
        <v>4</v>
      </c>
      <c r="E864" t="s">
        <v>2164</v>
      </c>
      <c r="F864" t="s">
        <v>24</v>
      </c>
      <c r="G864" t="s">
        <v>99</v>
      </c>
      <c r="H864" t="s">
        <v>59</v>
      </c>
      <c r="I864" t="s">
        <v>158</v>
      </c>
      <c r="J864" t="s">
        <v>159</v>
      </c>
      <c r="K864" t="s">
        <v>220</v>
      </c>
      <c r="L864" t="s">
        <v>110</v>
      </c>
      <c r="M864" t="s">
        <v>221</v>
      </c>
      <c r="N864" t="s">
        <v>222</v>
      </c>
      <c r="O864">
        <v>13479.78</v>
      </c>
      <c r="P864">
        <v>1</v>
      </c>
      <c r="Q864">
        <v>0</v>
      </c>
      <c r="R864">
        <v>9280</v>
      </c>
      <c r="S864">
        <v>4199.78</v>
      </c>
      <c r="T864" t="s">
        <v>33</v>
      </c>
      <c r="U864" t="s">
        <v>55</v>
      </c>
      <c r="V864" t="s">
        <v>35</v>
      </c>
    </row>
    <row r="865" spans="1:22">
      <c r="A865" t="s">
        <v>5792</v>
      </c>
      <c r="B865" s="3">
        <v>45551</v>
      </c>
      <c r="C865" s="3">
        <v>45556</v>
      </c>
      <c r="D865">
        <v>5</v>
      </c>
      <c r="E865" t="s">
        <v>1650</v>
      </c>
      <c r="F865" t="s">
        <v>78</v>
      </c>
      <c r="G865" t="s">
        <v>25</v>
      </c>
      <c r="H865" t="s">
        <v>59</v>
      </c>
      <c r="I865" t="s">
        <v>158</v>
      </c>
      <c r="J865" t="s">
        <v>159</v>
      </c>
      <c r="K865" t="s">
        <v>29</v>
      </c>
      <c r="L865" t="s">
        <v>30</v>
      </c>
      <c r="M865" t="s">
        <v>31</v>
      </c>
      <c r="N865" t="s">
        <v>32</v>
      </c>
      <c r="O865">
        <v>26689.52</v>
      </c>
      <c r="P865">
        <v>5</v>
      </c>
      <c r="Q865">
        <v>0</v>
      </c>
      <c r="R865">
        <v>15120</v>
      </c>
      <c r="S865">
        <v>11569.52</v>
      </c>
      <c r="T865" t="s">
        <v>118</v>
      </c>
      <c r="U865" t="s">
        <v>48</v>
      </c>
      <c r="V865" t="s">
        <v>35</v>
      </c>
    </row>
    <row r="866" spans="1:22">
      <c r="A866" t="s">
        <v>5806</v>
      </c>
      <c r="B866" s="3">
        <v>45412</v>
      </c>
      <c r="C866" s="3">
        <v>45413</v>
      </c>
      <c r="D866">
        <v>1</v>
      </c>
      <c r="E866" t="s">
        <v>488</v>
      </c>
      <c r="F866" t="s">
        <v>98</v>
      </c>
      <c r="G866" t="s">
        <v>25</v>
      </c>
      <c r="H866" t="s">
        <v>59</v>
      </c>
      <c r="I866" t="s">
        <v>158</v>
      </c>
      <c r="J866" t="s">
        <v>159</v>
      </c>
      <c r="K866" t="s">
        <v>109</v>
      </c>
      <c r="L866" t="s">
        <v>110</v>
      </c>
      <c r="M866" t="s">
        <v>111</v>
      </c>
      <c r="N866" t="s">
        <v>112</v>
      </c>
      <c r="O866">
        <v>52948.639999999999</v>
      </c>
      <c r="P866">
        <v>3</v>
      </c>
      <c r="Q866">
        <v>0</v>
      </c>
      <c r="R866">
        <v>36075</v>
      </c>
      <c r="S866">
        <v>16873.64</v>
      </c>
      <c r="T866" t="s">
        <v>148</v>
      </c>
      <c r="U866" t="s">
        <v>82</v>
      </c>
      <c r="V866" t="s">
        <v>35</v>
      </c>
    </row>
    <row r="867" spans="1:22">
      <c r="A867" t="s">
        <v>5932</v>
      </c>
      <c r="B867" s="3">
        <v>45550</v>
      </c>
      <c r="C867" s="3">
        <v>45555</v>
      </c>
      <c r="D867">
        <v>5</v>
      </c>
      <c r="E867" t="s">
        <v>746</v>
      </c>
      <c r="F867" t="s">
        <v>157</v>
      </c>
      <c r="G867" t="s">
        <v>121</v>
      </c>
      <c r="H867" t="s">
        <v>59</v>
      </c>
      <c r="I867" t="s">
        <v>158</v>
      </c>
      <c r="J867" t="s">
        <v>159</v>
      </c>
      <c r="K867" t="s">
        <v>91</v>
      </c>
      <c r="L867" t="s">
        <v>63</v>
      </c>
      <c r="M867" t="s">
        <v>92</v>
      </c>
      <c r="N867" t="s">
        <v>93</v>
      </c>
      <c r="O867">
        <v>205124.18</v>
      </c>
      <c r="P867">
        <v>3</v>
      </c>
      <c r="Q867">
        <v>0</v>
      </c>
      <c r="R867">
        <v>161160</v>
      </c>
      <c r="S867">
        <v>43964.18</v>
      </c>
      <c r="T867" t="s">
        <v>118</v>
      </c>
      <c r="U867" t="s">
        <v>82</v>
      </c>
      <c r="V867" t="s">
        <v>35</v>
      </c>
    </row>
    <row r="868" spans="1:22">
      <c r="A868" t="s">
        <v>5995</v>
      </c>
      <c r="B868" s="3">
        <v>45132</v>
      </c>
      <c r="C868" s="3">
        <v>45133</v>
      </c>
      <c r="D868">
        <v>1</v>
      </c>
      <c r="E868" t="s">
        <v>2120</v>
      </c>
      <c r="F868" t="s">
        <v>69</v>
      </c>
      <c r="G868" t="s">
        <v>99</v>
      </c>
      <c r="H868" t="s">
        <v>59</v>
      </c>
      <c r="I868" t="s">
        <v>158</v>
      </c>
      <c r="J868" t="s">
        <v>159</v>
      </c>
      <c r="K868" t="s">
        <v>29</v>
      </c>
      <c r="L868" t="s">
        <v>30</v>
      </c>
      <c r="M868" t="s">
        <v>31</v>
      </c>
      <c r="N868" t="s">
        <v>32</v>
      </c>
      <c r="O868">
        <v>15348.66</v>
      </c>
      <c r="P868">
        <v>3</v>
      </c>
      <c r="Q868">
        <v>0</v>
      </c>
      <c r="R868">
        <v>9072</v>
      </c>
      <c r="S868">
        <v>6276.66</v>
      </c>
      <c r="T868" t="s">
        <v>47</v>
      </c>
      <c r="U868" t="s">
        <v>34</v>
      </c>
      <c r="V868" t="s">
        <v>35</v>
      </c>
    </row>
    <row r="869" spans="1:22">
      <c r="A869" t="s">
        <v>6045</v>
      </c>
      <c r="B869" s="3">
        <v>44958</v>
      </c>
      <c r="C869" s="3">
        <v>44960</v>
      </c>
      <c r="D869">
        <v>2</v>
      </c>
      <c r="E869" t="s">
        <v>6046</v>
      </c>
      <c r="F869" t="s">
        <v>237</v>
      </c>
      <c r="G869" t="s">
        <v>39</v>
      </c>
      <c r="H869" t="s">
        <v>59</v>
      </c>
      <c r="I869" t="s">
        <v>158</v>
      </c>
      <c r="J869" t="s">
        <v>159</v>
      </c>
      <c r="K869" t="s">
        <v>62</v>
      </c>
      <c r="L869" t="s">
        <v>63</v>
      </c>
      <c r="M869" t="s">
        <v>64</v>
      </c>
      <c r="N869" t="s">
        <v>65</v>
      </c>
      <c r="O869">
        <v>38894.129999999997</v>
      </c>
      <c r="P869">
        <v>1</v>
      </c>
      <c r="Q869">
        <v>0</v>
      </c>
      <c r="R869">
        <v>31080</v>
      </c>
      <c r="S869">
        <v>7814.13</v>
      </c>
      <c r="T869" t="s">
        <v>33</v>
      </c>
      <c r="U869" t="s">
        <v>34</v>
      </c>
      <c r="V869" t="s">
        <v>35</v>
      </c>
    </row>
    <row r="870" spans="1:22">
      <c r="A870" t="s">
        <v>6071</v>
      </c>
      <c r="B870" s="3">
        <v>45401</v>
      </c>
      <c r="C870" s="3">
        <v>45406</v>
      </c>
      <c r="D870">
        <v>5</v>
      </c>
      <c r="E870" t="s">
        <v>3915</v>
      </c>
      <c r="F870" t="s">
        <v>157</v>
      </c>
      <c r="G870" t="s">
        <v>99</v>
      </c>
      <c r="H870" t="s">
        <v>59</v>
      </c>
      <c r="I870" t="s">
        <v>158</v>
      </c>
      <c r="J870" t="s">
        <v>159</v>
      </c>
      <c r="K870" t="s">
        <v>100</v>
      </c>
      <c r="L870" t="s">
        <v>63</v>
      </c>
      <c r="M870" t="s">
        <v>101</v>
      </c>
      <c r="N870" t="s">
        <v>102</v>
      </c>
      <c r="O870">
        <v>7193.95</v>
      </c>
      <c r="P870">
        <v>1</v>
      </c>
      <c r="Q870">
        <v>0</v>
      </c>
      <c r="R870">
        <v>4030</v>
      </c>
      <c r="S870">
        <v>3163.95</v>
      </c>
      <c r="T870" t="s">
        <v>148</v>
      </c>
      <c r="U870" t="s">
        <v>34</v>
      </c>
      <c r="V870" t="s">
        <v>35</v>
      </c>
    </row>
    <row r="871" spans="1:22">
      <c r="A871" t="s">
        <v>6119</v>
      </c>
      <c r="B871" s="3">
        <v>45078</v>
      </c>
      <c r="C871" s="3">
        <v>45080</v>
      </c>
      <c r="D871">
        <v>2</v>
      </c>
      <c r="E871" t="s">
        <v>282</v>
      </c>
      <c r="F871" t="s">
        <v>147</v>
      </c>
      <c r="G871" t="s">
        <v>25</v>
      </c>
      <c r="H871" t="s">
        <v>59</v>
      </c>
      <c r="I871" t="s">
        <v>158</v>
      </c>
      <c r="J871" t="s">
        <v>159</v>
      </c>
      <c r="K871" t="s">
        <v>62</v>
      </c>
      <c r="L871" t="s">
        <v>63</v>
      </c>
      <c r="M871" t="s">
        <v>64</v>
      </c>
      <c r="N871" t="s">
        <v>65</v>
      </c>
      <c r="O871">
        <v>185342.65</v>
      </c>
      <c r="P871">
        <v>4</v>
      </c>
      <c r="Q871">
        <v>0</v>
      </c>
      <c r="R871">
        <v>124320</v>
      </c>
      <c r="S871">
        <v>61022.65</v>
      </c>
      <c r="T871" t="s">
        <v>148</v>
      </c>
      <c r="U871" t="s">
        <v>34</v>
      </c>
      <c r="V871" t="s">
        <v>35</v>
      </c>
    </row>
    <row r="872" spans="1:22">
      <c r="A872" t="s">
        <v>6141</v>
      </c>
      <c r="B872" s="3">
        <v>44964</v>
      </c>
      <c r="C872" s="3">
        <v>44969</v>
      </c>
      <c r="D872">
        <v>5</v>
      </c>
      <c r="E872" t="s">
        <v>708</v>
      </c>
      <c r="F872" t="s">
        <v>237</v>
      </c>
      <c r="G872" t="s">
        <v>39</v>
      </c>
      <c r="H872" t="s">
        <v>59</v>
      </c>
      <c r="I872" t="s">
        <v>158</v>
      </c>
      <c r="J872" t="s">
        <v>159</v>
      </c>
      <c r="K872" t="s">
        <v>124</v>
      </c>
      <c r="L872" t="s">
        <v>44</v>
      </c>
      <c r="M872" t="s">
        <v>125</v>
      </c>
      <c r="N872" t="s">
        <v>126</v>
      </c>
      <c r="O872">
        <v>1819.5</v>
      </c>
      <c r="P872">
        <v>2</v>
      </c>
      <c r="Q872">
        <v>0</v>
      </c>
      <c r="R872">
        <v>931</v>
      </c>
      <c r="S872">
        <v>888.5</v>
      </c>
      <c r="T872" t="s">
        <v>148</v>
      </c>
      <c r="U872" t="s">
        <v>55</v>
      </c>
      <c r="V872" t="s">
        <v>35</v>
      </c>
    </row>
    <row r="873" spans="1:22">
      <c r="A873" t="s">
        <v>6177</v>
      </c>
      <c r="B873" s="3">
        <v>45609</v>
      </c>
      <c r="C873" s="3">
        <v>45612</v>
      </c>
      <c r="D873">
        <v>3</v>
      </c>
      <c r="E873" t="s">
        <v>1481</v>
      </c>
      <c r="F873" t="s">
        <v>51</v>
      </c>
      <c r="G873" t="s">
        <v>121</v>
      </c>
      <c r="H873" t="s">
        <v>59</v>
      </c>
      <c r="I873" t="s">
        <v>158</v>
      </c>
      <c r="J873" t="s">
        <v>159</v>
      </c>
      <c r="K873" t="s">
        <v>220</v>
      </c>
      <c r="L873" t="s">
        <v>110</v>
      </c>
      <c r="M873" t="s">
        <v>221</v>
      </c>
      <c r="N873" t="s">
        <v>222</v>
      </c>
      <c r="O873">
        <v>45088.15</v>
      </c>
      <c r="P873">
        <v>3</v>
      </c>
      <c r="Q873">
        <v>0</v>
      </c>
      <c r="R873">
        <v>27840</v>
      </c>
      <c r="S873">
        <v>17248.150000000001</v>
      </c>
      <c r="T873" t="s">
        <v>47</v>
      </c>
      <c r="U873" t="s">
        <v>82</v>
      </c>
      <c r="V873" t="s">
        <v>35</v>
      </c>
    </row>
    <row r="874" spans="1:22">
      <c r="A874" t="s">
        <v>6324</v>
      </c>
      <c r="B874" s="3">
        <v>45426</v>
      </c>
      <c r="C874" s="3">
        <v>45429</v>
      </c>
      <c r="D874">
        <v>3</v>
      </c>
      <c r="E874" t="s">
        <v>3710</v>
      </c>
      <c r="F874" t="s">
        <v>157</v>
      </c>
      <c r="G874" t="s">
        <v>39</v>
      </c>
      <c r="H874" t="s">
        <v>59</v>
      </c>
      <c r="I874" t="s">
        <v>158</v>
      </c>
      <c r="J874" t="s">
        <v>159</v>
      </c>
      <c r="K874" t="s">
        <v>124</v>
      </c>
      <c r="L874" t="s">
        <v>44</v>
      </c>
      <c r="M874" t="s">
        <v>125</v>
      </c>
      <c r="N874" t="s">
        <v>126</v>
      </c>
      <c r="O874">
        <v>5307.11</v>
      </c>
      <c r="P874">
        <v>5</v>
      </c>
      <c r="Q874">
        <v>0</v>
      </c>
      <c r="R874">
        <v>2327.5</v>
      </c>
      <c r="S874">
        <v>2979.61</v>
      </c>
      <c r="T874" t="s">
        <v>66</v>
      </c>
      <c r="U874" t="s">
        <v>82</v>
      </c>
      <c r="V874" t="s">
        <v>35</v>
      </c>
    </row>
    <row r="875" spans="1:22">
      <c r="A875" t="s">
        <v>6359</v>
      </c>
      <c r="B875" s="3">
        <v>44988</v>
      </c>
      <c r="C875" s="3">
        <v>44991</v>
      </c>
      <c r="D875">
        <v>3</v>
      </c>
      <c r="E875" t="s">
        <v>4070</v>
      </c>
      <c r="F875" t="s">
        <v>237</v>
      </c>
      <c r="G875" t="s">
        <v>39</v>
      </c>
      <c r="H875" t="s">
        <v>59</v>
      </c>
      <c r="I875" t="s">
        <v>158</v>
      </c>
      <c r="J875" t="s">
        <v>159</v>
      </c>
      <c r="K875" t="s">
        <v>52</v>
      </c>
      <c r="L875" t="s">
        <v>44</v>
      </c>
      <c r="M875" t="s">
        <v>53</v>
      </c>
      <c r="N875" t="s">
        <v>54</v>
      </c>
      <c r="O875">
        <v>25189.06</v>
      </c>
      <c r="P875">
        <v>3</v>
      </c>
      <c r="Q875">
        <v>0</v>
      </c>
      <c r="R875">
        <v>13338</v>
      </c>
      <c r="S875">
        <v>11851.06</v>
      </c>
      <c r="T875" t="s">
        <v>33</v>
      </c>
      <c r="U875" t="s">
        <v>48</v>
      </c>
      <c r="V875" t="s">
        <v>35</v>
      </c>
    </row>
    <row r="876" spans="1:22">
      <c r="A876" t="s">
        <v>6400</v>
      </c>
      <c r="B876" s="3">
        <v>45883</v>
      </c>
      <c r="C876" s="3">
        <v>45887</v>
      </c>
      <c r="D876">
        <v>4</v>
      </c>
      <c r="E876" t="s">
        <v>2147</v>
      </c>
      <c r="F876" t="s">
        <v>85</v>
      </c>
      <c r="G876" t="s">
        <v>39</v>
      </c>
      <c r="H876" t="s">
        <v>59</v>
      </c>
      <c r="I876" t="s">
        <v>158</v>
      </c>
      <c r="J876" t="s">
        <v>159</v>
      </c>
      <c r="K876" t="s">
        <v>91</v>
      </c>
      <c r="L876" t="s">
        <v>63</v>
      </c>
      <c r="M876" t="s">
        <v>92</v>
      </c>
      <c r="N876" t="s">
        <v>93</v>
      </c>
      <c r="O876">
        <v>209462.17</v>
      </c>
      <c r="P876">
        <v>3</v>
      </c>
      <c r="Q876">
        <v>0</v>
      </c>
      <c r="R876">
        <v>161160</v>
      </c>
      <c r="S876">
        <v>48302.17</v>
      </c>
      <c r="T876" t="s">
        <v>33</v>
      </c>
      <c r="U876" t="s">
        <v>34</v>
      </c>
      <c r="V876" t="s">
        <v>35</v>
      </c>
    </row>
    <row r="877" spans="1:22">
      <c r="A877" t="s">
        <v>6442</v>
      </c>
      <c r="B877" s="3">
        <v>45536</v>
      </c>
      <c r="C877" s="3">
        <v>45543</v>
      </c>
      <c r="D877">
        <v>7</v>
      </c>
      <c r="E877" t="s">
        <v>339</v>
      </c>
      <c r="F877" t="s">
        <v>69</v>
      </c>
      <c r="G877" t="s">
        <v>39</v>
      </c>
      <c r="H877" t="s">
        <v>59</v>
      </c>
      <c r="I877" t="s">
        <v>158</v>
      </c>
      <c r="J877" t="s">
        <v>159</v>
      </c>
      <c r="K877" t="s">
        <v>91</v>
      </c>
      <c r="L877" t="s">
        <v>63</v>
      </c>
      <c r="M877" t="s">
        <v>92</v>
      </c>
      <c r="N877" t="s">
        <v>93</v>
      </c>
      <c r="O877">
        <v>294807.88</v>
      </c>
      <c r="P877">
        <v>4</v>
      </c>
      <c r="Q877">
        <v>0</v>
      </c>
      <c r="R877">
        <v>214880</v>
      </c>
      <c r="S877">
        <v>79927.88</v>
      </c>
      <c r="T877" t="s">
        <v>33</v>
      </c>
      <c r="U877" t="s">
        <v>55</v>
      </c>
      <c r="V877" t="s">
        <v>35</v>
      </c>
    </row>
    <row r="878" spans="1:22">
      <c r="A878" t="s">
        <v>6459</v>
      </c>
      <c r="B878" s="3">
        <v>44933</v>
      </c>
      <c r="C878" s="3">
        <v>44939</v>
      </c>
      <c r="D878">
        <v>6</v>
      </c>
      <c r="E878" t="s">
        <v>2460</v>
      </c>
      <c r="F878" t="s">
        <v>78</v>
      </c>
      <c r="G878" t="s">
        <v>25</v>
      </c>
      <c r="H878" t="s">
        <v>59</v>
      </c>
      <c r="I878" t="s">
        <v>158</v>
      </c>
      <c r="J878" t="s">
        <v>159</v>
      </c>
      <c r="K878" t="s">
        <v>220</v>
      </c>
      <c r="L878" t="s">
        <v>110</v>
      </c>
      <c r="M878" t="s">
        <v>221</v>
      </c>
      <c r="N878" t="s">
        <v>222</v>
      </c>
      <c r="O878">
        <v>74470.41</v>
      </c>
      <c r="P878">
        <v>5</v>
      </c>
      <c r="Q878">
        <v>0</v>
      </c>
      <c r="R878">
        <v>46400</v>
      </c>
      <c r="S878">
        <v>28070.41</v>
      </c>
      <c r="T878" t="s">
        <v>47</v>
      </c>
      <c r="U878" t="s">
        <v>55</v>
      </c>
      <c r="V878" t="s">
        <v>35</v>
      </c>
    </row>
    <row r="879" spans="1:22">
      <c r="A879" t="s">
        <v>6489</v>
      </c>
      <c r="B879" s="3">
        <v>45343</v>
      </c>
      <c r="C879" s="3">
        <v>45344</v>
      </c>
      <c r="D879">
        <v>1</v>
      </c>
      <c r="E879" t="s">
        <v>1179</v>
      </c>
      <c r="F879" t="s">
        <v>38</v>
      </c>
      <c r="G879" t="s">
        <v>39</v>
      </c>
      <c r="H879" t="s">
        <v>59</v>
      </c>
      <c r="I879" t="s">
        <v>158</v>
      </c>
      <c r="J879" t="s">
        <v>159</v>
      </c>
      <c r="K879" t="s">
        <v>100</v>
      </c>
      <c r="L879" t="s">
        <v>63</v>
      </c>
      <c r="M879" t="s">
        <v>101</v>
      </c>
      <c r="N879" t="s">
        <v>102</v>
      </c>
      <c r="O879">
        <v>17792.02</v>
      </c>
      <c r="P879">
        <v>3</v>
      </c>
      <c r="Q879">
        <v>0</v>
      </c>
      <c r="R879">
        <v>12090</v>
      </c>
      <c r="S879">
        <v>5702.02</v>
      </c>
      <c r="T879" t="s">
        <v>148</v>
      </c>
      <c r="U879" t="s">
        <v>48</v>
      </c>
      <c r="V879" t="s">
        <v>35</v>
      </c>
    </row>
    <row r="880" spans="1:22">
      <c r="A880" t="s">
        <v>6552</v>
      </c>
      <c r="B880" s="3">
        <v>45562</v>
      </c>
      <c r="C880" s="3">
        <v>45569</v>
      </c>
      <c r="D880">
        <v>7</v>
      </c>
      <c r="E880" t="s">
        <v>3464</v>
      </c>
      <c r="F880" t="s">
        <v>38</v>
      </c>
      <c r="G880" t="s">
        <v>25</v>
      </c>
      <c r="H880" t="s">
        <v>59</v>
      </c>
      <c r="I880" t="s">
        <v>158</v>
      </c>
      <c r="J880" t="s">
        <v>159</v>
      </c>
      <c r="K880" t="s">
        <v>73</v>
      </c>
      <c r="L880" t="s">
        <v>30</v>
      </c>
      <c r="M880" t="s">
        <v>74</v>
      </c>
      <c r="N880" t="s">
        <v>75</v>
      </c>
      <c r="O880">
        <v>49999.56</v>
      </c>
      <c r="P880">
        <v>5</v>
      </c>
      <c r="Q880">
        <v>0</v>
      </c>
      <c r="R880">
        <v>32340</v>
      </c>
      <c r="S880">
        <v>17659.560000000001</v>
      </c>
      <c r="T880" t="s">
        <v>66</v>
      </c>
      <c r="U880" t="s">
        <v>48</v>
      </c>
      <c r="V880" t="s">
        <v>35</v>
      </c>
    </row>
    <row r="881" spans="1:22">
      <c r="A881" t="s">
        <v>6593</v>
      </c>
      <c r="B881" s="3">
        <v>45778</v>
      </c>
      <c r="C881" s="3">
        <v>45781</v>
      </c>
      <c r="D881">
        <v>3</v>
      </c>
      <c r="E881" t="s">
        <v>712</v>
      </c>
      <c r="F881" t="s">
        <v>51</v>
      </c>
      <c r="G881" t="s">
        <v>25</v>
      </c>
      <c r="H881" t="s">
        <v>59</v>
      </c>
      <c r="I881" t="s">
        <v>158</v>
      </c>
      <c r="J881" t="s">
        <v>159</v>
      </c>
      <c r="K881" t="s">
        <v>52</v>
      </c>
      <c r="L881" t="s">
        <v>44</v>
      </c>
      <c r="M881" t="s">
        <v>53</v>
      </c>
      <c r="N881" t="s">
        <v>54</v>
      </c>
      <c r="O881">
        <v>21868.94</v>
      </c>
      <c r="P881">
        <v>3</v>
      </c>
      <c r="Q881">
        <v>0</v>
      </c>
      <c r="R881">
        <v>13338</v>
      </c>
      <c r="S881">
        <v>8530.94</v>
      </c>
      <c r="T881" t="s">
        <v>148</v>
      </c>
      <c r="U881" t="s">
        <v>82</v>
      </c>
      <c r="V881" t="s">
        <v>35</v>
      </c>
    </row>
    <row r="882" spans="1:22">
      <c r="A882" t="s">
        <v>6604</v>
      </c>
      <c r="B882" s="3">
        <v>45264</v>
      </c>
      <c r="C882" s="3">
        <v>45268</v>
      </c>
      <c r="D882">
        <v>4</v>
      </c>
      <c r="E882" t="s">
        <v>2303</v>
      </c>
      <c r="F882" t="s">
        <v>58</v>
      </c>
      <c r="G882" t="s">
        <v>121</v>
      </c>
      <c r="H882" t="s">
        <v>59</v>
      </c>
      <c r="I882" t="s">
        <v>158</v>
      </c>
      <c r="J882" t="s">
        <v>159</v>
      </c>
      <c r="K882" t="s">
        <v>62</v>
      </c>
      <c r="L882" t="s">
        <v>63</v>
      </c>
      <c r="M882" t="s">
        <v>64</v>
      </c>
      <c r="N882" t="s">
        <v>65</v>
      </c>
      <c r="O882">
        <v>214652.78</v>
      </c>
      <c r="P882">
        <v>5</v>
      </c>
      <c r="Q882">
        <v>0</v>
      </c>
      <c r="R882">
        <v>155400</v>
      </c>
      <c r="S882">
        <v>59252.78</v>
      </c>
      <c r="T882" t="s">
        <v>148</v>
      </c>
      <c r="U882" t="s">
        <v>34</v>
      </c>
      <c r="V882" t="s">
        <v>35</v>
      </c>
    </row>
    <row r="883" spans="1:22">
      <c r="A883" t="s">
        <v>6606</v>
      </c>
      <c r="B883" s="3">
        <v>45800</v>
      </c>
      <c r="C883" s="3">
        <v>45807</v>
      </c>
      <c r="D883">
        <v>7</v>
      </c>
      <c r="E883" t="s">
        <v>413</v>
      </c>
      <c r="F883" t="s">
        <v>98</v>
      </c>
      <c r="G883" t="s">
        <v>39</v>
      </c>
      <c r="H883" t="s">
        <v>59</v>
      </c>
      <c r="I883" t="s">
        <v>158</v>
      </c>
      <c r="J883" t="s">
        <v>159</v>
      </c>
      <c r="K883" t="s">
        <v>29</v>
      </c>
      <c r="L883" t="s">
        <v>30</v>
      </c>
      <c r="M883" t="s">
        <v>31</v>
      </c>
      <c r="N883" t="s">
        <v>32</v>
      </c>
      <c r="O883">
        <v>4766.95</v>
      </c>
      <c r="P883">
        <v>1</v>
      </c>
      <c r="Q883">
        <v>0</v>
      </c>
      <c r="R883">
        <v>3024</v>
      </c>
      <c r="S883">
        <v>1742.95</v>
      </c>
      <c r="T883" t="s">
        <v>118</v>
      </c>
      <c r="U883" t="s">
        <v>82</v>
      </c>
      <c r="V883" t="s">
        <v>35</v>
      </c>
    </row>
    <row r="884" spans="1:22">
      <c r="A884" t="s">
        <v>6640</v>
      </c>
      <c r="B884" s="3">
        <v>45143</v>
      </c>
      <c r="C884" s="3">
        <v>45147</v>
      </c>
      <c r="D884">
        <v>4</v>
      </c>
      <c r="E884" t="s">
        <v>1760</v>
      </c>
      <c r="F884" t="s">
        <v>38</v>
      </c>
      <c r="G884" t="s">
        <v>121</v>
      </c>
      <c r="H884" t="s">
        <v>59</v>
      </c>
      <c r="I884" t="s">
        <v>158</v>
      </c>
      <c r="J884" t="s">
        <v>159</v>
      </c>
      <c r="K884" t="s">
        <v>124</v>
      </c>
      <c r="L884" t="s">
        <v>44</v>
      </c>
      <c r="M884" t="s">
        <v>125</v>
      </c>
      <c r="N884" t="s">
        <v>126</v>
      </c>
      <c r="O884">
        <v>4499.6499999999996</v>
      </c>
      <c r="P884">
        <v>5</v>
      </c>
      <c r="Q884">
        <v>0</v>
      </c>
      <c r="R884">
        <v>2327.5</v>
      </c>
      <c r="S884">
        <v>2172.15</v>
      </c>
      <c r="T884" t="s">
        <v>66</v>
      </c>
      <c r="U884" t="s">
        <v>48</v>
      </c>
      <c r="V884" t="s">
        <v>35</v>
      </c>
    </row>
    <row r="885" spans="1:22">
      <c r="A885" t="s">
        <v>6652</v>
      </c>
      <c r="B885" s="3">
        <v>45907</v>
      </c>
      <c r="C885" s="3">
        <v>45910</v>
      </c>
      <c r="D885">
        <v>3</v>
      </c>
      <c r="E885" t="s">
        <v>5741</v>
      </c>
      <c r="F885" t="s">
        <v>147</v>
      </c>
      <c r="G885" t="s">
        <v>25</v>
      </c>
      <c r="H885" t="s">
        <v>59</v>
      </c>
      <c r="I885" t="s">
        <v>158</v>
      </c>
      <c r="J885" t="s">
        <v>159</v>
      </c>
      <c r="K885" t="s">
        <v>124</v>
      </c>
      <c r="L885" t="s">
        <v>44</v>
      </c>
      <c r="M885" t="s">
        <v>125</v>
      </c>
      <c r="N885" t="s">
        <v>126</v>
      </c>
      <c r="O885">
        <v>3076.29</v>
      </c>
      <c r="P885">
        <v>3</v>
      </c>
      <c r="Q885">
        <v>0</v>
      </c>
      <c r="R885">
        <v>1396.5</v>
      </c>
      <c r="S885">
        <v>1679.79</v>
      </c>
      <c r="T885" t="s">
        <v>33</v>
      </c>
      <c r="U885" t="s">
        <v>34</v>
      </c>
      <c r="V885" t="s">
        <v>35</v>
      </c>
    </row>
    <row r="886" spans="1:22">
      <c r="A886" t="s">
        <v>6786</v>
      </c>
      <c r="B886" s="3">
        <v>45604</v>
      </c>
      <c r="C886" s="3">
        <v>45607</v>
      </c>
      <c r="D886">
        <v>3</v>
      </c>
      <c r="E886" t="s">
        <v>1672</v>
      </c>
      <c r="F886" t="s">
        <v>85</v>
      </c>
      <c r="G886" t="s">
        <v>39</v>
      </c>
      <c r="H886" t="s">
        <v>59</v>
      </c>
      <c r="I886" t="s">
        <v>158</v>
      </c>
      <c r="J886" t="s">
        <v>159</v>
      </c>
      <c r="K886" t="s">
        <v>109</v>
      </c>
      <c r="L886" t="s">
        <v>110</v>
      </c>
      <c r="M886" t="s">
        <v>111</v>
      </c>
      <c r="N886" t="s">
        <v>112</v>
      </c>
      <c r="O886">
        <v>17127.37</v>
      </c>
      <c r="P886">
        <v>1</v>
      </c>
      <c r="Q886">
        <v>0</v>
      </c>
      <c r="R886">
        <v>12025</v>
      </c>
      <c r="S886">
        <v>5102.37</v>
      </c>
      <c r="T886" t="s">
        <v>47</v>
      </c>
      <c r="U886" t="s">
        <v>48</v>
      </c>
      <c r="V886" t="s">
        <v>35</v>
      </c>
    </row>
    <row r="887" spans="1:22">
      <c r="A887" t="s">
        <v>155</v>
      </c>
      <c r="B887" s="3">
        <v>44951</v>
      </c>
      <c r="C887" s="3">
        <v>44953</v>
      </c>
      <c r="D887">
        <v>2</v>
      </c>
      <c r="E887" t="s">
        <v>156</v>
      </c>
      <c r="F887" t="s">
        <v>157</v>
      </c>
      <c r="G887" t="s">
        <v>121</v>
      </c>
      <c r="H887" t="s">
        <v>59</v>
      </c>
      <c r="I887" t="s">
        <v>158</v>
      </c>
      <c r="J887" t="s">
        <v>159</v>
      </c>
      <c r="K887" t="s">
        <v>73</v>
      </c>
      <c r="L887" t="s">
        <v>30</v>
      </c>
      <c r="M887" t="s">
        <v>74</v>
      </c>
      <c r="N887" t="s">
        <v>75</v>
      </c>
      <c r="O887">
        <v>40927.269999999997</v>
      </c>
      <c r="P887">
        <v>5</v>
      </c>
      <c r="Q887">
        <v>0.25</v>
      </c>
      <c r="R887">
        <v>32340</v>
      </c>
      <c r="S887">
        <v>8587.27</v>
      </c>
      <c r="T887" t="s">
        <v>148</v>
      </c>
      <c r="U887" t="s">
        <v>34</v>
      </c>
      <c r="V887" t="s">
        <v>35</v>
      </c>
    </row>
    <row r="888" spans="1:22">
      <c r="A888" t="s">
        <v>172</v>
      </c>
      <c r="B888" s="3">
        <v>44958</v>
      </c>
      <c r="C888" s="3">
        <v>44962</v>
      </c>
      <c r="D888">
        <v>4</v>
      </c>
      <c r="E888" t="s">
        <v>173</v>
      </c>
      <c r="F888" t="s">
        <v>38</v>
      </c>
      <c r="G888" t="s">
        <v>121</v>
      </c>
      <c r="H888" t="s">
        <v>59</v>
      </c>
      <c r="I888" t="s">
        <v>158</v>
      </c>
      <c r="J888" t="s">
        <v>159</v>
      </c>
      <c r="K888" t="s">
        <v>100</v>
      </c>
      <c r="L888" t="s">
        <v>63</v>
      </c>
      <c r="M888" t="s">
        <v>101</v>
      </c>
      <c r="N888" t="s">
        <v>102</v>
      </c>
      <c r="O888">
        <v>12237.63</v>
      </c>
      <c r="P888">
        <v>2</v>
      </c>
      <c r="Q888">
        <v>0.1</v>
      </c>
      <c r="R888">
        <v>8060</v>
      </c>
      <c r="S888">
        <v>4177.63</v>
      </c>
      <c r="T888" t="s">
        <v>47</v>
      </c>
      <c r="U888" t="s">
        <v>55</v>
      </c>
      <c r="V888" t="s">
        <v>35</v>
      </c>
    </row>
    <row r="889" spans="1:22">
      <c r="A889" t="s">
        <v>272</v>
      </c>
      <c r="B889" s="3">
        <v>45090</v>
      </c>
      <c r="C889" s="3">
        <v>45092</v>
      </c>
      <c r="D889">
        <v>2</v>
      </c>
      <c r="E889" t="s">
        <v>236</v>
      </c>
      <c r="F889" t="s">
        <v>78</v>
      </c>
      <c r="G889" t="s">
        <v>25</v>
      </c>
      <c r="H889" t="s">
        <v>59</v>
      </c>
      <c r="I889" t="s">
        <v>158</v>
      </c>
      <c r="J889" t="s">
        <v>159</v>
      </c>
      <c r="K889" t="s">
        <v>109</v>
      </c>
      <c r="L889" t="s">
        <v>110</v>
      </c>
      <c r="M889" t="s">
        <v>111</v>
      </c>
      <c r="N889" t="s">
        <v>112</v>
      </c>
      <c r="O889">
        <v>72452.61</v>
      </c>
      <c r="P889">
        <v>4</v>
      </c>
      <c r="Q889">
        <v>0.05</v>
      </c>
      <c r="R889">
        <v>48100</v>
      </c>
      <c r="S889">
        <v>24352.61</v>
      </c>
      <c r="T889" t="s">
        <v>47</v>
      </c>
      <c r="U889" t="s">
        <v>48</v>
      </c>
      <c r="V889" t="s">
        <v>35</v>
      </c>
    </row>
    <row r="890" spans="1:22">
      <c r="A890" t="s">
        <v>323</v>
      </c>
      <c r="B890" s="3">
        <v>45177</v>
      </c>
      <c r="C890" s="3">
        <v>45181</v>
      </c>
      <c r="D890">
        <v>4</v>
      </c>
      <c r="E890" t="s">
        <v>324</v>
      </c>
      <c r="F890" t="s">
        <v>51</v>
      </c>
      <c r="G890" t="s">
        <v>39</v>
      </c>
      <c r="H890" t="s">
        <v>59</v>
      </c>
      <c r="I890" t="s">
        <v>158</v>
      </c>
      <c r="J890" t="s">
        <v>159</v>
      </c>
      <c r="K890" t="s">
        <v>73</v>
      </c>
      <c r="L890" t="s">
        <v>30</v>
      </c>
      <c r="M890" t="s">
        <v>74</v>
      </c>
      <c r="N890" t="s">
        <v>75</v>
      </c>
      <c r="O890">
        <v>22751.8</v>
      </c>
      <c r="P890">
        <v>3</v>
      </c>
      <c r="Q890">
        <v>0.25</v>
      </c>
      <c r="R890">
        <v>19404</v>
      </c>
      <c r="S890">
        <v>3347.8</v>
      </c>
      <c r="T890" t="s">
        <v>148</v>
      </c>
      <c r="U890" t="s">
        <v>55</v>
      </c>
      <c r="V890" t="s">
        <v>35</v>
      </c>
    </row>
    <row r="891" spans="1:22">
      <c r="A891" t="s">
        <v>332</v>
      </c>
      <c r="B891" s="3">
        <v>45422</v>
      </c>
      <c r="C891" s="3">
        <v>45428</v>
      </c>
      <c r="D891">
        <v>6</v>
      </c>
      <c r="E891" t="s">
        <v>333</v>
      </c>
      <c r="F891" t="s">
        <v>147</v>
      </c>
      <c r="G891" t="s">
        <v>99</v>
      </c>
      <c r="H891" t="s">
        <v>59</v>
      </c>
      <c r="I891" t="s">
        <v>158</v>
      </c>
      <c r="J891" t="s">
        <v>159</v>
      </c>
      <c r="K891" t="s">
        <v>91</v>
      </c>
      <c r="L891" t="s">
        <v>63</v>
      </c>
      <c r="M891" t="s">
        <v>92</v>
      </c>
      <c r="N891" t="s">
        <v>93</v>
      </c>
      <c r="O891">
        <v>143485.51999999999</v>
      </c>
      <c r="P891">
        <v>2</v>
      </c>
      <c r="Q891">
        <v>0.05</v>
      </c>
      <c r="R891">
        <v>107440</v>
      </c>
      <c r="S891">
        <v>36045.519999999997</v>
      </c>
      <c r="T891" t="s">
        <v>148</v>
      </c>
      <c r="U891" t="s">
        <v>48</v>
      </c>
      <c r="V891" t="s">
        <v>35</v>
      </c>
    </row>
    <row r="892" spans="1:22">
      <c r="A892" t="s">
        <v>356</v>
      </c>
      <c r="B892" s="3">
        <v>45465</v>
      </c>
      <c r="C892" s="3">
        <v>45467</v>
      </c>
      <c r="D892">
        <v>2</v>
      </c>
      <c r="E892" t="s">
        <v>357</v>
      </c>
      <c r="F892" t="s">
        <v>85</v>
      </c>
      <c r="G892" t="s">
        <v>99</v>
      </c>
      <c r="H892" t="s">
        <v>59</v>
      </c>
      <c r="I892" t="s">
        <v>158</v>
      </c>
      <c r="J892" t="s">
        <v>159</v>
      </c>
      <c r="K892" t="s">
        <v>100</v>
      </c>
      <c r="L892" t="s">
        <v>63</v>
      </c>
      <c r="M892" t="s">
        <v>101</v>
      </c>
      <c r="N892" t="s">
        <v>102</v>
      </c>
      <c r="O892">
        <v>24760.28</v>
      </c>
      <c r="P892">
        <v>5</v>
      </c>
      <c r="Q892">
        <v>0.25</v>
      </c>
      <c r="R892">
        <v>20150</v>
      </c>
      <c r="S892">
        <v>4610.28</v>
      </c>
      <c r="T892" t="s">
        <v>33</v>
      </c>
      <c r="U892" t="s">
        <v>48</v>
      </c>
      <c r="V892" t="s">
        <v>35</v>
      </c>
    </row>
    <row r="893" spans="1:22">
      <c r="A893" t="s">
        <v>501</v>
      </c>
      <c r="B893" s="3">
        <v>45228</v>
      </c>
      <c r="C893" s="3">
        <v>45232</v>
      </c>
      <c r="D893">
        <v>4</v>
      </c>
      <c r="E893" t="s">
        <v>502</v>
      </c>
      <c r="F893" t="s">
        <v>51</v>
      </c>
      <c r="G893" t="s">
        <v>99</v>
      </c>
      <c r="H893" t="s">
        <v>59</v>
      </c>
      <c r="I893" t="s">
        <v>158</v>
      </c>
      <c r="J893" t="s">
        <v>159</v>
      </c>
      <c r="K893" t="s">
        <v>52</v>
      </c>
      <c r="L893" t="s">
        <v>44</v>
      </c>
      <c r="M893" t="s">
        <v>53</v>
      </c>
      <c r="N893" t="s">
        <v>54</v>
      </c>
      <c r="O893">
        <v>6979.13</v>
      </c>
      <c r="P893">
        <v>1</v>
      </c>
      <c r="Q893">
        <v>0.15</v>
      </c>
      <c r="R893">
        <v>4446</v>
      </c>
      <c r="S893">
        <v>2533.13</v>
      </c>
      <c r="T893" t="s">
        <v>33</v>
      </c>
      <c r="U893" t="s">
        <v>48</v>
      </c>
      <c r="V893" t="s">
        <v>35</v>
      </c>
    </row>
    <row r="894" spans="1:22">
      <c r="A894" t="s">
        <v>548</v>
      </c>
      <c r="B894" s="3">
        <v>45787</v>
      </c>
      <c r="C894" s="3">
        <v>45794</v>
      </c>
      <c r="D894">
        <v>7</v>
      </c>
      <c r="E894" t="s">
        <v>549</v>
      </c>
      <c r="F894" t="s">
        <v>24</v>
      </c>
      <c r="G894" t="s">
        <v>25</v>
      </c>
      <c r="H894" t="s">
        <v>59</v>
      </c>
      <c r="I894" t="s">
        <v>158</v>
      </c>
      <c r="J894" t="s">
        <v>159</v>
      </c>
      <c r="K894" t="s">
        <v>43</v>
      </c>
      <c r="L894" t="s">
        <v>44</v>
      </c>
      <c r="M894" t="s">
        <v>45</v>
      </c>
      <c r="N894" t="s">
        <v>46</v>
      </c>
      <c r="O894">
        <v>4956.16</v>
      </c>
      <c r="P894">
        <v>3</v>
      </c>
      <c r="Q894">
        <v>0.2</v>
      </c>
      <c r="R894">
        <v>3402</v>
      </c>
      <c r="S894">
        <v>1554.16</v>
      </c>
      <c r="T894" t="s">
        <v>148</v>
      </c>
      <c r="U894" t="s">
        <v>48</v>
      </c>
      <c r="V894" t="s">
        <v>35</v>
      </c>
    </row>
    <row r="895" spans="1:22">
      <c r="A895" t="s">
        <v>585</v>
      </c>
      <c r="B895" s="3">
        <v>45354</v>
      </c>
      <c r="C895" s="3">
        <v>45358</v>
      </c>
      <c r="D895">
        <v>4</v>
      </c>
      <c r="E895" t="s">
        <v>586</v>
      </c>
      <c r="F895" t="s">
        <v>237</v>
      </c>
      <c r="G895" t="s">
        <v>99</v>
      </c>
      <c r="H895" t="s">
        <v>59</v>
      </c>
      <c r="I895" t="s">
        <v>158</v>
      </c>
      <c r="J895" t="s">
        <v>159</v>
      </c>
      <c r="K895" t="s">
        <v>100</v>
      </c>
      <c r="L895" t="s">
        <v>63</v>
      </c>
      <c r="M895" t="s">
        <v>101</v>
      </c>
      <c r="N895" t="s">
        <v>102</v>
      </c>
      <c r="O895">
        <v>26447.42</v>
      </c>
      <c r="P895">
        <v>4</v>
      </c>
      <c r="Q895">
        <v>0.05</v>
      </c>
      <c r="R895">
        <v>16120</v>
      </c>
      <c r="S895">
        <v>10327.42</v>
      </c>
      <c r="T895" t="s">
        <v>66</v>
      </c>
      <c r="U895" t="s">
        <v>82</v>
      </c>
      <c r="V895" t="s">
        <v>35</v>
      </c>
    </row>
    <row r="896" spans="1:22">
      <c r="A896" t="s">
        <v>602</v>
      </c>
      <c r="B896" s="3">
        <v>45476</v>
      </c>
      <c r="C896" s="3">
        <v>45479</v>
      </c>
      <c r="D896">
        <v>3</v>
      </c>
      <c r="E896" t="s">
        <v>603</v>
      </c>
      <c r="F896" t="s">
        <v>69</v>
      </c>
      <c r="G896" t="s">
        <v>25</v>
      </c>
      <c r="H896" t="s">
        <v>59</v>
      </c>
      <c r="I896" t="s">
        <v>158</v>
      </c>
      <c r="J896" t="s">
        <v>159</v>
      </c>
      <c r="K896" t="s">
        <v>109</v>
      </c>
      <c r="L896" t="s">
        <v>110</v>
      </c>
      <c r="M896" t="s">
        <v>111</v>
      </c>
      <c r="N896" t="s">
        <v>112</v>
      </c>
      <c r="O896">
        <v>19260.830000000002</v>
      </c>
      <c r="P896">
        <v>1</v>
      </c>
      <c r="Q896">
        <v>0.05</v>
      </c>
      <c r="R896">
        <v>12025</v>
      </c>
      <c r="S896">
        <v>7235.83</v>
      </c>
      <c r="T896" t="s">
        <v>66</v>
      </c>
      <c r="U896" t="s">
        <v>34</v>
      </c>
      <c r="V896" t="s">
        <v>35</v>
      </c>
    </row>
    <row r="897" spans="1:22">
      <c r="A897" t="s">
        <v>604</v>
      </c>
      <c r="B897" s="3">
        <v>44958</v>
      </c>
      <c r="C897" s="3">
        <v>44960</v>
      </c>
      <c r="D897">
        <v>2</v>
      </c>
      <c r="E897" t="s">
        <v>605</v>
      </c>
      <c r="F897" t="s">
        <v>38</v>
      </c>
      <c r="G897" t="s">
        <v>121</v>
      </c>
      <c r="H897" t="s">
        <v>59</v>
      </c>
      <c r="I897" t="s">
        <v>158</v>
      </c>
      <c r="J897" t="s">
        <v>159</v>
      </c>
      <c r="K897" t="s">
        <v>73</v>
      </c>
      <c r="L897" t="s">
        <v>30</v>
      </c>
      <c r="M897" t="s">
        <v>74</v>
      </c>
      <c r="N897" t="s">
        <v>75</v>
      </c>
      <c r="O897">
        <v>9885.31</v>
      </c>
      <c r="P897">
        <v>1</v>
      </c>
      <c r="Q897">
        <v>0.05</v>
      </c>
      <c r="R897">
        <v>6468</v>
      </c>
      <c r="S897">
        <v>3417.31</v>
      </c>
      <c r="T897" t="s">
        <v>148</v>
      </c>
      <c r="U897" t="s">
        <v>48</v>
      </c>
      <c r="V897" t="s">
        <v>35</v>
      </c>
    </row>
    <row r="898" spans="1:22">
      <c r="A898" t="s">
        <v>620</v>
      </c>
      <c r="B898" s="3">
        <v>44948</v>
      </c>
      <c r="C898" s="3">
        <v>44954</v>
      </c>
      <c r="D898">
        <v>6</v>
      </c>
      <c r="E898" t="s">
        <v>621</v>
      </c>
      <c r="F898" t="s">
        <v>157</v>
      </c>
      <c r="G898" t="s">
        <v>121</v>
      </c>
      <c r="H898" t="s">
        <v>59</v>
      </c>
      <c r="I898" t="s">
        <v>158</v>
      </c>
      <c r="J898" t="s">
        <v>159</v>
      </c>
      <c r="K898" t="s">
        <v>52</v>
      </c>
      <c r="L898" t="s">
        <v>44</v>
      </c>
      <c r="M898" t="s">
        <v>53</v>
      </c>
      <c r="N898" t="s">
        <v>54</v>
      </c>
      <c r="O898">
        <v>22592.55</v>
      </c>
      <c r="P898">
        <v>3</v>
      </c>
      <c r="Q898">
        <v>0.05</v>
      </c>
      <c r="R898">
        <v>13338</v>
      </c>
      <c r="S898">
        <v>9254.5499999999993</v>
      </c>
      <c r="T898" t="s">
        <v>47</v>
      </c>
      <c r="U898" t="s">
        <v>55</v>
      </c>
      <c r="V898" t="s">
        <v>35</v>
      </c>
    </row>
    <row r="899" spans="1:22">
      <c r="A899" t="s">
        <v>625</v>
      </c>
      <c r="B899" s="3">
        <v>45439</v>
      </c>
      <c r="C899" s="3">
        <v>45445</v>
      </c>
      <c r="D899">
        <v>6</v>
      </c>
      <c r="E899" t="s">
        <v>626</v>
      </c>
      <c r="F899" t="s">
        <v>147</v>
      </c>
      <c r="G899" t="s">
        <v>39</v>
      </c>
      <c r="H899" t="s">
        <v>59</v>
      </c>
      <c r="I899" t="s">
        <v>158</v>
      </c>
      <c r="J899" t="s">
        <v>159</v>
      </c>
      <c r="K899" t="s">
        <v>91</v>
      </c>
      <c r="L899" t="s">
        <v>63</v>
      </c>
      <c r="M899" t="s">
        <v>92</v>
      </c>
      <c r="N899" t="s">
        <v>93</v>
      </c>
      <c r="O899">
        <v>254106.2</v>
      </c>
      <c r="P899">
        <v>5</v>
      </c>
      <c r="Q899">
        <v>0.2</v>
      </c>
      <c r="R899">
        <v>268600</v>
      </c>
      <c r="S899">
        <v>-14493.8</v>
      </c>
      <c r="T899" t="s">
        <v>148</v>
      </c>
      <c r="U899" t="s">
        <v>82</v>
      </c>
      <c r="V899" t="s">
        <v>35</v>
      </c>
    </row>
    <row r="900" spans="1:22">
      <c r="A900" t="s">
        <v>679</v>
      </c>
      <c r="B900" s="3">
        <v>45914</v>
      </c>
      <c r="C900" s="3">
        <v>45919</v>
      </c>
      <c r="D900">
        <v>5</v>
      </c>
      <c r="E900" t="s">
        <v>680</v>
      </c>
      <c r="F900" t="s">
        <v>147</v>
      </c>
      <c r="G900" t="s">
        <v>25</v>
      </c>
      <c r="H900" t="s">
        <v>59</v>
      </c>
      <c r="I900" t="s">
        <v>158</v>
      </c>
      <c r="J900" t="s">
        <v>159</v>
      </c>
      <c r="K900" t="s">
        <v>220</v>
      </c>
      <c r="L900" t="s">
        <v>110</v>
      </c>
      <c r="M900" t="s">
        <v>221</v>
      </c>
      <c r="N900" t="s">
        <v>222</v>
      </c>
      <c r="O900">
        <v>11847.99</v>
      </c>
      <c r="P900">
        <v>1</v>
      </c>
      <c r="Q900">
        <v>0.25</v>
      </c>
      <c r="R900">
        <v>9280</v>
      </c>
      <c r="S900">
        <v>2567.9899999999998</v>
      </c>
      <c r="T900" t="s">
        <v>47</v>
      </c>
      <c r="U900" t="s">
        <v>48</v>
      </c>
      <c r="V900" t="s">
        <v>35</v>
      </c>
    </row>
    <row r="901" spans="1:22">
      <c r="A901" t="s">
        <v>938</v>
      </c>
      <c r="B901" s="3">
        <v>44982</v>
      </c>
      <c r="C901" s="3">
        <v>44984</v>
      </c>
      <c r="D901">
        <v>2</v>
      </c>
      <c r="E901" t="s">
        <v>939</v>
      </c>
      <c r="F901" t="s">
        <v>51</v>
      </c>
      <c r="G901" t="s">
        <v>121</v>
      </c>
      <c r="H901" t="s">
        <v>59</v>
      </c>
      <c r="I901" t="s">
        <v>158</v>
      </c>
      <c r="J901" t="s">
        <v>159</v>
      </c>
      <c r="K901" t="s">
        <v>29</v>
      </c>
      <c r="L901" t="s">
        <v>30</v>
      </c>
      <c r="M901" t="s">
        <v>31</v>
      </c>
      <c r="N901" t="s">
        <v>32</v>
      </c>
      <c r="O901">
        <v>8027.6</v>
      </c>
      <c r="P901">
        <v>2</v>
      </c>
      <c r="Q901">
        <v>0.15</v>
      </c>
      <c r="R901">
        <v>6048</v>
      </c>
      <c r="S901">
        <v>1979.6</v>
      </c>
      <c r="T901" t="s">
        <v>47</v>
      </c>
      <c r="U901" t="s">
        <v>82</v>
      </c>
      <c r="V901" t="s">
        <v>35</v>
      </c>
    </row>
    <row r="902" spans="1:22">
      <c r="A902" t="s">
        <v>1033</v>
      </c>
      <c r="B902" s="3">
        <v>45234</v>
      </c>
      <c r="C902" s="3">
        <v>45236</v>
      </c>
      <c r="D902">
        <v>2</v>
      </c>
      <c r="E902" t="s">
        <v>1034</v>
      </c>
      <c r="F902" t="s">
        <v>157</v>
      </c>
      <c r="G902" t="s">
        <v>121</v>
      </c>
      <c r="H902" t="s">
        <v>59</v>
      </c>
      <c r="I902" t="s">
        <v>158</v>
      </c>
      <c r="J902" t="s">
        <v>159</v>
      </c>
      <c r="K902" t="s">
        <v>29</v>
      </c>
      <c r="L902" t="s">
        <v>30</v>
      </c>
      <c r="M902" t="s">
        <v>31</v>
      </c>
      <c r="N902" t="s">
        <v>32</v>
      </c>
      <c r="O902">
        <v>13832.24</v>
      </c>
      <c r="P902">
        <v>3</v>
      </c>
      <c r="Q902">
        <v>0.1</v>
      </c>
      <c r="R902">
        <v>9072</v>
      </c>
      <c r="S902">
        <v>4760.24</v>
      </c>
      <c r="T902" t="s">
        <v>33</v>
      </c>
      <c r="U902" t="s">
        <v>55</v>
      </c>
      <c r="V902" t="s">
        <v>35</v>
      </c>
    </row>
    <row r="903" spans="1:22">
      <c r="A903" t="s">
        <v>1054</v>
      </c>
      <c r="B903" s="3">
        <v>44982</v>
      </c>
      <c r="C903" s="3">
        <v>44983</v>
      </c>
      <c r="D903">
        <v>1</v>
      </c>
      <c r="E903" t="s">
        <v>1055</v>
      </c>
      <c r="F903" t="s">
        <v>237</v>
      </c>
      <c r="G903" t="s">
        <v>25</v>
      </c>
      <c r="H903" t="s">
        <v>59</v>
      </c>
      <c r="I903" t="s">
        <v>158</v>
      </c>
      <c r="J903" t="s">
        <v>159</v>
      </c>
      <c r="K903" t="s">
        <v>100</v>
      </c>
      <c r="L903" t="s">
        <v>63</v>
      </c>
      <c r="M903" t="s">
        <v>101</v>
      </c>
      <c r="N903" t="s">
        <v>102</v>
      </c>
      <c r="O903">
        <v>23863.85</v>
      </c>
      <c r="P903">
        <v>4</v>
      </c>
      <c r="Q903">
        <v>0.15</v>
      </c>
      <c r="R903">
        <v>16120</v>
      </c>
      <c r="S903">
        <v>7743.85</v>
      </c>
      <c r="T903" t="s">
        <v>66</v>
      </c>
      <c r="U903" t="s">
        <v>34</v>
      </c>
      <c r="V903" t="s">
        <v>35</v>
      </c>
    </row>
    <row r="904" spans="1:22">
      <c r="A904" t="s">
        <v>1066</v>
      </c>
      <c r="B904" s="3">
        <v>45490</v>
      </c>
      <c r="C904" s="3">
        <v>45491</v>
      </c>
      <c r="D904">
        <v>1</v>
      </c>
      <c r="E904" t="s">
        <v>1067</v>
      </c>
      <c r="F904" t="s">
        <v>51</v>
      </c>
      <c r="G904" t="s">
        <v>99</v>
      </c>
      <c r="H904" t="s">
        <v>59</v>
      </c>
      <c r="I904" t="s">
        <v>158</v>
      </c>
      <c r="J904" t="s">
        <v>159</v>
      </c>
      <c r="K904" t="s">
        <v>109</v>
      </c>
      <c r="L904" t="s">
        <v>110</v>
      </c>
      <c r="M904" t="s">
        <v>111</v>
      </c>
      <c r="N904" t="s">
        <v>112</v>
      </c>
      <c r="O904">
        <v>75345.600000000006</v>
      </c>
      <c r="P904">
        <v>4</v>
      </c>
      <c r="Q904">
        <v>0.05</v>
      </c>
      <c r="R904">
        <v>48100</v>
      </c>
      <c r="S904">
        <v>27245.599999999999</v>
      </c>
      <c r="T904" t="s">
        <v>33</v>
      </c>
      <c r="U904" t="s">
        <v>55</v>
      </c>
      <c r="V904" t="s">
        <v>35</v>
      </c>
    </row>
    <row r="905" spans="1:22">
      <c r="A905" t="s">
        <v>1157</v>
      </c>
      <c r="B905" s="3">
        <v>45512</v>
      </c>
      <c r="C905" s="3">
        <v>45516</v>
      </c>
      <c r="D905">
        <v>4</v>
      </c>
      <c r="E905" t="s">
        <v>1158</v>
      </c>
      <c r="F905" t="s">
        <v>85</v>
      </c>
      <c r="G905" t="s">
        <v>25</v>
      </c>
      <c r="H905" t="s">
        <v>59</v>
      </c>
      <c r="I905" t="s">
        <v>158</v>
      </c>
      <c r="J905" t="s">
        <v>159</v>
      </c>
      <c r="K905" t="s">
        <v>73</v>
      </c>
      <c r="L905" t="s">
        <v>30</v>
      </c>
      <c r="M905" t="s">
        <v>74</v>
      </c>
      <c r="N905" t="s">
        <v>75</v>
      </c>
      <c r="O905">
        <v>7239.36</v>
      </c>
      <c r="P905">
        <v>1</v>
      </c>
      <c r="Q905">
        <v>0.25</v>
      </c>
      <c r="R905">
        <v>6468</v>
      </c>
      <c r="S905">
        <v>771.36</v>
      </c>
      <c r="T905" t="s">
        <v>33</v>
      </c>
      <c r="U905" t="s">
        <v>82</v>
      </c>
      <c r="V905" t="s">
        <v>35</v>
      </c>
    </row>
    <row r="906" spans="1:22">
      <c r="A906" t="s">
        <v>1391</v>
      </c>
      <c r="B906" s="3">
        <v>45398</v>
      </c>
      <c r="C906" s="3">
        <v>45399</v>
      </c>
      <c r="D906">
        <v>1</v>
      </c>
      <c r="E906" t="s">
        <v>1392</v>
      </c>
      <c r="F906" t="s">
        <v>115</v>
      </c>
      <c r="G906" t="s">
        <v>99</v>
      </c>
      <c r="H906" t="s">
        <v>59</v>
      </c>
      <c r="I906" t="s">
        <v>158</v>
      </c>
      <c r="J906" t="s">
        <v>159</v>
      </c>
      <c r="K906" t="s">
        <v>100</v>
      </c>
      <c r="L906" t="s">
        <v>63</v>
      </c>
      <c r="M906" t="s">
        <v>101</v>
      </c>
      <c r="N906" t="s">
        <v>102</v>
      </c>
      <c r="O906">
        <v>21802.05</v>
      </c>
      <c r="P906">
        <v>4</v>
      </c>
      <c r="Q906">
        <v>0.1</v>
      </c>
      <c r="R906">
        <v>16120</v>
      </c>
      <c r="S906">
        <v>5682.05</v>
      </c>
      <c r="T906" t="s">
        <v>47</v>
      </c>
      <c r="U906" t="s">
        <v>55</v>
      </c>
      <c r="V906" t="s">
        <v>35</v>
      </c>
    </row>
    <row r="907" spans="1:22">
      <c r="A907" t="s">
        <v>1400</v>
      </c>
      <c r="B907" s="3">
        <v>44927</v>
      </c>
      <c r="C907" s="3">
        <v>44933</v>
      </c>
      <c r="D907">
        <v>6</v>
      </c>
      <c r="E907" t="s">
        <v>1401</v>
      </c>
      <c r="F907" t="s">
        <v>147</v>
      </c>
      <c r="G907" t="s">
        <v>25</v>
      </c>
      <c r="H907" t="s">
        <v>59</v>
      </c>
      <c r="I907" t="s">
        <v>158</v>
      </c>
      <c r="J907" t="s">
        <v>159</v>
      </c>
      <c r="K907" t="s">
        <v>43</v>
      </c>
      <c r="L907" t="s">
        <v>44</v>
      </c>
      <c r="M907" t="s">
        <v>45</v>
      </c>
      <c r="N907" t="s">
        <v>46</v>
      </c>
      <c r="O907">
        <v>7570.36</v>
      </c>
      <c r="P907">
        <v>4</v>
      </c>
      <c r="Q907">
        <v>0.05</v>
      </c>
      <c r="R907">
        <v>4536</v>
      </c>
      <c r="S907">
        <v>3034.36</v>
      </c>
      <c r="T907" t="s">
        <v>66</v>
      </c>
      <c r="U907" t="s">
        <v>55</v>
      </c>
      <c r="V907" t="s">
        <v>35</v>
      </c>
    </row>
    <row r="908" spans="1:22">
      <c r="A908" t="s">
        <v>1422</v>
      </c>
      <c r="B908" s="3">
        <v>45915</v>
      </c>
      <c r="C908" s="3">
        <v>45918</v>
      </c>
      <c r="D908">
        <v>3</v>
      </c>
      <c r="E908" t="s">
        <v>490</v>
      </c>
      <c r="F908" t="s">
        <v>69</v>
      </c>
      <c r="G908" t="s">
        <v>99</v>
      </c>
      <c r="H908" t="s">
        <v>59</v>
      </c>
      <c r="I908" t="s">
        <v>158</v>
      </c>
      <c r="J908" t="s">
        <v>159</v>
      </c>
      <c r="K908" t="s">
        <v>91</v>
      </c>
      <c r="L908" t="s">
        <v>63</v>
      </c>
      <c r="M908" t="s">
        <v>92</v>
      </c>
      <c r="N908" t="s">
        <v>93</v>
      </c>
      <c r="O908">
        <v>51211.49</v>
      </c>
      <c r="P908">
        <v>1</v>
      </c>
      <c r="Q908">
        <v>0.2</v>
      </c>
      <c r="R908">
        <v>53720</v>
      </c>
      <c r="S908">
        <v>-2508.5100000000002</v>
      </c>
      <c r="T908" t="s">
        <v>47</v>
      </c>
      <c r="U908" t="s">
        <v>55</v>
      </c>
      <c r="V908" t="s">
        <v>35</v>
      </c>
    </row>
    <row r="909" spans="1:22">
      <c r="A909" t="s">
        <v>1434</v>
      </c>
      <c r="B909" s="3">
        <v>45017</v>
      </c>
      <c r="C909" s="3">
        <v>45020</v>
      </c>
      <c r="D909">
        <v>3</v>
      </c>
      <c r="E909" t="s">
        <v>1435</v>
      </c>
      <c r="F909" t="s">
        <v>115</v>
      </c>
      <c r="G909" t="s">
        <v>39</v>
      </c>
      <c r="H909" t="s">
        <v>59</v>
      </c>
      <c r="I909" t="s">
        <v>158</v>
      </c>
      <c r="J909" t="s">
        <v>159</v>
      </c>
      <c r="K909" t="s">
        <v>62</v>
      </c>
      <c r="L909" t="s">
        <v>63</v>
      </c>
      <c r="M909" t="s">
        <v>64</v>
      </c>
      <c r="N909" t="s">
        <v>65</v>
      </c>
      <c r="O909">
        <v>162691.81</v>
      </c>
      <c r="P909">
        <v>5</v>
      </c>
      <c r="Q909">
        <v>0.25</v>
      </c>
      <c r="R909">
        <v>155400</v>
      </c>
      <c r="S909">
        <v>7291.81</v>
      </c>
      <c r="T909" t="s">
        <v>66</v>
      </c>
      <c r="U909" t="s">
        <v>34</v>
      </c>
      <c r="V909" t="s">
        <v>35</v>
      </c>
    </row>
    <row r="910" spans="1:22">
      <c r="A910" t="s">
        <v>1482</v>
      </c>
      <c r="B910" s="3">
        <v>44945</v>
      </c>
      <c r="C910" s="3">
        <v>44949</v>
      </c>
      <c r="D910">
        <v>4</v>
      </c>
      <c r="E910" t="s">
        <v>686</v>
      </c>
      <c r="F910" t="s">
        <v>98</v>
      </c>
      <c r="G910" t="s">
        <v>99</v>
      </c>
      <c r="H910" t="s">
        <v>59</v>
      </c>
      <c r="I910" t="s">
        <v>158</v>
      </c>
      <c r="J910" t="s">
        <v>159</v>
      </c>
      <c r="K910" t="s">
        <v>43</v>
      </c>
      <c r="L910" t="s">
        <v>44</v>
      </c>
      <c r="M910" t="s">
        <v>45</v>
      </c>
      <c r="N910" t="s">
        <v>46</v>
      </c>
      <c r="O910">
        <v>2891.86</v>
      </c>
      <c r="P910">
        <v>2</v>
      </c>
      <c r="Q910">
        <v>0.25</v>
      </c>
      <c r="R910">
        <v>2268</v>
      </c>
      <c r="S910">
        <v>623.86</v>
      </c>
      <c r="T910" t="s">
        <v>47</v>
      </c>
      <c r="U910" t="s">
        <v>55</v>
      </c>
      <c r="V910" t="s">
        <v>35</v>
      </c>
    </row>
    <row r="911" spans="1:22">
      <c r="A911" t="s">
        <v>1495</v>
      </c>
      <c r="B911" s="3">
        <v>45401</v>
      </c>
      <c r="C911" s="3">
        <v>45408</v>
      </c>
      <c r="D911">
        <v>7</v>
      </c>
      <c r="E911" t="s">
        <v>766</v>
      </c>
      <c r="F911" t="s">
        <v>24</v>
      </c>
      <c r="G911" t="s">
        <v>39</v>
      </c>
      <c r="H911" t="s">
        <v>59</v>
      </c>
      <c r="I911" t="s">
        <v>158</v>
      </c>
      <c r="J911" t="s">
        <v>159</v>
      </c>
      <c r="K911" t="s">
        <v>100</v>
      </c>
      <c r="L911" t="s">
        <v>63</v>
      </c>
      <c r="M911" t="s">
        <v>101</v>
      </c>
      <c r="N911" t="s">
        <v>102</v>
      </c>
      <c r="O911">
        <v>4996.83</v>
      </c>
      <c r="P911">
        <v>1</v>
      </c>
      <c r="Q911">
        <v>0.15</v>
      </c>
      <c r="R911">
        <v>4030</v>
      </c>
      <c r="S911">
        <v>966.83</v>
      </c>
      <c r="T911" t="s">
        <v>47</v>
      </c>
      <c r="U911" t="s">
        <v>48</v>
      </c>
      <c r="V911" t="s">
        <v>35</v>
      </c>
    </row>
    <row r="912" spans="1:22">
      <c r="A912" t="s">
        <v>1515</v>
      </c>
      <c r="B912" s="3">
        <v>45156</v>
      </c>
      <c r="C912" s="3">
        <v>45161</v>
      </c>
      <c r="D912">
        <v>5</v>
      </c>
      <c r="E912" t="s">
        <v>1516</v>
      </c>
      <c r="F912" t="s">
        <v>98</v>
      </c>
      <c r="G912" t="s">
        <v>121</v>
      </c>
      <c r="H912" t="s">
        <v>59</v>
      </c>
      <c r="I912" t="s">
        <v>158</v>
      </c>
      <c r="J912" t="s">
        <v>159</v>
      </c>
      <c r="K912" t="s">
        <v>62</v>
      </c>
      <c r="L912" t="s">
        <v>63</v>
      </c>
      <c r="M912" t="s">
        <v>64</v>
      </c>
      <c r="N912" t="s">
        <v>65</v>
      </c>
      <c r="O912">
        <v>103409.67</v>
      </c>
      <c r="P912">
        <v>3</v>
      </c>
      <c r="Q912">
        <v>0.1</v>
      </c>
      <c r="R912">
        <v>93240</v>
      </c>
      <c r="S912">
        <v>10169.67</v>
      </c>
      <c r="T912" t="s">
        <v>66</v>
      </c>
      <c r="U912" t="s">
        <v>34</v>
      </c>
      <c r="V912" t="s">
        <v>35</v>
      </c>
    </row>
    <row r="913" spans="1:22">
      <c r="A913" t="s">
        <v>1521</v>
      </c>
      <c r="B913" s="3">
        <v>45703</v>
      </c>
      <c r="C913" s="3">
        <v>45706</v>
      </c>
      <c r="D913">
        <v>3</v>
      </c>
      <c r="E913" t="s">
        <v>1522</v>
      </c>
      <c r="F913" t="s">
        <v>51</v>
      </c>
      <c r="G913" t="s">
        <v>99</v>
      </c>
      <c r="H913" t="s">
        <v>59</v>
      </c>
      <c r="I913" t="s">
        <v>158</v>
      </c>
      <c r="J913" t="s">
        <v>159</v>
      </c>
      <c r="K913" t="s">
        <v>29</v>
      </c>
      <c r="L913" t="s">
        <v>30</v>
      </c>
      <c r="M913" t="s">
        <v>31</v>
      </c>
      <c r="N913" t="s">
        <v>32</v>
      </c>
      <c r="O913">
        <v>18516.060000000001</v>
      </c>
      <c r="P913">
        <v>4</v>
      </c>
      <c r="Q913">
        <v>0.05</v>
      </c>
      <c r="R913">
        <v>12096</v>
      </c>
      <c r="S913">
        <v>6420.06</v>
      </c>
      <c r="T913" t="s">
        <v>47</v>
      </c>
      <c r="U913" t="s">
        <v>55</v>
      </c>
      <c r="V913" t="s">
        <v>35</v>
      </c>
    </row>
    <row r="914" spans="1:22">
      <c r="A914" t="s">
        <v>1539</v>
      </c>
      <c r="B914" s="3">
        <v>45405</v>
      </c>
      <c r="C914" s="3">
        <v>45410</v>
      </c>
      <c r="D914">
        <v>5</v>
      </c>
      <c r="E914" t="s">
        <v>1540</v>
      </c>
      <c r="F914" t="s">
        <v>237</v>
      </c>
      <c r="G914" t="s">
        <v>25</v>
      </c>
      <c r="H914" t="s">
        <v>59</v>
      </c>
      <c r="I914" t="s">
        <v>158</v>
      </c>
      <c r="J914" t="s">
        <v>159</v>
      </c>
      <c r="K914" t="s">
        <v>220</v>
      </c>
      <c r="L914" t="s">
        <v>110</v>
      </c>
      <c r="M914" t="s">
        <v>221</v>
      </c>
      <c r="N914" t="s">
        <v>222</v>
      </c>
      <c r="O914">
        <v>55828.72</v>
      </c>
      <c r="P914">
        <v>4</v>
      </c>
      <c r="Q914">
        <v>0.1</v>
      </c>
      <c r="R914">
        <v>37120</v>
      </c>
      <c r="S914">
        <v>18708.72</v>
      </c>
      <c r="T914" t="s">
        <v>66</v>
      </c>
      <c r="U914" t="s">
        <v>48</v>
      </c>
      <c r="V914" t="s">
        <v>35</v>
      </c>
    </row>
    <row r="915" spans="1:22">
      <c r="A915" t="s">
        <v>1571</v>
      </c>
      <c r="B915" s="3">
        <v>45192</v>
      </c>
      <c r="C915" s="3">
        <v>45199</v>
      </c>
      <c r="D915">
        <v>7</v>
      </c>
      <c r="E915" t="s">
        <v>757</v>
      </c>
      <c r="F915" t="s">
        <v>78</v>
      </c>
      <c r="G915" t="s">
        <v>99</v>
      </c>
      <c r="H915" t="s">
        <v>59</v>
      </c>
      <c r="I915" t="s">
        <v>158</v>
      </c>
      <c r="J915" t="s">
        <v>159</v>
      </c>
      <c r="K915" t="s">
        <v>73</v>
      </c>
      <c r="L915" t="s">
        <v>30</v>
      </c>
      <c r="M915" t="s">
        <v>74</v>
      </c>
      <c r="N915" t="s">
        <v>75</v>
      </c>
      <c r="O915">
        <v>45761.03</v>
      </c>
      <c r="P915">
        <v>5</v>
      </c>
      <c r="Q915">
        <v>0.15</v>
      </c>
      <c r="R915">
        <v>32340</v>
      </c>
      <c r="S915">
        <v>13421.03</v>
      </c>
      <c r="T915" t="s">
        <v>66</v>
      </c>
      <c r="U915" t="s">
        <v>48</v>
      </c>
      <c r="V915" t="s">
        <v>35</v>
      </c>
    </row>
    <row r="916" spans="1:22">
      <c r="A916" t="s">
        <v>1595</v>
      </c>
      <c r="B916" s="3">
        <v>45543</v>
      </c>
      <c r="C916" s="3">
        <v>45546</v>
      </c>
      <c r="D916">
        <v>3</v>
      </c>
      <c r="E916" t="s">
        <v>1596</v>
      </c>
      <c r="F916" t="s">
        <v>157</v>
      </c>
      <c r="G916" t="s">
        <v>39</v>
      </c>
      <c r="H916" t="s">
        <v>59</v>
      </c>
      <c r="I916" t="s">
        <v>158</v>
      </c>
      <c r="J916" t="s">
        <v>159</v>
      </c>
      <c r="K916" t="s">
        <v>52</v>
      </c>
      <c r="L916" t="s">
        <v>44</v>
      </c>
      <c r="M916" t="s">
        <v>53</v>
      </c>
      <c r="N916" t="s">
        <v>54</v>
      </c>
      <c r="O916">
        <v>39858.57</v>
      </c>
      <c r="P916">
        <v>5</v>
      </c>
      <c r="Q916">
        <v>0.05</v>
      </c>
      <c r="R916">
        <v>22230</v>
      </c>
      <c r="S916">
        <v>17628.57</v>
      </c>
      <c r="T916" t="s">
        <v>148</v>
      </c>
      <c r="U916" t="s">
        <v>55</v>
      </c>
      <c r="V916" t="s">
        <v>35</v>
      </c>
    </row>
    <row r="917" spans="1:22">
      <c r="A917" t="s">
        <v>1607</v>
      </c>
      <c r="B917" s="3">
        <v>45509</v>
      </c>
      <c r="C917" s="3">
        <v>45512</v>
      </c>
      <c r="D917">
        <v>3</v>
      </c>
      <c r="E917" t="s">
        <v>724</v>
      </c>
      <c r="F917" t="s">
        <v>147</v>
      </c>
      <c r="G917" t="s">
        <v>99</v>
      </c>
      <c r="H917" t="s">
        <v>59</v>
      </c>
      <c r="I917" t="s">
        <v>158</v>
      </c>
      <c r="J917" t="s">
        <v>159</v>
      </c>
      <c r="K917" t="s">
        <v>43</v>
      </c>
      <c r="L917" t="s">
        <v>44</v>
      </c>
      <c r="M917" t="s">
        <v>45</v>
      </c>
      <c r="N917" t="s">
        <v>46</v>
      </c>
      <c r="O917">
        <v>5157.88</v>
      </c>
      <c r="P917">
        <v>3</v>
      </c>
      <c r="Q917">
        <v>0.1</v>
      </c>
      <c r="R917">
        <v>3402</v>
      </c>
      <c r="S917">
        <v>1755.88</v>
      </c>
      <c r="T917" t="s">
        <v>33</v>
      </c>
      <c r="U917" t="s">
        <v>48</v>
      </c>
      <c r="V917" t="s">
        <v>35</v>
      </c>
    </row>
    <row r="918" spans="1:22">
      <c r="A918" t="s">
        <v>1624</v>
      </c>
      <c r="B918" s="3">
        <v>45884</v>
      </c>
      <c r="C918" s="3">
        <v>45888</v>
      </c>
      <c r="D918">
        <v>4</v>
      </c>
      <c r="E918" t="s">
        <v>1625</v>
      </c>
      <c r="F918" t="s">
        <v>147</v>
      </c>
      <c r="G918" t="s">
        <v>39</v>
      </c>
      <c r="H918" t="s">
        <v>59</v>
      </c>
      <c r="I918" t="s">
        <v>158</v>
      </c>
      <c r="J918" t="s">
        <v>159</v>
      </c>
      <c r="K918" t="s">
        <v>29</v>
      </c>
      <c r="L918" t="s">
        <v>30</v>
      </c>
      <c r="M918" t="s">
        <v>31</v>
      </c>
      <c r="N918" t="s">
        <v>32</v>
      </c>
      <c r="O918">
        <v>16762.509999999998</v>
      </c>
      <c r="P918">
        <v>5</v>
      </c>
      <c r="Q918">
        <v>0.25</v>
      </c>
      <c r="R918">
        <v>15120</v>
      </c>
      <c r="S918">
        <v>1642.51</v>
      </c>
      <c r="T918" t="s">
        <v>148</v>
      </c>
      <c r="U918" t="s">
        <v>34</v>
      </c>
      <c r="V918" t="s">
        <v>35</v>
      </c>
    </row>
    <row r="919" spans="1:22">
      <c r="A919" t="s">
        <v>1689</v>
      </c>
      <c r="B919" s="3">
        <v>44965</v>
      </c>
      <c r="C919" s="3">
        <v>44969</v>
      </c>
      <c r="D919">
        <v>4</v>
      </c>
      <c r="E919" t="s">
        <v>1690</v>
      </c>
      <c r="F919" t="s">
        <v>98</v>
      </c>
      <c r="G919" t="s">
        <v>25</v>
      </c>
      <c r="H919" t="s">
        <v>59</v>
      </c>
      <c r="I919" t="s">
        <v>158</v>
      </c>
      <c r="J919" t="s">
        <v>159</v>
      </c>
      <c r="K919" t="s">
        <v>52</v>
      </c>
      <c r="L919" t="s">
        <v>44</v>
      </c>
      <c r="M919" t="s">
        <v>53</v>
      </c>
      <c r="N919" t="s">
        <v>54</v>
      </c>
      <c r="O919">
        <v>27826.400000000001</v>
      </c>
      <c r="P919">
        <v>5</v>
      </c>
      <c r="Q919">
        <v>0.25</v>
      </c>
      <c r="R919">
        <v>22230</v>
      </c>
      <c r="S919">
        <v>5596.4</v>
      </c>
      <c r="T919" t="s">
        <v>148</v>
      </c>
      <c r="U919" t="s">
        <v>82</v>
      </c>
      <c r="V919" t="s">
        <v>35</v>
      </c>
    </row>
    <row r="920" spans="1:22">
      <c r="A920" t="s">
        <v>1710</v>
      </c>
      <c r="B920" s="3">
        <v>45230</v>
      </c>
      <c r="C920" s="3">
        <v>45235</v>
      </c>
      <c r="D920">
        <v>5</v>
      </c>
      <c r="E920" t="s">
        <v>1711</v>
      </c>
      <c r="F920" t="s">
        <v>85</v>
      </c>
      <c r="G920" t="s">
        <v>121</v>
      </c>
      <c r="H920" t="s">
        <v>59</v>
      </c>
      <c r="I920" t="s">
        <v>158</v>
      </c>
      <c r="J920" t="s">
        <v>159</v>
      </c>
      <c r="K920" t="s">
        <v>220</v>
      </c>
      <c r="L920" t="s">
        <v>110</v>
      </c>
      <c r="M920" t="s">
        <v>221</v>
      </c>
      <c r="N920" t="s">
        <v>222</v>
      </c>
      <c r="O920">
        <v>22750.71</v>
      </c>
      <c r="P920">
        <v>2</v>
      </c>
      <c r="Q920">
        <v>0.2</v>
      </c>
      <c r="R920">
        <v>18560</v>
      </c>
      <c r="S920">
        <v>4190.71</v>
      </c>
      <c r="T920" t="s">
        <v>66</v>
      </c>
      <c r="U920" t="s">
        <v>48</v>
      </c>
      <c r="V920" t="s">
        <v>35</v>
      </c>
    </row>
    <row r="921" spans="1:22">
      <c r="A921" t="s">
        <v>1712</v>
      </c>
      <c r="B921" s="3">
        <v>45869</v>
      </c>
      <c r="C921" s="3">
        <v>45872</v>
      </c>
      <c r="D921">
        <v>3</v>
      </c>
      <c r="E921" t="s">
        <v>1713</v>
      </c>
      <c r="F921" t="s">
        <v>237</v>
      </c>
      <c r="G921" t="s">
        <v>121</v>
      </c>
      <c r="H921" t="s">
        <v>59</v>
      </c>
      <c r="I921" t="s">
        <v>158</v>
      </c>
      <c r="J921" t="s">
        <v>159</v>
      </c>
      <c r="K921" t="s">
        <v>73</v>
      </c>
      <c r="L921" t="s">
        <v>30</v>
      </c>
      <c r="M921" t="s">
        <v>74</v>
      </c>
      <c r="N921" t="s">
        <v>75</v>
      </c>
      <c r="O921">
        <v>30003.61</v>
      </c>
      <c r="P921">
        <v>4</v>
      </c>
      <c r="Q921">
        <v>0.2</v>
      </c>
      <c r="R921">
        <v>25872</v>
      </c>
      <c r="S921">
        <v>4131.6099999999997</v>
      </c>
      <c r="T921" t="s">
        <v>33</v>
      </c>
      <c r="U921" t="s">
        <v>82</v>
      </c>
      <c r="V921" t="s">
        <v>35</v>
      </c>
    </row>
    <row r="922" spans="1:22">
      <c r="A922" t="s">
        <v>1718</v>
      </c>
      <c r="B922" s="3">
        <v>45489</v>
      </c>
      <c r="C922" s="3">
        <v>45496</v>
      </c>
      <c r="D922">
        <v>7</v>
      </c>
      <c r="E922" t="s">
        <v>339</v>
      </c>
      <c r="F922" t="s">
        <v>69</v>
      </c>
      <c r="G922" t="s">
        <v>121</v>
      </c>
      <c r="H922" t="s">
        <v>59</v>
      </c>
      <c r="I922" t="s">
        <v>158</v>
      </c>
      <c r="J922" t="s">
        <v>159</v>
      </c>
      <c r="K922" t="s">
        <v>29</v>
      </c>
      <c r="L922" t="s">
        <v>30</v>
      </c>
      <c r="M922" t="s">
        <v>31</v>
      </c>
      <c r="N922" t="s">
        <v>32</v>
      </c>
      <c r="O922">
        <v>13774.6</v>
      </c>
      <c r="P922">
        <v>3</v>
      </c>
      <c r="Q922">
        <v>0.1</v>
      </c>
      <c r="R922">
        <v>9072</v>
      </c>
      <c r="S922">
        <v>4702.6000000000004</v>
      </c>
      <c r="T922" t="s">
        <v>66</v>
      </c>
      <c r="U922" t="s">
        <v>55</v>
      </c>
      <c r="V922" t="s">
        <v>35</v>
      </c>
    </row>
    <row r="923" spans="1:22">
      <c r="A923" t="s">
        <v>1725</v>
      </c>
      <c r="B923" s="3">
        <v>45252</v>
      </c>
      <c r="C923" s="3">
        <v>45257</v>
      </c>
      <c r="D923">
        <v>5</v>
      </c>
      <c r="E923" t="s">
        <v>1726</v>
      </c>
      <c r="F923" t="s">
        <v>24</v>
      </c>
      <c r="G923" t="s">
        <v>99</v>
      </c>
      <c r="H923" t="s">
        <v>59</v>
      </c>
      <c r="I923" t="s">
        <v>158</v>
      </c>
      <c r="J923" t="s">
        <v>159</v>
      </c>
      <c r="K923" t="s">
        <v>124</v>
      </c>
      <c r="L923" t="s">
        <v>44</v>
      </c>
      <c r="M923" t="s">
        <v>125</v>
      </c>
      <c r="N923" t="s">
        <v>126</v>
      </c>
      <c r="O923">
        <v>3879.71</v>
      </c>
      <c r="P923">
        <v>4</v>
      </c>
      <c r="Q923">
        <v>0.05</v>
      </c>
      <c r="R923">
        <v>1862</v>
      </c>
      <c r="S923">
        <v>2017.71</v>
      </c>
      <c r="T923" t="s">
        <v>33</v>
      </c>
      <c r="U923" t="s">
        <v>55</v>
      </c>
      <c r="V923" t="s">
        <v>35</v>
      </c>
    </row>
    <row r="924" spans="1:22">
      <c r="A924" t="s">
        <v>1763</v>
      </c>
      <c r="B924" s="3">
        <v>45634</v>
      </c>
      <c r="C924" s="3">
        <v>45641</v>
      </c>
      <c r="D924">
        <v>7</v>
      </c>
      <c r="E924" t="s">
        <v>1764</v>
      </c>
      <c r="F924" t="s">
        <v>51</v>
      </c>
      <c r="G924" t="s">
        <v>39</v>
      </c>
      <c r="H924" t="s">
        <v>59</v>
      </c>
      <c r="I924" t="s">
        <v>158</v>
      </c>
      <c r="J924" t="s">
        <v>159</v>
      </c>
      <c r="K924" t="s">
        <v>109</v>
      </c>
      <c r="L924" t="s">
        <v>110</v>
      </c>
      <c r="M924" t="s">
        <v>111</v>
      </c>
      <c r="N924" t="s">
        <v>112</v>
      </c>
      <c r="O924">
        <v>70947.27</v>
      </c>
      <c r="P924">
        <v>4</v>
      </c>
      <c r="Q924">
        <v>0.1</v>
      </c>
      <c r="R924">
        <v>48100</v>
      </c>
      <c r="S924">
        <v>22847.27</v>
      </c>
      <c r="T924" t="s">
        <v>33</v>
      </c>
      <c r="U924" t="s">
        <v>48</v>
      </c>
      <c r="V924" t="s">
        <v>35</v>
      </c>
    </row>
    <row r="925" spans="1:22">
      <c r="A925" t="s">
        <v>1819</v>
      </c>
      <c r="B925" s="3">
        <v>45745</v>
      </c>
      <c r="C925" s="3">
        <v>45746</v>
      </c>
      <c r="D925">
        <v>1</v>
      </c>
      <c r="E925" t="s">
        <v>1820</v>
      </c>
      <c r="F925" t="s">
        <v>78</v>
      </c>
      <c r="G925" t="s">
        <v>99</v>
      </c>
      <c r="H925" t="s">
        <v>59</v>
      </c>
      <c r="I925" t="s">
        <v>158</v>
      </c>
      <c r="J925" t="s">
        <v>159</v>
      </c>
      <c r="K925" t="s">
        <v>109</v>
      </c>
      <c r="L925" t="s">
        <v>110</v>
      </c>
      <c r="M925" t="s">
        <v>111</v>
      </c>
      <c r="N925" t="s">
        <v>112</v>
      </c>
      <c r="O925">
        <v>70491.61</v>
      </c>
      <c r="P925">
        <v>4</v>
      </c>
      <c r="Q925">
        <v>0.05</v>
      </c>
      <c r="R925">
        <v>48100</v>
      </c>
      <c r="S925">
        <v>22391.61</v>
      </c>
      <c r="T925" t="s">
        <v>148</v>
      </c>
      <c r="U925" t="s">
        <v>34</v>
      </c>
      <c r="V925" t="s">
        <v>35</v>
      </c>
    </row>
    <row r="926" spans="1:22">
      <c r="A926" t="s">
        <v>1826</v>
      </c>
      <c r="B926" s="3">
        <v>45473</v>
      </c>
      <c r="C926" s="3">
        <v>45477</v>
      </c>
      <c r="D926">
        <v>4</v>
      </c>
      <c r="E926" t="s">
        <v>1502</v>
      </c>
      <c r="F926" t="s">
        <v>147</v>
      </c>
      <c r="G926" t="s">
        <v>39</v>
      </c>
      <c r="H926" t="s">
        <v>59</v>
      </c>
      <c r="I926" t="s">
        <v>158</v>
      </c>
      <c r="J926" t="s">
        <v>159</v>
      </c>
      <c r="K926" t="s">
        <v>29</v>
      </c>
      <c r="L926" t="s">
        <v>30</v>
      </c>
      <c r="M926" t="s">
        <v>31</v>
      </c>
      <c r="N926" t="s">
        <v>32</v>
      </c>
      <c r="O926">
        <v>6702.77</v>
      </c>
      <c r="P926">
        <v>2</v>
      </c>
      <c r="Q926">
        <v>0.25</v>
      </c>
      <c r="R926">
        <v>6048</v>
      </c>
      <c r="S926">
        <v>654.77</v>
      </c>
      <c r="T926" t="s">
        <v>66</v>
      </c>
      <c r="U926" t="s">
        <v>82</v>
      </c>
      <c r="V926" t="s">
        <v>35</v>
      </c>
    </row>
    <row r="927" spans="1:22">
      <c r="A927" t="s">
        <v>1857</v>
      </c>
      <c r="B927" s="3">
        <v>45504</v>
      </c>
      <c r="C927" s="3">
        <v>45509</v>
      </c>
      <c r="D927">
        <v>5</v>
      </c>
      <c r="E927" t="s">
        <v>1858</v>
      </c>
      <c r="F927" t="s">
        <v>58</v>
      </c>
      <c r="G927" t="s">
        <v>39</v>
      </c>
      <c r="H927" t="s">
        <v>59</v>
      </c>
      <c r="I927" t="s">
        <v>158</v>
      </c>
      <c r="J927" t="s">
        <v>159</v>
      </c>
      <c r="K927" t="s">
        <v>220</v>
      </c>
      <c r="L927" t="s">
        <v>110</v>
      </c>
      <c r="M927" t="s">
        <v>221</v>
      </c>
      <c r="N927" t="s">
        <v>222</v>
      </c>
      <c r="O927">
        <v>28705.02</v>
      </c>
      <c r="P927">
        <v>2</v>
      </c>
      <c r="Q927">
        <v>0.05</v>
      </c>
      <c r="R927">
        <v>18560</v>
      </c>
      <c r="S927">
        <v>10145.02</v>
      </c>
      <c r="T927" t="s">
        <v>47</v>
      </c>
      <c r="U927" t="s">
        <v>82</v>
      </c>
      <c r="V927" t="s">
        <v>35</v>
      </c>
    </row>
    <row r="928" spans="1:22">
      <c r="A928" t="s">
        <v>1897</v>
      </c>
      <c r="B928" s="3">
        <v>45505</v>
      </c>
      <c r="C928" s="3">
        <v>45506</v>
      </c>
      <c r="D928">
        <v>1</v>
      </c>
      <c r="E928" t="s">
        <v>580</v>
      </c>
      <c r="F928" t="s">
        <v>85</v>
      </c>
      <c r="G928" t="s">
        <v>121</v>
      </c>
      <c r="H928" t="s">
        <v>59</v>
      </c>
      <c r="I928" t="s">
        <v>158</v>
      </c>
      <c r="J928" t="s">
        <v>159</v>
      </c>
      <c r="K928" t="s">
        <v>91</v>
      </c>
      <c r="L928" t="s">
        <v>63</v>
      </c>
      <c r="M928" t="s">
        <v>92</v>
      </c>
      <c r="N928" t="s">
        <v>93</v>
      </c>
      <c r="O928">
        <v>124608.8</v>
      </c>
      <c r="P928">
        <v>2</v>
      </c>
      <c r="Q928">
        <v>0.05</v>
      </c>
      <c r="R928">
        <v>107440</v>
      </c>
      <c r="S928">
        <v>17168.8</v>
      </c>
      <c r="T928" t="s">
        <v>66</v>
      </c>
      <c r="U928" t="s">
        <v>34</v>
      </c>
      <c r="V928" t="s">
        <v>35</v>
      </c>
    </row>
    <row r="929" spans="1:22">
      <c r="A929" t="s">
        <v>1934</v>
      </c>
      <c r="B929" s="3">
        <v>45850</v>
      </c>
      <c r="C929" s="3">
        <v>45855</v>
      </c>
      <c r="D929">
        <v>5</v>
      </c>
      <c r="E929" t="s">
        <v>230</v>
      </c>
      <c r="F929" t="s">
        <v>98</v>
      </c>
      <c r="G929" t="s">
        <v>39</v>
      </c>
      <c r="H929" t="s">
        <v>59</v>
      </c>
      <c r="I929" t="s">
        <v>158</v>
      </c>
      <c r="J929" t="s">
        <v>159</v>
      </c>
      <c r="K929" t="s">
        <v>220</v>
      </c>
      <c r="L929" t="s">
        <v>110</v>
      </c>
      <c r="M929" t="s">
        <v>221</v>
      </c>
      <c r="N929" t="s">
        <v>222</v>
      </c>
      <c r="O929">
        <v>59150.879999999997</v>
      </c>
      <c r="P929">
        <v>5</v>
      </c>
      <c r="Q929">
        <v>0.15</v>
      </c>
      <c r="R929">
        <v>46400</v>
      </c>
      <c r="S929">
        <v>12750.88</v>
      </c>
      <c r="T929" t="s">
        <v>148</v>
      </c>
      <c r="U929" t="s">
        <v>48</v>
      </c>
      <c r="V929" t="s">
        <v>35</v>
      </c>
    </row>
    <row r="930" spans="1:22">
      <c r="A930" t="s">
        <v>1937</v>
      </c>
      <c r="B930" s="3">
        <v>45705</v>
      </c>
      <c r="C930" s="3">
        <v>45712</v>
      </c>
      <c r="D930">
        <v>7</v>
      </c>
      <c r="E930" t="s">
        <v>638</v>
      </c>
      <c r="F930" t="s">
        <v>98</v>
      </c>
      <c r="G930" t="s">
        <v>39</v>
      </c>
      <c r="H930" t="s">
        <v>59</v>
      </c>
      <c r="I930" t="s">
        <v>158</v>
      </c>
      <c r="J930" t="s">
        <v>159</v>
      </c>
      <c r="K930" t="s">
        <v>100</v>
      </c>
      <c r="L930" t="s">
        <v>63</v>
      </c>
      <c r="M930" t="s">
        <v>101</v>
      </c>
      <c r="N930" t="s">
        <v>102</v>
      </c>
      <c r="O930">
        <v>10322.1</v>
      </c>
      <c r="P930">
        <v>2</v>
      </c>
      <c r="Q930">
        <v>0.25</v>
      </c>
      <c r="R930">
        <v>8060</v>
      </c>
      <c r="S930">
        <v>2262.1</v>
      </c>
      <c r="T930" t="s">
        <v>148</v>
      </c>
      <c r="U930" t="s">
        <v>82</v>
      </c>
      <c r="V930" t="s">
        <v>35</v>
      </c>
    </row>
    <row r="931" spans="1:22">
      <c r="A931" t="s">
        <v>2024</v>
      </c>
      <c r="B931" s="3">
        <v>44935</v>
      </c>
      <c r="C931" s="3">
        <v>44937</v>
      </c>
      <c r="D931">
        <v>2</v>
      </c>
      <c r="E931" t="s">
        <v>2025</v>
      </c>
      <c r="F931" t="s">
        <v>58</v>
      </c>
      <c r="G931" t="s">
        <v>25</v>
      </c>
      <c r="H931" t="s">
        <v>59</v>
      </c>
      <c r="I931" t="s">
        <v>158</v>
      </c>
      <c r="J931" t="s">
        <v>159</v>
      </c>
      <c r="K931" t="s">
        <v>52</v>
      </c>
      <c r="L931" t="s">
        <v>44</v>
      </c>
      <c r="M931" t="s">
        <v>53</v>
      </c>
      <c r="N931" t="s">
        <v>54</v>
      </c>
      <c r="O931">
        <v>33711.97</v>
      </c>
      <c r="P931">
        <v>5</v>
      </c>
      <c r="Q931">
        <v>0.15</v>
      </c>
      <c r="R931">
        <v>22230</v>
      </c>
      <c r="S931">
        <v>11481.97</v>
      </c>
      <c r="T931" t="s">
        <v>148</v>
      </c>
      <c r="U931" t="s">
        <v>55</v>
      </c>
      <c r="V931" t="s">
        <v>35</v>
      </c>
    </row>
    <row r="932" spans="1:22">
      <c r="A932" t="s">
        <v>2049</v>
      </c>
      <c r="B932" s="3">
        <v>45124</v>
      </c>
      <c r="C932" s="3">
        <v>45131</v>
      </c>
      <c r="D932">
        <v>7</v>
      </c>
      <c r="E932" t="s">
        <v>2050</v>
      </c>
      <c r="F932" t="s">
        <v>51</v>
      </c>
      <c r="G932" t="s">
        <v>121</v>
      </c>
      <c r="H932" t="s">
        <v>59</v>
      </c>
      <c r="I932" t="s">
        <v>158</v>
      </c>
      <c r="J932" t="s">
        <v>159</v>
      </c>
      <c r="K932" t="s">
        <v>220</v>
      </c>
      <c r="L932" t="s">
        <v>110</v>
      </c>
      <c r="M932" t="s">
        <v>221</v>
      </c>
      <c r="N932" t="s">
        <v>222</v>
      </c>
      <c r="O932">
        <v>40772.699999999997</v>
      </c>
      <c r="P932">
        <v>3</v>
      </c>
      <c r="Q932">
        <v>0.1</v>
      </c>
      <c r="R932">
        <v>27840</v>
      </c>
      <c r="S932">
        <v>12932.7</v>
      </c>
      <c r="T932" t="s">
        <v>66</v>
      </c>
      <c r="U932" t="s">
        <v>82</v>
      </c>
      <c r="V932" t="s">
        <v>35</v>
      </c>
    </row>
    <row r="933" spans="1:22">
      <c r="A933" t="s">
        <v>2085</v>
      </c>
      <c r="B933" s="3">
        <v>45685</v>
      </c>
      <c r="C933" s="3">
        <v>45687</v>
      </c>
      <c r="D933">
        <v>2</v>
      </c>
      <c r="E933" t="s">
        <v>753</v>
      </c>
      <c r="F933" t="s">
        <v>85</v>
      </c>
      <c r="G933" t="s">
        <v>39</v>
      </c>
      <c r="H933" t="s">
        <v>59</v>
      </c>
      <c r="I933" t="s">
        <v>158</v>
      </c>
      <c r="J933" t="s">
        <v>159</v>
      </c>
      <c r="K933" t="s">
        <v>43</v>
      </c>
      <c r="L933" t="s">
        <v>44</v>
      </c>
      <c r="M933" t="s">
        <v>45</v>
      </c>
      <c r="N933" t="s">
        <v>46</v>
      </c>
      <c r="O933">
        <v>5665.31</v>
      </c>
      <c r="P933">
        <v>3</v>
      </c>
      <c r="Q933">
        <v>0.15</v>
      </c>
      <c r="R933">
        <v>3402</v>
      </c>
      <c r="S933">
        <v>2263.31</v>
      </c>
      <c r="T933" t="s">
        <v>66</v>
      </c>
      <c r="U933" t="s">
        <v>48</v>
      </c>
      <c r="V933" t="s">
        <v>35</v>
      </c>
    </row>
    <row r="934" spans="1:22">
      <c r="A934" t="s">
        <v>2094</v>
      </c>
      <c r="B934" s="3">
        <v>45617</v>
      </c>
      <c r="C934" s="3">
        <v>45618</v>
      </c>
      <c r="D934">
        <v>1</v>
      </c>
      <c r="E934" t="s">
        <v>2095</v>
      </c>
      <c r="F934" t="s">
        <v>38</v>
      </c>
      <c r="G934" t="s">
        <v>99</v>
      </c>
      <c r="H934" t="s">
        <v>59</v>
      </c>
      <c r="I934" t="s">
        <v>158</v>
      </c>
      <c r="J934" t="s">
        <v>159</v>
      </c>
      <c r="K934" t="s">
        <v>29</v>
      </c>
      <c r="L934" t="s">
        <v>30</v>
      </c>
      <c r="M934" t="s">
        <v>31</v>
      </c>
      <c r="N934" t="s">
        <v>32</v>
      </c>
      <c r="O934">
        <v>19736.11</v>
      </c>
      <c r="P934">
        <v>5</v>
      </c>
      <c r="Q934">
        <v>0.2</v>
      </c>
      <c r="R934">
        <v>15120</v>
      </c>
      <c r="S934">
        <v>4616.1099999999997</v>
      </c>
      <c r="T934" t="s">
        <v>66</v>
      </c>
      <c r="U934" t="s">
        <v>48</v>
      </c>
      <c r="V934" t="s">
        <v>35</v>
      </c>
    </row>
    <row r="935" spans="1:22">
      <c r="A935" t="s">
        <v>2103</v>
      </c>
      <c r="B935" s="3">
        <v>44977</v>
      </c>
      <c r="C935" s="3">
        <v>44979</v>
      </c>
      <c r="D935">
        <v>2</v>
      </c>
      <c r="E935" t="s">
        <v>1578</v>
      </c>
      <c r="F935" t="s">
        <v>237</v>
      </c>
      <c r="G935" t="s">
        <v>39</v>
      </c>
      <c r="H935" t="s">
        <v>59</v>
      </c>
      <c r="I935" t="s">
        <v>158</v>
      </c>
      <c r="J935" t="s">
        <v>159</v>
      </c>
      <c r="K935" t="s">
        <v>52</v>
      </c>
      <c r="L935" t="s">
        <v>44</v>
      </c>
      <c r="M935" t="s">
        <v>53</v>
      </c>
      <c r="N935" t="s">
        <v>54</v>
      </c>
      <c r="O935">
        <v>7104.36</v>
      </c>
      <c r="P935">
        <v>1</v>
      </c>
      <c r="Q935">
        <v>0.15</v>
      </c>
      <c r="R935">
        <v>4446</v>
      </c>
      <c r="S935">
        <v>2658.36</v>
      </c>
      <c r="T935" t="s">
        <v>47</v>
      </c>
      <c r="U935" t="s">
        <v>55</v>
      </c>
      <c r="V935" t="s">
        <v>35</v>
      </c>
    </row>
    <row r="936" spans="1:22">
      <c r="A936" t="s">
        <v>2169</v>
      </c>
      <c r="B936" s="3">
        <v>45163</v>
      </c>
      <c r="C936" s="3">
        <v>45167</v>
      </c>
      <c r="D936">
        <v>4</v>
      </c>
      <c r="E936" t="s">
        <v>2170</v>
      </c>
      <c r="F936" t="s">
        <v>85</v>
      </c>
      <c r="G936" t="s">
        <v>121</v>
      </c>
      <c r="H936" t="s">
        <v>59</v>
      </c>
      <c r="I936" t="s">
        <v>158</v>
      </c>
      <c r="J936" t="s">
        <v>159</v>
      </c>
      <c r="K936" t="s">
        <v>100</v>
      </c>
      <c r="L936" t="s">
        <v>63</v>
      </c>
      <c r="M936" t="s">
        <v>101</v>
      </c>
      <c r="N936" t="s">
        <v>102</v>
      </c>
      <c r="O936">
        <v>30235.9</v>
      </c>
      <c r="P936">
        <v>5</v>
      </c>
      <c r="Q936">
        <v>0.1</v>
      </c>
      <c r="R936">
        <v>20150</v>
      </c>
      <c r="S936">
        <v>10085.9</v>
      </c>
      <c r="T936" t="s">
        <v>148</v>
      </c>
      <c r="U936" t="s">
        <v>55</v>
      </c>
      <c r="V936" t="s">
        <v>35</v>
      </c>
    </row>
    <row r="937" spans="1:22">
      <c r="A937" t="s">
        <v>2174</v>
      </c>
      <c r="B937" s="3">
        <v>45016</v>
      </c>
      <c r="C937" s="3">
        <v>45017</v>
      </c>
      <c r="D937">
        <v>1</v>
      </c>
      <c r="E937" t="s">
        <v>1962</v>
      </c>
      <c r="F937" t="s">
        <v>85</v>
      </c>
      <c r="G937" t="s">
        <v>121</v>
      </c>
      <c r="H937" t="s">
        <v>59</v>
      </c>
      <c r="I937" t="s">
        <v>158</v>
      </c>
      <c r="J937" t="s">
        <v>159</v>
      </c>
      <c r="K937" t="s">
        <v>29</v>
      </c>
      <c r="L937" t="s">
        <v>30</v>
      </c>
      <c r="M937" t="s">
        <v>31</v>
      </c>
      <c r="N937" t="s">
        <v>32</v>
      </c>
      <c r="O937">
        <v>4599.68</v>
      </c>
      <c r="P937">
        <v>1</v>
      </c>
      <c r="Q937">
        <v>0.05</v>
      </c>
      <c r="R937">
        <v>3024</v>
      </c>
      <c r="S937">
        <v>1575.68</v>
      </c>
      <c r="T937" t="s">
        <v>148</v>
      </c>
      <c r="U937" t="s">
        <v>48</v>
      </c>
      <c r="V937" t="s">
        <v>35</v>
      </c>
    </row>
    <row r="938" spans="1:22">
      <c r="A938" t="s">
        <v>2204</v>
      </c>
      <c r="B938" s="3">
        <v>45067</v>
      </c>
      <c r="C938" s="3">
        <v>45074</v>
      </c>
      <c r="D938">
        <v>7</v>
      </c>
      <c r="E938" t="s">
        <v>2205</v>
      </c>
      <c r="F938" t="s">
        <v>78</v>
      </c>
      <c r="G938" t="s">
        <v>99</v>
      </c>
      <c r="H938" t="s">
        <v>59</v>
      </c>
      <c r="I938" t="s">
        <v>158</v>
      </c>
      <c r="J938" t="s">
        <v>159</v>
      </c>
      <c r="K938" t="s">
        <v>220</v>
      </c>
      <c r="L938" t="s">
        <v>110</v>
      </c>
      <c r="M938" t="s">
        <v>221</v>
      </c>
      <c r="N938" t="s">
        <v>222</v>
      </c>
      <c r="O938">
        <v>49231.61</v>
      </c>
      <c r="P938">
        <v>5</v>
      </c>
      <c r="Q938">
        <v>0.25</v>
      </c>
      <c r="R938">
        <v>46400</v>
      </c>
      <c r="S938">
        <v>2831.61</v>
      </c>
      <c r="T938" t="s">
        <v>33</v>
      </c>
      <c r="U938" t="s">
        <v>55</v>
      </c>
      <c r="V938" t="s">
        <v>35</v>
      </c>
    </row>
    <row r="939" spans="1:22">
      <c r="A939" t="s">
        <v>2258</v>
      </c>
      <c r="B939" s="3">
        <v>45824</v>
      </c>
      <c r="C939" s="3">
        <v>45831</v>
      </c>
      <c r="D939">
        <v>7</v>
      </c>
      <c r="E939" t="s">
        <v>696</v>
      </c>
      <c r="F939" t="s">
        <v>98</v>
      </c>
      <c r="G939" t="s">
        <v>121</v>
      </c>
      <c r="H939" t="s">
        <v>59</v>
      </c>
      <c r="I939" t="s">
        <v>158</v>
      </c>
      <c r="J939" t="s">
        <v>159</v>
      </c>
      <c r="K939" t="s">
        <v>91</v>
      </c>
      <c r="L939" t="s">
        <v>63</v>
      </c>
      <c r="M939" t="s">
        <v>92</v>
      </c>
      <c r="N939" t="s">
        <v>93</v>
      </c>
      <c r="O939">
        <v>261503.9</v>
      </c>
      <c r="P939">
        <v>4</v>
      </c>
      <c r="Q939">
        <v>0.1</v>
      </c>
      <c r="R939">
        <v>214880</v>
      </c>
      <c r="S939">
        <v>46623.9</v>
      </c>
      <c r="T939" t="s">
        <v>47</v>
      </c>
      <c r="U939" t="s">
        <v>55</v>
      </c>
      <c r="V939" t="s">
        <v>35</v>
      </c>
    </row>
    <row r="940" spans="1:22">
      <c r="A940" t="s">
        <v>2291</v>
      </c>
      <c r="B940" s="3">
        <v>45831</v>
      </c>
      <c r="C940" s="3">
        <v>45836</v>
      </c>
      <c r="D940">
        <v>5</v>
      </c>
      <c r="E940" t="s">
        <v>2292</v>
      </c>
      <c r="F940" t="s">
        <v>98</v>
      </c>
      <c r="G940" t="s">
        <v>121</v>
      </c>
      <c r="H940" t="s">
        <v>59</v>
      </c>
      <c r="I940" t="s">
        <v>158</v>
      </c>
      <c r="J940" t="s">
        <v>159</v>
      </c>
      <c r="K940" t="s">
        <v>62</v>
      </c>
      <c r="L940" t="s">
        <v>63</v>
      </c>
      <c r="M940" t="s">
        <v>64</v>
      </c>
      <c r="N940" t="s">
        <v>65</v>
      </c>
      <c r="O940">
        <v>156486.24</v>
      </c>
      <c r="P940">
        <v>4</v>
      </c>
      <c r="Q940">
        <v>0.05</v>
      </c>
      <c r="R940">
        <v>124320</v>
      </c>
      <c r="S940">
        <v>32166.240000000002</v>
      </c>
      <c r="T940" t="s">
        <v>47</v>
      </c>
      <c r="U940" t="s">
        <v>48</v>
      </c>
      <c r="V940" t="s">
        <v>35</v>
      </c>
    </row>
    <row r="941" spans="1:22">
      <c r="A941" t="s">
        <v>2392</v>
      </c>
      <c r="B941" s="3">
        <v>45782</v>
      </c>
      <c r="C941" s="3">
        <v>45787</v>
      </c>
      <c r="D941">
        <v>5</v>
      </c>
      <c r="E941" t="s">
        <v>2393</v>
      </c>
      <c r="F941" t="s">
        <v>115</v>
      </c>
      <c r="G941" t="s">
        <v>39</v>
      </c>
      <c r="H941" t="s">
        <v>59</v>
      </c>
      <c r="I941" t="s">
        <v>158</v>
      </c>
      <c r="J941" t="s">
        <v>159</v>
      </c>
      <c r="K941" t="s">
        <v>109</v>
      </c>
      <c r="L941" t="s">
        <v>110</v>
      </c>
      <c r="M941" t="s">
        <v>111</v>
      </c>
      <c r="N941" t="s">
        <v>112</v>
      </c>
      <c r="O941">
        <v>37505.68</v>
      </c>
      <c r="P941">
        <v>3</v>
      </c>
      <c r="Q941">
        <v>0.25</v>
      </c>
      <c r="R941">
        <v>36075</v>
      </c>
      <c r="S941">
        <v>1430.68</v>
      </c>
      <c r="T941" t="s">
        <v>33</v>
      </c>
      <c r="U941" t="s">
        <v>34</v>
      </c>
      <c r="V941" t="s">
        <v>35</v>
      </c>
    </row>
    <row r="942" spans="1:22">
      <c r="A942" t="s">
        <v>2397</v>
      </c>
      <c r="B942" s="3">
        <v>44994</v>
      </c>
      <c r="C942" s="3">
        <v>44997</v>
      </c>
      <c r="D942">
        <v>3</v>
      </c>
      <c r="E942" t="s">
        <v>2160</v>
      </c>
      <c r="F942" t="s">
        <v>58</v>
      </c>
      <c r="G942" t="s">
        <v>25</v>
      </c>
      <c r="H942" t="s">
        <v>59</v>
      </c>
      <c r="I942" t="s">
        <v>158</v>
      </c>
      <c r="J942" t="s">
        <v>159</v>
      </c>
      <c r="K942" t="s">
        <v>73</v>
      </c>
      <c r="L942" t="s">
        <v>30</v>
      </c>
      <c r="M942" t="s">
        <v>74</v>
      </c>
      <c r="N942" t="s">
        <v>75</v>
      </c>
      <c r="O942">
        <v>9429.76</v>
      </c>
      <c r="P942">
        <v>1</v>
      </c>
      <c r="Q942">
        <v>0.1</v>
      </c>
      <c r="R942">
        <v>6468</v>
      </c>
      <c r="S942">
        <v>2961.76</v>
      </c>
      <c r="T942" t="s">
        <v>47</v>
      </c>
      <c r="U942" t="s">
        <v>34</v>
      </c>
      <c r="V942" t="s">
        <v>35</v>
      </c>
    </row>
    <row r="943" spans="1:22">
      <c r="A943" t="s">
        <v>2402</v>
      </c>
      <c r="B943" s="3">
        <v>45298</v>
      </c>
      <c r="C943" s="3">
        <v>45304</v>
      </c>
      <c r="D943">
        <v>6</v>
      </c>
      <c r="E943" t="s">
        <v>1730</v>
      </c>
      <c r="F943" t="s">
        <v>58</v>
      </c>
      <c r="G943" t="s">
        <v>25</v>
      </c>
      <c r="H943" t="s">
        <v>59</v>
      </c>
      <c r="I943" t="s">
        <v>158</v>
      </c>
      <c r="J943" t="s">
        <v>159</v>
      </c>
      <c r="K943" t="s">
        <v>220</v>
      </c>
      <c r="L943" t="s">
        <v>110</v>
      </c>
      <c r="M943" t="s">
        <v>221</v>
      </c>
      <c r="N943" t="s">
        <v>222</v>
      </c>
      <c r="O943">
        <v>11603.44</v>
      </c>
      <c r="P943">
        <v>1</v>
      </c>
      <c r="Q943">
        <v>0.25</v>
      </c>
      <c r="R943">
        <v>9280</v>
      </c>
      <c r="S943">
        <v>2323.44</v>
      </c>
      <c r="T943" t="s">
        <v>33</v>
      </c>
      <c r="U943" t="s">
        <v>55</v>
      </c>
      <c r="V943" t="s">
        <v>35</v>
      </c>
    </row>
    <row r="944" spans="1:22">
      <c r="A944" t="s">
        <v>2443</v>
      </c>
      <c r="B944" s="3">
        <v>45406</v>
      </c>
      <c r="C944" s="3">
        <v>45407</v>
      </c>
      <c r="D944">
        <v>1</v>
      </c>
      <c r="E944" t="s">
        <v>1852</v>
      </c>
      <c r="F944" t="s">
        <v>24</v>
      </c>
      <c r="G944" t="s">
        <v>39</v>
      </c>
      <c r="H944" t="s">
        <v>59</v>
      </c>
      <c r="I944" t="s">
        <v>158</v>
      </c>
      <c r="J944" t="s">
        <v>159</v>
      </c>
      <c r="K944" t="s">
        <v>43</v>
      </c>
      <c r="L944" t="s">
        <v>44</v>
      </c>
      <c r="M944" t="s">
        <v>45</v>
      </c>
      <c r="N944" t="s">
        <v>46</v>
      </c>
      <c r="O944">
        <v>3614.52</v>
      </c>
      <c r="P944">
        <v>2</v>
      </c>
      <c r="Q944">
        <v>0.15</v>
      </c>
      <c r="R944">
        <v>2268</v>
      </c>
      <c r="S944">
        <v>1346.52</v>
      </c>
      <c r="T944" t="s">
        <v>33</v>
      </c>
      <c r="U944" t="s">
        <v>34</v>
      </c>
      <c r="V944" t="s">
        <v>35</v>
      </c>
    </row>
    <row r="945" spans="1:22">
      <c r="A945" t="s">
        <v>2489</v>
      </c>
      <c r="B945" s="3">
        <v>45134</v>
      </c>
      <c r="C945" s="3">
        <v>45141</v>
      </c>
      <c r="D945">
        <v>7</v>
      </c>
      <c r="E945" t="s">
        <v>1123</v>
      </c>
      <c r="F945" t="s">
        <v>147</v>
      </c>
      <c r="G945" t="s">
        <v>39</v>
      </c>
      <c r="H945" t="s">
        <v>59</v>
      </c>
      <c r="I945" t="s">
        <v>158</v>
      </c>
      <c r="J945" t="s">
        <v>159</v>
      </c>
      <c r="K945" t="s">
        <v>52</v>
      </c>
      <c r="L945" t="s">
        <v>44</v>
      </c>
      <c r="M945" t="s">
        <v>53</v>
      </c>
      <c r="N945" t="s">
        <v>54</v>
      </c>
      <c r="O945">
        <v>6489.87</v>
      </c>
      <c r="P945">
        <v>1</v>
      </c>
      <c r="Q945">
        <v>0.15</v>
      </c>
      <c r="R945">
        <v>4446</v>
      </c>
      <c r="S945">
        <v>2043.87</v>
      </c>
      <c r="T945" t="s">
        <v>66</v>
      </c>
      <c r="U945" t="s">
        <v>48</v>
      </c>
      <c r="V945" t="s">
        <v>35</v>
      </c>
    </row>
    <row r="946" spans="1:22">
      <c r="A946" t="s">
        <v>2493</v>
      </c>
      <c r="B946" s="3">
        <v>45793</v>
      </c>
      <c r="C946" s="3">
        <v>45799</v>
      </c>
      <c r="D946">
        <v>6</v>
      </c>
      <c r="E946" t="s">
        <v>2494</v>
      </c>
      <c r="F946" t="s">
        <v>157</v>
      </c>
      <c r="G946" t="s">
        <v>121</v>
      </c>
      <c r="H946" t="s">
        <v>59</v>
      </c>
      <c r="I946" t="s">
        <v>158</v>
      </c>
      <c r="J946" t="s">
        <v>159</v>
      </c>
      <c r="K946" t="s">
        <v>62</v>
      </c>
      <c r="L946" t="s">
        <v>63</v>
      </c>
      <c r="M946" t="s">
        <v>64</v>
      </c>
      <c r="N946" t="s">
        <v>65</v>
      </c>
      <c r="O946">
        <v>128202.14</v>
      </c>
      <c r="P946">
        <v>3</v>
      </c>
      <c r="Q946">
        <v>0.05</v>
      </c>
      <c r="R946">
        <v>93240</v>
      </c>
      <c r="S946">
        <v>34962.14</v>
      </c>
      <c r="T946" t="s">
        <v>33</v>
      </c>
      <c r="U946" t="s">
        <v>55</v>
      </c>
      <c r="V946" t="s">
        <v>35</v>
      </c>
    </row>
    <row r="947" spans="1:22">
      <c r="A947" t="s">
        <v>2522</v>
      </c>
      <c r="B947" s="3">
        <v>45398</v>
      </c>
      <c r="C947" s="3">
        <v>45404</v>
      </c>
      <c r="D947">
        <v>6</v>
      </c>
      <c r="E947" t="s">
        <v>984</v>
      </c>
      <c r="F947" t="s">
        <v>237</v>
      </c>
      <c r="G947" t="s">
        <v>25</v>
      </c>
      <c r="H947" t="s">
        <v>59</v>
      </c>
      <c r="I947" t="s">
        <v>158</v>
      </c>
      <c r="J947" t="s">
        <v>159</v>
      </c>
      <c r="K947" t="s">
        <v>29</v>
      </c>
      <c r="L947" t="s">
        <v>30</v>
      </c>
      <c r="M947" t="s">
        <v>31</v>
      </c>
      <c r="N947" t="s">
        <v>32</v>
      </c>
      <c r="O947">
        <v>22666.880000000001</v>
      </c>
      <c r="P947">
        <v>5</v>
      </c>
      <c r="Q947">
        <v>0.15</v>
      </c>
      <c r="R947">
        <v>15120</v>
      </c>
      <c r="S947">
        <v>7546.88</v>
      </c>
      <c r="T947" t="s">
        <v>148</v>
      </c>
      <c r="U947" t="s">
        <v>48</v>
      </c>
      <c r="V947" t="s">
        <v>35</v>
      </c>
    </row>
    <row r="948" spans="1:22">
      <c r="A948" t="s">
        <v>2567</v>
      </c>
      <c r="B948" s="3">
        <v>45373</v>
      </c>
      <c r="C948" s="3">
        <v>45375</v>
      </c>
      <c r="D948">
        <v>2</v>
      </c>
      <c r="E948" t="s">
        <v>2568</v>
      </c>
      <c r="F948" t="s">
        <v>58</v>
      </c>
      <c r="G948" t="s">
        <v>99</v>
      </c>
      <c r="H948" t="s">
        <v>59</v>
      </c>
      <c r="I948" t="s">
        <v>158</v>
      </c>
      <c r="J948" t="s">
        <v>159</v>
      </c>
      <c r="K948" t="s">
        <v>62</v>
      </c>
      <c r="L948" t="s">
        <v>63</v>
      </c>
      <c r="M948" t="s">
        <v>64</v>
      </c>
      <c r="N948" t="s">
        <v>65</v>
      </c>
      <c r="O948">
        <v>126767.5</v>
      </c>
      <c r="P948">
        <v>4</v>
      </c>
      <c r="Q948">
        <v>0.2</v>
      </c>
      <c r="R948">
        <v>124320</v>
      </c>
      <c r="S948">
        <v>2447.5</v>
      </c>
      <c r="T948" t="s">
        <v>66</v>
      </c>
      <c r="U948" t="s">
        <v>48</v>
      </c>
      <c r="V948" t="s">
        <v>35</v>
      </c>
    </row>
    <row r="949" spans="1:22">
      <c r="A949" t="s">
        <v>2604</v>
      </c>
      <c r="B949" s="3">
        <v>45633</v>
      </c>
      <c r="C949" s="3">
        <v>45636</v>
      </c>
      <c r="D949">
        <v>3</v>
      </c>
      <c r="E949" t="s">
        <v>1735</v>
      </c>
      <c r="F949" t="s">
        <v>237</v>
      </c>
      <c r="G949" t="s">
        <v>121</v>
      </c>
      <c r="H949" t="s">
        <v>59</v>
      </c>
      <c r="I949" t="s">
        <v>158</v>
      </c>
      <c r="J949" t="s">
        <v>159</v>
      </c>
      <c r="K949" t="s">
        <v>43</v>
      </c>
      <c r="L949" t="s">
        <v>44</v>
      </c>
      <c r="M949" t="s">
        <v>45</v>
      </c>
      <c r="N949" t="s">
        <v>46</v>
      </c>
      <c r="O949">
        <v>5955.75</v>
      </c>
      <c r="P949">
        <v>3</v>
      </c>
      <c r="Q949">
        <v>0.1</v>
      </c>
      <c r="R949">
        <v>3402</v>
      </c>
      <c r="S949">
        <v>2553.75</v>
      </c>
      <c r="T949" t="s">
        <v>66</v>
      </c>
      <c r="U949" t="s">
        <v>82</v>
      </c>
      <c r="V949" t="s">
        <v>35</v>
      </c>
    </row>
    <row r="950" spans="1:22">
      <c r="A950" t="s">
        <v>2663</v>
      </c>
      <c r="B950" s="3">
        <v>45907</v>
      </c>
      <c r="C950" s="3">
        <v>45911</v>
      </c>
      <c r="D950">
        <v>4</v>
      </c>
      <c r="E950" t="s">
        <v>2664</v>
      </c>
      <c r="F950" t="s">
        <v>85</v>
      </c>
      <c r="G950" t="s">
        <v>25</v>
      </c>
      <c r="H950" t="s">
        <v>59</v>
      </c>
      <c r="I950" t="s">
        <v>158</v>
      </c>
      <c r="J950" t="s">
        <v>159</v>
      </c>
      <c r="K950" t="s">
        <v>62</v>
      </c>
      <c r="L950" t="s">
        <v>63</v>
      </c>
      <c r="M950" t="s">
        <v>64</v>
      </c>
      <c r="N950" t="s">
        <v>65</v>
      </c>
      <c r="O950">
        <v>125061.46</v>
      </c>
      <c r="P950">
        <v>4</v>
      </c>
      <c r="Q950">
        <v>0.2</v>
      </c>
      <c r="R950">
        <v>124320</v>
      </c>
      <c r="S950">
        <v>741.46</v>
      </c>
      <c r="T950" t="s">
        <v>47</v>
      </c>
      <c r="U950" t="s">
        <v>55</v>
      </c>
      <c r="V950" t="s">
        <v>35</v>
      </c>
    </row>
    <row r="951" spans="1:22">
      <c r="A951" t="s">
        <v>2714</v>
      </c>
      <c r="B951" s="3">
        <v>45735</v>
      </c>
      <c r="C951" s="3">
        <v>45737</v>
      </c>
      <c r="D951">
        <v>2</v>
      </c>
      <c r="E951" t="s">
        <v>2120</v>
      </c>
      <c r="F951" t="s">
        <v>98</v>
      </c>
      <c r="G951" t="s">
        <v>39</v>
      </c>
      <c r="H951" t="s">
        <v>59</v>
      </c>
      <c r="I951" t="s">
        <v>158</v>
      </c>
      <c r="J951" t="s">
        <v>159</v>
      </c>
      <c r="K951" t="s">
        <v>109</v>
      </c>
      <c r="L951" t="s">
        <v>110</v>
      </c>
      <c r="M951" t="s">
        <v>111</v>
      </c>
      <c r="N951" t="s">
        <v>112</v>
      </c>
      <c r="O951">
        <v>30404.15</v>
      </c>
      <c r="P951">
        <v>2</v>
      </c>
      <c r="Q951">
        <v>0.1</v>
      </c>
      <c r="R951">
        <v>24050</v>
      </c>
      <c r="S951">
        <v>6354.15</v>
      </c>
      <c r="T951" t="s">
        <v>148</v>
      </c>
      <c r="U951" t="s">
        <v>48</v>
      </c>
      <c r="V951" t="s">
        <v>35</v>
      </c>
    </row>
    <row r="952" spans="1:22">
      <c r="A952" t="s">
        <v>2722</v>
      </c>
      <c r="B952" s="3">
        <v>45729</v>
      </c>
      <c r="C952" s="3">
        <v>45731</v>
      </c>
      <c r="D952">
        <v>2</v>
      </c>
      <c r="E952" t="s">
        <v>2723</v>
      </c>
      <c r="F952" t="s">
        <v>38</v>
      </c>
      <c r="G952" t="s">
        <v>25</v>
      </c>
      <c r="H952" t="s">
        <v>59</v>
      </c>
      <c r="I952" t="s">
        <v>158</v>
      </c>
      <c r="J952" t="s">
        <v>159</v>
      </c>
      <c r="K952" t="s">
        <v>43</v>
      </c>
      <c r="L952" t="s">
        <v>44</v>
      </c>
      <c r="M952" t="s">
        <v>45</v>
      </c>
      <c r="N952" t="s">
        <v>46</v>
      </c>
      <c r="O952">
        <v>4270.66</v>
      </c>
      <c r="P952">
        <v>3</v>
      </c>
      <c r="Q952">
        <v>0.25</v>
      </c>
      <c r="R952">
        <v>3402</v>
      </c>
      <c r="S952">
        <v>868.66</v>
      </c>
      <c r="T952" t="s">
        <v>33</v>
      </c>
      <c r="U952" t="s">
        <v>48</v>
      </c>
      <c r="V952" t="s">
        <v>35</v>
      </c>
    </row>
    <row r="953" spans="1:22">
      <c r="A953" t="s">
        <v>2737</v>
      </c>
      <c r="B953" s="3">
        <v>45704</v>
      </c>
      <c r="C953" s="3">
        <v>45706</v>
      </c>
      <c r="D953">
        <v>2</v>
      </c>
      <c r="E953" t="s">
        <v>2738</v>
      </c>
      <c r="F953" t="s">
        <v>69</v>
      </c>
      <c r="G953" t="s">
        <v>99</v>
      </c>
      <c r="H953" t="s">
        <v>59</v>
      </c>
      <c r="I953" t="s">
        <v>158</v>
      </c>
      <c r="J953" t="s">
        <v>159</v>
      </c>
      <c r="K953" t="s">
        <v>43</v>
      </c>
      <c r="L953" t="s">
        <v>44</v>
      </c>
      <c r="M953" t="s">
        <v>45</v>
      </c>
      <c r="N953" t="s">
        <v>46</v>
      </c>
      <c r="O953">
        <v>6529.97</v>
      </c>
      <c r="P953">
        <v>4</v>
      </c>
      <c r="Q953">
        <v>0.2</v>
      </c>
      <c r="R953">
        <v>4536</v>
      </c>
      <c r="S953">
        <v>1993.97</v>
      </c>
      <c r="T953" t="s">
        <v>33</v>
      </c>
      <c r="U953" t="s">
        <v>55</v>
      </c>
      <c r="V953" t="s">
        <v>35</v>
      </c>
    </row>
    <row r="954" spans="1:22">
      <c r="A954" t="s">
        <v>2756</v>
      </c>
      <c r="B954" s="3">
        <v>45671</v>
      </c>
      <c r="C954" s="3">
        <v>45672</v>
      </c>
      <c r="D954">
        <v>1</v>
      </c>
      <c r="E954" t="s">
        <v>1325</v>
      </c>
      <c r="F954" t="s">
        <v>38</v>
      </c>
      <c r="G954" t="s">
        <v>121</v>
      </c>
      <c r="H954" t="s">
        <v>59</v>
      </c>
      <c r="I954" t="s">
        <v>158</v>
      </c>
      <c r="J954" t="s">
        <v>159</v>
      </c>
      <c r="K954" t="s">
        <v>43</v>
      </c>
      <c r="L954" t="s">
        <v>44</v>
      </c>
      <c r="M954" t="s">
        <v>45</v>
      </c>
      <c r="N954" t="s">
        <v>46</v>
      </c>
      <c r="O954">
        <v>7267.3</v>
      </c>
      <c r="P954">
        <v>4</v>
      </c>
      <c r="Q954">
        <v>0.1</v>
      </c>
      <c r="R954">
        <v>4536</v>
      </c>
      <c r="S954">
        <v>2731.3</v>
      </c>
      <c r="T954" t="s">
        <v>66</v>
      </c>
      <c r="U954" t="s">
        <v>48</v>
      </c>
      <c r="V954" t="s">
        <v>35</v>
      </c>
    </row>
    <row r="955" spans="1:22">
      <c r="A955" t="s">
        <v>2793</v>
      </c>
      <c r="B955" s="3">
        <v>45833</v>
      </c>
      <c r="C955" s="3">
        <v>45839</v>
      </c>
      <c r="D955">
        <v>6</v>
      </c>
      <c r="E955" t="s">
        <v>2391</v>
      </c>
      <c r="F955" t="s">
        <v>157</v>
      </c>
      <c r="G955" t="s">
        <v>121</v>
      </c>
      <c r="H955" t="s">
        <v>59</v>
      </c>
      <c r="I955" t="s">
        <v>158</v>
      </c>
      <c r="J955" t="s">
        <v>159</v>
      </c>
      <c r="K955" t="s">
        <v>62</v>
      </c>
      <c r="L955" t="s">
        <v>63</v>
      </c>
      <c r="M955" t="s">
        <v>64</v>
      </c>
      <c r="N955" t="s">
        <v>65</v>
      </c>
      <c r="O955">
        <v>77868.27</v>
      </c>
      <c r="P955">
        <v>2</v>
      </c>
      <c r="Q955">
        <v>0.1</v>
      </c>
      <c r="R955">
        <v>62160</v>
      </c>
      <c r="S955">
        <v>15708.27</v>
      </c>
      <c r="T955" t="s">
        <v>148</v>
      </c>
      <c r="U955" t="s">
        <v>55</v>
      </c>
      <c r="V955" t="s">
        <v>35</v>
      </c>
    </row>
    <row r="956" spans="1:22">
      <c r="A956" t="s">
        <v>2818</v>
      </c>
      <c r="B956" s="3">
        <v>45351</v>
      </c>
      <c r="C956" s="3">
        <v>45352</v>
      </c>
      <c r="D956">
        <v>1</v>
      </c>
      <c r="E956" t="s">
        <v>2511</v>
      </c>
      <c r="F956" t="s">
        <v>78</v>
      </c>
      <c r="G956" t="s">
        <v>121</v>
      </c>
      <c r="H956" t="s">
        <v>59</v>
      </c>
      <c r="I956" t="s">
        <v>158</v>
      </c>
      <c r="J956" t="s">
        <v>159</v>
      </c>
      <c r="K956" t="s">
        <v>52</v>
      </c>
      <c r="L956" t="s">
        <v>44</v>
      </c>
      <c r="M956" t="s">
        <v>53</v>
      </c>
      <c r="N956" t="s">
        <v>54</v>
      </c>
      <c r="O956">
        <v>6131.09</v>
      </c>
      <c r="P956">
        <v>1</v>
      </c>
      <c r="Q956">
        <v>0.25</v>
      </c>
      <c r="R956">
        <v>4446</v>
      </c>
      <c r="S956">
        <v>1685.09</v>
      </c>
      <c r="T956" t="s">
        <v>148</v>
      </c>
      <c r="U956" t="s">
        <v>48</v>
      </c>
      <c r="V956" t="s">
        <v>35</v>
      </c>
    </row>
    <row r="957" spans="1:22">
      <c r="A957" t="s">
        <v>2867</v>
      </c>
      <c r="B957" s="3">
        <v>45646</v>
      </c>
      <c r="C957" s="3">
        <v>45647</v>
      </c>
      <c r="D957">
        <v>1</v>
      </c>
      <c r="E957" t="s">
        <v>1429</v>
      </c>
      <c r="F957" t="s">
        <v>157</v>
      </c>
      <c r="G957" t="s">
        <v>39</v>
      </c>
      <c r="H957" t="s">
        <v>59</v>
      </c>
      <c r="I957" t="s">
        <v>158</v>
      </c>
      <c r="J957" t="s">
        <v>159</v>
      </c>
      <c r="K957" t="s">
        <v>73</v>
      </c>
      <c r="L957" t="s">
        <v>30</v>
      </c>
      <c r="M957" t="s">
        <v>74</v>
      </c>
      <c r="N957" t="s">
        <v>75</v>
      </c>
      <c r="O957">
        <v>19484.150000000001</v>
      </c>
      <c r="P957">
        <v>2</v>
      </c>
      <c r="Q957">
        <v>0.05</v>
      </c>
      <c r="R957">
        <v>12936</v>
      </c>
      <c r="S957">
        <v>6548.15</v>
      </c>
      <c r="T957" t="s">
        <v>33</v>
      </c>
      <c r="U957" t="s">
        <v>48</v>
      </c>
      <c r="V957" t="s">
        <v>35</v>
      </c>
    </row>
    <row r="958" spans="1:22">
      <c r="A958" t="s">
        <v>2956</v>
      </c>
      <c r="B958" s="3">
        <v>45240</v>
      </c>
      <c r="C958" s="3">
        <v>45245</v>
      </c>
      <c r="D958">
        <v>5</v>
      </c>
      <c r="E958" t="s">
        <v>2957</v>
      </c>
      <c r="F958" t="s">
        <v>24</v>
      </c>
      <c r="G958" t="s">
        <v>99</v>
      </c>
      <c r="H958" t="s">
        <v>59</v>
      </c>
      <c r="I958" t="s">
        <v>158</v>
      </c>
      <c r="J958" t="s">
        <v>159</v>
      </c>
      <c r="K958" t="s">
        <v>109</v>
      </c>
      <c r="L958" t="s">
        <v>110</v>
      </c>
      <c r="M958" t="s">
        <v>111</v>
      </c>
      <c r="N958" t="s">
        <v>112</v>
      </c>
      <c r="O958">
        <v>56995.08</v>
      </c>
      <c r="P958">
        <v>4</v>
      </c>
      <c r="Q958">
        <v>0.2</v>
      </c>
      <c r="R958">
        <v>48100</v>
      </c>
      <c r="S958">
        <v>8895.08</v>
      </c>
      <c r="T958" t="s">
        <v>66</v>
      </c>
      <c r="U958" t="s">
        <v>34</v>
      </c>
      <c r="V958" t="s">
        <v>35</v>
      </c>
    </row>
    <row r="959" spans="1:22">
      <c r="A959" t="s">
        <v>2967</v>
      </c>
      <c r="B959" s="3">
        <v>45847</v>
      </c>
      <c r="C959" s="3">
        <v>45849</v>
      </c>
      <c r="D959">
        <v>2</v>
      </c>
      <c r="E959" t="s">
        <v>2968</v>
      </c>
      <c r="F959" t="s">
        <v>237</v>
      </c>
      <c r="G959" t="s">
        <v>121</v>
      </c>
      <c r="H959" t="s">
        <v>59</v>
      </c>
      <c r="I959" t="s">
        <v>158</v>
      </c>
      <c r="J959" t="s">
        <v>159</v>
      </c>
      <c r="K959" t="s">
        <v>109</v>
      </c>
      <c r="L959" t="s">
        <v>110</v>
      </c>
      <c r="M959" t="s">
        <v>111</v>
      </c>
      <c r="N959" t="s">
        <v>112</v>
      </c>
      <c r="O959">
        <v>33575.629999999997</v>
      </c>
      <c r="P959">
        <v>2</v>
      </c>
      <c r="Q959">
        <v>0.15</v>
      </c>
      <c r="R959">
        <v>24050</v>
      </c>
      <c r="S959">
        <v>9525.6299999999992</v>
      </c>
      <c r="T959" t="s">
        <v>148</v>
      </c>
      <c r="U959" t="s">
        <v>48</v>
      </c>
      <c r="V959" t="s">
        <v>35</v>
      </c>
    </row>
    <row r="960" spans="1:22">
      <c r="A960" t="s">
        <v>3028</v>
      </c>
      <c r="B960" s="3">
        <v>45680</v>
      </c>
      <c r="C960" s="3">
        <v>45683</v>
      </c>
      <c r="D960">
        <v>3</v>
      </c>
      <c r="E960" t="s">
        <v>897</v>
      </c>
      <c r="F960" t="s">
        <v>85</v>
      </c>
      <c r="G960" t="s">
        <v>25</v>
      </c>
      <c r="H960" t="s">
        <v>59</v>
      </c>
      <c r="I960" t="s">
        <v>158</v>
      </c>
      <c r="J960" t="s">
        <v>159</v>
      </c>
      <c r="K960" t="s">
        <v>62</v>
      </c>
      <c r="L960" t="s">
        <v>63</v>
      </c>
      <c r="M960" t="s">
        <v>64</v>
      </c>
      <c r="N960" t="s">
        <v>65</v>
      </c>
      <c r="O960">
        <v>59862.48</v>
      </c>
      <c r="P960">
        <v>2</v>
      </c>
      <c r="Q960">
        <v>0.25</v>
      </c>
      <c r="R960">
        <v>62160</v>
      </c>
      <c r="S960">
        <v>-2297.52</v>
      </c>
      <c r="T960" t="s">
        <v>66</v>
      </c>
      <c r="U960" t="s">
        <v>82</v>
      </c>
      <c r="V960" t="s">
        <v>35</v>
      </c>
    </row>
    <row r="961" spans="1:22">
      <c r="A961" t="s">
        <v>3054</v>
      </c>
      <c r="B961" s="3">
        <v>45200</v>
      </c>
      <c r="C961" s="3">
        <v>45206</v>
      </c>
      <c r="D961">
        <v>6</v>
      </c>
      <c r="E961" t="s">
        <v>2101</v>
      </c>
      <c r="F961" t="s">
        <v>38</v>
      </c>
      <c r="G961" t="s">
        <v>121</v>
      </c>
      <c r="H961" t="s">
        <v>59</v>
      </c>
      <c r="I961" t="s">
        <v>158</v>
      </c>
      <c r="J961" t="s">
        <v>159</v>
      </c>
      <c r="K961" t="s">
        <v>43</v>
      </c>
      <c r="L961" t="s">
        <v>44</v>
      </c>
      <c r="M961" t="s">
        <v>45</v>
      </c>
      <c r="N961" t="s">
        <v>46</v>
      </c>
      <c r="O961">
        <v>6651.68</v>
      </c>
      <c r="P961">
        <v>3</v>
      </c>
      <c r="Q961">
        <v>0.05</v>
      </c>
      <c r="R961">
        <v>3402</v>
      </c>
      <c r="S961">
        <v>3249.68</v>
      </c>
      <c r="T961" t="s">
        <v>148</v>
      </c>
      <c r="U961" t="s">
        <v>82</v>
      </c>
      <c r="V961" t="s">
        <v>35</v>
      </c>
    </row>
    <row r="962" spans="1:22">
      <c r="A962" t="s">
        <v>3068</v>
      </c>
      <c r="B962" s="3">
        <v>45459</v>
      </c>
      <c r="C962" s="3">
        <v>45462</v>
      </c>
      <c r="D962">
        <v>3</v>
      </c>
      <c r="E962" t="s">
        <v>877</v>
      </c>
      <c r="F962" t="s">
        <v>147</v>
      </c>
      <c r="G962" t="s">
        <v>121</v>
      </c>
      <c r="H962" t="s">
        <v>59</v>
      </c>
      <c r="I962" t="s">
        <v>158</v>
      </c>
      <c r="J962" t="s">
        <v>159</v>
      </c>
      <c r="K962" t="s">
        <v>62</v>
      </c>
      <c r="L962" t="s">
        <v>63</v>
      </c>
      <c r="M962" t="s">
        <v>64</v>
      </c>
      <c r="N962" t="s">
        <v>65</v>
      </c>
      <c r="O962">
        <v>73863.520000000004</v>
      </c>
      <c r="P962">
        <v>2</v>
      </c>
      <c r="Q962">
        <v>0.2</v>
      </c>
      <c r="R962">
        <v>62160</v>
      </c>
      <c r="S962">
        <v>11703.52</v>
      </c>
      <c r="T962" t="s">
        <v>66</v>
      </c>
      <c r="U962" t="s">
        <v>48</v>
      </c>
      <c r="V962" t="s">
        <v>35</v>
      </c>
    </row>
    <row r="963" spans="1:22">
      <c r="A963" t="s">
        <v>3072</v>
      </c>
      <c r="B963" s="3">
        <v>45663</v>
      </c>
      <c r="C963" s="3">
        <v>45666</v>
      </c>
      <c r="D963">
        <v>3</v>
      </c>
      <c r="E963" t="s">
        <v>3073</v>
      </c>
      <c r="F963" t="s">
        <v>147</v>
      </c>
      <c r="G963" t="s">
        <v>121</v>
      </c>
      <c r="H963" t="s">
        <v>59</v>
      </c>
      <c r="I963" t="s">
        <v>158</v>
      </c>
      <c r="J963" t="s">
        <v>159</v>
      </c>
      <c r="K963" t="s">
        <v>100</v>
      </c>
      <c r="L963" t="s">
        <v>63</v>
      </c>
      <c r="M963" t="s">
        <v>101</v>
      </c>
      <c r="N963" t="s">
        <v>102</v>
      </c>
      <c r="O963">
        <v>24611.07</v>
      </c>
      <c r="P963">
        <v>4</v>
      </c>
      <c r="Q963">
        <v>0.15</v>
      </c>
      <c r="R963">
        <v>16120</v>
      </c>
      <c r="S963">
        <v>8491.07</v>
      </c>
      <c r="T963" t="s">
        <v>47</v>
      </c>
      <c r="U963" t="s">
        <v>34</v>
      </c>
      <c r="V963" t="s">
        <v>35</v>
      </c>
    </row>
    <row r="964" spans="1:22">
      <c r="A964" t="s">
        <v>3075</v>
      </c>
      <c r="B964" s="3">
        <v>45796</v>
      </c>
      <c r="C964" s="3">
        <v>45798</v>
      </c>
      <c r="D964">
        <v>2</v>
      </c>
      <c r="E964" t="s">
        <v>3076</v>
      </c>
      <c r="F964" t="s">
        <v>51</v>
      </c>
      <c r="G964" t="s">
        <v>121</v>
      </c>
      <c r="H964" t="s">
        <v>59</v>
      </c>
      <c r="I964" t="s">
        <v>158</v>
      </c>
      <c r="J964" t="s">
        <v>159</v>
      </c>
      <c r="K964" t="s">
        <v>124</v>
      </c>
      <c r="L964" t="s">
        <v>44</v>
      </c>
      <c r="M964" t="s">
        <v>125</v>
      </c>
      <c r="N964" t="s">
        <v>126</v>
      </c>
      <c r="O964">
        <v>2796.29</v>
      </c>
      <c r="P964">
        <v>3</v>
      </c>
      <c r="Q964">
        <v>0.05</v>
      </c>
      <c r="R964">
        <v>1396.5</v>
      </c>
      <c r="S964">
        <v>1399.79</v>
      </c>
      <c r="T964" t="s">
        <v>47</v>
      </c>
      <c r="U964" t="s">
        <v>55</v>
      </c>
      <c r="V964" t="s">
        <v>35</v>
      </c>
    </row>
    <row r="965" spans="1:22">
      <c r="A965" t="s">
        <v>3079</v>
      </c>
      <c r="B965" s="3">
        <v>45736</v>
      </c>
      <c r="C965" s="3">
        <v>45737</v>
      </c>
      <c r="D965">
        <v>1</v>
      </c>
      <c r="E965" t="s">
        <v>1158</v>
      </c>
      <c r="F965" t="s">
        <v>98</v>
      </c>
      <c r="G965" t="s">
        <v>121</v>
      </c>
      <c r="H965" t="s">
        <v>59</v>
      </c>
      <c r="I965" t="s">
        <v>158</v>
      </c>
      <c r="J965" t="s">
        <v>159</v>
      </c>
      <c r="K965" t="s">
        <v>73</v>
      </c>
      <c r="L965" t="s">
        <v>30</v>
      </c>
      <c r="M965" t="s">
        <v>74</v>
      </c>
      <c r="N965" t="s">
        <v>75</v>
      </c>
      <c r="O965">
        <v>26164.37</v>
      </c>
      <c r="P965">
        <v>3</v>
      </c>
      <c r="Q965">
        <v>0.05</v>
      </c>
      <c r="R965">
        <v>19404</v>
      </c>
      <c r="S965">
        <v>6760.37</v>
      </c>
      <c r="T965" t="s">
        <v>33</v>
      </c>
      <c r="U965" t="s">
        <v>48</v>
      </c>
      <c r="V965" t="s">
        <v>35</v>
      </c>
    </row>
    <row r="966" spans="1:22">
      <c r="A966" t="s">
        <v>3087</v>
      </c>
      <c r="B966" s="3">
        <v>45763</v>
      </c>
      <c r="C966" s="3">
        <v>45765</v>
      </c>
      <c r="D966">
        <v>2</v>
      </c>
      <c r="E966" t="s">
        <v>1526</v>
      </c>
      <c r="F966" t="s">
        <v>51</v>
      </c>
      <c r="G966" t="s">
        <v>121</v>
      </c>
      <c r="H966" t="s">
        <v>59</v>
      </c>
      <c r="I966" t="s">
        <v>158</v>
      </c>
      <c r="J966" t="s">
        <v>159</v>
      </c>
      <c r="K966" t="s">
        <v>52</v>
      </c>
      <c r="L966" t="s">
        <v>44</v>
      </c>
      <c r="M966" t="s">
        <v>53</v>
      </c>
      <c r="N966" t="s">
        <v>54</v>
      </c>
      <c r="O966">
        <v>20209.13</v>
      </c>
      <c r="P966">
        <v>3</v>
      </c>
      <c r="Q966">
        <v>0.05</v>
      </c>
      <c r="R966">
        <v>13338</v>
      </c>
      <c r="S966">
        <v>6871.13</v>
      </c>
      <c r="T966" t="s">
        <v>33</v>
      </c>
      <c r="U966" t="s">
        <v>55</v>
      </c>
      <c r="V966" t="s">
        <v>35</v>
      </c>
    </row>
    <row r="967" spans="1:22">
      <c r="A967" t="s">
        <v>3216</v>
      </c>
      <c r="B967" s="3">
        <v>45794</v>
      </c>
      <c r="C967" s="3">
        <v>45795</v>
      </c>
      <c r="D967">
        <v>1</v>
      </c>
      <c r="E967" t="s">
        <v>902</v>
      </c>
      <c r="F967" t="s">
        <v>58</v>
      </c>
      <c r="G967" t="s">
        <v>99</v>
      </c>
      <c r="H967" t="s">
        <v>59</v>
      </c>
      <c r="I967" t="s">
        <v>158</v>
      </c>
      <c r="J967" t="s">
        <v>159</v>
      </c>
      <c r="K967" t="s">
        <v>100</v>
      </c>
      <c r="L967" t="s">
        <v>63</v>
      </c>
      <c r="M967" t="s">
        <v>101</v>
      </c>
      <c r="N967" t="s">
        <v>102</v>
      </c>
      <c r="O967">
        <v>10258.94</v>
      </c>
      <c r="P967">
        <v>2</v>
      </c>
      <c r="Q967">
        <v>0.25</v>
      </c>
      <c r="R967">
        <v>8060</v>
      </c>
      <c r="S967">
        <v>2198.94</v>
      </c>
      <c r="T967" t="s">
        <v>33</v>
      </c>
      <c r="U967" t="s">
        <v>82</v>
      </c>
      <c r="V967" t="s">
        <v>35</v>
      </c>
    </row>
    <row r="968" spans="1:22">
      <c r="A968" t="s">
        <v>3222</v>
      </c>
      <c r="B968" s="3">
        <v>45440</v>
      </c>
      <c r="C968" s="3">
        <v>45445</v>
      </c>
      <c r="D968">
        <v>5</v>
      </c>
      <c r="E968" t="s">
        <v>3223</v>
      </c>
      <c r="F968" t="s">
        <v>98</v>
      </c>
      <c r="G968" t="s">
        <v>121</v>
      </c>
      <c r="H968" t="s">
        <v>59</v>
      </c>
      <c r="I968" t="s">
        <v>158</v>
      </c>
      <c r="J968" t="s">
        <v>159</v>
      </c>
      <c r="K968" t="s">
        <v>124</v>
      </c>
      <c r="L968" t="s">
        <v>44</v>
      </c>
      <c r="M968" t="s">
        <v>125</v>
      </c>
      <c r="N968" t="s">
        <v>126</v>
      </c>
      <c r="O968">
        <v>1996.14</v>
      </c>
      <c r="P968">
        <v>3</v>
      </c>
      <c r="Q968">
        <v>0.25</v>
      </c>
      <c r="R968">
        <v>1396.5</v>
      </c>
      <c r="S968">
        <v>599.64</v>
      </c>
      <c r="T968" t="s">
        <v>33</v>
      </c>
      <c r="U968" t="s">
        <v>34</v>
      </c>
      <c r="V968" t="s">
        <v>35</v>
      </c>
    </row>
    <row r="969" spans="1:22">
      <c r="A969" t="s">
        <v>3229</v>
      </c>
      <c r="B969" s="3">
        <v>45456</v>
      </c>
      <c r="C969" s="3">
        <v>45462</v>
      </c>
      <c r="D969">
        <v>6</v>
      </c>
      <c r="E969" t="s">
        <v>1554</v>
      </c>
      <c r="F969" t="s">
        <v>147</v>
      </c>
      <c r="G969" t="s">
        <v>25</v>
      </c>
      <c r="H969" t="s">
        <v>59</v>
      </c>
      <c r="I969" t="s">
        <v>158</v>
      </c>
      <c r="J969" t="s">
        <v>159</v>
      </c>
      <c r="K969" t="s">
        <v>29</v>
      </c>
      <c r="L969" t="s">
        <v>30</v>
      </c>
      <c r="M969" t="s">
        <v>31</v>
      </c>
      <c r="N969" t="s">
        <v>32</v>
      </c>
      <c r="O969">
        <v>11469.38</v>
      </c>
      <c r="P969">
        <v>3</v>
      </c>
      <c r="Q969">
        <v>0.15</v>
      </c>
      <c r="R969">
        <v>9072</v>
      </c>
      <c r="S969">
        <v>2397.38</v>
      </c>
      <c r="T969" t="s">
        <v>66</v>
      </c>
      <c r="U969" t="s">
        <v>34</v>
      </c>
      <c r="V969" t="s">
        <v>35</v>
      </c>
    </row>
    <row r="970" spans="1:22">
      <c r="A970" t="s">
        <v>3245</v>
      </c>
      <c r="B970" s="3">
        <v>44973</v>
      </c>
      <c r="C970" s="3">
        <v>44974</v>
      </c>
      <c r="D970">
        <v>1</v>
      </c>
      <c r="E970" t="s">
        <v>1785</v>
      </c>
      <c r="F970" t="s">
        <v>85</v>
      </c>
      <c r="G970" t="s">
        <v>39</v>
      </c>
      <c r="H970" t="s">
        <v>59</v>
      </c>
      <c r="I970" t="s">
        <v>158</v>
      </c>
      <c r="J970" t="s">
        <v>159</v>
      </c>
      <c r="K970" t="s">
        <v>52</v>
      </c>
      <c r="L970" t="s">
        <v>44</v>
      </c>
      <c r="M970" t="s">
        <v>53</v>
      </c>
      <c r="N970" t="s">
        <v>54</v>
      </c>
      <c r="O970">
        <v>24122.78</v>
      </c>
      <c r="P970">
        <v>4</v>
      </c>
      <c r="Q970">
        <v>0.25</v>
      </c>
      <c r="R970">
        <v>17784</v>
      </c>
      <c r="S970">
        <v>6338.78</v>
      </c>
      <c r="T970" t="s">
        <v>148</v>
      </c>
      <c r="U970" t="s">
        <v>34</v>
      </c>
      <c r="V970" t="s">
        <v>35</v>
      </c>
    </row>
    <row r="971" spans="1:22">
      <c r="A971" t="s">
        <v>3252</v>
      </c>
      <c r="B971" s="3">
        <v>45345</v>
      </c>
      <c r="C971" s="3">
        <v>45349</v>
      </c>
      <c r="D971">
        <v>4</v>
      </c>
      <c r="E971" t="s">
        <v>3019</v>
      </c>
      <c r="F971" t="s">
        <v>237</v>
      </c>
      <c r="G971" t="s">
        <v>99</v>
      </c>
      <c r="H971" t="s">
        <v>59</v>
      </c>
      <c r="I971" t="s">
        <v>158</v>
      </c>
      <c r="J971" t="s">
        <v>159</v>
      </c>
      <c r="K971" t="s">
        <v>73</v>
      </c>
      <c r="L971" t="s">
        <v>30</v>
      </c>
      <c r="M971" t="s">
        <v>74</v>
      </c>
      <c r="N971" t="s">
        <v>75</v>
      </c>
      <c r="O971">
        <v>33601.79</v>
      </c>
      <c r="P971">
        <v>5</v>
      </c>
      <c r="Q971">
        <v>0.25</v>
      </c>
      <c r="R971">
        <v>32340</v>
      </c>
      <c r="S971">
        <v>1261.79</v>
      </c>
      <c r="T971" t="s">
        <v>33</v>
      </c>
      <c r="U971" t="s">
        <v>82</v>
      </c>
      <c r="V971" t="s">
        <v>35</v>
      </c>
    </row>
    <row r="972" spans="1:22">
      <c r="A972" t="s">
        <v>3265</v>
      </c>
      <c r="B972" s="3">
        <v>44963</v>
      </c>
      <c r="C972" s="3">
        <v>44970</v>
      </c>
      <c r="D972">
        <v>7</v>
      </c>
      <c r="E972" t="s">
        <v>3266</v>
      </c>
      <c r="F972" t="s">
        <v>58</v>
      </c>
      <c r="G972" t="s">
        <v>39</v>
      </c>
      <c r="H972" t="s">
        <v>59</v>
      </c>
      <c r="I972" t="s">
        <v>158</v>
      </c>
      <c r="J972" t="s">
        <v>159</v>
      </c>
      <c r="K972" t="s">
        <v>43</v>
      </c>
      <c r="L972" t="s">
        <v>44</v>
      </c>
      <c r="M972" t="s">
        <v>45</v>
      </c>
      <c r="N972" t="s">
        <v>46</v>
      </c>
      <c r="O972">
        <v>5971.66</v>
      </c>
      <c r="P972">
        <v>3</v>
      </c>
      <c r="Q972">
        <v>0.1</v>
      </c>
      <c r="R972">
        <v>3402</v>
      </c>
      <c r="S972">
        <v>2569.66</v>
      </c>
      <c r="T972" t="s">
        <v>66</v>
      </c>
      <c r="U972" t="s">
        <v>34</v>
      </c>
      <c r="V972" t="s">
        <v>35</v>
      </c>
    </row>
    <row r="973" spans="1:22">
      <c r="A973" t="s">
        <v>3273</v>
      </c>
      <c r="B973" s="3">
        <v>45051</v>
      </c>
      <c r="C973" s="3">
        <v>45056</v>
      </c>
      <c r="D973">
        <v>5</v>
      </c>
      <c r="E973" t="s">
        <v>2129</v>
      </c>
      <c r="F973" t="s">
        <v>24</v>
      </c>
      <c r="G973" t="s">
        <v>99</v>
      </c>
      <c r="H973" t="s">
        <v>59</v>
      </c>
      <c r="I973" t="s">
        <v>158</v>
      </c>
      <c r="J973" t="s">
        <v>159</v>
      </c>
      <c r="K973" t="s">
        <v>124</v>
      </c>
      <c r="L973" t="s">
        <v>44</v>
      </c>
      <c r="M973" t="s">
        <v>125</v>
      </c>
      <c r="N973" t="s">
        <v>126</v>
      </c>
      <c r="O973">
        <v>3614.69</v>
      </c>
      <c r="P973">
        <v>4</v>
      </c>
      <c r="Q973">
        <v>0.05</v>
      </c>
      <c r="R973">
        <v>1862</v>
      </c>
      <c r="S973">
        <v>1752.69</v>
      </c>
      <c r="T973" t="s">
        <v>47</v>
      </c>
      <c r="U973" t="s">
        <v>48</v>
      </c>
      <c r="V973" t="s">
        <v>35</v>
      </c>
    </row>
    <row r="974" spans="1:22">
      <c r="A974" t="s">
        <v>3309</v>
      </c>
      <c r="B974" s="3">
        <v>45579</v>
      </c>
      <c r="C974" s="3">
        <v>45583</v>
      </c>
      <c r="D974">
        <v>4</v>
      </c>
      <c r="E974" t="s">
        <v>2960</v>
      </c>
      <c r="F974" t="s">
        <v>24</v>
      </c>
      <c r="G974" t="s">
        <v>39</v>
      </c>
      <c r="H974" t="s">
        <v>59</v>
      </c>
      <c r="I974" t="s">
        <v>158</v>
      </c>
      <c r="J974" t="s">
        <v>159</v>
      </c>
      <c r="K974" t="s">
        <v>91</v>
      </c>
      <c r="L974" t="s">
        <v>63</v>
      </c>
      <c r="M974" t="s">
        <v>92</v>
      </c>
      <c r="N974" t="s">
        <v>93</v>
      </c>
      <c r="O974">
        <v>103644.07</v>
      </c>
      <c r="P974">
        <v>2</v>
      </c>
      <c r="Q974">
        <v>0.25</v>
      </c>
      <c r="R974">
        <v>107440</v>
      </c>
      <c r="S974">
        <v>-3795.93</v>
      </c>
      <c r="T974" t="s">
        <v>33</v>
      </c>
      <c r="U974" t="s">
        <v>48</v>
      </c>
      <c r="V974" t="s">
        <v>35</v>
      </c>
    </row>
    <row r="975" spans="1:22">
      <c r="A975" t="s">
        <v>3311</v>
      </c>
      <c r="B975" s="3">
        <v>45501</v>
      </c>
      <c r="C975" s="3">
        <v>45502</v>
      </c>
      <c r="D975">
        <v>1</v>
      </c>
      <c r="E975" t="s">
        <v>656</v>
      </c>
      <c r="F975" t="s">
        <v>78</v>
      </c>
      <c r="G975" t="s">
        <v>39</v>
      </c>
      <c r="H975" t="s">
        <v>59</v>
      </c>
      <c r="I975" t="s">
        <v>158</v>
      </c>
      <c r="J975" t="s">
        <v>159</v>
      </c>
      <c r="K975" t="s">
        <v>124</v>
      </c>
      <c r="L975" t="s">
        <v>44</v>
      </c>
      <c r="M975" t="s">
        <v>125</v>
      </c>
      <c r="N975" t="s">
        <v>126</v>
      </c>
      <c r="O975">
        <v>2761.82</v>
      </c>
      <c r="P975">
        <v>4</v>
      </c>
      <c r="Q975">
        <v>0.25</v>
      </c>
      <c r="R975">
        <v>1862</v>
      </c>
      <c r="S975">
        <v>899.82</v>
      </c>
      <c r="T975" t="s">
        <v>148</v>
      </c>
      <c r="U975" t="s">
        <v>48</v>
      </c>
      <c r="V975" t="s">
        <v>35</v>
      </c>
    </row>
    <row r="976" spans="1:22">
      <c r="A976" t="s">
        <v>3330</v>
      </c>
      <c r="B976" s="3">
        <v>45695</v>
      </c>
      <c r="C976" s="3">
        <v>45696</v>
      </c>
      <c r="D976">
        <v>1</v>
      </c>
      <c r="E976" t="s">
        <v>636</v>
      </c>
      <c r="F976" t="s">
        <v>98</v>
      </c>
      <c r="G976" t="s">
        <v>121</v>
      </c>
      <c r="H976" t="s">
        <v>59</v>
      </c>
      <c r="I976" t="s">
        <v>158</v>
      </c>
      <c r="J976" t="s">
        <v>159</v>
      </c>
      <c r="K976" t="s">
        <v>91</v>
      </c>
      <c r="L976" t="s">
        <v>63</v>
      </c>
      <c r="M976" t="s">
        <v>92</v>
      </c>
      <c r="N976" t="s">
        <v>93</v>
      </c>
      <c r="O976">
        <v>210140.97</v>
      </c>
      <c r="P976">
        <v>4</v>
      </c>
      <c r="Q976">
        <v>0.15</v>
      </c>
      <c r="R976">
        <v>214880</v>
      </c>
      <c r="S976">
        <v>-4739.03</v>
      </c>
      <c r="T976" t="s">
        <v>33</v>
      </c>
      <c r="U976" t="s">
        <v>48</v>
      </c>
      <c r="V976" t="s">
        <v>35</v>
      </c>
    </row>
    <row r="977" spans="1:22">
      <c r="A977" t="s">
        <v>3375</v>
      </c>
      <c r="B977" s="3">
        <v>45659</v>
      </c>
      <c r="C977" s="3">
        <v>45661</v>
      </c>
      <c r="D977">
        <v>2</v>
      </c>
      <c r="E977" t="s">
        <v>2198</v>
      </c>
      <c r="F977" t="s">
        <v>38</v>
      </c>
      <c r="G977" t="s">
        <v>25</v>
      </c>
      <c r="H977" t="s">
        <v>59</v>
      </c>
      <c r="I977" t="s">
        <v>158</v>
      </c>
      <c r="J977" t="s">
        <v>159</v>
      </c>
      <c r="K977" t="s">
        <v>73</v>
      </c>
      <c r="L977" t="s">
        <v>30</v>
      </c>
      <c r="M977" t="s">
        <v>74</v>
      </c>
      <c r="N977" t="s">
        <v>75</v>
      </c>
      <c r="O977">
        <v>25648.32</v>
      </c>
      <c r="P977">
        <v>3</v>
      </c>
      <c r="Q977">
        <v>0.05</v>
      </c>
      <c r="R977">
        <v>19404</v>
      </c>
      <c r="S977">
        <v>6244.32</v>
      </c>
      <c r="T977" t="s">
        <v>148</v>
      </c>
      <c r="U977" t="s">
        <v>48</v>
      </c>
      <c r="V977" t="s">
        <v>35</v>
      </c>
    </row>
    <row r="978" spans="1:22">
      <c r="A978" t="s">
        <v>3395</v>
      </c>
      <c r="B978" s="3">
        <v>45446</v>
      </c>
      <c r="C978" s="3">
        <v>45449</v>
      </c>
      <c r="D978">
        <v>3</v>
      </c>
      <c r="E978" t="s">
        <v>2591</v>
      </c>
      <c r="F978" t="s">
        <v>157</v>
      </c>
      <c r="G978" t="s">
        <v>99</v>
      </c>
      <c r="H978" t="s">
        <v>59</v>
      </c>
      <c r="I978" t="s">
        <v>158</v>
      </c>
      <c r="J978" t="s">
        <v>159</v>
      </c>
      <c r="K978" t="s">
        <v>62</v>
      </c>
      <c r="L978" t="s">
        <v>63</v>
      </c>
      <c r="M978" t="s">
        <v>64</v>
      </c>
      <c r="N978" t="s">
        <v>65</v>
      </c>
      <c r="O978">
        <v>191433.9</v>
      </c>
      <c r="P978">
        <v>5</v>
      </c>
      <c r="Q978">
        <v>0.15</v>
      </c>
      <c r="R978">
        <v>155400</v>
      </c>
      <c r="S978">
        <v>36033.9</v>
      </c>
      <c r="T978" t="s">
        <v>33</v>
      </c>
      <c r="U978" t="s">
        <v>55</v>
      </c>
      <c r="V978" t="s">
        <v>35</v>
      </c>
    </row>
    <row r="979" spans="1:22">
      <c r="A979" t="s">
        <v>3414</v>
      </c>
      <c r="B979" s="3">
        <v>45680</v>
      </c>
      <c r="C979" s="3">
        <v>45682</v>
      </c>
      <c r="D979">
        <v>2</v>
      </c>
      <c r="E979" t="s">
        <v>3415</v>
      </c>
      <c r="F979" t="s">
        <v>69</v>
      </c>
      <c r="G979" t="s">
        <v>25</v>
      </c>
      <c r="H979" t="s">
        <v>59</v>
      </c>
      <c r="I979" t="s">
        <v>158</v>
      </c>
      <c r="J979" t="s">
        <v>159</v>
      </c>
      <c r="K979" t="s">
        <v>73</v>
      </c>
      <c r="L979" t="s">
        <v>30</v>
      </c>
      <c r="M979" t="s">
        <v>74</v>
      </c>
      <c r="N979" t="s">
        <v>75</v>
      </c>
      <c r="O979">
        <v>28589.62</v>
      </c>
      <c r="P979">
        <v>4</v>
      </c>
      <c r="Q979">
        <v>0.2</v>
      </c>
      <c r="R979">
        <v>25872</v>
      </c>
      <c r="S979">
        <v>2717.62</v>
      </c>
      <c r="T979" t="s">
        <v>33</v>
      </c>
      <c r="U979" t="s">
        <v>55</v>
      </c>
      <c r="V979" t="s">
        <v>35</v>
      </c>
    </row>
    <row r="980" spans="1:22">
      <c r="A980" t="s">
        <v>3460</v>
      </c>
      <c r="B980" s="3">
        <v>45355</v>
      </c>
      <c r="C980" s="3">
        <v>45358</v>
      </c>
      <c r="D980">
        <v>3</v>
      </c>
      <c r="E980" t="s">
        <v>2129</v>
      </c>
      <c r="F980" t="s">
        <v>38</v>
      </c>
      <c r="G980" t="s">
        <v>25</v>
      </c>
      <c r="H980" t="s">
        <v>59</v>
      </c>
      <c r="I980" t="s">
        <v>158</v>
      </c>
      <c r="J980" t="s">
        <v>159</v>
      </c>
      <c r="K980" t="s">
        <v>29</v>
      </c>
      <c r="L980" t="s">
        <v>30</v>
      </c>
      <c r="M980" t="s">
        <v>31</v>
      </c>
      <c r="N980" t="s">
        <v>32</v>
      </c>
      <c r="O980">
        <v>7611.67</v>
      </c>
      <c r="P980">
        <v>2</v>
      </c>
      <c r="Q980">
        <v>0.15</v>
      </c>
      <c r="R980">
        <v>6048</v>
      </c>
      <c r="S980">
        <v>1563.67</v>
      </c>
      <c r="T980" t="s">
        <v>148</v>
      </c>
      <c r="U980" t="s">
        <v>34</v>
      </c>
      <c r="V980" t="s">
        <v>35</v>
      </c>
    </row>
    <row r="981" spans="1:22">
      <c r="A981" t="s">
        <v>3463</v>
      </c>
      <c r="B981" s="3">
        <v>45070</v>
      </c>
      <c r="C981" s="3">
        <v>45075</v>
      </c>
      <c r="D981">
        <v>5</v>
      </c>
      <c r="E981" t="s">
        <v>3464</v>
      </c>
      <c r="F981" t="s">
        <v>147</v>
      </c>
      <c r="G981" t="s">
        <v>121</v>
      </c>
      <c r="H981" t="s">
        <v>59</v>
      </c>
      <c r="I981" t="s">
        <v>158</v>
      </c>
      <c r="J981" t="s">
        <v>159</v>
      </c>
      <c r="K981" t="s">
        <v>43</v>
      </c>
      <c r="L981" t="s">
        <v>44</v>
      </c>
      <c r="M981" t="s">
        <v>45</v>
      </c>
      <c r="N981" t="s">
        <v>46</v>
      </c>
      <c r="O981">
        <v>3757.46</v>
      </c>
      <c r="P981">
        <v>2</v>
      </c>
      <c r="Q981">
        <v>0.2</v>
      </c>
      <c r="R981">
        <v>2268</v>
      </c>
      <c r="S981">
        <v>1489.46</v>
      </c>
      <c r="T981" t="s">
        <v>33</v>
      </c>
      <c r="U981" t="s">
        <v>48</v>
      </c>
      <c r="V981" t="s">
        <v>35</v>
      </c>
    </row>
    <row r="982" spans="1:22">
      <c r="A982" t="s">
        <v>3486</v>
      </c>
      <c r="B982" s="3">
        <v>45394</v>
      </c>
      <c r="C982" s="3">
        <v>45399</v>
      </c>
      <c r="D982">
        <v>5</v>
      </c>
      <c r="E982" t="s">
        <v>3487</v>
      </c>
      <c r="F982" t="s">
        <v>157</v>
      </c>
      <c r="G982" t="s">
        <v>39</v>
      </c>
      <c r="H982" t="s">
        <v>59</v>
      </c>
      <c r="I982" t="s">
        <v>158</v>
      </c>
      <c r="J982" t="s">
        <v>159</v>
      </c>
      <c r="K982" t="s">
        <v>62</v>
      </c>
      <c r="L982" t="s">
        <v>63</v>
      </c>
      <c r="M982" t="s">
        <v>64</v>
      </c>
      <c r="N982" t="s">
        <v>65</v>
      </c>
      <c r="O982">
        <v>183405.95</v>
      </c>
      <c r="P982">
        <v>5</v>
      </c>
      <c r="Q982">
        <v>0.05</v>
      </c>
      <c r="R982">
        <v>155400</v>
      </c>
      <c r="S982">
        <v>28005.95</v>
      </c>
      <c r="T982" t="s">
        <v>148</v>
      </c>
      <c r="U982" t="s">
        <v>55</v>
      </c>
      <c r="V982" t="s">
        <v>35</v>
      </c>
    </row>
    <row r="983" spans="1:22">
      <c r="A983" t="s">
        <v>3511</v>
      </c>
      <c r="B983" s="3">
        <v>45759</v>
      </c>
      <c r="C983" s="3">
        <v>45762</v>
      </c>
      <c r="D983">
        <v>3</v>
      </c>
      <c r="E983" t="s">
        <v>2606</v>
      </c>
      <c r="F983" t="s">
        <v>38</v>
      </c>
      <c r="G983" t="s">
        <v>39</v>
      </c>
      <c r="H983" t="s">
        <v>59</v>
      </c>
      <c r="I983" t="s">
        <v>158</v>
      </c>
      <c r="J983" t="s">
        <v>159</v>
      </c>
      <c r="K983" t="s">
        <v>43</v>
      </c>
      <c r="L983" t="s">
        <v>44</v>
      </c>
      <c r="M983" t="s">
        <v>45</v>
      </c>
      <c r="N983" t="s">
        <v>46</v>
      </c>
      <c r="O983">
        <v>9887.25</v>
      </c>
      <c r="P983">
        <v>5</v>
      </c>
      <c r="Q983">
        <v>0.1</v>
      </c>
      <c r="R983">
        <v>5670</v>
      </c>
      <c r="S983">
        <v>4217.25</v>
      </c>
      <c r="T983" t="s">
        <v>33</v>
      </c>
      <c r="U983" t="s">
        <v>48</v>
      </c>
      <c r="V983" t="s">
        <v>35</v>
      </c>
    </row>
    <row r="984" spans="1:22">
      <c r="A984" t="s">
        <v>3516</v>
      </c>
      <c r="B984" s="3">
        <v>45211</v>
      </c>
      <c r="C984" s="3">
        <v>45216</v>
      </c>
      <c r="D984">
        <v>5</v>
      </c>
      <c r="E984" t="s">
        <v>1292</v>
      </c>
      <c r="F984" t="s">
        <v>58</v>
      </c>
      <c r="G984" t="s">
        <v>99</v>
      </c>
      <c r="H984" t="s">
        <v>59</v>
      </c>
      <c r="I984" t="s">
        <v>158</v>
      </c>
      <c r="J984" t="s">
        <v>159</v>
      </c>
      <c r="K984" t="s">
        <v>91</v>
      </c>
      <c r="L984" t="s">
        <v>63</v>
      </c>
      <c r="M984" t="s">
        <v>92</v>
      </c>
      <c r="N984" t="s">
        <v>93</v>
      </c>
      <c r="O984">
        <v>288641.09999999998</v>
      </c>
      <c r="P984">
        <v>4</v>
      </c>
      <c r="Q984">
        <v>0.05</v>
      </c>
      <c r="R984">
        <v>214880</v>
      </c>
      <c r="S984">
        <v>73761.100000000006</v>
      </c>
      <c r="T984" t="s">
        <v>66</v>
      </c>
      <c r="U984" t="s">
        <v>82</v>
      </c>
      <c r="V984" t="s">
        <v>35</v>
      </c>
    </row>
    <row r="985" spans="1:22">
      <c r="A985" t="s">
        <v>3636</v>
      </c>
      <c r="B985" s="3">
        <v>45260</v>
      </c>
      <c r="C985" s="3">
        <v>45266</v>
      </c>
      <c r="D985">
        <v>6</v>
      </c>
      <c r="E985" t="s">
        <v>2982</v>
      </c>
      <c r="F985" t="s">
        <v>237</v>
      </c>
      <c r="G985" t="s">
        <v>99</v>
      </c>
      <c r="H985" t="s">
        <v>59</v>
      </c>
      <c r="I985" t="s">
        <v>158</v>
      </c>
      <c r="J985" t="s">
        <v>159</v>
      </c>
      <c r="K985" t="s">
        <v>100</v>
      </c>
      <c r="L985" t="s">
        <v>63</v>
      </c>
      <c r="M985" t="s">
        <v>101</v>
      </c>
      <c r="N985" t="s">
        <v>102</v>
      </c>
      <c r="O985">
        <v>6079.38</v>
      </c>
      <c r="P985">
        <v>1</v>
      </c>
      <c r="Q985">
        <v>0.05</v>
      </c>
      <c r="R985">
        <v>4030</v>
      </c>
      <c r="S985">
        <v>2049.38</v>
      </c>
      <c r="T985" t="s">
        <v>66</v>
      </c>
      <c r="U985" t="s">
        <v>55</v>
      </c>
      <c r="V985" t="s">
        <v>35</v>
      </c>
    </row>
    <row r="986" spans="1:22">
      <c r="A986" t="s">
        <v>3637</v>
      </c>
      <c r="B986" s="3">
        <v>45312</v>
      </c>
      <c r="C986" s="3">
        <v>45316</v>
      </c>
      <c r="D986">
        <v>4</v>
      </c>
      <c r="E986" t="s">
        <v>2612</v>
      </c>
      <c r="F986" t="s">
        <v>157</v>
      </c>
      <c r="G986" t="s">
        <v>39</v>
      </c>
      <c r="H986" t="s">
        <v>59</v>
      </c>
      <c r="I986" t="s">
        <v>158</v>
      </c>
      <c r="J986" t="s">
        <v>159</v>
      </c>
      <c r="K986" t="s">
        <v>109</v>
      </c>
      <c r="L986" t="s">
        <v>110</v>
      </c>
      <c r="M986" t="s">
        <v>111</v>
      </c>
      <c r="N986" t="s">
        <v>112</v>
      </c>
      <c r="O986">
        <v>70925.05</v>
      </c>
      <c r="P986">
        <v>4</v>
      </c>
      <c r="Q986">
        <v>0.1</v>
      </c>
      <c r="R986">
        <v>48100</v>
      </c>
      <c r="S986">
        <v>22825.05</v>
      </c>
      <c r="T986" t="s">
        <v>148</v>
      </c>
      <c r="U986" t="s">
        <v>55</v>
      </c>
      <c r="V986" t="s">
        <v>35</v>
      </c>
    </row>
    <row r="987" spans="1:22">
      <c r="A987" t="s">
        <v>3653</v>
      </c>
      <c r="B987" s="3">
        <v>45374</v>
      </c>
      <c r="C987" s="3">
        <v>45380</v>
      </c>
      <c r="D987">
        <v>6</v>
      </c>
      <c r="E987" t="s">
        <v>3254</v>
      </c>
      <c r="F987" t="s">
        <v>147</v>
      </c>
      <c r="G987" t="s">
        <v>121</v>
      </c>
      <c r="H987" t="s">
        <v>59</v>
      </c>
      <c r="I987" t="s">
        <v>158</v>
      </c>
      <c r="J987" t="s">
        <v>159</v>
      </c>
      <c r="K987" t="s">
        <v>29</v>
      </c>
      <c r="L987" t="s">
        <v>30</v>
      </c>
      <c r="M987" t="s">
        <v>31</v>
      </c>
      <c r="N987" t="s">
        <v>32</v>
      </c>
      <c r="O987">
        <v>20265.78</v>
      </c>
      <c r="P987">
        <v>4</v>
      </c>
      <c r="Q987">
        <v>0.05</v>
      </c>
      <c r="R987">
        <v>12096</v>
      </c>
      <c r="S987">
        <v>8169.78</v>
      </c>
      <c r="T987" t="s">
        <v>148</v>
      </c>
      <c r="U987" t="s">
        <v>82</v>
      </c>
      <c r="V987" t="s">
        <v>35</v>
      </c>
    </row>
    <row r="988" spans="1:22">
      <c r="A988" t="s">
        <v>3705</v>
      </c>
      <c r="B988" s="3">
        <v>45389</v>
      </c>
      <c r="C988" s="3">
        <v>45393</v>
      </c>
      <c r="D988">
        <v>4</v>
      </c>
      <c r="E988" t="s">
        <v>3102</v>
      </c>
      <c r="F988" t="s">
        <v>51</v>
      </c>
      <c r="G988" t="s">
        <v>121</v>
      </c>
      <c r="H988" t="s">
        <v>59</v>
      </c>
      <c r="I988" t="s">
        <v>158</v>
      </c>
      <c r="J988" t="s">
        <v>159</v>
      </c>
      <c r="K988" t="s">
        <v>91</v>
      </c>
      <c r="L988" t="s">
        <v>63</v>
      </c>
      <c r="M988" t="s">
        <v>92</v>
      </c>
      <c r="N988" t="s">
        <v>93</v>
      </c>
      <c r="O988">
        <v>187756.52</v>
      </c>
      <c r="P988">
        <v>3</v>
      </c>
      <c r="Q988">
        <v>0.1</v>
      </c>
      <c r="R988">
        <v>161160</v>
      </c>
      <c r="S988">
        <v>26596.52</v>
      </c>
      <c r="T988" t="s">
        <v>148</v>
      </c>
      <c r="U988" t="s">
        <v>48</v>
      </c>
      <c r="V988" t="s">
        <v>35</v>
      </c>
    </row>
    <row r="989" spans="1:22">
      <c r="A989" t="s">
        <v>3716</v>
      </c>
      <c r="B989" s="3">
        <v>45593</v>
      </c>
      <c r="C989" s="3">
        <v>45595</v>
      </c>
      <c r="D989">
        <v>2</v>
      </c>
      <c r="E989" t="s">
        <v>607</v>
      </c>
      <c r="F989" t="s">
        <v>58</v>
      </c>
      <c r="G989" t="s">
        <v>121</v>
      </c>
      <c r="H989" t="s">
        <v>59</v>
      </c>
      <c r="I989" t="s">
        <v>158</v>
      </c>
      <c r="J989" t="s">
        <v>159</v>
      </c>
      <c r="K989" t="s">
        <v>73</v>
      </c>
      <c r="L989" t="s">
        <v>30</v>
      </c>
      <c r="M989" t="s">
        <v>74</v>
      </c>
      <c r="N989" t="s">
        <v>75</v>
      </c>
      <c r="O989">
        <v>24047.759999999998</v>
      </c>
      <c r="P989">
        <v>3</v>
      </c>
      <c r="Q989">
        <v>0.2</v>
      </c>
      <c r="R989">
        <v>19404</v>
      </c>
      <c r="S989">
        <v>4643.76</v>
      </c>
      <c r="T989" t="s">
        <v>148</v>
      </c>
      <c r="U989" t="s">
        <v>82</v>
      </c>
      <c r="V989" t="s">
        <v>35</v>
      </c>
    </row>
    <row r="990" spans="1:22">
      <c r="A990" t="s">
        <v>3794</v>
      </c>
      <c r="B990" s="3">
        <v>45106</v>
      </c>
      <c r="C990" s="3">
        <v>45113</v>
      </c>
      <c r="D990">
        <v>7</v>
      </c>
      <c r="E990" t="s">
        <v>3795</v>
      </c>
      <c r="F990" t="s">
        <v>69</v>
      </c>
      <c r="G990" t="s">
        <v>39</v>
      </c>
      <c r="H990" t="s">
        <v>59</v>
      </c>
      <c r="I990" t="s">
        <v>158</v>
      </c>
      <c r="J990" t="s">
        <v>159</v>
      </c>
      <c r="K990" t="s">
        <v>62</v>
      </c>
      <c r="L990" t="s">
        <v>63</v>
      </c>
      <c r="M990" t="s">
        <v>64</v>
      </c>
      <c r="N990" t="s">
        <v>65</v>
      </c>
      <c r="O990">
        <v>111551.67999999999</v>
      </c>
      <c r="P990">
        <v>3</v>
      </c>
      <c r="Q990">
        <v>0.1</v>
      </c>
      <c r="R990">
        <v>93240</v>
      </c>
      <c r="S990">
        <v>18311.68</v>
      </c>
      <c r="T990" t="s">
        <v>47</v>
      </c>
      <c r="U990" t="s">
        <v>34</v>
      </c>
      <c r="V990" t="s">
        <v>35</v>
      </c>
    </row>
    <row r="991" spans="1:22">
      <c r="A991" t="s">
        <v>3814</v>
      </c>
      <c r="B991" s="3">
        <v>45614</v>
      </c>
      <c r="C991" s="3">
        <v>45616</v>
      </c>
      <c r="D991">
        <v>2</v>
      </c>
      <c r="E991" t="s">
        <v>3815</v>
      </c>
      <c r="F991" t="s">
        <v>24</v>
      </c>
      <c r="G991" t="s">
        <v>25</v>
      </c>
      <c r="H991" t="s">
        <v>59</v>
      </c>
      <c r="I991" t="s">
        <v>158</v>
      </c>
      <c r="J991" t="s">
        <v>159</v>
      </c>
      <c r="K991" t="s">
        <v>91</v>
      </c>
      <c r="L991" t="s">
        <v>63</v>
      </c>
      <c r="M991" t="s">
        <v>92</v>
      </c>
      <c r="N991" t="s">
        <v>93</v>
      </c>
      <c r="O991">
        <v>133320.01</v>
      </c>
      <c r="P991">
        <v>2</v>
      </c>
      <c r="Q991">
        <v>0.1</v>
      </c>
      <c r="R991">
        <v>107440</v>
      </c>
      <c r="S991">
        <v>25880.01</v>
      </c>
      <c r="T991" t="s">
        <v>66</v>
      </c>
      <c r="U991" t="s">
        <v>34</v>
      </c>
      <c r="V991" t="s">
        <v>35</v>
      </c>
    </row>
    <row r="992" spans="1:22">
      <c r="A992" t="s">
        <v>3864</v>
      </c>
      <c r="B992" s="3">
        <v>45830</v>
      </c>
      <c r="C992" s="3">
        <v>45836</v>
      </c>
      <c r="D992">
        <v>6</v>
      </c>
      <c r="E992" t="s">
        <v>89</v>
      </c>
      <c r="F992" t="s">
        <v>98</v>
      </c>
      <c r="G992" t="s">
        <v>39</v>
      </c>
      <c r="H992" t="s">
        <v>59</v>
      </c>
      <c r="I992" t="s">
        <v>158</v>
      </c>
      <c r="J992" t="s">
        <v>159</v>
      </c>
      <c r="K992" t="s">
        <v>109</v>
      </c>
      <c r="L992" t="s">
        <v>110</v>
      </c>
      <c r="M992" t="s">
        <v>111</v>
      </c>
      <c r="N992" t="s">
        <v>112</v>
      </c>
      <c r="O992">
        <v>26296.36</v>
      </c>
      <c r="P992">
        <v>2</v>
      </c>
      <c r="Q992">
        <v>0.25</v>
      </c>
      <c r="R992">
        <v>24050</v>
      </c>
      <c r="S992">
        <v>2246.36</v>
      </c>
      <c r="T992" t="s">
        <v>47</v>
      </c>
      <c r="U992" t="s">
        <v>34</v>
      </c>
      <c r="V992" t="s">
        <v>35</v>
      </c>
    </row>
    <row r="993" spans="1:22">
      <c r="A993" t="s">
        <v>3944</v>
      </c>
      <c r="B993" s="3">
        <v>45428</v>
      </c>
      <c r="C993" s="3">
        <v>45429</v>
      </c>
      <c r="D993">
        <v>1</v>
      </c>
      <c r="E993" t="s">
        <v>247</v>
      </c>
      <c r="F993" t="s">
        <v>147</v>
      </c>
      <c r="G993" t="s">
        <v>99</v>
      </c>
      <c r="H993" t="s">
        <v>59</v>
      </c>
      <c r="I993" t="s">
        <v>158</v>
      </c>
      <c r="J993" t="s">
        <v>159</v>
      </c>
      <c r="K993" t="s">
        <v>73</v>
      </c>
      <c r="L993" t="s">
        <v>30</v>
      </c>
      <c r="M993" t="s">
        <v>74</v>
      </c>
      <c r="N993" t="s">
        <v>75</v>
      </c>
      <c r="O993">
        <v>40874.339999999997</v>
      </c>
      <c r="P993">
        <v>5</v>
      </c>
      <c r="Q993">
        <v>0.15</v>
      </c>
      <c r="R993">
        <v>32340</v>
      </c>
      <c r="S993">
        <v>8534.34</v>
      </c>
      <c r="T993" t="s">
        <v>148</v>
      </c>
      <c r="U993" t="s">
        <v>55</v>
      </c>
      <c r="V993" t="s">
        <v>35</v>
      </c>
    </row>
    <row r="994" spans="1:22">
      <c r="A994" t="s">
        <v>3956</v>
      </c>
      <c r="B994" s="3">
        <v>45425</v>
      </c>
      <c r="C994" s="3">
        <v>45426</v>
      </c>
      <c r="D994">
        <v>1</v>
      </c>
      <c r="E994" t="s">
        <v>3957</v>
      </c>
      <c r="F994" t="s">
        <v>115</v>
      </c>
      <c r="G994" t="s">
        <v>121</v>
      </c>
      <c r="H994" t="s">
        <v>59</v>
      </c>
      <c r="I994" t="s">
        <v>158</v>
      </c>
      <c r="J994" t="s">
        <v>159</v>
      </c>
      <c r="K994" t="s">
        <v>109</v>
      </c>
      <c r="L994" t="s">
        <v>110</v>
      </c>
      <c r="M994" t="s">
        <v>111</v>
      </c>
      <c r="N994" t="s">
        <v>112</v>
      </c>
      <c r="O994">
        <v>43577.47</v>
      </c>
      <c r="P994">
        <v>3</v>
      </c>
      <c r="Q994">
        <v>0.2</v>
      </c>
      <c r="R994">
        <v>36075</v>
      </c>
      <c r="S994">
        <v>7502.47</v>
      </c>
      <c r="T994" t="s">
        <v>148</v>
      </c>
      <c r="U994" t="s">
        <v>48</v>
      </c>
      <c r="V994" t="s">
        <v>35</v>
      </c>
    </row>
    <row r="995" spans="1:22">
      <c r="A995" t="s">
        <v>4005</v>
      </c>
      <c r="B995" s="3">
        <v>45276</v>
      </c>
      <c r="C995" s="3">
        <v>45277</v>
      </c>
      <c r="D995">
        <v>1</v>
      </c>
      <c r="E995" t="s">
        <v>417</v>
      </c>
      <c r="F995" t="s">
        <v>51</v>
      </c>
      <c r="G995" t="s">
        <v>39</v>
      </c>
      <c r="H995" t="s">
        <v>59</v>
      </c>
      <c r="I995" t="s">
        <v>158</v>
      </c>
      <c r="J995" t="s">
        <v>159</v>
      </c>
      <c r="K995" t="s">
        <v>29</v>
      </c>
      <c r="L995" t="s">
        <v>30</v>
      </c>
      <c r="M995" t="s">
        <v>31</v>
      </c>
      <c r="N995" t="s">
        <v>32</v>
      </c>
      <c r="O995">
        <v>16595.64</v>
      </c>
      <c r="P995">
        <v>5</v>
      </c>
      <c r="Q995">
        <v>0.25</v>
      </c>
      <c r="R995">
        <v>15120</v>
      </c>
      <c r="S995">
        <v>1475.64</v>
      </c>
      <c r="T995" t="s">
        <v>66</v>
      </c>
      <c r="U995" t="s">
        <v>82</v>
      </c>
      <c r="V995" t="s">
        <v>35</v>
      </c>
    </row>
    <row r="996" spans="1:22">
      <c r="A996" t="s">
        <v>4034</v>
      </c>
      <c r="B996" s="3">
        <v>45301</v>
      </c>
      <c r="C996" s="3">
        <v>45305</v>
      </c>
      <c r="D996">
        <v>4</v>
      </c>
      <c r="E996" t="s">
        <v>1338</v>
      </c>
      <c r="F996" t="s">
        <v>69</v>
      </c>
      <c r="G996" t="s">
        <v>39</v>
      </c>
      <c r="H996" t="s">
        <v>59</v>
      </c>
      <c r="I996" t="s">
        <v>158</v>
      </c>
      <c r="J996" t="s">
        <v>159</v>
      </c>
      <c r="K996" t="s">
        <v>43</v>
      </c>
      <c r="L996" t="s">
        <v>44</v>
      </c>
      <c r="M996" t="s">
        <v>45</v>
      </c>
      <c r="N996" t="s">
        <v>46</v>
      </c>
      <c r="O996">
        <v>10868.33</v>
      </c>
      <c r="P996">
        <v>5</v>
      </c>
      <c r="Q996">
        <v>0.05</v>
      </c>
      <c r="R996">
        <v>5670</v>
      </c>
      <c r="S996">
        <v>5198.33</v>
      </c>
      <c r="T996" t="s">
        <v>148</v>
      </c>
      <c r="U996" t="s">
        <v>82</v>
      </c>
      <c r="V996" t="s">
        <v>35</v>
      </c>
    </row>
    <row r="997" spans="1:22">
      <c r="A997" t="s">
        <v>4086</v>
      </c>
      <c r="B997" s="3">
        <v>45643</v>
      </c>
      <c r="C997" s="3">
        <v>45649</v>
      </c>
      <c r="D997">
        <v>6</v>
      </c>
      <c r="E997" t="s">
        <v>4087</v>
      </c>
      <c r="F997" t="s">
        <v>58</v>
      </c>
      <c r="G997" t="s">
        <v>121</v>
      </c>
      <c r="H997" t="s">
        <v>59</v>
      </c>
      <c r="I997" t="s">
        <v>158</v>
      </c>
      <c r="J997" t="s">
        <v>159</v>
      </c>
      <c r="K997" t="s">
        <v>62</v>
      </c>
      <c r="L997" t="s">
        <v>63</v>
      </c>
      <c r="M997" t="s">
        <v>64</v>
      </c>
      <c r="N997" t="s">
        <v>65</v>
      </c>
      <c r="O997">
        <v>93081.919999999998</v>
      </c>
      <c r="P997">
        <v>3</v>
      </c>
      <c r="Q997">
        <v>0.2</v>
      </c>
      <c r="R997">
        <v>93240</v>
      </c>
      <c r="S997">
        <v>-158.08000000000001</v>
      </c>
      <c r="T997" t="s">
        <v>33</v>
      </c>
      <c r="U997" t="s">
        <v>82</v>
      </c>
      <c r="V997" t="s">
        <v>35</v>
      </c>
    </row>
    <row r="998" spans="1:22">
      <c r="A998" t="s">
        <v>4129</v>
      </c>
      <c r="B998" s="3">
        <v>45106</v>
      </c>
      <c r="C998" s="3">
        <v>45111</v>
      </c>
      <c r="D998">
        <v>5</v>
      </c>
      <c r="E998" t="s">
        <v>3333</v>
      </c>
      <c r="F998" t="s">
        <v>78</v>
      </c>
      <c r="G998" t="s">
        <v>39</v>
      </c>
      <c r="H998" t="s">
        <v>59</v>
      </c>
      <c r="I998" t="s">
        <v>158</v>
      </c>
      <c r="J998" t="s">
        <v>159</v>
      </c>
      <c r="K998" t="s">
        <v>62</v>
      </c>
      <c r="L998" t="s">
        <v>63</v>
      </c>
      <c r="M998" t="s">
        <v>64</v>
      </c>
      <c r="N998" t="s">
        <v>65</v>
      </c>
      <c r="O998">
        <v>164223.69</v>
      </c>
      <c r="P998">
        <v>4</v>
      </c>
      <c r="Q998">
        <v>0.1</v>
      </c>
      <c r="R998">
        <v>124320</v>
      </c>
      <c r="S998">
        <v>39903.69</v>
      </c>
      <c r="T998" t="s">
        <v>47</v>
      </c>
      <c r="U998" t="s">
        <v>82</v>
      </c>
      <c r="V998" t="s">
        <v>35</v>
      </c>
    </row>
    <row r="999" spans="1:22">
      <c r="A999" t="s">
        <v>4138</v>
      </c>
      <c r="B999" s="3">
        <v>45485</v>
      </c>
      <c r="C999" s="3">
        <v>45491</v>
      </c>
      <c r="D999">
        <v>6</v>
      </c>
      <c r="E999" t="s">
        <v>1818</v>
      </c>
      <c r="F999" t="s">
        <v>78</v>
      </c>
      <c r="G999" t="s">
        <v>99</v>
      </c>
      <c r="H999" t="s">
        <v>59</v>
      </c>
      <c r="I999" t="s">
        <v>158</v>
      </c>
      <c r="J999" t="s">
        <v>159</v>
      </c>
      <c r="K999" t="s">
        <v>43</v>
      </c>
      <c r="L999" t="s">
        <v>44</v>
      </c>
      <c r="M999" t="s">
        <v>45</v>
      </c>
      <c r="N999" t="s">
        <v>46</v>
      </c>
      <c r="O999">
        <v>1479.9</v>
      </c>
      <c r="P999">
        <v>1</v>
      </c>
      <c r="Q999">
        <v>0.25</v>
      </c>
      <c r="R999">
        <v>1134</v>
      </c>
      <c r="S999">
        <v>345.9</v>
      </c>
      <c r="T999" t="s">
        <v>47</v>
      </c>
      <c r="U999" t="s">
        <v>48</v>
      </c>
      <c r="V999" t="s">
        <v>35</v>
      </c>
    </row>
    <row r="1000" spans="1:22">
      <c r="A1000" t="s">
        <v>4200</v>
      </c>
      <c r="B1000" s="3">
        <v>45454</v>
      </c>
      <c r="C1000" s="3">
        <v>45458</v>
      </c>
      <c r="D1000">
        <v>4</v>
      </c>
      <c r="E1000" t="s">
        <v>1024</v>
      </c>
      <c r="F1000" t="s">
        <v>237</v>
      </c>
      <c r="G1000" t="s">
        <v>99</v>
      </c>
      <c r="H1000" t="s">
        <v>59</v>
      </c>
      <c r="I1000" t="s">
        <v>158</v>
      </c>
      <c r="J1000" t="s">
        <v>159</v>
      </c>
      <c r="K1000" t="s">
        <v>62</v>
      </c>
      <c r="L1000" t="s">
        <v>63</v>
      </c>
      <c r="M1000" t="s">
        <v>64</v>
      </c>
      <c r="N1000" t="s">
        <v>65</v>
      </c>
      <c r="O1000">
        <v>151773.25</v>
      </c>
      <c r="P1000">
        <v>4</v>
      </c>
      <c r="Q1000">
        <v>0.15</v>
      </c>
      <c r="R1000">
        <v>124320</v>
      </c>
      <c r="S1000">
        <v>27453.25</v>
      </c>
      <c r="T1000" t="s">
        <v>33</v>
      </c>
      <c r="U1000" t="s">
        <v>82</v>
      </c>
      <c r="V1000" t="s">
        <v>35</v>
      </c>
    </row>
    <row r="1001" spans="1:22">
      <c r="A1001" t="s">
        <v>4236</v>
      </c>
      <c r="B1001" s="3">
        <v>44951</v>
      </c>
      <c r="C1001" s="3">
        <v>44953</v>
      </c>
      <c r="D1001">
        <v>2</v>
      </c>
      <c r="E1001" t="s">
        <v>2521</v>
      </c>
      <c r="F1001" t="s">
        <v>24</v>
      </c>
      <c r="G1001" t="s">
        <v>39</v>
      </c>
      <c r="H1001" t="s">
        <v>59</v>
      </c>
      <c r="I1001" t="s">
        <v>158</v>
      </c>
      <c r="J1001" t="s">
        <v>159</v>
      </c>
      <c r="K1001" t="s">
        <v>29</v>
      </c>
      <c r="L1001" t="s">
        <v>30</v>
      </c>
      <c r="M1001" t="s">
        <v>31</v>
      </c>
      <c r="N1001" t="s">
        <v>32</v>
      </c>
      <c r="O1001">
        <v>16343.25</v>
      </c>
      <c r="P1001">
        <v>4</v>
      </c>
      <c r="Q1001">
        <v>0.1</v>
      </c>
      <c r="R1001">
        <v>12096</v>
      </c>
      <c r="S1001">
        <v>4247.25</v>
      </c>
      <c r="T1001" t="s">
        <v>66</v>
      </c>
      <c r="U1001" t="s">
        <v>55</v>
      </c>
      <c r="V1001" t="s">
        <v>35</v>
      </c>
    </row>
    <row r="1002" spans="1:22">
      <c r="A1002" t="s">
        <v>4247</v>
      </c>
      <c r="B1002" s="3">
        <v>45714</v>
      </c>
      <c r="C1002" s="3">
        <v>45720</v>
      </c>
      <c r="D1002">
        <v>6</v>
      </c>
      <c r="E1002" t="s">
        <v>4248</v>
      </c>
      <c r="F1002" t="s">
        <v>69</v>
      </c>
      <c r="G1002" t="s">
        <v>25</v>
      </c>
      <c r="H1002" t="s">
        <v>59</v>
      </c>
      <c r="I1002" t="s">
        <v>158</v>
      </c>
      <c r="J1002" t="s">
        <v>159</v>
      </c>
      <c r="K1002" t="s">
        <v>62</v>
      </c>
      <c r="L1002" t="s">
        <v>63</v>
      </c>
      <c r="M1002" t="s">
        <v>64</v>
      </c>
      <c r="N1002" t="s">
        <v>65</v>
      </c>
      <c r="O1002">
        <v>132557.49</v>
      </c>
      <c r="P1002">
        <v>4</v>
      </c>
      <c r="Q1002">
        <v>0.25</v>
      </c>
      <c r="R1002">
        <v>124320</v>
      </c>
      <c r="S1002">
        <v>8237.49</v>
      </c>
      <c r="T1002" t="s">
        <v>66</v>
      </c>
      <c r="U1002" t="s">
        <v>48</v>
      </c>
      <c r="V1002" t="s">
        <v>35</v>
      </c>
    </row>
    <row r="1003" spans="1:22">
      <c r="A1003" t="s">
        <v>4258</v>
      </c>
      <c r="B1003" s="3">
        <v>45052</v>
      </c>
      <c r="C1003" s="3">
        <v>45058</v>
      </c>
      <c r="D1003">
        <v>6</v>
      </c>
      <c r="E1003" t="s">
        <v>3316</v>
      </c>
      <c r="F1003" t="s">
        <v>157</v>
      </c>
      <c r="G1003" t="s">
        <v>25</v>
      </c>
      <c r="H1003" t="s">
        <v>59</v>
      </c>
      <c r="I1003" t="s">
        <v>158</v>
      </c>
      <c r="J1003" t="s">
        <v>159</v>
      </c>
      <c r="K1003" t="s">
        <v>52</v>
      </c>
      <c r="L1003" t="s">
        <v>44</v>
      </c>
      <c r="M1003" t="s">
        <v>53</v>
      </c>
      <c r="N1003" t="s">
        <v>54</v>
      </c>
      <c r="O1003">
        <v>11454.33</v>
      </c>
      <c r="P1003">
        <v>2</v>
      </c>
      <c r="Q1003">
        <v>0.25</v>
      </c>
      <c r="R1003">
        <v>8892</v>
      </c>
      <c r="S1003">
        <v>2562.33</v>
      </c>
      <c r="T1003" t="s">
        <v>47</v>
      </c>
      <c r="U1003" t="s">
        <v>55</v>
      </c>
      <c r="V1003" t="s">
        <v>35</v>
      </c>
    </row>
    <row r="1004" spans="1:22">
      <c r="A1004" t="s">
        <v>4284</v>
      </c>
      <c r="B1004" s="3">
        <v>45020</v>
      </c>
      <c r="C1004" s="3">
        <v>45026</v>
      </c>
      <c r="D1004">
        <v>6</v>
      </c>
      <c r="E1004" t="s">
        <v>2377</v>
      </c>
      <c r="F1004" t="s">
        <v>98</v>
      </c>
      <c r="G1004" t="s">
        <v>121</v>
      </c>
      <c r="H1004" t="s">
        <v>59</v>
      </c>
      <c r="I1004" t="s">
        <v>158</v>
      </c>
      <c r="J1004" t="s">
        <v>159</v>
      </c>
      <c r="K1004" t="s">
        <v>43</v>
      </c>
      <c r="L1004" t="s">
        <v>44</v>
      </c>
      <c r="M1004" t="s">
        <v>45</v>
      </c>
      <c r="N1004" t="s">
        <v>46</v>
      </c>
      <c r="O1004">
        <v>8518.83</v>
      </c>
      <c r="P1004">
        <v>5</v>
      </c>
      <c r="Q1004">
        <v>0.25</v>
      </c>
      <c r="R1004">
        <v>5670</v>
      </c>
      <c r="S1004">
        <v>2848.83</v>
      </c>
      <c r="T1004" t="s">
        <v>33</v>
      </c>
      <c r="U1004" t="s">
        <v>34</v>
      </c>
      <c r="V1004" t="s">
        <v>35</v>
      </c>
    </row>
    <row r="1005" spans="1:22">
      <c r="A1005" t="s">
        <v>4291</v>
      </c>
      <c r="B1005" s="3">
        <v>44958</v>
      </c>
      <c r="C1005" s="3">
        <v>44963</v>
      </c>
      <c r="D1005">
        <v>5</v>
      </c>
      <c r="E1005" t="s">
        <v>4292</v>
      </c>
      <c r="F1005" t="s">
        <v>115</v>
      </c>
      <c r="G1005" t="s">
        <v>99</v>
      </c>
      <c r="H1005" t="s">
        <v>59</v>
      </c>
      <c r="I1005" t="s">
        <v>158</v>
      </c>
      <c r="J1005" t="s">
        <v>159</v>
      </c>
      <c r="K1005" t="s">
        <v>109</v>
      </c>
      <c r="L1005" t="s">
        <v>110</v>
      </c>
      <c r="M1005" t="s">
        <v>111</v>
      </c>
      <c r="N1005" t="s">
        <v>112</v>
      </c>
      <c r="O1005">
        <v>14536.67</v>
      </c>
      <c r="P1005">
        <v>1</v>
      </c>
      <c r="Q1005">
        <v>0.2</v>
      </c>
      <c r="R1005">
        <v>12025</v>
      </c>
      <c r="S1005">
        <v>2511.67</v>
      </c>
      <c r="T1005" t="s">
        <v>33</v>
      </c>
      <c r="U1005" t="s">
        <v>34</v>
      </c>
      <c r="V1005" t="s">
        <v>35</v>
      </c>
    </row>
    <row r="1006" spans="1:22">
      <c r="A1006" t="s">
        <v>4300</v>
      </c>
      <c r="B1006" s="3">
        <v>45444</v>
      </c>
      <c r="C1006" s="3">
        <v>45449</v>
      </c>
      <c r="D1006">
        <v>5</v>
      </c>
      <c r="E1006" t="s">
        <v>363</v>
      </c>
      <c r="F1006" t="s">
        <v>58</v>
      </c>
      <c r="G1006" t="s">
        <v>99</v>
      </c>
      <c r="H1006" t="s">
        <v>59</v>
      </c>
      <c r="I1006" t="s">
        <v>158</v>
      </c>
      <c r="J1006" t="s">
        <v>159</v>
      </c>
      <c r="K1006" t="s">
        <v>100</v>
      </c>
      <c r="L1006" t="s">
        <v>63</v>
      </c>
      <c r="M1006" t="s">
        <v>101</v>
      </c>
      <c r="N1006" t="s">
        <v>102</v>
      </c>
      <c r="O1006">
        <v>28149.67</v>
      </c>
      <c r="P1006">
        <v>5</v>
      </c>
      <c r="Q1006">
        <v>0.15</v>
      </c>
      <c r="R1006">
        <v>20150</v>
      </c>
      <c r="S1006">
        <v>7999.67</v>
      </c>
      <c r="T1006" t="s">
        <v>47</v>
      </c>
      <c r="U1006" t="s">
        <v>34</v>
      </c>
      <c r="V1006" t="s">
        <v>35</v>
      </c>
    </row>
    <row r="1007" spans="1:22">
      <c r="A1007" t="s">
        <v>4306</v>
      </c>
      <c r="B1007" s="3">
        <v>45372</v>
      </c>
      <c r="C1007" s="3">
        <v>45379</v>
      </c>
      <c r="D1007">
        <v>7</v>
      </c>
      <c r="E1007" t="s">
        <v>2156</v>
      </c>
      <c r="F1007" t="s">
        <v>147</v>
      </c>
      <c r="G1007" t="s">
        <v>25</v>
      </c>
      <c r="H1007" t="s">
        <v>59</v>
      </c>
      <c r="I1007" t="s">
        <v>158</v>
      </c>
      <c r="J1007" t="s">
        <v>159</v>
      </c>
      <c r="K1007" t="s">
        <v>73</v>
      </c>
      <c r="L1007" t="s">
        <v>30</v>
      </c>
      <c r="M1007" t="s">
        <v>74</v>
      </c>
      <c r="N1007" t="s">
        <v>75</v>
      </c>
      <c r="O1007">
        <v>9290.8799999999992</v>
      </c>
      <c r="P1007">
        <v>1</v>
      </c>
      <c r="Q1007">
        <v>0.1</v>
      </c>
      <c r="R1007">
        <v>6468</v>
      </c>
      <c r="S1007">
        <v>2822.88</v>
      </c>
      <c r="T1007" t="s">
        <v>66</v>
      </c>
      <c r="U1007" t="s">
        <v>34</v>
      </c>
      <c r="V1007" t="s">
        <v>35</v>
      </c>
    </row>
    <row r="1008" spans="1:22">
      <c r="A1008" t="s">
        <v>4324</v>
      </c>
      <c r="B1008" s="3">
        <v>45449</v>
      </c>
      <c r="C1008" s="3">
        <v>45452</v>
      </c>
      <c r="D1008">
        <v>3</v>
      </c>
      <c r="E1008" t="s">
        <v>409</v>
      </c>
      <c r="F1008" t="s">
        <v>24</v>
      </c>
      <c r="G1008" t="s">
        <v>99</v>
      </c>
      <c r="H1008" t="s">
        <v>59</v>
      </c>
      <c r="I1008" t="s">
        <v>158</v>
      </c>
      <c r="J1008" t="s">
        <v>159</v>
      </c>
      <c r="K1008" t="s">
        <v>52</v>
      </c>
      <c r="L1008" t="s">
        <v>44</v>
      </c>
      <c r="M1008" t="s">
        <v>53</v>
      </c>
      <c r="N1008" t="s">
        <v>54</v>
      </c>
      <c r="O1008">
        <v>37021.760000000002</v>
      </c>
      <c r="P1008">
        <v>5</v>
      </c>
      <c r="Q1008">
        <v>0.1</v>
      </c>
      <c r="R1008">
        <v>22230</v>
      </c>
      <c r="S1008">
        <v>14791.76</v>
      </c>
      <c r="T1008" t="s">
        <v>47</v>
      </c>
      <c r="U1008" t="s">
        <v>82</v>
      </c>
      <c r="V1008" t="s">
        <v>35</v>
      </c>
    </row>
    <row r="1009" spans="1:22">
      <c r="A1009" t="s">
        <v>4332</v>
      </c>
      <c r="B1009" s="3">
        <v>44935</v>
      </c>
      <c r="C1009" s="3">
        <v>44940</v>
      </c>
      <c r="D1009">
        <v>5</v>
      </c>
      <c r="E1009" t="s">
        <v>3841</v>
      </c>
      <c r="F1009" t="s">
        <v>78</v>
      </c>
      <c r="G1009" t="s">
        <v>121</v>
      </c>
      <c r="H1009" t="s">
        <v>59</v>
      </c>
      <c r="I1009" t="s">
        <v>158</v>
      </c>
      <c r="J1009" t="s">
        <v>159</v>
      </c>
      <c r="K1009" t="s">
        <v>91</v>
      </c>
      <c r="L1009" t="s">
        <v>63</v>
      </c>
      <c r="M1009" t="s">
        <v>92</v>
      </c>
      <c r="N1009" t="s">
        <v>93</v>
      </c>
      <c r="O1009">
        <v>145580.85</v>
      </c>
      <c r="P1009">
        <v>3</v>
      </c>
      <c r="Q1009">
        <v>0.25</v>
      </c>
      <c r="R1009">
        <v>161160</v>
      </c>
      <c r="S1009">
        <v>-15579.15</v>
      </c>
      <c r="T1009" t="s">
        <v>66</v>
      </c>
      <c r="U1009" t="s">
        <v>82</v>
      </c>
      <c r="V1009" t="s">
        <v>35</v>
      </c>
    </row>
    <row r="1010" spans="1:22">
      <c r="A1010" t="s">
        <v>4339</v>
      </c>
      <c r="B1010" s="3">
        <v>45822</v>
      </c>
      <c r="C1010" s="3">
        <v>45826</v>
      </c>
      <c r="D1010">
        <v>4</v>
      </c>
      <c r="E1010" t="s">
        <v>634</v>
      </c>
      <c r="F1010" t="s">
        <v>157</v>
      </c>
      <c r="G1010" t="s">
        <v>121</v>
      </c>
      <c r="H1010" t="s">
        <v>59</v>
      </c>
      <c r="I1010" t="s">
        <v>158</v>
      </c>
      <c r="J1010" t="s">
        <v>159</v>
      </c>
      <c r="K1010" t="s">
        <v>91</v>
      </c>
      <c r="L1010" t="s">
        <v>63</v>
      </c>
      <c r="M1010" t="s">
        <v>92</v>
      </c>
      <c r="N1010" t="s">
        <v>93</v>
      </c>
      <c r="O1010">
        <v>150262.88</v>
      </c>
      <c r="P1010">
        <v>3</v>
      </c>
      <c r="Q1010">
        <v>0.2</v>
      </c>
      <c r="R1010">
        <v>161160</v>
      </c>
      <c r="S1010">
        <v>-10897.12</v>
      </c>
      <c r="T1010" t="s">
        <v>33</v>
      </c>
      <c r="U1010" t="s">
        <v>48</v>
      </c>
      <c r="V1010" t="s">
        <v>35</v>
      </c>
    </row>
    <row r="1011" spans="1:22">
      <c r="A1011" t="s">
        <v>4357</v>
      </c>
      <c r="B1011" s="3">
        <v>45690</v>
      </c>
      <c r="C1011" s="3">
        <v>45695</v>
      </c>
      <c r="D1011">
        <v>5</v>
      </c>
      <c r="E1011" t="s">
        <v>731</v>
      </c>
      <c r="F1011" t="s">
        <v>24</v>
      </c>
      <c r="G1011" t="s">
        <v>39</v>
      </c>
      <c r="H1011" t="s">
        <v>59</v>
      </c>
      <c r="I1011" t="s">
        <v>158</v>
      </c>
      <c r="J1011" t="s">
        <v>159</v>
      </c>
      <c r="K1011" t="s">
        <v>91</v>
      </c>
      <c r="L1011" t="s">
        <v>63</v>
      </c>
      <c r="M1011" t="s">
        <v>92</v>
      </c>
      <c r="N1011" t="s">
        <v>93</v>
      </c>
      <c r="O1011">
        <v>107077.83</v>
      </c>
      <c r="P1011">
        <v>2</v>
      </c>
      <c r="Q1011">
        <v>0.25</v>
      </c>
      <c r="R1011">
        <v>107440</v>
      </c>
      <c r="S1011">
        <v>-362.17</v>
      </c>
      <c r="T1011" t="s">
        <v>33</v>
      </c>
      <c r="U1011" t="s">
        <v>82</v>
      </c>
      <c r="V1011" t="s">
        <v>35</v>
      </c>
    </row>
    <row r="1012" spans="1:22">
      <c r="A1012" t="s">
        <v>4437</v>
      </c>
      <c r="B1012" s="3">
        <v>45795</v>
      </c>
      <c r="C1012" s="3">
        <v>45800</v>
      </c>
      <c r="D1012">
        <v>5</v>
      </c>
      <c r="E1012" t="s">
        <v>4438</v>
      </c>
      <c r="F1012" t="s">
        <v>147</v>
      </c>
      <c r="G1012" t="s">
        <v>121</v>
      </c>
      <c r="H1012" t="s">
        <v>59</v>
      </c>
      <c r="I1012" t="s">
        <v>158</v>
      </c>
      <c r="J1012" t="s">
        <v>159</v>
      </c>
      <c r="K1012" t="s">
        <v>124</v>
      </c>
      <c r="L1012" t="s">
        <v>44</v>
      </c>
      <c r="M1012" t="s">
        <v>125</v>
      </c>
      <c r="N1012" t="s">
        <v>126</v>
      </c>
      <c r="O1012">
        <v>2729.06</v>
      </c>
      <c r="P1012">
        <v>3</v>
      </c>
      <c r="Q1012">
        <v>0.05</v>
      </c>
      <c r="R1012">
        <v>1396.5</v>
      </c>
      <c r="S1012">
        <v>1332.56</v>
      </c>
      <c r="T1012" t="s">
        <v>148</v>
      </c>
      <c r="U1012" t="s">
        <v>82</v>
      </c>
      <c r="V1012" t="s">
        <v>35</v>
      </c>
    </row>
    <row r="1013" spans="1:22">
      <c r="A1013" t="s">
        <v>4451</v>
      </c>
      <c r="B1013" s="3">
        <v>45326</v>
      </c>
      <c r="C1013" s="3">
        <v>45328</v>
      </c>
      <c r="D1013">
        <v>2</v>
      </c>
      <c r="E1013" t="s">
        <v>2942</v>
      </c>
      <c r="F1013" t="s">
        <v>98</v>
      </c>
      <c r="G1013" t="s">
        <v>99</v>
      </c>
      <c r="H1013" t="s">
        <v>59</v>
      </c>
      <c r="I1013" t="s">
        <v>158</v>
      </c>
      <c r="J1013" t="s">
        <v>159</v>
      </c>
      <c r="K1013" t="s">
        <v>43</v>
      </c>
      <c r="L1013" t="s">
        <v>44</v>
      </c>
      <c r="M1013" t="s">
        <v>45</v>
      </c>
      <c r="N1013" t="s">
        <v>46</v>
      </c>
      <c r="O1013">
        <v>4039.54</v>
      </c>
      <c r="P1013">
        <v>2</v>
      </c>
      <c r="Q1013">
        <v>0.1</v>
      </c>
      <c r="R1013">
        <v>2268</v>
      </c>
      <c r="S1013">
        <v>1771.54</v>
      </c>
      <c r="T1013" t="s">
        <v>33</v>
      </c>
      <c r="U1013" t="s">
        <v>82</v>
      </c>
      <c r="V1013" t="s">
        <v>35</v>
      </c>
    </row>
    <row r="1014" spans="1:22">
      <c r="A1014" t="s">
        <v>4462</v>
      </c>
      <c r="B1014" s="3">
        <v>45559</v>
      </c>
      <c r="C1014" s="3">
        <v>45560</v>
      </c>
      <c r="D1014">
        <v>1</v>
      </c>
      <c r="E1014" t="s">
        <v>4235</v>
      </c>
      <c r="F1014" t="s">
        <v>147</v>
      </c>
      <c r="G1014" t="s">
        <v>25</v>
      </c>
      <c r="H1014" t="s">
        <v>59</v>
      </c>
      <c r="I1014" t="s">
        <v>158</v>
      </c>
      <c r="J1014" t="s">
        <v>159</v>
      </c>
      <c r="K1014" t="s">
        <v>220</v>
      </c>
      <c r="L1014" t="s">
        <v>110</v>
      </c>
      <c r="M1014" t="s">
        <v>221</v>
      </c>
      <c r="N1014" t="s">
        <v>222</v>
      </c>
      <c r="O1014">
        <v>27327.72</v>
      </c>
      <c r="P1014">
        <v>2</v>
      </c>
      <c r="Q1014">
        <v>0.1</v>
      </c>
      <c r="R1014">
        <v>18560</v>
      </c>
      <c r="S1014">
        <v>8767.7199999999993</v>
      </c>
      <c r="T1014" t="s">
        <v>33</v>
      </c>
      <c r="U1014" t="s">
        <v>34</v>
      </c>
      <c r="V1014" t="s">
        <v>35</v>
      </c>
    </row>
    <row r="1015" spans="1:22">
      <c r="A1015" t="s">
        <v>4477</v>
      </c>
      <c r="B1015" s="3">
        <v>45282</v>
      </c>
      <c r="C1015" s="3">
        <v>45285</v>
      </c>
      <c r="D1015">
        <v>3</v>
      </c>
      <c r="E1015" t="s">
        <v>4478</v>
      </c>
      <c r="F1015" t="s">
        <v>115</v>
      </c>
      <c r="G1015" t="s">
        <v>39</v>
      </c>
      <c r="H1015" t="s">
        <v>59</v>
      </c>
      <c r="I1015" t="s">
        <v>158</v>
      </c>
      <c r="J1015" t="s">
        <v>159</v>
      </c>
      <c r="K1015" t="s">
        <v>73</v>
      </c>
      <c r="L1015" t="s">
        <v>30</v>
      </c>
      <c r="M1015" t="s">
        <v>74</v>
      </c>
      <c r="N1015" t="s">
        <v>75</v>
      </c>
      <c r="O1015">
        <v>8782.43</v>
      </c>
      <c r="P1015">
        <v>1</v>
      </c>
      <c r="Q1015">
        <v>0.1</v>
      </c>
      <c r="R1015">
        <v>6468</v>
      </c>
      <c r="S1015">
        <v>2314.4299999999998</v>
      </c>
      <c r="T1015" t="s">
        <v>66</v>
      </c>
      <c r="U1015" t="s">
        <v>34</v>
      </c>
      <c r="V1015" t="s">
        <v>35</v>
      </c>
    </row>
    <row r="1016" spans="1:22">
      <c r="A1016" t="s">
        <v>4498</v>
      </c>
      <c r="B1016" s="3">
        <v>45410</v>
      </c>
      <c r="C1016" s="3">
        <v>45415</v>
      </c>
      <c r="D1016">
        <v>5</v>
      </c>
      <c r="E1016" t="s">
        <v>2591</v>
      </c>
      <c r="F1016" t="s">
        <v>58</v>
      </c>
      <c r="G1016" t="s">
        <v>25</v>
      </c>
      <c r="H1016" t="s">
        <v>59</v>
      </c>
      <c r="I1016" t="s">
        <v>158</v>
      </c>
      <c r="J1016" t="s">
        <v>159</v>
      </c>
      <c r="K1016" t="s">
        <v>124</v>
      </c>
      <c r="L1016" t="s">
        <v>44</v>
      </c>
      <c r="M1016" t="s">
        <v>125</v>
      </c>
      <c r="N1016" t="s">
        <v>126</v>
      </c>
      <c r="O1016">
        <v>3490.64</v>
      </c>
      <c r="P1016">
        <v>5</v>
      </c>
      <c r="Q1016">
        <v>0.2</v>
      </c>
      <c r="R1016">
        <v>2327.5</v>
      </c>
      <c r="S1016">
        <v>1163.1400000000001</v>
      </c>
      <c r="T1016" t="s">
        <v>47</v>
      </c>
      <c r="U1016" t="s">
        <v>82</v>
      </c>
      <c r="V1016" t="s">
        <v>35</v>
      </c>
    </row>
    <row r="1017" spans="1:22">
      <c r="A1017" t="s">
        <v>4502</v>
      </c>
      <c r="B1017" s="3">
        <v>45469</v>
      </c>
      <c r="C1017" s="3">
        <v>45476</v>
      </c>
      <c r="D1017">
        <v>7</v>
      </c>
      <c r="E1017" t="s">
        <v>700</v>
      </c>
      <c r="F1017" t="s">
        <v>58</v>
      </c>
      <c r="G1017" t="s">
        <v>121</v>
      </c>
      <c r="H1017" t="s">
        <v>59</v>
      </c>
      <c r="I1017" t="s">
        <v>158</v>
      </c>
      <c r="J1017" t="s">
        <v>159</v>
      </c>
      <c r="K1017" t="s">
        <v>91</v>
      </c>
      <c r="L1017" t="s">
        <v>63</v>
      </c>
      <c r="M1017" t="s">
        <v>92</v>
      </c>
      <c r="N1017" t="s">
        <v>93</v>
      </c>
      <c r="O1017">
        <v>248029.98</v>
      </c>
      <c r="P1017">
        <v>4</v>
      </c>
      <c r="Q1017">
        <v>0.15</v>
      </c>
      <c r="R1017">
        <v>214880</v>
      </c>
      <c r="S1017">
        <v>33149.980000000003</v>
      </c>
      <c r="T1017" t="s">
        <v>47</v>
      </c>
      <c r="U1017" t="s">
        <v>48</v>
      </c>
      <c r="V1017" t="s">
        <v>35</v>
      </c>
    </row>
    <row r="1018" spans="1:22">
      <c r="A1018" t="s">
        <v>4512</v>
      </c>
      <c r="B1018" s="3">
        <v>45263</v>
      </c>
      <c r="C1018" s="3">
        <v>45267</v>
      </c>
      <c r="D1018">
        <v>4</v>
      </c>
      <c r="E1018" t="s">
        <v>3910</v>
      </c>
      <c r="F1018" t="s">
        <v>157</v>
      </c>
      <c r="G1018" t="s">
        <v>25</v>
      </c>
      <c r="H1018" t="s">
        <v>59</v>
      </c>
      <c r="I1018" t="s">
        <v>158</v>
      </c>
      <c r="J1018" t="s">
        <v>159</v>
      </c>
      <c r="K1018" t="s">
        <v>52</v>
      </c>
      <c r="L1018" t="s">
        <v>44</v>
      </c>
      <c r="M1018" t="s">
        <v>53</v>
      </c>
      <c r="N1018" t="s">
        <v>54</v>
      </c>
      <c r="O1018">
        <v>25941.9</v>
      </c>
      <c r="P1018">
        <v>4</v>
      </c>
      <c r="Q1018">
        <v>0.15</v>
      </c>
      <c r="R1018">
        <v>17784</v>
      </c>
      <c r="S1018">
        <v>8157.9</v>
      </c>
      <c r="T1018" t="s">
        <v>33</v>
      </c>
      <c r="U1018" t="s">
        <v>34</v>
      </c>
      <c r="V1018" t="s">
        <v>35</v>
      </c>
    </row>
    <row r="1019" spans="1:22">
      <c r="A1019" t="s">
        <v>4521</v>
      </c>
      <c r="B1019" s="3">
        <v>45408</v>
      </c>
      <c r="C1019" s="3">
        <v>45415</v>
      </c>
      <c r="D1019">
        <v>7</v>
      </c>
      <c r="E1019" t="s">
        <v>4522</v>
      </c>
      <c r="F1019" t="s">
        <v>115</v>
      </c>
      <c r="G1019" t="s">
        <v>39</v>
      </c>
      <c r="H1019" t="s">
        <v>59</v>
      </c>
      <c r="I1019" t="s">
        <v>158</v>
      </c>
      <c r="J1019" t="s">
        <v>159</v>
      </c>
      <c r="K1019" t="s">
        <v>29</v>
      </c>
      <c r="L1019" t="s">
        <v>30</v>
      </c>
      <c r="M1019" t="s">
        <v>31</v>
      </c>
      <c r="N1019" t="s">
        <v>32</v>
      </c>
      <c r="O1019">
        <v>3504.63</v>
      </c>
      <c r="P1019">
        <v>1</v>
      </c>
      <c r="Q1019">
        <v>0.25</v>
      </c>
      <c r="R1019">
        <v>3024</v>
      </c>
      <c r="S1019">
        <v>480.63</v>
      </c>
      <c r="T1019" t="s">
        <v>66</v>
      </c>
      <c r="U1019" t="s">
        <v>34</v>
      </c>
      <c r="V1019" t="s">
        <v>35</v>
      </c>
    </row>
    <row r="1020" spans="1:22">
      <c r="A1020" t="s">
        <v>4527</v>
      </c>
      <c r="B1020" s="3">
        <v>45839</v>
      </c>
      <c r="C1020" s="3">
        <v>45842</v>
      </c>
      <c r="D1020">
        <v>3</v>
      </c>
      <c r="E1020" t="s">
        <v>97</v>
      </c>
      <c r="F1020" t="s">
        <v>237</v>
      </c>
      <c r="G1020" t="s">
        <v>39</v>
      </c>
      <c r="H1020" t="s">
        <v>59</v>
      </c>
      <c r="I1020" t="s">
        <v>158</v>
      </c>
      <c r="J1020" t="s">
        <v>159</v>
      </c>
      <c r="K1020" t="s">
        <v>100</v>
      </c>
      <c r="L1020" t="s">
        <v>63</v>
      </c>
      <c r="M1020" t="s">
        <v>101</v>
      </c>
      <c r="N1020" t="s">
        <v>102</v>
      </c>
      <c r="O1020">
        <v>31602.1</v>
      </c>
      <c r="P1020">
        <v>5</v>
      </c>
      <c r="Q1020">
        <v>0.1</v>
      </c>
      <c r="R1020">
        <v>20150</v>
      </c>
      <c r="S1020">
        <v>11452.1</v>
      </c>
      <c r="T1020" t="s">
        <v>148</v>
      </c>
      <c r="U1020" t="s">
        <v>82</v>
      </c>
      <c r="V1020" t="s">
        <v>35</v>
      </c>
    </row>
    <row r="1021" spans="1:22">
      <c r="A1021" t="s">
        <v>4538</v>
      </c>
      <c r="B1021" s="3">
        <v>45601</v>
      </c>
      <c r="C1021" s="3">
        <v>45606</v>
      </c>
      <c r="D1021">
        <v>5</v>
      </c>
      <c r="E1021" t="s">
        <v>2614</v>
      </c>
      <c r="F1021" t="s">
        <v>115</v>
      </c>
      <c r="G1021" t="s">
        <v>25</v>
      </c>
      <c r="H1021" t="s">
        <v>59</v>
      </c>
      <c r="I1021" t="s">
        <v>158</v>
      </c>
      <c r="J1021" t="s">
        <v>159</v>
      </c>
      <c r="K1021" t="s">
        <v>124</v>
      </c>
      <c r="L1021" t="s">
        <v>44</v>
      </c>
      <c r="M1021" t="s">
        <v>125</v>
      </c>
      <c r="N1021" t="s">
        <v>126</v>
      </c>
      <c r="O1021">
        <v>1825.91</v>
      </c>
      <c r="P1021">
        <v>2</v>
      </c>
      <c r="Q1021">
        <v>0.1</v>
      </c>
      <c r="R1021">
        <v>931</v>
      </c>
      <c r="S1021">
        <v>894.91</v>
      </c>
      <c r="T1021" t="s">
        <v>33</v>
      </c>
      <c r="U1021" t="s">
        <v>55</v>
      </c>
      <c r="V1021" t="s">
        <v>35</v>
      </c>
    </row>
    <row r="1022" spans="1:22">
      <c r="A1022" t="s">
        <v>4551</v>
      </c>
      <c r="B1022" s="3">
        <v>45794</v>
      </c>
      <c r="C1022" s="3">
        <v>45798</v>
      </c>
      <c r="D1022">
        <v>4</v>
      </c>
      <c r="E1022" t="s">
        <v>3034</v>
      </c>
      <c r="F1022" t="s">
        <v>147</v>
      </c>
      <c r="G1022" t="s">
        <v>99</v>
      </c>
      <c r="H1022" t="s">
        <v>59</v>
      </c>
      <c r="I1022" t="s">
        <v>158</v>
      </c>
      <c r="J1022" t="s">
        <v>159</v>
      </c>
      <c r="K1022" t="s">
        <v>220</v>
      </c>
      <c r="L1022" t="s">
        <v>110</v>
      </c>
      <c r="M1022" t="s">
        <v>221</v>
      </c>
      <c r="N1022" t="s">
        <v>222</v>
      </c>
      <c r="O1022">
        <v>27125.18</v>
      </c>
      <c r="P1022">
        <v>2</v>
      </c>
      <c r="Q1022">
        <v>0.05</v>
      </c>
      <c r="R1022">
        <v>18560</v>
      </c>
      <c r="S1022">
        <v>8565.18</v>
      </c>
      <c r="T1022" t="s">
        <v>33</v>
      </c>
      <c r="U1022" t="s">
        <v>48</v>
      </c>
      <c r="V1022" t="s">
        <v>35</v>
      </c>
    </row>
    <row r="1023" spans="1:22">
      <c r="A1023" t="s">
        <v>4555</v>
      </c>
      <c r="B1023" s="3">
        <v>45608</v>
      </c>
      <c r="C1023" s="3">
        <v>45611</v>
      </c>
      <c r="D1023">
        <v>3</v>
      </c>
      <c r="E1023" t="s">
        <v>1820</v>
      </c>
      <c r="F1023" t="s">
        <v>115</v>
      </c>
      <c r="G1023" t="s">
        <v>39</v>
      </c>
      <c r="H1023" t="s">
        <v>59</v>
      </c>
      <c r="I1023" t="s">
        <v>158</v>
      </c>
      <c r="J1023" t="s">
        <v>159</v>
      </c>
      <c r="K1023" t="s">
        <v>100</v>
      </c>
      <c r="L1023" t="s">
        <v>63</v>
      </c>
      <c r="M1023" t="s">
        <v>101</v>
      </c>
      <c r="N1023" t="s">
        <v>102</v>
      </c>
      <c r="O1023">
        <v>15169.93</v>
      </c>
      <c r="P1023">
        <v>3</v>
      </c>
      <c r="Q1023">
        <v>0.15</v>
      </c>
      <c r="R1023">
        <v>12090</v>
      </c>
      <c r="S1023">
        <v>3079.93</v>
      </c>
      <c r="T1023" t="s">
        <v>47</v>
      </c>
      <c r="U1023" t="s">
        <v>55</v>
      </c>
      <c r="V1023" t="s">
        <v>35</v>
      </c>
    </row>
    <row r="1024" spans="1:22">
      <c r="A1024" t="s">
        <v>4570</v>
      </c>
      <c r="B1024" s="3">
        <v>45520</v>
      </c>
      <c r="C1024" s="3">
        <v>45524</v>
      </c>
      <c r="D1024">
        <v>4</v>
      </c>
      <c r="E1024" t="s">
        <v>1737</v>
      </c>
      <c r="F1024" t="s">
        <v>147</v>
      </c>
      <c r="G1024" t="s">
        <v>121</v>
      </c>
      <c r="H1024" t="s">
        <v>59</v>
      </c>
      <c r="I1024" t="s">
        <v>158</v>
      </c>
      <c r="J1024" t="s">
        <v>159</v>
      </c>
      <c r="K1024" t="s">
        <v>43</v>
      </c>
      <c r="L1024" t="s">
        <v>44</v>
      </c>
      <c r="M1024" t="s">
        <v>45</v>
      </c>
      <c r="N1024" t="s">
        <v>46</v>
      </c>
      <c r="O1024">
        <v>5535.72</v>
      </c>
      <c r="P1024">
        <v>3</v>
      </c>
      <c r="Q1024">
        <v>0.2</v>
      </c>
      <c r="R1024">
        <v>3402</v>
      </c>
      <c r="S1024">
        <v>2133.7199999999998</v>
      </c>
      <c r="T1024" t="s">
        <v>148</v>
      </c>
      <c r="U1024" t="s">
        <v>55</v>
      </c>
      <c r="V1024" t="s">
        <v>35</v>
      </c>
    </row>
    <row r="1025" spans="1:22">
      <c r="A1025" t="s">
        <v>4586</v>
      </c>
      <c r="B1025" s="3">
        <v>45017</v>
      </c>
      <c r="C1025" s="3">
        <v>45023</v>
      </c>
      <c r="D1025">
        <v>6</v>
      </c>
      <c r="E1025" t="s">
        <v>2995</v>
      </c>
      <c r="F1025" t="s">
        <v>58</v>
      </c>
      <c r="G1025" t="s">
        <v>121</v>
      </c>
      <c r="H1025" t="s">
        <v>59</v>
      </c>
      <c r="I1025" t="s">
        <v>158</v>
      </c>
      <c r="J1025" t="s">
        <v>159</v>
      </c>
      <c r="K1025" t="s">
        <v>91</v>
      </c>
      <c r="L1025" t="s">
        <v>63</v>
      </c>
      <c r="M1025" t="s">
        <v>92</v>
      </c>
      <c r="N1025" t="s">
        <v>93</v>
      </c>
      <c r="O1025">
        <v>133537.74</v>
      </c>
      <c r="P1025">
        <v>2</v>
      </c>
      <c r="Q1025">
        <v>0.05</v>
      </c>
      <c r="R1025">
        <v>107440</v>
      </c>
      <c r="S1025">
        <v>26097.74</v>
      </c>
      <c r="T1025" t="s">
        <v>33</v>
      </c>
      <c r="U1025" t="s">
        <v>82</v>
      </c>
      <c r="V1025" t="s">
        <v>35</v>
      </c>
    </row>
    <row r="1026" spans="1:22">
      <c r="A1026" t="s">
        <v>4600</v>
      </c>
      <c r="B1026" s="3">
        <v>45306</v>
      </c>
      <c r="C1026" s="3">
        <v>45309</v>
      </c>
      <c r="D1026">
        <v>3</v>
      </c>
      <c r="E1026" t="s">
        <v>640</v>
      </c>
      <c r="F1026" t="s">
        <v>24</v>
      </c>
      <c r="G1026" t="s">
        <v>99</v>
      </c>
      <c r="H1026" t="s">
        <v>59</v>
      </c>
      <c r="I1026" t="s">
        <v>158</v>
      </c>
      <c r="J1026" t="s">
        <v>159</v>
      </c>
      <c r="K1026" t="s">
        <v>73</v>
      </c>
      <c r="L1026" t="s">
        <v>30</v>
      </c>
      <c r="M1026" t="s">
        <v>74</v>
      </c>
      <c r="N1026" t="s">
        <v>75</v>
      </c>
      <c r="O1026">
        <v>38417.46</v>
      </c>
      <c r="P1026">
        <v>5</v>
      </c>
      <c r="Q1026">
        <v>0.2</v>
      </c>
      <c r="R1026">
        <v>32340</v>
      </c>
      <c r="S1026">
        <v>6077.46</v>
      </c>
      <c r="T1026" t="s">
        <v>148</v>
      </c>
      <c r="U1026" t="s">
        <v>48</v>
      </c>
      <c r="V1026" t="s">
        <v>35</v>
      </c>
    </row>
    <row r="1027" spans="1:22">
      <c r="A1027" t="s">
        <v>4740</v>
      </c>
      <c r="B1027" s="3">
        <v>45074</v>
      </c>
      <c r="C1027" s="3">
        <v>45078</v>
      </c>
      <c r="D1027">
        <v>4</v>
      </c>
      <c r="E1027" t="s">
        <v>4741</v>
      </c>
      <c r="F1027" t="s">
        <v>115</v>
      </c>
      <c r="G1027" t="s">
        <v>121</v>
      </c>
      <c r="H1027" t="s">
        <v>59</v>
      </c>
      <c r="I1027" t="s">
        <v>158</v>
      </c>
      <c r="J1027" t="s">
        <v>159</v>
      </c>
      <c r="K1027" t="s">
        <v>62</v>
      </c>
      <c r="L1027" t="s">
        <v>63</v>
      </c>
      <c r="M1027" t="s">
        <v>64</v>
      </c>
      <c r="N1027" t="s">
        <v>65</v>
      </c>
      <c r="O1027">
        <v>73677.89</v>
      </c>
      <c r="P1027">
        <v>2</v>
      </c>
      <c r="Q1027">
        <v>0.2</v>
      </c>
      <c r="R1027">
        <v>62160</v>
      </c>
      <c r="S1027">
        <v>11517.89</v>
      </c>
      <c r="T1027" t="s">
        <v>33</v>
      </c>
      <c r="U1027" t="s">
        <v>82</v>
      </c>
      <c r="V1027" t="s">
        <v>35</v>
      </c>
    </row>
    <row r="1028" spans="1:22">
      <c r="A1028" t="s">
        <v>4762</v>
      </c>
      <c r="B1028" s="3">
        <v>45407</v>
      </c>
      <c r="C1028" s="3">
        <v>45413</v>
      </c>
      <c r="D1028">
        <v>6</v>
      </c>
      <c r="E1028" t="s">
        <v>3247</v>
      </c>
      <c r="F1028" t="s">
        <v>85</v>
      </c>
      <c r="G1028" t="s">
        <v>99</v>
      </c>
      <c r="H1028" t="s">
        <v>59</v>
      </c>
      <c r="I1028" t="s">
        <v>158</v>
      </c>
      <c r="J1028" t="s">
        <v>159</v>
      </c>
      <c r="K1028" t="s">
        <v>124</v>
      </c>
      <c r="L1028" t="s">
        <v>44</v>
      </c>
      <c r="M1028" t="s">
        <v>125</v>
      </c>
      <c r="N1028" t="s">
        <v>126</v>
      </c>
      <c r="O1028">
        <v>3462.43</v>
      </c>
      <c r="P1028">
        <v>5</v>
      </c>
      <c r="Q1028">
        <v>0.2</v>
      </c>
      <c r="R1028">
        <v>2327.5</v>
      </c>
      <c r="S1028">
        <v>1134.93</v>
      </c>
      <c r="T1028" t="s">
        <v>33</v>
      </c>
      <c r="U1028" t="s">
        <v>55</v>
      </c>
      <c r="V1028" t="s">
        <v>35</v>
      </c>
    </row>
    <row r="1029" spans="1:22">
      <c r="A1029" t="s">
        <v>4768</v>
      </c>
      <c r="B1029" s="3">
        <v>45294</v>
      </c>
      <c r="C1029" s="3">
        <v>45297</v>
      </c>
      <c r="D1029">
        <v>3</v>
      </c>
      <c r="E1029" t="s">
        <v>1744</v>
      </c>
      <c r="F1029" t="s">
        <v>51</v>
      </c>
      <c r="G1029" t="s">
        <v>25</v>
      </c>
      <c r="H1029" t="s">
        <v>59</v>
      </c>
      <c r="I1029" t="s">
        <v>158</v>
      </c>
      <c r="J1029" t="s">
        <v>159</v>
      </c>
      <c r="K1029" t="s">
        <v>220</v>
      </c>
      <c r="L1029" t="s">
        <v>110</v>
      </c>
      <c r="M1029" t="s">
        <v>221</v>
      </c>
      <c r="N1029" t="s">
        <v>222</v>
      </c>
      <c r="O1029">
        <v>22876.05</v>
      </c>
      <c r="P1029">
        <v>2</v>
      </c>
      <c r="Q1029">
        <v>0.2</v>
      </c>
      <c r="R1029">
        <v>18560</v>
      </c>
      <c r="S1029">
        <v>4316.05</v>
      </c>
      <c r="T1029" t="s">
        <v>47</v>
      </c>
      <c r="U1029" t="s">
        <v>55</v>
      </c>
      <c r="V1029" t="s">
        <v>35</v>
      </c>
    </row>
    <row r="1030" spans="1:22">
      <c r="A1030" t="s">
        <v>4787</v>
      </c>
      <c r="B1030" s="3">
        <v>45810</v>
      </c>
      <c r="C1030" s="3">
        <v>45815</v>
      </c>
      <c r="D1030">
        <v>5</v>
      </c>
      <c r="E1030" t="s">
        <v>574</v>
      </c>
      <c r="F1030" t="s">
        <v>38</v>
      </c>
      <c r="G1030" t="s">
        <v>39</v>
      </c>
      <c r="H1030" t="s">
        <v>59</v>
      </c>
      <c r="I1030" t="s">
        <v>158</v>
      </c>
      <c r="J1030" t="s">
        <v>159</v>
      </c>
      <c r="K1030" t="s">
        <v>62</v>
      </c>
      <c r="L1030" t="s">
        <v>63</v>
      </c>
      <c r="M1030" t="s">
        <v>64</v>
      </c>
      <c r="N1030" t="s">
        <v>65</v>
      </c>
      <c r="O1030">
        <v>34823.949999999997</v>
      </c>
      <c r="P1030">
        <v>1</v>
      </c>
      <c r="Q1030">
        <v>0.2</v>
      </c>
      <c r="R1030">
        <v>31080</v>
      </c>
      <c r="S1030">
        <v>3743.95</v>
      </c>
      <c r="T1030" t="s">
        <v>47</v>
      </c>
      <c r="U1030" t="s">
        <v>55</v>
      </c>
      <c r="V1030" t="s">
        <v>35</v>
      </c>
    </row>
    <row r="1031" spans="1:22">
      <c r="A1031" t="s">
        <v>4831</v>
      </c>
      <c r="B1031" s="3">
        <v>45511</v>
      </c>
      <c r="C1031" s="3">
        <v>45516</v>
      </c>
      <c r="D1031">
        <v>5</v>
      </c>
      <c r="E1031" t="s">
        <v>674</v>
      </c>
      <c r="F1031" t="s">
        <v>24</v>
      </c>
      <c r="G1031" t="s">
        <v>121</v>
      </c>
      <c r="H1031" t="s">
        <v>59</v>
      </c>
      <c r="I1031" t="s">
        <v>158</v>
      </c>
      <c r="J1031" t="s">
        <v>159</v>
      </c>
      <c r="K1031" t="s">
        <v>124</v>
      </c>
      <c r="L1031" t="s">
        <v>44</v>
      </c>
      <c r="M1031" t="s">
        <v>125</v>
      </c>
      <c r="N1031" t="s">
        <v>126</v>
      </c>
      <c r="O1031">
        <v>1599.82</v>
      </c>
      <c r="P1031">
        <v>2</v>
      </c>
      <c r="Q1031">
        <v>0.2</v>
      </c>
      <c r="R1031">
        <v>931</v>
      </c>
      <c r="S1031">
        <v>668.82</v>
      </c>
      <c r="T1031" t="s">
        <v>33</v>
      </c>
      <c r="U1031" t="s">
        <v>48</v>
      </c>
      <c r="V1031" t="s">
        <v>35</v>
      </c>
    </row>
    <row r="1032" spans="1:22">
      <c r="A1032" t="s">
        <v>4832</v>
      </c>
      <c r="B1032" s="3">
        <v>45759</v>
      </c>
      <c r="C1032" s="3">
        <v>45765</v>
      </c>
      <c r="D1032">
        <v>6</v>
      </c>
      <c r="E1032" t="s">
        <v>3286</v>
      </c>
      <c r="F1032" t="s">
        <v>147</v>
      </c>
      <c r="G1032" t="s">
        <v>39</v>
      </c>
      <c r="H1032" t="s">
        <v>59</v>
      </c>
      <c r="I1032" t="s">
        <v>158</v>
      </c>
      <c r="J1032" t="s">
        <v>159</v>
      </c>
      <c r="K1032" t="s">
        <v>91</v>
      </c>
      <c r="L1032" t="s">
        <v>63</v>
      </c>
      <c r="M1032" t="s">
        <v>92</v>
      </c>
      <c r="N1032" t="s">
        <v>93</v>
      </c>
      <c r="O1032">
        <v>294560.03999999998</v>
      </c>
      <c r="P1032">
        <v>5</v>
      </c>
      <c r="Q1032">
        <v>0.2</v>
      </c>
      <c r="R1032">
        <v>268600</v>
      </c>
      <c r="S1032">
        <v>25960.04</v>
      </c>
      <c r="T1032" t="s">
        <v>66</v>
      </c>
      <c r="U1032" t="s">
        <v>48</v>
      </c>
      <c r="V1032" t="s">
        <v>35</v>
      </c>
    </row>
    <row r="1033" spans="1:22">
      <c r="A1033" t="s">
        <v>4868</v>
      </c>
      <c r="B1033" s="3">
        <v>45010</v>
      </c>
      <c r="C1033" s="3">
        <v>45011</v>
      </c>
      <c r="D1033">
        <v>1</v>
      </c>
      <c r="E1033" t="s">
        <v>4869</v>
      </c>
      <c r="F1033" t="s">
        <v>51</v>
      </c>
      <c r="G1033" t="s">
        <v>121</v>
      </c>
      <c r="H1033" t="s">
        <v>59</v>
      </c>
      <c r="I1033" t="s">
        <v>158</v>
      </c>
      <c r="J1033" t="s">
        <v>159</v>
      </c>
      <c r="K1033" t="s">
        <v>100</v>
      </c>
      <c r="L1033" t="s">
        <v>63</v>
      </c>
      <c r="M1033" t="s">
        <v>101</v>
      </c>
      <c r="N1033" t="s">
        <v>102</v>
      </c>
      <c r="O1033">
        <v>6260.2</v>
      </c>
      <c r="P1033">
        <v>1</v>
      </c>
      <c r="Q1033">
        <v>0.1</v>
      </c>
      <c r="R1033">
        <v>4030</v>
      </c>
      <c r="S1033">
        <v>2230.1999999999998</v>
      </c>
      <c r="T1033" t="s">
        <v>148</v>
      </c>
      <c r="U1033" t="s">
        <v>48</v>
      </c>
      <c r="V1033" t="s">
        <v>35</v>
      </c>
    </row>
    <row r="1034" spans="1:22">
      <c r="A1034" t="s">
        <v>4896</v>
      </c>
      <c r="B1034" s="3">
        <v>45472</v>
      </c>
      <c r="C1034" s="3">
        <v>45476</v>
      </c>
      <c r="D1034">
        <v>4</v>
      </c>
      <c r="E1034" t="s">
        <v>750</v>
      </c>
      <c r="F1034" t="s">
        <v>24</v>
      </c>
      <c r="G1034" t="s">
        <v>39</v>
      </c>
      <c r="H1034" t="s">
        <v>59</v>
      </c>
      <c r="I1034" t="s">
        <v>158</v>
      </c>
      <c r="J1034" t="s">
        <v>159</v>
      </c>
      <c r="K1034" t="s">
        <v>109</v>
      </c>
      <c r="L1034" t="s">
        <v>110</v>
      </c>
      <c r="M1034" t="s">
        <v>111</v>
      </c>
      <c r="N1034" t="s">
        <v>112</v>
      </c>
      <c r="O1034">
        <v>16857</v>
      </c>
      <c r="P1034">
        <v>1</v>
      </c>
      <c r="Q1034">
        <v>0.1</v>
      </c>
      <c r="R1034">
        <v>12025</v>
      </c>
      <c r="S1034">
        <v>4832</v>
      </c>
      <c r="T1034" t="s">
        <v>66</v>
      </c>
      <c r="U1034" t="s">
        <v>55</v>
      </c>
      <c r="V1034" t="s">
        <v>35</v>
      </c>
    </row>
    <row r="1035" spans="1:22">
      <c r="A1035" t="s">
        <v>4911</v>
      </c>
      <c r="B1035" s="3">
        <v>45321</v>
      </c>
      <c r="C1035" s="3">
        <v>45326</v>
      </c>
      <c r="D1035">
        <v>5</v>
      </c>
      <c r="E1035" t="s">
        <v>4912</v>
      </c>
      <c r="F1035" t="s">
        <v>98</v>
      </c>
      <c r="G1035" t="s">
        <v>121</v>
      </c>
      <c r="H1035" t="s">
        <v>59</v>
      </c>
      <c r="I1035" t="s">
        <v>158</v>
      </c>
      <c r="J1035" t="s">
        <v>159</v>
      </c>
      <c r="K1035" t="s">
        <v>73</v>
      </c>
      <c r="L1035" t="s">
        <v>30</v>
      </c>
      <c r="M1035" t="s">
        <v>74</v>
      </c>
      <c r="N1035" t="s">
        <v>75</v>
      </c>
      <c r="O1035">
        <v>31112.68</v>
      </c>
      <c r="P1035">
        <v>4</v>
      </c>
      <c r="Q1035">
        <v>0.2</v>
      </c>
      <c r="R1035">
        <v>25872</v>
      </c>
      <c r="S1035">
        <v>5240.68</v>
      </c>
      <c r="T1035" t="s">
        <v>33</v>
      </c>
      <c r="U1035" t="s">
        <v>82</v>
      </c>
      <c r="V1035" t="s">
        <v>35</v>
      </c>
    </row>
    <row r="1036" spans="1:22">
      <c r="A1036" t="s">
        <v>4927</v>
      </c>
      <c r="B1036" s="3">
        <v>45623</v>
      </c>
      <c r="C1036" s="3">
        <v>45626</v>
      </c>
      <c r="D1036">
        <v>3</v>
      </c>
      <c r="E1036" t="s">
        <v>2553</v>
      </c>
      <c r="F1036" t="s">
        <v>58</v>
      </c>
      <c r="G1036" t="s">
        <v>121</v>
      </c>
      <c r="H1036" t="s">
        <v>59</v>
      </c>
      <c r="I1036" t="s">
        <v>158</v>
      </c>
      <c r="J1036" t="s">
        <v>159</v>
      </c>
      <c r="K1036" t="s">
        <v>109</v>
      </c>
      <c r="L1036" t="s">
        <v>110</v>
      </c>
      <c r="M1036" t="s">
        <v>111</v>
      </c>
      <c r="N1036" t="s">
        <v>112</v>
      </c>
      <c r="O1036">
        <v>75987.83</v>
      </c>
      <c r="P1036">
        <v>5</v>
      </c>
      <c r="Q1036">
        <v>0.2</v>
      </c>
      <c r="R1036">
        <v>60125</v>
      </c>
      <c r="S1036">
        <v>15862.83</v>
      </c>
      <c r="T1036" t="s">
        <v>47</v>
      </c>
      <c r="U1036" t="s">
        <v>34</v>
      </c>
      <c r="V1036" t="s">
        <v>35</v>
      </c>
    </row>
    <row r="1037" spans="1:22">
      <c r="A1037" t="s">
        <v>4954</v>
      </c>
      <c r="B1037" s="3">
        <v>45758</v>
      </c>
      <c r="C1037" s="3">
        <v>45761</v>
      </c>
      <c r="D1037">
        <v>3</v>
      </c>
      <c r="E1037" t="s">
        <v>3841</v>
      </c>
      <c r="F1037" t="s">
        <v>98</v>
      </c>
      <c r="G1037" t="s">
        <v>25</v>
      </c>
      <c r="H1037" t="s">
        <v>59</v>
      </c>
      <c r="I1037" t="s">
        <v>158</v>
      </c>
      <c r="J1037" t="s">
        <v>159</v>
      </c>
      <c r="K1037" t="s">
        <v>100</v>
      </c>
      <c r="L1037" t="s">
        <v>63</v>
      </c>
      <c r="M1037" t="s">
        <v>101</v>
      </c>
      <c r="N1037" t="s">
        <v>102</v>
      </c>
      <c r="O1037">
        <v>9334.61</v>
      </c>
      <c r="P1037">
        <v>2</v>
      </c>
      <c r="Q1037">
        <v>0.25</v>
      </c>
      <c r="R1037">
        <v>8060</v>
      </c>
      <c r="S1037">
        <v>1274.6099999999999</v>
      </c>
      <c r="T1037" t="s">
        <v>148</v>
      </c>
      <c r="U1037" t="s">
        <v>48</v>
      </c>
      <c r="V1037" t="s">
        <v>35</v>
      </c>
    </row>
    <row r="1038" spans="1:22">
      <c r="A1038" t="s">
        <v>5060</v>
      </c>
      <c r="B1038" s="3">
        <v>45432</v>
      </c>
      <c r="C1038" s="3">
        <v>45437</v>
      </c>
      <c r="D1038">
        <v>5</v>
      </c>
      <c r="E1038" t="s">
        <v>4765</v>
      </c>
      <c r="F1038" t="s">
        <v>98</v>
      </c>
      <c r="G1038" t="s">
        <v>39</v>
      </c>
      <c r="H1038" t="s">
        <v>59</v>
      </c>
      <c r="I1038" t="s">
        <v>158</v>
      </c>
      <c r="J1038" t="s">
        <v>159</v>
      </c>
      <c r="K1038" t="s">
        <v>62</v>
      </c>
      <c r="L1038" t="s">
        <v>63</v>
      </c>
      <c r="M1038" t="s">
        <v>64</v>
      </c>
      <c r="N1038" t="s">
        <v>65</v>
      </c>
      <c r="O1038">
        <v>115217.65</v>
      </c>
      <c r="P1038">
        <v>3</v>
      </c>
      <c r="Q1038">
        <v>0.15</v>
      </c>
      <c r="R1038">
        <v>93240</v>
      </c>
      <c r="S1038">
        <v>21977.65</v>
      </c>
      <c r="T1038" t="s">
        <v>33</v>
      </c>
      <c r="U1038" t="s">
        <v>34</v>
      </c>
      <c r="V1038" t="s">
        <v>35</v>
      </c>
    </row>
    <row r="1039" spans="1:22">
      <c r="A1039" t="s">
        <v>5103</v>
      </c>
      <c r="B1039" s="3">
        <v>45026</v>
      </c>
      <c r="C1039" s="3">
        <v>45029</v>
      </c>
      <c r="D1039">
        <v>3</v>
      </c>
      <c r="E1039" t="s">
        <v>5104</v>
      </c>
      <c r="F1039" t="s">
        <v>85</v>
      </c>
      <c r="G1039" t="s">
        <v>99</v>
      </c>
      <c r="H1039" t="s">
        <v>59</v>
      </c>
      <c r="I1039" t="s">
        <v>158</v>
      </c>
      <c r="J1039" t="s">
        <v>159</v>
      </c>
      <c r="K1039" t="s">
        <v>100</v>
      </c>
      <c r="L1039" t="s">
        <v>63</v>
      </c>
      <c r="M1039" t="s">
        <v>101</v>
      </c>
      <c r="N1039" t="s">
        <v>102</v>
      </c>
      <c r="O1039">
        <v>13037.67</v>
      </c>
      <c r="P1039">
        <v>2</v>
      </c>
      <c r="Q1039">
        <v>0.1</v>
      </c>
      <c r="R1039">
        <v>8060</v>
      </c>
      <c r="S1039">
        <v>4977.67</v>
      </c>
      <c r="T1039" t="s">
        <v>66</v>
      </c>
      <c r="U1039" t="s">
        <v>48</v>
      </c>
      <c r="V1039" t="s">
        <v>35</v>
      </c>
    </row>
    <row r="1040" spans="1:22">
      <c r="A1040" t="s">
        <v>5127</v>
      </c>
      <c r="B1040" s="3">
        <v>45080</v>
      </c>
      <c r="C1040" s="3">
        <v>45082</v>
      </c>
      <c r="D1040">
        <v>2</v>
      </c>
      <c r="E1040" t="s">
        <v>5128</v>
      </c>
      <c r="F1040" t="s">
        <v>157</v>
      </c>
      <c r="G1040" t="s">
        <v>121</v>
      </c>
      <c r="H1040" t="s">
        <v>59</v>
      </c>
      <c r="I1040" t="s">
        <v>158</v>
      </c>
      <c r="J1040" t="s">
        <v>159</v>
      </c>
      <c r="K1040" t="s">
        <v>62</v>
      </c>
      <c r="L1040" t="s">
        <v>63</v>
      </c>
      <c r="M1040" t="s">
        <v>64</v>
      </c>
      <c r="N1040" t="s">
        <v>65</v>
      </c>
      <c r="O1040">
        <v>150040.79</v>
      </c>
      <c r="P1040">
        <v>4</v>
      </c>
      <c r="Q1040">
        <v>0.05</v>
      </c>
      <c r="R1040">
        <v>124320</v>
      </c>
      <c r="S1040">
        <v>25720.79</v>
      </c>
      <c r="T1040" t="s">
        <v>148</v>
      </c>
      <c r="U1040" t="s">
        <v>55</v>
      </c>
      <c r="V1040" t="s">
        <v>35</v>
      </c>
    </row>
    <row r="1041" spans="1:22">
      <c r="A1041" t="s">
        <v>5149</v>
      </c>
      <c r="B1041" s="3">
        <v>45920</v>
      </c>
      <c r="C1041" s="3">
        <v>45926</v>
      </c>
      <c r="D1041">
        <v>6</v>
      </c>
      <c r="E1041" t="s">
        <v>5150</v>
      </c>
      <c r="F1041" t="s">
        <v>51</v>
      </c>
      <c r="G1041" t="s">
        <v>25</v>
      </c>
      <c r="H1041" t="s">
        <v>59</v>
      </c>
      <c r="I1041" t="s">
        <v>158</v>
      </c>
      <c r="J1041" t="s">
        <v>159</v>
      </c>
      <c r="K1041" t="s">
        <v>91</v>
      </c>
      <c r="L1041" t="s">
        <v>63</v>
      </c>
      <c r="M1041" t="s">
        <v>92</v>
      </c>
      <c r="N1041" t="s">
        <v>93</v>
      </c>
      <c r="O1041">
        <v>62602.400000000001</v>
      </c>
      <c r="P1041">
        <v>1</v>
      </c>
      <c r="Q1041">
        <v>0.1</v>
      </c>
      <c r="R1041">
        <v>53720</v>
      </c>
      <c r="S1041">
        <v>8882.4</v>
      </c>
      <c r="T1041" t="s">
        <v>47</v>
      </c>
      <c r="U1041" t="s">
        <v>82</v>
      </c>
      <c r="V1041" t="s">
        <v>35</v>
      </c>
    </row>
    <row r="1042" spans="1:22">
      <c r="A1042" t="s">
        <v>5179</v>
      </c>
      <c r="B1042" s="3">
        <v>45835</v>
      </c>
      <c r="C1042" s="3">
        <v>45841</v>
      </c>
      <c r="D1042">
        <v>6</v>
      </c>
      <c r="E1042" t="s">
        <v>4438</v>
      </c>
      <c r="F1042" t="s">
        <v>38</v>
      </c>
      <c r="G1042" t="s">
        <v>39</v>
      </c>
      <c r="H1042" t="s">
        <v>59</v>
      </c>
      <c r="I1042" t="s">
        <v>158</v>
      </c>
      <c r="J1042" t="s">
        <v>159</v>
      </c>
      <c r="K1042" t="s">
        <v>52</v>
      </c>
      <c r="L1042" t="s">
        <v>44</v>
      </c>
      <c r="M1042" t="s">
        <v>53</v>
      </c>
      <c r="N1042" t="s">
        <v>54</v>
      </c>
      <c r="O1042">
        <v>7074.02</v>
      </c>
      <c r="P1042">
        <v>1</v>
      </c>
      <c r="Q1042">
        <v>0.1</v>
      </c>
      <c r="R1042">
        <v>4446</v>
      </c>
      <c r="S1042">
        <v>2628.02</v>
      </c>
      <c r="T1042" t="s">
        <v>33</v>
      </c>
      <c r="U1042" t="s">
        <v>82</v>
      </c>
      <c r="V1042" t="s">
        <v>35</v>
      </c>
    </row>
    <row r="1043" spans="1:22">
      <c r="A1043" t="s">
        <v>5195</v>
      </c>
      <c r="B1043" s="3">
        <v>45303</v>
      </c>
      <c r="C1043" s="3">
        <v>45308</v>
      </c>
      <c r="D1043">
        <v>5</v>
      </c>
      <c r="E1043" t="s">
        <v>1085</v>
      </c>
      <c r="F1043" t="s">
        <v>85</v>
      </c>
      <c r="G1043" t="s">
        <v>39</v>
      </c>
      <c r="H1043" t="s">
        <v>59</v>
      </c>
      <c r="I1043" t="s">
        <v>158</v>
      </c>
      <c r="J1043" t="s">
        <v>159</v>
      </c>
      <c r="K1043" t="s">
        <v>73</v>
      </c>
      <c r="L1043" t="s">
        <v>30</v>
      </c>
      <c r="M1043" t="s">
        <v>74</v>
      </c>
      <c r="N1043" t="s">
        <v>75</v>
      </c>
      <c r="O1043">
        <v>25512.98</v>
      </c>
      <c r="P1043">
        <v>3</v>
      </c>
      <c r="Q1043">
        <v>0.2</v>
      </c>
      <c r="R1043">
        <v>19404</v>
      </c>
      <c r="S1043">
        <v>6108.98</v>
      </c>
      <c r="T1043" t="s">
        <v>66</v>
      </c>
      <c r="U1043" t="s">
        <v>48</v>
      </c>
      <c r="V1043" t="s">
        <v>35</v>
      </c>
    </row>
    <row r="1044" spans="1:22">
      <c r="A1044" t="s">
        <v>5235</v>
      </c>
      <c r="B1044" s="3">
        <v>45334</v>
      </c>
      <c r="C1044" s="3">
        <v>45340</v>
      </c>
      <c r="D1044">
        <v>6</v>
      </c>
      <c r="E1044" t="s">
        <v>2399</v>
      </c>
      <c r="F1044" t="s">
        <v>98</v>
      </c>
      <c r="G1044" t="s">
        <v>99</v>
      </c>
      <c r="H1044" t="s">
        <v>59</v>
      </c>
      <c r="I1044" t="s">
        <v>158</v>
      </c>
      <c r="J1044" t="s">
        <v>159</v>
      </c>
      <c r="K1044" t="s">
        <v>62</v>
      </c>
      <c r="L1044" t="s">
        <v>63</v>
      </c>
      <c r="M1044" t="s">
        <v>64</v>
      </c>
      <c r="N1044" t="s">
        <v>65</v>
      </c>
      <c r="O1044">
        <v>85357.41</v>
      </c>
      <c r="P1044">
        <v>2</v>
      </c>
      <c r="Q1044">
        <v>0.05</v>
      </c>
      <c r="R1044">
        <v>62160</v>
      </c>
      <c r="S1044">
        <v>23197.41</v>
      </c>
      <c r="T1044" t="s">
        <v>66</v>
      </c>
      <c r="U1044" t="s">
        <v>48</v>
      </c>
      <c r="V1044" t="s">
        <v>35</v>
      </c>
    </row>
    <row r="1045" spans="1:22">
      <c r="A1045" t="s">
        <v>5253</v>
      </c>
      <c r="B1045" s="3">
        <v>45140</v>
      </c>
      <c r="C1045" s="3">
        <v>45146</v>
      </c>
      <c r="D1045">
        <v>6</v>
      </c>
      <c r="E1045" t="s">
        <v>3371</v>
      </c>
      <c r="F1045" t="s">
        <v>98</v>
      </c>
      <c r="G1045" t="s">
        <v>99</v>
      </c>
      <c r="H1045" t="s">
        <v>59</v>
      </c>
      <c r="I1045" t="s">
        <v>158</v>
      </c>
      <c r="J1045" t="s">
        <v>159</v>
      </c>
      <c r="K1045" t="s">
        <v>220</v>
      </c>
      <c r="L1045" t="s">
        <v>110</v>
      </c>
      <c r="M1045" t="s">
        <v>221</v>
      </c>
      <c r="N1045" t="s">
        <v>222</v>
      </c>
      <c r="O1045">
        <v>21051.4</v>
      </c>
      <c r="P1045">
        <v>2</v>
      </c>
      <c r="Q1045">
        <v>0.25</v>
      </c>
      <c r="R1045">
        <v>18560</v>
      </c>
      <c r="S1045">
        <v>2491.4</v>
      </c>
      <c r="T1045" t="s">
        <v>33</v>
      </c>
      <c r="U1045" t="s">
        <v>34</v>
      </c>
      <c r="V1045" t="s">
        <v>35</v>
      </c>
    </row>
    <row r="1046" spans="1:22">
      <c r="A1046" t="s">
        <v>5268</v>
      </c>
      <c r="B1046" s="3">
        <v>45651</v>
      </c>
      <c r="C1046" s="3">
        <v>45658</v>
      </c>
      <c r="D1046">
        <v>7</v>
      </c>
      <c r="E1046" t="s">
        <v>712</v>
      </c>
      <c r="F1046" t="s">
        <v>85</v>
      </c>
      <c r="G1046" t="s">
        <v>121</v>
      </c>
      <c r="H1046" t="s">
        <v>59</v>
      </c>
      <c r="I1046" t="s">
        <v>158</v>
      </c>
      <c r="J1046" t="s">
        <v>159</v>
      </c>
      <c r="K1046" t="s">
        <v>124</v>
      </c>
      <c r="L1046" t="s">
        <v>44</v>
      </c>
      <c r="M1046" t="s">
        <v>125</v>
      </c>
      <c r="N1046" t="s">
        <v>126</v>
      </c>
      <c r="O1046">
        <v>1407.4</v>
      </c>
      <c r="P1046">
        <v>2</v>
      </c>
      <c r="Q1046">
        <v>0.25</v>
      </c>
      <c r="R1046">
        <v>931</v>
      </c>
      <c r="S1046">
        <v>476.4</v>
      </c>
      <c r="T1046" t="s">
        <v>148</v>
      </c>
      <c r="U1046" t="s">
        <v>48</v>
      </c>
      <c r="V1046" t="s">
        <v>35</v>
      </c>
    </row>
    <row r="1047" spans="1:22">
      <c r="A1047" t="s">
        <v>5329</v>
      </c>
      <c r="B1047" s="3">
        <v>45219</v>
      </c>
      <c r="C1047" s="3">
        <v>45223</v>
      </c>
      <c r="D1047">
        <v>4</v>
      </c>
      <c r="E1047" t="s">
        <v>389</v>
      </c>
      <c r="F1047" t="s">
        <v>24</v>
      </c>
      <c r="G1047" t="s">
        <v>121</v>
      </c>
      <c r="H1047" t="s">
        <v>59</v>
      </c>
      <c r="I1047" t="s">
        <v>158</v>
      </c>
      <c r="J1047" t="s">
        <v>159</v>
      </c>
      <c r="K1047" t="s">
        <v>29</v>
      </c>
      <c r="L1047" t="s">
        <v>30</v>
      </c>
      <c r="M1047" t="s">
        <v>31</v>
      </c>
      <c r="N1047" t="s">
        <v>32</v>
      </c>
      <c r="O1047">
        <v>22613.16</v>
      </c>
      <c r="P1047">
        <v>5</v>
      </c>
      <c r="Q1047">
        <v>0.05</v>
      </c>
      <c r="R1047">
        <v>15120</v>
      </c>
      <c r="S1047">
        <v>7493.16</v>
      </c>
      <c r="T1047" t="s">
        <v>148</v>
      </c>
      <c r="U1047" t="s">
        <v>48</v>
      </c>
      <c r="V1047" t="s">
        <v>35</v>
      </c>
    </row>
    <row r="1048" spans="1:22">
      <c r="A1048" t="s">
        <v>5379</v>
      </c>
      <c r="B1048" s="3">
        <v>45318</v>
      </c>
      <c r="C1048" s="3">
        <v>45322</v>
      </c>
      <c r="D1048">
        <v>4</v>
      </c>
      <c r="E1048" t="s">
        <v>2050</v>
      </c>
      <c r="F1048" t="s">
        <v>38</v>
      </c>
      <c r="G1048" t="s">
        <v>121</v>
      </c>
      <c r="H1048" t="s">
        <v>59</v>
      </c>
      <c r="I1048" t="s">
        <v>158</v>
      </c>
      <c r="J1048" t="s">
        <v>159</v>
      </c>
      <c r="K1048" t="s">
        <v>73</v>
      </c>
      <c r="L1048" t="s">
        <v>30</v>
      </c>
      <c r="M1048" t="s">
        <v>74</v>
      </c>
      <c r="N1048" t="s">
        <v>75</v>
      </c>
      <c r="O1048">
        <v>23281.02</v>
      </c>
      <c r="P1048">
        <v>3</v>
      </c>
      <c r="Q1048">
        <v>0.15</v>
      </c>
      <c r="R1048">
        <v>19404</v>
      </c>
      <c r="S1048">
        <v>3877.02</v>
      </c>
      <c r="T1048" t="s">
        <v>33</v>
      </c>
      <c r="U1048" t="s">
        <v>55</v>
      </c>
      <c r="V1048" t="s">
        <v>35</v>
      </c>
    </row>
    <row r="1049" spans="1:22">
      <c r="A1049" t="s">
        <v>5400</v>
      </c>
      <c r="B1049" s="3">
        <v>45080</v>
      </c>
      <c r="C1049" s="3">
        <v>45086</v>
      </c>
      <c r="D1049">
        <v>6</v>
      </c>
      <c r="E1049" t="s">
        <v>1214</v>
      </c>
      <c r="F1049" t="s">
        <v>38</v>
      </c>
      <c r="G1049" t="s">
        <v>25</v>
      </c>
      <c r="H1049" t="s">
        <v>59</v>
      </c>
      <c r="I1049" t="s">
        <v>158</v>
      </c>
      <c r="J1049" t="s">
        <v>159</v>
      </c>
      <c r="K1049" t="s">
        <v>220</v>
      </c>
      <c r="L1049" t="s">
        <v>110</v>
      </c>
      <c r="M1049" t="s">
        <v>221</v>
      </c>
      <c r="N1049" t="s">
        <v>222</v>
      </c>
      <c r="O1049">
        <v>22445.56</v>
      </c>
      <c r="P1049">
        <v>2</v>
      </c>
      <c r="Q1049">
        <v>0.15</v>
      </c>
      <c r="R1049">
        <v>18560</v>
      </c>
      <c r="S1049">
        <v>3885.56</v>
      </c>
      <c r="T1049" t="s">
        <v>47</v>
      </c>
      <c r="U1049" t="s">
        <v>55</v>
      </c>
      <c r="V1049" t="s">
        <v>35</v>
      </c>
    </row>
    <row r="1050" spans="1:22">
      <c r="A1050" t="s">
        <v>5435</v>
      </c>
      <c r="B1050" s="3">
        <v>45511</v>
      </c>
      <c r="C1050" s="3">
        <v>45514</v>
      </c>
      <c r="D1050">
        <v>3</v>
      </c>
      <c r="E1050" t="s">
        <v>2466</v>
      </c>
      <c r="F1050" t="s">
        <v>78</v>
      </c>
      <c r="G1050" t="s">
        <v>99</v>
      </c>
      <c r="H1050" t="s">
        <v>59</v>
      </c>
      <c r="I1050" t="s">
        <v>158</v>
      </c>
      <c r="J1050" t="s">
        <v>159</v>
      </c>
      <c r="K1050" t="s">
        <v>43</v>
      </c>
      <c r="L1050" t="s">
        <v>44</v>
      </c>
      <c r="M1050" t="s">
        <v>45</v>
      </c>
      <c r="N1050" t="s">
        <v>46</v>
      </c>
      <c r="O1050">
        <v>8582.07</v>
      </c>
      <c r="P1050">
        <v>5</v>
      </c>
      <c r="Q1050">
        <v>0.2</v>
      </c>
      <c r="R1050">
        <v>5670</v>
      </c>
      <c r="S1050">
        <v>2912.07</v>
      </c>
      <c r="T1050" t="s">
        <v>66</v>
      </c>
      <c r="U1050" t="s">
        <v>34</v>
      </c>
      <c r="V1050" t="s">
        <v>35</v>
      </c>
    </row>
    <row r="1051" spans="1:22">
      <c r="A1051" t="s">
        <v>5447</v>
      </c>
      <c r="B1051" s="3">
        <v>45161</v>
      </c>
      <c r="C1051" s="3">
        <v>45162</v>
      </c>
      <c r="D1051">
        <v>1</v>
      </c>
      <c r="E1051" t="s">
        <v>2239</v>
      </c>
      <c r="F1051" t="s">
        <v>85</v>
      </c>
      <c r="G1051" t="s">
        <v>39</v>
      </c>
      <c r="H1051" t="s">
        <v>59</v>
      </c>
      <c r="I1051" t="s">
        <v>158</v>
      </c>
      <c r="J1051" t="s">
        <v>159</v>
      </c>
      <c r="K1051" t="s">
        <v>91</v>
      </c>
      <c r="L1051" t="s">
        <v>63</v>
      </c>
      <c r="M1051" t="s">
        <v>92</v>
      </c>
      <c r="N1051" t="s">
        <v>93</v>
      </c>
      <c r="O1051">
        <v>164569.57999999999</v>
      </c>
      <c r="P1051">
        <v>3</v>
      </c>
      <c r="Q1051">
        <v>0.2</v>
      </c>
      <c r="R1051">
        <v>161160</v>
      </c>
      <c r="S1051">
        <v>3409.58</v>
      </c>
      <c r="T1051" t="s">
        <v>66</v>
      </c>
      <c r="U1051" t="s">
        <v>55</v>
      </c>
      <c r="V1051" t="s">
        <v>35</v>
      </c>
    </row>
    <row r="1052" spans="1:22">
      <c r="A1052" t="s">
        <v>5480</v>
      </c>
      <c r="B1052" s="3">
        <v>45040</v>
      </c>
      <c r="C1052" s="3">
        <v>45044</v>
      </c>
      <c r="D1052">
        <v>4</v>
      </c>
      <c r="E1052" t="s">
        <v>3812</v>
      </c>
      <c r="F1052" t="s">
        <v>51</v>
      </c>
      <c r="G1052" t="s">
        <v>25</v>
      </c>
      <c r="H1052" t="s">
        <v>59</v>
      </c>
      <c r="I1052" t="s">
        <v>158</v>
      </c>
      <c r="J1052" t="s">
        <v>159</v>
      </c>
      <c r="K1052" t="s">
        <v>100</v>
      </c>
      <c r="L1052" t="s">
        <v>63</v>
      </c>
      <c r="M1052" t="s">
        <v>101</v>
      </c>
      <c r="N1052" t="s">
        <v>102</v>
      </c>
      <c r="O1052">
        <v>20308.669999999998</v>
      </c>
      <c r="P1052">
        <v>4</v>
      </c>
      <c r="Q1052">
        <v>0.15</v>
      </c>
      <c r="R1052">
        <v>16120</v>
      </c>
      <c r="S1052">
        <v>4188.67</v>
      </c>
      <c r="T1052" t="s">
        <v>66</v>
      </c>
      <c r="U1052" t="s">
        <v>34</v>
      </c>
      <c r="V1052" t="s">
        <v>35</v>
      </c>
    </row>
    <row r="1053" spans="1:22">
      <c r="A1053" t="s">
        <v>5495</v>
      </c>
      <c r="B1053" s="3">
        <v>45034</v>
      </c>
      <c r="C1053" s="3">
        <v>45039</v>
      </c>
      <c r="D1053">
        <v>5</v>
      </c>
      <c r="E1053" t="s">
        <v>605</v>
      </c>
      <c r="F1053" t="s">
        <v>157</v>
      </c>
      <c r="G1053" t="s">
        <v>121</v>
      </c>
      <c r="H1053" t="s">
        <v>59</v>
      </c>
      <c r="I1053" t="s">
        <v>158</v>
      </c>
      <c r="J1053" t="s">
        <v>159</v>
      </c>
      <c r="K1053" t="s">
        <v>100</v>
      </c>
      <c r="L1053" t="s">
        <v>63</v>
      </c>
      <c r="M1053" t="s">
        <v>101</v>
      </c>
      <c r="N1053" t="s">
        <v>102</v>
      </c>
      <c r="O1053">
        <v>26316.799999999999</v>
      </c>
      <c r="P1053">
        <v>5</v>
      </c>
      <c r="Q1053">
        <v>0.2</v>
      </c>
      <c r="R1053">
        <v>20150</v>
      </c>
      <c r="S1053">
        <v>6166.8</v>
      </c>
      <c r="T1053" t="s">
        <v>66</v>
      </c>
      <c r="U1053" t="s">
        <v>55</v>
      </c>
      <c r="V1053" t="s">
        <v>35</v>
      </c>
    </row>
    <row r="1054" spans="1:22">
      <c r="A1054" t="s">
        <v>5505</v>
      </c>
      <c r="B1054" s="3">
        <v>45640</v>
      </c>
      <c r="C1054" s="3">
        <v>45647</v>
      </c>
      <c r="D1054">
        <v>7</v>
      </c>
      <c r="E1054" t="s">
        <v>4423</v>
      </c>
      <c r="F1054" t="s">
        <v>157</v>
      </c>
      <c r="G1054" t="s">
        <v>99</v>
      </c>
      <c r="H1054" t="s">
        <v>59</v>
      </c>
      <c r="I1054" t="s">
        <v>158</v>
      </c>
      <c r="J1054" t="s">
        <v>159</v>
      </c>
      <c r="K1054" t="s">
        <v>52</v>
      </c>
      <c r="L1054" t="s">
        <v>44</v>
      </c>
      <c r="M1054" t="s">
        <v>53</v>
      </c>
      <c r="N1054" t="s">
        <v>54</v>
      </c>
      <c r="O1054">
        <v>34637.839999999997</v>
      </c>
      <c r="P1054">
        <v>5</v>
      </c>
      <c r="Q1054">
        <v>0.2</v>
      </c>
      <c r="R1054">
        <v>22230</v>
      </c>
      <c r="S1054">
        <v>12407.84</v>
      </c>
      <c r="T1054" t="s">
        <v>66</v>
      </c>
      <c r="U1054" t="s">
        <v>82</v>
      </c>
      <c r="V1054" t="s">
        <v>35</v>
      </c>
    </row>
    <row r="1055" spans="1:22">
      <c r="A1055" t="s">
        <v>5630</v>
      </c>
      <c r="B1055" s="3">
        <v>45114</v>
      </c>
      <c r="C1055" s="3">
        <v>45119</v>
      </c>
      <c r="D1055">
        <v>5</v>
      </c>
      <c r="E1055" t="s">
        <v>4302</v>
      </c>
      <c r="F1055" t="s">
        <v>85</v>
      </c>
      <c r="G1055" t="s">
        <v>99</v>
      </c>
      <c r="H1055" t="s">
        <v>59</v>
      </c>
      <c r="I1055" t="s">
        <v>158</v>
      </c>
      <c r="J1055" t="s">
        <v>159</v>
      </c>
      <c r="K1055" t="s">
        <v>73</v>
      </c>
      <c r="L1055" t="s">
        <v>30</v>
      </c>
      <c r="M1055" t="s">
        <v>74</v>
      </c>
      <c r="N1055" t="s">
        <v>75</v>
      </c>
      <c r="O1055">
        <v>50024</v>
      </c>
      <c r="P1055">
        <v>5</v>
      </c>
      <c r="Q1055">
        <v>0.05</v>
      </c>
      <c r="R1055">
        <v>32340</v>
      </c>
      <c r="S1055">
        <v>17684</v>
      </c>
      <c r="T1055" t="s">
        <v>66</v>
      </c>
      <c r="U1055" t="s">
        <v>55</v>
      </c>
      <c r="V1055" t="s">
        <v>35</v>
      </c>
    </row>
    <row r="1056" spans="1:22">
      <c r="A1056" t="s">
        <v>5645</v>
      </c>
      <c r="B1056" s="3">
        <v>45066</v>
      </c>
      <c r="C1056" s="3">
        <v>45071</v>
      </c>
      <c r="D1056">
        <v>5</v>
      </c>
      <c r="E1056" t="s">
        <v>2140</v>
      </c>
      <c r="F1056" t="s">
        <v>85</v>
      </c>
      <c r="G1056" t="s">
        <v>25</v>
      </c>
      <c r="H1056" t="s">
        <v>59</v>
      </c>
      <c r="I1056" t="s">
        <v>158</v>
      </c>
      <c r="J1056" t="s">
        <v>159</v>
      </c>
      <c r="K1056" t="s">
        <v>220</v>
      </c>
      <c r="L1056" t="s">
        <v>110</v>
      </c>
      <c r="M1056" t="s">
        <v>221</v>
      </c>
      <c r="N1056" t="s">
        <v>222</v>
      </c>
      <c r="O1056">
        <v>12666.97</v>
      </c>
      <c r="P1056">
        <v>1</v>
      </c>
      <c r="Q1056">
        <v>0.05</v>
      </c>
      <c r="R1056">
        <v>9280</v>
      </c>
      <c r="S1056">
        <v>3386.97</v>
      </c>
      <c r="T1056" t="s">
        <v>148</v>
      </c>
      <c r="U1056" t="s">
        <v>55</v>
      </c>
      <c r="V1056" t="s">
        <v>35</v>
      </c>
    </row>
    <row r="1057" spans="1:22">
      <c r="A1057" t="s">
        <v>5652</v>
      </c>
      <c r="B1057" s="3">
        <v>45414</v>
      </c>
      <c r="C1057" s="3">
        <v>45415</v>
      </c>
      <c r="D1057">
        <v>1</v>
      </c>
      <c r="E1057" t="s">
        <v>5468</v>
      </c>
      <c r="F1057" t="s">
        <v>69</v>
      </c>
      <c r="G1057" t="s">
        <v>25</v>
      </c>
      <c r="H1057" t="s">
        <v>59</v>
      </c>
      <c r="I1057" t="s">
        <v>158</v>
      </c>
      <c r="J1057" t="s">
        <v>159</v>
      </c>
      <c r="K1057" t="s">
        <v>73</v>
      </c>
      <c r="L1057" t="s">
        <v>30</v>
      </c>
      <c r="M1057" t="s">
        <v>74</v>
      </c>
      <c r="N1057" t="s">
        <v>75</v>
      </c>
      <c r="O1057">
        <v>18403.16</v>
      </c>
      <c r="P1057">
        <v>2</v>
      </c>
      <c r="Q1057">
        <v>0.15</v>
      </c>
      <c r="R1057">
        <v>12936</v>
      </c>
      <c r="S1057">
        <v>5467.16</v>
      </c>
      <c r="T1057" t="s">
        <v>33</v>
      </c>
      <c r="U1057" t="s">
        <v>34</v>
      </c>
      <c r="V1057" t="s">
        <v>35</v>
      </c>
    </row>
    <row r="1058" spans="1:22">
      <c r="A1058" t="s">
        <v>5683</v>
      </c>
      <c r="B1058" s="3">
        <v>45129</v>
      </c>
      <c r="C1058" s="3">
        <v>45130</v>
      </c>
      <c r="D1058">
        <v>1</v>
      </c>
      <c r="E1058" t="s">
        <v>1856</v>
      </c>
      <c r="F1058" t="s">
        <v>51</v>
      </c>
      <c r="G1058" t="s">
        <v>25</v>
      </c>
      <c r="H1058" t="s">
        <v>59</v>
      </c>
      <c r="I1058" t="s">
        <v>158</v>
      </c>
      <c r="J1058" t="s">
        <v>159</v>
      </c>
      <c r="K1058" t="s">
        <v>124</v>
      </c>
      <c r="L1058" t="s">
        <v>44</v>
      </c>
      <c r="M1058" t="s">
        <v>125</v>
      </c>
      <c r="N1058" t="s">
        <v>126</v>
      </c>
      <c r="O1058">
        <v>3850.18</v>
      </c>
      <c r="P1058">
        <v>5</v>
      </c>
      <c r="Q1058">
        <v>0.25</v>
      </c>
      <c r="R1058">
        <v>2327.5</v>
      </c>
      <c r="S1058">
        <v>1522.68</v>
      </c>
      <c r="T1058" t="s">
        <v>66</v>
      </c>
      <c r="U1058" t="s">
        <v>48</v>
      </c>
      <c r="V1058" t="s">
        <v>35</v>
      </c>
    </row>
    <row r="1059" spans="1:22">
      <c r="A1059" t="s">
        <v>5758</v>
      </c>
      <c r="B1059" s="3">
        <v>45084</v>
      </c>
      <c r="C1059" s="3">
        <v>45088</v>
      </c>
      <c r="D1059">
        <v>4</v>
      </c>
      <c r="E1059" t="s">
        <v>84</v>
      </c>
      <c r="F1059" t="s">
        <v>69</v>
      </c>
      <c r="G1059" t="s">
        <v>25</v>
      </c>
      <c r="H1059" t="s">
        <v>59</v>
      </c>
      <c r="I1059" t="s">
        <v>158</v>
      </c>
      <c r="J1059" t="s">
        <v>159</v>
      </c>
      <c r="K1059" t="s">
        <v>73</v>
      </c>
      <c r="L1059" t="s">
        <v>30</v>
      </c>
      <c r="M1059" t="s">
        <v>74</v>
      </c>
      <c r="N1059" t="s">
        <v>75</v>
      </c>
      <c r="O1059">
        <v>20260.03</v>
      </c>
      <c r="P1059">
        <v>2</v>
      </c>
      <c r="Q1059">
        <v>0.05</v>
      </c>
      <c r="R1059">
        <v>12936</v>
      </c>
      <c r="S1059">
        <v>7324.03</v>
      </c>
      <c r="T1059" t="s">
        <v>148</v>
      </c>
      <c r="U1059" t="s">
        <v>34</v>
      </c>
      <c r="V1059" t="s">
        <v>35</v>
      </c>
    </row>
    <row r="1060" spans="1:22">
      <c r="A1060" t="s">
        <v>5763</v>
      </c>
      <c r="B1060" s="3">
        <v>45210</v>
      </c>
      <c r="C1060" s="3">
        <v>45215</v>
      </c>
      <c r="D1060">
        <v>5</v>
      </c>
      <c r="E1060" t="s">
        <v>2880</v>
      </c>
      <c r="F1060" t="s">
        <v>51</v>
      </c>
      <c r="G1060" t="s">
        <v>121</v>
      </c>
      <c r="H1060" t="s">
        <v>59</v>
      </c>
      <c r="I1060" t="s">
        <v>158</v>
      </c>
      <c r="J1060" t="s">
        <v>159</v>
      </c>
      <c r="K1060" t="s">
        <v>73</v>
      </c>
      <c r="L1060" t="s">
        <v>30</v>
      </c>
      <c r="M1060" t="s">
        <v>74</v>
      </c>
      <c r="N1060" t="s">
        <v>75</v>
      </c>
      <c r="O1060">
        <v>38020.199999999997</v>
      </c>
      <c r="P1060">
        <v>4</v>
      </c>
      <c r="Q1060">
        <v>0.1</v>
      </c>
      <c r="R1060">
        <v>25872</v>
      </c>
      <c r="S1060">
        <v>12148.2</v>
      </c>
      <c r="T1060" t="s">
        <v>148</v>
      </c>
      <c r="U1060" t="s">
        <v>48</v>
      </c>
      <c r="V1060" t="s">
        <v>35</v>
      </c>
    </row>
    <row r="1061" spans="1:22">
      <c r="A1061" t="s">
        <v>5766</v>
      </c>
      <c r="B1061" s="3">
        <v>45907</v>
      </c>
      <c r="C1061" s="3">
        <v>45909</v>
      </c>
      <c r="D1061">
        <v>2</v>
      </c>
      <c r="E1061" t="s">
        <v>1582</v>
      </c>
      <c r="F1061" t="s">
        <v>38</v>
      </c>
      <c r="G1061" t="s">
        <v>39</v>
      </c>
      <c r="H1061" t="s">
        <v>59</v>
      </c>
      <c r="I1061" t="s">
        <v>158</v>
      </c>
      <c r="J1061" t="s">
        <v>159</v>
      </c>
      <c r="K1061" t="s">
        <v>91</v>
      </c>
      <c r="L1061" t="s">
        <v>63</v>
      </c>
      <c r="M1061" t="s">
        <v>92</v>
      </c>
      <c r="N1061" t="s">
        <v>93</v>
      </c>
      <c r="O1061">
        <v>176411.08</v>
      </c>
      <c r="P1061">
        <v>3</v>
      </c>
      <c r="Q1061">
        <v>0.1</v>
      </c>
      <c r="R1061">
        <v>161160</v>
      </c>
      <c r="S1061">
        <v>15251.08</v>
      </c>
      <c r="T1061" t="s">
        <v>47</v>
      </c>
      <c r="U1061" t="s">
        <v>48</v>
      </c>
      <c r="V1061" t="s">
        <v>35</v>
      </c>
    </row>
    <row r="1062" spans="1:22">
      <c r="A1062" t="s">
        <v>5812</v>
      </c>
      <c r="B1062" s="3">
        <v>45781</v>
      </c>
      <c r="C1062" s="3">
        <v>45787</v>
      </c>
      <c r="D1062">
        <v>6</v>
      </c>
      <c r="E1062" t="s">
        <v>1284</v>
      </c>
      <c r="F1062" t="s">
        <v>24</v>
      </c>
      <c r="G1062" t="s">
        <v>39</v>
      </c>
      <c r="H1062" t="s">
        <v>59</v>
      </c>
      <c r="I1062" t="s">
        <v>158</v>
      </c>
      <c r="J1062" t="s">
        <v>159</v>
      </c>
      <c r="K1062" t="s">
        <v>109</v>
      </c>
      <c r="L1062" t="s">
        <v>110</v>
      </c>
      <c r="M1062" t="s">
        <v>111</v>
      </c>
      <c r="N1062" t="s">
        <v>112</v>
      </c>
      <c r="O1062">
        <v>30711.87</v>
      </c>
      <c r="P1062">
        <v>2</v>
      </c>
      <c r="Q1062">
        <v>0.25</v>
      </c>
      <c r="R1062">
        <v>24050</v>
      </c>
      <c r="S1062">
        <v>6661.87</v>
      </c>
      <c r="T1062" t="s">
        <v>47</v>
      </c>
      <c r="U1062" t="s">
        <v>55</v>
      </c>
      <c r="V1062" t="s">
        <v>35</v>
      </c>
    </row>
    <row r="1063" spans="1:22">
      <c r="A1063" t="s">
        <v>5818</v>
      </c>
      <c r="B1063" s="3">
        <v>45071</v>
      </c>
      <c r="C1063" s="3">
        <v>45077</v>
      </c>
      <c r="D1063">
        <v>6</v>
      </c>
      <c r="E1063" t="s">
        <v>5819</v>
      </c>
      <c r="F1063" t="s">
        <v>51</v>
      </c>
      <c r="G1063" t="s">
        <v>99</v>
      </c>
      <c r="H1063" t="s">
        <v>59</v>
      </c>
      <c r="I1063" t="s">
        <v>158</v>
      </c>
      <c r="J1063" t="s">
        <v>159</v>
      </c>
      <c r="K1063" t="s">
        <v>91</v>
      </c>
      <c r="L1063" t="s">
        <v>63</v>
      </c>
      <c r="M1063" t="s">
        <v>92</v>
      </c>
      <c r="N1063" t="s">
        <v>93</v>
      </c>
      <c r="O1063">
        <v>296086.90999999997</v>
      </c>
      <c r="P1063">
        <v>5</v>
      </c>
      <c r="Q1063">
        <v>0.1</v>
      </c>
      <c r="R1063">
        <v>268600</v>
      </c>
      <c r="S1063">
        <v>27486.91</v>
      </c>
      <c r="T1063" t="s">
        <v>148</v>
      </c>
      <c r="U1063" t="s">
        <v>55</v>
      </c>
      <c r="V1063" t="s">
        <v>35</v>
      </c>
    </row>
    <row r="1064" spans="1:22">
      <c r="A1064" t="s">
        <v>5836</v>
      </c>
      <c r="B1064" s="3">
        <v>45890</v>
      </c>
      <c r="C1064" s="3">
        <v>45894</v>
      </c>
      <c r="D1064">
        <v>4</v>
      </c>
      <c r="E1064" t="s">
        <v>3000</v>
      </c>
      <c r="F1064" t="s">
        <v>157</v>
      </c>
      <c r="G1064" t="s">
        <v>99</v>
      </c>
      <c r="H1064" t="s">
        <v>59</v>
      </c>
      <c r="I1064" t="s">
        <v>158</v>
      </c>
      <c r="J1064" t="s">
        <v>159</v>
      </c>
      <c r="K1064" t="s">
        <v>124</v>
      </c>
      <c r="L1064" t="s">
        <v>44</v>
      </c>
      <c r="M1064" t="s">
        <v>125</v>
      </c>
      <c r="N1064" t="s">
        <v>126</v>
      </c>
      <c r="O1064">
        <v>895.91</v>
      </c>
      <c r="P1064">
        <v>1</v>
      </c>
      <c r="Q1064">
        <v>0.1</v>
      </c>
      <c r="R1064">
        <v>465.5</v>
      </c>
      <c r="S1064">
        <v>430.41</v>
      </c>
      <c r="T1064" t="s">
        <v>33</v>
      </c>
      <c r="U1064" t="s">
        <v>48</v>
      </c>
      <c r="V1064" t="s">
        <v>35</v>
      </c>
    </row>
    <row r="1065" spans="1:22">
      <c r="A1065" t="s">
        <v>5887</v>
      </c>
      <c r="B1065" s="3">
        <v>44970</v>
      </c>
      <c r="C1065" s="3">
        <v>44971</v>
      </c>
      <c r="D1065">
        <v>1</v>
      </c>
      <c r="E1065" t="s">
        <v>4654</v>
      </c>
      <c r="F1065" t="s">
        <v>237</v>
      </c>
      <c r="G1065" t="s">
        <v>39</v>
      </c>
      <c r="H1065" t="s">
        <v>59</v>
      </c>
      <c r="I1065" t="s">
        <v>158</v>
      </c>
      <c r="J1065" t="s">
        <v>159</v>
      </c>
      <c r="K1065" t="s">
        <v>52</v>
      </c>
      <c r="L1065" t="s">
        <v>44</v>
      </c>
      <c r="M1065" t="s">
        <v>53</v>
      </c>
      <c r="N1065" t="s">
        <v>54</v>
      </c>
      <c r="O1065">
        <v>13782.93</v>
      </c>
      <c r="P1065">
        <v>2</v>
      </c>
      <c r="Q1065">
        <v>0.15</v>
      </c>
      <c r="R1065">
        <v>8892</v>
      </c>
      <c r="S1065">
        <v>4890.93</v>
      </c>
      <c r="T1065" t="s">
        <v>66</v>
      </c>
      <c r="U1065" t="s">
        <v>55</v>
      </c>
      <c r="V1065" t="s">
        <v>35</v>
      </c>
    </row>
    <row r="1066" spans="1:22">
      <c r="A1066" t="s">
        <v>5896</v>
      </c>
      <c r="B1066" s="3">
        <v>45244</v>
      </c>
      <c r="C1066" s="3">
        <v>45251</v>
      </c>
      <c r="D1066">
        <v>7</v>
      </c>
      <c r="E1066" t="s">
        <v>3400</v>
      </c>
      <c r="F1066" t="s">
        <v>157</v>
      </c>
      <c r="G1066" t="s">
        <v>25</v>
      </c>
      <c r="H1066" t="s">
        <v>59</v>
      </c>
      <c r="I1066" t="s">
        <v>158</v>
      </c>
      <c r="J1066" t="s">
        <v>159</v>
      </c>
      <c r="K1066" t="s">
        <v>124</v>
      </c>
      <c r="L1066" t="s">
        <v>44</v>
      </c>
      <c r="M1066" t="s">
        <v>125</v>
      </c>
      <c r="N1066" t="s">
        <v>126</v>
      </c>
      <c r="O1066">
        <v>1534.17</v>
      </c>
      <c r="P1066">
        <v>2</v>
      </c>
      <c r="Q1066">
        <v>0.25</v>
      </c>
      <c r="R1066">
        <v>931</v>
      </c>
      <c r="S1066">
        <v>603.16999999999996</v>
      </c>
      <c r="T1066" t="s">
        <v>47</v>
      </c>
      <c r="U1066" t="s">
        <v>48</v>
      </c>
      <c r="V1066" t="s">
        <v>35</v>
      </c>
    </row>
    <row r="1067" spans="1:22">
      <c r="A1067" t="s">
        <v>5922</v>
      </c>
      <c r="B1067" s="3">
        <v>45812</v>
      </c>
      <c r="C1067" s="3">
        <v>45819</v>
      </c>
      <c r="D1067">
        <v>7</v>
      </c>
      <c r="E1067" t="s">
        <v>933</v>
      </c>
      <c r="F1067" t="s">
        <v>157</v>
      </c>
      <c r="G1067" t="s">
        <v>25</v>
      </c>
      <c r="H1067" t="s">
        <v>59</v>
      </c>
      <c r="I1067" t="s">
        <v>158</v>
      </c>
      <c r="J1067" t="s">
        <v>159</v>
      </c>
      <c r="K1067" t="s">
        <v>220</v>
      </c>
      <c r="L1067" t="s">
        <v>110</v>
      </c>
      <c r="M1067" t="s">
        <v>221</v>
      </c>
      <c r="N1067" t="s">
        <v>222</v>
      </c>
      <c r="O1067">
        <v>25202.44</v>
      </c>
      <c r="P1067">
        <v>2</v>
      </c>
      <c r="Q1067">
        <v>0.2</v>
      </c>
      <c r="R1067">
        <v>18560</v>
      </c>
      <c r="S1067">
        <v>6642.44</v>
      </c>
      <c r="T1067" t="s">
        <v>33</v>
      </c>
      <c r="U1067" t="s">
        <v>34</v>
      </c>
      <c r="V1067" t="s">
        <v>35</v>
      </c>
    </row>
    <row r="1068" spans="1:22">
      <c r="A1068" t="s">
        <v>5939</v>
      </c>
      <c r="B1068" s="3">
        <v>45261</v>
      </c>
      <c r="C1068" s="3">
        <v>45268</v>
      </c>
      <c r="D1068">
        <v>7</v>
      </c>
      <c r="E1068" t="s">
        <v>468</v>
      </c>
      <c r="F1068" t="s">
        <v>115</v>
      </c>
      <c r="G1068" t="s">
        <v>39</v>
      </c>
      <c r="H1068" t="s">
        <v>59</v>
      </c>
      <c r="I1068" t="s">
        <v>158</v>
      </c>
      <c r="J1068" t="s">
        <v>159</v>
      </c>
      <c r="K1068" t="s">
        <v>109</v>
      </c>
      <c r="L1068" t="s">
        <v>110</v>
      </c>
      <c r="M1068" t="s">
        <v>111</v>
      </c>
      <c r="N1068" t="s">
        <v>112</v>
      </c>
      <c r="O1068">
        <v>43753.48</v>
      </c>
      <c r="P1068">
        <v>3</v>
      </c>
      <c r="Q1068">
        <v>0.15</v>
      </c>
      <c r="R1068">
        <v>36075</v>
      </c>
      <c r="S1068">
        <v>7678.48</v>
      </c>
      <c r="T1068" t="s">
        <v>33</v>
      </c>
      <c r="U1068" t="s">
        <v>34</v>
      </c>
      <c r="V1068" t="s">
        <v>35</v>
      </c>
    </row>
    <row r="1069" spans="1:22">
      <c r="A1069" t="s">
        <v>5944</v>
      </c>
      <c r="B1069" s="3">
        <v>45623</v>
      </c>
      <c r="C1069" s="3">
        <v>45626</v>
      </c>
      <c r="D1069">
        <v>3</v>
      </c>
      <c r="E1069" t="s">
        <v>4471</v>
      </c>
      <c r="F1069" t="s">
        <v>58</v>
      </c>
      <c r="G1069" t="s">
        <v>121</v>
      </c>
      <c r="H1069" t="s">
        <v>59</v>
      </c>
      <c r="I1069" t="s">
        <v>158</v>
      </c>
      <c r="J1069" t="s">
        <v>159</v>
      </c>
      <c r="K1069" t="s">
        <v>43</v>
      </c>
      <c r="L1069" t="s">
        <v>44</v>
      </c>
      <c r="M1069" t="s">
        <v>45</v>
      </c>
      <c r="N1069" t="s">
        <v>46</v>
      </c>
      <c r="O1069">
        <v>4948.66</v>
      </c>
      <c r="P1069">
        <v>3</v>
      </c>
      <c r="Q1069">
        <v>0.25</v>
      </c>
      <c r="R1069">
        <v>3402</v>
      </c>
      <c r="S1069">
        <v>1546.66</v>
      </c>
      <c r="T1069" t="s">
        <v>47</v>
      </c>
      <c r="U1069" t="s">
        <v>48</v>
      </c>
      <c r="V1069" t="s">
        <v>35</v>
      </c>
    </row>
    <row r="1070" spans="1:22">
      <c r="A1070" t="s">
        <v>5981</v>
      </c>
      <c r="B1070" s="3">
        <v>45284</v>
      </c>
      <c r="C1070" s="3">
        <v>45290</v>
      </c>
      <c r="D1070">
        <v>6</v>
      </c>
      <c r="E1070" t="s">
        <v>5408</v>
      </c>
      <c r="F1070" t="s">
        <v>115</v>
      </c>
      <c r="G1070" t="s">
        <v>121</v>
      </c>
      <c r="H1070" t="s">
        <v>59</v>
      </c>
      <c r="I1070" t="s">
        <v>158</v>
      </c>
      <c r="J1070" t="s">
        <v>159</v>
      </c>
      <c r="K1070" t="s">
        <v>62</v>
      </c>
      <c r="L1070" t="s">
        <v>63</v>
      </c>
      <c r="M1070" t="s">
        <v>64</v>
      </c>
      <c r="N1070" t="s">
        <v>65</v>
      </c>
      <c r="O1070">
        <v>146285.9</v>
      </c>
      <c r="P1070">
        <v>4</v>
      </c>
      <c r="Q1070">
        <v>0.1</v>
      </c>
      <c r="R1070">
        <v>124320</v>
      </c>
      <c r="S1070">
        <v>21965.9</v>
      </c>
      <c r="T1070" t="s">
        <v>148</v>
      </c>
      <c r="U1070" t="s">
        <v>82</v>
      </c>
      <c r="V1070" t="s">
        <v>35</v>
      </c>
    </row>
    <row r="1071" spans="1:22">
      <c r="A1071" t="s">
        <v>5987</v>
      </c>
      <c r="B1071" s="3">
        <v>45413</v>
      </c>
      <c r="C1071" s="3">
        <v>45414</v>
      </c>
      <c r="D1071">
        <v>1</v>
      </c>
      <c r="E1071" t="s">
        <v>5988</v>
      </c>
      <c r="F1071" t="s">
        <v>78</v>
      </c>
      <c r="G1071" t="s">
        <v>39</v>
      </c>
      <c r="H1071" t="s">
        <v>59</v>
      </c>
      <c r="I1071" t="s">
        <v>158</v>
      </c>
      <c r="J1071" t="s">
        <v>159</v>
      </c>
      <c r="K1071" t="s">
        <v>52</v>
      </c>
      <c r="L1071" t="s">
        <v>44</v>
      </c>
      <c r="M1071" t="s">
        <v>53</v>
      </c>
      <c r="N1071" t="s">
        <v>54</v>
      </c>
      <c r="O1071">
        <v>11401.96</v>
      </c>
      <c r="P1071">
        <v>2</v>
      </c>
      <c r="Q1071">
        <v>0.2</v>
      </c>
      <c r="R1071">
        <v>8892</v>
      </c>
      <c r="S1071">
        <v>2509.96</v>
      </c>
      <c r="T1071" t="s">
        <v>47</v>
      </c>
      <c r="U1071" t="s">
        <v>55</v>
      </c>
      <c r="V1071" t="s">
        <v>35</v>
      </c>
    </row>
    <row r="1072" spans="1:22">
      <c r="A1072" t="s">
        <v>6068</v>
      </c>
      <c r="B1072" s="3">
        <v>45535</v>
      </c>
      <c r="C1072" s="3">
        <v>45538</v>
      </c>
      <c r="D1072">
        <v>3</v>
      </c>
      <c r="E1072" t="s">
        <v>3082</v>
      </c>
      <c r="F1072" t="s">
        <v>237</v>
      </c>
      <c r="G1072" t="s">
        <v>99</v>
      </c>
      <c r="H1072" t="s">
        <v>59</v>
      </c>
      <c r="I1072" t="s">
        <v>158</v>
      </c>
      <c r="J1072" t="s">
        <v>159</v>
      </c>
      <c r="K1072" t="s">
        <v>91</v>
      </c>
      <c r="L1072" t="s">
        <v>63</v>
      </c>
      <c r="M1072" t="s">
        <v>92</v>
      </c>
      <c r="N1072" t="s">
        <v>93</v>
      </c>
      <c r="O1072">
        <v>175134.32</v>
      </c>
      <c r="P1072">
        <v>3</v>
      </c>
      <c r="Q1072">
        <v>0.05</v>
      </c>
      <c r="R1072">
        <v>161160</v>
      </c>
      <c r="S1072">
        <v>13974.32</v>
      </c>
      <c r="T1072" t="s">
        <v>148</v>
      </c>
      <c r="U1072" t="s">
        <v>82</v>
      </c>
      <c r="V1072" t="s">
        <v>35</v>
      </c>
    </row>
    <row r="1073" spans="1:22">
      <c r="A1073" t="s">
        <v>6084</v>
      </c>
      <c r="B1073" s="3">
        <v>45154</v>
      </c>
      <c r="C1073" s="3">
        <v>45161</v>
      </c>
      <c r="D1073">
        <v>7</v>
      </c>
      <c r="E1073" t="s">
        <v>263</v>
      </c>
      <c r="F1073" t="s">
        <v>24</v>
      </c>
      <c r="G1073" t="s">
        <v>99</v>
      </c>
      <c r="H1073" t="s">
        <v>59</v>
      </c>
      <c r="I1073" t="s">
        <v>158</v>
      </c>
      <c r="J1073" t="s">
        <v>159</v>
      </c>
      <c r="K1073" t="s">
        <v>73</v>
      </c>
      <c r="L1073" t="s">
        <v>30</v>
      </c>
      <c r="M1073" t="s">
        <v>74</v>
      </c>
      <c r="N1073" t="s">
        <v>75</v>
      </c>
      <c r="O1073">
        <v>13335.51</v>
      </c>
      <c r="P1073">
        <v>2</v>
      </c>
      <c r="Q1073">
        <v>0.25</v>
      </c>
      <c r="R1073">
        <v>12936</v>
      </c>
      <c r="S1073">
        <v>399.51</v>
      </c>
      <c r="T1073" t="s">
        <v>148</v>
      </c>
      <c r="U1073" t="s">
        <v>82</v>
      </c>
      <c r="V1073" t="s">
        <v>35</v>
      </c>
    </row>
    <row r="1074" spans="1:22">
      <c r="A1074" t="s">
        <v>6107</v>
      </c>
      <c r="B1074" s="3">
        <v>45528</v>
      </c>
      <c r="C1074" s="3">
        <v>45533</v>
      </c>
      <c r="D1074">
        <v>5</v>
      </c>
      <c r="E1074" t="s">
        <v>2910</v>
      </c>
      <c r="F1074" t="s">
        <v>24</v>
      </c>
      <c r="G1074" t="s">
        <v>25</v>
      </c>
      <c r="H1074" t="s">
        <v>59</v>
      </c>
      <c r="I1074" t="s">
        <v>158</v>
      </c>
      <c r="J1074" t="s">
        <v>159</v>
      </c>
      <c r="K1074" t="s">
        <v>29</v>
      </c>
      <c r="L1074" t="s">
        <v>30</v>
      </c>
      <c r="M1074" t="s">
        <v>31</v>
      </c>
      <c r="N1074" t="s">
        <v>32</v>
      </c>
      <c r="O1074">
        <v>11945.13</v>
      </c>
      <c r="P1074">
        <v>3</v>
      </c>
      <c r="Q1074">
        <v>0.1</v>
      </c>
      <c r="R1074">
        <v>9072</v>
      </c>
      <c r="S1074">
        <v>2873.13</v>
      </c>
      <c r="T1074" t="s">
        <v>148</v>
      </c>
      <c r="U1074" t="s">
        <v>55</v>
      </c>
      <c r="V1074" t="s">
        <v>35</v>
      </c>
    </row>
    <row r="1075" spans="1:22">
      <c r="A1075" t="s">
        <v>6143</v>
      </c>
      <c r="B1075" s="3">
        <v>45629</v>
      </c>
      <c r="C1075" s="3">
        <v>45634</v>
      </c>
      <c r="D1075">
        <v>5</v>
      </c>
      <c r="E1075" t="s">
        <v>2129</v>
      </c>
      <c r="F1075" t="s">
        <v>157</v>
      </c>
      <c r="G1075" t="s">
        <v>39</v>
      </c>
      <c r="H1075" t="s">
        <v>59</v>
      </c>
      <c r="I1075" t="s">
        <v>158</v>
      </c>
      <c r="J1075" t="s">
        <v>159</v>
      </c>
      <c r="K1075" t="s">
        <v>124</v>
      </c>
      <c r="L1075" t="s">
        <v>44</v>
      </c>
      <c r="M1075" t="s">
        <v>125</v>
      </c>
      <c r="N1075" t="s">
        <v>126</v>
      </c>
      <c r="O1075">
        <v>3655.52</v>
      </c>
      <c r="P1075">
        <v>5</v>
      </c>
      <c r="Q1075">
        <v>0.15</v>
      </c>
      <c r="R1075">
        <v>2327.5</v>
      </c>
      <c r="S1075">
        <v>1328.02</v>
      </c>
      <c r="T1075" t="s">
        <v>33</v>
      </c>
      <c r="U1075" t="s">
        <v>34</v>
      </c>
      <c r="V1075" t="s">
        <v>35</v>
      </c>
    </row>
    <row r="1076" spans="1:22">
      <c r="A1076" t="s">
        <v>6146</v>
      </c>
      <c r="B1076" s="3">
        <v>45536</v>
      </c>
      <c r="C1076" s="3">
        <v>45537</v>
      </c>
      <c r="D1076">
        <v>1</v>
      </c>
      <c r="E1076" t="s">
        <v>1903</v>
      </c>
      <c r="F1076" t="s">
        <v>78</v>
      </c>
      <c r="G1076" t="s">
        <v>99</v>
      </c>
      <c r="H1076" t="s">
        <v>59</v>
      </c>
      <c r="I1076" t="s">
        <v>158</v>
      </c>
      <c r="J1076" t="s">
        <v>159</v>
      </c>
      <c r="K1076" t="s">
        <v>100</v>
      </c>
      <c r="L1076" t="s">
        <v>63</v>
      </c>
      <c r="M1076" t="s">
        <v>101</v>
      </c>
      <c r="N1076" t="s">
        <v>102</v>
      </c>
      <c r="O1076">
        <v>5415.35</v>
      </c>
      <c r="P1076">
        <v>1</v>
      </c>
      <c r="Q1076">
        <v>0.15</v>
      </c>
      <c r="R1076">
        <v>4030</v>
      </c>
      <c r="S1076">
        <v>1385.35</v>
      </c>
      <c r="T1076" t="s">
        <v>66</v>
      </c>
      <c r="U1076" t="s">
        <v>48</v>
      </c>
      <c r="V1076" t="s">
        <v>35</v>
      </c>
    </row>
    <row r="1077" spans="1:22">
      <c r="A1077" t="s">
        <v>6151</v>
      </c>
      <c r="B1077" s="3">
        <v>44976</v>
      </c>
      <c r="C1077" s="3">
        <v>44977</v>
      </c>
      <c r="D1077">
        <v>1</v>
      </c>
      <c r="E1077" t="s">
        <v>4776</v>
      </c>
      <c r="F1077" t="s">
        <v>237</v>
      </c>
      <c r="G1077" t="s">
        <v>39</v>
      </c>
      <c r="H1077" t="s">
        <v>59</v>
      </c>
      <c r="I1077" t="s">
        <v>158</v>
      </c>
      <c r="J1077" t="s">
        <v>159</v>
      </c>
      <c r="K1077" t="s">
        <v>62</v>
      </c>
      <c r="L1077" t="s">
        <v>63</v>
      </c>
      <c r="M1077" t="s">
        <v>64</v>
      </c>
      <c r="N1077" t="s">
        <v>65</v>
      </c>
      <c r="O1077">
        <v>203394.5</v>
      </c>
      <c r="P1077">
        <v>5</v>
      </c>
      <c r="Q1077">
        <v>0.1</v>
      </c>
      <c r="R1077">
        <v>155400</v>
      </c>
      <c r="S1077">
        <v>47994.5</v>
      </c>
      <c r="T1077" t="s">
        <v>33</v>
      </c>
      <c r="U1077" t="s">
        <v>82</v>
      </c>
      <c r="V1077" t="s">
        <v>35</v>
      </c>
    </row>
    <row r="1078" spans="1:22">
      <c r="A1078" t="s">
        <v>6180</v>
      </c>
      <c r="B1078" s="3">
        <v>45413</v>
      </c>
      <c r="C1078" s="3">
        <v>45419</v>
      </c>
      <c r="D1078">
        <v>6</v>
      </c>
      <c r="E1078" t="s">
        <v>6181</v>
      </c>
      <c r="F1078" t="s">
        <v>58</v>
      </c>
      <c r="G1078" t="s">
        <v>121</v>
      </c>
      <c r="H1078" t="s">
        <v>59</v>
      </c>
      <c r="I1078" t="s">
        <v>158</v>
      </c>
      <c r="J1078" t="s">
        <v>159</v>
      </c>
      <c r="K1078" t="s">
        <v>124</v>
      </c>
      <c r="L1078" t="s">
        <v>44</v>
      </c>
      <c r="M1078" t="s">
        <v>125</v>
      </c>
      <c r="N1078" t="s">
        <v>126</v>
      </c>
      <c r="O1078">
        <v>3365.44</v>
      </c>
      <c r="P1078">
        <v>5</v>
      </c>
      <c r="Q1078">
        <v>0.25</v>
      </c>
      <c r="R1078">
        <v>2327.5</v>
      </c>
      <c r="S1078">
        <v>1037.94</v>
      </c>
      <c r="T1078" t="s">
        <v>47</v>
      </c>
      <c r="U1078" t="s">
        <v>34</v>
      </c>
      <c r="V1078" t="s">
        <v>35</v>
      </c>
    </row>
    <row r="1079" spans="1:22">
      <c r="A1079" t="s">
        <v>6230</v>
      </c>
      <c r="B1079" s="3">
        <v>45572</v>
      </c>
      <c r="C1079" s="3">
        <v>45575</v>
      </c>
      <c r="D1079">
        <v>3</v>
      </c>
      <c r="E1079" t="s">
        <v>1933</v>
      </c>
      <c r="F1079" t="s">
        <v>24</v>
      </c>
      <c r="G1079" t="s">
        <v>121</v>
      </c>
      <c r="H1079" t="s">
        <v>59</v>
      </c>
      <c r="I1079" t="s">
        <v>158</v>
      </c>
      <c r="J1079" t="s">
        <v>159</v>
      </c>
      <c r="K1079" t="s">
        <v>29</v>
      </c>
      <c r="L1079" t="s">
        <v>30</v>
      </c>
      <c r="M1079" t="s">
        <v>31</v>
      </c>
      <c r="N1079" t="s">
        <v>32</v>
      </c>
      <c r="O1079">
        <v>19541.759999999998</v>
      </c>
      <c r="P1079">
        <v>4</v>
      </c>
      <c r="Q1079">
        <v>0.05</v>
      </c>
      <c r="R1079">
        <v>12096</v>
      </c>
      <c r="S1079">
        <v>7445.76</v>
      </c>
      <c r="T1079" t="s">
        <v>47</v>
      </c>
      <c r="U1079" t="s">
        <v>34</v>
      </c>
      <c r="V1079" t="s">
        <v>35</v>
      </c>
    </row>
    <row r="1080" spans="1:22">
      <c r="A1080" t="s">
        <v>6332</v>
      </c>
      <c r="B1080" s="3">
        <v>45327</v>
      </c>
      <c r="C1080" s="3">
        <v>45331</v>
      </c>
      <c r="D1080">
        <v>4</v>
      </c>
      <c r="E1080" t="s">
        <v>4854</v>
      </c>
      <c r="F1080" t="s">
        <v>147</v>
      </c>
      <c r="G1080" t="s">
        <v>39</v>
      </c>
      <c r="H1080" t="s">
        <v>59</v>
      </c>
      <c r="I1080" t="s">
        <v>158</v>
      </c>
      <c r="J1080" t="s">
        <v>159</v>
      </c>
      <c r="K1080" t="s">
        <v>43</v>
      </c>
      <c r="L1080" t="s">
        <v>44</v>
      </c>
      <c r="M1080" t="s">
        <v>45</v>
      </c>
      <c r="N1080" t="s">
        <v>46</v>
      </c>
      <c r="O1080">
        <v>5310.34</v>
      </c>
      <c r="P1080">
        <v>3</v>
      </c>
      <c r="Q1080">
        <v>0.2</v>
      </c>
      <c r="R1080">
        <v>3402</v>
      </c>
      <c r="S1080">
        <v>1908.34</v>
      </c>
      <c r="T1080" t="s">
        <v>148</v>
      </c>
      <c r="U1080" t="s">
        <v>34</v>
      </c>
      <c r="V1080" t="s">
        <v>35</v>
      </c>
    </row>
    <row r="1081" spans="1:22">
      <c r="A1081" t="s">
        <v>6336</v>
      </c>
      <c r="B1081" s="3">
        <v>45765</v>
      </c>
      <c r="C1081" s="3">
        <v>45766</v>
      </c>
      <c r="D1081">
        <v>1</v>
      </c>
      <c r="E1081" t="s">
        <v>945</v>
      </c>
      <c r="F1081" t="s">
        <v>147</v>
      </c>
      <c r="G1081" t="s">
        <v>99</v>
      </c>
      <c r="H1081" t="s">
        <v>59</v>
      </c>
      <c r="I1081" t="s">
        <v>158</v>
      </c>
      <c r="J1081" t="s">
        <v>159</v>
      </c>
      <c r="K1081" t="s">
        <v>73</v>
      </c>
      <c r="L1081" t="s">
        <v>30</v>
      </c>
      <c r="M1081" t="s">
        <v>74</v>
      </c>
      <c r="N1081" t="s">
        <v>75</v>
      </c>
      <c r="O1081">
        <v>13841.22</v>
      </c>
      <c r="P1081">
        <v>2</v>
      </c>
      <c r="Q1081">
        <v>0.25</v>
      </c>
      <c r="R1081">
        <v>12936</v>
      </c>
      <c r="S1081">
        <v>905.22</v>
      </c>
      <c r="T1081" t="s">
        <v>66</v>
      </c>
      <c r="U1081" t="s">
        <v>34</v>
      </c>
      <c r="V1081" t="s">
        <v>35</v>
      </c>
    </row>
    <row r="1082" spans="1:22">
      <c r="A1082" t="s">
        <v>6350</v>
      </c>
      <c r="B1082" s="3">
        <v>45924</v>
      </c>
      <c r="C1082" s="3">
        <v>45931</v>
      </c>
      <c r="D1082">
        <v>7</v>
      </c>
      <c r="E1082" t="s">
        <v>1452</v>
      </c>
      <c r="F1082" t="s">
        <v>69</v>
      </c>
      <c r="G1082" t="s">
        <v>25</v>
      </c>
      <c r="H1082" t="s">
        <v>59</v>
      </c>
      <c r="I1082" t="s">
        <v>158</v>
      </c>
      <c r="J1082" t="s">
        <v>159</v>
      </c>
      <c r="K1082" t="s">
        <v>52</v>
      </c>
      <c r="L1082" t="s">
        <v>44</v>
      </c>
      <c r="M1082" t="s">
        <v>53</v>
      </c>
      <c r="N1082" t="s">
        <v>54</v>
      </c>
      <c r="O1082">
        <v>34000.120000000003</v>
      </c>
      <c r="P1082">
        <v>5</v>
      </c>
      <c r="Q1082">
        <v>0.15</v>
      </c>
      <c r="R1082">
        <v>22230</v>
      </c>
      <c r="S1082">
        <v>11770.12</v>
      </c>
      <c r="T1082" t="s">
        <v>148</v>
      </c>
      <c r="U1082" t="s">
        <v>55</v>
      </c>
      <c r="V1082" t="s">
        <v>35</v>
      </c>
    </row>
    <row r="1083" spans="1:22">
      <c r="A1083" t="s">
        <v>6391</v>
      </c>
      <c r="B1083" s="3">
        <v>45127</v>
      </c>
      <c r="C1083" s="3">
        <v>45131</v>
      </c>
      <c r="D1083">
        <v>4</v>
      </c>
      <c r="E1083" t="s">
        <v>1698</v>
      </c>
      <c r="F1083" t="s">
        <v>69</v>
      </c>
      <c r="G1083" t="s">
        <v>39</v>
      </c>
      <c r="H1083" t="s">
        <v>59</v>
      </c>
      <c r="I1083" t="s">
        <v>158</v>
      </c>
      <c r="J1083" t="s">
        <v>159</v>
      </c>
      <c r="K1083" t="s">
        <v>52</v>
      </c>
      <c r="L1083" t="s">
        <v>44</v>
      </c>
      <c r="M1083" t="s">
        <v>53</v>
      </c>
      <c r="N1083" t="s">
        <v>54</v>
      </c>
      <c r="O1083">
        <v>14251.4</v>
      </c>
      <c r="P1083">
        <v>2</v>
      </c>
      <c r="Q1083">
        <v>0.1</v>
      </c>
      <c r="R1083">
        <v>8892</v>
      </c>
      <c r="S1083">
        <v>5359.4</v>
      </c>
      <c r="T1083" t="s">
        <v>33</v>
      </c>
      <c r="U1083" t="s">
        <v>48</v>
      </c>
      <c r="V1083" t="s">
        <v>35</v>
      </c>
    </row>
    <row r="1084" spans="1:22">
      <c r="A1084" t="s">
        <v>6435</v>
      </c>
      <c r="B1084" s="3">
        <v>44991</v>
      </c>
      <c r="C1084" s="3">
        <v>44992</v>
      </c>
      <c r="D1084">
        <v>1</v>
      </c>
      <c r="E1084" t="s">
        <v>6436</v>
      </c>
      <c r="F1084" t="s">
        <v>85</v>
      </c>
      <c r="G1084" t="s">
        <v>39</v>
      </c>
      <c r="H1084" t="s">
        <v>59</v>
      </c>
      <c r="I1084" t="s">
        <v>158</v>
      </c>
      <c r="J1084" t="s">
        <v>159</v>
      </c>
      <c r="K1084" t="s">
        <v>91</v>
      </c>
      <c r="L1084" t="s">
        <v>63</v>
      </c>
      <c r="M1084" t="s">
        <v>92</v>
      </c>
      <c r="N1084" t="s">
        <v>93</v>
      </c>
      <c r="O1084">
        <v>110766.86</v>
      </c>
      <c r="P1084">
        <v>2</v>
      </c>
      <c r="Q1084">
        <v>0.25</v>
      </c>
      <c r="R1084">
        <v>107440</v>
      </c>
      <c r="S1084">
        <v>3326.86</v>
      </c>
      <c r="T1084" t="s">
        <v>33</v>
      </c>
      <c r="U1084" t="s">
        <v>48</v>
      </c>
      <c r="V1084" t="s">
        <v>35</v>
      </c>
    </row>
    <row r="1085" spans="1:22">
      <c r="A1085" t="s">
        <v>6439</v>
      </c>
      <c r="B1085" s="3">
        <v>45439</v>
      </c>
      <c r="C1085" s="3">
        <v>45445</v>
      </c>
      <c r="D1085">
        <v>6</v>
      </c>
      <c r="E1085" t="s">
        <v>6440</v>
      </c>
      <c r="F1085" t="s">
        <v>85</v>
      </c>
      <c r="G1085" t="s">
        <v>39</v>
      </c>
      <c r="H1085" t="s">
        <v>59</v>
      </c>
      <c r="I1085" t="s">
        <v>158</v>
      </c>
      <c r="J1085" t="s">
        <v>159</v>
      </c>
      <c r="K1085" t="s">
        <v>109</v>
      </c>
      <c r="L1085" t="s">
        <v>110</v>
      </c>
      <c r="M1085" t="s">
        <v>111</v>
      </c>
      <c r="N1085" t="s">
        <v>112</v>
      </c>
      <c r="O1085">
        <v>47680.05</v>
      </c>
      <c r="P1085">
        <v>3</v>
      </c>
      <c r="Q1085">
        <v>0.05</v>
      </c>
      <c r="R1085">
        <v>36075</v>
      </c>
      <c r="S1085">
        <v>11605.05</v>
      </c>
      <c r="T1085" t="s">
        <v>66</v>
      </c>
      <c r="U1085" t="s">
        <v>82</v>
      </c>
      <c r="V1085" t="s">
        <v>35</v>
      </c>
    </row>
    <row r="1086" spans="1:22">
      <c r="A1086" t="s">
        <v>6447</v>
      </c>
      <c r="B1086" s="3">
        <v>45311</v>
      </c>
      <c r="C1086" s="3">
        <v>45316</v>
      </c>
      <c r="D1086">
        <v>5</v>
      </c>
      <c r="E1086" t="s">
        <v>2091</v>
      </c>
      <c r="F1086" t="s">
        <v>85</v>
      </c>
      <c r="G1086" t="s">
        <v>121</v>
      </c>
      <c r="H1086" t="s">
        <v>59</v>
      </c>
      <c r="I1086" t="s">
        <v>158</v>
      </c>
      <c r="J1086" t="s">
        <v>159</v>
      </c>
      <c r="K1086" t="s">
        <v>124</v>
      </c>
      <c r="L1086" t="s">
        <v>44</v>
      </c>
      <c r="M1086" t="s">
        <v>125</v>
      </c>
      <c r="N1086" t="s">
        <v>126</v>
      </c>
      <c r="O1086">
        <v>4258.22</v>
      </c>
      <c r="P1086">
        <v>5</v>
      </c>
      <c r="Q1086">
        <v>0.1</v>
      </c>
      <c r="R1086">
        <v>2327.5</v>
      </c>
      <c r="S1086">
        <v>1930.72</v>
      </c>
      <c r="T1086" t="s">
        <v>148</v>
      </c>
      <c r="U1086" t="s">
        <v>55</v>
      </c>
      <c r="V1086" t="s">
        <v>35</v>
      </c>
    </row>
    <row r="1087" spans="1:22">
      <c r="A1087" t="s">
        <v>6477</v>
      </c>
      <c r="B1087" s="3">
        <v>44985</v>
      </c>
      <c r="C1087" s="3">
        <v>44987</v>
      </c>
      <c r="D1087">
        <v>2</v>
      </c>
      <c r="E1087" t="s">
        <v>1728</v>
      </c>
      <c r="F1087" t="s">
        <v>115</v>
      </c>
      <c r="G1087" t="s">
        <v>39</v>
      </c>
      <c r="H1087" t="s">
        <v>59</v>
      </c>
      <c r="I1087" t="s">
        <v>158</v>
      </c>
      <c r="J1087" t="s">
        <v>159</v>
      </c>
      <c r="K1087" t="s">
        <v>62</v>
      </c>
      <c r="L1087" t="s">
        <v>63</v>
      </c>
      <c r="M1087" t="s">
        <v>64</v>
      </c>
      <c r="N1087" t="s">
        <v>65</v>
      </c>
      <c r="O1087">
        <v>169992.84</v>
      </c>
      <c r="P1087">
        <v>5</v>
      </c>
      <c r="Q1087">
        <v>0.15</v>
      </c>
      <c r="R1087">
        <v>155400</v>
      </c>
      <c r="S1087">
        <v>14592.84</v>
      </c>
      <c r="T1087" t="s">
        <v>148</v>
      </c>
      <c r="U1087" t="s">
        <v>82</v>
      </c>
      <c r="V1087" t="s">
        <v>35</v>
      </c>
    </row>
    <row r="1088" spans="1:22">
      <c r="A1088" t="s">
        <v>6482</v>
      </c>
      <c r="B1088" s="3">
        <v>45133</v>
      </c>
      <c r="C1088" s="3">
        <v>45139</v>
      </c>
      <c r="D1088">
        <v>6</v>
      </c>
      <c r="E1088" t="s">
        <v>5021</v>
      </c>
      <c r="F1088" t="s">
        <v>237</v>
      </c>
      <c r="G1088" t="s">
        <v>25</v>
      </c>
      <c r="H1088" t="s">
        <v>59</v>
      </c>
      <c r="I1088" t="s">
        <v>158</v>
      </c>
      <c r="J1088" t="s">
        <v>159</v>
      </c>
      <c r="K1088" t="s">
        <v>109</v>
      </c>
      <c r="L1088" t="s">
        <v>110</v>
      </c>
      <c r="M1088" t="s">
        <v>111</v>
      </c>
      <c r="N1088" t="s">
        <v>112</v>
      </c>
      <c r="O1088">
        <v>75365.89</v>
      </c>
      <c r="P1088">
        <v>5</v>
      </c>
      <c r="Q1088">
        <v>0.2</v>
      </c>
      <c r="R1088">
        <v>60125</v>
      </c>
      <c r="S1088">
        <v>15240.89</v>
      </c>
      <c r="T1088" t="s">
        <v>47</v>
      </c>
      <c r="U1088" t="s">
        <v>34</v>
      </c>
      <c r="V1088" t="s">
        <v>35</v>
      </c>
    </row>
    <row r="1089" spans="1:22">
      <c r="A1089" t="s">
        <v>6496</v>
      </c>
      <c r="B1089" s="3">
        <v>45028</v>
      </c>
      <c r="C1089" s="3">
        <v>45031</v>
      </c>
      <c r="D1089">
        <v>3</v>
      </c>
      <c r="E1089" t="s">
        <v>2453</v>
      </c>
      <c r="F1089" t="s">
        <v>78</v>
      </c>
      <c r="G1089" t="s">
        <v>39</v>
      </c>
      <c r="H1089" t="s">
        <v>59</v>
      </c>
      <c r="I1089" t="s">
        <v>158</v>
      </c>
      <c r="J1089" t="s">
        <v>159</v>
      </c>
      <c r="K1089" t="s">
        <v>52</v>
      </c>
      <c r="L1089" t="s">
        <v>44</v>
      </c>
      <c r="M1089" t="s">
        <v>53</v>
      </c>
      <c r="N1089" t="s">
        <v>54</v>
      </c>
      <c r="O1089">
        <v>6710.37</v>
      </c>
      <c r="P1089">
        <v>1</v>
      </c>
      <c r="Q1089">
        <v>0.2</v>
      </c>
      <c r="R1089">
        <v>4446</v>
      </c>
      <c r="S1089">
        <v>2264.37</v>
      </c>
      <c r="T1089" t="s">
        <v>47</v>
      </c>
      <c r="U1089" t="s">
        <v>82</v>
      </c>
      <c r="V1089" t="s">
        <v>35</v>
      </c>
    </row>
    <row r="1090" spans="1:22">
      <c r="A1090" t="s">
        <v>6514</v>
      </c>
      <c r="B1090" s="3">
        <v>44946</v>
      </c>
      <c r="C1090" s="3">
        <v>44953</v>
      </c>
      <c r="D1090">
        <v>7</v>
      </c>
      <c r="E1090" t="s">
        <v>413</v>
      </c>
      <c r="F1090" t="s">
        <v>58</v>
      </c>
      <c r="G1090" t="s">
        <v>39</v>
      </c>
      <c r="H1090" t="s">
        <v>59</v>
      </c>
      <c r="I1090" t="s">
        <v>158</v>
      </c>
      <c r="J1090" t="s">
        <v>159</v>
      </c>
      <c r="K1090" t="s">
        <v>109</v>
      </c>
      <c r="L1090" t="s">
        <v>110</v>
      </c>
      <c r="M1090" t="s">
        <v>111</v>
      </c>
      <c r="N1090" t="s">
        <v>112</v>
      </c>
      <c r="O1090">
        <v>37228.879999999997</v>
      </c>
      <c r="P1090">
        <v>2</v>
      </c>
      <c r="Q1090">
        <v>0.1</v>
      </c>
      <c r="R1090">
        <v>24050</v>
      </c>
      <c r="S1090">
        <v>13178.88</v>
      </c>
      <c r="T1090" t="s">
        <v>66</v>
      </c>
      <c r="U1090" t="s">
        <v>34</v>
      </c>
      <c r="V1090" t="s">
        <v>35</v>
      </c>
    </row>
    <row r="1091" spans="1:22">
      <c r="A1091" t="s">
        <v>6534</v>
      </c>
      <c r="B1091" s="3">
        <v>45407</v>
      </c>
      <c r="C1091" s="3">
        <v>45408</v>
      </c>
      <c r="D1091">
        <v>1</v>
      </c>
      <c r="E1091" t="s">
        <v>1528</v>
      </c>
      <c r="F1091" t="s">
        <v>115</v>
      </c>
      <c r="G1091" t="s">
        <v>39</v>
      </c>
      <c r="H1091" t="s">
        <v>59</v>
      </c>
      <c r="I1091" t="s">
        <v>158</v>
      </c>
      <c r="J1091" t="s">
        <v>159</v>
      </c>
      <c r="K1091" t="s">
        <v>91</v>
      </c>
      <c r="L1091" t="s">
        <v>63</v>
      </c>
      <c r="M1091" t="s">
        <v>92</v>
      </c>
      <c r="N1091" t="s">
        <v>93</v>
      </c>
      <c r="O1091">
        <v>211506.79</v>
      </c>
      <c r="P1091">
        <v>4</v>
      </c>
      <c r="Q1091">
        <v>0.2</v>
      </c>
      <c r="R1091">
        <v>214880</v>
      </c>
      <c r="S1091">
        <v>-3373.21</v>
      </c>
      <c r="T1091" t="s">
        <v>47</v>
      </c>
      <c r="U1091" t="s">
        <v>48</v>
      </c>
      <c r="V1091" t="s">
        <v>35</v>
      </c>
    </row>
    <row r="1092" spans="1:22">
      <c r="A1092" t="s">
        <v>6536</v>
      </c>
      <c r="B1092" s="3">
        <v>45732</v>
      </c>
      <c r="C1092" s="3">
        <v>45733</v>
      </c>
      <c r="D1092">
        <v>1</v>
      </c>
      <c r="E1092" t="s">
        <v>1313</v>
      </c>
      <c r="F1092" t="s">
        <v>157</v>
      </c>
      <c r="G1092" t="s">
        <v>25</v>
      </c>
      <c r="H1092" t="s">
        <v>59</v>
      </c>
      <c r="I1092" t="s">
        <v>158</v>
      </c>
      <c r="J1092" t="s">
        <v>159</v>
      </c>
      <c r="K1092" t="s">
        <v>43</v>
      </c>
      <c r="L1092" t="s">
        <v>44</v>
      </c>
      <c r="M1092" t="s">
        <v>45</v>
      </c>
      <c r="N1092" t="s">
        <v>46</v>
      </c>
      <c r="O1092">
        <v>9551.3700000000008</v>
      </c>
      <c r="P1092">
        <v>5</v>
      </c>
      <c r="Q1092">
        <v>0.05</v>
      </c>
      <c r="R1092">
        <v>5670</v>
      </c>
      <c r="S1092">
        <v>3881.37</v>
      </c>
      <c r="T1092" t="s">
        <v>148</v>
      </c>
      <c r="U1092" t="s">
        <v>48</v>
      </c>
      <c r="V1092" t="s">
        <v>35</v>
      </c>
    </row>
    <row r="1093" spans="1:22">
      <c r="A1093" t="s">
        <v>6559</v>
      </c>
      <c r="B1093" s="3">
        <v>45327</v>
      </c>
      <c r="C1093" s="3">
        <v>45334</v>
      </c>
      <c r="D1093">
        <v>7</v>
      </c>
      <c r="E1093" t="s">
        <v>2934</v>
      </c>
      <c r="F1093" t="s">
        <v>237</v>
      </c>
      <c r="G1093" t="s">
        <v>99</v>
      </c>
      <c r="H1093" t="s">
        <v>59</v>
      </c>
      <c r="I1093" t="s">
        <v>158</v>
      </c>
      <c r="J1093" t="s">
        <v>159</v>
      </c>
      <c r="K1093" t="s">
        <v>52</v>
      </c>
      <c r="L1093" t="s">
        <v>44</v>
      </c>
      <c r="M1093" t="s">
        <v>53</v>
      </c>
      <c r="N1093" t="s">
        <v>54</v>
      </c>
      <c r="O1093">
        <v>6385.44</v>
      </c>
      <c r="P1093">
        <v>1</v>
      </c>
      <c r="Q1093">
        <v>0.25</v>
      </c>
      <c r="R1093">
        <v>4446</v>
      </c>
      <c r="S1093">
        <v>1939.44</v>
      </c>
      <c r="T1093" t="s">
        <v>148</v>
      </c>
      <c r="U1093" t="s">
        <v>82</v>
      </c>
      <c r="V1093" t="s">
        <v>35</v>
      </c>
    </row>
    <row r="1094" spans="1:22">
      <c r="A1094" t="s">
        <v>6565</v>
      </c>
      <c r="B1094" s="3">
        <v>45831</v>
      </c>
      <c r="C1094" s="3">
        <v>45835</v>
      </c>
      <c r="D1094">
        <v>4</v>
      </c>
      <c r="E1094" t="s">
        <v>3736</v>
      </c>
      <c r="F1094" t="s">
        <v>147</v>
      </c>
      <c r="G1094" t="s">
        <v>39</v>
      </c>
      <c r="H1094" t="s">
        <v>59</v>
      </c>
      <c r="I1094" t="s">
        <v>158</v>
      </c>
      <c r="J1094" t="s">
        <v>159</v>
      </c>
      <c r="K1094" t="s">
        <v>62</v>
      </c>
      <c r="L1094" t="s">
        <v>63</v>
      </c>
      <c r="M1094" t="s">
        <v>64</v>
      </c>
      <c r="N1094" t="s">
        <v>65</v>
      </c>
      <c r="O1094">
        <v>42899.29</v>
      </c>
      <c r="P1094">
        <v>1</v>
      </c>
      <c r="Q1094">
        <v>0.05</v>
      </c>
      <c r="R1094">
        <v>31080</v>
      </c>
      <c r="S1094">
        <v>11819.29</v>
      </c>
      <c r="T1094" t="s">
        <v>47</v>
      </c>
      <c r="U1094" t="s">
        <v>55</v>
      </c>
      <c r="V1094" t="s">
        <v>35</v>
      </c>
    </row>
    <row r="1095" spans="1:22">
      <c r="A1095" t="s">
        <v>6616</v>
      </c>
      <c r="B1095" s="3">
        <v>45481</v>
      </c>
      <c r="C1095" s="3">
        <v>45484</v>
      </c>
      <c r="D1095">
        <v>3</v>
      </c>
      <c r="E1095" t="s">
        <v>6617</v>
      </c>
      <c r="F1095" t="s">
        <v>51</v>
      </c>
      <c r="G1095" t="s">
        <v>99</v>
      </c>
      <c r="H1095" t="s">
        <v>59</v>
      </c>
      <c r="I1095" t="s">
        <v>158</v>
      </c>
      <c r="J1095" t="s">
        <v>159</v>
      </c>
      <c r="K1095" t="s">
        <v>62</v>
      </c>
      <c r="L1095" t="s">
        <v>63</v>
      </c>
      <c r="M1095" t="s">
        <v>64</v>
      </c>
      <c r="N1095" t="s">
        <v>65</v>
      </c>
      <c r="O1095">
        <v>136912.10999999999</v>
      </c>
      <c r="P1095">
        <v>4</v>
      </c>
      <c r="Q1095">
        <v>0.25</v>
      </c>
      <c r="R1095">
        <v>124320</v>
      </c>
      <c r="S1095">
        <v>12592.11</v>
      </c>
      <c r="T1095" t="s">
        <v>66</v>
      </c>
      <c r="U1095" t="s">
        <v>55</v>
      </c>
      <c r="V1095" t="s">
        <v>35</v>
      </c>
    </row>
    <row r="1096" spans="1:22">
      <c r="A1096" t="s">
        <v>6648</v>
      </c>
      <c r="B1096" s="3">
        <v>45881</v>
      </c>
      <c r="C1096" s="3">
        <v>45886</v>
      </c>
      <c r="D1096">
        <v>5</v>
      </c>
      <c r="E1096" t="s">
        <v>2172</v>
      </c>
      <c r="F1096" t="s">
        <v>98</v>
      </c>
      <c r="G1096" t="s">
        <v>99</v>
      </c>
      <c r="H1096" t="s">
        <v>59</v>
      </c>
      <c r="I1096" t="s">
        <v>158</v>
      </c>
      <c r="J1096" t="s">
        <v>159</v>
      </c>
      <c r="K1096" t="s">
        <v>73</v>
      </c>
      <c r="L1096" t="s">
        <v>30</v>
      </c>
      <c r="M1096" t="s">
        <v>74</v>
      </c>
      <c r="N1096" t="s">
        <v>75</v>
      </c>
      <c r="O1096">
        <v>44085.69</v>
      </c>
      <c r="P1096">
        <v>5</v>
      </c>
      <c r="Q1096">
        <v>0.1</v>
      </c>
      <c r="R1096">
        <v>32340</v>
      </c>
      <c r="S1096">
        <v>11745.69</v>
      </c>
      <c r="T1096" t="s">
        <v>33</v>
      </c>
      <c r="U1096" t="s">
        <v>82</v>
      </c>
      <c r="V1096" t="s">
        <v>35</v>
      </c>
    </row>
    <row r="1097" spans="1:22">
      <c r="A1097" t="s">
        <v>6651</v>
      </c>
      <c r="B1097" s="3">
        <v>44970</v>
      </c>
      <c r="C1097" s="3">
        <v>44972</v>
      </c>
      <c r="D1097">
        <v>2</v>
      </c>
      <c r="E1097" t="s">
        <v>3786</v>
      </c>
      <c r="F1097" t="s">
        <v>237</v>
      </c>
      <c r="G1097" t="s">
        <v>121</v>
      </c>
      <c r="H1097" t="s">
        <v>59</v>
      </c>
      <c r="I1097" t="s">
        <v>158</v>
      </c>
      <c r="J1097" t="s">
        <v>159</v>
      </c>
      <c r="K1097" t="s">
        <v>100</v>
      </c>
      <c r="L1097" t="s">
        <v>63</v>
      </c>
      <c r="M1097" t="s">
        <v>101</v>
      </c>
      <c r="N1097" t="s">
        <v>102</v>
      </c>
      <c r="O1097">
        <v>16893.169999999998</v>
      </c>
      <c r="P1097">
        <v>3</v>
      </c>
      <c r="Q1097">
        <v>0.1</v>
      </c>
      <c r="R1097">
        <v>12090</v>
      </c>
      <c r="S1097">
        <v>4803.17</v>
      </c>
      <c r="T1097" t="s">
        <v>148</v>
      </c>
      <c r="U1097" t="s">
        <v>34</v>
      </c>
      <c r="V1097" t="s">
        <v>35</v>
      </c>
    </row>
    <row r="1098" spans="1:22">
      <c r="A1098" t="s">
        <v>6659</v>
      </c>
      <c r="B1098" s="3">
        <v>45336</v>
      </c>
      <c r="C1098" s="3">
        <v>45338</v>
      </c>
      <c r="D1098">
        <v>2</v>
      </c>
      <c r="E1098" t="s">
        <v>3178</v>
      </c>
      <c r="F1098" t="s">
        <v>147</v>
      </c>
      <c r="G1098" t="s">
        <v>121</v>
      </c>
      <c r="H1098" t="s">
        <v>59</v>
      </c>
      <c r="I1098" t="s">
        <v>158</v>
      </c>
      <c r="J1098" t="s">
        <v>159</v>
      </c>
      <c r="K1098" t="s">
        <v>43</v>
      </c>
      <c r="L1098" t="s">
        <v>44</v>
      </c>
      <c r="M1098" t="s">
        <v>45</v>
      </c>
      <c r="N1098" t="s">
        <v>46</v>
      </c>
      <c r="O1098">
        <v>6352.54</v>
      </c>
      <c r="P1098">
        <v>3</v>
      </c>
      <c r="Q1098">
        <v>0.05</v>
      </c>
      <c r="R1098">
        <v>3402</v>
      </c>
      <c r="S1098">
        <v>2950.54</v>
      </c>
      <c r="T1098" t="s">
        <v>148</v>
      </c>
      <c r="U1098" t="s">
        <v>82</v>
      </c>
      <c r="V1098" t="s">
        <v>35</v>
      </c>
    </row>
    <row r="1099" spans="1:22">
      <c r="A1099" t="s">
        <v>6681</v>
      </c>
      <c r="B1099" s="3">
        <v>45413</v>
      </c>
      <c r="C1099" s="3">
        <v>45417</v>
      </c>
      <c r="D1099">
        <v>4</v>
      </c>
      <c r="E1099" t="s">
        <v>2653</v>
      </c>
      <c r="F1099" t="s">
        <v>78</v>
      </c>
      <c r="G1099" t="s">
        <v>39</v>
      </c>
      <c r="H1099" t="s">
        <v>59</v>
      </c>
      <c r="I1099" t="s">
        <v>158</v>
      </c>
      <c r="J1099" t="s">
        <v>159</v>
      </c>
      <c r="K1099" t="s">
        <v>29</v>
      </c>
      <c r="L1099" t="s">
        <v>30</v>
      </c>
      <c r="M1099" t="s">
        <v>31</v>
      </c>
      <c r="N1099" t="s">
        <v>32</v>
      </c>
      <c r="O1099">
        <v>15687.36</v>
      </c>
      <c r="P1099">
        <v>4</v>
      </c>
      <c r="Q1099">
        <v>0.1</v>
      </c>
      <c r="R1099">
        <v>12096</v>
      </c>
      <c r="S1099">
        <v>3591.36</v>
      </c>
      <c r="T1099" t="s">
        <v>33</v>
      </c>
      <c r="U1099" t="s">
        <v>55</v>
      </c>
      <c r="V1099" t="s">
        <v>35</v>
      </c>
    </row>
    <row r="1100" spans="1:22">
      <c r="A1100" t="s">
        <v>6693</v>
      </c>
      <c r="B1100" s="3">
        <v>45108</v>
      </c>
      <c r="C1100" s="3">
        <v>45113</v>
      </c>
      <c r="D1100">
        <v>5</v>
      </c>
      <c r="E1100" t="s">
        <v>3913</v>
      </c>
      <c r="F1100" t="s">
        <v>98</v>
      </c>
      <c r="G1100" t="s">
        <v>99</v>
      </c>
      <c r="H1100" t="s">
        <v>59</v>
      </c>
      <c r="I1100" t="s">
        <v>158</v>
      </c>
      <c r="J1100" t="s">
        <v>159</v>
      </c>
      <c r="K1100" t="s">
        <v>91</v>
      </c>
      <c r="L1100" t="s">
        <v>63</v>
      </c>
      <c r="M1100" t="s">
        <v>92</v>
      </c>
      <c r="N1100" t="s">
        <v>93</v>
      </c>
      <c r="O1100">
        <v>193854.54</v>
      </c>
      <c r="P1100">
        <v>3</v>
      </c>
      <c r="Q1100">
        <v>0.05</v>
      </c>
      <c r="R1100">
        <v>161160</v>
      </c>
      <c r="S1100">
        <v>32694.54</v>
      </c>
      <c r="T1100" t="s">
        <v>148</v>
      </c>
      <c r="U1100" t="s">
        <v>55</v>
      </c>
      <c r="V1100" t="s">
        <v>35</v>
      </c>
    </row>
    <row r="1101" spans="1:22">
      <c r="A1101" t="s">
        <v>6701</v>
      </c>
      <c r="B1101" s="3">
        <v>45662</v>
      </c>
      <c r="C1101" s="3">
        <v>45663</v>
      </c>
      <c r="D1101">
        <v>1</v>
      </c>
      <c r="E1101" t="s">
        <v>261</v>
      </c>
      <c r="F1101" t="s">
        <v>147</v>
      </c>
      <c r="G1101" t="s">
        <v>99</v>
      </c>
      <c r="H1101" t="s">
        <v>59</v>
      </c>
      <c r="I1101" t="s">
        <v>158</v>
      </c>
      <c r="J1101" t="s">
        <v>159</v>
      </c>
      <c r="K1101" t="s">
        <v>43</v>
      </c>
      <c r="L1101" t="s">
        <v>44</v>
      </c>
      <c r="M1101" t="s">
        <v>45</v>
      </c>
      <c r="N1101" t="s">
        <v>46</v>
      </c>
      <c r="O1101">
        <v>5150.1499999999996</v>
      </c>
      <c r="P1101">
        <v>3</v>
      </c>
      <c r="Q1101">
        <v>0.25</v>
      </c>
      <c r="R1101">
        <v>3402</v>
      </c>
      <c r="S1101">
        <v>1748.15</v>
      </c>
      <c r="T1101" t="s">
        <v>47</v>
      </c>
      <c r="U1101" t="s">
        <v>55</v>
      </c>
      <c r="V1101" t="s">
        <v>35</v>
      </c>
    </row>
    <row r="1102" spans="1:22">
      <c r="A1102" t="s">
        <v>6723</v>
      </c>
      <c r="B1102" s="3">
        <v>45493</v>
      </c>
      <c r="C1102" s="3">
        <v>45496</v>
      </c>
      <c r="D1102">
        <v>3</v>
      </c>
      <c r="E1102" t="s">
        <v>3283</v>
      </c>
      <c r="F1102" t="s">
        <v>78</v>
      </c>
      <c r="G1102" t="s">
        <v>39</v>
      </c>
      <c r="H1102" t="s">
        <v>59</v>
      </c>
      <c r="I1102" t="s">
        <v>158</v>
      </c>
      <c r="J1102" t="s">
        <v>159</v>
      </c>
      <c r="K1102" t="s">
        <v>220</v>
      </c>
      <c r="L1102" t="s">
        <v>110</v>
      </c>
      <c r="M1102" t="s">
        <v>221</v>
      </c>
      <c r="N1102" t="s">
        <v>222</v>
      </c>
      <c r="O1102">
        <v>67727.41</v>
      </c>
      <c r="P1102">
        <v>5</v>
      </c>
      <c r="Q1102">
        <v>0.1</v>
      </c>
      <c r="R1102">
        <v>46400</v>
      </c>
      <c r="S1102">
        <v>21327.41</v>
      </c>
      <c r="T1102" t="s">
        <v>47</v>
      </c>
      <c r="U1102" t="s">
        <v>48</v>
      </c>
      <c r="V1102" t="s">
        <v>35</v>
      </c>
    </row>
    <row r="1103" spans="1:22">
      <c r="A1103" t="s">
        <v>6736</v>
      </c>
      <c r="B1103" s="3">
        <v>45708</v>
      </c>
      <c r="C1103" s="3">
        <v>45715</v>
      </c>
      <c r="D1103">
        <v>7</v>
      </c>
      <c r="E1103" t="s">
        <v>2069</v>
      </c>
      <c r="F1103" t="s">
        <v>38</v>
      </c>
      <c r="G1103" t="s">
        <v>99</v>
      </c>
      <c r="H1103" t="s">
        <v>59</v>
      </c>
      <c r="I1103" t="s">
        <v>158</v>
      </c>
      <c r="J1103" t="s">
        <v>159</v>
      </c>
      <c r="K1103" t="s">
        <v>109</v>
      </c>
      <c r="L1103" t="s">
        <v>110</v>
      </c>
      <c r="M1103" t="s">
        <v>111</v>
      </c>
      <c r="N1103" t="s">
        <v>112</v>
      </c>
      <c r="O1103">
        <v>61525.06</v>
      </c>
      <c r="P1103">
        <v>4</v>
      </c>
      <c r="Q1103">
        <v>0.2</v>
      </c>
      <c r="R1103">
        <v>48100</v>
      </c>
      <c r="S1103">
        <v>13425.06</v>
      </c>
      <c r="T1103" t="s">
        <v>47</v>
      </c>
      <c r="U1103" t="s">
        <v>34</v>
      </c>
      <c r="V1103" t="s">
        <v>35</v>
      </c>
    </row>
    <row r="1104" spans="1:22">
      <c r="A1104" t="s">
        <v>6795</v>
      </c>
      <c r="B1104" s="3">
        <v>45050</v>
      </c>
      <c r="C1104" s="3">
        <v>45053</v>
      </c>
      <c r="D1104">
        <v>3</v>
      </c>
      <c r="E1104" t="s">
        <v>3428</v>
      </c>
      <c r="F1104" t="s">
        <v>69</v>
      </c>
      <c r="G1104" t="s">
        <v>99</v>
      </c>
      <c r="H1104" t="s">
        <v>59</v>
      </c>
      <c r="I1104" t="s">
        <v>158</v>
      </c>
      <c r="J1104" t="s">
        <v>159</v>
      </c>
      <c r="K1104" t="s">
        <v>124</v>
      </c>
      <c r="L1104" t="s">
        <v>44</v>
      </c>
      <c r="M1104" t="s">
        <v>125</v>
      </c>
      <c r="N1104" t="s">
        <v>126</v>
      </c>
      <c r="O1104">
        <v>781.52</v>
      </c>
      <c r="P1104">
        <v>1</v>
      </c>
      <c r="Q1104">
        <v>0.25</v>
      </c>
      <c r="R1104">
        <v>465.5</v>
      </c>
      <c r="S1104">
        <v>316.02</v>
      </c>
      <c r="T1104" t="s">
        <v>148</v>
      </c>
      <c r="U1104" t="s">
        <v>34</v>
      </c>
      <c r="V1104" t="s">
        <v>35</v>
      </c>
    </row>
    <row r="1105" spans="1:22">
      <c r="A1105" t="s">
        <v>6807</v>
      </c>
      <c r="B1105" s="3">
        <v>45564</v>
      </c>
      <c r="C1105" s="3">
        <v>45570</v>
      </c>
      <c r="D1105">
        <v>6</v>
      </c>
      <c r="E1105" t="s">
        <v>3599</v>
      </c>
      <c r="F1105" t="s">
        <v>147</v>
      </c>
      <c r="G1105" t="s">
        <v>121</v>
      </c>
      <c r="H1105" t="s">
        <v>59</v>
      </c>
      <c r="I1105" t="s">
        <v>158</v>
      </c>
      <c r="J1105" t="s">
        <v>159</v>
      </c>
      <c r="K1105" t="s">
        <v>124</v>
      </c>
      <c r="L1105" t="s">
        <v>44</v>
      </c>
      <c r="M1105" t="s">
        <v>125</v>
      </c>
      <c r="N1105" t="s">
        <v>126</v>
      </c>
      <c r="O1105">
        <v>3829.34</v>
      </c>
      <c r="P1105">
        <v>5</v>
      </c>
      <c r="Q1105">
        <v>0.25</v>
      </c>
      <c r="R1105">
        <v>2327.5</v>
      </c>
      <c r="S1105">
        <v>1501.84</v>
      </c>
      <c r="T1105" t="s">
        <v>148</v>
      </c>
      <c r="U1105" t="s">
        <v>34</v>
      </c>
      <c r="V1105" t="s">
        <v>35</v>
      </c>
    </row>
    <row r="1106" spans="1:22">
      <c r="A1106" t="s">
        <v>6815</v>
      </c>
      <c r="B1106" s="3">
        <v>45769</v>
      </c>
      <c r="C1106" s="3">
        <v>45770</v>
      </c>
      <c r="D1106">
        <v>1</v>
      </c>
      <c r="E1106" t="s">
        <v>527</v>
      </c>
      <c r="F1106" t="s">
        <v>85</v>
      </c>
      <c r="G1106" t="s">
        <v>99</v>
      </c>
      <c r="H1106" t="s">
        <v>59</v>
      </c>
      <c r="I1106" t="s">
        <v>158</v>
      </c>
      <c r="J1106" t="s">
        <v>159</v>
      </c>
      <c r="K1106" t="s">
        <v>43</v>
      </c>
      <c r="L1106" t="s">
        <v>44</v>
      </c>
      <c r="M1106" t="s">
        <v>45</v>
      </c>
      <c r="N1106" t="s">
        <v>46</v>
      </c>
      <c r="O1106">
        <v>5486.48</v>
      </c>
      <c r="P1106">
        <v>3</v>
      </c>
      <c r="Q1106">
        <v>0.15</v>
      </c>
      <c r="R1106">
        <v>3402</v>
      </c>
      <c r="S1106">
        <v>2084.48</v>
      </c>
      <c r="T1106" t="s">
        <v>33</v>
      </c>
      <c r="U1106" t="s">
        <v>34</v>
      </c>
      <c r="V1106" t="s">
        <v>35</v>
      </c>
    </row>
    <row r="1107" spans="1:22">
      <c r="A1107" t="s">
        <v>227</v>
      </c>
      <c r="B1107" s="3">
        <v>45279</v>
      </c>
      <c r="C1107" s="3">
        <v>45286</v>
      </c>
      <c r="D1107">
        <v>7</v>
      </c>
      <c r="E1107" t="s">
        <v>228</v>
      </c>
      <c r="F1107" t="s">
        <v>157</v>
      </c>
      <c r="G1107" t="s">
        <v>39</v>
      </c>
      <c r="H1107" t="s">
        <v>59</v>
      </c>
      <c r="I1107" t="s">
        <v>158</v>
      </c>
      <c r="J1107" t="s">
        <v>159</v>
      </c>
      <c r="K1107" t="s">
        <v>73</v>
      </c>
      <c r="L1107" t="s">
        <v>30</v>
      </c>
      <c r="M1107" t="s">
        <v>74</v>
      </c>
      <c r="N1107" t="s">
        <v>75</v>
      </c>
      <c r="O1107">
        <v>34772.160000000003</v>
      </c>
      <c r="P1107">
        <v>4</v>
      </c>
      <c r="Q1107">
        <v>0.05</v>
      </c>
      <c r="R1107">
        <v>25872</v>
      </c>
      <c r="S1107">
        <v>8900.16</v>
      </c>
      <c r="T1107" t="s">
        <v>118</v>
      </c>
      <c r="U1107" t="s">
        <v>48</v>
      </c>
      <c r="V1107" t="s">
        <v>35</v>
      </c>
    </row>
    <row r="1108" spans="1:22">
      <c r="A1108" t="s">
        <v>425</v>
      </c>
      <c r="B1108" s="3">
        <v>45723</v>
      </c>
      <c r="C1108" s="3">
        <v>45727</v>
      </c>
      <c r="D1108">
        <v>4</v>
      </c>
      <c r="E1108" t="s">
        <v>426</v>
      </c>
      <c r="F1108" t="s">
        <v>24</v>
      </c>
      <c r="G1108" t="s">
        <v>121</v>
      </c>
      <c r="H1108" t="s">
        <v>59</v>
      </c>
      <c r="I1108" t="s">
        <v>158</v>
      </c>
      <c r="J1108" t="s">
        <v>159</v>
      </c>
      <c r="K1108" t="s">
        <v>220</v>
      </c>
      <c r="L1108" t="s">
        <v>110</v>
      </c>
      <c r="M1108" t="s">
        <v>221</v>
      </c>
      <c r="N1108" t="s">
        <v>222</v>
      </c>
      <c r="O1108">
        <v>60559.28</v>
      </c>
      <c r="P1108">
        <v>4</v>
      </c>
      <c r="Q1108">
        <v>0.05</v>
      </c>
      <c r="R1108">
        <v>37120</v>
      </c>
      <c r="S1108">
        <v>23439.279999999999</v>
      </c>
      <c r="T1108" t="s">
        <v>118</v>
      </c>
      <c r="U1108" t="s">
        <v>34</v>
      </c>
      <c r="V1108" t="s">
        <v>35</v>
      </c>
    </row>
    <row r="1109" spans="1:22">
      <c r="A1109" t="s">
        <v>533</v>
      </c>
      <c r="B1109" s="3">
        <v>45196</v>
      </c>
      <c r="C1109" s="3">
        <v>45200</v>
      </c>
      <c r="D1109">
        <v>4</v>
      </c>
      <c r="E1109" t="s">
        <v>534</v>
      </c>
      <c r="F1109" t="s">
        <v>51</v>
      </c>
      <c r="G1109" t="s">
        <v>121</v>
      </c>
      <c r="H1109" t="s">
        <v>59</v>
      </c>
      <c r="I1109" t="s">
        <v>158</v>
      </c>
      <c r="J1109" t="s">
        <v>159</v>
      </c>
      <c r="K1109" t="s">
        <v>109</v>
      </c>
      <c r="L1109" t="s">
        <v>110</v>
      </c>
      <c r="M1109" t="s">
        <v>111</v>
      </c>
      <c r="N1109" t="s">
        <v>112</v>
      </c>
      <c r="O1109">
        <v>85319.62</v>
      </c>
      <c r="P1109">
        <v>5</v>
      </c>
      <c r="Q1109">
        <v>0.1</v>
      </c>
      <c r="R1109">
        <v>60125</v>
      </c>
      <c r="S1109">
        <v>25194.62</v>
      </c>
      <c r="T1109" t="s">
        <v>118</v>
      </c>
      <c r="U1109" t="s">
        <v>48</v>
      </c>
      <c r="V1109" t="s">
        <v>35</v>
      </c>
    </row>
    <row r="1110" spans="1:22">
      <c r="A1110" t="s">
        <v>707</v>
      </c>
      <c r="B1110" s="3">
        <v>45484</v>
      </c>
      <c r="C1110" s="3">
        <v>45488</v>
      </c>
      <c r="D1110">
        <v>4</v>
      </c>
      <c r="E1110" t="s">
        <v>708</v>
      </c>
      <c r="F1110" t="s">
        <v>24</v>
      </c>
      <c r="G1110" t="s">
        <v>39</v>
      </c>
      <c r="H1110" t="s">
        <v>59</v>
      </c>
      <c r="I1110" t="s">
        <v>158</v>
      </c>
      <c r="J1110" t="s">
        <v>159</v>
      </c>
      <c r="K1110" t="s">
        <v>43</v>
      </c>
      <c r="L1110" t="s">
        <v>44</v>
      </c>
      <c r="M1110" t="s">
        <v>45</v>
      </c>
      <c r="N1110" t="s">
        <v>46</v>
      </c>
      <c r="O1110">
        <v>1720.95</v>
      </c>
      <c r="P1110">
        <v>1</v>
      </c>
      <c r="Q1110">
        <v>0.15</v>
      </c>
      <c r="R1110">
        <v>1134</v>
      </c>
      <c r="S1110">
        <v>586.95000000000005</v>
      </c>
      <c r="T1110" t="s">
        <v>118</v>
      </c>
      <c r="U1110" t="s">
        <v>55</v>
      </c>
      <c r="V1110" t="s">
        <v>35</v>
      </c>
    </row>
    <row r="1111" spans="1:22">
      <c r="A1111" t="s">
        <v>741</v>
      </c>
      <c r="B1111" s="3">
        <v>44993</v>
      </c>
      <c r="C1111" s="3">
        <v>44994</v>
      </c>
      <c r="D1111">
        <v>1</v>
      </c>
      <c r="E1111" t="s">
        <v>742</v>
      </c>
      <c r="F1111" t="s">
        <v>58</v>
      </c>
      <c r="G1111" t="s">
        <v>121</v>
      </c>
      <c r="H1111" t="s">
        <v>59</v>
      </c>
      <c r="I1111" t="s">
        <v>158</v>
      </c>
      <c r="J1111" t="s">
        <v>159</v>
      </c>
      <c r="K1111" t="s">
        <v>52</v>
      </c>
      <c r="L1111" t="s">
        <v>44</v>
      </c>
      <c r="M1111" t="s">
        <v>53</v>
      </c>
      <c r="N1111" t="s">
        <v>54</v>
      </c>
      <c r="O1111">
        <v>30735.439999999999</v>
      </c>
      <c r="P1111">
        <v>5</v>
      </c>
      <c r="Q1111">
        <v>0.2</v>
      </c>
      <c r="R1111">
        <v>22230</v>
      </c>
      <c r="S1111">
        <v>8505.44</v>
      </c>
      <c r="T1111" t="s">
        <v>118</v>
      </c>
      <c r="U1111" t="s">
        <v>82</v>
      </c>
      <c r="V1111" t="s">
        <v>35</v>
      </c>
    </row>
    <row r="1112" spans="1:22">
      <c r="A1112" t="s">
        <v>754</v>
      </c>
      <c r="B1112" s="3">
        <v>45163</v>
      </c>
      <c r="C1112" s="3">
        <v>45166</v>
      </c>
      <c r="D1112">
        <v>3</v>
      </c>
      <c r="E1112" t="s">
        <v>755</v>
      </c>
      <c r="F1112" t="s">
        <v>157</v>
      </c>
      <c r="G1112" t="s">
        <v>25</v>
      </c>
      <c r="H1112" t="s">
        <v>59</v>
      </c>
      <c r="I1112" t="s">
        <v>158</v>
      </c>
      <c r="J1112" t="s">
        <v>159</v>
      </c>
      <c r="K1112" t="s">
        <v>73</v>
      </c>
      <c r="L1112" t="s">
        <v>30</v>
      </c>
      <c r="M1112" t="s">
        <v>74</v>
      </c>
      <c r="N1112" t="s">
        <v>75</v>
      </c>
      <c r="O1112">
        <v>18284.57</v>
      </c>
      <c r="P1112">
        <v>2</v>
      </c>
      <c r="Q1112">
        <v>0.15</v>
      </c>
      <c r="R1112">
        <v>12936</v>
      </c>
      <c r="S1112">
        <v>5348.57</v>
      </c>
      <c r="T1112" t="s">
        <v>118</v>
      </c>
      <c r="U1112" t="s">
        <v>55</v>
      </c>
      <c r="V1112" t="s">
        <v>35</v>
      </c>
    </row>
    <row r="1113" spans="1:22">
      <c r="A1113" t="s">
        <v>936</v>
      </c>
      <c r="B1113" s="3">
        <v>45084</v>
      </c>
      <c r="C1113" s="3">
        <v>45090</v>
      </c>
      <c r="D1113">
        <v>6</v>
      </c>
      <c r="E1113" t="s">
        <v>937</v>
      </c>
      <c r="F1113" t="s">
        <v>58</v>
      </c>
      <c r="G1113" t="s">
        <v>39</v>
      </c>
      <c r="H1113" t="s">
        <v>59</v>
      </c>
      <c r="I1113" t="s">
        <v>158</v>
      </c>
      <c r="J1113" t="s">
        <v>159</v>
      </c>
      <c r="K1113" t="s">
        <v>62</v>
      </c>
      <c r="L1113" t="s">
        <v>63</v>
      </c>
      <c r="M1113" t="s">
        <v>64</v>
      </c>
      <c r="N1113" t="s">
        <v>65</v>
      </c>
      <c r="O1113">
        <v>38241.61</v>
      </c>
      <c r="P1113">
        <v>1</v>
      </c>
      <c r="Q1113">
        <v>0.15</v>
      </c>
      <c r="R1113">
        <v>31080</v>
      </c>
      <c r="S1113">
        <v>7161.61</v>
      </c>
      <c r="T1113" t="s">
        <v>118</v>
      </c>
      <c r="U1113" t="s">
        <v>82</v>
      </c>
      <c r="V1113" t="s">
        <v>35</v>
      </c>
    </row>
    <row r="1114" spans="1:22">
      <c r="A1114" t="s">
        <v>1323</v>
      </c>
      <c r="B1114" s="3">
        <v>44937</v>
      </c>
      <c r="C1114" s="3">
        <v>44941</v>
      </c>
      <c r="D1114">
        <v>4</v>
      </c>
      <c r="E1114" t="s">
        <v>1108</v>
      </c>
      <c r="F1114" t="s">
        <v>38</v>
      </c>
      <c r="G1114" t="s">
        <v>25</v>
      </c>
      <c r="H1114" t="s">
        <v>59</v>
      </c>
      <c r="I1114" t="s">
        <v>158</v>
      </c>
      <c r="J1114" t="s">
        <v>159</v>
      </c>
      <c r="K1114" t="s">
        <v>91</v>
      </c>
      <c r="L1114" t="s">
        <v>63</v>
      </c>
      <c r="M1114" t="s">
        <v>92</v>
      </c>
      <c r="N1114" t="s">
        <v>93</v>
      </c>
      <c r="O1114">
        <v>353097.34</v>
      </c>
      <c r="P1114">
        <v>5</v>
      </c>
      <c r="Q1114">
        <v>0.05</v>
      </c>
      <c r="R1114">
        <v>268600</v>
      </c>
      <c r="S1114">
        <v>84497.34</v>
      </c>
      <c r="T1114" t="s">
        <v>118</v>
      </c>
      <c r="U1114" t="s">
        <v>82</v>
      </c>
      <c r="V1114" t="s">
        <v>35</v>
      </c>
    </row>
    <row r="1115" spans="1:22">
      <c r="A1115" t="s">
        <v>1329</v>
      </c>
      <c r="B1115" s="3">
        <v>45600</v>
      </c>
      <c r="C1115" s="3">
        <v>45607</v>
      </c>
      <c r="D1115">
        <v>7</v>
      </c>
      <c r="E1115" t="s">
        <v>1330</v>
      </c>
      <c r="F1115" t="s">
        <v>69</v>
      </c>
      <c r="G1115" t="s">
        <v>39</v>
      </c>
      <c r="H1115" t="s">
        <v>59</v>
      </c>
      <c r="I1115" t="s">
        <v>158</v>
      </c>
      <c r="J1115" t="s">
        <v>159</v>
      </c>
      <c r="K1115" t="s">
        <v>29</v>
      </c>
      <c r="L1115" t="s">
        <v>30</v>
      </c>
      <c r="M1115" t="s">
        <v>31</v>
      </c>
      <c r="N1115" t="s">
        <v>32</v>
      </c>
      <c r="O1115">
        <v>15398.74</v>
      </c>
      <c r="P1115">
        <v>4</v>
      </c>
      <c r="Q1115">
        <v>0.15</v>
      </c>
      <c r="R1115">
        <v>12096</v>
      </c>
      <c r="S1115">
        <v>3302.74</v>
      </c>
      <c r="T1115" t="s">
        <v>118</v>
      </c>
      <c r="U1115" t="s">
        <v>34</v>
      </c>
      <c r="V1115" t="s">
        <v>35</v>
      </c>
    </row>
    <row r="1116" spans="1:22">
      <c r="A1116" t="s">
        <v>1382</v>
      </c>
      <c r="B1116" s="3">
        <v>45058</v>
      </c>
      <c r="C1116" s="3">
        <v>45065</v>
      </c>
      <c r="D1116">
        <v>7</v>
      </c>
      <c r="E1116" t="s">
        <v>84</v>
      </c>
      <c r="F1116" t="s">
        <v>78</v>
      </c>
      <c r="G1116" t="s">
        <v>99</v>
      </c>
      <c r="H1116" t="s">
        <v>59</v>
      </c>
      <c r="I1116" t="s">
        <v>158</v>
      </c>
      <c r="J1116" t="s">
        <v>159</v>
      </c>
      <c r="K1116" t="s">
        <v>73</v>
      </c>
      <c r="L1116" t="s">
        <v>30</v>
      </c>
      <c r="M1116" t="s">
        <v>74</v>
      </c>
      <c r="N1116" t="s">
        <v>75</v>
      </c>
      <c r="O1116">
        <v>18447.18</v>
      </c>
      <c r="P1116">
        <v>2</v>
      </c>
      <c r="Q1116">
        <v>0.05</v>
      </c>
      <c r="R1116">
        <v>12936</v>
      </c>
      <c r="S1116">
        <v>5511.18</v>
      </c>
      <c r="T1116" t="s">
        <v>118</v>
      </c>
      <c r="U1116" t="s">
        <v>55</v>
      </c>
      <c r="V1116" t="s">
        <v>35</v>
      </c>
    </row>
    <row r="1117" spans="1:22">
      <c r="A1117" t="s">
        <v>1608</v>
      </c>
      <c r="B1117" s="3">
        <v>45574</v>
      </c>
      <c r="C1117" s="3">
        <v>45578</v>
      </c>
      <c r="D1117">
        <v>4</v>
      </c>
      <c r="E1117" t="s">
        <v>1609</v>
      </c>
      <c r="F1117" t="s">
        <v>98</v>
      </c>
      <c r="G1117" t="s">
        <v>99</v>
      </c>
      <c r="H1117" t="s">
        <v>59</v>
      </c>
      <c r="I1117" t="s">
        <v>158</v>
      </c>
      <c r="J1117" t="s">
        <v>159</v>
      </c>
      <c r="K1117" t="s">
        <v>73</v>
      </c>
      <c r="L1117" t="s">
        <v>30</v>
      </c>
      <c r="M1117" t="s">
        <v>74</v>
      </c>
      <c r="N1117" t="s">
        <v>75</v>
      </c>
      <c r="O1117">
        <v>39311.760000000002</v>
      </c>
      <c r="P1117">
        <v>5</v>
      </c>
      <c r="Q1117">
        <v>0.15</v>
      </c>
      <c r="R1117">
        <v>32340</v>
      </c>
      <c r="S1117">
        <v>6971.76</v>
      </c>
      <c r="T1117" t="s">
        <v>118</v>
      </c>
      <c r="U1117" t="s">
        <v>55</v>
      </c>
      <c r="V1117" t="s">
        <v>35</v>
      </c>
    </row>
    <row r="1118" spans="1:22">
      <c r="A1118" t="s">
        <v>1615</v>
      </c>
      <c r="B1118" s="3">
        <v>45833</v>
      </c>
      <c r="C1118" s="3">
        <v>45835</v>
      </c>
      <c r="D1118">
        <v>2</v>
      </c>
      <c r="E1118" t="s">
        <v>1616</v>
      </c>
      <c r="F1118" t="s">
        <v>237</v>
      </c>
      <c r="G1118" t="s">
        <v>121</v>
      </c>
      <c r="H1118" t="s">
        <v>59</v>
      </c>
      <c r="I1118" t="s">
        <v>158</v>
      </c>
      <c r="J1118" t="s">
        <v>159</v>
      </c>
      <c r="K1118" t="s">
        <v>220</v>
      </c>
      <c r="L1118" t="s">
        <v>110</v>
      </c>
      <c r="M1118" t="s">
        <v>221</v>
      </c>
      <c r="N1118" t="s">
        <v>222</v>
      </c>
      <c r="O1118">
        <v>13418.21</v>
      </c>
      <c r="P1118">
        <v>1</v>
      </c>
      <c r="Q1118">
        <v>0.15</v>
      </c>
      <c r="R1118">
        <v>9280</v>
      </c>
      <c r="S1118">
        <v>4138.21</v>
      </c>
      <c r="T1118" t="s">
        <v>118</v>
      </c>
      <c r="U1118" t="s">
        <v>48</v>
      </c>
      <c r="V1118" t="s">
        <v>35</v>
      </c>
    </row>
    <row r="1119" spans="1:22">
      <c r="A1119" t="s">
        <v>1693</v>
      </c>
      <c r="B1119" s="3">
        <v>45566</v>
      </c>
      <c r="C1119" s="3">
        <v>45568</v>
      </c>
      <c r="D1119">
        <v>2</v>
      </c>
      <c r="E1119" t="s">
        <v>1694</v>
      </c>
      <c r="F1119" t="s">
        <v>78</v>
      </c>
      <c r="G1119" t="s">
        <v>99</v>
      </c>
      <c r="H1119" t="s">
        <v>59</v>
      </c>
      <c r="I1119" t="s">
        <v>158</v>
      </c>
      <c r="J1119" t="s">
        <v>159</v>
      </c>
      <c r="K1119" t="s">
        <v>220</v>
      </c>
      <c r="L1119" t="s">
        <v>110</v>
      </c>
      <c r="M1119" t="s">
        <v>221</v>
      </c>
      <c r="N1119" t="s">
        <v>222</v>
      </c>
      <c r="O1119">
        <v>12622.15</v>
      </c>
      <c r="P1119">
        <v>1</v>
      </c>
      <c r="Q1119">
        <v>0.1</v>
      </c>
      <c r="R1119">
        <v>9280</v>
      </c>
      <c r="S1119">
        <v>3342.15</v>
      </c>
      <c r="T1119" t="s">
        <v>118</v>
      </c>
      <c r="U1119" t="s">
        <v>34</v>
      </c>
      <c r="V1119" t="s">
        <v>35</v>
      </c>
    </row>
    <row r="1120" spans="1:22">
      <c r="A1120" t="s">
        <v>1800</v>
      </c>
      <c r="B1120" s="3">
        <v>45674</v>
      </c>
      <c r="C1120" s="3">
        <v>45678</v>
      </c>
      <c r="D1120">
        <v>4</v>
      </c>
      <c r="E1120" t="s">
        <v>588</v>
      </c>
      <c r="F1120" t="s">
        <v>51</v>
      </c>
      <c r="G1120" t="s">
        <v>39</v>
      </c>
      <c r="H1120" t="s">
        <v>59</v>
      </c>
      <c r="I1120" t="s">
        <v>158</v>
      </c>
      <c r="J1120" t="s">
        <v>159</v>
      </c>
      <c r="K1120" t="s">
        <v>109</v>
      </c>
      <c r="L1120" t="s">
        <v>110</v>
      </c>
      <c r="M1120" t="s">
        <v>111</v>
      </c>
      <c r="N1120" t="s">
        <v>112</v>
      </c>
      <c r="O1120">
        <v>15604.42</v>
      </c>
      <c r="P1120">
        <v>1</v>
      </c>
      <c r="Q1120">
        <v>0.2</v>
      </c>
      <c r="R1120">
        <v>12025</v>
      </c>
      <c r="S1120">
        <v>3579.42</v>
      </c>
      <c r="T1120" t="s">
        <v>118</v>
      </c>
      <c r="U1120" t="s">
        <v>48</v>
      </c>
      <c r="V1120" t="s">
        <v>35</v>
      </c>
    </row>
    <row r="1121" spans="1:22">
      <c r="A1121" t="s">
        <v>1908</v>
      </c>
      <c r="B1121" s="3">
        <v>45636</v>
      </c>
      <c r="C1121" s="3">
        <v>45638</v>
      </c>
      <c r="D1121">
        <v>2</v>
      </c>
      <c r="E1121" t="s">
        <v>1909</v>
      </c>
      <c r="F1121" t="s">
        <v>78</v>
      </c>
      <c r="G1121" t="s">
        <v>99</v>
      </c>
      <c r="H1121" t="s">
        <v>59</v>
      </c>
      <c r="I1121" t="s">
        <v>158</v>
      </c>
      <c r="J1121" t="s">
        <v>159</v>
      </c>
      <c r="K1121" t="s">
        <v>220</v>
      </c>
      <c r="L1121" t="s">
        <v>110</v>
      </c>
      <c r="M1121" t="s">
        <v>221</v>
      </c>
      <c r="N1121" t="s">
        <v>222</v>
      </c>
      <c r="O1121">
        <v>24720.73</v>
      </c>
      <c r="P1121">
        <v>2</v>
      </c>
      <c r="Q1121">
        <v>0.15</v>
      </c>
      <c r="R1121">
        <v>18560</v>
      </c>
      <c r="S1121">
        <v>6160.73</v>
      </c>
      <c r="T1121" t="s">
        <v>118</v>
      </c>
      <c r="U1121" t="s">
        <v>82</v>
      </c>
      <c r="V1121" t="s">
        <v>35</v>
      </c>
    </row>
    <row r="1122" spans="1:22">
      <c r="A1122" t="s">
        <v>2206</v>
      </c>
      <c r="B1122" s="3">
        <v>45224</v>
      </c>
      <c r="C1122" s="3">
        <v>45227</v>
      </c>
      <c r="D1122">
        <v>3</v>
      </c>
      <c r="E1122" t="s">
        <v>708</v>
      </c>
      <c r="F1122" t="s">
        <v>51</v>
      </c>
      <c r="G1122" t="s">
        <v>39</v>
      </c>
      <c r="H1122" t="s">
        <v>59</v>
      </c>
      <c r="I1122" t="s">
        <v>158</v>
      </c>
      <c r="J1122" t="s">
        <v>159</v>
      </c>
      <c r="K1122" t="s">
        <v>124</v>
      </c>
      <c r="L1122" t="s">
        <v>44</v>
      </c>
      <c r="M1122" t="s">
        <v>125</v>
      </c>
      <c r="N1122" t="s">
        <v>126</v>
      </c>
      <c r="O1122">
        <v>2077.56</v>
      </c>
      <c r="P1122">
        <v>3</v>
      </c>
      <c r="Q1122">
        <v>0.25</v>
      </c>
      <c r="R1122">
        <v>1396.5</v>
      </c>
      <c r="S1122">
        <v>681.06</v>
      </c>
      <c r="T1122" t="s">
        <v>118</v>
      </c>
      <c r="U1122" t="s">
        <v>55</v>
      </c>
      <c r="V1122" t="s">
        <v>35</v>
      </c>
    </row>
    <row r="1123" spans="1:22">
      <c r="A1123" t="s">
        <v>2277</v>
      </c>
      <c r="B1123" s="3">
        <v>44992</v>
      </c>
      <c r="C1123" s="3">
        <v>44994</v>
      </c>
      <c r="D1123">
        <v>2</v>
      </c>
      <c r="E1123" t="s">
        <v>2278</v>
      </c>
      <c r="F1123" t="s">
        <v>24</v>
      </c>
      <c r="G1123" t="s">
        <v>121</v>
      </c>
      <c r="H1123" t="s">
        <v>59</v>
      </c>
      <c r="I1123" t="s">
        <v>158</v>
      </c>
      <c r="J1123" t="s">
        <v>159</v>
      </c>
      <c r="K1123" t="s">
        <v>43</v>
      </c>
      <c r="L1123" t="s">
        <v>44</v>
      </c>
      <c r="M1123" t="s">
        <v>45</v>
      </c>
      <c r="N1123" t="s">
        <v>46</v>
      </c>
      <c r="O1123">
        <v>5763.74</v>
      </c>
      <c r="P1123">
        <v>3</v>
      </c>
      <c r="Q1123">
        <v>0.15</v>
      </c>
      <c r="R1123">
        <v>3402</v>
      </c>
      <c r="S1123">
        <v>2361.7399999999998</v>
      </c>
      <c r="T1123" t="s">
        <v>118</v>
      </c>
      <c r="U1123" t="s">
        <v>55</v>
      </c>
      <c r="V1123" t="s">
        <v>35</v>
      </c>
    </row>
    <row r="1124" spans="1:22">
      <c r="A1124" t="s">
        <v>2374</v>
      </c>
      <c r="B1124" s="3">
        <v>45707</v>
      </c>
      <c r="C1124" s="3">
        <v>45713</v>
      </c>
      <c r="D1124">
        <v>6</v>
      </c>
      <c r="E1124" t="s">
        <v>2375</v>
      </c>
      <c r="F1124" t="s">
        <v>78</v>
      </c>
      <c r="G1124" t="s">
        <v>99</v>
      </c>
      <c r="H1124" t="s">
        <v>59</v>
      </c>
      <c r="I1124" t="s">
        <v>158</v>
      </c>
      <c r="J1124" t="s">
        <v>159</v>
      </c>
      <c r="K1124" t="s">
        <v>73</v>
      </c>
      <c r="L1124" t="s">
        <v>30</v>
      </c>
      <c r="M1124" t="s">
        <v>74</v>
      </c>
      <c r="N1124" t="s">
        <v>75</v>
      </c>
      <c r="O1124">
        <v>17584.59</v>
      </c>
      <c r="P1124">
        <v>2</v>
      </c>
      <c r="Q1124">
        <v>0.05</v>
      </c>
      <c r="R1124">
        <v>12936</v>
      </c>
      <c r="S1124">
        <v>4648.59</v>
      </c>
      <c r="T1124" t="s">
        <v>118</v>
      </c>
      <c r="U1124" t="s">
        <v>82</v>
      </c>
      <c r="V1124" t="s">
        <v>35</v>
      </c>
    </row>
    <row r="1125" spans="1:22">
      <c r="A1125" t="s">
        <v>2477</v>
      </c>
      <c r="B1125" s="3">
        <v>45224</v>
      </c>
      <c r="C1125" s="3">
        <v>45225</v>
      </c>
      <c r="D1125">
        <v>1</v>
      </c>
      <c r="E1125" t="s">
        <v>363</v>
      </c>
      <c r="F1125" t="s">
        <v>69</v>
      </c>
      <c r="G1125" t="s">
        <v>25</v>
      </c>
      <c r="H1125" t="s">
        <v>59</v>
      </c>
      <c r="I1125" t="s">
        <v>158</v>
      </c>
      <c r="J1125" t="s">
        <v>159</v>
      </c>
      <c r="K1125" t="s">
        <v>109</v>
      </c>
      <c r="L1125" t="s">
        <v>110</v>
      </c>
      <c r="M1125" t="s">
        <v>111</v>
      </c>
      <c r="N1125" t="s">
        <v>112</v>
      </c>
      <c r="O1125">
        <v>46513.82</v>
      </c>
      <c r="P1125">
        <v>3</v>
      </c>
      <c r="Q1125">
        <v>0.2</v>
      </c>
      <c r="R1125">
        <v>36075</v>
      </c>
      <c r="S1125">
        <v>10438.82</v>
      </c>
      <c r="T1125" t="s">
        <v>118</v>
      </c>
      <c r="U1125" t="s">
        <v>34</v>
      </c>
      <c r="V1125" t="s">
        <v>35</v>
      </c>
    </row>
    <row r="1126" spans="1:22">
      <c r="A1126" t="s">
        <v>2579</v>
      </c>
      <c r="B1126" s="3">
        <v>45600</v>
      </c>
      <c r="C1126" s="3">
        <v>45607</v>
      </c>
      <c r="D1126">
        <v>7</v>
      </c>
      <c r="E1126" t="s">
        <v>2093</v>
      </c>
      <c r="F1126" t="s">
        <v>98</v>
      </c>
      <c r="G1126" t="s">
        <v>25</v>
      </c>
      <c r="H1126" t="s">
        <v>59</v>
      </c>
      <c r="I1126" t="s">
        <v>158</v>
      </c>
      <c r="J1126" t="s">
        <v>159</v>
      </c>
      <c r="K1126" t="s">
        <v>109</v>
      </c>
      <c r="L1126" t="s">
        <v>110</v>
      </c>
      <c r="M1126" t="s">
        <v>111</v>
      </c>
      <c r="N1126" t="s">
        <v>112</v>
      </c>
      <c r="O1126">
        <v>15053.46</v>
      </c>
      <c r="P1126">
        <v>1</v>
      </c>
      <c r="Q1126">
        <v>0.2</v>
      </c>
      <c r="R1126">
        <v>12025</v>
      </c>
      <c r="S1126">
        <v>3028.46</v>
      </c>
      <c r="T1126" t="s">
        <v>118</v>
      </c>
      <c r="U1126" t="s">
        <v>48</v>
      </c>
      <c r="V1126" t="s">
        <v>35</v>
      </c>
    </row>
    <row r="1127" spans="1:22">
      <c r="A1127" t="s">
        <v>2720</v>
      </c>
      <c r="B1127" s="3">
        <v>45155</v>
      </c>
      <c r="C1127" s="3">
        <v>45156</v>
      </c>
      <c r="D1127">
        <v>1</v>
      </c>
      <c r="E1127" t="s">
        <v>2721</v>
      </c>
      <c r="F1127" t="s">
        <v>58</v>
      </c>
      <c r="G1127" t="s">
        <v>121</v>
      </c>
      <c r="H1127" t="s">
        <v>59</v>
      </c>
      <c r="I1127" t="s">
        <v>158</v>
      </c>
      <c r="J1127" t="s">
        <v>159</v>
      </c>
      <c r="K1127" t="s">
        <v>73</v>
      </c>
      <c r="L1127" t="s">
        <v>30</v>
      </c>
      <c r="M1127" t="s">
        <v>74</v>
      </c>
      <c r="N1127" t="s">
        <v>75</v>
      </c>
      <c r="O1127">
        <v>29170.02</v>
      </c>
      <c r="P1127">
        <v>3</v>
      </c>
      <c r="Q1127">
        <v>0.05</v>
      </c>
      <c r="R1127">
        <v>19404</v>
      </c>
      <c r="S1127">
        <v>9766.02</v>
      </c>
      <c r="T1127" t="s">
        <v>118</v>
      </c>
      <c r="U1127" t="s">
        <v>55</v>
      </c>
      <c r="V1127" t="s">
        <v>35</v>
      </c>
    </row>
    <row r="1128" spans="1:22">
      <c r="A1128" t="s">
        <v>2927</v>
      </c>
      <c r="B1128" s="3">
        <v>45119</v>
      </c>
      <c r="C1128" s="3">
        <v>45122</v>
      </c>
      <c r="D1128">
        <v>3</v>
      </c>
      <c r="E1128" t="s">
        <v>815</v>
      </c>
      <c r="F1128" t="s">
        <v>51</v>
      </c>
      <c r="G1128" t="s">
        <v>121</v>
      </c>
      <c r="H1128" t="s">
        <v>59</v>
      </c>
      <c r="I1128" t="s">
        <v>158</v>
      </c>
      <c r="J1128" t="s">
        <v>159</v>
      </c>
      <c r="K1128" t="s">
        <v>73</v>
      </c>
      <c r="L1128" t="s">
        <v>30</v>
      </c>
      <c r="M1128" t="s">
        <v>74</v>
      </c>
      <c r="N1128" t="s">
        <v>75</v>
      </c>
      <c r="O1128">
        <v>6913.23</v>
      </c>
      <c r="P1128">
        <v>1</v>
      </c>
      <c r="Q1128">
        <v>0.25</v>
      </c>
      <c r="R1128">
        <v>6468</v>
      </c>
      <c r="S1128">
        <v>445.23</v>
      </c>
      <c r="T1128" t="s">
        <v>118</v>
      </c>
      <c r="U1128" t="s">
        <v>48</v>
      </c>
      <c r="V1128" t="s">
        <v>35</v>
      </c>
    </row>
    <row r="1129" spans="1:22">
      <c r="A1129" t="s">
        <v>2998</v>
      </c>
      <c r="B1129" s="3">
        <v>45040</v>
      </c>
      <c r="C1129" s="3">
        <v>45041</v>
      </c>
      <c r="D1129">
        <v>1</v>
      </c>
      <c r="E1129" t="s">
        <v>978</v>
      </c>
      <c r="F1129" t="s">
        <v>157</v>
      </c>
      <c r="G1129" t="s">
        <v>25</v>
      </c>
      <c r="H1129" t="s">
        <v>59</v>
      </c>
      <c r="I1129" t="s">
        <v>158</v>
      </c>
      <c r="J1129" t="s">
        <v>159</v>
      </c>
      <c r="K1129" t="s">
        <v>100</v>
      </c>
      <c r="L1129" t="s">
        <v>63</v>
      </c>
      <c r="M1129" t="s">
        <v>101</v>
      </c>
      <c r="N1129" t="s">
        <v>102</v>
      </c>
      <c r="O1129">
        <v>21129.8</v>
      </c>
      <c r="P1129">
        <v>4</v>
      </c>
      <c r="Q1129">
        <v>0.25</v>
      </c>
      <c r="R1129">
        <v>16120</v>
      </c>
      <c r="S1129">
        <v>5009.8</v>
      </c>
      <c r="T1129" t="s">
        <v>118</v>
      </c>
      <c r="U1129" t="s">
        <v>48</v>
      </c>
      <c r="V1129" t="s">
        <v>35</v>
      </c>
    </row>
    <row r="1130" spans="1:22">
      <c r="A1130" t="s">
        <v>3182</v>
      </c>
      <c r="B1130" s="3">
        <v>45819</v>
      </c>
      <c r="C1130" s="3">
        <v>45821</v>
      </c>
      <c r="D1130">
        <v>2</v>
      </c>
      <c r="E1130" t="s">
        <v>3183</v>
      </c>
      <c r="F1130" t="s">
        <v>85</v>
      </c>
      <c r="G1130" t="s">
        <v>121</v>
      </c>
      <c r="H1130" t="s">
        <v>59</v>
      </c>
      <c r="I1130" t="s">
        <v>158</v>
      </c>
      <c r="J1130" t="s">
        <v>159</v>
      </c>
      <c r="K1130" t="s">
        <v>52</v>
      </c>
      <c r="L1130" t="s">
        <v>44</v>
      </c>
      <c r="M1130" t="s">
        <v>53</v>
      </c>
      <c r="N1130" t="s">
        <v>54</v>
      </c>
      <c r="O1130">
        <v>6365.11</v>
      </c>
      <c r="P1130">
        <v>1</v>
      </c>
      <c r="Q1130">
        <v>0.25</v>
      </c>
      <c r="R1130">
        <v>4446</v>
      </c>
      <c r="S1130">
        <v>1919.11</v>
      </c>
      <c r="T1130" t="s">
        <v>118</v>
      </c>
      <c r="U1130" t="s">
        <v>82</v>
      </c>
      <c r="V1130" t="s">
        <v>35</v>
      </c>
    </row>
    <row r="1131" spans="1:22">
      <c r="A1131" t="s">
        <v>3276</v>
      </c>
      <c r="B1131" s="3">
        <v>45102</v>
      </c>
      <c r="C1131" s="3">
        <v>45106</v>
      </c>
      <c r="D1131">
        <v>4</v>
      </c>
      <c r="E1131" t="s">
        <v>389</v>
      </c>
      <c r="F1131" t="s">
        <v>58</v>
      </c>
      <c r="G1131" t="s">
        <v>121</v>
      </c>
      <c r="H1131" t="s">
        <v>59</v>
      </c>
      <c r="I1131" t="s">
        <v>158</v>
      </c>
      <c r="J1131" t="s">
        <v>159</v>
      </c>
      <c r="K1131" t="s">
        <v>52</v>
      </c>
      <c r="L1131" t="s">
        <v>44</v>
      </c>
      <c r="M1131" t="s">
        <v>53</v>
      </c>
      <c r="N1131" t="s">
        <v>54</v>
      </c>
      <c r="O1131">
        <v>22593.19</v>
      </c>
      <c r="P1131">
        <v>3</v>
      </c>
      <c r="Q1131">
        <v>0.05</v>
      </c>
      <c r="R1131">
        <v>13338</v>
      </c>
      <c r="S1131">
        <v>9255.19</v>
      </c>
      <c r="T1131" t="s">
        <v>118</v>
      </c>
      <c r="U1131" t="s">
        <v>34</v>
      </c>
      <c r="V1131" t="s">
        <v>35</v>
      </c>
    </row>
    <row r="1132" spans="1:22">
      <c r="A1132" t="s">
        <v>3430</v>
      </c>
      <c r="B1132" s="3">
        <v>45707</v>
      </c>
      <c r="C1132" s="3">
        <v>45713</v>
      </c>
      <c r="D1132">
        <v>6</v>
      </c>
      <c r="E1132" t="s">
        <v>551</v>
      </c>
      <c r="F1132" t="s">
        <v>58</v>
      </c>
      <c r="G1132" t="s">
        <v>121</v>
      </c>
      <c r="H1132" t="s">
        <v>59</v>
      </c>
      <c r="I1132" t="s">
        <v>158</v>
      </c>
      <c r="J1132" t="s">
        <v>159</v>
      </c>
      <c r="K1132" t="s">
        <v>43</v>
      </c>
      <c r="L1132" t="s">
        <v>44</v>
      </c>
      <c r="M1132" t="s">
        <v>45</v>
      </c>
      <c r="N1132" t="s">
        <v>46</v>
      </c>
      <c r="O1132">
        <v>8799.02</v>
      </c>
      <c r="P1132">
        <v>5</v>
      </c>
      <c r="Q1132">
        <v>0.2</v>
      </c>
      <c r="R1132">
        <v>5670</v>
      </c>
      <c r="S1132">
        <v>3129.02</v>
      </c>
      <c r="T1132" t="s">
        <v>118</v>
      </c>
      <c r="U1132" t="s">
        <v>48</v>
      </c>
      <c r="V1132" t="s">
        <v>35</v>
      </c>
    </row>
    <row r="1133" spans="1:22">
      <c r="A1133" t="s">
        <v>3501</v>
      </c>
      <c r="B1133" s="3">
        <v>45271</v>
      </c>
      <c r="C1133" s="3">
        <v>45274</v>
      </c>
      <c r="D1133">
        <v>3</v>
      </c>
      <c r="E1133" t="s">
        <v>3502</v>
      </c>
      <c r="F1133" t="s">
        <v>51</v>
      </c>
      <c r="G1133" t="s">
        <v>121</v>
      </c>
      <c r="H1133" t="s">
        <v>59</v>
      </c>
      <c r="I1133" t="s">
        <v>158</v>
      </c>
      <c r="J1133" t="s">
        <v>159</v>
      </c>
      <c r="K1133" t="s">
        <v>73</v>
      </c>
      <c r="L1133" t="s">
        <v>30</v>
      </c>
      <c r="M1133" t="s">
        <v>74</v>
      </c>
      <c r="N1133" t="s">
        <v>75</v>
      </c>
      <c r="O1133">
        <v>32519.07</v>
      </c>
      <c r="P1133">
        <v>4</v>
      </c>
      <c r="Q1133">
        <v>0.15</v>
      </c>
      <c r="R1133">
        <v>25872</v>
      </c>
      <c r="S1133">
        <v>6647.07</v>
      </c>
      <c r="T1133" t="s">
        <v>118</v>
      </c>
      <c r="U1133" t="s">
        <v>55</v>
      </c>
      <c r="V1133" t="s">
        <v>35</v>
      </c>
    </row>
    <row r="1134" spans="1:22">
      <c r="A1134" t="s">
        <v>3566</v>
      </c>
      <c r="B1134" s="3">
        <v>45744</v>
      </c>
      <c r="C1134" s="3">
        <v>45751</v>
      </c>
      <c r="D1134">
        <v>7</v>
      </c>
      <c r="E1134" t="s">
        <v>302</v>
      </c>
      <c r="F1134" t="s">
        <v>58</v>
      </c>
      <c r="G1134" t="s">
        <v>39</v>
      </c>
      <c r="H1134" t="s">
        <v>59</v>
      </c>
      <c r="I1134" t="s">
        <v>158</v>
      </c>
      <c r="J1134" t="s">
        <v>159</v>
      </c>
      <c r="K1134" t="s">
        <v>62</v>
      </c>
      <c r="L1134" t="s">
        <v>63</v>
      </c>
      <c r="M1134" t="s">
        <v>64</v>
      </c>
      <c r="N1134" t="s">
        <v>65</v>
      </c>
      <c r="O1134">
        <v>173952.45</v>
      </c>
      <c r="P1134">
        <v>4</v>
      </c>
      <c r="Q1134">
        <v>0.05</v>
      </c>
      <c r="R1134">
        <v>124320</v>
      </c>
      <c r="S1134">
        <v>49632.45</v>
      </c>
      <c r="T1134" t="s">
        <v>118</v>
      </c>
      <c r="U1134" t="s">
        <v>55</v>
      </c>
      <c r="V1134" t="s">
        <v>35</v>
      </c>
    </row>
    <row r="1135" spans="1:22">
      <c r="A1135" t="s">
        <v>3620</v>
      </c>
      <c r="B1135" s="3">
        <v>45805</v>
      </c>
      <c r="C1135" s="3">
        <v>45809</v>
      </c>
      <c r="D1135">
        <v>4</v>
      </c>
      <c r="E1135" t="s">
        <v>2986</v>
      </c>
      <c r="F1135" t="s">
        <v>24</v>
      </c>
      <c r="G1135" t="s">
        <v>121</v>
      </c>
      <c r="H1135" t="s">
        <v>59</v>
      </c>
      <c r="I1135" t="s">
        <v>158</v>
      </c>
      <c r="J1135" t="s">
        <v>159</v>
      </c>
      <c r="K1135" t="s">
        <v>73</v>
      </c>
      <c r="L1135" t="s">
        <v>30</v>
      </c>
      <c r="M1135" t="s">
        <v>74</v>
      </c>
      <c r="N1135" t="s">
        <v>75</v>
      </c>
      <c r="O1135">
        <v>18005.34</v>
      </c>
      <c r="P1135">
        <v>2</v>
      </c>
      <c r="Q1135">
        <v>0.1</v>
      </c>
      <c r="R1135">
        <v>12936</v>
      </c>
      <c r="S1135">
        <v>5069.34</v>
      </c>
      <c r="T1135" t="s">
        <v>118</v>
      </c>
      <c r="U1135" t="s">
        <v>82</v>
      </c>
      <c r="V1135" t="s">
        <v>35</v>
      </c>
    </row>
    <row r="1136" spans="1:22">
      <c r="A1136" t="s">
        <v>3868</v>
      </c>
      <c r="B1136" s="3">
        <v>45459</v>
      </c>
      <c r="C1136" s="3">
        <v>45463</v>
      </c>
      <c r="D1136">
        <v>4</v>
      </c>
      <c r="E1136" t="s">
        <v>2237</v>
      </c>
      <c r="F1136" t="s">
        <v>78</v>
      </c>
      <c r="G1136" t="s">
        <v>121</v>
      </c>
      <c r="H1136" t="s">
        <v>59</v>
      </c>
      <c r="I1136" t="s">
        <v>158</v>
      </c>
      <c r="J1136" t="s">
        <v>159</v>
      </c>
      <c r="K1136" t="s">
        <v>43</v>
      </c>
      <c r="L1136" t="s">
        <v>44</v>
      </c>
      <c r="M1136" t="s">
        <v>45</v>
      </c>
      <c r="N1136" t="s">
        <v>46</v>
      </c>
      <c r="O1136">
        <v>1719.96</v>
      </c>
      <c r="P1136">
        <v>1</v>
      </c>
      <c r="Q1136">
        <v>0.1</v>
      </c>
      <c r="R1136">
        <v>1134</v>
      </c>
      <c r="S1136">
        <v>585.96</v>
      </c>
      <c r="T1136" t="s">
        <v>118</v>
      </c>
      <c r="U1136" t="s">
        <v>34</v>
      </c>
      <c r="V1136" t="s">
        <v>35</v>
      </c>
    </row>
    <row r="1137" spans="1:22">
      <c r="A1137" t="s">
        <v>3998</v>
      </c>
      <c r="B1137" s="3">
        <v>45542</v>
      </c>
      <c r="C1137" s="3">
        <v>45546</v>
      </c>
      <c r="D1137">
        <v>4</v>
      </c>
      <c r="E1137" t="s">
        <v>2466</v>
      </c>
      <c r="F1137" t="s">
        <v>24</v>
      </c>
      <c r="G1137" t="s">
        <v>121</v>
      </c>
      <c r="H1137" t="s">
        <v>59</v>
      </c>
      <c r="I1137" t="s">
        <v>158</v>
      </c>
      <c r="J1137" t="s">
        <v>159</v>
      </c>
      <c r="K1137" t="s">
        <v>43</v>
      </c>
      <c r="L1137" t="s">
        <v>44</v>
      </c>
      <c r="M1137" t="s">
        <v>45</v>
      </c>
      <c r="N1137" t="s">
        <v>46</v>
      </c>
      <c r="O1137">
        <v>5198.62</v>
      </c>
      <c r="P1137">
        <v>3</v>
      </c>
      <c r="Q1137">
        <v>0.2</v>
      </c>
      <c r="R1137">
        <v>3402</v>
      </c>
      <c r="S1137">
        <v>1796.62</v>
      </c>
      <c r="T1137" t="s">
        <v>118</v>
      </c>
      <c r="U1137" t="s">
        <v>82</v>
      </c>
      <c r="V1137" t="s">
        <v>35</v>
      </c>
    </row>
    <row r="1138" spans="1:22">
      <c r="A1138" t="s">
        <v>4065</v>
      </c>
      <c r="B1138" s="3">
        <v>45350</v>
      </c>
      <c r="C1138" s="3">
        <v>45352</v>
      </c>
      <c r="D1138">
        <v>2</v>
      </c>
      <c r="E1138" t="s">
        <v>1911</v>
      </c>
      <c r="F1138" t="s">
        <v>115</v>
      </c>
      <c r="G1138" t="s">
        <v>39</v>
      </c>
      <c r="H1138" t="s">
        <v>59</v>
      </c>
      <c r="I1138" t="s">
        <v>158</v>
      </c>
      <c r="J1138" t="s">
        <v>159</v>
      </c>
      <c r="K1138" t="s">
        <v>109</v>
      </c>
      <c r="L1138" t="s">
        <v>110</v>
      </c>
      <c r="M1138" t="s">
        <v>111</v>
      </c>
      <c r="N1138" t="s">
        <v>112</v>
      </c>
      <c r="O1138">
        <v>83762.2</v>
      </c>
      <c r="P1138">
        <v>5</v>
      </c>
      <c r="Q1138">
        <v>0.15</v>
      </c>
      <c r="R1138">
        <v>60125</v>
      </c>
      <c r="S1138">
        <v>23637.200000000001</v>
      </c>
      <c r="T1138" t="s">
        <v>118</v>
      </c>
      <c r="U1138" t="s">
        <v>55</v>
      </c>
      <c r="V1138" t="s">
        <v>35</v>
      </c>
    </row>
    <row r="1139" spans="1:22">
      <c r="A1139" t="s">
        <v>4093</v>
      </c>
      <c r="B1139" s="3">
        <v>45739</v>
      </c>
      <c r="C1139" s="3">
        <v>45740</v>
      </c>
      <c r="D1139">
        <v>1</v>
      </c>
      <c r="E1139" t="s">
        <v>2135</v>
      </c>
      <c r="F1139" t="s">
        <v>98</v>
      </c>
      <c r="G1139" t="s">
        <v>39</v>
      </c>
      <c r="H1139" t="s">
        <v>59</v>
      </c>
      <c r="I1139" t="s">
        <v>158</v>
      </c>
      <c r="J1139" t="s">
        <v>159</v>
      </c>
      <c r="K1139" t="s">
        <v>73</v>
      </c>
      <c r="L1139" t="s">
        <v>30</v>
      </c>
      <c r="M1139" t="s">
        <v>74</v>
      </c>
      <c r="N1139" t="s">
        <v>75</v>
      </c>
      <c r="O1139">
        <v>46750.239999999998</v>
      </c>
      <c r="P1139">
        <v>5</v>
      </c>
      <c r="Q1139">
        <v>0.05</v>
      </c>
      <c r="R1139">
        <v>32340</v>
      </c>
      <c r="S1139">
        <v>14410.24</v>
      </c>
      <c r="T1139" t="s">
        <v>118</v>
      </c>
      <c r="U1139" t="s">
        <v>34</v>
      </c>
      <c r="V1139" t="s">
        <v>35</v>
      </c>
    </row>
    <row r="1140" spans="1:22">
      <c r="A1140" t="s">
        <v>4148</v>
      </c>
      <c r="B1140" s="3">
        <v>45405</v>
      </c>
      <c r="C1140" s="3">
        <v>45412</v>
      </c>
      <c r="D1140">
        <v>7</v>
      </c>
      <c r="E1140" t="s">
        <v>4149</v>
      </c>
      <c r="F1140" t="s">
        <v>38</v>
      </c>
      <c r="G1140" t="s">
        <v>99</v>
      </c>
      <c r="H1140" t="s">
        <v>59</v>
      </c>
      <c r="I1140" t="s">
        <v>158</v>
      </c>
      <c r="J1140" t="s">
        <v>159</v>
      </c>
      <c r="K1140" t="s">
        <v>100</v>
      </c>
      <c r="L1140" t="s">
        <v>63</v>
      </c>
      <c r="M1140" t="s">
        <v>101</v>
      </c>
      <c r="N1140" t="s">
        <v>102</v>
      </c>
      <c r="O1140">
        <v>25169.49</v>
      </c>
      <c r="P1140">
        <v>4</v>
      </c>
      <c r="Q1140">
        <v>0.1</v>
      </c>
      <c r="R1140">
        <v>16120</v>
      </c>
      <c r="S1140">
        <v>9049.49</v>
      </c>
      <c r="T1140" t="s">
        <v>118</v>
      </c>
      <c r="U1140" t="s">
        <v>82</v>
      </c>
      <c r="V1140" t="s">
        <v>35</v>
      </c>
    </row>
    <row r="1141" spans="1:22">
      <c r="A1141" t="s">
        <v>4224</v>
      </c>
      <c r="B1141" s="3">
        <v>45662</v>
      </c>
      <c r="C1141" s="3">
        <v>45664</v>
      </c>
      <c r="D1141">
        <v>2</v>
      </c>
      <c r="E1141" t="s">
        <v>2118</v>
      </c>
      <c r="F1141" t="s">
        <v>51</v>
      </c>
      <c r="G1141" t="s">
        <v>121</v>
      </c>
      <c r="H1141" t="s">
        <v>59</v>
      </c>
      <c r="I1141" t="s">
        <v>158</v>
      </c>
      <c r="J1141" t="s">
        <v>159</v>
      </c>
      <c r="K1141" t="s">
        <v>29</v>
      </c>
      <c r="L1141" t="s">
        <v>30</v>
      </c>
      <c r="M1141" t="s">
        <v>31</v>
      </c>
      <c r="N1141" t="s">
        <v>32</v>
      </c>
      <c r="O1141">
        <v>4284.6099999999997</v>
      </c>
      <c r="P1141">
        <v>1</v>
      </c>
      <c r="Q1141">
        <v>0.1</v>
      </c>
      <c r="R1141">
        <v>3024</v>
      </c>
      <c r="S1141">
        <v>1260.6099999999999</v>
      </c>
      <c r="T1141" t="s">
        <v>118</v>
      </c>
      <c r="U1141" t="s">
        <v>55</v>
      </c>
      <c r="V1141" t="s">
        <v>35</v>
      </c>
    </row>
    <row r="1142" spans="1:22">
      <c r="A1142" t="s">
        <v>4409</v>
      </c>
      <c r="B1142" s="3">
        <v>45227</v>
      </c>
      <c r="C1142" s="3">
        <v>45232</v>
      </c>
      <c r="D1142">
        <v>5</v>
      </c>
      <c r="E1142" t="s">
        <v>3172</v>
      </c>
      <c r="F1142" t="s">
        <v>24</v>
      </c>
      <c r="G1142" t="s">
        <v>99</v>
      </c>
      <c r="H1142" t="s">
        <v>59</v>
      </c>
      <c r="I1142" t="s">
        <v>158</v>
      </c>
      <c r="J1142" t="s">
        <v>159</v>
      </c>
      <c r="K1142" t="s">
        <v>62</v>
      </c>
      <c r="L1142" t="s">
        <v>63</v>
      </c>
      <c r="M1142" t="s">
        <v>64</v>
      </c>
      <c r="N1142" t="s">
        <v>65</v>
      </c>
      <c r="O1142">
        <v>193924.23</v>
      </c>
      <c r="P1142">
        <v>5</v>
      </c>
      <c r="Q1142">
        <v>0.05</v>
      </c>
      <c r="R1142">
        <v>155400</v>
      </c>
      <c r="S1142">
        <v>38524.230000000003</v>
      </c>
      <c r="T1142" t="s">
        <v>118</v>
      </c>
      <c r="U1142" t="s">
        <v>48</v>
      </c>
      <c r="V1142" t="s">
        <v>35</v>
      </c>
    </row>
    <row r="1143" spans="1:22">
      <c r="A1143" t="s">
        <v>4480</v>
      </c>
      <c r="B1143" s="3">
        <v>45798</v>
      </c>
      <c r="C1143" s="3">
        <v>45801</v>
      </c>
      <c r="D1143">
        <v>3</v>
      </c>
      <c r="E1143" t="s">
        <v>2109</v>
      </c>
      <c r="F1143" t="s">
        <v>58</v>
      </c>
      <c r="G1143" t="s">
        <v>25</v>
      </c>
      <c r="H1143" t="s">
        <v>59</v>
      </c>
      <c r="I1143" t="s">
        <v>158</v>
      </c>
      <c r="J1143" t="s">
        <v>159</v>
      </c>
      <c r="K1143" t="s">
        <v>124</v>
      </c>
      <c r="L1143" t="s">
        <v>44</v>
      </c>
      <c r="M1143" t="s">
        <v>125</v>
      </c>
      <c r="N1143" t="s">
        <v>126</v>
      </c>
      <c r="O1143">
        <v>1348.24</v>
      </c>
      <c r="P1143">
        <v>2</v>
      </c>
      <c r="Q1143">
        <v>0.25</v>
      </c>
      <c r="R1143">
        <v>931</v>
      </c>
      <c r="S1143">
        <v>417.24</v>
      </c>
      <c r="T1143" t="s">
        <v>118</v>
      </c>
      <c r="U1143" t="s">
        <v>48</v>
      </c>
      <c r="V1143" t="s">
        <v>35</v>
      </c>
    </row>
    <row r="1144" spans="1:22">
      <c r="A1144" t="s">
        <v>4503</v>
      </c>
      <c r="B1144" s="3">
        <v>45124</v>
      </c>
      <c r="C1144" s="3">
        <v>45125</v>
      </c>
      <c r="D1144">
        <v>1</v>
      </c>
      <c r="E1144" t="s">
        <v>2466</v>
      </c>
      <c r="F1144" t="s">
        <v>78</v>
      </c>
      <c r="G1144" t="s">
        <v>39</v>
      </c>
      <c r="H1144" t="s">
        <v>59</v>
      </c>
      <c r="I1144" t="s">
        <v>158</v>
      </c>
      <c r="J1144" t="s">
        <v>159</v>
      </c>
      <c r="K1144" t="s">
        <v>220</v>
      </c>
      <c r="L1144" t="s">
        <v>110</v>
      </c>
      <c r="M1144" t="s">
        <v>221</v>
      </c>
      <c r="N1144" t="s">
        <v>222</v>
      </c>
      <c r="O1144">
        <v>44761.26</v>
      </c>
      <c r="P1144">
        <v>3</v>
      </c>
      <c r="Q1144">
        <v>0.05</v>
      </c>
      <c r="R1144">
        <v>27840</v>
      </c>
      <c r="S1144">
        <v>16921.259999999998</v>
      </c>
      <c r="T1144" t="s">
        <v>118</v>
      </c>
      <c r="U1144" t="s">
        <v>48</v>
      </c>
      <c r="V1144" t="s">
        <v>35</v>
      </c>
    </row>
    <row r="1145" spans="1:22">
      <c r="A1145" t="s">
        <v>4531</v>
      </c>
      <c r="B1145" s="3">
        <v>45031</v>
      </c>
      <c r="C1145" s="3">
        <v>45035</v>
      </c>
      <c r="D1145">
        <v>4</v>
      </c>
      <c r="E1145" t="s">
        <v>927</v>
      </c>
      <c r="F1145" t="s">
        <v>58</v>
      </c>
      <c r="G1145" t="s">
        <v>39</v>
      </c>
      <c r="H1145" t="s">
        <v>59</v>
      </c>
      <c r="I1145" t="s">
        <v>158</v>
      </c>
      <c r="J1145" t="s">
        <v>159</v>
      </c>
      <c r="K1145" t="s">
        <v>100</v>
      </c>
      <c r="L1145" t="s">
        <v>63</v>
      </c>
      <c r="M1145" t="s">
        <v>101</v>
      </c>
      <c r="N1145" t="s">
        <v>102</v>
      </c>
      <c r="O1145">
        <v>15596.2</v>
      </c>
      <c r="P1145">
        <v>3</v>
      </c>
      <c r="Q1145">
        <v>0.25</v>
      </c>
      <c r="R1145">
        <v>12090</v>
      </c>
      <c r="S1145">
        <v>3506.2</v>
      </c>
      <c r="T1145" t="s">
        <v>118</v>
      </c>
      <c r="U1145" t="s">
        <v>55</v>
      </c>
      <c r="V1145" t="s">
        <v>35</v>
      </c>
    </row>
    <row r="1146" spans="1:22">
      <c r="A1146" t="s">
        <v>4619</v>
      </c>
      <c r="B1146" s="3">
        <v>45018</v>
      </c>
      <c r="C1146" s="3">
        <v>45023</v>
      </c>
      <c r="D1146">
        <v>5</v>
      </c>
      <c r="E1146" t="s">
        <v>4232</v>
      </c>
      <c r="F1146" t="s">
        <v>147</v>
      </c>
      <c r="G1146" t="s">
        <v>25</v>
      </c>
      <c r="H1146" t="s">
        <v>59</v>
      </c>
      <c r="I1146" t="s">
        <v>158</v>
      </c>
      <c r="J1146" t="s">
        <v>159</v>
      </c>
      <c r="K1146" t="s">
        <v>220</v>
      </c>
      <c r="L1146" t="s">
        <v>110</v>
      </c>
      <c r="M1146" t="s">
        <v>221</v>
      </c>
      <c r="N1146" t="s">
        <v>222</v>
      </c>
      <c r="O1146">
        <v>42109.51</v>
      </c>
      <c r="P1146">
        <v>4</v>
      </c>
      <c r="Q1146">
        <v>0.2</v>
      </c>
      <c r="R1146">
        <v>37120</v>
      </c>
      <c r="S1146">
        <v>4989.51</v>
      </c>
      <c r="T1146" t="s">
        <v>118</v>
      </c>
      <c r="U1146" t="s">
        <v>55</v>
      </c>
      <c r="V1146" t="s">
        <v>35</v>
      </c>
    </row>
    <row r="1147" spans="1:22">
      <c r="A1147" t="s">
        <v>4761</v>
      </c>
      <c r="B1147" s="3">
        <v>45028</v>
      </c>
      <c r="C1147" s="3">
        <v>45030</v>
      </c>
      <c r="D1147">
        <v>2</v>
      </c>
      <c r="E1147" t="s">
        <v>4456</v>
      </c>
      <c r="F1147" t="s">
        <v>115</v>
      </c>
      <c r="G1147" t="s">
        <v>99</v>
      </c>
      <c r="H1147" t="s">
        <v>59</v>
      </c>
      <c r="I1147" t="s">
        <v>158</v>
      </c>
      <c r="J1147" t="s">
        <v>159</v>
      </c>
      <c r="K1147" t="s">
        <v>52</v>
      </c>
      <c r="L1147" t="s">
        <v>44</v>
      </c>
      <c r="M1147" t="s">
        <v>53</v>
      </c>
      <c r="N1147" t="s">
        <v>54</v>
      </c>
      <c r="O1147">
        <v>8260.15</v>
      </c>
      <c r="P1147">
        <v>1</v>
      </c>
      <c r="Q1147">
        <v>0.05</v>
      </c>
      <c r="R1147">
        <v>4446</v>
      </c>
      <c r="S1147">
        <v>3814.15</v>
      </c>
      <c r="T1147" t="s">
        <v>118</v>
      </c>
      <c r="U1147" t="s">
        <v>34</v>
      </c>
      <c r="V1147" t="s">
        <v>35</v>
      </c>
    </row>
    <row r="1148" spans="1:22">
      <c r="A1148" t="s">
        <v>4808</v>
      </c>
      <c r="B1148" s="3">
        <v>45091</v>
      </c>
      <c r="C1148" s="3">
        <v>45092</v>
      </c>
      <c r="D1148">
        <v>1</v>
      </c>
      <c r="E1148" t="s">
        <v>3369</v>
      </c>
      <c r="F1148" t="s">
        <v>38</v>
      </c>
      <c r="G1148" t="s">
        <v>99</v>
      </c>
      <c r="H1148" t="s">
        <v>59</v>
      </c>
      <c r="I1148" t="s">
        <v>158</v>
      </c>
      <c r="J1148" t="s">
        <v>159</v>
      </c>
      <c r="K1148" t="s">
        <v>109</v>
      </c>
      <c r="L1148" t="s">
        <v>110</v>
      </c>
      <c r="M1148" t="s">
        <v>111</v>
      </c>
      <c r="N1148" t="s">
        <v>112</v>
      </c>
      <c r="O1148">
        <v>62562.53</v>
      </c>
      <c r="P1148">
        <v>5</v>
      </c>
      <c r="Q1148">
        <v>0.25</v>
      </c>
      <c r="R1148">
        <v>60125</v>
      </c>
      <c r="S1148">
        <v>2437.5300000000002</v>
      </c>
      <c r="T1148" t="s">
        <v>118</v>
      </c>
      <c r="U1148" t="s">
        <v>34</v>
      </c>
      <c r="V1148" t="s">
        <v>35</v>
      </c>
    </row>
    <row r="1149" spans="1:22">
      <c r="A1149" t="s">
        <v>4858</v>
      </c>
      <c r="B1149" s="3">
        <v>45904</v>
      </c>
      <c r="C1149" s="3">
        <v>45908</v>
      </c>
      <c r="D1149">
        <v>4</v>
      </c>
      <c r="E1149" t="s">
        <v>4296</v>
      </c>
      <c r="F1149" t="s">
        <v>98</v>
      </c>
      <c r="G1149" t="s">
        <v>39</v>
      </c>
      <c r="H1149" t="s">
        <v>59</v>
      </c>
      <c r="I1149" t="s">
        <v>158</v>
      </c>
      <c r="J1149" t="s">
        <v>159</v>
      </c>
      <c r="K1149" t="s">
        <v>124</v>
      </c>
      <c r="L1149" t="s">
        <v>44</v>
      </c>
      <c r="M1149" t="s">
        <v>125</v>
      </c>
      <c r="N1149" t="s">
        <v>126</v>
      </c>
      <c r="O1149">
        <v>1765.91</v>
      </c>
      <c r="P1149">
        <v>2</v>
      </c>
      <c r="Q1149">
        <v>0.15</v>
      </c>
      <c r="R1149">
        <v>931</v>
      </c>
      <c r="S1149">
        <v>834.91</v>
      </c>
      <c r="T1149" t="s">
        <v>118</v>
      </c>
      <c r="U1149" t="s">
        <v>48</v>
      </c>
      <c r="V1149" t="s">
        <v>35</v>
      </c>
    </row>
    <row r="1150" spans="1:22">
      <c r="A1150" t="s">
        <v>4969</v>
      </c>
      <c r="B1150" s="3">
        <v>45549</v>
      </c>
      <c r="C1150" s="3">
        <v>45555</v>
      </c>
      <c r="D1150">
        <v>6</v>
      </c>
      <c r="E1150" t="s">
        <v>1778</v>
      </c>
      <c r="F1150" t="s">
        <v>78</v>
      </c>
      <c r="G1150" t="s">
        <v>39</v>
      </c>
      <c r="H1150" t="s">
        <v>59</v>
      </c>
      <c r="I1150" t="s">
        <v>158</v>
      </c>
      <c r="J1150" t="s">
        <v>159</v>
      </c>
      <c r="K1150" t="s">
        <v>29</v>
      </c>
      <c r="L1150" t="s">
        <v>30</v>
      </c>
      <c r="M1150" t="s">
        <v>31</v>
      </c>
      <c r="N1150" t="s">
        <v>32</v>
      </c>
      <c r="O1150">
        <v>18697.97</v>
      </c>
      <c r="P1150">
        <v>5</v>
      </c>
      <c r="Q1150">
        <v>0.2</v>
      </c>
      <c r="R1150">
        <v>15120</v>
      </c>
      <c r="S1150">
        <v>3577.97</v>
      </c>
      <c r="T1150" t="s">
        <v>118</v>
      </c>
      <c r="U1150" t="s">
        <v>48</v>
      </c>
      <c r="V1150" t="s">
        <v>35</v>
      </c>
    </row>
    <row r="1151" spans="1:22">
      <c r="A1151" t="s">
        <v>4994</v>
      </c>
      <c r="B1151" s="3">
        <v>45186</v>
      </c>
      <c r="C1151" s="3">
        <v>45189</v>
      </c>
      <c r="D1151">
        <v>3</v>
      </c>
      <c r="E1151" t="s">
        <v>4995</v>
      </c>
      <c r="F1151" t="s">
        <v>98</v>
      </c>
      <c r="G1151" t="s">
        <v>39</v>
      </c>
      <c r="H1151" t="s">
        <v>59</v>
      </c>
      <c r="I1151" t="s">
        <v>158</v>
      </c>
      <c r="J1151" t="s">
        <v>159</v>
      </c>
      <c r="K1151" t="s">
        <v>91</v>
      </c>
      <c r="L1151" t="s">
        <v>63</v>
      </c>
      <c r="M1151" t="s">
        <v>92</v>
      </c>
      <c r="N1151" t="s">
        <v>93</v>
      </c>
      <c r="O1151">
        <v>60274.76</v>
      </c>
      <c r="P1151">
        <v>1</v>
      </c>
      <c r="Q1151">
        <v>0.05</v>
      </c>
      <c r="R1151">
        <v>53720</v>
      </c>
      <c r="S1151">
        <v>6554.76</v>
      </c>
      <c r="T1151" t="s">
        <v>118</v>
      </c>
      <c r="U1151" t="s">
        <v>34</v>
      </c>
      <c r="V1151" t="s">
        <v>35</v>
      </c>
    </row>
    <row r="1152" spans="1:22">
      <c r="A1152" t="s">
        <v>5056</v>
      </c>
      <c r="B1152" s="3">
        <v>45277</v>
      </c>
      <c r="C1152" s="3">
        <v>45282</v>
      </c>
      <c r="D1152">
        <v>5</v>
      </c>
      <c r="E1152" t="s">
        <v>1286</v>
      </c>
      <c r="F1152" t="s">
        <v>98</v>
      </c>
      <c r="G1152" t="s">
        <v>39</v>
      </c>
      <c r="H1152" t="s">
        <v>59</v>
      </c>
      <c r="I1152" t="s">
        <v>158</v>
      </c>
      <c r="J1152" t="s">
        <v>159</v>
      </c>
      <c r="K1152" t="s">
        <v>43</v>
      </c>
      <c r="L1152" t="s">
        <v>44</v>
      </c>
      <c r="M1152" t="s">
        <v>45</v>
      </c>
      <c r="N1152" t="s">
        <v>46</v>
      </c>
      <c r="O1152">
        <v>1811.33</v>
      </c>
      <c r="P1152">
        <v>1</v>
      </c>
      <c r="Q1152">
        <v>0.2</v>
      </c>
      <c r="R1152">
        <v>1134</v>
      </c>
      <c r="S1152">
        <v>677.33</v>
      </c>
      <c r="T1152" t="s">
        <v>118</v>
      </c>
      <c r="U1152" t="s">
        <v>82</v>
      </c>
      <c r="V1152" t="s">
        <v>35</v>
      </c>
    </row>
    <row r="1153" spans="1:22">
      <c r="A1153" t="s">
        <v>5164</v>
      </c>
      <c r="B1153" s="3">
        <v>45687</v>
      </c>
      <c r="C1153" s="3">
        <v>45692</v>
      </c>
      <c r="D1153">
        <v>5</v>
      </c>
      <c r="E1153" t="s">
        <v>4609</v>
      </c>
      <c r="F1153" t="s">
        <v>38</v>
      </c>
      <c r="G1153" t="s">
        <v>121</v>
      </c>
      <c r="H1153" t="s">
        <v>59</v>
      </c>
      <c r="I1153" t="s">
        <v>158</v>
      </c>
      <c r="J1153" t="s">
        <v>159</v>
      </c>
      <c r="K1153" t="s">
        <v>73</v>
      </c>
      <c r="L1153" t="s">
        <v>30</v>
      </c>
      <c r="M1153" t="s">
        <v>74</v>
      </c>
      <c r="N1153" t="s">
        <v>75</v>
      </c>
      <c r="O1153">
        <v>24126.3</v>
      </c>
      <c r="P1153">
        <v>3</v>
      </c>
      <c r="Q1153">
        <v>0.25</v>
      </c>
      <c r="R1153">
        <v>19404</v>
      </c>
      <c r="S1153">
        <v>4722.3</v>
      </c>
      <c r="T1153" t="s">
        <v>118</v>
      </c>
      <c r="U1153" t="s">
        <v>34</v>
      </c>
      <c r="V1153" t="s">
        <v>35</v>
      </c>
    </row>
    <row r="1154" spans="1:22">
      <c r="A1154" t="s">
        <v>5211</v>
      </c>
      <c r="B1154" s="3">
        <v>45452</v>
      </c>
      <c r="C1154" s="3">
        <v>45453</v>
      </c>
      <c r="D1154">
        <v>1</v>
      </c>
      <c r="E1154" t="s">
        <v>1446</v>
      </c>
      <c r="F1154" t="s">
        <v>98</v>
      </c>
      <c r="G1154" t="s">
        <v>99</v>
      </c>
      <c r="H1154" t="s">
        <v>59</v>
      </c>
      <c r="I1154" t="s">
        <v>158</v>
      </c>
      <c r="J1154" t="s">
        <v>159</v>
      </c>
      <c r="K1154" t="s">
        <v>109</v>
      </c>
      <c r="L1154" t="s">
        <v>110</v>
      </c>
      <c r="M1154" t="s">
        <v>111</v>
      </c>
      <c r="N1154" t="s">
        <v>112</v>
      </c>
      <c r="O1154">
        <v>35731.57</v>
      </c>
      <c r="P1154">
        <v>2</v>
      </c>
      <c r="Q1154">
        <v>0.05</v>
      </c>
      <c r="R1154">
        <v>24050</v>
      </c>
      <c r="S1154">
        <v>11681.57</v>
      </c>
      <c r="T1154" t="s">
        <v>118</v>
      </c>
      <c r="U1154" t="s">
        <v>34</v>
      </c>
      <c r="V1154" t="s">
        <v>35</v>
      </c>
    </row>
    <row r="1155" spans="1:22">
      <c r="A1155" t="s">
        <v>5343</v>
      </c>
      <c r="B1155" s="3">
        <v>45864</v>
      </c>
      <c r="C1155" s="3">
        <v>45868</v>
      </c>
      <c r="D1155">
        <v>4</v>
      </c>
      <c r="E1155" t="s">
        <v>1939</v>
      </c>
      <c r="F1155" t="s">
        <v>24</v>
      </c>
      <c r="G1155" t="s">
        <v>121</v>
      </c>
      <c r="H1155" t="s">
        <v>59</v>
      </c>
      <c r="I1155" t="s">
        <v>158</v>
      </c>
      <c r="J1155" t="s">
        <v>159</v>
      </c>
      <c r="K1155" t="s">
        <v>52</v>
      </c>
      <c r="L1155" t="s">
        <v>44</v>
      </c>
      <c r="M1155" t="s">
        <v>53</v>
      </c>
      <c r="N1155" t="s">
        <v>54</v>
      </c>
      <c r="O1155">
        <v>7163.08</v>
      </c>
      <c r="P1155">
        <v>1</v>
      </c>
      <c r="Q1155">
        <v>0.1</v>
      </c>
      <c r="R1155">
        <v>4446</v>
      </c>
      <c r="S1155">
        <v>2717.08</v>
      </c>
      <c r="T1155" t="s">
        <v>118</v>
      </c>
      <c r="U1155" t="s">
        <v>34</v>
      </c>
      <c r="V1155" t="s">
        <v>35</v>
      </c>
    </row>
    <row r="1156" spans="1:22">
      <c r="A1156" t="s">
        <v>5397</v>
      </c>
      <c r="B1156" s="3">
        <v>45456</v>
      </c>
      <c r="C1156" s="3">
        <v>45461</v>
      </c>
      <c r="D1156">
        <v>5</v>
      </c>
      <c r="E1156" t="s">
        <v>515</v>
      </c>
      <c r="F1156" t="s">
        <v>58</v>
      </c>
      <c r="G1156" t="s">
        <v>39</v>
      </c>
      <c r="H1156" t="s">
        <v>59</v>
      </c>
      <c r="I1156" t="s">
        <v>158</v>
      </c>
      <c r="J1156" t="s">
        <v>159</v>
      </c>
      <c r="K1156" t="s">
        <v>91</v>
      </c>
      <c r="L1156" t="s">
        <v>63</v>
      </c>
      <c r="M1156" t="s">
        <v>92</v>
      </c>
      <c r="N1156" t="s">
        <v>93</v>
      </c>
      <c r="O1156">
        <v>189397.17</v>
      </c>
      <c r="P1156">
        <v>3</v>
      </c>
      <c r="Q1156">
        <v>0.05</v>
      </c>
      <c r="R1156">
        <v>161160</v>
      </c>
      <c r="S1156">
        <v>28237.17</v>
      </c>
      <c r="T1156" t="s">
        <v>118</v>
      </c>
      <c r="U1156" t="s">
        <v>48</v>
      </c>
      <c r="V1156" t="s">
        <v>35</v>
      </c>
    </row>
    <row r="1157" spans="1:22">
      <c r="A1157" t="s">
        <v>5489</v>
      </c>
      <c r="B1157" s="3">
        <v>45672</v>
      </c>
      <c r="C1157" s="3">
        <v>45677</v>
      </c>
      <c r="D1157">
        <v>5</v>
      </c>
      <c r="E1157" t="s">
        <v>652</v>
      </c>
      <c r="F1157" t="s">
        <v>38</v>
      </c>
      <c r="G1157" t="s">
        <v>25</v>
      </c>
      <c r="H1157" t="s">
        <v>59</v>
      </c>
      <c r="I1157" t="s">
        <v>158</v>
      </c>
      <c r="J1157" t="s">
        <v>159</v>
      </c>
      <c r="K1157" t="s">
        <v>52</v>
      </c>
      <c r="L1157" t="s">
        <v>44</v>
      </c>
      <c r="M1157" t="s">
        <v>53</v>
      </c>
      <c r="N1157" t="s">
        <v>54</v>
      </c>
      <c r="O1157">
        <v>5848.91</v>
      </c>
      <c r="P1157">
        <v>1</v>
      </c>
      <c r="Q1157">
        <v>0.2</v>
      </c>
      <c r="R1157">
        <v>4446</v>
      </c>
      <c r="S1157">
        <v>1402.91</v>
      </c>
      <c r="T1157" t="s">
        <v>118</v>
      </c>
      <c r="U1157" t="s">
        <v>82</v>
      </c>
      <c r="V1157" t="s">
        <v>35</v>
      </c>
    </row>
    <row r="1158" spans="1:22">
      <c r="A1158" t="s">
        <v>5515</v>
      </c>
      <c r="B1158" s="3">
        <v>45517</v>
      </c>
      <c r="C1158" s="3">
        <v>45523</v>
      </c>
      <c r="D1158">
        <v>6</v>
      </c>
      <c r="E1158" t="s">
        <v>5516</v>
      </c>
      <c r="F1158" t="s">
        <v>58</v>
      </c>
      <c r="G1158" t="s">
        <v>121</v>
      </c>
      <c r="H1158" t="s">
        <v>59</v>
      </c>
      <c r="I1158" t="s">
        <v>158</v>
      </c>
      <c r="J1158" t="s">
        <v>159</v>
      </c>
      <c r="K1158" t="s">
        <v>73</v>
      </c>
      <c r="L1158" t="s">
        <v>30</v>
      </c>
      <c r="M1158" t="s">
        <v>74</v>
      </c>
      <c r="N1158" t="s">
        <v>75</v>
      </c>
      <c r="O1158">
        <v>35098.44</v>
      </c>
      <c r="P1158">
        <v>4</v>
      </c>
      <c r="Q1158">
        <v>0.15</v>
      </c>
      <c r="R1158">
        <v>25872</v>
      </c>
      <c r="S1158">
        <v>9226.44</v>
      </c>
      <c r="T1158" t="s">
        <v>118</v>
      </c>
      <c r="U1158" t="s">
        <v>55</v>
      </c>
      <c r="V1158" t="s">
        <v>35</v>
      </c>
    </row>
    <row r="1159" spans="1:22">
      <c r="A1159" t="s">
        <v>5529</v>
      </c>
      <c r="B1159" s="3">
        <v>45504</v>
      </c>
      <c r="C1159" s="3">
        <v>45505</v>
      </c>
      <c r="D1159">
        <v>1</v>
      </c>
      <c r="E1159" t="s">
        <v>2290</v>
      </c>
      <c r="F1159" t="s">
        <v>69</v>
      </c>
      <c r="G1159" t="s">
        <v>25</v>
      </c>
      <c r="H1159" t="s">
        <v>59</v>
      </c>
      <c r="I1159" t="s">
        <v>158</v>
      </c>
      <c r="J1159" t="s">
        <v>159</v>
      </c>
      <c r="K1159" t="s">
        <v>124</v>
      </c>
      <c r="L1159" t="s">
        <v>44</v>
      </c>
      <c r="M1159" t="s">
        <v>125</v>
      </c>
      <c r="N1159" t="s">
        <v>126</v>
      </c>
      <c r="O1159">
        <v>1868.55</v>
      </c>
      <c r="P1159">
        <v>2</v>
      </c>
      <c r="Q1159">
        <v>0.05</v>
      </c>
      <c r="R1159">
        <v>931</v>
      </c>
      <c r="S1159">
        <v>937.55</v>
      </c>
      <c r="T1159" t="s">
        <v>118</v>
      </c>
      <c r="U1159" t="s">
        <v>55</v>
      </c>
      <c r="V1159" t="s">
        <v>35</v>
      </c>
    </row>
    <row r="1160" spans="1:22">
      <c r="A1160" t="s">
        <v>5660</v>
      </c>
      <c r="B1160" s="3">
        <v>45500</v>
      </c>
      <c r="C1160" s="3">
        <v>45505</v>
      </c>
      <c r="D1160">
        <v>5</v>
      </c>
      <c r="E1160" t="s">
        <v>5661</v>
      </c>
      <c r="F1160" t="s">
        <v>69</v>
      </c>
      <c r="G1160" t="s">
        <v>99</v>
      </c>
      <c r="H1160" t="s">
        <v>59</v>
      </c>
      <c r="I1160" t="s">
        <v>158</v>
      </c>
      <c r="J1160" t="s">
        <v>159</v>
      </c>
      <c r="K1160" t="s">
        <v>100</v>
      </c>
      <c r="L1160" t="s">
        <v>63</v>
      </c>
      <c r="M1160" t="s">
        <v>101</v>
      </c>
      <c r="N1160" t="s">
        <v>102</v>
      </c>
      <c r="O1160">
        <v>19122.98</v>
      </c>
      <c r="P1160">
        <v>4</v>
      </c>
      <c r="Q1160">
        <v>0.25</v>
      </c>
      <c r="R1160">
        <v>16120</v>
      </c>
      <c r="S1160">
        <v>3002.98</v>
      </c>
      <c r="T1160" t="s">
        <v>118</v>
      </c>
      <c r="U1160" t="s">
        <v>48</v>
      </c>
      <c r="V1160" t="s">
        <v>35</v>
      </c>
    </row>
    <row r="1161" spans="1:22">
      <c r="A1161" t="s">
        <v>5665</v>
      </c>
      <c r="B1161" s="3">
        <v>45623</v>
      </c>
      <c r="C1161" s="3">
        <v>45626</v>
      </c>
      <c r="D1161">
        <v>3</v>
      </c>
      <c r="E1161" t="s">
        <v>2895</v>
      </c>
      <c r="F1161" t="s">
        <v>147</v>
      </c>
      <c r="G1161" t="s">
        <v>39</v>
      </c>
      <c r="H1161" t="s">
        <v>59</v>
      </c>
      <c r="I1161" t="s">
        <v>158</v>
      </c>
      <c r="J1161" t="s">
        <v>159</v>
      </c>
      <c r="K1161" t="s">
        <v>109</v>
      </c>
      <c r="L1161" t="s">
        <v>110</v>
      </c>
      <c r="M1161" t="s">
        <v>111</v>
      </c>
      <c r="N1161" t="s">
        <v>112</v>
      </c>
      <c r="O1161">
        <v>41098.25</v>
      </c>
      <c r="P1161">
        <v>3</v>
      </c>
      <c r="Q1161">
        <v>0.2</v>
      </c>
      <c r="R1161">
        <v>36075</v>
      </c>
      <c r="S1161">
        <v>5023.25</v>
      </c>
      <c r="T1161" t="s">
        <v>118</v>
      </c>
      <c r="U1161" t="s">
        <v>48</v>
      </c>
      <c r="V1161" t="s">
        <v>35</v>
      </c>
    </row>
    <row r="1162" spans="1:22">
      <c r="A1162" t="s">
        <v>6144</v>
      </c>
      <c r="B1162" s="3">
        <v>45240</v>
      </c>
      <c r="C1162" s="3">
        <v>45241</v>
      </c>
      <c r="D1162">
        <v>1</v>
      </c>
      <c r="E1162" t="s">
        <v>2916</v>
      </c>
      <c r="F1162" t="s">
        <v>24</v>
      </c>
      <c r="G1162" t="s">
        <v>25</v>
      </c>
      <c r="H1162" t="s">
        <v>59</v>
      </c>
      <c r="I1162" t="s">
        <v>158</v>
      </c>
      <c r="J1162" t="s">
        <v>159</v>
      </c>
      <c r="K1162" t="s">
        <v>43</v>
      </c>
      <c r="L1162" t="s">
        <v>44</v>
      </c>
      <c r="M1162" t="s">
        <v>45</v>
      </c>
      <c r="N1162" t="s">
        <v>46</v>
      </c>
      <c r="O1162">
        <v>4642.92</v>
      </c>
      <c r="P1162">
        <v>3</v>
      </c>
      <c r="Q1162">
        <v>0.25</v>
      </c>
      <c r="R1162">
        <v>3402</v>
      </c>
      <c r="S1162">
        <v>1240.92</v>
      </c>
      <c r="T1162" t="s">
        <v>118</v>
      </c>
      <c r="U1162" t="s">
        <v>48</v>
      </c>
      <c r="V1162" t="s">
        <v>35</v>
      </c>
    </row>
    <row r="1163" spans="1:22">
      <c r="A1163" t="s">
        <v>6170</v>
      </c>
      <c r="B1163" s="3">
        <v>45679</v>
      </c>
      <c r="C1163" s="3">
        <v>45684</v>
      </c>
      <c r="D1163">
        <v>5</v>
      </c>
      <c r="E1163" t="s">
        <v>1640</v>
      </c>
      <c r="F1163" t="s">
        <v>237</v>
      </c>
      <c r="G1163" t="s">
        <v>99</v>
      </c>
      <c r="H1163" t="s">
        <v>59</v>
      </c>
      <c r="I1163" t="s">
        <v>158</v>
      </c>
      <c r="J1163" t="s">
        <v>159</v>
      </c>
      <c r="K1163" t="s">
        <v>52</v>
      </c>
      <c r="L1163" t="s">
        <v>44</v>
      </c>
      <c r="M1163" t="s">
        <v>53</v>
      </c>
      <c r="N1163" t="s">
        <v>54</v>
      </c>
      <c r="O1163">
        <v>29695.97</v>
      </c>
      <c r="P1163">
        <v>5</v>
      </c>
      <c r="Q1163">
        <v>0.2</v>
      </c>
      <c r="R1163">
        <v>22230</v>
      </c>
      <c r="S1163">
        <v>7465.97</v>
      </c>
      <c r="T1163" t="s">
        <v>118</v>
      </c>
      <c r="U1163" t="s">
        <v>82</v>
      </c>
      <c r="V1163" t="s">
        <v>35</v>
      </c>
    </row>
    <row r="1164" spans="1:22">
      <c r="A1164" t="s">
        <v>6225</v>
      </c>
      <c r="B1164" s="3">
        <v>45092</v>
      </c>
      <c r="C1164" s="3">
        <v>45098</v>
      </c>
      <c r="D1164">
        <v>6</v>
      </c>
      <c r="E1164" t="s">
        <v>2636</v>
      </c>
      <c r="F1164" t="s">
        <v>85</v>
      </c>
      <c r="G1164" t="s">
        <v>121</v>
      </c>
      <c r="H1164" t="s">
        <v>59</v>
      </c>
      <c r="I1164" t="s">
        <v>158</v>
      </c>
      <c r="J1164" t="s">
        <v>159</v>
      </c>
      <c r="K1164" t="s">
        <v>29</v>
      </c>
      <c r="L1164" t="s">
        <v>30</v>
      </c>
      <c r="M1164" t="s">
        <v>31</v>
      </c>
      <c r="N1164" t="s">
        <v>32</v>
      </c>
      <c r="O1164">
        <v>3293.67</v>
      </c>
      <c r="P1164">
        <v>1</v>
      </c>
      <c r="Q1164">
        <v>0.25</v>
      </c>
      <c r="R1164">
        <v>3024</v>
      </c>
      <c r="S1164">
        <v>269.67</v>
      </c>
      <c r="T1164" t="s">
        <v>118</v>
      </c>
      <c r="U1164" t="s">
        <v>48</v>
      </c>
      <c r="V1164" t="s">
        <v>35</v>
      </c>
    </row>
    <row r="1165" spans="1:22">
      <c r="A1165" t="s">
        <v>6236</v>
      </c>
      <c r="B1165" s="3">
        <v>45604</v>
      </c>
      <c r="C1165" s="3">
        <v>45605</v>
      </c>
      <c r="D1165">
        <v>1</v>
      </c>
      <c r="E1165" t="s">
        <v>1915</v>
      </c>
      <c r="F1165" t="s">
        <v>157</v>
      </c>
      <c r="G1165" t="s">
        <v>39</v>
      </c>
      <c r="H1165" t="s">
        <v>59</v>
      </c>
      <c r="I1165" t="s">
        <v>158</v>
      </c>
      <c r="J1165" t="s">
        <v>159</v>
      </c>
      <c r="K1165" t="s">
        <v>43</v>
      </c>
      <c r="L1165" t="s">
        <v>44</v>
      </c>
      <c r="M1165" t="s">
        <v>45</v>
      </c>
      <c r="N1165" t="s">
        <v>46</v>
      </c>
      <c r="O1165">
        <v>9465.49</v>
      </c>
      <c r="P1165">
        <v>5</v>
      </c>
      <c r="Q1165">
        <v>0.05</v>
      </c>
      <c r="R1165">
        <v>5670</v>
      </c>
      <c r="S1165">
        <v>3795.49</v>
      </c>
      <c r="T1165" t="s">
        <v>118</v>
      </c>
      <c r="U1165" t="s">
        <v>48</v>
      </c>
      <c r="V1165" t="s">
        <v>35</v>
      </c>
    </row>
    <row r="1166" spans="1:22">
      <c r="A1166" t="s">
        <v>6240</v>
      </c>
      <c r="B1166" s="3">
        <v>45569</v>
      </c>
      <c r="C1166" s="3">
        <v>45570</v>
      </c>
      <c r="D1166">
        <v>1</v>
      </c>
      <c r="E1166" t="s">
        <v>6241</v>
      </c>
      <c r="F1166" t="s">
        <v>147</v>
      </c>
      <c r="G1166" t="s">
        <v>121</v>
      </c>
      <c r="H1166" t="s">
        <v>59</v>
      </c>
      <c r="I1166" t="s">
        <v>158</v>
      </c>
      <c r="J1166" t="s">
        <v>159</v>
      </c>
      <c r="K1166" t="s">
        <v>43</v>
      </c>
      <c r="L1166" t="s">
        <v>44</v>
      </c>
      <c r="M1166" t="s">
        <v>45</v>
      </c>
      <c r="N1166" t="s">
        <v>46</v>
      </c>
      <c r="O1166">
        <v>3699.4</v>
      </c>
      <c r="P1166">
        <v>2</v>
      </c>
      <c r="Q1166">
        <v>0.2</v>
      </c>
      <c r="R1166">
        <v>2268</v>
      </c>
      <c r="S1166">
        <v>1431.4</v>
      </c>
      <c r="T1166" t="s">
        <v>118</v>
      </c>
      <c r="U1166" t="s">
        <v>82</v>
      </c>
      <c r="V1166" t="s">
        <v>35</v>
      </c>
    </row>
    <row r="1167" spans="1:22">
      <c r="A1167" t="s">
        <v>6321</v>
      </c>
      <c r="B1167" s="3">
        <v>45754</v>
      </c>
      <c r="C1167" s="3">
        <v>45755</v>
      </c>
      <c r="D1167">
        <v>1</v>
      </c>
      <c r="E1167" t="s">
        <v>6322</v>
      </c>
      <c r="F1167" t="s">
        <v>115</v>
      </c>
      <c r="G1167" t="s">
        <v>99</v>
      </c>
      <c r="H1167" t="s">
        <v>59</v>
      </c>
      <c r="I1167" t="s">
        <v>158</v>
      </c>
      <c r="J1167" t="s">
        <v>159</v>
      </c>
      <c r="K1167" t="s">
        <v>62</v>
      </c>
      <c r="L1167" t="s">
        <v>63</v>
      </c>
      <c r="M1167" t="s">
        <v>64</v>
      </c>
      <c r="N1167" t="s">
        <v>65</v>
      </c>
      <c r="O1167">
        <v>220251.12</v>
      </c>
      <c r="P1167">
        <v>5</v>
      </c>
      <c r="Q1167">
        <v>0.05</v>
      </c>
      <c r="R1167">
        <v>155400</v>
      </c>
      <c r="S1167">
        <v>64851.12</v>
      </c>
      <c r="T1167" t="s">
        <v>118</v>
      </c>
      <c r="U1167" t="s">
        <v>55</v>
      </c>
      <c r="V1167" t="s">
        <v>35</v>
      </c>
    </row>
    <row r="1168" spans="1:22">
      <c r="A1168" t="s">
        <v>6348</v>
      </c>
      <c r="B1168" s="3">
        <v>45133</v>
      </c>
      <c r="C1168" s="3">
        <v>45139</v>
      </c>
      <c r="D1168">
        <v>6</v>
      </c>
      <c r="E1168" t="s">
        <v>596</v>
      </c>
      <c r="F1168" t="s">
        <v>98</v>
      </c>
      <c r="G1168" t="s">
        <v>25</v>
      </c>
      <c r="H1168" t="s">
        <v>59</v>
      </c>
      <c r="I1168" t="s">
        <v>158</v>
      </c>
      <c r="J1168" t="s">
        <v>159</v>
      </c>
      <c r="K1168" t="s">
        <v>91</v>
      </c>
      <c r="L1168" t="s">
        <v>63</v>
      </c>
      <c r="M1168" t="s">
        <v>92</v>
      </c>
      <c r="N1168" t="s">
        <v>93</v>
      </c>
      <c r="O1168">
        <v>93820.26</v>
      </c>
      <c r="P1168">
        <v>2</v>
      </c>
      <c r="Q1168">
        <v>0.25</v>
      </c>
      <c r="R1168">
        <v>107440</v>
      </c>
      <c r="S1168">
        <v>-13619.74</v>
      </c>
      <c r="T1168" t="s">
        <v>118</v>
      </c>
      <c r="U1168" t="s">
        <v>82</v>
      </c>
      <c r="V1168" t="s">
        <v>35</v>
      </c>
    </row>
    <row r="1169" spans="1:22">
      <c r="A1169" t="s">
        <v>6513</v>
      </c>
      <c r="B1169" s="3">
        <v>45426</v>
      </c>
      <c r="C1169" s="3">
        <v>45433</v>
      </c>
      <c r="D1169">
        <v>7</v>
      </c>
      <c r="E1169" t="s">
        <v>1862</v>
      </c>
      <c r="F1169" t="s">
        <v>51</v>
      </c>
      <c r="G1169" t="s">
        <v>25</v>
      </c>
      <c r="H1169" t="s">
        <v>59</v>
      </c>
      <c r="I1169" t="s">
        <v>158</v>
      </c>
      <c r="J1169" t="s">
        <v>159</v>
      </c>
      <c r="K1169" t="s">
        <v>220</v>
      </c>
      <c r="L1169" t="s">
        <v>110</v>
      </c>
      <c r="M1169" t="s">
        <v>221</v>
      </c>
      <c r="N1169" t="s">
        <v>222</v>
      </c>
      <c r="O1169">
        <v>44554.58</v>
      </c>
      <c r="P1169">
        <v>4</v>
      </c>
      <c r="Q1169">
        <v>0.25</v>
      </c>
      <c r="R1169">
        <v>37120</v>
      </c>
      <c r="S1169">
        <v>7434.58</v>
      </c>
      <c r="T1169" t="s">
        <v>118</v>
      </c>
      <c r="U1169" t="s">
        <v>48</v>
      </c>
      <c r="V1169" t="s">
        <v>35</v>
      </c>
    </row>
    <row r="1170" spans="1:22">
      <c r="A1170" t="s">
        <v>6584</v>
      </c>
      <c r="B1170" s="3">
        <v>45549</v>
      </c>
      <c r="C1170" s="3">
        <v>45550</v>
      </c>
      <c r="D1170">
        <v>1</v>
      </c>
      <c r="E1170" t="s">
        <v>4662</v>
      </c>
      <c r="F1170" t="s">
        <v>115</v>
      </c>
      <c r="G1170" t="s">
        <v>25</v>
      </c>
      <c r="H1170" t="s">
        <v>59</v>
      </c>
      <c r="I1170" t="s">
        <v>158</v>
      </c>
      <c r="J1170" t="s">
        <v>159</v>
      </c>
      <c r="K1170" t="s">
        <v>109</v>
      </c>
      <c r="L1170" t="s">
        <v>110</v>
      </c>
      <c r="M1170" t="s">
        <v>111</v>
      </c>
      <c r="N1170" t="s">
        <v>112</v>
      </c>
      <c r="O1170">
        <v>59156.14</v>
      </c>
      <c r="P1170">
        <v>4</v>
      </c>
      <c r="Q1170">
        <v>0.25</v>
      </c>
      <c r="R1170">
        <v>48100</v>
      </c>
      <c r="S1170">
        <v>11056.14</v>
      </c>
      <c r="T1170" t="s">
        <v>118</v>
      </c>
      <c r="U1170" t="s">
        <v>48</v>
      </c>
      <c r="V1170" t="s">
        <v>35</v>
      </c>
    </row>
    <row r="1171" spans="1:22">
      <c r="A1171" t="s">
        <v>6764</v>
      </c>
      <c r="B1171" s="3">
        <v>45298</v>
      </c>
      <c r="C1171" s="3">
        <v>45305</v>
      </c>
      <c r="D1171">
        <v>7</v>
      </c>
      <c r="E1171" t="s">
        <v>2735</v>
      </c>
      <c r="F1171" t="s">
        <v>38</v>
      </c>
      <c r="G1171" t="s">
        <v>121</v>
      </c>
      <c r="H1171" t="s">
        <v>59</v>
      </c>
      <c r="I1171" t="s">
        <v>158</v>
      </c>
      <c r="J1171" t="s">
        <v>159</v>
      </c>
      <c r="K1171" t="s">
        <v>52</v>
      </c>
      <c r="L1171" t="s">
        <v>44</v>
      </c>
      <c r="M1171" t="s">
        <v>53</v>
      </c>
      <c r="N1171" t="s">
        <v>54</v>
      </c>
      <c r="O1171">
        <v>19664.34</v>
      </c>
      <c r="P1171">
        <v>3</v>
      </c>
      <c r="Q1171">
        <v>0.2</v>
      </c>
      <c r="R1171">
        <v>13338</v>
      </c>
      <c r="S1171">
        <v>6326.34</v>
      </c>
      <c r="T1171" t="s">
        <v>118</v>
      </c>
      <c r="U1171" t="s">
        <v>48</v>
      </c>
      <c r="V1171" t="s">
        <v>35</v>
      </c>
    </row>
    <row r="1172" spans="1:22">
      <c r="A1172" t="s">
        <v>6769</v>
      </c>
      <c r="B1172" s="3">
        <v>45594</v>
      </c>
      <c r="C1172" s="3">
        <v>45597</v>
      </c>
      <c r="D1172">
        <v>3</v>
      </c>
      <c r="E1172" t="s">
        <v>3360</v>
      </c>
      <c r="F1172" t="s">
        <v>78</v>
      </c>
      <c r="G1172" t="s">
        <v>121</v>
      </c>
      <c r="H1172" t="s">
        <v>59</v>
      </c>
      <c r="I1172" t="s">
        <v>158</v>
      </c>
      <c r="J1172" t="s">
        <v>159</v>
      </c>
      <c r="K1172" t="s">
        <v>73</v>
      </c>
      <c r="L1172" t="s">
        <v>30</v>
      </c>
      <c r="M1172" t="s">
        <v>74</v>
      </c>
      <c r="N1172" t="s">
        <v>75</v>
      </c>
      <c r="O1172">
        <v>18095.86</v>
      </c>
      <c r="P1172">
        <v>2</v>
      </c>
      <c r="Q1172">
        <v>0.15</v>
      </c>
      <c r="R1172">
        <v>12936</v>
      </c>
      <c r="S1172">
        <v>5159.8599999999997</v>
      </c>
      <c r="T1172" t="s">
        <v>118</v>
      </c>
      <c r="U1172" t="s">
        <v>55</v>
      </c>
      <c r="V1172" t="s">
        <v>35</v>
      </c>
    </row>
    <row r="1173" spans="1:22">
      <c r="A1173" t="s">
        <v>6808</v>
      </c>
      <c r="B1173" s="3">
        <v>45346</v>
      </c>
      <c r="C1173" s="3">
        <v>45350</v>
      </c>
      <c r="D1173">
        <v>4</v>
      </c>
      <c r="E1173" t="s">
        <v>1299</v>
      </c>
      <c r="F1173" t="s">
        <v>98</v>
      </c>
      <c r="G1173" t="s">
        <v>25</v>
      </c>
      <c r="H1173" t="s">
        <v>59</v>
      </c>
      <c r="I1173" t="s">
        <v>158</v>
      </c>
      <c r="J1173" t="s">
        <v>159</v>
      </c>
      <c r="K1173" t="s">
        <v>43</v>
      </c>
      <c r="L1173" t="s">
        <v>44</v>
      </c>
      <c r="M1173" t="s">
        <v>45</v>
      </c>
      <c r="N1173" t="s">
        <v>46</v>
      </c>
      <c r="O1173">
        <v>1766.04</v>
      </c>
      <c r="P1173">
        <v>1</v>
      </c>
      <c r="Q1173">
        <v>0.15</v>
      </c>
      <c r="R1173">
        <v>1134</v>
      </c>
      <c r="S1173">
        <v>632.04</v>
      </c>
      <c r="T1173" t="s">
        <v>118</v>
      </c>
      <c r="U1173" t="s">
        <v>82</v>
      </c>
      <c r="V1173" t="s">
        <v>35</v>
      </c>
    </row>
    <row r="1174" spans="1:22">
      <c r="A1174" t="s">
        <v>182</v>
      </c>
      <c r="B1174" s="3">
        <v>45465</v>
      </c>
      <c r="C1174" s="3">
        <v>45471</v>
      </c>
      <c r="D1174">
        <v>6</v>
      </c>
      <c r="E1174" t="s">
        <v>183</v>
      </c>
      <c r="F1174" t="s">
        <v>147</v>
      </c>
      <c r="G1174" t="s">
        <v>121</v>
      </c>
      <c r="H1174" t="s">
        <v>59</v>
      </c>
      <c r="I1174" t="s">
        <v>166</v>
      </c>
      <c r="J1174" t="s">
        <v>167</v>
      </c>
      <c r="K1174" t="s">
        <v>124</v>
      </c>
      <c r="L1174" t="s">
        <v>44</v>
      </c>
      <c r="M1174" t="s">
        <v>125</v>
      </c>
      <c r="N1174" t="s">
        <v>126</v>
      </c>
      <c r="O1174">
        <v>983.73</v>
      </c>
      <c r="P1174">
        <v>1</v>
      </c>
      <c r="Q1174">
        <v>0.05</v>
      </c>
      <c r="R1174">
        <v>465.5</v>
      </c>
      <c r="S1174">
        <v>518.23</v>
      </c>
      <c r="T1174" t="s">
        <v>148</v>
      </c>
      <c r="U1174" t="s">
        <v>82</v>
      </c>
      <c r="V1174" t="s">
        <v>35</v>
      </c>
    </row>
    <row r="1175" spans="1:22">
      <c r="A1175" t="s">
        <v>188</v>
      </c>
      <c r="B1175" s="3">
        <v>45650</v>
      </c>
      <c r="C1175" s="3">
        <v>45651</v>
      </c>
      <c r="D1175">
        <v>1</v>
      </c>
      <c r="E1175" t="s">
        <v>189</v>
      </c>
      <c r="F1175" t="s">
        <v>157</v>
      </c>
      <c r="G1175" t="s">
        <v>99</v>
      </c>
      <c r="H1175" t="s">
        <v>59</v>
      </c>
      <c r="I1175" t="s">
        <v>166</v>
      </c>
      <c r="J1175" t="s">
        <v>167</v>
      </c>
      <c r="K1175" t="s">
        <v>62</v>
      </c>
      <c r="L1175" t="s">
        <v>63</v>
      </c>
      <c r="M1175" t="s">
        <v>64</v>
      </c>
      <c r="N1175" t="s">
        <v>65</v>
      </c>
      <c r="O1175">
        <v>91229.39</v>
      </c>
      <c r="P1175">
        <v>3</v>
      </c>
      <c r="Q1175">
        <v>0.25</v>
      </c>
      <c r="R1175">
        <v>93240</v>
      </c>
      <c r="S1175">
        <v>-2010.61</v>
      </c>
      <c r="T1175" t="s">
        <v>66</v>
      </c>
      <c r="U1175" t="s">
        <v>55</v>
      </c>
      <c r="V1175" t="s">
        <v>35</v>
      </c>
    </row>
    <row r="1176" spans="1:22">
      <c r="A1176" t="s">
        <v>441</v>
      </c>
      <c r="B1176" s="3">
        <v>45515</v>
      </c>
      <c r="C1176" s="3">
        <v>45517</v>
      </c>
      <c r="D1176">
        <v>2</v>
      </c>
      <c r="E1176" t="s">
        <v>442</v>
      </c>
      <c r="F1176" t="s">
        <v>58</v>
      </c>
      <c r="G1176" t="s">
        <v>121</v>
      </c>
      <c r="H1176" t="s">
        <v>59</v>
      </c>
      <c r="I1176" t="s">
        <v>166</v>
      </c>
      <c r="J1176" t="s">
        <v>167</v>
      </c>
      <c r="K1176" t="s">
        <v>109</v>
      </c>
      <c r="L1176" t="s">
        <v>110</v>
      </c>
      <c r="M1176" t="s">
        <v>111</v>
      </c>
      <c r="N1176" t="s">
        <v>112</v>
      </c>
      <c r="O1176">
        <v>47407.74</v>
      </c>
      <c r="P1176">
        <v>3</v>
      </c>
      <c r="Q1176">
        <v>0.1</v>
      </c>
      <c r="R1176">
        <v>36075</v>
      </c>
      <c r="S1176">
        <v>11332.74</v>
      </c>
      <c r="T1176" t="s">
        <v>47</v>
      </c>
      <c r="U1176" t="s">
        <v>82</v>
      </c>
      <c r="V1176" t="s">
        <v>35</v>
      </c>
    </row>
    <row r="1177" spans="1:22">
      <c r="A1177" t="s">
        <v>507</v>
      </c>
      <c r="B1177" s="3">
        <v>45204</v>
      </c>
      <c r="C1177" s="3">
        <v>45207</v>
      </c>
      <c r="D1177">
        <v>3</v>
      </c>
      <c r="E1177" t="s">
        <v>508</v>
      </c>
      <c r="F1177" t="s">
        <v>85</v>
      </c>
      <c r="G1177" t="s">
        <v>39</v>
      </c>
      <c r="H1177" t="s">
        <v>59</v>
      </c>
      <c r="I1177" t="s">
        <v>166</v>
      </c>
      <c r="J1177" t="s">
        <v>167</v>
      </c>
      <c r="K1177" t="s">
        <v>124</v>
      </c>
      <c r="L1177" t="s">
        <v>44</v>
      </c>
      <c r="M1177" t="s">
        <v>125</v>
      </c>
      <c r="N1177" t="s">
        <v>126</v>
      </c>
      <c r="O1177">
        <v>2303.6</v>
      </c>
      <c r="P1177">
        <v>3</v>
      </c>
      <c r="Q1177">
        <v>0.2</v>
      </c>
      <c r="R1177">
        <v>1396.5</v>
      </c>
      <c r="S1177">
        <v>907.1</v>
      </c>
      <c r="T1177" t="s">
        <v>148</v>
      </c>
      <c r="U1177" t="s">
        <v>48</v>
      </c>
      <c r="V1177" t="s">
        <v>35</v>
      </c>
    </row>
    <row r="1178" spans="1:22">
      <c r="A1178" t="s">
        <v>526</v>
      </c>
      <c r="B1178" s="3">
        <v>45344</v>
      </c>
      <c r="C1178" s="3">
        <v>45349</v>
      </c>
      <c r="D1178">
        <v>5</v>
      </c>
      <c r="E1178" t="s">
        <v>527</v>
      </c>
      <c r="F1178" t="s">
        <v>147</v>
      </c>
      <c r="G1178" t="s">
        <v>121</v>
      </c>
      <c r="H1178" t="s">
        <v>59</v>
      </c>
      <c r="I1178" t="s">
        <v>166</v>
      </c>
      <c r="J1178" t="s">
        <v>167</v>
      </c>
      <c r="K1178" t="s">
        <v>73</v>
      </c>
      <c r="L1178" t="s">
        <v>30</v>
      </c>
      <c r="M1178" t="s">
        <v>74</v>
      </c>
      <c r="N1178" t="s">
        <v>75</v>
      </c>
      <c r="O1178">
        <v>26310.87</v>
      </c>
      <c r="P1178">
        <v>3</v>
      </c>
      <c r="Q1178">
        <v>0.2</v>
      </c>
      <c r="R1178">
        <v>19404</v>
      </c>
      <c r="S1178">
        <v>6906.87</v>
      </c>
      <c r="T1178" t="s">
        <v>148</v>
      </c>
      <c r="U1178" t="s">
        <v>55</v>
      </c>
      <c r="V1178" t="s">
        <v>35</v>
      </c>
    </row>
    <row r="1179" spans="1:22">
      <c r="A1179" t="s">
        <v>564</v>
      </c>
      <c r="B1179" s="3">
        <v>45259</v>
      </c>
      <c r="C1179" s="3">
        <v>45262</v>
      </c>
      <c r="D1179">
        <v>3</v>
      </c>
      <c r="E1179" t="s">
        <v>565</v>
      </c>
      <c r="F1179" t="s">
        <v>237</v>
      </c>
      <c r="G1179" t="s">
        <v>39</v>
      </c>
      <c r="H1179" t="s">
        <v>59</v>
      </c>
      <c r="I1179" t="s">
        <v>166</v>
      </c>
      <c r="J1179" t="s">
        <v>167</v>
      </c>
      <c r="K1179" t="s">
        <v>91</v>
      </c>
      <c r="L1179" t="s">
        <v>63</v>
      </c>
      <c r="M1179" t="s">
        <v>92</v>
      </c>
      <c r="N1179" t="s">
        <v>93</v>
      </c>
      <c r="O1179">
        <v>213448.35</v>
      </c>
      <c r="P1179">
        <v>4</v>
      </c>
      <c r="Q1179">
        <v>0.25</v>
      </c>
      <c r="R1179">
        <v>214880</v>
      </c>
      <c r="S1179">
        <v>-1431.65</v>
      </c>
      <c r="T1179" t="s">
        <v>66</v>
      </c>
      <c r="U1179" t="s">
        <v>55</v>
      </c>
      <c r="V1179" t="s">
        <v>35</v>
      </c>
    </row>
    <row r="1180" spans="1:22">
      <c r="A1180" t="s">
        <v>643</v>
      </c>
      <c r="B1180" s="3">
        <v>45687</v>
      </c>
      <c r="C1180" s="3">
        <v>45689</v>
      </c>
      <c r="D1180">
        <v>2</v>
      </c>
      <c r="E1180" t="s">
        <v>644</v>
      </c>
      <c r="F1180" t="s">
        <v>51</v>
      </c>
      <c r="G1180" t="s">
        <v>99</v>
      </c>
      <c r="H1180" t="s">
        <v>59</v>
      </c>
      <c r="I1180" t="s">
        <v>166</v>
      </c>
      <c r="J1180" t="s">
        <v>167</v>
      </c>
      <c r="K1180" t="s">
        <v>52</v>
      </c>
      <c r="L1180" t="s">
        <v>44</v>
      </c>
      <c r="M1180" t="s">
        <v>53</v>
      </c>
      <c r="N1180" t="s">
        <v>54</v>
      </c>
      <c r="O1180">
        <v>7284.82</v>
      </c>
      <c r="P1180">
        <v>1</v>
      </c>
      <c r="Q1180">
        <v>0.1</v>
      </c>
      <c r="R1180">
        <v>4446</v>
      </c>
      <c r="S1180">
        <v>2838.82</v>
      </c>
      <c r="T1180" t="s">
        <v>148</v>
      </c>
      <c r="U1180" t="s">
        <v>55</v>
      </c>
      <c r="V1180" t="s">
        <v>35</v>
      </c>
    </row>
    <row r="1181" spans="1:22">
      <c r="A1181" t="s">
        <v>691</v>
      </c>
      <c r="B1181" s="3">
        <v>45274</v>
      </c>
      <c r="C1181" s="3">
        <v>45276</v>
      </c>
      <c r="D1181">
        <v>2</v>
      </c>
      <c r="E1181" t="s">
        <v>692</v>
      </c>
      <c r="F1181" t="s">
        <v>78</v>
      </c>
      <c r="G1181" t="s">
        <v>99</v>
      </c>
      <c r="H1181" t="s">
        <v>59</v>
      </c>
      <c r="I1181" t="s">
        <v>166</v>
      </c>
      <c r="J1181" t="s">
        <v>167</v>
      </c>
      <c r="K1181" t="s">
        <v>124</v>
      </c>
      <c r="L1181" t="s">
        <v>44</v>
      </c>
      <c r="M1181" t="s">
        <v>125</v>
      </c>
      <c r="N1181" t="s">
        <v>126</v>
      </c>
      <c r="O1181">
        <v>3790.7</v>
      </c>
      <c r="P1181">
        <v>5</v>
      </c>
      <c r="Q1181">
        <v>0.25</v>
      </c>
      <c r="R1181">
        <v>2327.5</v>
      </c>
      <c r="S1181">
        <v>1463.2</v>
      </c>
      <c r="T1181" t="s">
        <v>47</v>
      </c>
      <c r="U1181" t="s">
        <v>48</v>
      </c>
      <c r="V1181" t="s">
        <v>35</v>
      </c>
    </row>
    <row r="1182" spans="1:22">
      <c r="A1182" t="s">
        <v>705</v>
      </c>
      <c r="B1182" s="3">
        <v>45863</v>
      </c>
      <c r="C1182" s="3">
        <v>45870</v>
      </c>
      <c r="D1182">
        <v>7</v>
      </c>
      <c r="E1182" t="s">
        <v>706</v>
      </c>
      <c r="F1182" t="s">
        <v>69</v>
      </c>
      <c r="G1182" t="s">
        <v>25</v>
      </c>
      <c r="H1182" t="s">
        <v>59</v>
      </c>
      <c r="I1182" t="s">
        <v>166</v>
      </c>
      <c r="J1182" t="s">
        <v>167</v>
      </c>
      <c r="K1182" t="s">
        <v>124</v>
      </c>
      <c r="L1182" t="s">
        <v>44</v>
      </c>
      <c r="M1182" t="s">
        <v>125</v>
      </c>
      <c r="N1182" t="s">
        <v>126</v>
      </c>
      <c r="O1182">
        <v>2978.2</v>
      </c>
      <c r="P1182">
        <v>4</v>
      </c>
      <c r="Q1182">
        <v>0.25</v>
      </c>
      <c r="R1182">
        <v>1862</v>
      </c>
      <c r="S1182">
        <v>1116.2</v>
      </c>
      <c r="T1182" t="s">
        <v>118</v>
      </c>
      <c r="U1182" t="s">
        <v>82</v>
      </c>
      <c r="V1182" t="s">
        <v>35</v>
      </c>
    </row>
    <row r="1183" spans="1:22">
      <c r="A1183" t="s">
        <v>711</v>
      </c>
      <c r="B1183" s="3">
        <v>45522</v>
      </c>
      <c r="C1183" s="3">
        <v>45524</v>
      </c>
      <c r="D1183">
        <v>2</v>
      </c>
      <c r="E1183" t="s">
        <v>712</v>
      </c>
      <c r="F1183" t="s">
        <v>115</v>
      </c>
      <c r="G1183" t="s">
        <v>39</v>
      </c>
      <c r="H1183" t="s">
        <v>59</v>
      </c>
      <c r="I1183" t="s">
        <v>166</v>
      </c>
      <c r="J1183" t="s">
        <v>167</v>
      </c>
      <c r="K1183" t="s">
        <v>43</v>
      </c>
      <c r="L1183" t="s">
        <v>44</v>
      </c>
      <c r="M1183" t="s">
        <v>45</v>
      </c>
      <c r="N1183" t="s">
        <v>46</v>
      </c>
      <c r="O1183">
        <v>7950.22</v>
      </c>
      <c r="P1183">
        <v>4</v>
      </c>
      <c r="Q1183">
        <v>0.1</v>
      </c>
      <c r="R1183">
        <v>4536</v>
      </c>
      <c r="S1183">
        <v>3414.22</v>
      </c>
      <c r="T1183" t="s">
        <v>33</v>
      </c>
      <c r="U1183" t="s">
        <v>48</v>
      </c>
      <c r="V1183" t="s">
        <v>35</v>
      </c>
    </row>
    <row r="1184" spans="1:22">
      <c r="A1184" t="s">
        <v>773</v>
      </c>
      <c r="B1184" s="3">
        <v>45632</v>
      </c>
      <c r="C1184" s="3">
        <v>45637</v>
      </c>
      <c r="D1184">
        <v>5</v>
      </c>
      <c r="E1184" t="s">
        <v>774</v>
      </c>
      <c r="F1184" t="s">
        <v>24</v>
      </c>
      <c r="G1184" t="s">
        <v>25</v>
      </c>
      <c r="H1184" t="s">
        <v>59</v>
      </c>
      <c r="I1184" t="s">
        <v>166</v>
      </c>
      <c r="J1184" t="s">
        <v>167</v>
      </c>
      <c r="K1184" t="s">
        <v>220</v>
      </c>
      <c r="L1184" t="s">
        <v>110</v>
      </c>
      <c r="M1184" t="s">
        <v>221</v>
      </c>
      <c r="N1184" t="s">
        <v>222</v>
      </c>
      <c r="O1184">
        <v>39598.18</v>
      </c>
      <c r="P1184">
        <v>3</v>
      </c>
      <c r="Q1184">
        <v>0.1</v>
      </c>
      <c r="R1184">
        <v>27840</v>
      </c>
      <c r="S1184">
        <v>11758.18</v>
      </c>
      <c r="T1184" t="s">
        <v>118</v>
      </c>
      <c r="U1184" t="s">
        <v>34</v>
      </c>
      <c r="V1184" t="s">
        <v>35</v>
      </c>
    </row>
    <row r="1185" spans="1:22">
      <c r="A1185" t="s">
        <v>782</v>
      </c>
      <c r="B1185" s="3">
        <v>45179</v>
      </c>
      <c r="C1185" s="3">
        <v>45180</v>
      </c>
      <c r="D1185">
        <v>1</v>
      </c>
      <c r="E1185" t="s">
        <v>783</v>
      </c>
      <c r="F1185" t="s">
        <v>24</v>
      </c>
      <c r="G1185" t="s">
        <v>99</v>
      </c>
      <c r="H1185" t="s">
        <v>59</v>
      </c>
      <c r="I1185" t="s">
        <v>166</v>
      </c>
      <c r="J1185" t="s">
        <v>167</v>
      </c>
      <c r="K1185" t="s">
        <v>29</v>
      </c>
      <c r="L1185" t="s">
        <v>30</v>
      </c>
      <c r="M1185" t="s">
        <v>31</v>
      </c>
      <c r="N1185" t="s">
        <v>32</v>
      </c>
      <c r="O1185">
        <v>4572.96</v>
      </c>
      <c r="P1185">
        <v>1</v>
      </c>
      <c r="Q1185">
        <v>0.1</v>
      </c>
      <c r="R1185">
        <v>3024</v>
      </c>
      <c r="S1185">
        <v>1548.96</v>
      </c>
      <c r="T1185" t="s">
        <v>66</v>
      </c>
      <c r="U1185" t="s">
        <v>34</v>
      </c>
      <c r="V1185" t="s">
        <v>35</v>
      </c>
    </row>
    <row r="1186" spans="1:22">
      <c r="A1186" t="s">
        <v>807</v>
      </c>
      <c r="B1186" s="3">
        <v>45298</v>
      </c>
      <c r="C1186" s="3">
        <v>45303</v>
      </c>
      <c r="D1186">
        <v>5</v>
      </c>
      <c r="E1186" t="s">
        <v>808</v>
      </c>
      <c r="F1186" t="s">
        <v>78</v>
      </c>
      <c r="G1186" t="s">
        <v>25</v>
      </c>
      <c r="H1186" t="s">
        <v>59</v>
      </c>
      <c r="I1186" t="s">
        <v>166</v>
      </c>
      <c r="J1186" t="s">
        <v>167</v>
      </c>
      <c r="K1186" t="s">
        <v>73</v>
      </c>
      <c r="L1186" t="s">
        <v>30</v>
      </c>
      <c r="M1186" t="s">
        <v>74</v>
      </c>
      <c r="N1186" t="s">
        <v>75</v>
      </c>
      <c r="O1186">
        <v>8263.17</v>
      </c>
      <c r="P1186">
        <v>1</v>
      </c>
      <c r="Q1186">
        <v>0.2</v>
      </c>
      <c r="R1186">
        <v>6468</v>
      </c>
      <c r="S1186">
        <v>1795.17</v>
      </c>
      <c r="T1186" t="s">
        <v>47</v>
      </c>
      <c r="U1186" t="s">
        <v>55</v>
      </c>
      <c r="V1186" t="s">
        <v>35</v>
      </c>
    </row>
    <row r="1187" spans="1:22">
      <c r="A1187" t="s">
        <v>822</v>
      </c>
      <c r="B1187" s="3">
        <v>45200</v>
      </c>
      <c r="C1187" s="3">
        <v>45206</v>
      </c>
      <c r="D1187">
        <v>6</v>
      </c>
      <c r="E1187" t="s">
        <v>823</v>
      </c>
      <c r="F1187" t="s">
        <v>85</v>
      </c>
      <c r="G1187" t="s">
        <v>25</v>
      </c>
      <c r="H1187" t="s">
        <v>59</v>
      </c>
      <c r="I1187" t="s">
        <v>166</v>
      </c>
      <c r="J1187" t="s">
        <v>167</v>
      </c>
      <c r="K1187" t="s">
        <v>220</v>
      </c>
      <c r="L1187" t="s">
        <v>110</v>
      </c>
      <c r="M1187" t="s">
        <v>221</v>
      </c>
      <c r="N1187" t="s">
        <v>222</v>
      </c>
      <c r="O1187">
        <v>65379.49</v>
      </c>
      <c r="P1187">
        <v>5</v>
      </c>
      <c r="Q1187">
        <v>0.1</v>
      </c>
      <c r="R1187">
        <v>46400</v>
      </c>
      <c r="S1187">
        <v>18979.490000000002</v>
      </c>
      <c r="T1187" t="s">
        <v>148</v>
      </c>
      <c r="U1187" t="s">
        <v>34</v>
      </c>
      <c r="V1187" t="s">
        <v>35</v>
      </c>
    </row>
    <row r="1188" spans="1:22">
      <c r="A1188" t="s">
        <v>842</v>
      </c>
      <c r="B1188" s="3">
        <v>44956</v>
      </c>
      <c r="C1188" s="3">
        <v>44958</v>
      </c>
      <c r="D1188">
        <v>2</v>
      </c>
      <c r="E1188" t="s">
        <v>205</v>
      </c>
      <c r="F1188" t="s">
        <v>147</v>
      </c>
      <c r="G1188" t="s">
        <v>121</v>
      </c>
      <c r="H1188" t="s">
        <v>59</v>
      </c>
      <c r="I1188" t="s">
        <v>166</v>
      </c>
      <c r="J1188" t="s">
        <v>167</v>
      </c>
      <c r="K1188" t="s">
        <v>73</v>
      </c>
      <c r="L1188" t="s">
        <v>30</v>
      </c>
      <c r="M1188" t="s">
        <v>74</v>
      </c>
      <c r="N1188" t="s">
        <v>75</v>
      </c>
      <c r="O1188">
        <v>9729.26</v>
      </c>
      <c r="P1188">
        <v>1</v>
      </c>
      <c r="Q1188">
        <v>0.05</v>
      </c>
      <c r="R1188">
        <v>6468</v>
      </c>
      <c r="S1188">
        <v>3261.26</v>
      </c>
      <c r="T1188" t="s">
        <v>66</v>
      </c>
      <c r="U1188" t="s">
        <v>55</v>
      </c>
      <c r="V1188" t="s">
        <v>35</v>
      </c>
    </row>
    <row r="1189" spans="1:22">
      <c r="A1189" t="s">
        <v>993</v>
      </c>
      <c r="B1189" s="3">
        <v>45546</v>
      </c>
      <c r="C1189" s="3">
        <v>45551</v>
      </c>
      <c r="D1189">
        <v>5</v>
      </c>
      <c r="E1189" t="s">
        <v>994</v>
      </c>
      <c r="F1189" t="s">
        <v>237</v>
      </c>
      <c r="G1189" t="s">
        <v>39</v>
      </c>
      <c r="H1189" t="s">
        <v>59</v>
      </c>
      <c r="I1189" t="s">
        <v>166</v>
      </c>
      <c r="J1189" t="s">
        <v>167</v>
      </c>
      <c r="K1189" t="s">
        <v>109</v>
      </c>
      <c r="L1189" t="s">
        <v>110</v>
      </c>
      <c r="M1189" t="s">
        <v>111</v>
      </c>
      <c r="N1189" t="s">
        <v>112</v>
      </c>
      <c r="O1189">
        <v>42221.29</v>
      </c>
      <c r="P1189">
        <v>3</v>
      </c>
      <c r="Q1189">
        <v>0.2</v>
      </c>
      <c r="R1189">
        <v>36075</v>
      </c>
      <c r="S1189">
        <v>6146.29</v>
      </c>
      <c r="T1189" t="s">
        <v>118</v>
      </c>
      <c r="U1189" t="s">
        <v>55</v>
      </c>
      <c r="V1189" t="s">
        <v>35</v>
      </c>
    </row>
    <row r="1190" spans="1:22">
      <c r="A1190" t="s">
        <v>1035</v>
      </c>
      <c r="B1190" s="3">
        <v>44992</v>
      </c>
      <c r="C1190" s="3">
        <v>44995</v>
      </c>
      <c r="D1190">
        <v>3</v>
      </c>
      <c r="E1190" t="s">
        <v>757</v>
      </c>
      <c r="F1190" t="s">
        <v>24</v>
      </c>
      <c r="G1190" t="s">
        <v>99</v>
      </c>
      <c r="H1190" t="s">
        <v>59</v>
      </c>
      <c r="I1190" t="s">
        <v>166</v>
      </c>
      <c r="J1190" t="s">
        <v>167</v>
      </c>
      <c r="K1190" t="s">
        <v>220</v>
      </c>
      <c r="L1190" t="s">
        <v>110</v>
      </c>
      <c r="M1190" t="s">
        <v>221</v>
      </c>
      <c r="N1190" t="s">
        <v>222</v>
      </c>
      <c r="O1190">
        <v>55809.1</v>
      </c>
      <c r="P1190">
        <v>4</v>
      </c>
      <c r="Q1190">
        <v>0.05</v>
      </c>
      <c r="R1190">
        <v>37120</v>
      </c>
      <c r="S1190">
        <v>18689.099999999999</v>
      </c>
      <c r="T1190" t="s">
        <v>47</v>
      </c>
      <c r="U1190" t="s">
        <v>82</v>
      </c>
      <c r="V1190" t="s">
        <v>35</v>
      </c>
    </row>
    <row r="1191" spans="1:22">
      <c r="A1191" t="s">
        <v>1084</v>
      </c>
      <c r="B1191" s="3">
        <v>45087</v>
      </c>
      <c r="C1191" s="3">
        <v>45094</v>
      </c>
      <c r="D1191">
        <v>7</v>
      </c>
      <c r="E1191" t="s">
        <v>1085</v>
      </c>
      <c r="F1191" t="s">
        <v>85</v>
      </c>
      <c r="G1191" t="s">
        <v>39</v>
      </c>
      <c r="H1191" t="s">
        <v>59</v>
      </c>
      <c r="I1191" t="s">
        <v>166</v>
      </c>
      <c r="J1191" t="s">
        <v>167</v>
      </c>
      <c r="K1191" t="s">
        <v>52</v>
      </c>
      <c r="L1191" t="s">
        <v>44</v>
      </c>
      <c r="M1191" t="s">
        <v>53</v>
      </c>
      <c r="N1191" t="s">
        <v>54</v>
      </c>
      <c r="O1191">
        <v>14172.11</v>
      </c>
      <c r="P1191">
        <v>2</v>
      </c>
      <c r="Q1191">
        <v>0.1</v>
      </c>
      <c r="R1191">
        <v>8892</v>
      </c>
      <c r="S1191">
        <v>5280.11</v>
      </c>
      <c r="T1191" t="s">
        <v>66</v>
      </c>
      <c r="U1191" t="s">
        <v>34</v>
      </c>
      <c r="V1191" t="s">
        <v>35</v>
      </c>
    </row>
    <row r="1192" spans="1:22">
      <c r="A1192" t="s">
        <v>1113</v>
      </c>
      <c r="B1192" s="3">
        <v>45171</v>
      </c>
      <c r="C1192" s="3">
        <v>45173</v>
      </c>
      <c r="D1192">
        <v>2</v>
      </c>
      <c r="E1192" t="s">
        <v>1114</v>
      </c>
      <c r="F1192" t="s">
        <v>69</v>
      </c>
      <c r="G1192" t="s">
        <v>39</v>
      </c>
      <c r="H1192" t="s">
        <v>59</v>
      </c>
      <c r="I1192" t="s">
        <v>166</v>
      </c>
      <c r="J1192" t="s">
        <v>167</v>
      </c>
      <c r="K1192" t="s">
        <v>52</v>
      </c>
      <c r="L1192" t="s">
        <v>44</v>
      </c>
      <c r="M1192" t="s">
        <v>53</v>
      </c>
      <c r="N1192" t="s">
        <v>54</v>
      </c>
      <c r="O1192">
        <v>6425.45</v>
      </c>
      <c r="P1192">
        <v>1</v>
      </c>
      <c r="Q1192">
        <v>0.2</v>
      </c>
      <c r="R1192">
        <v>4446</v>
      </c>
      <c r="S1192">
        <v>1979.45</v>
      </c>
      <c r="T1192" t="s">
        <v>118</v>
      </c>
      <c r="U1192" t="s">
        <v>82</v>
      </c>
      <c r="V1192" t="s">
        <v>35</v>
      </c>
    </row>
    <row r="1193" spans="1:22">
      <c r="A1193" t="s">
        <v>1140</v>
      </c>
      <c r="B1193" s="3">
        <v>45301</v>
      </c>
      <c r="C1193" s="3">
        <v>45303</v>
      </c>
      <c r="D1193">
        <v>2</v>
      </c>
      <c r="E1193" t="s">
        <v>1141</v>
      </c>
      <c r="F1193" t="s">
        <v>157</v>
      </c>
      <c r="G1193" t="s">
        <v>121</v>
      </c>
      <c r="H1193" t="s">
        <v>59</v>
      </c>
      <c r="I1193" t="s">
        <v>166</v>
      </c>
      <c r="J1193" t="s">
        <v>167</v>
      </c>
      <c r="K1193" t="s">
        <v>100</v>
      </c>
      <c r="L1193" t="s">
        <v>63</v>
      </c>
      <c r="M1193" t="s">
        <v>101</v>
      </c>
      <c r="N1193" t="s">
        <v>102</v>
      </c>
      <c r="O1193">
        <v>5500.68</v>
      </c>
      <c r="P1193">
        <v>1</v>
      </c>
      <c r="Q1193">
        <v>0.2</v>
      </c>
      <c r="R1193">
        <v>4030</v>
      </c>
      <c r="S1193">
        <v>1470.68</v>
      </c>
      <c r="T1193" t="s">
        <v>148</v>
      </c>
      <c r="U1193" t="s">
        <v>34</v>
      </c>
      <c r="V1193" t="s">
        <v>35</v>
      </c>
    </row>
    <row r="1194" spans="1:22">
      <c r="A1194" t="s">
        <v>1151</v>
      </c>
      <c r="B1194" s="3">
        <v>44931</v>
      </c>
      <c r="C1194" s="3">
        <v>44936</v>
      </c>
      <c r="D1194">
        <v>5</v>
      </c>
      <c r="E1194" t="s">
        <v>1152</v>
      </c>
      <c r="F1194" t="s">
        <v>237</v>
      </c>
      <c r="G1194" t="s">
        <v>25</v>
      </c>
      <c r="H1194" t="s">
        <v>59</v>
      </c>
      <c r="I1194" t="s">
        <v>166</v>
      </c>
      <c r="J1194" t="s">
        <v>167</v>
      </c>
      <c r="K1194" t="s">
        <v>62</v>
      </c>
      <c r="L1194" t="s">
        <v>63</v>
      </c>
      <c r="M1194" t="s">
        <v>64</v>
      </c>
      <c r="N1194" t="s">
        <v>65</v>
      </c>
      <c r="O1194">
        <v>66125.649999999994</v>
      </c>
      <c r="P1194">
        <v>2</v>
      </c>
      <c r="Q1194">
        <v>0.2</v>
      </c>
      <c r="R1194">
        <v>62160</v>
      </c>
      <c r="S1194">
        <v>3965.65</v>
      </c>
      <c r="T1194" t="s">
        <v>33</v>
      </c>
      <c r="U1194" t="s">
        <v>55</v>
      </c>
      <c r="V1194" t="s">
        <v>35</v>
      </c>
    </row>
    <row r="1195" spans="1:22">
      <c r="A1195" t="s">
        <v>1186</v>
      </c>
      <c r="B1195" s="3">
        <v>45326</v>
      </c>
      <c r="C1195" s="3">
        <v>45333</v>
      </c>
      <c r="D1195">
        <v>7</v>
      </c>
      <c r="E1195" t="s">
        <v>744</v>
      </c>
      <c r="F1195" t="s">
        <v>115</v>
      </c>
      <c r="G1195" t="s">
        <v>39</v>
      </c>
      <c r="H1195" t="s">
        <v>59</v>
      </c>
      <c r="I1195" t="s">
        <v>166</v>
      </c>
      <c r="J1195" t="s">
        <v>167</v>
      </c>
      <c r="K1195" t="s">
        <v>43</v>
      </c>
      <c r="L1195" t="s">
        <v>44</v>
      </c>
      <c r="M1195" t="s">
        <v>45</v>
      </c>
      <c r="N1195" t="s">
        <v>46</v>
      </c>
      <c r="O1195">
        <v>6691.47</v>
      </c>
      <c r="P1195">
        <v>4</v>
      </c>
      <c r="Q1195">
        <v>0.2</v>
      </c>
      <c r="R1195">
        <v>4536</v>
      </c>
      <c r="S1195">
        <v>2155.4699999999998</v>
      </c>
      <c r="T1195" t="s">
        <v>33</v>
      </c>
      <c r="U1195" t="s">
        <v>55</v>
      </c>
      <c r="V1195" t="s">
        <v>35</v>
      </c>
    </row>
    <row r="1196" spans="1:22">
      <c r="A1196" t="s">
        <v>1225</v>
      </c>
      <c r="B1196" s="3">
        <v>45134</v>
      </c>
      <c r="C1196" s="3">
        <v>45140</v>
      </c>
      <c r="D1196">
        <v>6</v>
      </c>
      <c r="E1196" t="s">
        <v>1226</v>
      </c>
      <c r="F1196" t="s">
        <v>237</v>
      </c>
      <c r="G1196" t="s">
        <v>25</v>
      </c>
      <c r="H1196" t="s">
        <v>59</v>
      </c>
      <c r="I1196" t="s">
        <v>166</v>
      </c>
      <c r="J1196" t="s">
        <v>167</v>
      </c>
      <c r="K1196" t="s">
        <v>91</v>
      </c>
      <c r="L1196" t="s">
        <v>63</v>
      </c>
      <c r="M1196" t="s">
        <v>92</v>
      </c>
      <c r="N1196" t="s">
        <v>93</v>
      </c>
      <c r="O1196">
        <v>229590.73</v>
      </c>
      <c r="P1196">
        <v>4</v>
      </c>
      <c r="Q1196">
        <v>0.2</v>
      </c>
      <c r="R1196">
        <v>214880</v>
      </c>
      <c r="S1196">
        <v>14710.73</v>
      </c>
      <c r="T1196" t="s">
        <v>148</v>
      </c>
      <c r="U1196" t="s">
        <v>48</v>
      </c>
      <c r="V1196" t="s">
        <v>35</v>
      </c>
    </row>
    <row r="1197" spans="1:22">
      <c r="A1197" t="s">
        <v>1252</v>
      </c>
      <c r="B1197" s="3">
        <v>45538</v>
      </c>
      <c r="C1197" s="3">
        <v>45541</v>
      </c>
      <c r="D1197">
        <v>3</v>
      </c>
      <c r="E1197" t="s">
        <v>897</v>
      </c>
      <c r="F1197" t="s">
        <v>58</v>
      </c>
      <c r="G1197" t="s">
        <v>121</v>
      </c>
      <c r="H1197" t="s">
        <v>59</v>
      </c>
      <c r="I1197" t="s">
        <v>166</v>
      </c>
      <c r="J1197" t="s">
        <v>167</v>
      </c>
      <c r="K1197" t="s">
        <v>43</v>
      </c>
      <c r="L1197" t="s">
        <v>44</v>
      </c>
      <c r="M1197" t="s">
        <v>45</v>
      </c>
      <c r="N1197" t="s">
        <v>46</v>
      </c>
      <c r="O1197">
        <v>11123.15</v>
      </c>
      <c r="P1197">
        <v>5</v>
      </c>
      <c r="Q1197">
        <v>0.05</v>
      </c>
      <c r="R1197">
        <v>5670</v>
      </c>
      <c r="S1197">
        <v>5453.15</v>
      </c>
      <c r="T1197" t="s">
        <v>148</v>
      </c>
      <c r="U1197" t="s">
        <v>34</v>
      </c>
      <c r="V1197" t="s">
        <v>35</v>
      </c>
    </row>
    <row r="1198" spans="1:22">
      <c r="A1198" t="s">
        <v>1295</v>
      </c>
      <c r="B1198" s="3">
        <v>45099</v>
      </c>
      <c r="C1198" s="3">
        <v>45103</v>
      </c>
      <c r="D1198">
        <v>4</v>
      </c>
      <c r="E1198" t="s">
        <v>1202</v>
      </c>
      <c r="F1198" t="s">
        <v>147</v>
      </c>
      <c r="G1198" t="s">
        <v>25</v>
      </c>
      <c r="H1198" t="s">
        <v>59</v>
      </c>
      <c r="I1198" t="s">
        <v>166</v>
      </c>
      <c r="J1198" t="s">
        <v>167</v>
      </c>
      <c r="K1198" t="s">
        <v>29</v>
      </c>
      <c r="L1198" t="s">
        <v>30</v>
      </c>
      <c r="M1198" t="s">
        <v>31</v>
      </c>
      <c r="N1198" t="s">
        <v>32</v>
      </c>
      <c r="O1198">
        <v>4238.16</v>
      </c>
      <c r="P1198">
        <v>1</v>
      </c>
      <c r="Q1198">
        <v>0.2</v>
      </c>
      <c r="R1198">
        <v>3024</v>
      </c>
      <c r="S1198">
        <v>1214.1600000000001</v>
      </c>
      <c r="T1198" t="s">
        <v>47</v>
      </c>
      <c r="U1198" t="s">
        <v>55</v>
      </c>
      <c r="V1198" t="s">
        <v>35</v>
      </c>
    </row>
    <row r="1199" spans="1:22">
      <c r="A1199" t="s">
        <v>1342</v>
      </c>
      <c r="B1199" s="3">
        <v>45086</v>
      </c>
      <c r="C1199" s="3">
        <v>45090</v>
      </c>
      <c r="D1199">
        <v>4</v>
      </c>
      <c r="E1199" t="s">
        <v>1343</v>
      </c>
      <c r="F1199" t="s">
        <v>24</v>
      </c>
      <c r="G1199" t="s">
        <v>121</v>
      </c>
      <c r="H1199" t="s">
        <v>59</v>
      </c>
      <c r="I1199" t="s">
        <v>166</v>
      </c>
      <c r="J1199" t="s">
        <v>167</v>
      </c>
      <c r="K1199" t="s">
        <v>100</v>
      </c>
      <c r="L1199" t="s">
        <v>63</v>
      </c>
      <c r="M1199" t="s">
        <v>101</v>
      </c>
      <c r="N1199" t="s">
        <v>102</v>
      </c>
      <c r="O1199">
        <v>5654.59</v>
      </c>
      <c r="P1199">
        <v>1</v>
      </c>
      <c r="Q1199">
        <v>0.2</v>
      </c>
      <c r="R1199">
        <v>4030</v>
      </c>
      <c r="S1199">
        <v>1624.59</v>
      </c>
      <c r="T1199" t="s">
        <v>33</v>
      </c>
      <c r="U1199" t="s">
        <v>34</v>
      </c>
      <c r="V1199" t="s">
        <v>35</v>
      </c>
    </row>
    <row r="1200" spans="1:22">
      <c r="A1200" t="s">
        <v>1375</v>
      </c>
      <c r="B1200" s="3">
        <v>45662</v>
      </c>
      <c r="C1200" s="3">
        <v>45666</v>
      </c>
      <c r="D1200">
        <v>4</v>
      </c>
      <c r="E1200" t="s">
        <v>1376</v>
      </c>
      <c r="F1200" t="s">
        <v>58</v>
      </c>
      <c r="G1200" t="s">
        <v>121</v>
      </c>
      <c r="H1200" t="s">
        <v>59</v>
      </c>
      <c r="I1200" t="s">
        <v>166</v>
      </c>
      <c r="J1200" t="s">
        <v>167</v>
      </c>
      <c r="K1200" t="s">
        <v>91</v>
      </c>
      <c r="L1200" t="s">
        <v>63</v>
      </c>
      <c r="M1200" t="s">
        <v>92</v>
      </c>
      <c r="N1200" t="s">
        <v>93</v>
      </c>
      <c r="O1200">
        <v>118476.05</v>
      </c>
      <c r="P1200">
        <v>2</v>
      </c>
      <c r="Q1200">
        <v>0.2</v>
      </c>
      <c r="R1200">
        <v>107440</v>
      </c>
      <c r="S1200">
        <v>11036.05</v>
      </c>
      <c r="T1200" t="s">
        <v>148</v>
      </c>
      <c r="U1200" t="s">
        <v>55</v>
      </c>
      <c r="V1200" t="s">
        <v>35</v>
      </c>
    </row>
    <row r="1201" spans="1:22">
      <c r="A1201" t="s">
        <v>1383</v>
      </c>
      <c r="B1201" s="3">
        <v>45714</v>
      </c>
      <c r="C1201" s="3">
        <v>45721</v>
      </c>
      <c r="D1201">
        <v>7</v>
      </c>
      <c r="E1201" t="s">
        <v>95</v>
      </c>
      <c r="F1201" t="s">
        <v>38</v>
      </c>
      <c r="G1201" t="s">
        <v>39</v>
      </c>
      <c r="H1201" t="s">
        <v>59</v>
      </c>
      <c r="I1201" t="s">
        <v>166</v>
      </c>
      <c r="J1201" t="s">
        <v>167</v>
      </c>
      <c r="K1201" t="s">
        <v>100</v>
      </c>
      <c r="L1201" t="s">
        <v>63</v>
      </c>
      <c r="M1201" t="s">
        <v>101</v>
      </c>
      <c r="N1201" t="s">
        <v>102</v>
      </c>
      <c r="O1201">
        <v>24000.7</v>
      </c>
      <c r="P1201">
        <v>5</v>
      </c>
      <c r="Q1201">
        <v>0.2</v>
      </c>
      <c r="R1201">
        <v>20150</v>
      </c>
      <c r="S1201">
        <v>3850.7</v>
      </c>
      <c r="T1201" t="s">
        <v>148</v>
      </c>
      <c r="U1201" t="s">
        <v>34</v>
      </c>
      <c r="V1201" t="s">
        <v>35</v>
      </c>
    </row>
    <row r="1202" spans="1:22">
      <c r="A1202" t="s">
        <v>1460</v>
      </c>
      <c r="B1202" s="3">
        <v>45716</v>
      </c>
      <c r="C1202" s="3">
        <v>45723</v>
      </c>
      <c r="D1202">
        <v>7</v>
      </c>
      <c r="E1202" t="s">
        <v>1461</v>
      </c>
      <c r="F1202" t="s">
        <v>58</v>
      </c>
      <c r="G1202" t="s">
        <v>39</v>
      </c>
      <c r="H1202" t="s">
        <v>59</v>
      </c>
      <c r="I1202" t="s">
        <v>166</v>
      </c>
      <c r="J1202" t="s">
        <v>167</v>
      </c>
      <c r="K1202" t="s">
        <v>43</v>
      </c>
      <c r="L1202" t="s">
        <v>44</v>
      </c>
      <c r="M1202" t="s">
        <v>45</v>
      </c>
      <c r="N1202" t="s">
        <v>46</v>
      </c>
      <c r="O1202">
        <v>3294.23</v>
      </c>
      <c r="P1202">
        <v>2</v>
      </c>
      <c r="Q1202">
        <v>0.2</v>
      </c>
      <c r="R1202">
        <v>2268</v>
      </c>
      <c r="S1202">
        <v>1026.23</v>
      </c>
      <c r="T1202" t="s">
        <v>66</v>
      </c>
      <c r="U1202" t="s">
        <v>82</v>
      </c>
      <c r="V1202" t="s">
        <v>35</v>
      </c>
    </row>
    <row r="1203" spans="1:22">
      <c r="A1203" t="s">
        <v>1474</v>
      </c>
      <c r="B1203" s="3">
        <v>45580</v>
      </c>
      <c r="C1203" s="3">
        <v>45582</v>
      </c>
      <c r="D1203">
        <v>2</v>
      </c>
      <c r="E1203" t="s">
        <v>1336</v>
      </c>
      <c r="F1203" t="s">
        <v>147</v>
      </c>
      <c r="G1203" t="s">
        <v>99</v>
      </c>
      <c r="H1203" t="s">
        <v>59</v>
      </c>
      <c r="I1203" t="s">
        <v>166</v>
      </c>
      <c r="J1203" t="s">
        <v>167</v>
      </c>
      <c r="K1203" t="s">
        <v>62</v>
      </c>
      <c r="L1203" t="s">
        <v>63</v>
      </c>
      <c r="M1203" t="s">
        <v>64</v>
      </c>
      <c r="N1203" t="s">
        <v>65</v>
      </c>
      <c r="O1203">
        <v>40660.269999999997</v>
      </c>
      <c r="P1203">
        <v>1</v>
      </c>
      <c r="Q1203">
        <v>0.05</v>
      </c>
      <c r="R1203">
        <v>31080</v>
      </c>
      <c r="S1203">
        <v>9580.27</v>
      </c>
      <c r="T1203" t="s">
        <v>148</v>
      </c>
      <c r="U1203" t="s">
        <v>55</v>
      </c>
      <c r="V1203" t="s">
        <v>35</v>
      </c>
    </row>
    <row r="1204" spans="1:22">
      <c r="A1204" t="s">
        <v>1484</v>
      </c>
      <c r="B1204" s="3">
        <v>45372</v>
      </c>
      <c r="C1204" s="3">
        <v>45375</v>
      </c>
      <c r="D1204">
        <v>3</v>
      </c>
      <c r="E1204" t="s">
        <v>1485</v>
      </c>
      <c r="F1204" t="s">
        <v>85</v>
      </c>
      <c r="G1204" t="s">
        <v>39</v>
      </c>
      <c r="H1204" t="s">
        <v>59</v>
      </c>
      <c r="I1204" t="s">
        <v>166</v>
      </c>
      <c r="J1204" t="s">
        <v>167</v>
      </c>
      <c r="K1204" t="s">
        <v>52</v>
      </c>
      <c r="L1204" t="s">
        <v>44</v>
      </c>
      <c r="M1204" t="s">
        <v>53</v>
      </c>
      <c r="N1204" t="s">
        <v>54</v>
      </c>
      <c r="O1204">
        <v>39408.47</v>
      </c>
      <c r="P1204">
        <v>5</v>
      </c>
      <c r="Q1204">
        <v>0.05</v>
      </c>
      <c r="R1204">
        <v>22230</v>
      </c>
      <c r="S1204">
        <v>17178.47</v>
      </c>
      <c r="T1204" t="s">
        <v>66</v>
      </c>
      <c r="U1204" t="s">
        <v>34</v>
      </c>
      <c r="V1204" t="s">
        <v>35</v>
      </c>
    </row>
    <row r="1205" spans="1:22">
      <c r="A1205" t="s">
        <v>1574</v>
      </c>
      <c r="B1205" s="3">
        <v>45334</v>
      </c>
      <c r="C1205" s="3">
        <v>45339</v>
      </c>
      <c r="D1205">
        <v>5</v>
      </c>
      <c r="E1205" t="s">
        <v>1325</v>
      </c>
      <c r="F1205" t="s">
        <v>237</v>
      </c>
      <c r="G1205" t="s">
        <v>39</v>
      </c>
      <c r="H1205" t="s">
        <v>59</v>
      </c>
      <c r="I1205" t="s">
        <v>166</v>
      </c>
      <c r="J1205" t="s">
        <v>167</v>
      </c>
      <c r="K1205" t="s">
        <v>52</v>
      </c>
      <c r="L1205" t="s">
        <v>44</v>
      </c>
      <c r="M1205" t="s">
        <v>53</v>
      </c>
      <c r="N1205" t="s">
        <v>54</v>
      </c>
      <c r="O1205">
        <v>40707.85</v>
      </c>
      <c r="P1205">
        <v>5</v>
      </c>
      <c r="Q1205">
        <v>0.05</v>
      </c>
      <c r="R1205">
        <v>22230</v>
      </c>
      <c r="S1205">
        <v>18477.849999999999</v>
      </c>
      <c r="T1205" t="s">
        <v>66</v>
      </c>
      <c r="U1205" t="s">
        <v>82</v>
      </c>
      <c r="V1205" t="s">
        <v>35</v>
      </c>
    </row>
    <row r="1206" spans="1:22">
      <c r="A1206" t="s">
        <v>1632</v>
      </c>
      <c r="B1206" s="3">
        <v>45333</v>
      </c>
      <c r="C1206" s="3">
        <v>45339</v>
      </c>
      <c r="D1206">
        <v>6</v>
      </c>
      <c r="E1206" t="s">
        <v>531</v>
      </c>
      <c r="F1206" t="s">
        <v>38</v>
      </c>
      <c r="G1206" t="s">
        <v>25</v>
      </c>
      <c r="H1206" t="s">
        <v>59</v>
      </c>
      <c r="I1206" t="s">
        <v>166</v>
      </c>
      <c r="J1206" t="s">
        <v>167</v>
      </c>
      <c r="K1206" t="s">
        <v>62</v>
      </c>
      <c r="L1206" t="s">
        <v>63</v>
      </c>
      <c r="M1206" t="s">
        <v>64</v>
      </c>
      <c r="N1206" t="s">
        <v>65</v>
      </c>
      <c r="O1206">
        <v>177318.15</v>
      </c>
      <c r="P1206">
        <v>5</v>
      </c>
      <c r="Q1206">
        <v>0.2</v>
      </c>
      <c r="R1206">
        <v>155400</v>
      </c>
      <c r="S1206">
        <v>21918.15</v>
      </c>
      <c r="T1206" t="s">
        <v>118</v>
      </c>
      <c r="U1206" t="s">
        <v>55</v>
      </c>
      <c r="V1206" t="s">
        <v>35</v>
      </c>
    </row>
    <row r="1207" spans="1:22">
      <c r="A1207" t="s">
        <v>1701</v>
      </c>
      <c r="B1207" s="3">
        <v>45291</v>
      </c>
      <c r="C1207" s="3">
        <v>45298</v>
      </c>
      <c r="D1207">
        <v>7</v>
      </c>
      <c r="E1207" t="s">
        <v>763</v>
      </c>
      <c r="F1207" t="s">
        <v>58</v>
      </c>
      <c r="G1207" t="s">
        <v>121</v>
      </c>
      <c r="H1207" t="s">
        <v>59</v>
      </c>
      <c r="I1207" t="s">
        <v>166</v>
      </c>
      <c r="J1207" t="s">
        <v>167</v>
      </c>
      <c r="K1207" t="s">
        <v>62</v>
      </c>
      <c r="L1207" t="s">
        <v>63</v>
      </c>
      <c r="M1207" t="s">
        <v>64</v>
      </c>
      <c r="N1207" t="s">
        <v>65</v>
      </c>
      <c r="O1207">
        <v>126840.8</v>
      </c>
      <c r="P1207">
        <v>3</v>
      </c>
      <c r="Q1207">
        <v>0.1</v>
      </c>
      <c r="R1207">
        <v>93240</v>
      </c>
      <c r="S1207">
        <v>33600.800000000003</v>
      </c>
      <c r="T1207" t="s">
        <v>47</v>
      </c>
      <c r="U1207" t="s">
        <v>82</v>
      </c>
      <c r="V1207" t="s">
        <v>35</v>
      </c>
    </row>
    <row r="1208" spans="1:22">
      <c r="A1208" t="s">
        <v>1704</v>
      </c>
      <c r="B1208" s="3">
        <v>44971</v>
      </c>
      <c r="C1208" s="3">
        <v>44972</v>
      </c>
      <c r="D1208">
        <v>1</v>
      </c>
      <c r="E1208" t="s">
        <v>841</v>
      </c>
      <c r="F1208" t="s">
        <v>24</v>
      </c>
      <c r="G1208" t="s">
        <v>121</v>
      </c>
      <c r="H1208" t="s">
        <v>59</v>
      </c>
      <c r="I1208" t="s">
        <v>166</v>
      </c>
      <c r="J1208" t="s">
        <v>167</v>
      </c>
      <c r="K1208" t="s">
        <v>62</v>
      </c>
      <c r="L1208" t="s">
        <v>63</v>
      </c>
      <c r="M1208" t="s">
        <v>64</v>
      </c>
      <c r="N1208" t="s">
        <v>65</v>
      </c>
      <c r="O1208">
        <v>150223.70000000001</v>
      </c>
      <c r="P1208">
        <v>4</v>
      </c>
      <c r="Q1208">
        <v>0.2</v>
      </c>
      <c r="R1208">
        <v>124320</v>
      </c>
      <c r="S1208">
        <v>25903.7</v>
      </c>
      <c r="T1208" t="s">
        <v>47</v>
      </c>
      <c r="U1208" t="s">
        <v>48</v>
      </c>
      <c r="V1208" t="s">
        <v>35</v>
      </c>
    </row>
    <row r="1209" spans="1:22">
      <c r="A1209" t="s">
        <v>1709</v>
      </c>
      <c r="B1209" s="3">
        <v>45469</v>
      </c>
      <c r="C1209" s="3">
        <v>45476</v>
      </c>
      <c r="D1209">
        <v>7</v>
      </c>
      <c r="E1209" t="s">
        <v>457</v>
      </c>
      <c r="F1209" t="s">
        <v>147</v>
      </c>
      <c r="G1209" t="s">
        <v>39</v>
      </c>
      <c r="H1209" t="s">
        <v>59</v>
      </c>
      <c r="I1209" t="s">
        <v>166</v>
      </c>
      <c r="J1209" t="s">
        <v>167</v>
      </c>
      <c r="K1209" t="s">
        <v>62</v>
      </c>
      <c r="L1209" t="s">
        <v>63</v>
      </c>
      <c r="M1209" t="s">
        <v>64</v>
      </c>
      <c r="N1209" t="s">
        <v>65</v>
      </c>
      <c r="O1209">
        <v>120595.37</v>
      </c>
      <c r="P1209">
        <v>3</v>
      </c>
      <c r="Q1209">
        <v>0.1</v>
      </c>
      <c r="R1209">
        <v>93240</v>
      </c>
      <c r="S1209">
        <v>27355.37</v>
      </c>
      <c r="T1209" t="s">
        <v>66</v>
      </c>
      <c r="U1209" t="s">
        <v>34</v>
      </c>
      <c r="V1209" t="s">
        <v>35</v>
      </c>
    </row>
    <row r="1210" spans="1:22">
      <c r="A1210" t="s">
        <v>1761</v>
      </c>
      <c r="B1210" s="3">
        <v>45822</v>
      </c>
      <c r="C1210" s="3">
        <v>45825</v>
      </c>
      <c r="D1210">
        <v>3</v>
      </c>
      <c r="E1210" t="s">
        <v>1762</v>
      </c>
      <c r="F1210" t="s">
        <v>51</v>
      </c>
      <c r="G1210" t="s">
        <v>99</v>
      </c>
      <c r="H1210" t="s">
        <v>59</v>
      </c>
      <c r="I1210" t="s">
        <v>166</v>
      </c>
      <c r="J1210" t="s">
        <v>167</v>
      </c>
      <c r="K1210" t="s">
        <v>62</v>
      </c>
      <c r="L1210" t="s">
        <v>63</v>
      </c>
      <c r="M1210" t="s">
        <v>64</v>
      </c>
      <c r="N1210" t="s">
        <v>65</v>
      </c>
      <c r="O1210">
        <v>72394.78</v>
      </c>
      <c r="P1210">
        <v>2</v>
      </c>
      <c r="Q1210">
        <v>0.2</v>
      </c>
      <c r="R1210">
        <v>62160</v>
      </c>
      <c r="S1210">
        <v>10234.780000000001</v>
      </c>
      <c r="T1210" t="s">
        <v>148</v>
      </c>
      <c r="U1210" t="s">
        <v>48</v>
      </c>
      <c r="V1210" t="s">
        <v>35</v>
      </c>
    </row>
    <row r="1211" spans="1:22">
      <c r="A1211" t="s">
        <v>1769</v>
      </c>
      <c r="B1211" s="3">
        <v>45012</v>
      </c>
      <c r="C1211" s="3">
        <v>45015</v>
      </c>
      <c r="D1211">
        <v>3</v>
      </c>
      <c r="E1211" t="s">
        <v>744</v>
      </c>
      <c r="F1211" t="s">
        <v>237</v>
      </c>
      <c r="G1211" t="s">
        <v>121</v>
      </c>
      <c r="H1211" t="s">
        <v>59</v>
      </c>
      <c r="I1211" t="s">
        <v>166</v>
      </c>
      <c r="J1211" t="s">
        <v>167</v>
      </c>
      <c r="K1211" t="s">
        <v>62</v>
      </c>
      <c r="L1211" t="s">
        <v>63</v>
      </c>
      <c r="M1211" t="s">
        <v>64</v>
      </c>
      <c r="N1211" t="s">
        <v>65</v>
      </c>
      <c r="O1211">
        <v>130082.57</v>
      </c>
      <c r="P1211">
        <v>3</v>
      </c>
      <c r="Q1211">
        <v>0.05</v>
      </c>
      <c r="R1211">
        <v>93240</v>
      </c>
      <c r="S1211">
        <v>36842.57</v>
      </c>
      <c r="T1211" t="s">
        <v>47</v>
      </c>
      <c r="U1211" t="s">
        <v>55</v>
      </c>
      <c r="V1211" t="s">
        <v>35</v>
      </c>
    </row>
    <row r="1212" spans="1:22">
      <c r="A1212" t="s">
        <v>1773</v>
      </c>
      <c r="B1212" s="3">
        <v>45672</v>
      </c>
      <c r="C1212" s="3">
        <v>45677</v>
      </c>
      <c r="D1212">
        <v>5</v>
      </c>
      <c r="E1212" t="s">
        <v>1774</v>
      </c>
      <c r="F1212" t="s">
        <v>115</v>
      </c>
      <c r="G1212" t="s">
        <v>121</v>
      </c>
      <c r="H1212" t="s">
        <v>59</v>
      </c>
      <c r="I1212" t="s">
        <v>166</v>
      </c>
      <c r="J1212" t="s">
        <v>167</v>
      </c>
      <c r="K1212" t="s">
        <v>29</v>
      </c>
      <c r="L1212" t="s">
        <v>30</v>
      </c>
      <c r="M1212" t="s">
        <v>31</v>
      </c>
      <c r="N1212" t="s">
        <v>32</v>
      </c>
      <c r="O1212">
        <v>17910.21</v>
      </c>
      <c r="P1212">
        <v>5</v>
      </c>
      <c r="Q1212">
        <v>0.2</v>
      </c>
      <c r="R1212">
        <v>15120</v>
      </c>
      <c r="S1212">
        <v>2790.21</v>
      </c>
      <c r="T1212" t="s">
        <v>118</v>
      </c>
      <c r="U1212" t="s">
        <v>34</v>
      </c>
      <c r="V1212" t="s">
        <v>35</v>
      </c>
    </row>
    <row r="1213" spans="1:22">
      <c r="A1213" t="s">
        <v>1808</v>
      </c>
      <c r="B1213" s="3">
        <v>45518</v>
      </c>
      <c r="C1213" s="3">
        <v>45524</v>
      </c>
      <c r="D1213">
        <v>6</v>
      </c>
      <c r="E1213" t="s">
        <v>1417</v>
      </c>
      <c r="F1213" t="s">
        <v>58</v>
      </c>
      <c r="G1213" t="s">
        <v>25</v>
      </c>
      <c r="H1213" t="s">
        <v>59</v>
      </c>
      <c r="I1213" t="s">
        <v>166</v>
      </c>
      <c r="J1213" t="s">
        <v>167</v>
      </c>
      <c r="K1213" t="s">
        <v>220</v>
      </c>
      <c r="L1213" t="s">
        <v>110</v>
      </c>
      <c r="M1213" t="s">
        <v>221</v>
      </c>
      <c r="N1213" t="s">
        <v>222</v>
      </c>
      <c r="O1213">
        <v>10672.29</v>
      </c>
      <c r="P1213">
        <v>1</v>
      </c>
      <c r="Q1213">
        <v>0.2</v>
      </c>
      <c r="R1213">
        <v>9280</v>
      </c>
      <c r="S1213">
        <v>1392.29</v>
      </c>
      <c r="T1213" t="s">
        <v>66</v>
      </c>
      <c r="U1213" t="s">
        <v>82</v>
      </c>
      <c r="V1213" t="s">
        <v>35</v>
      </c>
    </row>
    <row r="1214" spans="1:22">
      <c r="A1214" t="s">
        <v>1840</v>
      </c>
      <c r="B1214" s="3">
        <v>45392</v>
      </c>
      <c r="C1214" s="3">
        <v>45397</v>
      </c>
      <c r="D1214">
        <v>5</v>
      </c>
      <c r="E1214" t="s">
        <v>1841</v>
      </c>
      <c r="F1214" t="s">
        <v>98</v>
      </c>
      <c r="G1214" t="s">
        <v>121</v>
      </c>
      <c r="H1214" t="s">
        <v>59</v>
      </c>
      <c r="I1214" t="s">
        <v>166</v>
      </c>
      <c r="J1214" t="s">
        <v>167</v>
      </c>
      <c r="K1214" t="s">
        <v>73</v>
      </c>
      <c r="L1214" t="s">
        <v>30</v>
      </c>
      <c r="M1214" t="s">
        <v>74</v>
      </c>
      <c r="N1214" t="s">
        <v>75</v>
      </c>
      <c r="O1214">
        <v>34596.5</v>
      </c>
      <c r="P1214">
        <v>5</v>
      </c>
      <c r="Q1214">
        <v>0.25</v>
      </c>
      <c r="R1214">
        <v>32340</v>
      </c>
      <c r="S1214">
        <v>2256.5</v>
      </c>
      <c r="T1214" t="s">
        <v>118</v>
      </c>
      <c r="U1214" t="s">
        <v>48</v>
      </c>
      <c r="V1214" t="s">
        <v>35</v>
      </c>
    </row>
    <row r="1215" spans="1:22">
      <c r="A1215" t="s">
        <v>1853</v>
      </c>
      <c r="B1215" s="3">
        <v>45574</v>
      </c>
      <c r="C1215" s="3">
        <v>45578</v>
      </c>
      <c r="D1215">
        <v>4</v>
      </c>
      <c r="E1215" t="s">
        <v>1854</v>
      </c>
      <c r="F1215" t="s">
        <v>78</v>
      </c>
      <c r="G1215" t="s">
        <v>39</v>
      </c>
      <c r="H1215" t="s">
        <v>59</v>
      </c>
      <c r="I1215" t="s">
        <v>166</v>
      </c>
      <c r="J1215" t="s">
        <v>167</v>
      </c>
      <c r="K1215" t="s">
        <v>43</v>
      </c>
      <c r="L1215" t="s">
        <v>44</v>
      </c>
      <c r="M1215" t="s">
        <v>45</v>
      </c>
      <c r="N1215" t="s">
        <v>46</v>
      </c>
      <c r="O1215">
        <v>6553.09</v>
      </c>
      <c r="P1215">
        <v>4</v>
      </c>
      <c r="Q1215">
        <v>0.2</v>
      </c>
      <c r="R1215">
        <v>4536</v>
      </c>
      <c r="S1215">
        <v>2017.09</v>
      </c>
      <c r="T1215" t="s">
        <v>118</v>
      </c>
      <c r="U1215" t="s">
        <v>82</v>
      </c>
      <c r="V1215" t="s">
        <v>35</v>
      </c>
    </row>
    <row r="1216" spans="1:22">
      <c r="A1216" t="s">
        <v>1867</v>
      </c>
      <c r="B1216" s="3">
        <v>45322</v>
      </c>
      <c r="C1216" s="3">
        <v>45326</v>
      </c>
      <c r="D1216">
        <v>4</v>
      </c>
      <c r="E1216" t="s">
        <v>1868</v>
      </c>
      <c r="F1216" t="s">
        <v>24</v>
      </c>
      <c r="G1216" t="s">
        <v>121</v>
      </c>
      <c r="H1216" t="s">
        <v>59</v>
      </c>
      <c r="I1216" t="s">
        <v>166</v>
      </c>
      <c r="J1216" t="s">
        <v>167</v>
      </c>
      <c r="K1216" t="s">
        <v>124</v>
      </c>
      <c r="L1216" t="s">
        <v>44</v>
      </c>
      <c r="M1216" t="s">
        <v>125</v>
      </c>
      <c r="N1216" t="s">
        <v>126</v>
      </c>
      <c r="O1216">
        <v>740.94</v>
      </c>
      <c r="P1216">
        <v>1</v>
      </c>
      <c r="Q1216">
        <v>0.25</v>
      </c>
      <c r="R1216">
        <v>465.5</v>
      </c>
      <c r="S1216">
        <v>275.44</v>
      </c>
      <c r="T1216" t="s">
        <v>148</v>
      </c>
      <c r="U1216" t="s">
        <v>82</v>
      </c>
      <c r="V1216" t="s">
        <v>35</v>
      </c>
    </row>
    <row r="1217" spans="1:22">
      <c r="A1217" t="s">
        <v>1916</v>
      </c>
      <c r="B1217" s="3">
        <v>45014</v>
      </c>
      <c r="C1217" s="3">
        <v>45015</v>
      </c>
      <c r="D1217">
        <v>1</v>
      </c>
      <c r="E1217" t="s">
        <v>911</v>
      </c>
      <c r="F1217" t="s">
        <v>157</v>
      </c>
      <c r="G1217" t="s">
        <v>99</v>
      </c>
      <c r="H1217" t="s">
        <v>59</v>
      </c>
      <c r="I1217" t="s">
        <v>166</v>
      </c>
      <c r="J1217" t="s">
        <v>167</v>
      </c>
      <c r="K1217" t="s">
        <v>100</v>
      </c>
      <c r="L1217" t="s">
        <v>63</v>
      </c>
      <c r="M1217" t="s">
        <v>101</v>
      </c>
      <c r="N1217" t="s">
        <v>102</v>
      </c>
      <c r="O1217">
        <v>15149.6</v>
      </c>
      <c r="P1217">
        <v>3</v>
      </c>
      <c r="Q1217">
        <v>0.25</v>
      </c>
      <c r="R1217">
        <v>12090</v>
      </c>
      <c r="S1217">
        <v>3059.6</v>
      </c>
      <c r="T1217" t="s">
        <v>47</v>
      </c>
      <c r="U1217" t="s">
        <v>34</v>
      </c>
      <c r="V1217" t="s">
        <v>35</v>
      </c>
    </row>
    <row r="1218" spans="1:22">
      <c r="A1218" t="s">
        <v>1976</v>
      </c>
      <c r="B1218" s="3">
        <v>45175</v>
      </c>
      <c r="C1218" s="3">
        <v>45179</v>
      </c>
      <c r="D1218">
        <v>4</v>
      </c>
      <c r="E1218" t="s">
        <v>802</v>
      </c>
      <c r="F1218" t="s">
        <v>147</v>
      </c>
      <c r="G1218" t="s">
        <v>25</v>
      </c>
      <c r="H1218" t="s">
        <v>59</v>
      </c>
      <c r="I1218" t="s">
        <v>166</v>
      </c>
      <c r="J1218" t="s">
        <v>167</v>
      </c>
      <c r="K1218" t="s">
        <v>109</v>
      </c>
      <c r="L1218" t="s">
        <v>110</v>
      </c>
      <c r="M1218" t="s">
        <v>111</v>
      </c>
      <c r="N1218" t="s">
        <v>112</v>
      </c>
      <c r="O1218">
        <v>91346.52</v>
      </c>
      <c r="P1218">
        <v>5</v>
      </c>
      <c r="Q1218">
        <v>0.1</v>
      </c>
      <c r="R1218">
        <v>60125</v>
      </c>
      <c r="S1218">
        <v>31221.52</v>
      </c>
      <c r="T1218" t="s">
        <v>47</v>
      </c>
      <c r="U1218" t="s">
        <v>48</v>
      </c>
      <c r="V1218" t="s">
        <v>35</v>
      </c>
    </row>
    <row r="1219" spans="1:22">
      <c r="A1219" t="s">
        <v>1977</v>
      </c>
      <c r="B1219" s="3">
        <v>45206</v>
      </c>
      <c r="C1219" s="3">
        <v>45210</v>
      </c>
      <c r="D1219">
        <v>4</v>
      </c>
      <c r="E1219" t="s">
        <v>1479</v>
      </c>
      <c r="F1219" t="s">
        <v>38</v>
      </c>
      <c r="G1219" t="s">
        <v>99</v>
      </c>
      <c r="H1219" t="s">
        <v>59</v>
      </c>
      <c r="I1219" t="s">
        <v>166</v>
      </c>
      <c r="J1219" t="s">
        <v>167</v>
      </c>
      <c r="K1219" t="s">
        <v>62</v>
      </c>
      <c r="L1219" t="s">
        <v>63</v>
      </c>
      <c r="M1219" t="s">
        <v>64</v>
      </c>
      <c r="N1219" t="s">
        <v>65</v>
      </c>
      <c r="O1219">
        <v>114968.1</v>
      </c>
      <c r="P1219">
        <v>3</v>
      </c>
      <c r="Q1219">
        <v>0.1</v>
      </c>
      <c r="R1219">
        <v>93240</v>
      </c>
      <c r="S1219">
        <v>21728.1</v>
      </c>
      <c r="T1219" t="s">
        <v>148</v>
      </c>
      <c r="U1219" t="s">
        <v>48</v>
      </c>
      <c r="V1219" t="s">
        <v>35</v>
      </c>
    </row>
    <row r="1220" spans="1:22">
      <c r="A1220" t="s">
        <v>2047</v>
      </c>
      <c r="B1220" s="3">
        <v>45375</v>
      </c>
      <c r="C1220" s="3">
        <v>45379</v>
      </c>
      <c r="D1220">
        <v>4</v>
      </c>
      <c r="E1220" t="s">
        <v>2048</v>
      </c>
      <c r="F1220" t="s">
        <v>24</v>
      </c>
      <c r="G1220" t="s">
        <v>99</v>
      </c>
      <c r="H1220" t="s">
        <v>59</v>
      </c>
      <c r="I1220" t="s">
        <v>166</v>
      </c>
      <c r="J1220" t="s">
        <v>167</v>
      </c>
      <c r="K1220" t="s">
        <v>52</v>
      </c>
      <c r="L1220" t="s">
        <v>44</v>
      </c>
      <c r="M1220" t="s">
        <v>53</v>
      </c>
      <c r="N1220" t="s">
        <v>54</v>
      </c>
      <c r="O1220">
        <v>13064.42</v>
      </c>
      <c r="P1220">
        <v>2</v>
      </c>
      <c r="Q1220">
        <v>0.2</v>
      </c>
      <c r="R1220">
        <v>8892</v>
      </c>
      <c r="S1220">
        <v>4172.42</v>
      </c>
      <c r="T1220" t="s">
        <v>66</v>
      </c>
      <c r="U1220" t="s">
        <v>82</v>
      </c>
      <c r="V1220" t="s">
        <v>35</v>
      </c>
    </row>
    <row r="1221" spans="1:22">
      <c r="A1221" t="s">
        <v>2055</v>
      </c>
      <c r="B1221" s="3">
        <v>45154</v>
      </c>
      <c r="C1221" s="3">
        <v>45158</v>
      </c>
      <c r="D1221">
        <v>4</v>
      </c>
      <c r="E1221" t="s">
        <v>2056</v>
      </c>
      <c r="F1221" t="s">
        <v>237</v>
      </c>
      <c r="G1221" t="s">
        <v>121</v>
      </c>
      <c r="H1221" t="s">
        <v>59</v>
      </c>
      <c r="I1221" t="s">
        <v>166</v>
      </c>
      <c r="J1221" t="s">
        <v>167</v>
      </c>
      <c r="K1221" t="s">
        <v>52</v>
      </c>
      <c r="L1221" t="s">
        <v>44</v>
      </c>
      <c r="M1221" t="s">
        <v>53</v>
      </c>
      <c r="N1221" t="s">
        <v>54</v>
      </c>
      <c r="O1221">
        <v>14673.71</v>
      </c>
      <c r="P1221">
        <v>2</v>
      </c>
      <c r="Q1221">
        <v>0.05</v>
      </c>
      <c r="R1221">
        <v>8892</v>
      </c>
      <c r="S1221">
        <v>5781.71</v>
      </c>
      <c r="T1221" t="s">
        <v>148</v>
      </c>
      <c r="U1221" t="s">
        <v>48</v>
      </c>
      <c r="V1221" t="s">
        <v>35</v>
      </c>
    </row>
    <row r="1222" spans="1:22">
      <c r="A1222" t="s">
        <v>2088</v>
      </c>
      <c r="B1222" s="3">
        <v>45201</v>
      </c>
      <c r="C1222" s="3">
        <v>45202</v>
      </c>
      <c r="D1222">
        <v>1</v>
      </c>
      <c r="E1222" t="s">
        <v>185</v>
      </c>
      <c r="F1222" t="s">
        <v>78</v>
      </c>
      <c r="G1222" t="s">
        <v>99</v>
      </c>
      <c r="H1222" t="s">
        <v>59</v>
      </c>
      <c r="I1222" t="s">
        <v>166</v>
      </c>
      <c r="J1222" t="s">
        <v>167</v>
      </c>
      <c r="K1222" t="s">
        <v>29</v>
      </c>
      <c r="L1222" t="s">
        <v>30</v>
      </c>
      <c r="M1222" t="s">
        <v>31</v>
      </c>
      <c r="N1222" t="s">
        <v>32</v>
      </c>
      <c r="O1222">
        <v>19623.16</v>
      </c>
      <c r="P1222">
        <v>4</v>
      </c>
      <c r="Q1222">
        <v>0.05</v>
      </c>
      <c r="R1222">
        <v>12096</v>
      </c>
      <c r="S1222">
        <v>7527.16</v>
      </c>
      <c r="T1222" t="s">
        <v>118</v>
      </c>
      <c r="U1222" t="s">
        <v>34</v>
      </c>
      <c r="V1222" t="s">
        <v>35</v>
      </c>
    </row>
    <row r="1223" spans="1:22">
      <c r="A1223" t="s">
        <v>2105</v>
      </c>
      <c r="B1223" s="3">
        <v>45111</v>
      </c>
      <c r="C1223" s="3">
        <v>45117</v>
      </c>
      <c r="D1223">
        <v>6</v>
      </c>
      <c r="E1223" t="s">
        <v>986</v>
      </c>
      <c r="F1223" t="s">
        <v>157</v>
      </c>
      <c r="G1223" t="s">
        <v>121</v>
      </c>
      <c r="H1223" t="s">
        <v>59</v>
      </c>
      <c r="I1223" t="s">
        <v>166</v>
      </c>
      <c r="J1223" t="s">
        <v>167</v>
      </c>
      <c r="K1223" t="s">
        <v>109</v>
      </c>
      <c r="L1223" t="s">
        <v>110</v>
      </c>
      <c r="M1223" t="s">
        <v>111</v>
      </c>
      <c r="N1223" t="s">
        <v>112</v>
      </c>
      <c r="O1223">
        <v>93145.29</v>
      </c>
      <c r="P1223">
        <v>5</v>
      </c>
      <c r="Q1223">
        <v>0.05</v>
      </c>
      <c r="R1223">
        <v>60125</v>
      </c>
      <c r="S1223">
        <v>33020.29</v>
      </c>
      <c r="T1223" t="s">
        <v>118</v>
      </c>
      <c r="U1223" t="s">
        <v>55</v>
      </c>
      <c r="V1223" t="s">
        <v>35</v>
      </c>
    </row>
    <row r="1224" spans="1:22">
      <c r="A1224" t="s">
        <v>2200</v>
      </c>
      <c r="B1224" s="3">
        <v>45378</v>
      </c>
      <c r="C1224" s="3">
        <v>45381</v>
      </c>
      <c r="D1224">
        <v>3</v>
      </c>
      <c r="E1224" t="s">
        <v>2201</v>
      </c>
      <c r="F1224" t="s">
        <v>78</v>
      </c>
      <c r="G1224" t="s">
        <v>121</v>
      </c>
      <c r="H1224" t="s">
        <v>59</v>
      </c>
      <c r="I1224" t="s">
        <v>166</v>
      </c>
      <c r="J1224" t="s">
        <v>167</v>
      </c>
      <c r="K1224" t="s">
        <v>73</v>
      </c>
      <c r="L1224" t="s">
        <v>30</v>
      </c>
      <c r="M1224" t="s">
        <v>74</v>
      </c>
      <c r="N1224" t="s">
        <v>75</v>
      </c>
      <c r="O1224">
        <v>9392.86</v>
      </c>
      <c r="P1224">
        <v>1</v>
      </c>
      <c r="Q1224">
        <v>0.05</v>
      </c>
      <c r="R1224">
        <v>6468</v>
      </c>
      <c r="S1224">
        <v>2924.86</v>
      </c>
      <c r="T1224" t="s">
        <v>118</v>
      </c>
      <c r="U1224" t="s">
        <v>48</v>
      </c>
      <c r="V1224" t="s">
        <v>35</v>
      </c>
    </row>
    <row r="1225" spans="1:22">
      <c r="A1225" t="s">
        <v>2220</v>
      </c>
      <c r="B1225" s="3">
        <v>45349</v>
      </c>
      <c r="C1225" s="3">
        <v>45351</v>
      </c>
      <c r="D1225">
        <v>2</v>
      </c>
      <c r="E1225" t="s">
        <v>468</v>
      </c>
      <c r="F1225" t="s">
        <v>85</v>
      </c>
      <c r="G1225" t="s">
        <v>99</v>
      </c>
      <c r="H1225" t="s">
        <v>59</v>
      </c>
      <c r="I1225" t="s">
        <v>166</v>
      </c>
      <c r="J1225" t="s">
        <v>167</v>
      </c>
      <c r="K1225" t="s">
        <v>73</v>
      </c>
      <c r="L1225" t="s">
        <v>30</v>
      </c>
      <c r="M1225" t="s">
        <v>74</v>
      </c>
      <c r="N1225" t="s">
        <v>75</v>
      </c>
      <c r="O1225">
        <v>41687.72</v>
      </c>
      <c r="P1225">
        <v>5</v>
      </c>
      <c r="Q1225">
        <v>0.2</v>
      </c>
      <c r="R1225">
        <v>32340</v>
      </c>
      <c r="S1225">
        <v>9347.7199999999993</v>
      </c>
      <c r="T1225" t="s">
        <v>66</v>
      </c>
      <c r="U1225" t="s">
        <v>48</v>
      </c>
      <c r="V1225" t="s">
        <v>35</v>
      </c>
    </row>
    <row r="1226" spans="1:22">
      <c r="A1226" t="s">
        <v>2267</v>
      </c>
      <c r="B1226" s="3">
        <v>45383</v>
      </c>
      <c r="C1226" s="3">
        <v>45389</v>
      </c>
      <c r="D1226">
        <v>6</v>
      </c>
      <c r="E1226" t="s">
        <v>2268</v>
      </c>
      <c r="F1226" t="s">
        <v>237</v>
      </c>
      <c r="G1226" t="s">
        <v>121</v>
      </c>
      <c r="H1226" t="s">
        <v>59</v>
      </c>
      <c r="I1226" t="s">
        <v>166</v>
      </c>
      <c r="J1226" t="s">
        <v>167</v>
      </c>
      <c r="K1226" t="s">
        <v>62</v>
      </c>
      <c r="L1226" t="s">
        <v>63</v>
      </c>
      <c r="M1226" t="s">
        <v>64</v>
      </c>
      <c r="N1226" t="s">
        <v>65</v>
      </c>
      <c r="O1226">
        <v>32498.11</v>
      </c>
      <c r="P1226">
        <v>1</v>
      </c>
      <c r="Q1226">
        <v>0.25</v>
      </c>
      <c r="R1226">
        <v>31080</v>
      </c>
      <c r="S1226">
        <v>1418.11</v>
      </c>
      <c r="T1226" t="s">
        <v>118</v>
      </c>
      <c r="U1226" t="s">
        <v>82</v>
      </c>
      <c r="V1226" t="s">
        <v>35</v>
      </c>
    </row>
    <row r="1227" spans="1:22">
      <c r="A1227" t="s">
        <v>2344</v>
      </c>
      <c r="B1227" s="3">
        <v>45822</v>
      </c>
      <c r="C1227" s="3">
        <v>45828</v>
      </c>
      <c r="D1227">
        <v>6</v>
      </c>
      <c r="E1227" t="s">
        <v>1504</v>
      </c>
      <c r="F1227" t="s">
        <v>115</v>
      </c>
      <c r="G1227" t="s">
        <v>99</v>
      </c>
      <c r="H1227" t="s">
        <v>59</v>
      </c>
      <c r="I1227" t="s">
        <v>166</v>
      </c>
      <c r="J1227" t="s">
        <v>167</v>
      </c>
      <c r="K1227" t="s">
        <v>109</v>
      </c>
      <c r="L1227" t="s">
        <v>110</v>
      </c>
      <c r="M1227" t="s">
        <v>111</v>
      </c>
      <c r="N1227" t="s">
        <v>112</v>
      </c>
      <c r="O1227">
        <v>62020.22</v>
      </c>
      <c r="P1227">
        <v>4</v>
      </c>
      <c r="Q1227">
        <v>0.25</v>
      </c>
      <c r="R1227">
        <v>48100</v>
      </c>
      <c r="S1227">
        <v>13920.22</v>
      </c>
      <c r="T1227" t="s">
        <v>33</v>
      </c>
      <c r="U1227" t="s">
        <v>82</v>
      </c>
      <c r="V1227" t="s">
        <v>35</v>
      </c>
    </row>
    <row r="1228" spans="1:22">
      <c r="A1228" t="s">
        <v>2390</v>
      </c>
      <c r="B1228" s="3">
        <v>45256</v>
      </c>
      <c r="C1228" s="3">
        <v>45259</v>
      </c>
      <c r="D1228">
        <v>3</v>
      </c>
      <c r="E1228" t="s">
        <v>2391</v>
      </c>
      <c r="F1228" t="s">
        <v>147</v>
      </c>
      <c r="G1228" t="s">
        <v>99</v>
      </c>
      <c r="H1228" t="s">
        <v>59</v>
      </c>
      <c r="I1228" t="s">
        <v>166</v>
      </c>
      <c r="J1228" t="s">
        <v>167</v>
      </c>
      <c r="K1228" t="s">
        <v>220</v>
      </c>
      <c r="L1228" t="s">
        <v>110</v>
      </c>
      <c r="M1228" t="s">
        <v>221</v>
      </c>
      <c r="N1228" t="s">
        <v>222</v>
      </c>
      <c r="O1228">
        <v>24012.53</v>
      </c>
      <c r="P1228">
        <v>2</v>
      </c>
      <c r="Q1228">
        <v>0.25</v>
      </c>
      <c r="R1228">
        <v>18560</v>
      </c>
      <c r="S1228">
        <v>5452.53</v>
      </c>
      <c r="T1228" t="s">
        <v>47</v>
      </c>
      <c r="U1228" t="s">
        <v>34</v>
      </c>
      <c r="V1228" t="s">
        <v>35</v>
      </c>
    </row>
    <row r="1229" spans="1:22">
      <c r="A1229" t="s">
        <v>2408</v>
      </c>
      <c r="B1229" s="3">
        <v>45920</v>
      </c>
      <c r="C1229" s="3">
        <v>45927</v>
      </c>
      <c r="D1229">
        <v>7</v>
      </c>
      <c r="E1229" t="s">
        <v>296</v>
      </c>
      <c r="F1229" t="s">
        <v>85</v>
      </c>
      <c r="G1229" t="s">
        <v>99</v>
      </c>
      <c r="H1229" t="s">
        <v>59</v>
      </c>
      <c r="I1229" t="s">
        <v>166</v>
      </c>
      <c r="J1229" t="s">
        <v>167</v>
      </c>
      <c r="K1229" t="s">
        <v>29</v>
      </c>
      <c r="L1229" t="s">
        <v>30</v>
      </c>
      <c r="M1229" t="s">
        <v>31</v>
      </c>
      <c r="N1229" t="s">
        <v>32</v>
      </c>
      <c r="O1229">
        <v>16124.17</v>
      </c>
      <c r="P1229">
        <v>4</v>
      </c>
      <c r="Q1229">
        <v>0.1</v>
      </c>
      <c r="R1229">
        <v>12096</v>
      </c>
      <c r="S1229">
        <v>4028.17</v>
      </c>
      <c r="T1229" t="s">
        <v>47</v>
      </c>
      <c r="U1229" t="s">
        <v>48</v>
      </c>
      <c r="V1229" t="s">
        <v>35</v>
      </c>
    </row>
    <row r="1230" spans="1:22">
      <c r="A1230" t="s">
        <v>2418</v>
      </c>
      <c r="B1230" s="3">
        <v>45641</v>
      </c>
      <c r="C1230" s="3">
        <v>45648</v>
      </c>
      <c r="D1230">
        <v>7</v>
      </c>
      <c r="E1230" t="s">
        <v>1228</v>
      </c>
      <c r="F1230" t="s">
        <v>147</v>
      </c>
      <c r="G1230" t="s">
        <v>39</v>
      </c>
      <c r="H1230" t="s">
        <v>59</v>
      </c>
      <c r="I1230" t="s">
        <v>166</v>
      </c>
      <c r="J1230" t="s">
        <v>167</v>
      </c>
      <c r="K1230" t="s">
        <v>109</v>
      </c>
      <c r="L1230" t="s">
        <v>110</v>
      </c>
      <c r="M1230" t="s">
        <v>111</v>
      </c>
      <c r="N1230" t="s">
        <v>112</v>
      </c>
      <c r="O1230">
        <v>63793.25</v>
      </c>
      <c r="P1230">
        <v>4</v>
      </c>
      <c r="Q1230">
        <v>0.2</v>
      </c>
      <c r="R1230">
        <v>48100</v>
      </c>
      <c r="S1230">
        <v>15693.25</v>
      </c>
      <c r="T1230" t="s">
        <v>118</v>
      </c>
      <c r="U1230" t="s">
        <v>82</v>
      </c>
      <c r="V1230" t="s">
        <v>35</v>
      </c>
    </row>
    <row r="1231" spans="1:22">
      <c r="A1231" t="s">
        <v>2437</v>
      </c>
      <c r="B1231" s="3">
        <v>45456</v>
      </c>
      <c r="C1231" s="3">
        <v>45460</v>
      </c>
      <c r="D1231">
        <v>4</v>
      </c>
      <c r="E1231" t="s">
        <v>2435</v>
      </c>
      <c r="F1231" t="s">
        <v>24</v>
      </c>
      <c r="G1231" t="s">
        <v>99</v>
      </c>
      <c r="H1231" t="s">
        <v>59</v>
      </c>
      <c r="I1231" t="s">
        <v>166</v>
      </c>
      <c r="J1231" t="s">
        <v>167</v>
      </c>
      <c r="K1231" t="s">
        <v>220</v>
      </c>
      <c r="L1231" t="s">
        <v>110</v>
      </c>
      <c r="M1231" t="s">
        <v>221</v>
      </c>
      <c r="N1231" t="s">
        <v>222</v>
      </c>
      <c r="O1231">
        <v>54877.8</v>
      </c>
      <c r="P1231">
        <v>4</v>
      </c>
      <c r="Q1231">
        <v>0.05</v>
      </c>
      <c r="R1231">
        <v>37120</v>
      </c>
      <c r="S1231">
        <v>17757.8</v>
      </c>
      <c r="T1231" t="s">
        <v>33</v>
      </c>
      <c r="U1231" t="s">
        <v>82</v>
      </c>
      <c r="V1231" t="s">
        <v>35</v>
      </c>
    </row>
    <row r="1232" spans="1:22">
      <c r="A1232" t="s">
        <v>2472</v>
      </c>
      <c r="B1232" s="3">
        <v>45227</v>
      </c>
      <c r="C1232" s="3">
        <v>45234</v>
      </c>
      <c r="D1232">
        <v>7</v>
      </c>
      <c r="E1232" t="s">
        <v>1032</v>
      </c>
      <c r="F1232" t="s">
        <v>115</v>
      </c>
      <c r="G1232" t="s">
        <v>25</v>
      </c>
      <c r="H1232" t="s">
        <v>59</v>
      </c>
      <c r="I1232" t="s">
        <v>166</v>
      </c>
      <c r="J1232" t="s">
        <v>167</v>
      </c>
      <c r="K1232" t="s">
        <v>43</v>
      </c>
      <c r="L1232" t="s">
        <v>44</v>
      </c>
      <c r="M1232" t="s">
        <v>45</v>
      </c>
      <c r="N1232" t="s">
        <v>46</v>
      </c>
      <c r="O1232">
        <v>3025.54</v>
      </c>
      <c r="P1232">
        <v>2</v>
      </c>
      <c r="Q1232">
        <v>0.25</v>
      </c>
      <c r="R1232">
        <v>2268</v>
      </c>
      <c r="S1232">
        <v>757.54</v>
      </c>
      <c r="T1232" t="s">
        <v>118</v>
      </c>
      <c r="U1232" t="s">
        <v>48</v>
      </c>
      <c r="V1232" t="s">
        <v>35</v>
      </c>
    </row>
    <row r="1233" spans="1:22">
      <c r="A1233" t="s">
        <v>2561</v>
      </c>
      <c r="B1233" s="3">
        <v>45095</v>
      </c>
      <c r="C1233" s="3">
        <v>45100</v>
      </c>
      <c r="D1233">
        <v>5</v>
      </c>
      <c r="E1233" t="s">
        <v>2562</v>
      </c>
      <c r="F1233" t="s">
        <v>24</v>
      </c>
      <c r="G1233" t="s">
        <v>121</v>
      </c>
      <c r="H1233" t="s">
        <v>59</v>
      </c>
      <c r="I1233" t="s">
        <v>166</v>
      </c>
      <c r="J1233" t="s">
        <v>167</v>
      </c>
      <c r="K1233" t="s">
        <v>91</v>
      </c>
      <c r="L1233" t="s">
        <v>63</v>
      </c>
      <c r="M1233" t="s">
        <v>92</v>
      </c>
      <c r="N1233" t="s">
        <v>93</v>
      </c>
      <c r="O1233">
        <v>180795.49</v>
      </c>
      <c r="P1233">
        <v>3</v>
      </c>
      <c r="Q1233">
        <v>0.2</v>
      </c>
      <c r="R1233">
        <v>161160</v>
      </c>
      <c r="S1233">
        <v>19635.490000000002</v>
      </c>
      <c r="T1233" t="s">
        <v>66</v>
      </c>
      <c r="U1233" t="s">
        <v>82</v>
      </c>
      <c r="V1233" t="s">
        <v>35</v>
      </c>
    </row>
    <row r="1234" spans="1:22">
      <c r="A1234" t="s">
        <v>2576</v>
      </c>
      <c r="B1234" s="3">
        <v>45565</v>
      </c>
      <c r="C1234" s="3">
        <v>45566</v>
      </c>
      <c r="D1234">
        <v>1</v>
      </c>
      <c r="E1234" t="s">
        <v>2577</v>
      </c>
      <c r="F1234" t="s">
        <v>85</v>
      </c>
      <c r="G1234" t="s">
        <v>39</v>
      </c>
      <c r="H1234" t="s">
        <v>59</v>
      </c>
      <c r="I1234" t="s">
        <v>166</v>
      </c>
      <c r="J1234" t="s">
        <v>167</v>
      </c>
      <c r="K1234" t="s">
        <v>100</v>
      </c>
      <c r="L1234" t="s">
        <v>63</v>
      </c>
      <c r="M1234" t="s">
        <v>101</v>
      </c>
      <c r="N1234" t="s">
        <v>102</v>
      </c>
      <c r="O1234">
        <v>12450.17</v>
      </c>
      <c r="P1234">
        <v>2</v>
      </c>
      <c r="Q1234">
        <v>0.1</v>
      </c>
      <c r="R1234">
        <v>8060</v>
      </c>
      <c r="S1234">
        <v>4390.17</v>
      </c>
      <c r="T1234" t="s">
        <v>33</v>
      </c>
      <c r="U1234" t="s">
        <v>48</v>
      </c>
      <c r="V1234" t="s">
        <v>35</v>
      </c>
    </row>
    <row r="1235" spans="1:22">
      <c r="A1235" t="s">
        <v>2596</v>
      </c>
      <c r="B1235" s="3">
        <v>45520</v>
      </c>
      <c r="C1235" s="3">
        <v>45522</v>
      </c>
      <c r="D1235">
        <v>2</v>
      </c>
      <c r="E1235" t="s">
        <v>2597</v>
      </c>
      <c r="F1235" t="s">
        <v>69</v>
      </c>
      <c r="G1235" t="s">
        <v>99</v>
      </c>
      <c r="H1235" t="s">
        <v>59</v>
      </c>
      <c r="I1235" t="s">
        <v>166</v>
      </c>
      <c r="J1235" t="s">
        <v>167</v>
      </c>
      <c r="K1235" t="s">
        <v>52</v>
      </c>
      <c r="L1235" t="s">
        <v>44</v>
      </c>
      <c r="M1235" t="s">
        <v>53</v>
      </c>
      <c r="N1235" t="s">
        <v>54</v>
      </c>
      <c r="O1235">
        <v>28282.03</v>
      </c>
      <c r="P1235">
        <v>4</v>
      </c>
      <c r="Q1235">
        <v>0.05</v>
      </c>
      <c r="R1235">
        <v>17784</v>
      </c>
      <c r="S1235">
        <v>10498.03</v>
      </c>
      <c r="T1235" t="s">
        <v>66</v>
      </c>
      <c r="U1235" t="s">
        <v>82</v>
      </c>
      <c r="V1235" t="s">
        <v>35</v>
      </c>
    </row>
    <row r="1236" spans="1:22">
      <c r="A1236" t="s">
        <v>2652</v>
      </c>
      <c r="B1236" s="3">
        <v>45879</v>
      </c>
      <c r="C1236" s="3">
        <v>45883</v>
      </c>
      <c r="D1236">
        <v>4</v>
      </c>
      <c r="E1236" t="s">
        <v>2653</v>
      </c>
      <c r="F1236" t="s">
        <v>24</v>
      </c>
      <c r="G1236" t="s">
        <v>99</v>
      </c>
      <c r="H1236" t="s">
        <v>59</v>
      </c>
      <c r="I1236" t="s">
        <v>166</v>
      </c>
      <c r="J1236" t="s">
        <v>167</v>
      </c>
      <c r="K1236" t="s">
        <v>220</v>
      </c>
      <c r="L1236" t="s">
        <v>110</v>
      </c>
      <c r="M1236" t="s">
        <v>221</v>
      </c>
      <c r="N1236" t="s">
        <v>222</v>
      </c>
      <c r="O1236">
        <v>46596.78</v>
      </c>
      <c r="P1236">
        <v>4</v>
      </c>
      <c r="Q1236">
        <v>0.25</v>
      </c>
      <c r="R1236">
        <v>37120</v>
      </c>
      <c r="S1236">
        <v>9476.7800000000007</v>
      </c>
      <c r="T1236" t="s">
        <v>47</v>
      </c>
      <c r="U1236" t="s">
        <v>48</v>
      </c>
      <c r="V1236" t="s">
        <v>35</v>
      </c>
    </row>
    <row r="1237" spans="1:22">
      <c r="A1237" t="s">
        <v>2740</v>
      </c>
      <c r="B1237" s="3">
        <v>45289</v>
      </c>
      <c r="C1237" s="3">
        <v>45293</v>
      </c>
      <c r="D1237">
        <v>4</v>
      </c>
      <c r="E1237" t="s">
        <v>2741</v>
      </c>
      <c r="F1237" t="s">
        <v>115</v>
      </c>
      <c r="G1237" t="s">
        <v>25</v>
      </c>
      <c r="H1237" t="s">
        <v>59</v>
      </c>
      <c r="I1237" t="s">
        <v>166</v>
      </c>
      <c r="J1237" t="s">
        <v>167</v>
      </c>
      <c r="K1237" t="s">
        <v>220</v>
      </c>
      <c r="L1237" t="s">
        <v>110</v>
      </c>
      <c r="M1237" t="s">
        <v>221</v>
      </c>
      <c r="N1237" t="s">
        <v>222</v>
      </c>
      <c r="O1237">
        <v>53939.24</v>
      </c>
      <c r="P1237">
        <v>5</v>
      </c>
      <c r="Q1237">
        <v>0.25</v>
      </c>
      <c r="R1237">
        <v>46400</v>
      </c>
      <c r="S1237">
        <v>7539.24</v>
      </c>
      <c r="T1237" t="s">
        <v>33</v>
      </c>
      <c r="U1237" t="s">
        <v>55</v>
      </c>
      <c r="V1237" t="s">
        <v>35</v>
      </c>
    </row>
    <row r="1238" spans="1:22">
      <c r="A1238" t="s">
        <v>2766</v>
      </c>
      <c r="B1238" s="3">
        <v>45757</v>
      </c>
      <c r="C1238" s="3">
        <v>45763</v>
      </c>
      <c r="D1238">
        <v>6</v>
      </c>
      <c r="E1238" t="s">
        <v>2767</v>
      </c>
      <c r="F1238" t="s">
        <v>24</v>
      </c>
      <c r="G1238" t="s">
        <v>121</v>
      </c>
      <c r="H1238" t="s">
        <v>59</v>
      </c>
      <c r="I1238" t="s">
        <v>166</v>
      </c>
      <c r="J1238" t="s">
        <v>167</v>
      </c>
      <c r="K1238" t="s">
        <v>124</v>
      </c>
      <c r="L1238" t="s">
        <v>44</v>
      </c>
      <c r="M1238" t="s">
        <v>125</v>
      </c>
      <c r="N1238" t="s">
        <v>126</v>
      </c>
      <c r="O1238">
        <v>3838.06</v>
      </c>
      <c r="P1238">
        <v>5</v>
      </c>
      <c r="Q1238">
        <v>0.2</v>
      </c>
      <c r="R1238">
        <v>2327.5</v>
      </c>
      <c r="S1238">
        <v>1510.56</v>
      </c>
      <c r="T1238" t="s">
        <v>47</v>
      </c>
      <c r="U1238" t="s">
        <v>34</v>
      </c>
      <c r="V1238" t="s">
        <v>35</v>
      </c>
    </row>
    <row r="1239" spans="1:22">
      <c r="A1239" t="s">
        <v>2798</v>
      </c>
      <c r="B1239" s="3">
        <v>45540</v>
      </c>
      <c r="C1239" s="3">
        <v>45546</v>
      </c>
      <c r="D1239">
        <v>6</v>
      </c>
      <c r="E1239" t="s">
        <v>2799</v>
      </c>
      <c r="F1239" t="s">
        <v>237</v>
      </c>
      <c r="G1239" t="s">
        <v>121</v>
      </c>
      <c r="H1239" t="s">
        <v>59</v>
      </c>
      <c r="I1239" t="s">
        <v>166</v>
      </c>
      <c r="J1239" t="s">
        <v>167</v>
      </c>
      <c r="K1239" t="s">
        <v>91</v>
      </c>
      <c r="L1239" t="s">
        <v>63</v>
      </c>
      <c r="M1239" t="s">
        <v>92</v>
      </c>
      <c r="N1239" t="s">
        <v>93</v>
      </c>
      <c r="O1239">
        <v>183026.32</v>
      </c>
      <c r="P1239">
        <v>3</v>
      </c>
      <c r="Q1239">
        <v>0.1</v>
      </c>
      <c r="R1239">
        <v>161160</v>
      </c>
      <c r="S1239">
        <v>21866.32</v>
      </c>
      <c r="T1239" t="s">
        <v>66</v>
      </c>
      <c r="U1239" t="s">
        <v>82</v>
      </c>
      <c r="V1239" t="s">
        <v>35</v>
      </c>
    </row>
    <row r="1240" spans="1:22">
      <c r="A1240" t="s">
        <v>2821</v>
      </c>
      <c r="B1240" s="3">
        <v>45810</v>
      </c>
      <c r="C1240" s="3">
        <v>45811</v>
      </c>
      <c r="D1240">
        <v>1</v>
      </c>
      <c r="E1240" t="s">
        <v>2822</v>
      </c>
      <c r="F1240" t="s">
        <v>24</v>
      </c>
      <c r="G1240" t="s">
        <v>39</v>
      </c>
      <c r="H1240" t="s">
        <v>59</v>
      </c>
      <c r="I1240" t="s">
        <v>166</v>
      </c>
      <c r="J1240" t="s">
        <v>167</v>
      </c>
      <c r="K1240" t="s">
        <v>91</v>
      </c>
      <c r="L1240" t="s">
        <v>63</v>
      </c>
      <c r="M1240" t="s">
        <v>92</v>
      </c>
      <c r="N1240" t="s">
        <v>93</v>
      </c>
      <c r="O1240">
        <v>243020.39</v>
      </c>
      <c r="P1240">
        <v>4</v>
      </c>
      <c r="Q1240">
        <v>0.2</v>
      </c>
      <c r="R1240">
        <v>214880</v>
      </c>
      <c r="S1240">
        <v>28140.39</v>
      </c>
      <c r="T1240" t="s">
        <v>118</v>
      </c>
      <c r="U1240" t="s">
        <v>82</v>
      </c>
      <c r="V1240" t="s">
        <v>35</v>
      </c>
    </row>
    <row r="1241" spans="1:22">
      <c r="A1241" t="s">
        <v>2823</v>
      </c>
      <c r="B1241" s="3">
        <v>45730</v>
      </c>
      <c r="C1241" s="3">
        <v>45731</v>
      </c>
      <c r="D1241">
        <v>1</v>
      </c>
      <c r="E1241" t="s">
        <v>2824</v>
      </c>
      <c r="F1241" t="s">
        <v>58</v>
      </c>
      <c r="G1241" t="s">
        <v>25</v>
      </c>
      <c r="H1241" t="s">
        <v>59</v>
      </c>
      <c r="I1241" t="s">
        <v>166</v>
      </c>
      <c r="J1241" t="s">
        <v>167</v>
      </c>
      <c r="K1241" t="s">
        <v>29</v>
      </c>
      <c r="L1241" t="s">
        <v>30</v>
      </c>
      <c r="M1241" t="s">
        <v>31</v>
      </c>
      <c r="N1241" t="s">
        <v>32</v>
      </c>
      <c r="O1241">
        <v>19444.14</v>
      </c>
      <c r="P1241">
        <v>5</v>
      </c>
      <c r="Q1241">
        <v>0.2</v>
      </c>
      <c r="R1241">
        <v>15120</v>
      </c>
      <c r="S1241">
        <v>4324.1400000000003</v>
      </c>
      <c r="T1241" t="s">
        <v>66</v>
      </c>
      <c r="U1241" t="s">
        <v>34</v>
      </c>
      <c r="V1241" t="s">
        <v>35</v>
      </c>
    </row>
    <row r="1242" spans="1:22">
      <c r="A1242" t="s">
        <v>2863</v>
      </c>
      <c r="B1242" s="3">
        <v>45017</v>
      </c>
      <c r="C1242" s="3">
        <v>45022</v>
      </c>
      <c r="D1242">
        <v>5</v>
      </c>
      <c r="E1242" t="s">
        <v>2864</v>
      </c>
      <c r="F1242" t="s">
        <v>157</v>
      </c>
      <c r="G1242" t="s">
        <v>39</v>
      </c>
      <c r="H1242" t="s">
        <v>59</v>
      </c>
      <c r="I1242" t="s">
        <v>166</v>
      </c>
      <c r="J1242" t="s">
        <v>167</v>
      </c>
      <c r="K1242" t="s">
        <v>124</v>
      </c>
      <c r="L1242" t="s">
        <v>44</v>
      </c>
      <c r="M1242" t="s">
        <v>125</v>
      </c>
      <c r="N1242" t="s">
        <v>126</v>
      </c>
      <c r="O1242">
        <v>4547.37</v>
      </c>
      <c r="P1242">
        <v>5</v>
      </c>
      <c r="Q1242">
        <v>0.05</v>
      </c>
      <c r="R1242">
        <v>2327.5</v>
      </c>
      <c r="S1242">
        <v>2219.87</v>
      </c>
      <c r="T1242" t="s">
        <v>47</v>
      </c>
      <c r="U1242" t="s">
        <v>55</v>
      </c>
      <c r="V1242" t="s">
        <v>35</v>
      </c>
    </row>
    <row r="1243" spans="1:22">
      <c r="A1243" t="s">
        <v>2878</v>
      </c>
      <c r="B1243" s="3">
        <v>45848</v>
      </c>
      <c r="C1243" s="3">
        <v>45851</v>
      </c>
      <c r="D1243">
        <v>3</v>
      </c>
      <c r="E1243" t="s">
        <v>2653</v>
      </c>
      <c r="F1243" t="s">
        <v>24</v>
      </c>
      <c r="G1243" t="s">
        <v>121</v>
      </c>
      <c r="H1243" t="s">
        <v>59</v>
      </c>
      <c r="I1243" t="s">
        <v>166</v>
      </c>
      <c r="J1243" t="s">
        <v>167</v>
      </c>
      <c r="K1243" t="s">
        <v>52</v>
      </c>
      <c r="L1243" t="s">
        <v>44</v>
      </c>
      <c r="M1243" t="s">
        <v>53</v>
      </c>
      <c r="N1243" t="s">
        <v>54</v>
      </c>
      <c r="O1243">
        <v>31083.37</v>
      </c>
      <c r="P1243">
        <v>4</v>
      </c>
      <c r="Q1243">
        <v>0.05</v>
      </c>
      <c r="R1243">
        <v>17784</v>
      </c>
      <c r="S1243">
        <v>13299.37</v>
      </c>
      <c r="T1243" t="s">
        <v>33</v>
      </c>
      <c r="U1243" t="s">
        <v>34</v>
      </c>
      <c r="V1243" t="s">
        <v>35</v>
      </c>
    </row>
    <row r="1244" spans="1:22">
      <c r="A1244" t="s">
        <v>2979</v>
      </c>
      <c r="B1244" s="3">
        <v>45489</v>
      </c>
      <c r="C1244" s="3">
        <v>45490</v>
      </c>
      <c r="D1244">
        <v>1</v>
      </c>
      <c r="E1244" t="s">
        <v>986</v>
      </c>
      <c r="F1244" t="s">
        <v>69</v>
      </c>
      <c r="G1244" t="s">
        <v>25</v>
      </c>
      <c r="H1244" t="s">
        <v>59</v>
      </c>
      <c r="I1244" t="s">
        <v>166</v>
      </c>
      <c r="J1244" t="s">
        <v>167</v>
      </c>
      <c r="K1244" t="s">
        <v>43</v>
      </c>
      <c r="L1244" t="s">
        <v>44</v>
      </c>
      <c r="M1244" t="s">
        <v>45</v>
      </c>
      <c r="N1244" t="s">
        <v>46</v>
      </c>
      <c r="O1244">
        <v>3416.49</v>
      </c>
      <c r="P1244">
        <v>2</v>
      </c>
      <c r="Q1244">
        <v>0.2</v>
      </c>
      <c r="R1244">
        <v>2268</v>
      </c>
      <c r="S1244">
        <v>1148.49</v>
      </c>
      <c r="T1244" t="s">
        <v>47</v>
      </c>
      <c r="U1244" t="s">
        <v>34</v>
      </c>
      <c r="V1244" t="s">
        <v>35</v>
      </c>
    </row>
    <row r="1245" spans="1:22">
      <c r="A1245" t="s">
        <v>2996</v>
      </c>
      <c r="B1245" s="3">
        <v>45757</v>
      </c>
      <c r="C1245" s="3">
        <v>45764</v>
      </c>
      <c r="D1245">
        <v>7</v>
      </c>
      <c r="E1245" t="s">
        <v>1830</v>
      </c>
      <c r="F1245" t="s">
        <v>237</v>
      </c>
      <c r="G1245" t="s">
        <v>39</v>
      </c>
      <c r="H1245" t="s">
        <v>59</v>
      </c>
      <c r="I1245" t="s">
        <v>166</v>
      </c>
      <c r="J1245" t="s">
        <v>167</v>
      </c>
      <c r="K1245" t="s">
        <v>220</v>
      </c>
      <c r="L1245" t="s">
        <v>110</v>
      </c>
      <c r="M1245" t="s">
        <v>221</v>
      </c>
      <c r="N1245" t="s">
        <v>222</v>
      </c>
      <c r="O1245">
        <v>13082.82</v>
      </c>
      <c r="P1245">
        <v>1</v>
      </c>
      <c r="Q1245">
        <v>0.05</v>
      </c>
      <c r="R1245">
        <v>9280</v>
      </c>
      <c r="S1245">
        <v>3802.82</v>
      </c>
      <c r="T1245" t="s">
        <v>47</v>
      </c>
      <c r="U1245" t="s">
        <v>34</v>
      </c>
      <c r="V1245" t="s">
        <v>35</v>
      </c>
    </row>
    <row r="1246" spans="1:22">
      <c r="A1246" t="s">
        <v>3021</v>
      </c>
      <c r="B1246" s="3">
        <v>45314</v>
      </c>
      <c r="C1246" s="3">
        <v>45316</v>
      </c>
      <c r="D1246">
        <v>2</v>
      </c>
      <c r="E1246" t="s">
        <v>3022</v>
      </c>
      <c r="F1246" t="s">
        <v>157</v>
      </c>
      <c r="G1246" t="s">
        <v>25</v>
      </c>
      <c r="H1246" t="s">
        <v>59</v>
      </c>
      <c r="I1246" t="s">
        <v>166</v>
      </c>
      <c r="J1246" t="s">
        <v>167</v>
      </c>
      <c r="K1246" t="s">
        <v>124</v>
      </c>
      <c r="L1246" t="s">
        <v>44</v>
      </c>
      <c r="M1246" t="s">
        <v>125</v>
      </c>
      <c r="N1246" t="s">
        <v>126</v>
      </c>
      <c r="O1246">
        <v>2083.69</v>
      </c>
      <c r="P1246">
        <v>3</v>
      </c>
      <c r="Q1246">
        <v>0.25</v>
      </c>
      <c r="R1246">
        <v>1396.5</v>
      </c>
      <c r="S1246">
        <v>687.19</v>
      </c>
      <c r="T1246" t="s">
        <v>33</v>
      </c>
      <c r="U1246" t="s">
        <v>34</v>
      </c>
      <c r="V1246" t="s">
        <v>35</v>
      </c>
    </row>
    <row r="1247" spans="1:22">
      <c r="A1247" t="s">
        <v>3031</v>
      </c>
      <c r="B1247" s="3">
        <v>45085</v>
      </c>
      <c r="C1247" s="3">
        <v>45088</v>
      </c>
      <c r="D1247">
        <v>3</v>
      </c>
      <c r="E1247" t="s">
        <v>3032</v>
      </c>
      <c r="F1247" t="s">
        <v>24</v>
      </c>
      <c r="G1247" t="s">
        <v>25</v>
      </c>
      <c r="H1247" t="s">
        <v>59</v>
      </c>
      <c r="I1247" t="s">
        <v>166</v>
      </c>
      <c r="J1247" t="s">
        <v>167</v>
      </c>
      <c r="K1247" t="s">
        <v>73</v>
      </c>
      <c r="L1247" t="s">
        <v>30</v>
      </c>
      <c r="M1247" t="s">
        <v>74</v>
      </c>
      <c r="N1247" t="s">
        <v>75</v>
      </c>
      <c r="O1247">
        <v>30101.93</v>
      </c>
      <c r="P1247">
        <v>4</v>
      </c>
      <c r="Q1247">
        <v>0.2</v>
      </c>
      <c r="R1247">
        <v>25872</v>
      </c>
      <c r="S1247">
        <v>4229.93</v>
      </c>
      <c r="T1247" t="s">
        <v>47</v>
      </c>
      <c r="U1247" t="s">
        <v>55</v>
      </c>
      <c r="V1247" t="s">
        <v>35</v>
      </c>
    </row>
    <row r="1248" spans="1:22">
      <c r="A1248" t="s">
        <v>3093</v>
      </c>
      <c r="B1248" s="3">
        <v>45158</v>
      </c>
      <c r="C1248" s="3">
        <v>45161</v>
      </c>
      <c r="D1248">
        <v>3</v>
      </c>
      <c r="E1248" t="s">
        <v>1000</v>
      </c>
      <c r="F1248" t="s">
        <v>147</v>
      </c>
      <c r="G1248" t="s">
        <v>121</v>
      </c>
      <c r="H1248" t="s">
        <v>59</v>
      </c>
      <c r="I1248" t="s">
        <v>166</v>
      </c>
      <c r="J1248" t="s">
        <v>167</v>
      </c>
      <c r="K1248" t="s">
        <v>109</v>
      </c>
      <c r="L1248" t="s">
        <v>110</v>
      </c>
      <c r="M1248" t="s">
        <v>111</v>
      </c>
      <c r="N1248" t="s">
        <v>112</v>
      </c>
      <c r="O1248">
        <v>14268.12</v>
      </c>
      <c r="P1248">
        <v>1</v>
      </c>
      <c r="Q1248">
        <v>0.2</v>
      </c>
      <c r="R1248">
        <v>12025</v>
      </c>
      <c r="S1248">
        <v>2243.12</v>
      </c>
      <c r="T1248" t="s">
        <v>66</v>
      </c>
      <c r="U1248" t="s">
        <v>48</v>
      </c>
      <c r="V1248" t="s">
        <v>35</v>
      </c>
    </row>
    <row r="1249" spans="1:22">
      <c r="A1249" t="s">
        <v>3098</v>
      </c>
      <c r="B1249" s="3">
        <v>45243</v>
      </c>
      <c r="C1249" s="3">
        <v>45246</v>
      </c>
      <c r="D1249">
        <v>3</v>
      </c>
      <c r="E1249" t="s">
        <v>3099</v>
      </c>
      <c r="F1249" t="s">
        <v>237</v>
      </c>
      <c r="G1249" t="s">
        <v>121</v>
      </c>
      <c r="H1249" t="s">
        <v>59</v>
      </c>
      <c r="I1249" t="s">
        <v>166</v>
      </c>
      <c r="J1249" t="s">
        <v>167</v>
      </c>
      <c r="K1249" t="s">
        <v>62</v>
      </c>
      <c r="L1249" t="s">
        <v>63</v>
      </c>
      <c r="M1249" t="s">
        <v>64</v>
      </c>
      <c r="N1249" t="s">
        <v>65</v>
      </c>
      <c r="O1249">
        <v>133822.82</v>
      </c>
      <c r="P1249">
        <v>4</v>
      </c>
      <c r="Q1249">
        <v>0.25</v>
      </c>
      <c r="R1249">
        <v>124320</v>
      </c>
      <c r="S1249">
        <v>9502.82</v>
      </c>
      <c r="T1249" t="s">
        <v>118</v>
      </c>
      <c r="U1249" t="s">
        <v>55</v>
      </c>
      <c r="V1249" t="s">
        <v>35</v>
      </c>
    </row>
    <row r="1250" spans="1:22">
      <c r="A1250" t="s">
        <v>3137</v>
      </c>
      <c r="B1250" s="3">
        <v>45899</v>
      </c>
      <c r="C1250" s="3">
        <v>45904</v>
      </c>
      <c r="D1250">
        <v>5</v>
      </c>
      <c r="E1250" t="s">
        <v>2300</v>
      </c>
      <c r="F1250" t="s">
        <v>147</v>
      </c>
      <c r="G1250" t="s">
        <v>25</v>
      </c>
      <c r="H1250" t="s">
        <v>59</v>
      </c>
      <c r="I1250" t="s">
        <v>166</v>
      </c>
      <c r="J1250" t="s">
        <v>167</v>
      </c>
      <c r="K1250" t="s">
        <v>62</v>
      </c>
      <c r="L1250" t="s">
        <v>63</v>
      </c>
      <c r="M1250" t="s">
        <v>64</v>
      </c>
      <c r="N1250" t="s">
        <v>65</v>
      </c>
      <c r="O1250">
        <v>91850.09</v>
      </c>
      <c r="P1250">
        <v>3</v>
      </c>
      <c r="Q1250">
        <v>0.2</v>
      </c>
      <c r="R1250">
        <v>93240</v>
      </c>
      <c r="S1250">
        <v>-1389.91</v>
      </c>
      <c r="T1250" t="s">
        <v>148</v>
      </c>
      <c r="U1250" t="s">
        <v>82</v>
      </c>
      <c r="V1250" t="s">
        <v>35</v>
      </c>
    </row>
    <row r="1251" spans="1:22">
      <c r="A1251" t="s">
        <v>3161</v>
      </c>
      <c r="B1251" s="3">
        <v>45855</v>
      </c>
      <c r="C1251" s="3">
        <v>45860</v>
      </c>
      <c r="D1251">
        <v>5</v>
      </c>
      <c r="E1251" t="s">
        <v>3162</v>
      </c>
      <c r="F1251" t="s">
        <v>24</v>
      </c>
      <c r="G1251" t="s">
        <v>99</v>
      </c>
      <c r="H1251" t="s">
        <v>59</v>
      </c>
      <c r="I1251" t="s">
        <v>166</v>
      </c>
      <c r="J1251" t="s">
        <v>167</v>
      </c>
      <c r="K1251" t="s">
        <v>109</v>
      </c>
      <c r="L1251" t="s">
        <v>110</v>
      </c>
      <c r="M1251" t="s">
        <v>111</v>
      </c>
      <c r="N1251" t="s">
        <v>112</v>
      </c>
      <c r="O1251">
        <v>54425.599999999999</v>
      </c>
      <c r="P1251">
        <v>4</v>
      </c>
      <c r="Q1251">
        <v>0.25</v>
      </c>
      <c r="R1251">
        <v>48100</v>
      </c>
      <c r="S1251">
        <v>6325.6</v>
      </c>
      <c r="T1251" t="s">
        <v>47</v>
      </c>
      <c r="U1251" t="s">
        <v>82</v>
      </c>
      <c r="V1251" t="s">
        <v>35</v>
      </c>
    </row>
    <row r="1252" spans="1:22">
      <c r="A1252" t="s">
        <v>3241</v>
      </c>
      <c r="B1252" s="3">
        <v>45441</v>
      </c>
      <c r="C1252" s="3">
        <v>45442</v>
      </c>
      <c r="D1252">
        <v>1</v>
      </c>
      <c r="E1252" t="s">
        <v>3242</v>
      </c>
      <c r="F1252" t="s">
        <v>98</v>
      </c>
      <c r="G1252" t="s">
        <v>121</v>
      </c>
      <c r="H1252" t="s">
        <v>59</v>
      </c>
      <c r="I1252" t="s">
        <v>166</v>
      </c>
      <c r="J1252" t="s">
        <v>167</v>
      </c>
      <c r="K1252" t="s">
        <v>220</v>
      </c>
      <c r="L1252" t="s">
        <v>110</v>
      </c>
      <c r="M1252" t="s">
        <v>221</v>
      </c>
      <c r="N1252" t="s">
        <v>222</v>
      </c>
      <c r="O1252">
        <v>67429.25</v>
      </c>
      <c r="P1252">
        <v>5</v>
      </c>
      <c r="Q1252">
        <v>0.05</v>
      </c>
      <c r="R1252">
        <v>46400</v>
      </c>
      <c r="S1252">
        <v>21029.25</v>
      </c>
      <c r="T1252" t="s">
        <v>33</v>
      </c>
      <c r="U1252" t="s">
        <v>34</v>
      </c>
      <c r="V1252" t="s">
        <v>35</v>
      </c>
    </row>
    <row r="1253" spans="1:22">
      <c r="A1253" t="s">
        <v>3282</v>
      </c>
      <c r="B1253" s="3">
        <v>45625</v>
      </c>
      <c r="C1253" s="3">
        <v>45626</v>
      </c>
      <c r="D1253">
        <v>1</v>
      </c>
      <c r="E1253" t="s">
        <v>3283</v>
      </c>
      <c r="F1253" t="s">
        <v>115</v>
      </c>
      <c r="G1253" t="s">
        <v>99</v>
      </c>
      <c r="H1253" t="s">
        <v>59</v>
      </c>
      <c r="I1253" t="s">
        <v>166</v>
      </c>
      <c r="J1253" t="s">
        <v>167</v>
      </c>
      <c r="K1253" t="s">
        <v>91</v>
      </c>
      <c r="L1253" t="s">
        <v>63</v>
      </c>
      <c r="M1253" t="s">
        <v>92</v>
      </c>
      <c r="N1253" t="s">
        <v>93</v>
      </c>
      <c r="O1253">
        <v>173794.34</v>
      </c>
      <c r="P1253">
        <v>3</v>
      </c>
      <c r="Q1253">
        <v>0.1</v>
      </c>
      <c r="R1253">
        <v>161160</v>
      </c>
      <c r="S1253">
        <v>12634.34</v>
      </c>
      <c r="T1253" t="s">
        <v>118</v>
      </c>
      <c r="U1253" t="s">
        <v>34</v>
      </c>
      <c r="V1253" t="s">
        <v>35</v>
      </c>
    </row>
    <row r="1254" spans="1:22">
      <c r="A1254" t="s">
        <v>3351</v>
      </c>
      <c r="B1254" s="3">
        <v>45282</v>
      </c>
      <c r="C1254" s="3">
        <v>45285</v>
      </c>
      <c r="D1254">
        <v>3</v>
      </c>
      <c r="E1254" t="s">
        <v>2721</v>
      </c>
      <c r="F1254" t="s">
        <v>237</v>
      </c>
      <c r="G1254" t="s">
        <v>39</v>
      </c>
      <c r="H1254" t="s">
        <v>59</v>
      </c>
      <c r="I1254" t="s">
        <v>166</v>
      </c>
      <c r="J1254" t="s">
        <v>167</v>
      </c>
      <c r="K1254" t="s">
        <v>100</v>
      </c>
      <c r="L1254" t="s">
        <v>63</v>
      </c>
      <c r="M1254" t="s">
        <v>101</v>
      </c>
      <c r="N1254" t="s">
        <v>102</v>
      </c>
      <c r="O1254">
        <v>19111.060000000001</v>
      </c>
      <c r="P1254">
        <v>3</v>
      </c>
      <c r="Q1254">
        <v>0.05</v>
      </c>
      <c r="R1254">
        <v>12090</v>
      </c>
      <c r="S1254">
        <v>7021.06</v>
      </c>
      <c r="T1254" t="s">
        <v>47</v>
      </c>
      <c r="U1254" t="s">
        <v>82</v>
      </c>
      <c r="V1254" t="s">
        <v>35</v>
      </c>
    </row>
    <row r="1255" spans="1:22">
      <c r="A1255" t="s">
        <v>3376</v>
      </c>
      <c r="B1255" s="3">
        <v>45245</v>
      </c>
      <c r="C1255" s="3">
        <v>45251</v>
      </c>
      <c r="D1255">
        <v>6</v>
      </c>
      <c r="E1255" t="s">
        <v>2095</v>
      </c>
      <c r="F1255" t="s">
        <v>69</v>
      </c>
      <c r="G1255" t="s">
        <v>121</v>
      </c>
      <c r="H1255" t="s">
        <v>59</v>
      </c>
      <c r="I1255" t="s">
        <v>166</v>
      </c>
      <c r="J1255" t="s">
        <v>167</v>
      </c>
      <c r="K1255" t="s">
        <v>29</v>
      </c>
      <c r="L1255" t="s">
        <v>30</v>
      </c>
      <c r="M1255" t="s">
        <v>31</v>
      </c>
      <c r="N1255" t="s">
        <v>32</v>
      </c>
      <c r="O1255">
        <v>20326.22</v>
      </c>
      <c r="P1255">
        <v>5</v>
      </c>
      <c r="Q1255">
        <v>0.2</v>
      </c>
      <c r="R1255">
        <v>15120</v>
      </c>
      <c r="S1255">
        <v>5206.22</v>
      </c>
      <c r="T1255" t="s">
        <v>148</v>
      </c>
      <c r="U1255" t="s">
        <v>34</v>
      </c>
      <c r="V1255" t="s">
        <v>35</v>
      </c>
    </row>
    <row r="1256" spans="1:22">
      <c r="A1256" t="s">
        <v>3406</v>
      </c>
      <c r="B1256" s="3">
        <v>45357</v>
      </c>
      <c r="C1256" s="3">
        <v>45363</v>
      </c>
      <c r="D1256">
        <v>6</v>
      </c>
      <c r="E1256" t="s">
        <v>3236</v>
      </c>
      <c r="F1256" t="s">
        <v>237</v>
      </c>
      <c r="G1256" t="s">
        <v>25</v>
      </c>
      <c r="H1256" t="s">
        <v>59</v>
      </c>
      <c r="I1256" t="s">
        <v>166</v>
      </c>
      <c r="J1256" t="s">
        <v>167</v>
      </c>
      <c r="K1256" t="s">
        <v>124</v>
      </c>
      <c r="L1256" t="s">
        <v>44</v>
      </c>
      <c r="M1256" t="s">
        <v>125</v>
      </c>
      <c r="N1256" t="s">
        <v>126</v>
      </c>
      <c r="O1256">
        <v>3279.82</v>
      </c>
      <c r="P1256">
        <v>4</v>
      </c>
      <c r="Q1256">
        <v>0.05</v>
      </c>
      <c r="R1256">
        <v>1862</v>
      </c>
      <c r="S1256">
        <v>1417.82</v>
      </c>
      <c r="T1256" t="s">
        <v>33</v>
      </c>
      <c r="U1256" t="s">
        <v>48</v>
      </c>
      <c r="V1256" t="s">
        <v>35</v>
      </c>
    </row>
    <row r="1257" spans="1:22">
      <c r="A1257" t="s">
        <v>3427</v>
      </c>
      <c r="B1257" s="3">
        <v>45848</v>
      </c>
      <c r="C1257" s="3">
        <v>45855</v>
      </c>
      <c r="D1257">
        <v>7</v>
      </c>
      <c r="E1257" t="s">
        <v>3428</v>
      </c>
      <c r="F1257" t="s">
        <v>157</v>
      </c>
      <c r="G1257" t="s">
        <v>39</v>
      </c>
      <c r="H1257" t="s">
        <v>59</v>
      </c>
      <c r="I1257" t="s">
        <v>166</v>
      </c>
      <c r="J1257" t="s">
        <v>167</v>
      </c>
      <c r="K1257" t="s">
        <v>29</v>
      </c>
      <c r="L1257" t="s">
        <v>30</v>
      </c>
      <c r="M1257" t="s">
        <v>31</v>
      </c>
      <c r="N1257" t="s">
        <v>32</v>
      </c>
      <c r="O1257">
        <v>8312.65</v>
      </c>
      <c r="P1257">
        <v>2</v>
      </c>
      <c r="Q1257">
        <v>0.2</v>
      </c>
      <c r="R1257">
        <v>6048</v>
      </c>
      <c r="S1257">
        <v>2264.65</v>
      </c>
      <c r="T1257" t="s">
        <v>47</v>
      </c>
      <c r="U1257" t="s">
        <v>48</v>
      </c>
      <c r="V1257" t="s">
        <v>35</v>
      </c>
    </row>
    <row r="1258" spans="1:22">
      <c r="A1258" t="s">
        <v>3434</v>
      </c>
      <c r="B1258" s="3">
        <v>45868</v>
      </c>
      <c r="C1258" s="3">
        <v>45869</v>
      </c>
      <c r="D1258">
        <v>1</v>
      </c>
      <c r="E1258" t="s">
        <v>128</v>
      </c>
      <c r="F1258" t="s">
        <v>78</v>
      </c>
      <c r="G1258" t="s">
        <v>99</v>
      </c>
      <c r="H1258" t="s">
        <v>59</v>
      </c>
      <c r="I1258" t="s">
        <v>166</v>
      </c>
      <c r="J1258" t="s">
        <v>167</v>
      </c>
      <c r="K1258" t="s">
        <v>91</v>
      </c>
      <c r="L1258" t="s">
        <v>63</v>
      </c>
      <c r="M1258" t="s">
        <v>92</v>
      </c>
      <c r="N1258" t="s">
        <v>93</v>
      </c>
      <c r="O1258">
        <v>149380.32</v>
      </c>
      <c r="P1258">
        <v>3</v>
      </c>
      <c r="Q1258">
        <v>0.2</v>
      </c>
      <c r="R1258">
        <v>161160</v>
      </c>
      <c r="S1258">
        <v>-11779.68</v>
      </c>
      <c r="T1258" t="s">
        <v>66</v>
      </c>
      <c r="U1258" t="s">
        <v>82</v>
      </c>
      <c r="V1258" t="s">
        <v>35</v>
      </c>
    </row>
    <row r="1259" spans="1:22">
      <c r="A1259" t="s">
        <v>3453</v>
      </c>
      <c r="B1259" s="3">
        <v>45887</v>
      </c>
      <c r="C1259" s="3">
        <v>45890</v>
      </c>
      <c r="D1259">
        <v>3</v>
      </c>
      <c r="E1259" t="s">
        <v>267</v>
      </c>
      <c r="F1259" t="s">
        <v>24</v>
      </c>
      <c r="G1259" t="s">
        <v>121</v>
      </c>
      <c r="H1259" t="s">
        <v>59</v>
      </c>
      <c r="I1259" t="s">
        <v>166</v>
      </c>
      <c r="J1259" t="s">
        <v>167</v>
      </c>
      <c r="K1259" t="s">
        <v>220</v>
      </c>
      <c r="L1259" t="s">
        <v>110</v>
      </c>
      <c r="M1259" t="s">
        <v>221</v>
      </c>
      <c r="N1259" t="s">
        <v>222</v>
      </c>
      <c r="O1259">
        <v>37200.870000000003</v>
      </c>
      <c r="P1259">
        <v>3</v>
      </c>
      <c r="Q1259">
        <v>0.05</v>
      </c>
      <c r="R1259">
        <v>27840</v>
      </c>
      <c r="S1259">
        <v>9360.8700000000008</v>
      </c>
      <c r="T1259" t="s">
        <v>33</v>
      </c>
      <c r="U1259" t="s">
        <v>82</v>
      </c>
      <c r="V1259" t="s">
        <v>35</v>
      </c>
    </row>
    <row r="1260" spans="1:22">
      <c r="A1260" t="s">
        <v>3500</v>
      </c>
      <c r="B1260" s="3">
        <v>45382</v>
      </c>
      <c r="C1260" s="3">
        <v>45389</v>
      </c>
      <c r="D1260">
        <v>7</v>
      </c>
      <c r="E1260" t="s">
        <v>2365</v>
      </c>
      <c r="F1260" t="s">
        <v>115</v>
      </c>
      <c r="G1260" t="s">
        <v>99</v>
      </c>
      <c r="H1260" t="s">
        <v>59</v>
      </c>
      <c r="I1260" t="s">
        <v>166</v>
      </c>
      <c r="J1260" t="s">
        <v>167</v>
      </c>
      <c r="K1260" t="s">
        <v>220</v>
      </c>
      <c r="L1260" t="s">
        <v>110</v>
      </c>
      <c r="M1260" t="s">
        <v>221</v>
      </c>
      <c r="N1260" t="s">
        <v>222</v>
      </c>
      <c r="O1260">
        <v>69850.45</v>
      </c>
      <c r="P1260">
        <v>5</v>
      </c>
      <c r="Q1260">
        <v>0.1</v>
      </c>
      <c r="R1260">
        <v>46400</v>
      </c>
      <c r="S1260">
        <v>23450.45</v>
      </c>
      <c r="T1260" t="s">
        <v>148</v>
      </c>
      <c r="U1260" t="s">
        <v>34</v>
      </c>
      <c r="V1260" t="s">
        <v>35</v>
      </c>
    </row>
    <row r="1261" spans="1:22">
      <c r="A1261" t="s">
        <v>3551</v>
      </c>
      <c r="B1261" s="3">
        <v>45346</v>
      </c>
      <c r="C1261" s="3">
        <v>45351</v>
      </c>
      <c r="D1261">
        <v>5</v>
      </c>
      <c r="E1261" t="s">
        <v>3189</v>
      </c>
      <c r="F1261" t="s">
        <v>147</v>
      </c>
      <c r="G1261" t="s">
        <v>25</v>
      </c>
      <c r="H1261" t="s">
        <v>59</v>
      </c>
      <c r="I1261" t="s">
        <v>166</v>
      </c>
      <c r="J1261" t="s">
        <v>167</v>
      </c>
      <c r="K1261" t="s">
        <v>52</v>
      </c>
      <c r="L1261" t="s">
        <v>44</v>
      </c>
      <c r="M1261" t="s">
        <v>53</v>
      </c>
      <c r="N1261" t="s">
        <v>54</v>
      </c>
      <c r="O1261">
        <v>13293.52</v>
      </c>
      <c r="P1261">
        <v>2</v>
      </c>
      <c r="Q1261">
        <v>0.1</v>
      </c>
      <c r="R1261">
        <v>8892</v>
      </c>
      <c r="S1261">
        <v>4401.5200000000004</v>
      </c>
      <c r="T1261" t="s">
        <v>118</v>
      </c>
      <c r="U1261" t="s">
        <v>48</v>
      </c>
      <c r="V1261" t="s">
        <v>35</v>
      </c>
    </row>
    <row r="1262" spans="1:22">
      <c r="A1262" t="s">
        <v>3565</v>
      </c>
      <c r="B1262" s="3">
        <v>45700</v>
      </c>
      <c r="C1262" s="3">
        <v>45703</v>
      </c>
      <c r="D1262">
        <v>3</v>
      </c>
      <c r="E1262" t="s">
        <v>839</v>
      </c>
      <c r="F1262" t="s">
        <v>24</v>
      </c>
      <c r="G1262" t="s">
        <v>25</v>
      </c>
      <c r="H1262" t="s">
        <v>59</v>
      </c>
      <c r="I1262" t="s">
        <v>166</v>
      </c>
      <c r="J1262" t="s">
        <v>167</v>
      </c>
      <c r="K1262" t="s">
        <v>100</v>
      </c>
      <c r="L1262" t="s">
        <v>63</v>
      </c>
      <c r="M1262" t="s">
        <v>101</v>
      </c>
      <c r="N1262" t="s">
        <v>102</v>
      </c>
      <c r="O1262">
        <v>5274.58</v>
      </c>
      <c r="P1262">
        <v>1</v>
      </c>
      <c r="Q1262">
        <v>0.2</v>
      </c>
      <c r="R1262">
        <v>4030</v>
      </c>
      <c r="S1262">
        <v>1244.58</v>
      </c>
      <c r="T1262" t="s">
        <v>66</v>
      </c>
      <c r="U1262" t="s">
        <v>34</v>
      </c>
      <c r="V1262" t="s">
        <v>35</v>
      </c>
    </row>
    <row r="1263" spans="1:22">
      <c r="A1263" t="s">
        <v>3572</v>
      </c>
      <c r="B1263" s="3">
        <v>45664</v>
      </c>
      <c r="C1263" s="3">
        <v>45670</v>
      </c>
      <c r="D1263">
        <v>6</v>
      </c>
      <c r="E1263" t="s">
        <v>819</v>
      </c>
      <c r="F1263" t="s">
        <v>115</v>
      </c>
      <c r="G1263" t="s">
        <v>25</v>
      </c>
      <c r="H1263" t="s">
        <v>59</v>
      </c>
      <c r="I1263" t="s">
        <v>166</v>
      </c>
      <c r="J1263" t="s">
        <v>167</v>
      </c>
      <c r="K1263" t="s">
        <v>29</v>
      </c>
      <c r="L1263" t="s">
        <v>30</v>
      </c>
      <c r="M1263" t="s">
        <v>31</v>
      </c>
      <c r="N1263" t="s">
        <v>32</v>
      </c>
      <c r="O1263">
        <v>14042.86</v>
      </c>
      <c r="P1263">
        <v>3</v>
      </c>
      <c r="Q1263">
        <v>0.05</v>
      </c>
      <c r="R1263">
        <v>9072</v>
      </c>
      <c r="S1263">
        <v>4970.8599999999997</v>
      </c>
      <c r="T1263" t="s">
        <v>47</v>
      </c>
      <c r="U1263" t="s">
        <v>82</v>
      </c>
      <c r="V1263" t="s">
        <v>35</v>
      </c>
    </row>
    <row r="1264" spans="1:22">
      <c r="A1264" t="s">
        <v>3592</v>
      </c>
      <c r="B1264" s="3">
        <v>45870</v>
      </c>
      <c r="C1264" s="3">
        <v>45874</v>
      </c>
      <c r="D1264">
        <v>4</v>
      </c>
      <c r="E1264" t="s">
        <v>3593</v>
      </c>
      <c r="F1264" t="s">
        <v>24</v>
      </c>
      <c r="G1264" t="s">
        <v>99</v>
      </c>
      <c r="H1264" t="s">
        <v>59</v>
      </c>
      <c r="I1264" t="s">
        <v>166</v>
      </c>
      <c r="J1264" t="s">
        <v>167</v>
      </c>
      <c r="K1264" t="s">
        <v>109</v>
      </c>
      <c r="L1264" t="s">
        <v>110</v>
      </c>
      <c r="M1264" t="s">
        <v>111</v>
      </c>
      <c r="N1264" t="s">
        <v>112</v>
      </c>
      <c r="O1264">
        <v>60890.69</v>
      </c>
      <c r="P1264">
        <v>4</v>
      </c>
      <c r="Q1264">
        <v>0.2</v>
      </c>
      <c r="R1264">
        <v>48100</v>
      </c>
      <c r="S1264">
        <v>12790.69</v>
      </c>
      <c r="T1264" t="s">
        <v>118</v>
      </c>
      <c r="U1264" t="s">
        <v>34</v>
      </c>
      <c r="V1264" t="s">
        <v>35</v>
      </c>
    </row>
    <row r="1265" spans="1:22">
      <c r="A1265" t="s">
        <v>3661</v>
      </c>
      <c r="B1265" s="3">
        <v>45265</v>
      </c>
      <c r="C1265" s="3">
        <v>45268</v>
      </c>
      <c r="D1265">
        <v>3</v>
      </c>
      <c r="E1265" t="s">
        <v>3662</v>
      </c>
      <c r="F1265" t="s">
        <v>237</v>
      </c>
      <c r="G1265" t="s">
        <v>39</v>
      </c>
      <c r="H1265" t="s">
        <v>59</v>
      </c>
      <c r="I1265" t="s">
        <v>166</v>
      </c>
      <c r="J1265" t="s">
        <v>167</v>
      </c>
      <c r="K1265" t="s">
        <v>220</v>
      </c>
      <c r="L1265" t="s">
        <v>110</v>
      </c>
      <c r="M1265" t="s">
        <v>221</v>
      </c>
      <c r="N1265" t="s">
        <v>222</v>
      </c>
      <c r="O1265">
        <v>21286.240000000002</v>
      </c>
      <c r="P1265">
        <v>2</v>
      </c>
      <c r="Q1265">
        <v>0.25</v>
      </c>
      <c r="R1265">
        <v>18560</v>
      </c>
      <c r="S1265">
        <v>2726.24</v>
      </c>
      <c r="T1265" t="s">
        <v>47</v>
      </c>
      <c r="U1265" t="s">
        <v>34</v>
      </c>
      <c r="V1265" t="s">
        <v>35</v>
      </c>
    </row>
    <row r="1266" spans="1:22">
      <c r="A1266" t="s">
        <v>3676</v>
      </c>
      <c r="B1266" s="3">
        <v>45402</v>
      </c>
      <c r="C1266" s="3">
        <v>45404</v>
      </c>
      <c r="D1266">
        <v>2</v>
      </c>
      <c r="E1266" t="s">
        <v>3677</v>
      </c>
      <c r="F1266" t="s">
        <v>147</v>
      </c>
      <c r="G1266" t="s">
        <v>99</v>
      </c>
      <c r="H1266" t="s">
        <v>59</v>
      </c>
      <c r="I1266" t="s">
        <v>166</v>
      </c>
      <c r="J1266" t="s">
        <v>167</v>
      </c>
      <c r="K1266" t="s">
        <v>91</v>
      </c>
      <c r="L1266" t="s">
        <v>63</v>
      </c>
      <c r="M1266" t="s">
        <v>92</v>
      </c>
      <c r="N1266" t="s">
        <v>93</v>
      </c>
      <c r="O1266">
        <v>334593.86</v>
      </c>
      <c r="P1266">
        <v>5</v>
      </c>
      <c r="Q1266">
        <v>0.1</v>
      </c>
      <c r="R1266">
        <v>268600</v>
      </c>
      <c r="S1266">
        <v>65993.86</v>
      </c>
      <c r="T1266" t="s">
        <v>66</v>
      </c>
      <c r="U1266" t="s">
        <v>82</v>
      </c>
      <c r="V1266" t="s">
        <v>35</v>
      </c>
    </row>
    <row r="1267" spans="1:22">
      <c r="A1267" t="s">
        <v>3678</v>
      </c>
      <c r="B1267" s="3">
        <v>45136</v>
      </c>
      <c r="C1267" s="3">
        <v>45140</v>
      </c>
      <c r="D1267">
        <v>4</v>
      </c>
      <c r="E1267" t="s">
        <v>640</v>
      </c>
      <c r="F1267" t="s">
        <v>51</v>
      </c>
      <c r="G1267" t="s">
        <v>121</v>
      </c>
      <c r="H1267" t="s">
        <v>59</v>
      </c>
      <c r="I1267" t="s">
        <v>166</v>
      </c>
      <c r="J1267" t="s">
        <v>167</v>
      </c>
      <c r="K1267" t="s">
        <v>62</v>
      </c>
      <c r="L1267" t="s">
        <v>63</v>
      </c>
      <c r="M1267" t="s">
        <v>64</v>
      </c>
      <c r="N1267" t="s">
        <v>65</v>
      </c>
      <c r="O1267">
        <v>75975.88</v>
      </c>
      <c r="P1267">
        <v>2</v>
      </c>
      <c r="Q1267">
        <v>0.05</v>
      </c>
      <c r="R1267">
        <v>62160</v>
      </c>
      <c r="S1267">
        <v>13815.88</v>
      </c>
      <c r="T1267" t="s">
        <v>66</v>
      </c>
      <c r="U1267" t="s">
        <v>34</v>
      </c>
      <c r="V1267" t="s">
        <v>35</v>
      </c>
    </row>
    <row r="1268" spans="1:22">
      <c r="A1268" t="s">
        <v>3699</v>
      </c>
      <c r="B1268" s="3">
        <v>45375</v>
      </c>
      <c r="C1268" s="3">
        <v>45379</v>
      </c>
      <c r="D1268">
        <v>4</v>
      </c>
      <c r="E1268" t="s">
        <v>3700</v>
      </c>
      <c r="F1268" t="s">
        <v>98</v>
      </c>
      <c r="G1268" t="s">
        <v>121</v>
      </c>
      <c r="H1268" t="s">
        <v>59</v>
      </c>
      <c r="I1268" t="s">
        <v>166</v>
      </c>
      <c r="J1268" t="s">
        <v>167</v>
      </c>
      <c r="K1268" t="s">
        <v>91</v>
      </c>
      <c r="L1268" t="s">
        <v>63</v>
      </c>
      <c r="M1268" t="s">
        <v>92</v>
      </c>
      <c r="N1268" t="s">
        <v>93</v>
      </c>
      <c r="O1268">
        <v>298181.96999999997</v>
      </c>
      <c r="P1268">
        <v>5</v>
      </c>
      <c r="Q1268">
        <v>0.1</v>
      </c>
      <c r="R1268">
        <v>268600</v>
      </c>
      <c r="S1268">
        <v>29581.97</v>
      </c>
      <c r="T1268" t="s">
        <v>148</v>
      </c>
      <c r="U1268" t="s">
        <v>82</v>
      </c>
      <c r="V1268" t="s">
        <v>35</v>
      </c>
    </row>
    <row r="1269" spans="1:22">
      <c r="A1269" t="s">
        <v>3703</v>
      </c>
      <c r="B1269" s="3">
        <v>45130</v>
      </c>
      <c r="C1269" s="3">
        <v>45133</v>
      </c>
      <c r="D1269">
        <v>3</v>
      </c>
      <c r="E1269" t="s">
        <v>2974</v>
      </c>
      <c r="F1269" t="s">
        <v>85</v>
      </c>
      <c r="G1269" t="s">
        <v>25</v>
      </c>
      <c r="H1269" t="s">
        <v>59</v>
      </c>
      <c r="I1269" t="s">
        <v>166</v>
      </c>
      <c r="J1269" t="s">
        <v>167</v>
      </c>
      <c r="K1269" t="s">
        <v>91</v>
      </c>
      <c r="L1269" t="s">
        <v>63</v>
      </c>
      <c r="M1269" t="s">
        <v>92</v>
      </c>
      <c r="N1269" t="s">
        <v>93</v>
      </c>
      <c r="O1269">
        <v>248511.53</v>
      </c>
      <c r="P1269">
        <v>5</v>
      </c>
      <c r="Q1269">
        <v>0.2</v>
      </c>
      <c r="R1269">
        <v>268600</v>
      </c>
      <c r="S1269">
        <v>-20088.47</v>
      </c>
      <c r="T1269" t="s">
        <v>66</v>
      </c>
      <c r="U1269" t="s">
        <v>82</v>
      </c>
      <c r="V1269" t="s">
        <v>35</v>
      </c>
    </row>
    <row r="1270" spans="1:22">
      <c r="A1270" t="s">
        <v>3715</v>
      </c>
      <c r="B1270" s="3">
        <v>45063</v>
      </c>
      <c r="C1270" s="3">
        <v>45065</v>
      </c>
      <c r="D1270">
        <v>2</v>
      </c>
      <c r="E1270" t="s">
        <v>2307</v>
      </c>
      <c r="F1270" t="s">
        <v>237</v>
      </c>
      <c r="G1270" t="s">
        <v>39</v>
      </c>
      <c r="H1270" t="s">
        <v>59</v>
      </c>
      <c r="I1270" t="s">
        <v>166</v>
      </c>
      <c r="J1270" t="s">
        <v>167</v>
      </c>
      <c r="K1270" t="s">
        <v>91</v>
      </c>
      <c r="L1270" t="s">
        <v>63</v>
      </c>
      <c r="M1270" t="s">
        <v>92</v>
      </c>
      <c r="N1270" t="s">
        <v>93</v>
      </c>
      <c r="O1270">
        <v>132255.06</v>
      </c>
      <c r="P1270">
        <v>2</v>
      </c>
      <c r="Q1270">
        <v>0.05</v>
      </c>
      <c r="R1270">
        <v>107440</v>
      </c>
      <c r="S1270">
        <v>24815.06</v>
      </c>
      <c r="T1270" t="s">
        <v>33</v>
      </c>
      <c r="U1270" t="s">
        <v>34</v>
      </c>
      <c r="V1270" t="s">
        <v>35</v>
      </c>
    </row>
    <row r="1271" spans="1:22">
      <c r="A1271" t="s">
        <v>3754</v>
      </c>
      <c r="B1271" s="3">
        <v>45691</v>
      </c>
      <c r="C1271" s="3">
        <v>45695</v>
      </c>
      <c r="D1271">
        <v>4</v>
      </c>
      <c r="E1271" t="s">
        <v>1228</v>
      </c>
      <c r="F1271" t="s">
        <v>157</v>
      </c>
      <c r="G1271" t="s">
        <v>121</v>
      </c>
      <c r="H1271" t="s">
        <v>59</v>
      </c>
      <c r="I1271" t="s">
        <v>166</v>
      </c>
      <c r="J1271" t="s">
        <v>167</v>
      </c>
      <c r="K1271" t="s">
        <v>109</v>
      </c>
      <c r="L1271" t="s">
        <v>110</v>
      </c>
      <c r="M1271" t="s">
        <v>111</v>
      </c>
      <c r="N1271" t="s">
        <v>112</v>
      </c>
      <c r="O1271">
        <v>38288.99</v>
      </c>
      <c r="P1271">
        <v>3</v>
      </c>
      <c r="Q1271">
        <v>0.25</v>
      </c>
      <c r="R1271">
        <v>36075</v>
      </c>
      <c r="S1271">
        <v>2213.9899999999998</v>
      </c>
      <c r="T1271" t="s">
        <v>47</v>
      </c>
      <c r="U1271" t="s">
        <v>34</v>
      </c>
      <c r="V1271" t="s">
        <v>35</v>
      </c>
    </row>
    <row r="1272" spans="1:22">
      <c r="A1272" t="s">
        <v>3757</v>
      </c>
      <c r="B1272" s="3">
        <v>45406</v>
      </c>
      <c r="C1272" s="3">
        <v>45412</v>
      </c>
      <c r="D1272">
        <v>6</v>
      </c>
      <c r="E1272" t="s">
        <v>3030</v>
      </c>
      <c r="F1272" t="s">
        <v>24</v>
      </c>
      <c r="G1272" t="s">
        <v>121</v>
      </c>
      <c r="H1272" t="s">
        <v>59</v>
      </c>
      <c r="I1272" t="s">
        <v>166</v>
      </c>
      <c r="J1272" t="s">
        <v>167</v>
      </c>
      <c r="K1272" t="s">
        <v>109</v>
      </c>
      <c r="L1272" t="s">
        <v>110</v>
      </c>
      <c r="M1272" t="s">
        <v>111</v>
      </c>
      <c r="N1272" t="s">
        <v>112</v>
      </c>
      <c r="O1272">
        <v>66601.350000000006</v>
      </c>
      <c r="P1272">
        <v>4</v>
      </c>
      <c r="Q1272">
        <v>0.05</v>
      </c>
      <c r="R1272">
        <v>48100</v>
      </c>
      <c r="S1272">
        <v>18501.349999999999</v>
      </c>
      <c r="T1272" t="s">
        <v>118</v>
      </c>
      <c r="U1272" t="s">
        <v>55</v>
      </c>
      <c r="V1272" t="s">
        <v>35</v>
      </c>
    </row>
    <row r="1273" spans="1:22">
      <c r="A1273" t="s">
        <v>3758</v>
      </c>
      <c r="B1273" s="3">
        <v>45885</v>
      </c>
      <c r="C1273" s="3">
        <v>45891</v>
      </c>
      <c r="D1273">
        <v>6</v>
      </c>
      <c r="E1273" t="s">
        <v>2966</v>
      </c>
      <c r="F1273" t="s">
        <v>85</v>
      </c>
      <c r="G1273" t="s">
        <v>121</v>
      </c>
      <c r="H1273" t="s">
        <v>59</v>
      </c>
      <c r="I1273" t="s">
        <v>166</v>
      </c>
      <c r="J1273" t="s">
        <v>167</v>
      </c>
      <c r="K1273" t="s">
        <v>52</v>
      </c>
      <c r="L1273" t="s">
        <v>44</v>
      </c>
      <c r="M1273" t="s">
        <v>53</v>
      </c>
      <c r="N1273" t="s">
        <v>54</v>
      </c>
      <c r="O1273">
        <v>12974.24</v>
      </c>
      <c r="P1273">
        <v>2</v>
      </c>
      <c r="Q1273">
        <v>0.2</v>
      </c>
      <c r="R1273">
        <v>8892</v>
      </c>
      <c r="S1273">
        <v>4082.24</v>
      </c>
      <c r="T1273" t="s">
        <v>33</v>
      </c>
      <c r="U1273" t="s">
        <v>48</v>
      </c>
      <c r="V1273" t="s">
        <v>35</v>
      </c>
    </row>
    <row r="1274" spans="1:22">
      <c r="A1274" t="s">
        <v>3867</v>
      </c>
      <c r="B1274" s="3">
        <v>45860</v>
      </c>
      <c r="C1274" s="3">
        <v>45861</v>
      </c>
      <c r="D1274">
        <v>1</v>
      </c>
      <c r="E1274" t="s">
        <v>2545</v>
      </c>
      <c r="F1274" t="s">
        <v>147</v>
      </c>
      <c r="G1274" t="s">
        <v>25</v>
      </c>
      <c r="H1274" t="s">
        <v>59</v>
      </c>
      <c r="I1274" t="s">
        <v>166</v>
      </c>
      <c r="J1274" t="s">
        <v>167</v>
      </c>
      <c r="K1274" t="s">
        <v>109</v>
      </c>
      <c r="L1274" t="s">
        <v>110</v>
      </c>
      <c r="M1274" t="s">
        <v>111</v>
      </c>
      <c r="N1274" t="s">
        <v>112</v>
      </c>
      <c r="O1274">
        <v>38847.43</v>
      </c>
      <c r="P1274">
        <v>2</v>
      </c>
      <c r="Q1274">
        <v>0.05</v>
      </c>
      <c r="R1274">
        <v>24050</v>
      </c>
      <c r="S1274">
        <v>14797.43</v>
      </c>
      <c r="T1274" t="s">
        <v>47</v>
      </c>
      <c r="U1274" t="s">
        <v>55</v>
      </c>
      <c r="V1274" t="s">
        <v>35</v>
      </c>
    </row>
    <row r="1275" spans="1:22">
      <c r="A1275" t="s">
        <v>3874</v>
      </c>
      <c r="B1275" s="3">
        <v>45097</v>
      </c>
      <c r="C1275" s="3">
        <v>45104</v>
      </c>
      <c r="D1275">
        <v>7</v>
      </c>
      <c r="E1275" t="s">
        <v>3875</v>
      </c>
      <c r="F1275" t="s">
        <v>98</v>
      </c>
      <c r="G1275" t="s">
        <v>39</v>
      </c>
      <c r="H1275" t="s">
        <v>59</v>
      </c>
      <c r="I1275" t="s">
        <v>166</v>
      </c>
      <c r="J1275" t="s">
        <v>167</v>
      </c>
      <c r="K1275" t="s">
        <v>220</v>
      </c>
      <c r="L1275" t="s">
        <v>110</v>
      </c>
      <c r="M1275" t="s">
        <v>221</v>
      </c>
      <c r="N1275" t="s">
        <v>222</v>
      </c>
      <c r="O1275">
        <v>35625.22</v>
      </c>
      <c r="P1275">
        <v>3</v>
      </c>
      <c r="Q1275">
        <v>0.2</v>
      </c>
      <c r="R1275">
        <v>27840</v>
      </c>
      <c r="S1275">
        <v>7785.22</v>
      </c>
      <c r="T1275" t="s">
        <v>118</v>
      </c>
      <c r="U1275" t="s">
        <v>48</v>
      </c>
      <c r="V1275" t="s">
        <v>35</v>
      </c>
    </row>
    <row r="1276" spans="1:22">
      <c r="A1276" t="s">
        <v>3952</v>
      </c>
      <c r="B1276" s="3">
        <v>45830</v>
      </c>
      <c r="C1276" s="3">
        <v>45837</v>
      </c>
      <c r="D1276">
        <v>7</v>
      </c>
      <c r="E1276" t="s">
        <v>3692</v>
      </c>
      <c r="F1276" t="s">
        <v>147</v>
      </c>
      <c r="G1276" t="s">
        <v>25</v>
      </c>
      <c r="H1276" t="s">
        <v>59</v>
      </c>
      <c r="I1276" t="s">
        <v>166</v>
      </c>
      <c r="J1276" t="s">
        <v>167</v>
      </c>
      <c r="K1276" t="s">
        <v>91</v>
      </c>
      <c r="L1276" t="s">
        <v>63</v>
      </c>
      <c r="M1276" t="s">
        <v>92</v>
      </c>
      <c r="N1276" t="s">
        <v>93</v>
      </c>
      <c r="O1276">
        <v>99131.53</v>
      </c>
      <c r="P1276">
        <v>2</v>
      </c>
      <c r="Q1276">
        <v>0.25</v>
      </c>
      <c r="R1276">
        <v>107440</v>
      </c>
      <c r="S1276">
        <v>-8308.4699999999993</v>
      </c>
      <c r="T1276" t="s">
        <v>47</v>
      </c>
      <c r="U1276" t="s">
        <v>48</v>
      </c>
      <c r="V1276" t="s">
        <v>35</v>
      </c>
    </row>
    <row r="1277" spans="1:22">
      <c r="A1277" t="s">
        <v>3986</v>
      </c>
      <c r="B1277" s="3">
        <v>45530</v>
      </c>
      <c r="C1277" s="3">
        <v>45537</v>
      </c>
      <c r="D1277">
        <v>7</v>
      </c>
      <c r="E1277" t="s">
        <v>3497</v>
      </c>
      <c r="F1277" t="s">
        <v>69</v>
      </c>
      <c r="G1277" t="s">
        <v>39</v>
      </c>
      <c r="H1277" t="s">
        <v>59</v>
      </c>
      <c r="I1277" t="s">
        <v>166</v>
      </c>
      <c r="J1277" t="s">
        <v>167</v>
      </c>
      <c r="K1277" t="s">
        <v>29</v>
      </c>
      <c r="L1277" t="s">
        <v>30</v>
      </c>
      <c r="M1277" t="s">
        <v>31</v>
      </c>
      <c r="N1277" t="s">
        <v>32</v>
      </c>
      <c r="O1277">
        <v>14833.66</v>
      </c>
      <c r="P1277">
        <v>4</v>
      </c>
      <c r="Q1277">
        <v>0.25</v>
      </c>
      <c r="R1277">
        <v>12096</v>
      </c>
      <c r="S1277">
        <v>2737.66</v>
      </c>
      <c r="T1277" t="s">
        <v>148</v>
      </c>
      <c r="U1277" t="s">
        <v>34</v>
      </c>
      <c r="V1277" t="s">
        <v>35</v>
      </c>
    </row>
    <row r="1278" spans="1:22">
      <c r="A1278" t="s">
        <v>3992</v>
      </c>
      <c r="B1278" s="3">
        <v>45482</v>
      </c>
      <c r="C1278" s="3">
        <v>45484</v>
      </c>
      <c r="D1278">
        <v>2</v>
      </c>
      <c r="E1278" t="s">
        <v>3736</v>
      </c>
      <c r="F1278" t="s">
        <v>147</v>
      </c>
      <c r="G1278" t="s">
        <v>121</v>
      </c>
      <c r="H1278" t="s">
        <v>59</v>
      </c>
      <c r="I1278" t="s">
        <v>166</v>
      </c>
      <c r="J1278" t="s">
        <v>167</v>
      </c>
      <c r="K1278" t="s">
        <v>43</v>
      </c>
      <c r="L1278" t="s">
        <v>44</v>
      </c>
      <c r="M1278" t="s">
        <v>45</v>
      </c>
      <c r="N1278" t="s">
        <v>46</v>
      </c>
      <c r="O1278">
        <v>8585.44</v>
      </c>
      <c r="P1278">
        <v>5</v>
      </c>
      <c r="Q1278">
        <v>0.25</v>
      </c>
      <c r="R1278">
        <v>5670</v>
      </c>
      <c r="S1278">
        <v>2915.44</v>
      </c>
      <c r="T1278" t="s">
        <v>66</v>
      </c>
      <c r="U1278" t="s">
        <v>48</v>
      </c>
      <c r="V1278" t="s">
        <v>35</v>
      </c>
    </row>
    <row r="1279" spans="1:22">
      <c r="A1279" t="s">
        <v>4021</v>
      </c>
      <c r="B1279" s="3">
        <v>44960</v>
      </c>
      <c r="C1279" s="3">
        <v>44962</v>
      </c>
      <c r="D1279">
        <v>2</v>
      </c>
      <c r="E1279" t="s">
        <v>4022</v>
      </c>
      <c r="F1279" t="s">
        <v>24</v>
      </c>
      <c r="G1279" t="s">
        <v>121</v>
      </c>
      <c r="H1279" t="s">
        <v>59</v>
      </c>
      <c r="I1279" t="s">
        <v>166</v>
      </c>
      <c r="J1279" t="s">
        <v>167</v>
      </c>
      <c r="K1279" t="s">
        <v>100</v>
      </c>
      <c r="L1279" t="s">
        <v>63</v>
      </c>
      <c r="M1279" t="s">
        <v>101</v>
      </c>
      <c r="N1279" t="s">
        <v>102</v>
      </c>
      <c r="O1279">
        <v>6425.7</v>
      </c>
      <c r="P1279">
        <v>1</v>
      </c>
      <c r="Q1279">
        <v>0.1</v>
      </c>
      <c r="R1279">
        <v>4030</v>
      </c>
      <c r="S1279">
        <v>2395.6999999999998</v>
      </c>
      <c r="T1279" t="s">
        <v>148</v>
      </c>
      <c r="U1279" t="s">
        <v>48</v>
      </c>
      <c r="V1279" t="s">
        <v>35</v>
      </c>
    </row>
    <row r="1280" spans="1:22">
      <c r="A1280" t="s">
        <v>4029</v>
      </c>
      <c r="B1280" s="3">
        <v>45890</v>
      </c>
      <c r="C1280" s="3">
        <v>45893</v>
      </c>
      <c r="D1280">
        <v>3</v>
      </c>
      <c r="E1280" t="s">
        <v>1839</v>
      </c>
      <c r="F1280" t="s">
        <v>58</v>
      </c>
      <c r="G1280" t="s">
        <v>39</v>
      </c>
      <c r="H1280" t="s">
        <v>59</v>
      </c>
      <c r="I1280" t="s">
        <v>166</v>
      </c>
      <c r="J1280" t="s">
        <v>167</v>
      </c>
      <c r="K1280" t="s">
        <v>29</v>
      </c>
      <c r="L1280" t="s">
        <v>30</v>
      </c>
      <c r="M1280" t="s">
        <v>31</v>
      </c>
      <c r="N1280" t="s">
        <v>32</v>
      </c>
      <c r="O1280">
        <v>16059.75</v>
      </c>
      <c r="P1280">
        <v>4</v>
      </c>
      <c r="Q1280">
        <v>0.25</v>
      </c>
      <c r="R1280">
        <v>12096</v>
      </c>
      <c r="S1280">
        <v>3963.75</v>
      </c>
      <c r="T1280" t="s">
        <v>66</v>
      </c>
      <c r="U1280" t="s">
        <v>48</v>
      </c>
      <c r="V1280" t="s">
        <v>35</v>
      </c>
    </row>
    <row r="1281" spans="1:22">
      <c r="A1281" t="s">
        <v>4057</v>
      </c>
      <c r="B1281" s="3">
        <v>44931</v>
      </c>
      <c r="C1281" s="3">
        <v>44932</v>
      </c>
      <c r="D1281">
        <v>1</v>
      </c>
      <c r="E1281" t="s">
        <v>4046</v>
      </c>
      <c r="F1281" t="s">
        <v>85</v>
      </c>
      <c r="G1281" t="s">
        <v>25</v>
      </c>
      <c r="H1281" t="s">
        <v>59</v>
      </c>
      <c r="I1281" t="s">
        <v>166</v>
      </c>
      <c r="J1281" t="s">
        <v>167</v>
      </c>
      <c r="K1281" t="s">
        <v>62</v>
      </c>
      <c r="L1281" t="s">
        <v>63</v>
      </c>
      <c r="M1281" t="s">
        <v>64</v>
      </c>
      <c r="N1281" t="s">
        <v>65</v>
      </c>
      <c r="O1281">
        <v>30803.81</v>
      </c>
      <c r="P1281">
        <v>1</v>
      </c>
      <c r="Q1281">
        <v>0.2</v>
      </c>
      <c r="R1281">
        <v>31080</v>
      </c>
      <c r="S1281">
        <v>-276.19</v>
      </c>
      <c r="T1281" t="s">
        <v>118</v>
      </c>
      <c r="U1281" t="s">
        <v>55</v>
      </c>
      <c r="V1281" t="s">
        <v>35</v>
      </c>
    </row>
    <row r="1282" spans="1:22">
      <c r="A1282" t="s">
        <v>4109</v>
      </c>
      <c r="B1282" s="3">
        <v>45436</v>
      </c>
      <c r="C1282" s="3">
        <v>45439</v>
      </c>
      <c r="D1282">
        <v>3</v>
      </c>
      <c r="E1282" t="s">
        <v>826</v>
      </c>
      <c r="F1282" t="s">
        <v>69</v>
      </c>
      <c r="G1282" t="s">
        <v>121</v>
      </c>
      <c r="H1282" t="s">
        <v>59</v>
      </c>
      <c r="I1282" t="s">
        <v>166</v>
      </c>
      <c r="J1282" t="s">
        <v>167</v>
      </c>
      <c r="K1282" t="s">
        <v>52</v>
      </c>
      <c r="L1282" t="s">
        <v>44</v>
      </c>
      <c r="M1282" t="s">
        <v>53</v>
      </c>
      <c r="N1282" t="s">
        <v>54</v>
      </c>
      <c r="O1282">
        <v>11580.63</v>
      </c>
      <c r="P1282">
        <v>2</v>
      </c>
      <c r="Q1282">
        <v>0.25</v>
      </c>
      <c r="R1282">
        <v>8892</v>
      </c>
      <c r="S1282">
        <v>2688.63</v>
      </c>
      <c r="T1282" t="s">
        <v>148</v>
      </c>
      <c r="U1282" t="s">
        <v>55</v>
      </c>
      <c r="V1282" t="s">
        <v>35</v>
      </c>
    </row>
    <row r="1283" spans="1:22">
      <c r="A1283" t="s">
        <v>4215</v>
      </c>
      <c r="B1283" s="3">
        <v>45131</v>
      </c>
      <c r="C1283" s="3">
        <v>45137</v>
      </c>
      <c r="D1283">
        <v>6</v>
      </c>
      <c r="E1283" t="s">
        <v>371</v>
      </c>
      <c r="F1283" t="s">
        <v>69</v>
      </c>
      <c r="G1283" t="s">
        <v>25</v>
      </c>
      <c r="H1283" t="s">
        <v>59</v>
      </c>
      <c r="I1283" t="s">
        <v>166</v>
      </c>
      <c r="J1283" t="s">
        <v>167</v>
      </c>
      <c r="K1283" t="s">
        <v>62</v>
      </c>
      <c r="L1283" t="s">
        <v>63</v>
      </c>
      <c r="M1283" t="s">
        <v>64</v>
      </c>
      <c r="N1283" t="s">
        <v>65</v>
      </c>
      <c r="O1283">
        <v>29435.43</v>
      </c>
      <c r="P1283">
        <v>1</v>
      </c>
      <c r="Q1283">
        <v>0.25</v>
      </c>
      <c r="R1283">
        <v>31080</v>
      </c>
      <c r="S1283">
        <v>-1644.57</v>
      </c>
      <c r="T1283" t="s">
        <v>118</v>
      </c>
      <c r="U1283" t="s">
        <v>55</v>
      </c>
      <c r="V1283" t="s">
        <v>35</v>
      </c>
    </row>
    <row r="1284" spans="1:22">
      <c r="A1284" t="s">
        <v>4217</v>
      </c>
      <c r="B1284" s="3">
        <v>45698</v>
      </c>
      <c r="C1284" s="3">
        <v>45703</v>
      </c>
      <c r="D1284">
        <v>5</v>
      </c>
      <c r="E1284" t="s">
        <v>666</v>
      </c>
      <c r="F1284" t="s">
        <v>157</v>
      </c>
      <c r="G1284" t="s">
        <v>99</v>
      </c>
      <c r="H1284" t="s">
        <v>59</v>
      </c>
      <c r="I1284" t="s">
        <v>166</v>
      </c>
      <c r="J1284" t="s">
        <v>167</v>
      </c>
      <c r="K1284" t="s">
        <v>29</v>
      </c>
      <c r="L1284" t="s">
        <v>30</v>
      </c>
      <c r="M1284" t="s">
        <v>31</v>
      </c>
      <c r="N1284" t="s">
        <v>32</v>
      </c>
      <c r="O1284">
        <v>9727.2099999999991</v>
      </c>
      <c r="P1284">
        <v>3</v>
      </c>
      <c r="Q1284">
        <v>0.25</v>
      </c>
      <c r="R1284">
        <v>9072</v>
      </c>
      <c r="S1284">
        <v>655.21</v>
      </c>
      <c r="T1284" t="s">
        <v>148</v>
      </c>
      <c r="U1284" t="s">
        <v>34</v>
      </c>
      <c r="V1284" t="s">
        <v>35</v>
      </c>
    </row>
    <row r="1285" spans="1:22">
      <c r="A1285" t="s">
        <v>4233</v>
      </c>
      <c r="B1285" s="3">
        <v>45542</v>
      </c>
      <c r="C1285" s="3">
        <v>45548</v>
      </c>
      <c r="D1285">
        <v>6</v>
      </c>
      <c r="E1285" t="s">
        <v>2873</v>
      </c>
      <c r="F1285" t="s">
        <v>157</v>
      </c>
      <c r="G1285" t="s">
        <v>39</v>
      </c>
      <c r="H1285" t="s">
        <v>59</v>
      </c>
      <c r="I1285" t="s">
        <v>166</v>
      </c>
      <c r="J1285" t="s">
        <v>167</v>
      </c>
      <c r="K1285" t="s">
        <v>100</v>
      </c>
      <c r="L1285" t="s">
        <v>63</v>
      </c>
      <c r="M1285" t="s">
        <v>101</v>
      </c>
      <c r="N1285" t="s">
        <v>102</v>
      </c>
      <c r="O1285">
        <v>31149</v>
      </c>
      <c r="P1285">
        <v>5</v>
      </c>
      <c r="Q1285">
        <v>0.1</v>
      </c>
      <c r="R1285">
        <v>20150</v>
      </c>
      <c r="S1285">
        <v>10999</v>
      </c>
      <c r="T1285" t="s">
        <v>33</v>
      </c>
      <c r="U1285" t="s">
        <v>55</v>
      </c>
      <c r="V1285" t="s">
        <v>35</v>
      </c>
    </row>
    <row r="1286" spans="1:22">
      <c r="A1286" t="s">
        <v>4256</v>
      </c>
      <c r="B1286" s="3">
        <v>45693</v>
      </c>
      <c r="C1286" s="3">
        <v>45697</v>
      </c>
      <c r="D1286">
        <v>4</v>
      </c>
      <c r="E1286" t="s">
        <v>4257</v>
      </c>
      <c r="F1286" t="s">
        <v>85</v>
      </c>
      <c r="G1286" t="s">
        <v>99</v>
      </c>
      <c r="H1286" t="s">
        <v>59</v>
      </c>
      <c r="I1286" t="s">
        <v>166</v>
      </c>
      <c r="J1286" t="s">
        <v>167</v>
      </c>
      <c r="K1286" t="s">
        <v>43</v>
      </c>
      <c r="L1286" t="s">
        <v>44</v>
      </c>
      <c r="M1286" t="s">
        <v>45</v>
      </c>
      <c r="N1286" t="s">
        <v>46</v>
      </c>
      <c r="O1286">
        <v>4586.0200000000004</v>
      </c>
      <c r="P1286">
        <v>3</v>
      </c>
      <c r="Q1286">
        <v>0.2</v>
      </c>
      <c r="R1286">
        <v>3402</v>
      </c>
      <c r="S1286">
        <v>1184.02</v>
      </c>
      <c r="T1286" t="s">
        <v>118</v>
      </c>
      <c r="U1286" t="s">
        <v>48</v>
      </c>
      <c r="V1286" t="s">
        <v>35</v>
      </c>
    </row>
    <row r="1287" spans="1:22">
      <c r="A1287" t="s">
        <v>4269</v>
      </c>
      <c r="B1287" s="3">
        <v>45750</v>
      </c>
      <c r="C1287" s="3">
        <v>45751</v>
      </c>
      <c r="D1287">
        <v>1</v>
      </c>
      <c r="E1287" t="s">
        <v>4270</v>
      </c>
      <c r="F1287" t="s">
        <v>85</v>
      </c>
      <c r="G1287" t="s">
        <v>39</v>
      </c>
      <c r="H1287" t="s">
        <v>59</v>
      </c>
      <c r="I1287" t="s">
        <v>166</v>
      </c>
      <c r="J1287" t="s">
        <v>167</v>
      </c>
      <c r="K1287" t="s">
        <v>73</v>
      </c>
      <c r="L1287" t="s">
        <v>30</v>
      </c>
      <c r="M1287" t="s">
        <v>74</v>
      </c>
      <c r="N1287" t="s">
        <v>75</v>
      </c>
      <c r="O1287">
        <v>39901.82</v>
      </c>
      <c r="P1287">
        <v>5</v>
      </c>
      <c r="Q1287">
        <v>0.1</v>
      </c>
      <c r="R1287">
        <v>32340</v>
      </c>
      <c r="S1287">
        <v>7561.82</v>
      </c>
      <c r="T1287" t="s">
        <v>33</v>
      </c>
      <c r="U1287" t="s">
        <v>48</v>
      </c>
      <c r="V1287" t="s">
        <v>35</v>
      </c>
    </row>
    <row r="1288" spans="1:22">
      <c r="A1288" t="s">
        <v>4330</v>
      </c>
      <c r="B1288" s="3">
        <v>45874</v>
      </c>
      <c r="C1288" s="3">
        <v>45879</v>
      </c>
      <c r="D1288">
        <v>5</v>
      </c>
      <c r="E1288" t="s">
        <v>623</v>
      </c>
      <c r="F1288" t="s">
        <v>85</v>
      </c>
      <c r="G1288" t="s">
        <v>39</v>
      </c>
      <c r="H1288" t="s">
        <v>59</v>
      </c>
      <c r="I1288" t="s">
        <v>166</v>
      </c>
      <c r="J1288" t="s">
        <v>167</v>
      </c>
      <c r="K1288" t="s">
        <v>52</v>
      </c>
      <c r="L1288" t="s">
        <v>44</v>
      </c>
      <c r="M1288" t="s">
        <v>53</v>
      </c>
      <c r="N1288" t="s">
        <v>54</v>
      </c>
      <c r="O1288">
        <v>26823.91</v>
      </c>
      <c r="P1288">
        <v>4</v>
      </c>
      <c r="Q1288">
        <v>0.1</v>
      </c>
      <c r="R1288">
        <v>17784</v>
      </c>
      <c r="S1288">
        <v>9039.91</v>
      </c>
      <c r="T1288" t="s">
        <v>66</v>
      </c>
      <c r="U1288" t="s">
        <v>48</v>
      </c>
      <c r="V1288" t="s">
        <v>35</v>
      </c>
    </row>
    <row r="1289" spans="1:22">
      <c r="A1289" t="s">
        <v>4337</v>
      </c>
      <c r="B1289" s="3">
        <v>45926</v>
      </c>
      <c r="C1289" s="3">
        <v>45927</v>
      </c>
      <c r="D1289">
        <v>1</v>
      </c>
      <c r="E1289" t="s">
        <v>335</v>
      </c>
      <c r="F1289" t="s">
        <v>69</v>
      </c>
      <c r="G1289" t="s">
        <v>121</v>
      </c>
      <c r="H1289" t="s">
        <v>59</v>
      </c>
      <c r="I1289" t="s">
        <v>166</v>
      </c>
      <c r="J1289" t="s">
        <v>167</v>
      </c>
      <c r="K1289" t="s">
        <v>220</v>
      </c>
      <c r="L1289" t="s">
        <v>110</v>
      </c>
      <c r="M1289" t="s">
        <v>221</v>
      </c>
      <c r="N1289" t="s">
        <v>222</v>
      </c>
      <c r="O1289">
        <v>14433.72</v>
      </c>
      <c r="P1289">
        <v>1</v>
      </c>
      <c r="Q1289">
        <v>0.05</v>
      </c>
      <c r="R1289">
        <v>9280</v>
      </c>
      <c r="S1289">
        <v>5153.72</v>
      </c>
      <c r="T1289" t="s">
        <v>118</v>
      </c>
      <c r="U1289" t="s">
        <v>55</v>
      </c>
      <c r="V1289" t="s">
        <v>35</v>
      </c>
    </row>
    <row r="1290" spans="1:22">
      <c r="A1290" t="s">
        <v>4353</v>
      </c>
      <c r="B1290" s="3">
        <v>45893</v>
      </c>
      <c r="C1290" s="3">
        <v>45900</v>
      </c>
      <c r="D1290">
        <v>7</v>
      </c>
      <c r="E1290" t="s">
        <v>4354</v>
      </c>
      <c r="F1290" t="s">
        <v>69</v>
      </c>
      <c r="G1290" t="s">
        <v>25</v>
      </c>
      <c r="H1290" t="s">
        <v>59</v>
      </c>
      <c r="I1290" t="s">
        <v>166</v>
      </c>
      <c r="J1290" t="s">
        <v>167</v>
      </c>
      <c r="K1290" t="s">
        <v>43</v>
      </c>
      <c r="L1290" t="s">
        <v>44</v>
      </c>
      <c r="M1290" t="s">
        <v>45</v>
      </c>
      <c r="N1290" t="s">
        <v>46</v>
      </c>
      <c r="O1290">
        <v>3650.09</v>
      </c>
      <c r="P1290">
        <v>2</v>
      </c>
      <c r="Q1290">
        <v>0.05</v>
      </c>
      <c r="R1290">
        <v>2268</v>
      </c>
      <c r="S1290">
        <v>1382.09</v>
      </c>
      <c r="T1290" t="s">
        <v>118</v>
      </c>
      <c r="U1290" t="s">
        <v>34</v>
      </c>
      <c r="V1290" t="s">
        <v>35</v>
      </c>
    </row>
    <row r="1291" spans="1:22">
      <c r="A1291" t="s">
        <v>4366</v>
      </c>
      <c r="B1291" s="3">
        <v>45651</v>
      </c>
      <c r="C1291" s="3">
        <v>45654</v>
      </c>
      <c r="D1291">
        <v>3</v>
      </c>
      <c r="E1291" t="s">
        <v>776</v>
      </c>
      <c r="F1291" t="s">
        <v>51</v>
      </c>
      <c r="G1291" t="s">
        <v>99</v>
      </c>
      <c r="H1291" t="s">
        <v>59</v>
      </c>
      <c r="I1291" t="s">
        <v>166</v>
      </c>
      <c r="J1291" t="s">
        <v>167</v>
      </c>
      <c r="K1291" t="s">
        <v>29</v>
      </c>
      <c r="L1291" t="s">
        <v>30</v>
      </c>
      <c r="M1291" t="s">
        <v>31</v>
      </c>
      <c r="N1291" t="s">
        <v>32</v>
      </c>
      <c r="O1291">
        <v>19315.59</v>
      </c>
      <c r="P1291">
        <v>4</v>
      </c>
      <c r="Q1291">
        <v>0.05</v>
      </c>
      <c r="R1291">
        <v>12096</v>
      </c>
      <c r="S1291">
        <v>7219.59</v>
      </c>
      <c r="T1291" t="s">
        <v>66</v>
      </c>
      <c r="U1291" t="s">
        <v>34</v>
      </c>
      <c r="V1291" t="s">
        <v>35</v>
      </c>
    </row>
    <row r="1292" spans="1:22">
      <c r="A1292" t="s">
        <v>4403</v>
      </c>
      <c r="B1292" s="3">
        <v>45808</v>
      </c>
      <c r="C1292" s="3">
        <v>45813</v>
      </c>
      <c r="D1292">
        <v>5</v>
      </c>
      <c r="E1292" t="s">
        <v>3160</v>
      </c>
      <c r="F1292" t="s">
        <v>58</v>
      </c>
      <c r="G1292" t="s">
        <v>121</v>
      </c>
      <c r="H1292" t="s">
        <v>59</v>
      </c>
      <c r="I1292" t="s">
        <v>166</v>
      </c>
      <c r="J1292" t="s">
        <v>167</v>
      </c>
      <c r="K1292" t="s">
        <v>29</v>
      </c>
      <c r="L1292" t="s">
        <v>30</v>
      </c>
      <c r="M1292" t="s">
        <v>31</v>
      </c>
      <c r="N1292" t="s">
        <v>32</v>
      </c>
      <c r="O1292">
        <v>15249.53</v>
      </c>
      <c r="P1292">
        <v>4</v>
      </c>
      <c r="Q1292">
        <v>0.25</v>
      </c>
      <c r="R1292">
        <v>12096</v>
      </c>
      <c r="S1292">
        <v>3153.53</v>
      </c>
      <c r="T1292" t="s">
        <v>33</v>
      </c>
      <c r="U1292" t="s">
        <v>48</v>
      </c>
      <c r="V1292" t="s">
        <v>35</v>
      </c>
    </row>
    <row r="1293" spans="1:22">
      <c r="A1293" t="s">
        <v>4470</v>
      </c>
      <c r="B1293" s="3">
        <v>45656</v>
      </c>
      <c r="C1293" s="3">
        <v>45657</v>
      </c>
      <c r="D1293">
        <v>1</v>
      </c>
      <c r="E1293" t="s">
        <v>4471</v>
      </c>
      <c r="F1293" t="s">
        <v>115</v>
      </c>
      <c r="G1293" t="s">
        <v>121</v>
      </c>
      <c r="H1293" t="s">
        <v>59</v>
      </c>
      <c r="I1293" t="s">
        <v>166</v>
      </c>
      <c r="J1293" t="s">
        <v>167</v>
      </c>
      <c r="K1293" t="s">
        <v>73</v>
      </c>
      <c r="L1293" t="s">
        <v>30</v>
      </c>
      <c r="M1293" t="s">
        <v>74</v>
      </c>
      <c r="N1293" t="s">
        <v>75</v>
      </c>
      <c r="O1293">
        <v>24153.17</v>
      </c>
      <c r="P1293">
        <v>3</v>
      </c>
      <c r="Q1293">
        <v>0.2</v>
      </c>
      <c r="R1293">
        <v>19404</v>
      </c>
      <c r="S1293">
        <v>4749.17</v>
      </c>
      <c r="T1293" t="s">
        <v>47</v>
      </c>
      <c r="U1293" t="s">
        <v>82</v>
      </c>
      <c r="V1293" t="s">
        <v>35</v>
      </c>
    </row>
    <row r="1294" spans="1:22">
      <c r="A1294" t="s">
        <v>4475</v>
      </c>
      <c r="B1294" s="3">
        <v>44963</v>
      </c>
      <c r="C1294" s="3">
        <v>44968</v>
      </c>
      <c r="D1294">
        <v>5</v>
      </c>
      <c r="E1294" t="s">
        <v>1069</v>
      </c>
      <c r="F1294" t="s">
        <v>78</v>
      </c>
      <c r="G1294" t="s">
        <v>99</v>
      </c>
      <c r="H1294" t="s">
        <v>59</v>
      </c>
      <c r="I1294" t="s">
        <v>166</v>
      </c>
      <c r="J1294" t="s">
        <v>167</v>
      </c>
      <c r="K1294" t="s">
        <v>109</v>
      </c>
      <c r="L1294" t="s">
        <v>110</v>
      </c>
      <c r="M1294" t="s">
        <v>111</v>
      </c>
      <c r="N1294" t="s">
        <v>112</v>
      </c>
      <c r="O1294">
        <v>67275.429999999993</v>
      </c>
      <c r="P1294">
        <v>4</v>
      </c>
      <c r="Q1294">
        <v>0.05</v>
      </c>
      <c r="R1294">
        <v>48100</v>
      </c>
      <c r="S1294">
        <v>19175.43</v>
      </c>
      <c r="T1294" t="s">
        <v>118</v>
      </c>
      <c r="U1294" t="s">
        <v>55</v>
      </c>
      <c r="V1294" t="s">
        <v>35</v>
      </c>
    </row>
    <row r="1295" spans="1:22">
      <c r="A1295" t="s">
        <v>4526</v>
      </c>
      <c r="B1295" s="3">
        <v>45308</v>
      </c>
      <c r="C1295" s="3">
        <v>45309</v>
      </c>
      <c r="D1295">
        <v>1</v>
      </c>
      <c r="E1295" t="s">
        <v>50</v>
      </c>
      <c r="F1295" t="s">
        <v>58</v>
      </c>
      <c r="G1295" t="s">
        <v>39</v>
      </c>
      <c r="H1295" t="s">
        <v>59</v>
      </c>
      <c r="I1295" t="s">
        <v>166</v>
      </c>
      <c r="J1295" t="s">
        <v>167</v>
      </c>
      <c r="K1295" t="s">
        <v>91</v>
      </c>
      <c r="L1295" t="s">
        <v>63</v>
      </c>
      <c r="M1295" t="s">
        <v>92</v>
      </c>
      <c r="N1295" t="s">
        <v>93</v>
      </c>
      <c r="O1295">
        <v>281387.40000000002</v>
      </c>
      <c r="P1295">
        <v>5</v>
      </c>
      <c r="Q1295">
        <v>0.1</v>
      </c>
      <c r="R1295">
        <v>268600</v>
      </c>
      <c r="S1295">
        <v>12787.4</v>
      </c>
      <c r="T1295" t="s">
        <v>118</v>
      </c>
      <c r="U1295" t="s">
        <v>82</v>
      </c>
      <c r="V1295" t="s">
        <v>35</v>
      </c>
    </row>
    <row r="1296" spans="1:22">
      <c r="A1296" t="s">
        <v>4553</v>
      </c>
      <c r="B1296" s="3">
        <v>45226</v>
      </c>
      <c r="C1296" s="3">
        <v>45228</v>
      </c>
      <c r="D1296">
        <v>2</v>
      </c>
      <c r="E1296" t="s">
        <v>4554</v>
      </c>
      <c r="F1296" t="s">
        <v>115</v>
      </c>
      <c r="G1296" t="s">
        <v>121</v>
      </c>
      <c r="H1296" t="s">
        <v>59</v>
      </c>
      <c r="I1296" t="s">
        <v>166</v>
      </c>
      <c r="J1296" t="s">
        <v>167</v>
      </c>
      <c r="K1296" t="s">
        <v>52</v>
      </c>
      <c r="L1296" t="s">
        <v>44</v>
      </c>
      <c r="M1296" t="s">
        <v>53</v>
      </c>
      <c r="N1296" t="s">
        <v>54</v>
      </c>
      <c r="O1296">
        <v>29387.97</v>
      </c>
      <c r="P1296">
        <v>5</v>
      </c>
      <c r="Q1296">
        <v>0.25</v>
      </c>
      <c r="R1296">
        <v>22230</v>
      </c>
      <c r="S1296">
        <v>7157.97</v>
      </c>
      <c r="T1296" t="s">
        <v>118</v>
      </c>
      <c r="U1296" t="s">
        <v>34</v>
      </c>
      <c r="V1296" t="s">
        <v>35</v>
      </c>
    </row>
    <row r="1297" spans="1:22">
      <c r="A1297" t="s">
        <v>4595</v>
      </c>
      <c r="B1297" s="3">
        <v>45091</v>
      </c>
      <c r="C1297" s="3">
        <v>45097</v>
      </c>
      <c r="D1297">
        <v>6</v>
      </c>
      <c r="E1297" t="s">
        <v>473</v>
      </c>
      <c r="F1297" t="s">
        <v>237</v>
      </c>
      <c r="G1297" t="s">
        <v>121</v>
      </c>
      <c r="H1297" t="s">
        <v>59</v>
      </c>
      <c r="I1297" t="s">
        <v>166</v>
      </c>
      <c r="J1297" t="s">
        <v>167</v>
      </c>
      <c r="K1297" t="s">
        <v>220</v>
      </c>
      <c r="L1297" t="s">
        <v>110</v>
      </c>
      <c r="M1297" t="s">
        <v>221</v>
      </c>
      <c r="N1297" t="s">
        <v>222</v>
      </c>
      <c r="O1297">
        <v>61260.23</v>
      </c>
      <c r="P1297">
        <v>4</v>
      </c>
      <c r="Q1297">
        <v>0.05</v>
      </c>
      <c r="R1297">
        <v>37120</v>
      </c>
      <c r="S1297">
        <v>24140.23</v>
      </c>
      <c r="T1297" t="s">
        <v>66</v>
      </c>
      <c r="U1297" t="s">
        <v>55</v>
      </c>
      <c r="V1297" t="s">
        <v>35</v>
      </c>
    </row>
    <row r="1298" spans="1:22">
      <c r="A1298" t="s">
        <v>4625</v>
      </c>
      <c r="B1298" s="3">
        <v>45826</v>
      </c>
      <c r="C1298" s="3">
        <v>45830</v>
      </c>
      <c r="D1298">
        <v>4</v>
      </c>
      <c r="E1298" t="s">
        <v>197</v>
      </c>
      <c r="F1298" t="s">
        <v>237</v>
      </c>
      <c r="G1298" t="s">
        <v>39</v>
      </c>
      <c r="H1298" t="s">
        <v>59</v>
      </c>
      <c r="I1298" t="s">
        <v>166</v>
      </c>
      <c r="J1298" t="s">
        <v>167</v>
      </c>
      <c r="K1298" t="s">
        <v>52</v>
      </c>
      <c r="L1298" t="s">
        <v>44</v>
      </c>
      <c r="M1298" t="s">
        <v>53</v>
      </c>
      <c r="N1298" t="s">
        <v>54</v>
      </c>
      <c r="O1298">
        <v>6563.03</v>
      </c>
      <c r="P1298">
        <v>1</v>
      </c>
      <c r="Q1298">
        <v>0.1</v>
      </c>
      <c r="R1298">
        <v>4446</v>
      </c>
      <c r="S1298">
        <v>2117.0300000000002</v>
      </c>
      <c r="T1298" t="s">
        <v>33</v>
      </c>
      <c r="U1298" t="s">
        <v>48</v>
      </c>
      <c r="V1298" t="s">
        <v>35</v>
      </c>
    </row>
    <row r="1299" spans="1:22">
      <c r="A1299" t="s">
        <v>4639</v>
      </c>
      <c r="B1299" s="3">
        <v>45353</v>
      </c>
      <c r="C1299" s="3">
        <v>45357</v>
      </c>
      <c r="D1299">
        <v>4</v>
      </c>
      <c r="E1299" t="s">
        <v>195</v>
      </c>
      <c r="F1299" t="s">
        <v>51</v>
      </c>
      <c r="G1299" t="s">
        <v>99</v>
      </c>
      <c r="H1299" t="s">
        <v>59</v>
      </c>
      <c r="I1299" t="s">
        <v>166</v>
      </c>
      <c r="J1299" t="s">
        <v>167</v>
      </c>
      <c r="K1299" t="s">
        <v>124</v>
      </c>
      <c r="L1299" t="s">
        <v>44</v>
      </c>
      <c r="M1299" t="s">
        <v>125</v>
      </c>
      <c r="N1299" t="s">
        <v>126</v>
      </c>
      <c r="O1299">
        <v>1594.81</v>
      </c>
      <c r="P1299">
        <v>2</v>
      </c>
      <c r="Q1299">
        <v>0.2</v>
      </c>
      <c r="R1299">
        <v>931</v>
      </c>
      <c r="S1299">
        <v>663.81</v>
      </c>
      <c r="T1299" t="s">
        <v>66</v>
      </c>
      <c r="U1299" t="s">
        <v>82</v>
      </c>
      <c r="V1299" t="s">
        <v>35</v>
      </c>
    </row>
    <row r="1300" spans="1:22">
      <c r="A1300" t="s">
        <v>4713</v>
      </c>
      <c r="B1300" s="3">
        <v>45137</v>
      </c>
      <c r="C1300" s="3">
        <v>45138</v>
      </c>
      <c r="D1300">
        <v>1</v>
      </c>
      <c r="E1300" t="s">
        <v>4714</v>
      </c>
      <c r="F1300" t="s">
        <v>98</v>
      </c>
      <c r="G1300" t="s">
        <v>39</v>
      </c>
      <c r="H1300" t="s">
        <v>59</v>
      </c>
      <c r="I1300" t="s">
        <v>166</v>
      </c>
      <c r="J1300" t="s">
        <v>167</v>
      </c>
      <c r="K1300" t="s">
        <v>124</v>
      </c>
      <c r="L1300" t="s">
        <v>44</v>
      </c>
      <c r="M1300" t="s">
        <v>125</v>
      </c>
      <c r="N1300" t="s">
        <v>126</v>
      </c>
      <c r="O1300">
        <v>852.87</v>
      </c>
      <c r="P1300">
        <v>1</v>
      </c>
      <c r="Q1300">
        <v>0.1</v>
      </c>
      <c r="R1300">
        <v>465.5</v>
      </c>
      <c r="S1300">
        <v>387.37</v>
      </c>
      <c r="T1300" t="s">
        <v>47</v>
      </c>
      <c r="U1300" t="s">
        <v>48</v>
      </c>
      <c r="V1300" t="s">
        <v>35</v>
      </c>
    </row>
    <row r="1301" spans="1:22">
      <c r="A1301" t="s">
        <v>4757</v>
      </c>
      <c r="B1301" s="3">
        <v>45799</v>
      </c>
      <c r="C1301" s="3">
        <v>45803</v>
      </c>
      <c r="D1301">
        <v>4</v>
      </c>
      <c r="E1301" t="s">
        <v>900</v>
      </c>
      <c r="F1301" t="s">
        <v>24</v>
      </c>
      <c r="G1301" t="s">
        <v>39</v>
      </c>
      <c r="H1301" t="s">
        <v>59</v>
      </c>
      <c r="I1301" t="s">
        <v>166</v>
      </c>
      <c r="J1301" t="s">
        <v>167</v>
      </c>
      <c r="K1301" t="s">
        <v>220</v>
      </c>
      <c r="L1301" t="s">
        <v>110</v>
      </c>
      <c r="M1301" t="s">
        <v>221</v>
      </c>
      <c r="N1301" t="s">
        <v>222</v>
      </c>
      <c r="O1301">
        <v>33307.42</v>
      </c>
      <c r="P1301">
        <v>3</v>
      </c>
      <c r="Q1301">
        <v>0.2</v>
      </c>
      <c r="R1301">
        <v>27840</v>
      </c>
      <c r="S1301">
        <v>5467.42</v>
      </c>
      <c r="T1301" t="s">
        <v>118</v>
      </c>
      <c r="U1301" t="s">
        <v>34</v>
      </c>
      <c r="V1301" t="s">
        <v>35</v>
      </c>
    </row>
    <row r="1302" spans="1:22">
      <c r="A1302" t="s">
        <v>4782</v>
      </c>
      <c r="B1302" s="3">
        <v>45779</v>
      </c>
      <c r="C1302" s="3">
        <v>45785</v>
      </c>
      <c r="D1302">
        <v>6</v>
      </c>
      <c r="E1302" t="s">
        <v>3690</v>
      </c>
      <c r="F1302" t="s">
        <v>157</v>
      </c>
      <c r="G1302" t="s">
        <v>25</v>
      </c>
      <c r="H1302" t="s">
        <v>59</v>
      </c>
      <c r="I1302" t="s">
        <v>166</v>
      </c>
      <c r="J1302" t="s">
        <v>167</v>
      </c>
      <c r="K1302" t="s">
        <v>100</v>
      </c>
      <c r="L1302" t="s">
        <v>63</v>
      </c>
      <c r="M1302" t="s">
        <v>101</v>
      </c>
      <c r="N1302" t="s">
        <v>102</v>
      </c>
      <c r="O1302">
        <v>4428.08</v>
      </c>
      <c r="P1302">
        <v>1</v>
      </c>
      <c r="Q1302">
        <v>0.25</v>
      </c>
      <c r="R1302">
        <v>4030</v>
      </c>
      <c r="S1302">
        <v>398.08</v>
      </c>
      <c r="T1302" t="s">
        <v>66</v>
      </c>
      <c r="U1302" t="s">
        <v>48</v>
      </c>
      <c r="V1302" t="s">
        <v>35</v>
      </c>
    </row>
    <row r="1303" spans="1:22">
      <c r="A1303" t="s">
        <v>4886</v>
      </c>
      <c r="B1303" s="3">
        <v>45682</v>
      </c>
      <c r="C1303" s="3">
        <v>45687</v>
      </c>
      <c r="D1303">
        <v>5</v>
      </c>
      <c r="E1303" t="s">
        <v>2513</v>
      </c>
      <c r="F1303" t="s">
        <v>147</v>
      </c>
      <c r="G1303" t="s">
        <v>121</v>
      </c>
      <c r="H1303" t="s">
        <v>59</v>
      </c>
      <c r="I1303" t="s">
        <v>166</v>
      </c>
      <c r="J1303" t="s">
        <v>167</v>
      </c>
      <c r="K1303" t="s">
        <v>109</v>
      </c>
      <c r="L1303" t="s">
        <v>110</v>
      </c>
      <c r="M1303" t="s">
        <v>111</v>
      </c>
      <c r="N1303" t="s">
        <v>112</v>
      </c>
      <c r="O1303">
        <v>67667.31</v>
      </c>
      <c r="P1303">
        <v>5</v>
      </c>
      <c r="Q1303">
        <v>0.25</v>
      </c>
      <c r="R1303">
        <v>60125</v>
      </c>
      <c r="S1303">
        <v>7542.31</v>
      </c>
      <c r="T1303" t="s">
        <v>33</v>
      </c>
      <c r="U1303" t="s">
        <v>82</v>
      </c>
      <c r="V1303" t="s">
        <v>35</v>
      </c>
    </row>
    <row r="1304" spans="1:22">
      <c r="A1304" t="s">
        <v>4919</v>
      </c>
      <c r="B1304" s="3">
        <v>45615</v>
      </c>
      <c r="C1304" s="3">
        <v>45621</v>
      </c>
      <c r="D1304">
        <v>6</v>
      </c>
      <c r="E1304" t="s">
        <v>478</v>
      </c>
      <c r="F1304" t="s">
        <v>24</v>
      </c>
      <c r="G1304" t="s">
        <v>39</v>
      </c>
      <c r="H1304" t="s">
        <v>59</v>
      </c>
      <c r="I1304" t="s">
        <v>166</v>
      </c>
      <c r="J1304" t="s">
        <v>167</v>
      </c>
      <c r="K1304" t="s">
        <v>29</v>
      </c>
      <c r="L1304" t="s">
        <v>30</v>
      </c>
      <c r="M1304" t="s">
        <v>31</v>
      </c>
      <c r="N1304" t="s">
        <v>32</v>
      </c>
      <c r="O1304">
        <v>11208.93</v>
      </c>
      <c r="P1304">
        <v>3</v>
      </c>
      <c r="Q1304">
        <v>0.25</v>
      </c>
      <c r="R1304">
        <v>9072</v>
      </c>
      <c r="S1304">
        <v>2136.9299999999998</v>
      </c>
      <c r="T1304" t="s">
        <v>33</v>
      </c>
      <c r="U1304" t="s">
        <v>34</v>
      </c>
      <c r="V1304" t="s">
        <v>35</v>
      </c>
    </row>
    <row r="1305" spans="1:22">
      <c r="A1305" t="s">
        <v>4943</v>
      </c>
      <c r="B1305" s="3">
        <v>45130</v>
      </c>
      <c r="C1305" s="3">
        <v>45137</v>
      </c>
      <c r="D1305">
        <v>7</v>
      </c>
      <c r="E1305" t="s">
        <v>736</v>
      </c>
      <c r="F1305" t="s">
        <v>147</v>
      </c>
      <c r="G1305" t="s">
        <v>25</v>
      </c>
      <c r="H1305" t="s">
        <v>59</v>
      </c>
      <c r="I1305" t="s">
        <v>166</v>
      </c>
      <c r="J1305" t="s">
        <v>167</v>
      </c>
      <c r="K1305" t="s">
        <v>100</v>
      </c>
      <c r="L1305" t="s">
        <v>63</v>
      </c>
      <c r="M1305" t="s">
        <v>101</v>
      </c>
      <c r="N1305" t="s">
        <v>102</v>
      </c>
      <c r="O1305">
        <v>26356.97</v>
      </c>
      <c r="P1305">
        <v>5</v>
      </c>
      <c r="Q1305">
        <v>0.25</v>
      </c>
      <c r="R1305">
        <v>20150</v>
      </c>
      <c r="S1305">
        <v>6206.97</v>
      </c>
      <c r="T1305" t="s">
        <v>66</v>
      </c>
      <c r="U1305" t="s">
        <v>34</v>
      </c>
      <c r="V1305" t="s">
        <v>35</v>
      </c>
    </row>
    <row r="1306" spans="1:22">
      <c r="A1306" t="s">
        <v>4955</v>
      </c>
      <c r="B1306" s="3">
        <v>44971</v>
      </c>
      <c r="C1306" s="3">
        <v>44973</v>
      </c>
      <c r="D1306">
        <v>2</v>
      </c>
      <c r="E1306" t="s">
        <v>2640</v>
      </c>
      <c r="F1306" t="s">
        <v>98</v>
      </c>
      <c r="G1306" t="s">
        <v>121</v>
      </c>
      <c r="H1306" t="s">
        <v>59</v>
      </c>
      <c r="I1306" t="s">
        <v>166</v>
      </c>
      <c r="J1306" t="s">
        <v>167</v>
      </c>
      <c r="K1306" t="s">
        <v>91</v>
      </c>
      <c r="L1306" t="s">
        <v>63</v>
      </c>
      <c r="M1306" t="s">
        <v>92</v>
      </c>
      <c r="N1306" t="s">
        <v>93</v>
      </c>
      <c r="O1306">
        <v>341085.54</v>
      </c>
      <c r="P1306">
        <v>5</v>
      </c>
      <c r="Q1306">
        <v>0.1</v>
      </c>
      <c r="R1306">
        <v>268600</v>
      </c>
      <c r="S1306">
        <v>72485.539999999994</v>
      </c>
      <c r="T1306" t="s">
        <v>47</v>
      </c>
      <c r="U1306" t="s">
        <v>34</v>
      </c>
      <c r="V1306" t="s">
        <v>35</v>
      </c>
    </row>
    <row r="1307" spans="1:22">
      <c r="A1307" t="s">
        <v>5058</v>
      </c>
      <c r="B1307" s="3">
        <v>45040</v>
      </c>
      <c r="C1307" s="3">
        <v>45045</v>
      </c>
      <c r="D1307">
        <v>5</v>
      </c>
      <c r="E1307" t="s">
        <v>3885</v>
      </c>
      <c r="F1307" t="s">
        <v>69</v>
      </c>
      <c r="G1307" t="s">
        <v>39</v>
      </c>
      <c r="H1307" t="s">
        <v>59</v>
      </c>
      <c r="I1307" t="s">
        <v>166</v>
      </c>
      <c r="J1307" t="s">
        <v>167</v>
      </c>
      <c r="K1307" t="s">
        <v>62</v>
      </c>
      <c r="L1307" t="s">
        <v>63</v>
      </c>
      <c r="M1307" t="s">
        <v>64</v>
      </c>
      <c r="N1307" t="s">
        <v>65</v>
      </c>
      <c r="O1307">
        <v>80492.86</v>
      </c>
      <c r="P1307">
        <v>2</v>
      </c>
      <c r="Q1307">
        <v>0.1</v>
      </c>
      <c r="R1307">
        <v>62160</v>
      </c>
      <c r="S1307">
        <v>18332.86</v>
      </c>
      <c r="T1307" t="s">
        <v>148</v>
      </c>
      <c r="U1307" t="s">
        <v>82</v>
      </c>
      <c r="V1307" t="s">
        <v>35</v>
      </c>
    </row>
    <row r="1308" spans="1:22">
      <c r="A1308" t="s">
        <v>5063</v>
      </c>
      <c r="B1308" s="3">
        <v>45186</v>
      </c>
      <c r="C1308" s="3">
        <v>45192</v>
      </c>
      <c r="D1308">
        <v>6</v>
      </c>
      <c r="E1308" t="s">
        <v>1005</v>
      </c>
      <c r="F1308" t="s">
        <v>115</v>
      </c>
      <c r="G1308" t="s">
        <v>121</v>
      </c>
      <c r="H1308" t="s">
        <v>59</v>
      </c>
      <c r="I1308" t="s">
        <v>166</v>
      </c>
      <c r="J1308" t="s">
        <v>167</v>
      </c>
      <c r="K1308" t="s">
        <v>62</v>
      </c>
      <c r="L1308" t="s">
        <v>63</v>
      </c>
      <c r="M1308" t="s">
        <v>64</v>
      </c>
      <c r="N1308" t="s">
        <v>65</v>
      </c>
      <c r="O1308">
        <v>73148.100000000006</v>
      </c>
      <c r="P1308">
        <v>2</v>
      </c>
      <c r="Q1308">
        <v>0.1</v>
      </c>
      <c r="R1308">
        <v>62160</v>
      </c>
      <c r="S1308">
        <v>10988.1</v>
      </c>
      <c r="T1308" t="s">
        <v>47</v>
      </c>
      <c r="U1308" t="s">
        <v>55</v>
      </c>
      <c r="V1308" t="s">
        <v>35</v>
      </c>
    </row>
    <row r="1309" spans="1:22">
      <c r="A1309" t="s">
        <v>5131</v>
      </c>
      <c r="B1309" s="3">
        <v>45284</v>
      </c>
      <c r="C1309" s="3">
        <v>45290</v>
      </c>
      <c r="D1309">
        <v>6</v>
      </c>
      <c r="E1309" t="s">
        <v>2706</v>
      </c>
      <c r="F1309" t="s">
        <v>69</v>
      </c>
      <c r="G1309" t="s">
        <v>121</v>
      </c>
      <c r="H1309" t="s">
        <v>59</v>
      </c>
      <c r="I1309" t="s">
        <v>166</v>
      </c>
      <c r="J1309" t="s">
        <v>167</v>
      </c>
      <c r="K1309" t="s">
        <v>52</v>
      </c>
      <c r="L1309" t="s">
        <v>44</v>
      </c>
      <c r="M1309" t="s">
        <v>53</v>
      </c>
      <c r="N1309" t="s">
        <v>54</v>
      </c>
      <c r="O1309">
        <v>32819.230000000003</v>
      </c>
      <c r="P1309">
        <v>5</v>
      </c>
      <c r="Q1309">
        <v>0.2</v>
      </c>
      <c r="R1309">
        <v>22230</v>
      </c>
      <c r="S1309">
        <v>10589.23</v>
      </c>
      <c r="T1309" t="s">
        <v>118</v>
      </c>
      <c r="U1309" t="s">
        <v>48</v>
      </c>
      <c r="V1309" t="s">
        <v>35</v>
      </c>
    </row>
    <row r="1310" spans="1:22">
      <c r="A1310" t="s">
        <v>5158</v>
      </c>
      <c r="B1310" s="3">
        <v>45522</v>
      </c>
      <c r="C1310" s="3">
        <v>45526</v>
      </c>
      <c r="D1310">
        <v>4</v>
      </c>
      <c r="E1310" t="s">
        <v>1067</v>
      </c>
      <c r="F1310" t="s">
        <v>69</v>
      </c>
      <c r="G1310" t="s">
        <v>39</v>
      </c>
      <c r="H1310" t="s">
        <v>59</v>
      </c>
      <c r="I1310" t="s">
        <v>166</v>
      </c>
      <c r="J1310" t="s">
        <v>167</v>
      </c>
      <c r="K1310" t="s">
        <v>43</v>
      </c>
      <c r="L1310" t="s">
        <v>44</v>
      </c>
      <c r="M1310" t="s">
        <v>45</v>
      </c>
      <c r="N1310" t="s">
        <v>46</v>
      </c>
      <c r="O1310">
        <v>4826.0200000000004</v>
      </c>
      <c r="P1310">
        <v>3</v>
      </c>
      <c r="Q1310">
        <v>0.25</v>
      </c>
      <c r="R1310">
        <v>3402</v>
      </c>
      <c r="S1310">
        <v>1424.02</v>
      </c>
      <c r="T1310" t="s">
        <v>148</v>
      </c>
      <c r="U1310" t="s">
        <v>55</v>
      </c>
      <c r="V1310" t="s">
        <v>35</v>
      </c>
    </row>
    <row r="1311" spans="1:22">
      <c r="A1311" t="s">
        <v>5180</v>
      </c>
      <c r="B1311" s="3">
        <v>45820</v>
      </c>
      <c r="C1311" s="3">
        <v>45821</v>
      </c>
      <c r="D1311">
        <v>1</v>
      </c>
      <c r="E1311" t="s">
        <v>3984</v>
      </c>
      <c r="F1311" t="s">
        <v>58</v>
      </c>
      <c r="G1311" t="s">
        <v>121</v>
      </c>
      <c r="H1311" t="s">
        <v>59</v>
      </c>
      <c r="I1311" t="s">
        <v>166</v>
      </c>
      <c r="J1311" t="s">
        <v>167</v>
      </c>
      <c r="K1311" t="s">
        <v>73</v>
      </c>
      <c r="L1311" t="s">
        <v>30</v>
      </c>
      <c r="M1311" t="s">
        <v>74</v>
      </c>
      <c r="N1311" t="s">
        <v>75</v>
      </c>
      <c r="O1311">
        <v>10186.9</v>
      </c>
      <c r="P1311">
        <v>1</v>
      </c>
      <c r="Q1311">
        <v>0.05</v>
      </c>
      <c r="R1311">
        <v>6468</v>
      </c>
      <c r="S1311">
        <v>3718.9</v>
      </c>
      <c r="T1311" t="s">
        <v>47</v>
      </c>
      <c r="U1311" t="s">
        <v>48</v>
      </c>
      <c r="V1311" t="s">
        <v>35</v>
      </c>
    </row>
    <row r="1312" spans="1:22">
      <c r="A1312" t="s">
        <v>5297</v>
      </c>
      <c r="B1312" s="3">
        <v>45332</v>
      </c>
      <c r="C1312" s="3">
        <v>45334</v>
      </c>
      <c r="D1312">
        <v>2</v>
      </c>
      <c r="E1312" t="s">
        <v>1305</v>
      </c>
      <c r="F1312" t="s">
        <v>85</v>
      </c>
      <c r="G1312" t="s">
        <v>99</v>
      </c>
      <c r="H1312" t="s">
        <v>59</v>
      </c>
      <c r="I1312" t="s">
        <v>166</v>
      </c>
      <c r="J1312" t="s">
        <v>167</v>
      </c>
      <c r="K1312" t="s">
        <v>109</v>
      </c>
      <c r="L1312" t="s">
        <v>110</v>
      </c>
      <c r="M1312" t="s">
        <v>111</v>
      </c>
      <c r="N1312" t="s">
        <v>112</v>
      </c>
      <c r="O1312">
        <v>60509.1</v>
      </c>
      <c r="P1312">
        <v>4</v>
      </c>
      <c r="Q1312">
        <v>0.2</v>
      </c>
      <c r="R1312">
        <v>48100</v>
      </c>
      <c r="S1312">
        <v>12409.1</v>
      </c>
      <c r="T1312" t="s">
        <v>66</v>
      </c>
      <c r="U1312" t="s">
        <v>34</v>
      </c>
      <c r="V1312" t="s">
        <v>35</v>
      </c>
    </row>
    <row r="1313" spans="1:22">
      <c r="A1313" t="s">
        <v>5349</v>
      </c>
      <c r="B1313" s="3">
        <v>45368</v>
      </c>
      <c r="C1313" s="3">
        <v>45369</v>
      </c>
      <c r="D1313">
        <v>1</v>
      </c>
      <c r="E1313" t="s">
        <v>5350</v>
      </c>
      <c r="F1313" t="s">
        <v>38</v>
      </c>
      <c r="G1313" t="s">
        <v>121</v>
      </c>
      <c r="H1313" t="s">
        <v>59</v>
      </c>
      <c r="I1313" t="s">
        <v>166</v>
      </c>
      <c r="J1313" t="s">
        <v>167</v>
      </c>
      <c r="K1313" t="s">
        <v>62</v>
      </c>
      <c r="L1313" t="s">
        <v>63</v>
      </c>
      <c r="M1313" t="s">
        <v>64</v>
      </c>
      <c r="N1313" t="s">
        <v>65</v>
      </c>
      <c r="O1313">
        <v>68194.73</v>
      </c>
      <c r="P1313">
        <v>2</v>
      </c>
      <c r="Q1313">
        <v>0.25</v>
      </c>
      <c r="R1313">
        <v>62160</v>
      </c>
      <c r="S1313">
        <v>6034.73</v>
      </c>
      <c r="T1313" t="s">
        <v>47</v>
      </c>
      <c r="U1313" t="s">
        <v>34</v>
      </c>
      <c r="V1313" t="s">
        <v>35</v>
      </c>
    </row>
    <row r="1314" spans="1:22">
      <c r="A1314" t="s">
        <v>5361</v>
      </c>
      <c r="B1314" s="3">
        <v>45548</v>
      </c>
      <c r="C1314" s="3">
        <v>45552</v>
      </c>
      <c r="D1314">
        <v>4</v>
      </c>
      <c r="E1314" t="s">
        <v>2126</v>
      </c>
      <c r="F1314" t="s">
        <v>237</v>
      </c>
      <c r="G1314" t="s">
        <v>99</v>
      </c>
      <c r="H1314" t="s">
        <v>59</v>
      </c>
      <c r="I1314" t="s">
        <v>166</v>
      </c>
      <c r="J1314" t="s">
        <v>167</v>
      </c>
      <c r="K1314" t="s">
        <v>220</v>
      </c>
      <c r="L1314" t="s">
        <v>110</v>
      </c>
      <c r="M1314" t="s">
        <v>221</v>
      </c>
      <c r="N1314" t="s">
        <v>222</v>
      </c>
      <c r="O1314">
        <v>29011.79</v>
      </c>
      <c r="P1314">
        <v>2</v>
      </c>
      <c r="Q1314">
        <v>0.1</v>
      </c>
      <c r="R1314">
        <v>18560</v>
      </c>
      <c r="S1314">
        <v>10451.790000000001</v>
      </c>
      <c r="T1314" t="s">
        <v>66</v>
      </c>
      <c r="U1314" t="s">
        <v>82</v>
      </c>
      <c r="V1314" t="s">
        <v>35</v>
      </c>
    </row>
    <row r="1315" spans="1:22">
      <c r="A1315" t="s">
        <v>5389</v>
      </c>
      <c r="B1315" s="3">
        <v>45498</v>
      </c>
      <c r="C1315" s="3">
        <v>45500</v>
      </c>
      <c r="D1315">
        <v>2</v>
      </c>
      <c r="E1315" t="s">
        <v>1962</v>
      </c>
      <c r="F1315" t="s">
        <v>157</v>
      </c>
      <c r="G1315" t="s">
        <v>39</v>
      </c>
      <c r="H1315" t="s">
        <v>59</v>
      </c>
      <c r="I1315" t="s">
        <v>166</v>
      </c>
      <c r="J1315" t="s">
        <v>167</v>
      </c>
      <c r="K1315" t="s">
        <v>52</v>
      </c>
      <c r="L1315" t="s">
        <v>44</v>
      </c>
      <c r="M1315" t="s">
        <v>53</v>
      </c>
      <c r="N1315" t="s">
        <v>54</v>
      </c>
      <c r="O1315">
        <v>25835.26</v>
      </c>
      <c r="P1315">
        <v>4</v>
      </c>
      <c r="Q1315">
        <v>0.1</v>
      </c>
      <c r="R1315">
        <v>17784</v>
      </c>
      <c r="S1315">
        <v>8051.26</v>
      </c>
      <c r="T1315" t="s">
        <v>148</v>
      </c>
      <c r="U1315" t="s">
        <v>55</v>
      </c>
      <c r="V1315" t="s">
        <v>35</v>
      </c>
    </row>
    <row r="1316" spans="1:22">
      <c r="A1316" t="s">
        <v>5419</v>
      </c>
      <c r="B1316" s="3">
        <v>45701</v>
      </c>
      <c r="C1316" s="3">
        <v>45703</v>
      </c>
      <c r="D1316">
        <v>2</v>
      </c>
      <c r="E1316" t="s">
        <v>5229</v>
      </c>
      <c r="F1316" t="s">
        <v>98</v>
      </c>
      <c r="G1316" t="s">
        <v>25</v>
      </c>
      <c r="H1316" t="s">
        <v>59</v>
      </c>
      <c r="I1316" t="s">
        <v>166</v>
      </c>
      <c r="J1316" t="s">
        <v>167</v>
      </c>
      <c r="K1316" t="s">
        <v>73</v>
      </c>
      <c r="L1316" t="s">
        <v>30</v>
      </c>
      <c r="M1316" t="s">
        <v>74</v>
      </c>
      <c r="N1316" t="s">
        <v>75</v>
      </c>
      <c r="O1316">
        <v>35155.919999999998</v>
      </c>
      <c r="P1316">
        <v>4</v>
      </c>
      <c r="Q1316">
        <v>0.1</v>
      </c>
      <c r="R1316">
        <v>25872</v>
      </c>
      <c r="S1316">
        <v>9283.92</v>
      </c>
      <c r="T1316" t="s">
        <v>47</v>
      </c>
      <c r="U1316" t="s">
        <v>48</v>
      </c>
      <c r="V1316" t="s">
        <v>35</v>
      </c>
    </row>
    <row r="1317" spans="1:22">
      <c r="A1317" t="s">
        <v>5425</v>
      </c>
      <c r="B1317" s="3">
        <v>45263</v>
      </c>
      <c r="C1317" s="3">
        <v>45269</v>
      </c>
      <c r="D1317">
        <v>6</v>
      </c>
      <c r="E1317" t="s">
        <v>2631</v>
      </c>
      <c r="F1317" t="s">
        <v>78</v>
      </c>
      <c r="G1317" t="s">
        <v>99</v>
      </c>
      <c r="H1317" t="s">
        <v>59</v>
      </c>
      <c r="I1317" t="s">
        <v>166</v>
      </c>
      <c r="J1317" t="s">
        <v>167</v>
      </c>
      <c r="K1317" t="s">
        <v>29</v>
      </c>
      <c r="L1317" t="s">
        <v>30</v>
      </c>
      <c r="M1317" t="s">
        <v>31</v>
      </c>
      <c r="N1317" t="s">
        <v>32</v>
      </c>
      <c r="O1317">
        <v>14315.19</v>
      </c>
      <c r="P1317">
        <v>4</v>
      </c>
      <c r="Q1317">
        <v>0.25</v>
      </c>
      <c r="R1317">
        <v>12096</v>
      </c>
      <c r="S1317">
        <v>2219.19</v>
      </c>
      <c r="T1317" t="s">
        <v>33</v>
      </c>
      <c r="U1317" t="s">
        <v>34</v>
      </c>
      <c r="V1317" t="s">
        <v>35</v>
      </c>
    </row>
    <row r="1318" spans="1:22">
      <c r="A1318" t="s">
        <v>5454</v>
      </c>
      <c r="B1318" s="3">
        <v>45485</v>
      </c>
      <c r="C1318" s="3">
        <v>45489</v>
      </c>
      <c r="D1318">
        <v>4</v>
      </c>
      <c r="E1318" t="s">
        <v>2785</v>
      </c>
      <c r="F1318" t="s">
        <v>85</v>
      </c>
      <c r="G1318" t="s">
        <v>39</v>
      </c>
      <c r="H1318" t="s">
        <v>59</v>
      </c>
      <c r="I1318" t="s">
        <v>166</v>
      </c>
      <c r="J1318" t="s">
        <v>167</v>
      </c>
      <c r="K1318" t="s">
        <v>52</v>
      </c>
      <c r="L1318" t="s">
        <v>44</v>
      </c>
      <c r="M1318" t="s">
        <v>53</v>
      </c>
      <c r="N1318" t="s">
        <v>54</v>
      </c>
      <c r="O1318">
        <v>28789.75</v>
      </c>
      <c r="P1318">
        <v>5</v>
      </c>
      <c r="Q1318">
        <v>0.2</v>
      </c>
      <c r="R1318">
        <v>22230</v>
      </c>
      <c r="S1318">
        <v>6559.75</v>
      </c>
      <c r="T1318" t="s">
        <v>33</v>
      </c>
      <c r="U1318" t="s">
        <v>82</v>
      </c>
      <c r="V1318" t="s">
        <v>35</v>
      </c>
    </row>
    <row r="1319" spans="1:22">
      <c r="A1319" t="s">
        <v>5463</v>
      </c>
      <c r="B1319" s="3">
        <v>45781</v>
      </c>
      <c r="C1319" s="3">
        <v>45786</v>
      </c>
      <c r="D1319">
        <v>5</v>
      </c>
      <c r="E1319" t="s">
        <v>134</v>
      </c>
      <c r="F1319" t="s">
        <v>157</v>
      </c>
      <c r="G1319" t="s">
        <v>121</v>
      </c>
      <c r="H1319" t="s">
        <v>59</v>
      </c>
      <c r="I1319" t="s">
        <v>166</v>
      </c>
      <c r="J1319" t="s">
        <v>167</v>
      </c>
      <c r="K1319" t="s">
        <v>62</v>
      </c>
      <c r="L1319" t="s">
        <v>63</v>
      </c>
      <c r="M1319" t="s">
        <v>64</v>
      </c>
      <c r="N1319" t="s">
        <v>65</v>
      </c>
      <c r="O1319">
        <v>157445.6</v>
      </c>
      <c r="P1319">
        <v>4</v>
      </c>
      <c r="Q1319">
        <v>0.1</v>
      </c>
      <c r="R1319">
        <v>124320</v>
      </c>
      <c r="S1319">
        <v>33125.599999999999</v>
      </c>
      <c r="T1319" t="s">
        <v>66</v>
      </c>
      <c r="U1319" t="s">
        <v>55</v>
      </c>
      <c r="V1319" t="s">
        <v>35</v>
      </c>
    </row>
    <row r="1320" spans="1:22">
      <c r="A1320" t="s">
        <v>5487</v>
      </c>
      <c r="B1320" s="3">
        <v>45314</v>
      </c>
      <c r="C1320" s="3">
        <v>45315</v>
      </c>
      <c r="D1320">
        <v>1</v>
      </c>
      <c r="E1320" t="s">
        <v>778</v>
      </c>
      <c r="F1320" t="s">
        <v>38</v>
      </c>
      <c r="G1320" t="s">
        <v>99</v>
      </c>
      <c r="H1320" t="s">
        <v>59</v>
      </c>
      <c r="I1320" t="s">
        <v>166</v>
      </c>
      <c r="J1320" t="s">
        <v>167</v>
      </c>
      <c r="K1320" t="s">
        <v>43</v>
      </c>
      <c r="L1320" t="s">
        <v>44</v>
      </c>
      <c r="M1320" t="s">
        <v>45</v>
      </c>
      <c r="N1320" t="s">
        <v>46</v>
      </c>
      <c r="O1320">
        <v>4022.01</v>
      </c>
      <c r="P1320">
        <v>2</v>
      </c>
      <c r="Q1320">
        <v>0.1</v>
      </c>
      <c r="R1320">
        <v>2268</v>
      </c>
      <c r="S1320">
        <v>1754.01</v>
      </c>
      <c r="T1320" t="s">
        <v>118</v>
      </c>
      <c r="U1320" t="s">
        <v>82</v>
      </c>
      <c r="V1320" t="s">
        <v>35</v>
      </c>
    </row>
    <row r="1321" spans="1:22">
      <c r="A1321" t="s">
        <v>5497</v>
      </c>
      <c r="B1321" s="3">
        <v>45740</v>
      </c>
      <c r="C1321" s="3">
        <v>45741</v>
      </c>
      <c r="D1321">
        <v>1</v>
      </c>
      <c r="E1321" t="s">
        <v>3264</v>
      </c>
      <c r="F1321" t="s">
        <v>147</v>
      </c>
      <c r="G1321" t="s">
        <v>99</v>
      </c>
      <c r="H1321" t="s">
        <v>59</v>
      </c>
      <c r="I1321" t="s">
        <v>166</v>
      </c>
      <c r="J1321" t="s">
        <v>167</v>
      </c>
      <c r="K1321" t="s">
        <v>220</v>
      </c>
      <c r="L1321" t="s">
        <v>110</v>
      </c>
      <c r="M1321" t="s">
        <v>221</v>
      </c>
      <c r="N1321" t="s">
        <v>222</v>
      </c>
      <c r="O1321">
        <v>66740.34</v>
      </c>
      <c r="P1321">
        <v>5</v>
      </c>
      <c r="Q1321">
        <v>0.05</v>
      </c>
      <c r="R1321">
        <v>46400</v>
      </c>
      <c r="S1321">
        <v>20340.34</v>
      </c>
      <c r="T1321" t="s">
        <v>66</v>
      </c>
      <c r="U1321" t="s">
        <v>34</v>
      </c>
      <c r="V1321" t="s">
        <v>35</v>
      </c>
    </row>
    <row r="1322" spans="1:22">
      <c r="A1322" t="s">
        <v>5499</v>
      </c>
      <c r="B1322" s="3">
        <v>45094</v>
      </c>
      <c r="C1322" s="3">
        <v>45099</v>
      </c>
      <c r="D1322">
        <v>5</v>
      </c>
      <c r="E1322" t="s">
        <v>4076</v>
      </c>
      <c r="F1322" t="s">
        <v>51</v>
      </c>
      <c r="G1322" t="s">
        <v>121</v>
      </c>
      <c r="H1322" t="s">
        <v>59</v>
      </c>
      <c r="I1322" t="s">
        <v>166</v>
      </c>
      <c r="J1322" t="s">
        <v>167</v>
      </c>
      <c r="K1322" t="s">
        <v>52</v>
      </c>
      <c r="L1322" t="s">
        <v>44</v>
      </c>
      <c r="M1322" t="s">
        <v>53</v>
      </c>
      <c r="N1322" t="s">
        <v>54</v>
      </c>
      <c r="O1322">
        <v>22559.02</v>
      </c>
      <c r="P1322">
        <v>3</v>
      </c>
      <c r="Q1322">
        <v>0.05</v>
      </c>
      <c r="R1322">
        <v>13338</v>
      </c>
      <c r="S1322">
        <v>9221.02</v>
      </c>
      <c r="T1322" t="s">
        <v>148</v>
      </c>
      <c r="U1322" t="s">
        <v>48</v>
      </c>
      <c r="V1322" t="s">
        <v>35</v>
      </c>
    </row>
    <row r="1323" spans="1:22">
      <c r="A1323" t="s">
        <v>5557</v>
      </c>
      <c r="B1323" s="3">
        <v>45549</v>
      </c>
      <c r="C1323" s="3">
        <v>45556</v>
      </c>
      <c r="D1323">
        <v>7</v>
      </c>
      <c r="E1323" t="s">
        <v>1409</v>
      </c>
      <c r="F1323" t="s">
        <v>24</v>
      </c>
      <c r="G1323" t="s">
        <v>121</v>
      </c>
      <c r="H1323" t="s">
        <v>59</v>
      </c>
      <c r="I1323" t="s">
        <v>166</v>
      </c>
      <c r="J1323" t="s">
        <v>167</v>
      </c>
      <c r="K1323" t="s">
        <v>220</v>
      </c>
      <c r="L1323" t="s">
        <v>110</v>
      </c>
      <c r="M1323" t="s">
        <v>221</v>
      </c>
      <c r="N1323" t="s">
        <v>222</v>
      </c>
      <c r="O1323">
        <v>11876.59</v>
      </c>
      <c r="P1323">
        <v>1</v>
      </c>
      <c r="Q1323">
        <v>0.25</v>
      </c>
      <c r="R1323">
        <v>9280</v>
      </c>
      <c r="S1323">
        <v>2596.59</v>
      </c>
      <c r="T1323" t="s">
        <v>66</v>
      </c>
      <c r="U1323" t="s">
        <v>82</v>
      </c>
      <c r="V1323" t="s">
        <v>35</v>
      </c>
    </row>
    <row r="1324" spans="1:22">
      <c r="A1324" t="s">
        <v>5590</v>
      </c>
      <c r="B1324" s="3">
        <v>44963</v>
      </c>
      <c r="C1324" s="3">
        <v>44969</v>
      </c>
      <c r="D1324">
        <v>6</v>
      </c>
      <c r="E1324" t="s">
        <v>5591</v>
      </c>
      <c r="F1324" t="s">
        <v>115</v>
      </c>
      <c r="G1324" t="s">
        <v>25</v>
      </c>
      <c r="H1324" t="s">
        <v>59</v>
      </c>
      <c r="I1324" t="s">
        <v>166</v>
      </c>
      <c r="J1324" t="s">
        <v>167</v>
      </c>
      <c r="K1324" t="s">
        <v>43</v>
      </c>
      <c r="L1324" t="s">
        <v>44</v>
      </c>
      <c r="M1324" t="s">
        <v>45</v>
      </c>
      <c r="N1324" t="s">
        <v>46</v>
      </c>
      <c r="O1324">
        <v>8854.07</v>
      </c>
      <c r="P1324">
        <v>5</v>
      </c>
      <c r="Q1324">
        <v>0.1</v>
      </c>
      <c r="R1324">
        <v>5670</v>
      </c>
      <c r="S1324">
        <v>3184.07</v>
      </c>
      <c r="T1324" t="s">
        <v>33</v>
      </c>
      <c r="U1324" t="s">
        <v>55</v>
      </c>
      <c r="V1324" t="s">
        <v>35</v>
      </c>
    </row>
    <row r="1325" spans="1:22">
      <c r="A1325" t="s">
        <v>5600</v>
      </c>
      <c r="B1325" s="3">
        <v>45496</v>
      </c>
      <c r="C1325" s="3">
        <v>45499</v>
      </c>
      <c r="D1325">
        <v>3</v>
      </c>
      <c r="E1325" t="s">
        <v>2266</v>
      </c>
      <c r="F1325" t="s">
        <v>58</v>
      </c>
      <c r="G1325" t="s">
        <v>121</v>
      </c>
      <c r="H1325" t="s">
        <v>59</v>
      </c>
      <c r="I1325" t="s">
        <v>166</v>
      </c>
      <c r="J1325" t="s">
        <v>167</v>
      </c>
      <c r="K1325" t="s">
        <v>109</v>
      </c>
      <c r="L1325" t="s">
        <v>110</v>
      </c>
      <c r="M1325" t="s">
        <v>111</v>
      </c>
      <c r="N1325" t="s">
        <v>112</v>
      </c>
      <c r="O1325">
        <v>17988.28</v>
      </c>
      <c r="P1325">
        <v>1</v>
      </c>
      <c r="Q1325">
        <v>0.05</v>
      </c>
      <c r="R1325">
        <v>12025</v>
      </c>
      <c r="S1325">
        <v>5963.28</v>
      </c>
      <c r="T1325" t="s">
        <v>33</v>
      </c>
      <c r="U1325" t="s">
        <v>55</v>
      </c>
      <c r="V1325" t="s">
        <v>35</v>
      </c>
    </row>
    <row r="1326" spans="1:22">
      <c r="A1326" t="s">
        <v>5613</v>
      </c>
      <c r="B1326" s="3">
        <v>45669</v>
      </c>
      <c r="C1326" s="3">
        <v>45674</v>
      </c>
      <c r="D1326">
        <v>5</v>
      </c>
      <c r="E1326" t="s">
        <v>2095</v>
      </c>
      <c r="F1326" t="s">
        <v>157</v>
      </c>
      <c r="G1326" t="s">
        <v>25</v>
      </c>
      <c r="H1326" t="s">
        <v>59</v>
      </c>
      <c r="I1326" t="s">
        <v>166</v>
      </c>
      <c r="J1326" t="s">
        <v>167</v>
      </c>
      <c r="K1326" t="s">
        <v>62</v>
      </c>
      <c r="L1326" t="s">
        <v>63</v>
      </c>
      <c r="M1326" t="s">
        <v>64</v>
      </c>
      <c r="N1326" t="s">
        <v>65</v>
      </c>
      <c r="O1326">
        <v>182615.67999999999</v>
      </c>
      <c r="P1326">
        <v>5</v>
      </c>
      <c r="Q1326">
        <v>0.05</v>
      </c>
      <c r="R1326">
        <v>155400</v>
      </c>
      <c r="S1326">
        <v>27215.68</v>
      </c>
      <c r="T1326" t="s">
        <v>33</v>
      </c>
      <c r="U1326" t="s">
        <v>55</v>
      </c>
      <c r="V1326" t="s">
        <v>35</v>
      </c>
    </row>
    <row r="1327" spans="1:22">
      <c r="A1327" t="s">
        <v>5643</v>
      </c>
      <c r="B1327" s="3">
        <v>45179</v>
      </c>
      <c r="C1327" s="3">
        <v>45185</v>
      </c>
      <c r="D1327">
        <v>6</v>
      </c>
      <c r="E1327" t="s">
        <v>3622</v>
      </c>
      <c r="F1327" t="s">
        <v>85</v>
      </c>
      <c r="G1327" t="s">
        <v>121</v>
      </c>
      <c r="H1327" t="s">
        <v>59</v>
      </c>
      <c r="I1327" t="s">
        <v>166</v>
      </c>
      <c r="J1327" t="s">
        <v>167</v>
      </c>
      <c r="K1327" t="s">
        <v>52</v>
      </c>
      <c r="L1327" t="s">
        <v>44</v>
      </c>
      <c r="M1327" t="s">
        <v>53</v>
      </c>
      <c r="N1327" t="s">
        <v>54</v>
      </c>
      <c r="O1327">
        <v>10867.56</v>
      </c>
      <c r="P1327">
        <v>2</v>
      </c>
      <c r="Q1327">
        <v>0.25</v>
      </c>
      <c r="R1327">
        <v>8892</v>
      </c>
      <c r="S1327">
        <v>1975.56</v>
      </c>
      <c r="T1327" t="s">
        <v>118</v>
      </c>
      <c r="U1327" t="s">
        <v>34</v>
      </c>
      <c r="V1327" t="s">
        <v>35</v>
      </c>
    </row>
    <row r="1328" spans="1:22">
      <c r="A1328" t="s">
        <v>5648</v>
      </c>
      <c r="B1328" s="3">
        <v>45249</v>
      </c>
      <c r="C1328" s="3">
        <v>45254</v>
      </c>
      <c r="D1328">
        <v>5</v>
      </c>
      <c r="E1328" t="s">
        <v>424</v>
      </c>
      <c r="F1328" t="s">
        <v>157</v>
      </c>
      <c r="G1328" t="s">
        <v>99</v>
      </c>
      <c r="H1328" t="s">
        <v>59</v>
      </c>
      <c r="I1328" t="s">
        <v>166</v>
      </c>
      <c r="J1328" t="s">
        <v>167</v>
      </c>
      <c r="K1328" t="s">
        <v>73</v>
      </c>
      <c r="L1328" t="s">
        <v>30</v>
      </c>
      <c r="M1328" t="s">
        <v>74</v>
      </c>
      <c r="N1328" t="s">
        <v>75</v>
      </c>
      <c r="O1328">
        <v>31242.27</v>
      </c>
      <c r="P1328">
        <v>3</v>
      </c>
      <c r="Q1328">
        <v>0.05</v>
      </c>
      <c r="R1328">
        <v>19404</v>
      </c>
      <c r="S1328">
        <v>11838.27</v>
      </c>
      <c r="T1328" t="s">
        <v>33</v>
      </c>
      <c r="U1328" t="s">
        <v>34</v>
      </c>
      <c r="V1328" t="s">
        <v>35</v>
      </c>
    </row>
    <row r="1329" spans="1:22">
      <c r="A1329" t="s">
        <v>5653</v>
      </c>
      <c r="B1329" s="3">
        <v>44985</v>
      </c>
      <c r="C1329" s="3">
        <v>44992</v>
      </c>
      <c r="D1329">
        <v>7</v>
      </c>
      <c r="E1329" t="s">
        <v>5654</v>
      </c>
      <c r="F1329" t="s">
        <v>69</v>
      </c>
      <c r="G1329" t="s">
        <v>99</v>
      </c>
      <c r="H1329" t="s">
        <v>59</v>
      </c>
      <c r="I1329" t="s">
        <v>166</v>
      </c>
      <c r="J1329" t="s">
        <v>167</v>
      </c>
      <c r="K1329" t="s">
        <v>62</v>
      </c>
      <c r="L1329" t="s">
        <v>63</v>
      </c>
      <c r="M1329" t="s">
        <v>64</v>
      </c>
      <c r="N1329" t="s">
        <v>65</v>
      </c>
      <c r="O1329">
        <v>32923.040000000001</v>
      </c>
      <c r="P1329">
        <v>1</v>
      </c>
      <c r="Q1329">
        <v>0.2</v>
      </c>
      <c r="R1329">
        <v>31080</v>
      </c>
      <c r="S1329">
        <v>1843.04</v>
      </c>
      <c r="T1329" t="s">
        <v>118</v>
      </c>
      <c r="U1329" t="s">
        <v>48</v>
      </c>
      <c r="V1329" t="s">
        <v>35</v>
      </c>
    </row>
    <row r="1330" spans="1:22">
      <c r="A1330" t="s">
        <v>5687</v>
      </c>
      <c r="B1330" s="3">
        <v>45049</v>
      </c>
      <c r="C1330" s="3">
        <v>45052</v>
      </c>
      <c r="D1330">
        <v>3</v>
      </c>
      <c r="E1330" t="s">
        <v>492</v>
      </c>
      <c r="F1330" t="s">
        <v>115</v>
      </c>
      <c r="G1330" t="s">
        <v>25</v>
      </c>
      <c r="H1330" t="s">
        <v>59</v>
      </c>
      <c r="I1330" t="s">
        <v>166</v>
      </c>
      <c r="J1330" t="s">
        <v>167</v>
      </c>
      <c r="K1330" t="s">
        <v>91</v>
      </c>
      <c r="L1330" t="s">
        <v>63</v>
      </c>
      <c r="M1330" t="s">
        <v>92</v>
      </c>
      <c r="N1330" t="s">
        <v>93</v>
      </c>
      <c r="O1330">
        <v>263711.55</v>
      </c>
      <c r="P1330">
        <v>4</v>
      </c>
      <c r="Q1330">
        <v>0.05</v>
      </c>
      <c r="R1330">
        <v>214880</v>
      </c>
      <c r="S1330">
        <v>48831.55</v>
      </c>
      <c r="T1330" t="s">
        <v>33</v>
      </c>
      <c r="U1330" t="s">
        <v>34</v>
      </c>
      <c r="V1330" t="s">
        <v>35</v>
      </c>
    </row>
    <row r="1331" spans="1:22">
      <c r="A1331" t="s">
        <v>5696</v>
      </c>
      <c r="B1331" s="3">
        <v>45193</v>
      </c>
      <c r="C1331" s="3">
        <v>45195</v>
      </c>
      <c r="D1331">
        <v>2</v>
      </c>
      <c r="E1331" t="s">
        <v>925</v>
      </c>
      <c r="F1331" t="s">
        <v>78</v>
      </c>
      <c r="G1331" t="s">
        <v>39</v>
      </c>
      <c r="H1331" t="s">
        <v>59</v>
      </c>
      <c r="I1331" t="s">
        <v>166</v>
      </c>
      <c r="J1331" t="s">
        <v>167</v>
      </c>
      <c r="K1331" t="s">
        <v>62</v>
      </c>
      <c r="L1331" t="s">
        <v>63</v>
      </c>
      <c r="M1331" t="s">
        <v>64</v>
      </c>
      <c r="N1331" t="s">
        <v>65</v>
      </c>
      <c r="O1331">
        <v>72242.95</v>
      </c>
      <c r="P1331">
        <v>2</v>
      </c>
      <c r="Q1331">
        <v>0.05</v>
      </c>
      <c r="R1331">
        <v>62160</v>
      </c>
      <c r="S1331">
        <v>10082.950000000001</v>
      </c>
      <c r="T1331" t="s">
        <v>47</v>
      </c>
      <c r="U1331" t="s">
        <v>48</v>
      </c>
      <c r="V1331" t="s">
        <v>35</v>
      </c>
    </row>
    <row r="1332" spans="1:22">
      <c r="A1332" t="s">
        <v>5727</v>
      </c>
      <c r="B1332" s="3">
        <v>45272</v>
      </c>
      <c r="C1332" s="3">
        <v>45277</v>
      </c>
      <c r="D1332">
        <v>5</v>
      </c>
      <c r="E1332" t="s">
        <v>4767</v>
      </c>
      <c r="F1332" t="s">
        <v>58</v>
      </c>
      <c r="G1332" t="s">
        <v>121</v>
      </c>
      <c r="H1332" t="s">
        <v>59</v>
      </c>
      <c r="I1332" t="s">
        <v>166</v>
      </c>
      <c r="J1332" t="s">
        <v>167</v>
      </c>
      <c r="K1332" t="s">
        <v>29</v>
      </c>
      <c r="L1332" t="s">
        <v>30</v>
      </c>
      <c r="M1332" t="s">
        <v>31</v>
      </c>
      <c r="N1332" t="s">
        <v>32</v>
      </c>
      <c r="O1332">
        <v>9191.35</v>
      </c>
      <c r="P1332">
        <v>2</v>
      </c>
      <c r="Q1332">
        <v>0.05</v>
      </c>
      <c r="R1332">
        <v>6048</v>
      </c>
      <c r="S1332">
        <v>3143.35</v>
      </c>
      <c r="T1332" t="s">
        <v>66</v>
      </c>
      <c r="U1332" t="s">
        <v>34</v>
      </c>
      <c r="V1332" t="s">
        <v>35</v>
      </c>
    </row>
    <row r="1333" spans="1:22">
      <c r="A1333" t="s">
        <v>5755</v>
      </c>
      <c r="B1333" s="3">
        <v>45071</v>
      </c>
      <c r="C1333" s="3">
        <v>45073</v>
      </c>
      <c r="D1333">
        <v>2</v>
      </c>
      <c r="E1333" t="s">
        <v>2822</v>
      </c>
      <c r="F1333" t="s">
        <v>24</v>
      </c>
      <c r="G1333" t="s">
        <v>39</v>
      </c>
      <c r="H1333" t="s">
        <v>59</v>
      </c>
      <c r="I1333" t="s">
        <v>166</v>
      </c>
      <c r="J1333" t="s">
        <v>167</v>
      </c>
      <c r="K1333" t="s">
        <v>124</v>
      </c>
      <c r="L1333" t="s">
        <v>44</v>
      </c>
      <c r="M1333" t="s">
        <v>125</v>
      </c>
      <c r="N1333" t="s">
        <v>126</v>
      </c>
      <c r="O1333">
        <v>4244.1400000000003</v>
      </c>
      <c r="P1333">
        <v>5</v>
      </c>
      <c r="Q1333">
        <v>0.2</v>
      </c>
      <c r="R1333">
        <v>2327.5</v>
      </c>
      <c r="S1333">
        <v>1916.64</v>
      </c>
      <c r="T1333" t="s">
        <v>33</v>
      </c>
      <c r="U1333" t="s">
        <v>55</v>
      </c>
      <c r="V1333" t="s">
        <v>35</v>
      </c>
    </row>
    <row r="1334" spans="1:22">
      <c r="A1334" t="s">
        <v>5839</v>
      </c>
      <c r="B1334" s="3">
        <v>45906</v>
      </c>
      <c r="C1334" s="3">
        <v>45907</v>
      </c>
      <c r="D1334">
        <v>1</v>
      </c>
      <c r="E1334" t="s">
        <v>393</v>
      </c>
      <c r="F1334" t="s">
        <v>24</v>
      </c>
      <c r="G1334" t="s">
        <v>25</v>
      </c>
      <c r="H1334" t="s">
        <v>59</v>
      </c>
      <c r="I1334" t="s">
        <v>166</v>
      </c>
      <c r="J1334" t="s">
        <v>167</v>
      </c>
      <c r="K1334" t="s">
        <v>100</v>
      </c>
      <c r="L1334" t="s">
        <v>63</v>
      </c>
      <c r="M1334" t="s">
        <v>101</v>
      </c>
      <c r="N1334" t="s">
        <v>102</v>
      </c>
      <c r="O1334">
        <v>6638.91</v>
      </c>
      <c r="P1334">
        <v>1</v>
      </c>
      <c r="Q1334">
        <v>0.05</v>
      </c>
      <c r="R1334">
        <v>4030</v>
      </c>
      <c r="S1334">
        <v>2608.91</v>
      </c>
      <c r="T1334" t="s">
        <v>47</v>
      </c>
      <c r="U1334" t="s">
        <v>55</v>
      </c>
      <c r="V1334" t="s">
        <v>35</v>
      </c>
    </row>
    <row r="1335" spans="1:22">
      <c r="A1335" t="s">
        <v>5876</v>
      </c>
      <c r="B1335" s="3">
        <v>45878</v>
      </c>
      <c r="C1335" s="3">
        <v>45881</v>
      </c>
      <c r="D1335">
        <v>3</v>
      </c>
      <c r="E1335" t="s">
        <v>3328</v>
      </c>
      <c r="F1335" t="s">
        <v>24</v>
      </c>
      <c r="G1335" t="s">
        <v>121</v>
      </c>
      <c r="H1335" t="s">
        <v>59</v>
      </c>
      <c r="I1335" t="s">
        <v>166</v>
      </c>
      <c r="J1335" t="s">
        <v>167</v>
      </c>
      <c r="K1335" t="s">
        <v>73</v>
      </c>
      <c r="L1335" t="s">
        <v>30</v>
      </c>
      <c r="M1335" t="s">
        <v>74</v>
      </c>
      <c r="N1335" t="s">
        <v>75</v>
      </c>
      <c r="O1335">
        <v>31517.18</v>
      </c>
      <c r="P1335">
        <v>4</v>
      </c>
      <c r="Q1335">
        <v>0.25</v>
      </c>
      <c r="R1335">
        <v>25872</v>
      </c>
      <c r="S1335">
        <v>5645.18</v>
      </c>
      <c r="T1335" t="s">
        <v>118</v>
      </c>
      <c r="U1335" t="s">
        <v>55</v>
      </c>
      <c r="V1335" t="s">
        <v>35</v>
      </c>
    </row>
    <row r="1336" spans="1:22">
      <c r="A1336" t="s">
        <v>5899</v>
      </c>
      <c r="B1336" s="3">
        <v>45315</v>
      </c>
      <c r="C1336" s="3">
        <v>45321</v>
      </c>
      <c r="D1336">
        <v>6</v>
      </c>
      <c r="E1336" t="s">
        <v>3595</v>
      </c>
      <c r="F1336" t="s">
        <v>69</v>
      </c>
      <c r="G1336" t="s">
        <v>121</v>
      </c>
      <c r="H1336" t="s">
        <v>59</v>
      </c>
      <c r="I1336" t="s">
        <v>166</v>
      </c>
      <c r="J1336" t="s">
        <v>167</v>
      </c>
      <c r="K1336" t="s">
        <v>109</v>
      </c>
      <c r="L1336" t="s">
        <v>110</v>
      </c>
      <c r="M1336" t="s">
        <v>111</v>
      </c>
      <c r="N1336" t="s">
        <v>112</v>
      </c>
      <c r="O1336">
        <v>38275.81</v>
      </c>
      <c r="P1336">
        <v>2</v>
      </c>
      <c r="Q1336">
        <v>0.05</v>
      </c>
      <c r="R1336">
        <v>24050</v>
      </c>
      <c r="S1336">
        <v>14225.81</v>
      </c>
      <c r="T1336" t="s">
        <v>148</v>
      </c>
      <c r="U1336" t="s">
        <v>82</v>
      </c>
      <c r="V1336" t="s">
        <v>35</v>
      </c>
    </row>
    <row r="1337" spans="1:22">
      <c r="A1337" t="s">
        <v>5901</v>
      </c>
      <c r="B1337" s="3">
        <v>45564</v>
      </c>
      <c r="C1337" s="3">
        <v>45571</v>
      </c>
      <c r="D1337">
        <v>7</v>
      </c>
      <c r="E1337" t="s">
        <v>1822</v>
      </c>
      <c r="F1337" t="s">
        <v>98</v>
      </c>
      <c r="G1337" t="s">
        <v>39</v>
      </c>
      <c r="H1337" t="s">
        <v>59</v>
      </c>
      <c r="I1337" t="s">
        <v>166</v>
      </c>
      <c r="J1337" t="s">
        <v>167</v>
      </c>
      <c r="K1337" t="s">
        <v>91</v>
      </c>
      <c r="L1337" t="s">
        <v>63</v>
      </c>
      <c r="M1337" t="s">
        <v>92</v>
      </c>
      <c r="N1337" t="s">
        <v>93</v>
      </c>
      <c r="O1337">
        <v>273559.92</v>
      </c>
      <c r="P1337">
        <v>5</v>
      </c>
      <c r="Q1337">
        <v>0.25</v>
      </c>
      <c r="R1337">
        <v>268600</v>
      </c>
      <c r="S1337">
        <v>4959.92</v>
      </c>
      <c r="T1337" t="s">
        <v>66</v>
      </c>
      <c r="U1337" t="s">
        <v>34</v>
      </c>
      <c r="V1337" t="s">
        <v>35</v>
      </c>
    </row>
    <row r="1338" spans="1:22">
      <c r="A1338" t="s">
        <v>5914</v>
      </c>
      <c r="B1338" s="3">
        <v>45067</v>
      </c>
      <c r="C1338" s="3">
        <v>45073</v>
      </c>
      <c r="D1338">
        <v>6</v>
      </c>
      <c r="E1338" t="s">
        <v>1067</v>
      </c>
      <c r="F1338" t="s">
        <v>157</v>
      </c>
      <c r="G1338" t="s">
        <v>99</v>
      </c>
      <c r="H1338" t="s">
        <v>59</v>
      </c>
      <c r="I1338" t="s">
        <v>166</v>
      </c>
      <c r="J1338" t="s">
        <v>167</v>
      </c>
      <c r="K1338" t="s">
        <v>100</v>
      </c>
      <c r="L1338" t="s">
        <v>63</v>
      </c>
      <c r="M1338" t="s">
        <v>101</v>
      </c>
      <c r="N1338" t="s">
        <v>102</v>
      </c>
      <c r="O1338">
        <v>10089.93</v>
      </c>
      <c r="P1338">
        <v>2</v>
      </c>
      <c r="Q1338">
        <v>0.2</v>
      </c>
      <c r="R1338">
        <v>8060</v>
      </c>
      <c r="S1338">
        <v>2029.93</v>
      </c>
      <c r="T1338" t="s">
        <v>33</v>
      </c>
      <c r="U1338" t="s">
        <v>48</v>
      </c>
      <c r="V1338" t="s">
        <v>35</v>
      </c>
    </row>
    <row r="1339" spans="1:22">
      <c r="A1339" t="s">
        <v>5975</v>
      </c>
      <c r="B1339" s="3">
        <v>45045</v>
      </c>
      <c r="C1339" s="3">
        <v>45050</v>
      </c>
      <c r="D1339">
        <v>5</v>
      </c>
      <c r="E1339" t="s">
        <v>935</v>
      </c>
      <c r="F1339" t="s">
        <v>85</v>
      </c>
      <c r="G1339" t="s">
        <v>39</v>
      </c>
      <c r="H1339" t="s">
        <v>59</v>
      </c>
      <c r="I1339" t="s">
        <v>166</v>
      </c>
      <c r="J1339" t="s">
        <v>167</v>
      </c>
      <c r="K1339" t="s">
        <v>91</v>
      </c>
      <c r="L1339" t="s">
        <v>63</v>
      </c>
      <c r="M1339" t="s">
        <v>92</v>
      </c>
      <c r="N1339" t="s">
        <v>93</v>
      </c>
      <c r="O1339">
        <v>144759.69</v>
      </c>
      <c r="P1339">
        <v>3</v>
      </c>
      <c r="Q1339">
        <v>0.25</v>
      </c>
      <c r="R1339">
        <v>161160</v>
      </c>
      <c r="S1339">
        <v>-16400.310000000001</v>
      </c>
      <c r="T1339" t="s">
        <v>118</v>
      </c>
      <c r="U1339" t="s">
        <v>34</v>
      </c>
      <c r="V1339" t="s">
        <v>35</v>
      </c>
    </row>
    <row r="1340" spans="1:22">
      <c r="A1340" t="s">
        <v>5998</v>
      </c>
      <c r="B1340" s="3">
        <v>45306</v>
      </c>
      <c r="C1340" s="3">
        <v>45308</v>
      </c>
      <c r="D1340">
        <v>2</v>
      </c>
      <c r="E1340" t="s">
        <v>2551</v>
      </c>
      <c r="F1340" t="s">
        <v>147</v>
      </c>
      <c r="G1340" t="s">
        <v>121</v>
      </c>
      <c r="H1340" t="s">
        <v>59</v>
      </c>
      <c r="I1340" t="s">
        <v>166</v>
      </c>
      <c r="J1340" t="s">
        <v>167</v>
      </c>
      <c r="K1340" t="s">
        <v>73</v>
      </c>
      <c r="L1340" t="s">
        <v>30</v>
      </c>
      <c r="M1340" t="s">
        <v>74</v>
      </c>
      <c r="N1340" t="s">
        <v>75</v>
      </c>
      <c r="O1340">
        <v>17879.11</v>
      </c>
      <c r="P1340">
        <v>2</v>
      </c>
      <c r="Q1340">
        <v>0.1</v>
      </c>
      <c r="R1340">
        <v>12936</v>
      </c>
      <c r="S1340">
        <v>4943.1099999999997</v>
      </c>
      <c r="T1340" t="s">
        <v>118</v>
      </c>
      <c r="U1340" t="s">
        <v>55</v>
      </c>
      <c r="V1340" t="s">
        <v>35</v>
      </c>
    </row>
    <row r="1341" spans="1:22">
      <c r="A1341" t="s">
        <v>6000</v>
      </c>
      <c r="B1341" s="3">
        <v>45046</v>
      </c>
      <c r="C1341" s="3">
        <v>45053</v>
      </c>
      <c r="D1341">
        <v>7</v>
      </c>
      <c r="E1341" t="s">
        <v>3844</v>
      </c>
      <c r="F1341" t="s">
        <v>98</v>
      </c>
      <c r="G1341" t="s">
        <v>39</v>
      </c>
      <c r="H1341" t="s">
        <v>59</v>
      </c>
      <c r="I1341" t="s">
        <v>166</v>
      </c>
      <c r="J1341" t="s">
        <v>167</v>
      </c>
      <c r="K1341" t="s">
        <v>62</v>
      </c>
      <c r="L1341" t="s">
        <v>63</v>
      </c>
      <c r="M1341" t="s">
        <v>64</v>
      </c>
      <c r="N1341" t="s">
        <v>65</v>
      </c>
      <c r="O1341">
        <v>32738.75</v>
      </c>
      <c r="P1341">
        <v>1</v>
      </c>
      <c r="Q1341">
        <v>0.2</v>
      </c>
      <c r="R1341">
        <v>31080</v>
      </c>
      <c r="S1341">
        <v>1658.75</v>
      </c>
      <c r="T1341" t="s">
        <v>33</v>
      </c>
      <c r="U1341" t="s">
        <v>34</v>
      </c>
      <c r="V1341" t="s">
        <v>35</v>
      </c>
    </row>
    <row r="1342" spans="1:22">
      <c r="A1342" t="s">
        <v>6051</v>
      </c>
      <c r="B1342" s="3">
        <v>45625</v>
      </c>
      <c r="C1342" s="3">
        <v>45627</v>
      </c>
      <c r="D1342">
        <v>2</v>
      </c>
      <c r="E1342" t="s">
        <v>2290</v>
      </c>
      <c r="F1342" t="s">
        <v>237</v>
      </c>
      <c r="G1342" t="s">
        <v>99</v>
      </c>
      <c r="H1342" t="s">
        <v>59</v>
      </c>
      <c r="I1342" t="s">
        <v>166</v>
      </c>
      <c r="J1342" t="s">
        <v>167</v>
      </c>
      <c r="K1342" t="s">
        <v>220</v>
      </c>
      <c r="L1342" t="s">
        <v>110</v>
      </c>
      <c r="M1342" t="s">
        <v>221</v>
      </c>
      <c r="N1342" t="s">
        <v>222</v>
      </c>
      <c r="O1342">
        <v>35402.720000000001</v>
      </c>
      <c r="P1342">
        <v>3</v>
      </c>
      <c r="Q1342">
        <v>0.2</v>
      </c>
      <c r="R1342">
        <v>27840</v>
      </c>
      <c r="S1342">
        <v>7562.72</v>
      </c>
      <c r="T1342" t="s">
        <v>118</v>
      </c>
      <c r="U1342" t="s">
        <v>48</v>
      </c>
      <c r="V1342" t="s">
        <v>35</v>
      </c>
    </row>
    <row r="1343" spans="1:22">
      <c r="A1343" t="s">
        <v>6087</v>
      </c>
      <c r="B1343" s="3">
        <v>45159</v>
      </c>
      <c r="C1343" s="3">
        <v>45164</v>
      </c>
      <c r="D1343">
        <v>5</v>
      </c>
      <c r="E1343" t="s">
        <v>6088</v>
      </c>
      <c r="F1343" t="s">
        <v>58</v>
      </c>
      <c r="G1343" t="s">
        <v>99</v>
      </c>
      <c r="H1343" t="s">
        <v>59</v>
      </c>
      <c r="I1343" t="s">
        <v>166</v>
      </c>
      <c r="J1343" t="s">
        <v>167</v>
      </c>
      <c r="K1343" t="s">
        <v>62</v>
      </c>
      <c r="L1343" t="s">
        <v>63</v>
      </c>
      <c r="M1343" t="s">
        <v>64</v>
      </c>
      <c r="N1343" t="s">
        <v>65</v>
      </c>
      <c r="O1343">
        <v>182423.26</v>
      </c>
      <c r="P1343">
        <v>5</v>
      </c>
      <c r="Q1343">
        <v>0.1</v>
      </c>
      <c r="R1343">
        <v>155400</v>
      </c>
      <c r="S1343">
        <v>27023.26</v>
      </c>
      <c r="T1343" t="s">
        <v>66</v>
      </c>
      <c r="U1343" t="s">
        <v>34</v>
      </c>
      <c r="V1343" t="s">
        <v>35</v>
      </c>
    </row>
    <row r="1344" spans="1:22">
      <c r="A1344" t="s">
        <v>6194</v>
      </c>
      <c r="B1344" s="3">
        <v>45156</v>
      </c>
      <c r="C1344" s="3">
        <v>45158</v>
      </c>
      <c r="D1344">
        <v>2</v>
      </c>
      <c r="E1344" t="s">
        <v>6195</v>
      </c>
      <c r="F1344" t="s">
        <v>237</v>
      </c>
      <c r="G1344" t="s">
        <v>121</v>
      </c>
      <c r="H1344" t="s">
        <v>59</v>
      </c>
      <c r="I1344" t="s">
        <v>166</v>
      </c>
      <c r="J1344" t="s">
        <v>167</v>
      </c>
      <c r="K1344" t="s">
        <v>52</v>
      </c>
      <c r="L1344" t="s">
        <v>44</v>
      </c>
      <c r="M1344" t="s">
        <v>53</v>
      </c>
      <c r="N1344" t="s">
        <v>54</v>
      </c>
      <c r="O1344">
        <v>24223.72</v>
      </c>
      <c r="P1344">
        <v>4</v>
      </c>
      <c r="Q1344">
        <v>0.2</v>
      </c>
      <c r="R1344">
        <v>17784</v>
      </c>
      <c r="S1344">
        <v>6439.72</v>
      </c>
      <c r="T1344" t="s">
        <v>118</v>
      </c>
      <c r="U1344" t="s">
        <v>82</v>
      </c>
      <c r="V1344" t="s">
        <v>35</v>
      </c>
    </row>
    <row r="1345" spans="1:22">
      <c r="A1345" t="s">
        <v>6222</v>
      </c>
      <c r="B1345" s="3">
        <v>45360</v>
      </c>
      <c r="C1345" s="3">
        <v>45364</v>
      </c>
      <c r="D1345">
        <v>4</v>
      </c>
      <c r="E1345" t="s">
        <v>864</v>
      </c>
      <c r="F1345" t="s">
        <v>51</v>
      </c>
      <c r="G1345" t="s">
        <v>25</v>
      </c>
      <c r="H1345" t="s">
        <v>59</v>
      </c>
      <c r="I1345" t="s">
        <v>166</v>
      </c>
      <c r="J1345" t="s">
        <v>167</v>
      </c>
      <c r="K1345" t="s">
        <v>124</v>
      </c>
      <c r="L1345" t="s">
        <v>44</v>
      </c>
      <c r="M1345" t="s">
        <v>125</v>
      </c>
      <c r="N1345" t="s">
        <v>126</v>
      </c>
      <c r="O1345">
        <v>3770.5</v>
      </c>
      <c r="P1345">
        <v>4</v>
      </c>
      <c r="Q1345">
        <v>0.1</v>
      </c>
      <c r="R1345">
        <v>1862</v>
      </c>
      <c r="S1345">
        <v>1908.5</v>
      </c>
      <c r="T1345" t="s">
        <v>66</v>
      </c>
      <c r="U1345" t="s">
        <v>55</v>
      </c>
      <c r="V1345" t="s">
        <v>35</v>
      </c>
    </row>
    <row r="1346" spans="1:22">
      <c r="A1346" t="s">
        <v>6250</v>
      </c>
      <c r="B1346" s="3">
        <v>45133</v>
      </c>
      <c r="C1346" s="3">
        <v>45134</v>
      </c>
      <c r="D1346">
        <v>1</v>
      </c>
      <c r="E1346" t="s">
        <v>6251</v>
      </c>
      <c r="F1346" t="s">
        <v>98</v>
      </c>
      <c r="G1346" t="s">
        <v>121</v>
      </c>
      <c r="H1346" t="s">
        <v>59</v>
      </c>
      <c r="I1346" t="s">
        <v>166</v>
      </c>
      <c r="J1346" t="s">
        <v>167</v>
      </c>
      <c r="K1346" t="s">
        <v>220</v>
      </c>
      <c r="L1346" t="s">
        <v>110</v>
      </c>
      <c r="M1346" t="s">
        <v>221</v>
      </c>
      <c r="N1346" t="s">
        <v>222</v>
      </c>
      <c r="O1346">
        <v>76083.7</v>
      </c>
      <c r="P1346">
        <v>5</v>
      </c>
      <c r="Q1346">
        <v>0.05</v>
      </c>
      <c r="R1346">
        <v>46400</v>
      </c>
      <c r="S1346">
        <v>29683.7</v>
      </c>
      <c r="T1346" t="s">
        <v>33</v>
      </c>
      <c r="U1346" t="s">
        <v>55</v>
      </c>
      <c r="V1346" t="s">
        <v>35</v>
      </c>
    </row>
    <row r="1347" spans="1:22">
      <c r="A1347" t="s">
        <v>6277</v>
      </c>
      <c r="B1347" s="3">
        <v>45298</v>
      </c>
      <c r="C1347" s="3">
        <v>45303</v>
      </c>
      <c r="D1347">
        <v>5</v>
      </c>
      <c r="E1347" t="s">
        <v>2513</v>
      </c>
      <c r="F1347" t="s">
        <v>237</v>
      </c>
      <c r="G1347" t="s">
        <v>25</v>
      </c>
      <c r="H1347" t="s">
        <v>59</v>
      </c>
      <c r="I1347" t="s">
        <v>166</v>
      </c>
      <c r="J1347" t="s">
        <v>167</v>
      </c>
      <c r="K1347" t="s">
        <v>124</v>
      </c>
      <c r="L1347" t="s">
        <v>44</v>
      </c>
      <c r="M1347" t="s">
        <v>125</v>
      </c>
      <c r="N1347" t="s">
        <v>126</v>
      </c>
      <c r="O1347">
        <v>1708.41</v>
      </c>
      <c r="P1347">
        <v>2</v>
      </c>
      <c r="Q1347">
        <v>0.1</v>
      </c>
      <c r="R1347">
        <v>931</v>
      </c>
      <c r="S1347">
        <v>777.41</v>
      </c>
      <c r="T1347" t="s">
        <v>118</v>
      </c>
      <c r="U1347" t="s">
        <v>34</v>
      </c>
      <c r="V1347" t="s">
        <v>35</v>
      </c>
    </row>
    <row r="1348" spans="1:22">
      <c r="A1348" t="s">
        <v>6334</v>
      </c>
      <c r="B1348" s="3">
        <v>44958</v>
      </c>
      <c r="C1348" s="3">
        <v>44963</v>
      </c>
      <c r="D1348">
        <v>5</v>
      </c>
      <c r="E1348" t="s">
        <v>1463</v>
      </c>
      <c r="F1348" t="s">
        <v>98</v>
      </c>
      <c r="G1348" t="s">
        <v>99</v>
      </c>
      <c r="H1348" t="s">
        <v>59</v>
      </c>
      <c r="I1348" t="s">
        <v>166</v>
      </c>
      <c r="J1348" t="s">
        <v>167</v>
      </c>
      <c r="K1348" t="s">
        <v>52</v>
      </c>
      <c r="L1348" t="s">
        <v>44</v>
      </c>
      <c r="M1348" t="s">
        <v>53</v>
      </c>
      <c r="N1348" t="s">
        <v>54</v>
      </c>
      <c r="O1348">
        <v>7378.64</v>
      </c>
      <c r="P1348">
        <v>1</v>
      </c>
      <c r="Q1348">
        <v>0.05</v>
      </c>
      <c r="R1348">
        <v>4446</v>
      </c>
      <c r="S1348">
        <v>2932.64</v>
      </c>
      <c r="T1348" t="s">
        <v>47</v>
      </c>
      <c r="U1348" t="s">
        <v>34</v>
      </c>
      <c r="V1348" t="s">
        <v>35</v>
      </c>
    </row>
    <row r="1349" spans="1:22">
      <c r="A1349" t="s">
        <v>6335</v>
      </c>
      <c r="B1349" s="3">
        <v>45394</v>
      </c>
      <c r="C1349" s="3">
        <v>45400</v>
      </c>
      <c r="D1349">
        <v>6</v>
      </c>
      <c r="E1349" t="s">
        <v>789</v>
      </c>
      <c r="F1349" t="s">
        <v>237</v>
      </c>
      <c r="G1349" t="s">
        <v>99</v>
      </c>
      <c r="H1349" t="s">
        <v>59</v>
      </c>
      <c r="I1349" t="s">
        <v>166</v>
      </c>
      <c r="J1349" t="s">
        <v>167</v>
      </c>
      <c r="K1349" t="s">
        <v>62</v>
      </c>
      <c r="L1349" t="s">
        <v>63</v>
      </c>
      <c r="M1349" t="s">
        <v>64</v>
      </c>
      <c r="N1349" t="s">
        <v>65</v>
      </c>
      <c r="O1349">
        <v>158754.94</v>
      </c>
      <c r="P1349">
        <v>5</v>
      </c>
      <c r="Q1349">
        <v>0.2</v>
      </c>
      <c r="R1349">
        <v>155400</v>
      </c>
      <c r="S1349">
        <v>3354.94</v>
      </c>
      <c r="T1349" t="s">
        <v>33</v>
      </c>
      <c r="U1349" t="s">
        <v>48</v>
      </c>
      <c r="V1349" t="s">
        <v>35</v>
      </c>
    </row>
    <row r="1350" spans="1:22">
      <c r="A1350" t="s">
        <v>6344</v>
      </c>
      <c r="B1350" s="3">
        <v>45546</v>
      </c>
      <c r="C1350" s="3">
        <v>45552</v>
      </c>
      <c r="D1350">
        <v>6</v>
      </c>
      <c r="E1350" t="s">
        <v>355</v>
      </c>
      <c r="F1350" t="s">
        <v>85</v>
      </c>
      <c r="G1350" t="s">
        <v>25</v>
      </c>
      <c r="H1350" t="s">
        <v>59</v>
      </c>
      <c r="I1350" t="s">
        <v>166</v>
      </c>
      <c r="J1350" t="s">
        <v>167</v>
      </c>
      <c r="K1350" t="s">
        <v>220</v>
      </c>
      <c r="L1350" t="s">
        <v>110</v>
      </c>
      <c r="M1350" t="s">
        <v>221</v>
      </c>
      <c r="N1350" t="s">
        <v>222</v>
      </c>
      <c r="O1350">
        <v>27648.560000000001</v>
      </c>
      <c r="P1350">
        <v>2</v>
      </c>
      <c r="Q1350">
        <v>0.05</v>
      </c>
      <c r="R1350">
        <v>18560</v>
      </c>
      <c r="S1350">
        <v>9088.56</v>
      </c>
      <c r="T1350" t="s">
        <v>47</v>
      </c>
      <c r="U1350" t="s">
        <v>48</v>
      </c>
      <c r="V1350" t="s">
        <v>35</v>
      </c>
    </row>
    <row r="1351" spans="1:22">
      <c r="A1351" t="s">
        <v>6374</v>
      </c>
      <c r="B1351" s="3">
        <v>45535</v>
      </c>
      <c r="C1351" s="3">
        <v>45538</v>
      </c>
      <c r="D1351">
        <v>3</v>
      </c>
      <c r="E1351" t="s">
        <v>3017</v>
      </c>
      <c r="F1351" t="s">
        <v>78</v>
      </c>
      <c r="G1351" t="s">
        <v>25</v>
      </c>
      <c r="H1351" t="s">
        <v>59</v>
      </c>
      <c r="I1351" t="s">
        <v>166</v>
      </c>
      <c r="J1351" t="s">
        <v>167</v>
      </c>
      <c r="K1351" t="s">
        <v>100</v>
      </c>
      <c r="L1351" t="s">
        <v>63</v>
      </c>
      <c r="M1351" t="s">
        <v>101</v>
      </c>
      <c r="N1351" t="s">
        <v>102</v>
      </c>
      <c r="O1351">
        <v>6739.35</v>
      </c>
      <c r="P1351">
        <v>1</v>
      </c>
      <c r="Q1351">
        <v>0.05</v>
      </c>
      <c r="R1351">
        <v>4030</v>
      </c>
      <c r="S1351">
        <v>2709.35</v>
      </c>
      <c r="T1351" t="s">
        <v>148</v>
      </c>
      <c r="U1351" t="s">
        <v>34</v>
      </c>
      <c r="V1351" t="s">
        <v>35</v>
      </c>
    </row>
    <row r="1352" spans="1:22">
      <c r="A1352" t="s">
        <v>6376</v>
      </c>
      <c r="B1352" s="3">
        <v>45446</v>
      </c>
      <c r="C1352" s="3">
        <v>45448</v>
      </c>
      <c r="D1352">
        <v>2</v>
      </c>
      <c r="E1352" t="s">
        <v>302</v>
      </c>
      <c r="F1352" t="s">
        <v>98</v>
      </c>
      <c r="G1352" t="s">
        <v>39</v>
      </c>
      <c r="H1352" t="s">
        <v>59</v>
      </c>
      <c r="I1352" t="s">
        <v>166</v>
      </c>
      <c r="J1352" t="s">
        <v>167</v>
      </c>
      <c r="K1352" t="s">
        <v>100</v>
      </c>
      <c r="L1352" t="s">
        <v>63</v>
      </c>
      <c r="M1352" t="s">
        <v>101</v>
      </c>
      <c r="N1352" t="s">
        <v>102</v>
      </c>
      <c r="O1352">
        <v>21380.6</v>
      </c>
      <c r="P1352">
        <v>4</v>
      </c>
      <c r="Q1352">
        <v>0.1</v>
      </c>
      <c r="R1352">
        <v>16120</v>
      </c>
      <c r="S1352">
        <v>5260.6</v>
      </c>
      <c r="T1352" t="s">
        <v>47</v>
      </c>
      <c r="U1352" t="s">
        <v>34</v>
      </c>
      <c r="V1352" t="s">
        <v>35</v>
      </c>
    </row>
    <row r="1353" spans="1:22">
      <c r="A1353" t="s">
        <v>6387</v>
      </c>
      <c r="B1353" s="3">
        <v>45026</v>
      </c>
      <c r="C1353" s="3">
        <v>45032</v>
      </c>
      <c r="D1353">
        <v>6</v>
      </c>
      <c r="E1353" t="s">
        <v>2428</v>
      </c>
      <c r="F1353" t="s">
        <v>58</v>
      </c>
      <c r="G1353" t="s">
        <v>99</v>
      </c>
      <c r="H1353" t="s">
        <v>59</v>
      </c>
      <c r="I1353" t="s">
        <v>166</v>
      </c>
      <c r="J1353" t="s">
        <v>167</v>
      </c>
      <c r="K1353" t="s">
        <v>29</v>
      </c>
      <c r="L1353" t="s">
        <v>30</v>
      </c>
      <c r="M1353" t="s">
        <v>31</v>
      </c>
      <c r="N1353" t="s">
        <v>32</v>
      </c>
      <c r="O1353">
        <v>13924.3</v>
      </c>
      <c r="P1353">
        <v>4</v>
      </c>
      <c r="Q1353">
        <v>0.2</v>
      </c>
      <c r="R1353">
        <v>12096</v>
      </c>
      <c r="S1353">
        <v>1828.3</v>
      </c>
      <c r="T1353" t="s">
        <v>47</v>
      </c>
      <c r="U1353" t="s">
        <v>48</v>
      </c>
      <c r="V1353" t="s">
        <v>35</v>
      </c>
    </row>
    <row r="1354" spans="1:22">
      <c r="A1354" t="s">
        <v>6388</v>
      </c>
      <c r="B1354" s="3">
        <v>45413</v>
      </c>
      <c r="C1354" s="3">
        <v>45416</v>
      </c>
      <c r="D1354">
        <v>3</v>
      </c>
      <c r="E1354" t="s">
        <v>6389</v>
      </c>
      <c r="F1354" t="s">
        <v>98</v>
      </c>
      <c r="G1354" t="s">
        <v>121</v>
      </c>
      <c r="H1354" t="s">
        <v>59</v>
      </c>
      <c r="I1354" t="s">
        <v>166</v>
      </c>
      <c r="J1354" t="s">
        <v>167</v>
      </c>
      <c r="K1354" t="s">
        <v>220</v>
      </c>
      <c r="L1354" t="s">
        <v>110</v>
      </c>
      <c r="M1354" t="s">
        <v>221</v>
      </c>
      <c r="N1354" t="s">
        <v>222</v>
      </c>
      <c r="O1354">
        <v>23384.240000000002</v>
      </c>
      <c r="P1354">
        <v>2</v>
      </c>
      <c r="Q1354">
        <v>0.25</v>
      </c>
      <c r="R1354">
        <v>18560</v>
      </c>
      <c r="S1354">
        <v>4824.24</v>
      </c>
      <c r="T1354" t="s">
        <v>66</v>
      </c>
      <c r="U1354" t="s">
        <v>82</v>
      </c>
      <c r="V1354" t="s">
        <v>35</v>
      </c>
    </row>
    <row r="1355" spans="1:22">
      <c r="A1355" t="s">
        <v>6441</v>
      </c>
      <c r="B1355" s="3">
        <v>45097</v>
      </c>
      <c r="C1355" s="3">
        <v>45099</v>
      </c>
      <c r="D1355">
        <v>2</v>
      </c>
      <c r="E1355" t="s">
        <v>3324</v>
      </c>
      <c r="F1355" t="s">
        <v>24</v>
      </c>
      <c r="G1355" t="s">
        <v>39</v>
      </c>
      <c r="H1355" t="s">
        <v>59</v>
      </c>
      <c r="I1355" t="s">
        <v>166</v>
      </c>
      <c r="J1355" t="s">
        <v>167</v>
      </c>
      <c r="K1355" t="s">
        <v>62</v>
      </c>
      <c r="L1355" t="s">
        <v>63</v>
      </c>
      <c r="M1355" t="s">
        <v>64</v>
      </c>
      <c r="N1355" t="s">
        <v>65</v>
      </c>
      <c r="O1355">
        <v>31124.73</v>
      </c>
      <c r="P1355">
        <v>1</v>
      </c>
      <c r="Q1355">
        <v>0.2</v>
      </c>
      <c r="R1355">
        <v>31080</v>
      </c>
      <c r="S1355">
        <v>44.73</v>
      </c>
      <c r="T1355" t="s">
        <v>33</v>
      </c>
      <c r="U1355" t="s">
        <v>48</v>
      </c>
      <c r="V1355" t="s">
        <v>35</v>
      </c>
    </row>
    <row r="1356" spans="1:22">
      <c r="A1356" t="s">
        <v>6464</v>
      </c>
      <c r="B1356" s="3">
        <v>45306</v>
      </c>
      <c r="C1356" s="3">
        <v>45311</v>
      </c>
      <c r="D1356">
        <v>5</v>
      </c>
      <c r="E1356" t="s">
        <v>391</v>
      </c>
      <c r="F1356" t="s">
        <v>38</v>
      </c>
      <c r="G1356" t="s">
        <v>99</v>
      </c>
      <c r="H1356" t="s">
        <v>59</v>
      </c>
      <c r="I1356" t="s">
        <v>166</v>
      </c>
      <c r="J1356" t="s">
        <v>167</v>
      </c>
      <c r="K1356" t="s">
        <v>52</v>
      </c>
      <c r="L1356" t="s">
        <v>44</v>
      </c>
      <c r="M1356" t="s">
        <v>53</v>
      </c>
      <c r="N1356" t="s">
        <v>54</v>
      </c>
      <c r="O1356">
        <v>34629.49</v>
      </c>
      <c r="P1356">
        <v>5</v>
      </c>
      <c r="Q1356">
        <v>0.1</v>
      </c>
      <c r="R1356">
        <v>22230</v>
      </c>
      <c r="S1356">
        <v>12399.49</v>
      </c>
      <c r="T1356" t="s">
        <v>148</v>
      </c>
      <c r="U1356" t="s">
        <v>34</v>
      </c>
      <c r="V1356" t="s">
        <v>35</v>
      </c>
    </row>
    <row r="1357" spans="1:22">
      <c r="A1357" t="s">
        <v>6474</v>
      </c>
      <c r="B1357" s="3">
        <v>45217</v>
      </c>
      <c r="C1357" s="3">
        <v>45224</v>
      </c>
      <c r="D1357">
        <v>7</v>
      </c>
      <c r="E1357" t="s">
        <v>1087</v>
      </c>
      <c r="F1357" t="s">
        <v>237</v>
      </c>
      <c r="G1357" t="s">
        <v>39</v>
      </c>
      <c r="H1357" t="s">
        <v>59</v>
      </c>
      <c r="I1357" t="s">
        <v>166</v>
      </c>
      <c r="J1357" t="s">
        <v>167</v>
      </c>
      <c r="K1357" t="s">
        <v>62</v>
      </c>
      <c r="L1357" t="s">
        <v>63</v>
      </c>
      <c r="M1357" t="s">
        <v>64</v>
      </c>
      <c r="N1357" t="s">
        <v>65</v>
      </c>
      <c r="O1357">
        <v>40094.519999999997</v>
      </c>
      <c r="P1357">
        <v>1</v>
      </c>
      <c r="Q1357">
        <v>0.05</v>
      </c>
      <c r="R1357">
        <v>31080</v>
      </c>
      <c r="S1357">
        <v>9014.52</v>
      </c>
      <c r="T1357" t="s">
        <v>148</v>
      </c>
      <c r="U1357" t="s">
        <v>55</v>
      </c>
      <c r="V1357" t="s">
        <v>35</v>
      </c>
    </row>
    <row r="1358" spans="1:22">
      <c r="A1358" t="s">
        <v>6504</v>
      </c>
      <c r="B1358" s="3">
        <v>45314</v>
      </c>
      <c r="C1358" s="3">
        <v>45321</v>
      </c>
      <c r="D1358">
        <v>7</v>
      </c>
      <c r="E1358" t="s">
        <v>2316</v>
      </c>
      <c r="F1358" t="s">
        <v>237</v>
      </c>
      <c r="G1358" t="s">
        <v>39</v>
      </c>
      <c r="H1358" t="s">
        <v>59</v>
      </c>
      <c r="I1358" t="s">
        <v>166</v>
      </c>
      <c r="J1358" t="s">
        <v>167</v>
      </c>
      <c r="K1358" t="s">
        <v>91</v>
      </c>
      <c r="L1358" t="s">
        <v>63</v>
      </c>
      <c r="M1358" t="s">
        <v>92</v>
      </c>
      <c r="N1358" t="s">
        <v>93</v>
      </c>
      <c r="O1358">
        <v>285025.90000000002</v>
      </c>
      <c r="P1358">
        <v>5</v>
      </c>
      <c r="Q1358">
        <v>0.2</v>
      </c>
      <c r="R1358">
        <v>268600</v>
      </c>
      <c r="S1358">
        <v>16425.900000000001</v>
      </c>
      <c r="T1358" t="s">
        <v>66</v>
      </c>
      <c r="U1358" t="s">
        <v>34</v>
      </c>
      <c r="V1358" t="s">
        <v>35</v>
      </c>
    </row>
    <row r="1359" spans="1:22">
      <c r="A1359" t="s">
        <v>6506</v>
      </c>
      <c r="B1359" s="3">
        <v>45523</v>
      </c>
      <c r="C1359" s="3">
        <v>45529</v>
      </c>
      <c r="D1359">
        <v>6</v>
      </c>
      <c r="E1359" t="s">
        <v>6507</v>
      </c>
      <c r="F1359" t="s">
        <v>98</v>
      </c>
      <c r="G1359" t="s">
        <v>39</v>
      </c>
      <c r="H1359" t="s">
        <v>59</v>
      </c>
      <c r="I1359" t="s">
        <v>166</v>
      </c>
      <c r="J1359" t="s">
        <v>167</v>
      </c>
      <c r="K1359" t="s">
        <v>52</v>
      </c>
      <c r="L1359" t="s">
        <v>44</v>
      </c>
      <c r="M1359" t="s">
        <v>53</v>
      </c>
      <c r="N1359" t="s">
        <v>54</v>
      </c>
      <c r="O1359">
        <v>26133.34</v>
      </c>
      <c r="P1359">
        <v>4</v>
      </c>
      <c r="Q1359">
        <v>0.25</v>
      </c>
      <c r="R1359">
        <v>17784</v>
      </c>
      <c r="S1359">
        <v>8349.34</v>
      </c>
      <c r="T1359" t="s">
        <v>33</v>
      </c>
      <c r="U1359" t="s">
        <v>48</v>
      </c>
      <c r="V1359" t="s">
        <v>35</v>
      </c>
    </row>
    <row r="1360" spans="1:22">
      <c r="A1360" t="s">
        <v>6508</v>
      </c>
      <c r="B1360" s="3">
        <v>45099</v>
      </c>
      <c r="C1360" s="3">
        <v>45101</v>
      </c>
      <c r="D1360">
        <v>2</v>
      </c>
      <c r="E1360" t="s">
        <v>551</v>
      </c>
      <c r="F1360" t="s">
        <v>237</v>
      </c>
      <c r="G1360" t="s">
        <v>25</v>
      </c>
      <c r="H1360" t="s">
        <v>59</v>
      </c>
      <c r="I1360" t="s">
        <v>166</v>
      </c>
      <c r="J1360" t="s">
        <v>167</v>
      </c>
      <c r="K1360" t="s">
        <v>100</v>
      </c>
      <c r="L1360" t="s">
        <v>63</v>
      </c>
      <c r="M1360" t="s">
        <v>101</v>
      </c>
      <c r="N1360" t="s">
        <v>102</v>
      </c>
      <c r="O1360">
        <v>30838.05</v>
      </c>
      <c r="P1360">
        <v>5</v>
      </c>
      <c r="Q1360">
        <v>0.1</v>
      </c>
      <c r="R1360">
        <v>20150</v>
      </c>
      <c r="S1360">
        <v>10688.05</v>
      </c>
      <c r="T1360" t="s">
        <v>47</v>
      </c>
      <c r="U1360" t="s">
        <v>34</v>
      </c>
      <c r="V1360" t="s">
        <v>35</v>
      </c>
    </row>
    <row r="1361" spans="1:22">
      <c r="A1361" t="s">
        <v>6517</v>
      </c>
      <c r="B1361" s="3">
        <v>45002</v>
      </c>
      <c r="C1361" s="3">
        <v>45004</v>
      </c>
      <c r="D1361">
        <v>2</v>
      </c>
      <c r="E1361" t="s">
        <v>3062</v>
      </c>
      <c r="F1361" t="s">
        <v>85</v>
      </c>
      <c r="G1361" t="s">
        <v>39</v>
      </c>
      <c r="H1361" t="s">
        <v>59</v>
      </c>
      <c r="I1361" t="s">
        <v>166</v>
      </c>
      <c r="J1361" t="s">
        <v>167</v>
      </c>
      <c r="K1361" t="s">
        <v>52</v>
      </c>
      <c r="L1361" t="s">
        <v>44</v>
      </c>
      <c r="M1361" t="s">
        <v>53</v>
      </c>
      <c r="N1361" t="s">
        <v>54</v>
      </c>
      <c r="O1361">
        <v>10571.03</v>
      </c>
      <c r="P1361">
        <v>2</v>
      </c>
      <c r="Q1361">
        <v>0.25</v>
      </c>
      <c r="R1361">
        <v>8892</v>
      </c>
      <c r="S1361">
        <v>1679.03</v>
      </c>
      <c r="T1361" t="s">
        <v>66</v>
      </c>
      <c r="U1361" t="s">
        <v>48</v>
      </c>
      <c r="V1361" t="s">
        <v>35</v>
      </c>
    </row>
    <row r="1362" spans="1:22">
      <c r="A1362" t="s">
        <v>6522</v>
      </c>
      <c r="B1362" s="3">
        <v>45755</v>
      </c>
      <c r="C1362" s="3">
        <v>45756</v>
      </c>
      <c r="D1362">
        <v>1</v>
      </c>
      <c r="E1362" t="s">
        <v>676</v>
      </c>
      <c r="F1362" t="s">
        <v>237</v>
      </c>
      <c r="G1362" t="s">
        <v>99</v>
      </c>
      <c r="H1362" t="s">
        <v>59</v>
      </c>
      <c r="I1362" t="s">
        <v>166</v>
      </c>
      <c r="J1362" t="s">
        <v>167</v>
      </c>
      <c r="K1362" t="s">
        <v>73</v>
      </c>
      <c r="L1362" t="s">
        <v>30</v>
      </c>
      <c r="M1362" t="s">
        <v>74</v>
      </c>
      <c r="N1362" t="s">
        <v>75</v>
      </c>
      <c r="O1362">
        <v>25901.21</v>
      </c>
      <c r="P1362">
        <v>3</v>
      </c>
      <c r="Q1362">
        <v>0.05</v>
      </c>
      <c r="R1362">
        <v>19404</v>
      </c>
      <c r="S1362">
        <v>6497.21</v>
      </c>
      <c r="T1362" t="s">
        <v>118</v>
      </c>
      <c r="U1362" t="s">
        <v>82</v>
      </c>
      <c r="V1362" t="s">
        <v>35</v>
      </c>
    </row>
    <row r="1363" spans="1:22">
      <c r="A1363" t="s">
        <v>6547</v>
      </c>
      <c r="B1363" s="3">
        <v>45608</v>
      </c>
      <c r="C1363" s="3">
        <v>45613</v>
      </c>
      <c r="D1363">
        <v>5</v>
      </c>
      <c r="E1363" t="s">
        <v>2982</v>
      </c>
      <c r="F1363" t="s">
        <v>157</v>
      </c>
      <c r="G1363" t="s">
        <v>39</v>
      </c>
      <c r="H1363" t="s">
        <v>59</v>
      </c>
      <c r="I1363" t="s">
        <v>166</v>
      </c>
      <c r="J1363" t="s">
        <v>167</v>
      </c>
      <c r="K1363" t="s">
        <v>43</v>
      </c>
      <c r="L1363" t="s">
        <v>44</v>
      </c>
      <c r="M1363" t="s">
        <v>45</v>
      </c>
      <c r="N1363" t="s">
        <v>46</v>
      </c>
      <c r="O1363">
        <v>5895.14</v>
      </c>
      <c r="P1363">
        <v>3</v>
      </c>
      <c r="Q1363">
        <v>0.1</v>
      </c>
      <c r="R1363">
        <v>3402</v>
      </c>
      <c r="S1363">
        <v>2493.14</v>
      </c>
      <c r="T1363" t="s">
        <v>66</v>
      </c>
      <c r="U1363" t="s">
        <v>34</v>
      </c>
      <c r="V1363" t="s">
        <v>35</v>
      </c>
    </row>
    <row r="1364" spans="1:22">
      <c r="A1364" t="s">
        <v>6602</v>
      </c>
      <c r="B1364" s="3">
        <v>45206</v>
      </c>
      <c r="C1364" s="3">
        <v>45212</v>
      </c>
      <c r="D1364">
        <v>6</v>
      </c>
      <c r="E1364" t="s">
        <v>3804</v>
      </c>
      <c r="F1364" t="s">
        <v>85</v>
      </c>
      <c r="G1364" t="s">
        <v>121</v>
      </c>
      <c r="H1364" t="s">
        <v>59</v>
      </c>
      <c r="I1364" t="s">
        <v>166</v>
      </c>
      <c r="J1364" t="s">
        <v>167</v>
      </c>
      <c r="K1364" t="s">
        <v>91</v>
      </c>
      <c r="L1364" t="s">
        <v>63</v>
      </c>
      <c r="M1364" t="s">
        <v>92</v>
      </c>
      <c r="N1364" t="s">
        <v>93</v>
      </c>
      <c r="O1364">
        <v>54202.15</v>
      </c>
      <c r="P1364">
        <v>1</v>
      </c>
      <c r="Q1364">
        <v>0.2</v>
      </c>
      <c r="R1364">
        <v>53720</v>
      </c>
      <c r="S1364">
        <v>482.15</v>
      </c>
      <c r="T1364" t="s">
        <v>47</v>
      </c>
      <c r="U1364" t="s">
        <v>82</v>
      </c>
      <c r="V1364" t="s">
        <v>35</v>
      </c>
    </row>
    <row r="1365" spans="1:22">
      <c r="A1365" t="s">
        <v>6609</v>
      </c>
      <c r="B1365" s="3">
        <v>45412</v>
      </c>
      <c r="C1365" s="3">
        <v>45417</v>
      </c>
      <c r="D1365">
        <v>5</v>
      </c>
      <c r="E1365" t="s">
        <v>4435</v>
      </c>
      <c r="F1365" t="s">
        <v>24</v>
      </c>
      <c r="G1365" t="s">
        <v>99</v>
      </c>
      <c r="H1365" t="s">
        <v>59</v>
      </c>
      <c r="I1365" t="s">
        <v>166</v>
      </c>
      <c r="J1365" t="s">
        <v>167</v>
      </c>
      <c r="K1365" t="s">
        <v>43</v>
      </c>
      <c r="L1365" t="s">
        <v>44</v>
      </c>
      <c r="M1365" t="s">
        <v>45</v>
      </c>
      <c r="N1365" t="s">
        <v>46</v>
      </c>
      <c r="O1365">
        <v>3793.46</v>
      </c>
      <c r="P1365">
        <v>2</v>
      </c>
      <c r="Q1365">
        <v>0.1</v>
      </c>
      <c r="R1365">
        <v>2268</v>
      </c>
      <c r="S1365">
        <v>1525.46</v>
      </c>
      <c r="T1365" t="s">
        <v>148</v>
      </c>
      <c r="U1365" t="s">
        <v>55</v>
      </c>
      <c r="V1365" t="s">
        <v>35</v>
      </c>
    </row>
    <row r="1366" spans="1:22">
      <c r="A1366" t="s">
        <v>6627</v>
      </c>
      <c r="B1366" s="3">
        <v>45116</v>
      </c>
      <c r="C1366" s="3">
        <v>45121</v>
      </c>
      <c r="D1366">
        <v>5</v>
      </c>
      <c r="E1366" t="s">
        <v>559</v>
      </c>
      <c r="F1366" t="s">
        <v>69</v>
      </c>
      <c r="G1366" t="s">
        <v>121</v>
      </c>
      <c r="H1366" t="s">
        <v>59</v>
      </c>
      <c r="I1366" t="s">
        <v>166</v>
      </c>
      <c r="J1366" t="s">
        <v>167</v>
      </c>
      <c r="K1366" t="s">
        <v>62</v>
      </c>
      <c r="L1366" t="s">
        <v>63</v>
      </c>
      <c r="M1366" t="s">
        <v>64</v>
      </c>
      <c r="N1366" t="s">
        <v>65</v>
      </c>
      <c r="O1366">
        <v>131828.29999999999</v>
      </c>
      <c r="P1366">
        <v>3</v>
      </c>
      <c r="Q1366">
        <v>0.05</v>
      </c>
      <c r="R1366">
        <v>93240</v>
      </c>
      <c r="S1366">
        <v>38588.300000000003</v>
      </c>
      <c r="T1366" t="s">
        <v>33</v>
      </c>
      <c r="U1366" t="s">
        <v>34</v>
      </c>
      <c r="V1366" t="s">
        <v>35</v>
      </c>
    </row>
    <row r="1367" spans="1:22">
      <c r="A1367" t="s">
        <v>6643</v>
      </c>
      <c r="B1367" s="3">
        <v>45800</v>
      </c>
      <c r="C1367" s="3">
        <v>45802</v>
      </c>
      <c r="D1367">
        <v>2</v>
      </c>
      <c r="E1367" t="s">
        <v>5128</v>
      </c>
      <c r="F1367" t="s">
        <v>51</v>
      </c>
      <c r="G1367" t="s">
        <v>25</v>
      </c>
      <c r="H1367" t="s">
        <v>59</v>
      </c>
      <c r="I1367" t="s">
        <v>166</v>
      </c>
      <c r="J1367" t="s">
        <v>167</v>
      </c>
      <c r="K1367" t="s">
        <v>52</v>
      </c>
      <c r="L1367" t="s">
        <v>44</v>
      </c>
      <c r="M1367" t="s">
        <v>53</v>
      </c>
      <c r="N1367" t="s">
        <v>54</v>
      </c>
      <c r="O1367">
        <v>5523.29</v>
      </c>
      <c r="P1367">
        <v>1</v>
      </c>
      <c r="Q1367">
        <v>0.25</v>
      </c>
      <c r="R1367">
        <v>4446</v>
      </c>
      <c r="S1367">
        <v>1077.29</v>
      </c>
      <c r="T1367" t="s">
        <v>33</v>
      </c>
      <c r="U1367" t="s">
        <v>55</v>
      </c>
      <c r="V1367" t="s">
        <v>35</v>
      </c>
    </row>
    <row r="1368" spans="1:22">
      <c r="A1368" t="s">
        <v>6653</v>
      </c>
      <c r="B1368" s="3">
        <v>45271</v>
      </c>
      <c r="C1368" s="3">
        <v>45276</v>
      </c>
      <c r="D1368">
        <v>5</v>
      </c>
      <c r="E1368" t="s">
        <v>1647</v>
      </c>
      <c r="F1368" t="s">
        <v>157</v>
      </c>
      <c r="G1368" t="s">
        <v>99</v>
      </c>
      <c r="H1368" t="s">
        <v>59</v>
      </c>
      <c r="I1368" t="s">
        <v>166</v>
      </c>
      <c r="J1368" t="s">
        <v>167</v>
      </c>
      <c r="K1368" t="s">
        <v>73</v>
      </c>
      <c r="L1368" t="s">
        <v>30</v>
      </c>
      <c r="M1368" t="s">
        <v>74</v>
      </c>
      <c r="N1368" t="s">
        <v>75</v>
      </c>
      <c r="O1368">
        <v>34067.35</v>
      </c>
      <c r="P1368">
        <v>4</v>
      </c>
      <c r="Q1368">
        <v>0.05</v>
      </c>
      <c r="R1368">
        <v>25872</v>
      </c>
      <c r="S1368">
        <v>8195.35</v>
      </c>
      <c r="T1368" t="s">
        <v>33</v>
      </c>
      <c r="U1368" t="s">
        <v>55</v>
      </c>
      <c r="V1368" t="s">
        <v>35</v>
      </c>
    </row>
    <row r="1369" spans="1:22">
      <c r="A1369" t="s">
        <v>6655</v>
      </c>
      <c r="B1369" s="3">
        <v>45453</v>
      </c>
      <c r="C1369" s="3">
        <v>45460</v>
      </c>
      <c r="D1369">
        <v>7</v>
      </c>
      <c r="E1369" t="s">
        <v>1481</v>
      </c>
      <c r="F1369" t="s">
        <v>98</v>
      </c>
      <c r="G1369" t="s">
        <v>39</v>
      </c>
      <c r="H1369" t="s">
        <v>59</v>
      </c>
      <c r="I1369" t="s">
        <v>166</v>
      </c>
      <c r="J1369" t="s">
        <v>167</v>
      </c>
      <c r="K1369" t="s">
        <v>100</v>
      </c>
      <c r="L1369" t="s">
        <v>63</v>
      </c>
      <c r="M1369" t="s">
        <v>101</v>
      </c>
      <c r="N1369" t="s">
        <v>102</v>
      </c>
      <c r="O1369">
        <v>23832.19</v>
      </c>
      <c r="P1369">
        <v>4</v>
      </c>
      <c r="Q1369">
        <v>0.05</v>
      </c>
      <c r="R1369">
        <v>16120</v>
      </c>
      <c r="S1369">
        <v>7712.19</v>
      </c>
      <c r="T1369" t="s">
        <v>148</v>
      </c>
      <c r="U1369" t="s">
        <v>34</v>
      </c>
      <c r="V1369" t="s">
        <v>35</v>
      </c>
    </row>
    <row r="1370" spans="1:22">
      <c r="A1370" t="s">
        <v>6697</v>
      </c>
      <c r="B1370" s="3">
        <v>45707</v>
      </c>
      <c r="C1370" s="3">
        <v>45708</v>
      </c>
      <c r="D1370">
        <v>1</v>
      </c>
      <c r="E1370" t="s">
        <v>1405</v>
      </c>
      <c r="F1370" t="s">
        <v>98</v>
      </c>
      <c r="G1370" t="s">
        <v>99</v>
      </c>
      <c r="H1370" t="s">
        <v>59</v>
      </c>
      <c r="I1370" t="s">
        <v>166</v>
      </c>
      <c r="J1370" t="s">
        <v>167</v>
      </c>
      <c r="K1370" t="s">
        <v>62</v>
      </c>
      <c r="L1370" t="s">
        <v>63</v>
      </c>
      <c r="M1370" t="s">
        <v>64</v>
      </c>
      <c r="N1370" t="s">
        <v>65</v>
      </c>
      <c r="O1370">
        <v>119458.34</v>
      </c>
      <c r="P1370">
        <v>4</v>
      </c>
      <c r="Q1370">
        <v>0.25</v>
      </c>
      <c r="R1370">
        <v>124320</v>
      </c>
      <c r="S1370">
        <v>-4861.66</v>
      </c>
      <c r="T1370" t="s">
        <v>118</v>
      </c>
      <c r="U1370" t="s">
        <v>82</v>
      </c>
      <c r="V1370" t="s">
        <v>35</v>
      </c>
    </row>
    <row r="1371" spans="1:22">
      <c r="A1371" t="s">
        <v>6712</v>
      </c>
      <c r="B1371" s="3">
        <v>45500</v>
      </c>
      <c r="C1371" s="3">
        <v>45501</v>
      </c>
      <c r="D1371">
        <v>1</v>
      </c>
      <c r="E1371" t="s">
        <v>37</v>
      </c>
      <c r="F1371" t="s">
        <v>24</v>
      </c>
      <c r="G1371" t="s">
        <v>39</v>
      </c>
      <c r="H1371" t="s">
        <v>59</v>
      </c>
      <c r="I1371" t="s">
        <v>166</v>
      </c>
      <c r="J1371" t="s">
        <v>167</v>
      </c>
      <c r="K1371" t="s">
        <v>43</v>
      </c>
      <c r="L1371" t="s">
        <v>44</v>
      </c>
      <c r="M1371" t="s">
        <v>45</v>
      </c>
      <c r="N1371" t="s">
        <v>46</v>
      </c>
      <c r="O1371">
        <v>5314.99</v>
      </c>
      <c r="P1371">
        <v>3</v>
      </c>
      <c r="Q1371">
        <v>0.1</v>
      </c>
      <c r="R1371">
        <v>3402</v>
      </c>
      <c r="S1371">
        <v>1912.99</v>
      </c>
      <c r="T1371" t="s">
        <v>66</v>
      </c>
      <c r="U1371" t="s">
        <v>34</v>
      </c>
      <c r="V1371" t="s">
        <v>35</v>
      </c>
    </row>
    <row r="1372" spans="1:22">
      <c r="A1372" t="s">
        <v>6716</v>
      </c>
      <c r="B1372" s="3">
        <v>45812</v>
      </c>
      <c r="C1372" s="3">
        <v>45815</v>
      </c>
      <c r="D1372">
        <v>3</v>
      </c>
      <c r="E1372" t="s">
        <v>2135</v>
      </c>
      <c r="F1372" t="s">
        <v>69</v>
      </c>
      <c r="G1372" t="s">
        <v>39</v>
      </c>
      <c r="H1372" t="s">
        <v>59</v>
      </c>
      <c r="I1372" t="s">
        <v>166</v>
      </c>
      <c r="J1372" t="s">
        <v>167</v>
      </c>
      <c r="K1372" t="s">
        <v>124</v>
      </c>
      <c r="L1372" t="s">
        <v>44</v>
      </c>
      <c r="M1372" t="s">
        <v>125</v>
      </c>
      <c r="N1372" t="s">
        <v>126</v>
      </c>
      <c r="O1372">
        <v>1489.34</v>
      </c>
      <c r="P1372">
        <v>2</v>
      </c>
      <c r="Q1372">
        <v>0.2</v>
      </c>
      <c r="R1372">
        <v>931</v>
      </c>
      <c r="S1372">
        <v>558.34</v>
      </c>
      <c r="T1372" t="s">
        <v>33</v>
      </c>
      <c r="U1372" t="s">
        <v>34</v>
      </c>
      <c r="V1372" t="s">
        <v>35</v>
      </c>
    </row>
    <row r="1373" spans="1:22">
      <c r="A1373" t="s">
        <v>6739</v>
      </c>
      <c r="B1373" s="3">
        <v>45290</v>
      </c>
      <c r="C1373" s="3">
        <v>45293</v>
      </c>
      <c r="D1373">
        <v>3</v>
      </c>
      <c r="E1373" t="s">
        <v>2588</v>
      </c>
      <c r="F1373" t="s">
        <v>69</v>
      </c>
      <c r="G1373" t="s">
        <v>25</v>
      </c>
      <c r="H1373" t="s">
        <v>59</v>
      </c>
      <c r="I1373" t="s">
        <v>166</v>
      </c>
      <c r="J1373" t="s">
        <v>167</v>
      </c>
      <c r="K1373" t="s">
        <v>62</v>
      </c>
      <c r="L1373" t="s">
        <v>63</v>
      </c>
      <c r="M1373" t="s">
        <v>64</v>
      </c>
      <c r="N1373" t="s">
        <v>65</v>
      </c>
      <c r="O1373">
        <v>63051.61</v>
      </c>
      <c r="P1373">
        <v>2</v>
      </c>
      <c r="Q1373">
        <v>0.2</v>
      </c>
      <c r="R1373">
        <v>62160</v>
      </c>
      <c r="S1373">
        <v>891.61</v>
      </c>
      <c r="T1373" t="s">
        <v>33</v>
      </c>
      <c r="U1373" t="s">
        <v>34</v>
      </c>
      <c r="V1373" t="s">
        <v>35</v>
      </c>
    </row>
    <row r="1374" spans="1:22">
      <c r="A1374" t="s">
        <v>6770</v>
      </c>
      <c r="B1374" s="3">
        <v>45738</v>
      </c>
      <c r="C1374" s="3">
        <v>45742</v>
      </c>
      <c r="D1374">
        <v>4</v>
      </c>
      <c r="E1374" t="s">
        <v>2126</v>
      </c>
      <c r="F1374" t="s">
        <v>85</v>
      </c>
      <c r="G1374" t="s">
        <v>121</v>
      </c>
      <c r="H1374" t="s">
        <v>59</v>
      </c>
      <c r="I1374" t="s">
        <v>166</v>
      </c>
      <c r="J1374" t="s">
        <v>167</v>
      </c>
      <c r="K1374" t="s">
        <v>52</v>
      </c>
      <c r="L1374" t="s">
        <v>44</v>
      </c>
      <c r="M1374" t="s">
        <v>53</v>
      </c>
      <c r="N1374" t="s">
        <v>54</v>
      </c>
      <c r="O1374">
        <v>7054.91</v>
      </c>
      <c r="P1374">
        <v>1</v>
      </c>
      <c r="Q1374">
        <v>0.05</v>
      </c>
      <c r="R1374">
        <v>4446</v>
      </c>
      <c r="S1374">
        <v>2608.91</v>
      </c>
      <c r="T1374" t="s">
        <v>118</v>
      </c>
      <c r="U1374" t="s">
        <v>48</v>
      </c>
      <c r="V1374" t="s">
        <v>35</v>
      </c>
    </row>
    <row r="1375" spans="1:22">
      <c r="A1375" t="s">
        <v>657</v>
      </c>
      <c r="B1375" s="3">
        <v>45131</v>
      </c>
      <c r="C1375" s="3">
        <v>45133</v>
      </c>
      <c r="D1375">
        <v>2</v>
      </c>
      <c r="E1375" t="s">
        <v>658</v>
      </c>
      <c r="F1375" t="s">
        <v>38</v>
      </c>
      <c r="G1375" t="s">
        <v>99</v>
      </c>
      <c r="H1375" t="s">
        <v>59</v>
      </c>
      <c r="I1375" t="s">
        <v>166</v>
      </c>
      <c r="J1375" t="s">
        <v>167</v>
      </c>
      <c r="K1375" t="s">
        <v>109</v>
      </c>
      <c r="L1375" t="s">
        <v>110</v>
      </c>
      <c r="M1375" t="s">
        <v>111</v>
      </c>
      <c r="N1375" t="s">
        <v>112</v>
      </c>
      <c r="O1375">
        <v>61827</v>
      </c>
      <c r="P1375">
        <v>4</v>
      </c>
      <c r="Q1375">
        <v>0.15</v>
      </c>
      <c r="R1375">
        <v>48100</v>
      </c>
      <c r="S1375">
        <v>13727</v>
      </c>
      <c r="T1375" t="s">
        <v>118</v>
      </c>
      <c r="U1375" t="s">
        <v>34</v>
      </c>
      <c r="V1375" t="s">
        <v>35</v>
      </c>
    </row>
    <row r="1376" spans="1:22">
      <c r="A1376" t="s">
        <v>745</v>
      </c>
      <c r="B1376" s="3">
        <v>45451</v>
      </c>
      <c r="C1376" s="3">
        <v>45452</v>
      </c>
      <c r="D1376">
        <v>1</v>
      </c>
      <c r="E1376" t="s">
        <v>746</v>
      </c>
      <c r="F1376" t="s">
        <v>98</v>
      </c>
      <c r="G1376" t="s">
        <v>99</v>
      </c>
      <c r="H1376" t="s">
        <v>59</v>
      </c>
      <c r="I1376" t="s">
        <v>166</v>
      </c>
      <c r="J1376" t="s">
        <v>167</v>
      </c>
      <c r="K1376" t="s">
        <v>43</v>
      </c>
      <c r="L1376" t="s">
        <v>44</v>
      </c>
      <c r="M1376" t="s">
        <v>45</v>
      </c>
      <c r="N1376" t="s">
        <v>46</v>
      </c>
      <c r="O1376">
        <v>1791.46</v>
      </c>
      <c r="P1376">
        <v>1</v>
      </c>
      <c r="Q1376">
        <v>0.15</v>
      </c>
      <c r="R1376">
        <v>1134</v>
      </c>
      <c r="S1376">
        <v>657.46</v>
      </c>
      <c r="T1376" t="s">
        <v>66</v>
      </c>
      <c r="U1376" t="s">
        <v>34</v>
      </c>
      <c r="V1376" t="s">
        <v>35</v>
      </c>
    </row>
    <row r="1377" spans="1:22">
      <c r="A1377" t="s">
        <v>765</v>
      </c>
      <c r="B1377" s="3">
        <v>45500</v>
      </c>
      <c r="C1377" s="3">
        <v>45504</v>
      </c>
      <c r="D1377">
        <v>4</v>
      </c>
      <c r="E1377" t="s">
        <v>766</v>
      </c>
      <c r="F1377" t="s">
        <v>237</v>
      </c>
      <c r="G1377" t="s">
        <v>39</v>
      </c>
      <c r="H1377" t="s">
        <v>59</v>
      </c>
      <c r="I1377" t="s">
        <v>166</v>
      </c>
      <c r="J1377" t="s">
        <v>167</v>
      </c>
      <c r="K1377" t="s">
        <v>73</v>
      </c>
      <c r="L1377" t="s">
        <v>30</v>
      </c>
      <c r="M1377" t="s">
        <v>74</v>
      </c>
      <c r="N1377" t="s">
        <v>75</v>
      </c>
      <c r="O1377">
        <v>35116.230000000003</v>
      </c>
      <c r="P1377">
        <v>4</v>
      </c>
      <c r="Q1377">
        <v>0.15</v>
      </c>
      <c r="R1377">
        <v>25872</v>
      </c>
      <c r="S1377">
        <v>9244.23</v>
      </c>
      <c r="T1377" t="s">
        <v>66</v>
      </c>
      <c r="U1377" t="s">
        <v>55</v>
      </c>
      <c r="V1377" t="s">
        <v>35</v>
      </c>
    </row>
    <row r="1378" spans="1:22">
      <c r="A1378" t="s">
        <v>832</v>
      </c>
      <c r="B1378" s="3">
        <v>45721</v>
      </c>
      <c r="C1378" s="3">
        <v>45724</v>
      </c>
      <c r="D1378">
        <v>3</v>
      </c>
      <c r="E1378" t="s">
        <v>239</v>
      </c>
      <c r="F1378" t="s">
        <v>58</v>
      </c>
      <c r="G1378" t="s">
        <v>25</v>
      </c>
      <c r="H1378" t="s">
        <v>59</v>
      </c>
      <c r="I1378" t="s">
        <v>166</v>
      </c>
      <c r="J1378" t="s">
        <v>167</v>
      </c>
      <c r="K1378" t="s">
        <v>62</v>
      </c>
      <c r="L1378" t="s">
        <v>63</v>
      </c>
      <c r="M1378" t="s">
        <v>64</v>
      </c>
      <c r="N1378" t="s">
        <v>65</v>
      </c>
      <c r="O1378">
        <v>106812.49</v>
      </c>
      <c r="P1378">
        <v>3</v>
      </c>
      <c r="Q1378">
        <v>0.15</v>
      </c>
      <c r="R1378">
        <v>93240</v>
      </c>
      <c r="S1378">
        <v>13572.49</v>
      </c>
      <c r="T1378" t="s">
        <v>47</v>
      </c>
      <c r="U1378" t="s">
        <v>34</v>
      </c>
      <c r="V1378" t="s">
        <v>35</v>
      </c>
    </row>
    <row r="1379" spans="1:22">
      <c r="A1379" t="s">
        <v>901</v>
      </c>
      <c r="B1379" s="3">
        <v>45275</v>
      </c>
      <c r="C1379" s="3">
        <v>45281</v>
      </c>
      <c r="D1379">
        <v>6</v>
      </c>
      <c r="E1379" t="s">
        <v>902</v>
      </c>
      <c r="F1379" t="s">
        <v>98</v>
      </c>
      <c r="G1379" t="s">
        <v>25</v>
      </c>
      <c r="H1379" t="s">
        <v>59</v>
      </c>
      <c r="I1379" t="s">
        <v>166</v>
      </c>
      <c r="J1379" t="s">
        <v>167</v>
      </c>
      <c r="K1379" t="s">
        <v>124</v>
      </c>
      <c r="L1379" t="s">
        <v>44</v>
      </c>
      <c r="M1379" t="s">
        <v>125</v>
      </c>
      <c r="N1379" t="s">
        <v>126</v>
      </c>
      <c r="O1379">
        <v>3563.33</v>
      </c>
      <c r="P1379">
        <v>4</v>
      </c>
      <c r="Q1379">
        <v>0.15</v>
      </c>
      <c r="R1379">
        <v>1862</v>
      </c>
      <c r="S1379">
        <v>1701.33</v>
      </c>
      <c r="T1379" t="s">
        <v>47</v>
      </c>
      <c r="U1379" t="s">
        <v>34</v>
      </c>
      <c r="V1379" t="s">
        <v>35</v>
      </c>
    </row>
    <row r="1380" spans="1:22">
      <c r="A1380" t="s">
        <v>972</v>
      </c>
      <c r="B1380" s="3">
        <v>45241</v>
      </c>
      <c r="C1380" s="3">
        <v>45247</v>
      </c>
      <c r="D1380">
        <v>6</v>
      </c>
      <c r="E1380" t="s">
        <v>973</v>
      </c>
      <c r="F1380" t="s">
        <v>78</v>
      </c>
      <c r="G1380" t="s">
        <v>39</v>
      </c>
      <c r="H1380" t="s">
        <v>59</v>
      </c>
      <c r="I1380" t="s">
        <v>166</v>
      </c>
      <c r="J1380" t="s">
        <v>167</v>
      </c>
      <c r="K1380" t="s">
        <v>52</v>
      </c>
      <c r="L1380" t="s">
        <v>44</v>
      </c>
      <c r="M1380" t="s">
        <v>53</v>
      </c>
      <c r="N1380" t="s">
        <v>54</v>
      </c>
      <c r="O1380">
        <v>31752.31</v>
      </c>
      <c r="P1380">
        <v>5</v>
      </c>
      <c r="Q1380">
        <v>0.15</v>
      </c>
      <c r="R1380">
        <v>22230</v>
      </c>
      <c r="S1380">
        <v>9522.31</v>
      </c>
      <c r="T1380" t="s">
        <v>118</v>
      </c>
      <c r="U1380" t="s">
        <v>55</v>
      </c>
      <c r="V1380" t="s">
        <v>35</v>
      </c>
    </row>
    <row r="1381" spans="1:22">
      <c r="A1381" t="s">
        <v>976</v>
      </c>
      <c r="B1381" s="3">
        <v>45487</v>
      </c>
      <c r="C1381" s="3">
        <v>45492</v>
      </c>
      <c r="D1381">
        <v>5</v>
      </c>
      <c r="E1381" t="s">
        <v>419</v>
      </c>
      <c r="F1381" t="s">
        <v>24</v>
      </c>
      <c r="G1381" t="s">
        <v>121</v>
      </c>
      <c r="H1381" t="s">
        <v>59</v>
      </c>
      <c r="I1381" t="s">
        <v>166</v>
      </c>
      <c r="J1381" t="s">
        <v>167</v>
      </c>
      <c r="K1381" t="s">
        <v>62</v>
      </c>
      <c r="L1381" t="s">
        <v>63</v>
      </c>
      <c r="M1381" t="s">
        <v>64</v>
      </c>
      <c r="N1381" t="s">
        <v>65</v>
      </c>
      <c r="O1381">
        <v>117184.93</v>
      </c>
      <c r="P1381">
        <v>3</v>
      </c>
      <c r="Q1381">
        <v>0.15</v>
      </c>
      <c r="R1381">
        <v>93240</v>
      </c>
      <c r="S1381">
        <v>23944.93</v>
      </c>
      <c r="T1381" t="s">
        <v>148</v>
      </c>
      <c r="U1381" t="s">
        <v>55</v>
      </c>
      <c r="V1381" t="s">
        <v>35</v>
      </c>
    </row>
    <row r="1382" spans="1:22">
      <c r="A1382" t="s">
        <v>1159</v>
      </c>
      <c r="B1382" s="3">
        <v>45830</v>
      </c>
      <c r="C1382" s="3">
        <v>45834</v>
      </c>
      <c r="D1382">
        <v>4</v>
      </c>
      <c r="E1382" t="s">
        <v>731</v>
      </c>
      <c r="F1382" t="s">
        <v>98</v>
      </c>
      <c r="G1382" t="s">
        <v>121</v>
      </c>
      <c r="H1382" t="s">
        <v>59</v>
      </c>
      <c r="I1382" t="s">
        <v>166</v>
      </c>
      <c r="J1382" t="s">
        <v>167</v>
      </c>
      <c r="K1382" t="s">
        <v>73</v>
      </c>
      <c r="L1382" t="s">
        <v>30</v>
      </c>
      <c r="M1382" t="s">
        <v>74</v>
      </c>
      <c r="N1382" t="s">
        <v>75</v>
      </c>
      <c r="O1382">
        <v>7553.95</v>
      </c>
      <c r="P1382">
        <v>1</v>
      </c>
      <c r="Q1382">
        <v>0.15</v>
      </c>
      <c r="R1382">
        <v>6468</v>
      </c>
      <c r="S1382">
        <v>1085.95</v>
      </c>
      <c r="T1382" t="s">
        <v>148</v>
      </c>
      <c r="U1382" t="s">
        <v>34</v>
      </c>
      <c r="V1382" t="s">
        <v>35</v>
      </c>
    </row>
    <row r="1383" spans="1:22">
      <c r="A1383" t="s">
        <v>1196</v>
      </c>
      <c r="B1383" s="3">
        <v>45512</v>
      </c>
      <c r="C1383" s="3">
        <v>45517</v>
      </c>
      <c r="D1383">
        <v>5</v>
      </c>
      <c r="E1383" t="s">
        <v>1197</v>
      </c>
      <c r="F1383" t="s">
        <v>85</v>
      </c>
      <c r="G1383" t="s">
        <v>99</v>
      </c>
      <c r="H1383" t="s">
        <v>59</v>
      </c>
      <c r="I1383" t="s">
        <v>166</v>
      </c>
      <c r="J1383" t="s">
        <v>167</v>
      </c>
      <c r="K1383" t="s">
        <v>91</v>
      </c>
      <c r="L1383" t="s">
        <v>63</v>
      </c>
      <c r="M1383" t="s">
        <v>92</v>
      </c>
      <c r="N1383" t="s">
        <v>93</v>
      </c>
      <c r="O1383">
        <v>63750.13</v>
      </c>
      <c r="P1383">
        <v>1</v>
      </c>
      <c r="Q1383">
        <v>0.15</v>
      </c>
      <c r="R1383">
        <v>53720</v>
      </c>
      <c r="S1383">
        <v>10030.129999999999</v>
      </c>
      <c r="T1383" t="s">
        <v>66</v>
      </c>
      <c r="U1383" t="s">
        <v>34</v>
      </c>
      <c r="V1383" t="s">
        <v>35</v>
      </c>
    </row>
    <row r="1384" spans="1:22">
      <c r="A1384" t="s">
        <v>1457</v>
      </c>
      <c r="B1384" s="3">
        <v>44965</v>
      </c>
      <c r="C1384" s="3">
        <v>44966</v>
      </c>
      <c r="D1384">
        <v>1</v>
      </c>
      <c r="E1384" t="s">
        <v>1458</v>
      </c>
      <c r="F1384" t="s">
        <v>98</v>
      </c>
      <c r="G1384" t="s">
        <v>99</v>
      </c>
      <c r="H1384" t="s">
        <v>59</v>
      </c>
      <c r="I1384" t="s">
        <v>166</v>
      </c>
      <c r="J1384" t="s">
        <v>167</v>
      </c>
      <c r="K1384" t="s">
        <v>29</v>
      </c>
      <c r="L1384" t="s">
        <v>30</v>
      </c>
      <c r="M1384" t="s">
        <v>31</v>
      </c>
      <c r="N1384" t="s">
        <v>32</v>
      </c>
      <c r="O1384">
        <v>21474.79</v>
      </c>
      <c r="P1384">
        <v>5</v>
      </c>
      <c r="Q1384">
        <v>0.15</v>
      </c>
      <c r="R1384">
        <v>15120</v>
      </c>
      <c r="S1384">
        <v>6354.79</v>
      </c>
      <c r="T1384" t="s">
        <v>148</v>
      </c>
      <c r="U1384" t="s">
        <v>34</v>
      </c>
      <c r="V1384" t="s">
        <v>35</v>
      </c>
    </row>
    <row r="1385" spans="1:22">
      <c r="A1385" t="s">
        <v>1577</v>
      </c>
      <c r="B1385" s="3">
        <v>45342</v>
      </c>
      <c r="C1385" s="3">
        <v>45348</v>
      </c>
      <c r="D1385">
        <v>6</v>
      </c>
      <c r="E1385" t="s">
        <v>1578</v>
      </c>
      <c r="F1385" t="s">
        <v>38</v>
      </c>
      <c r="G1385" t="s">
        <v>121</v>
      </c>
      <c r="H1385" t="s">
        <v>59</v>
      </c>
      <c r="I1385" t="s">
        <v>166</v>
      </c>
      <c r="J1385" t="s">
        <v>167</v>
      </c>
      <c r="K1385" t="s">
        <v>100</v>
      </c>
      <c r="L1385" t="s">
        <v>63</v>
      </c>
      <c r="M1385" t="s">
        <v>101</v>
      </c>
      <c r="N1385" t="s">
        <v>102</v>
      </c>
      <c r="O1385">
        <v>15660.66</v>
      </c>
      <c r="P1385">
        <v>3</v>
      </c>
      <c r="Q1385">
        <v>0.15</v>
      </c>
      <c r="R1385">
        <v>12090</v>
      </c>
      <c r="S1385">
        <v>3570.66</v>
      </c>
      <c r="T1385" t="s">
        <v>47</v>
      </c>
      <c r="U1385" t="s">
        <v>34</v>
      </c>
      <c r="V1385" t="s">
        <v>35</v>
      </c>
    </row>
    <row r="1386" spans="1:22">
      <c r="A1386" t="s">
        <v>1782</v>
      </c>
      <c r="B1386" s="3">
        <v>45049</v>
      </c>
      <c r="C1386" s="3">
        <v>45055</v>
      </c>
      <c r="D1386">
        <v>6</v>
      </c>
      <c r="E1386" t="s">
        <v>1783</v>
      </c>
      <c r="F1386" t="s">
        <v>78</v>
      </c>
      <c r="G1386" t="s">
        <v>39</v>
      </c>
      <c r="H1386" t="s">
        <v>59</v>
      </c>
      <c r="I1386" t="s">
        <v>166</v>
      </c>
      <c r="J1386" t="s">
        <v>167</v>
      </c>
      <c r="K1386" t="s">
        <v>91</v>
      </c>
      <c r="L1386" t="s">
        <v>63</v>
      </c>
      <c r="M1386" t="s">
        <v>92</v>
      </c>
      <c r="N1386" t="s">
        <v>93</v>
      </c>
      <c r="O1386">
        <v>62976.98</v>
      </c>
      <c r="P1386">
        <v>1</v>
      </c>
      <c r="Q1386">
        <v>0.15</v>
      </c>
      <c r="R1386">
        <v>53720</v>
      </c>
      <c r="S1386">
        <v>9256.98</v>
      </c>
      <c r="T1386" t="s">
        <v>66</v>
      </c>
      <c r="U1386" t="s">
        <v>48</v>
      </c>
      <c r="V1386" t="s">
        <v>35</v>
      </c>
    </row>
    <row r="1387" spans="1:22">
      <c r="A1387" t="s">
        <v>1865</v>
      </c>
      <c r="B1387" s="3">
        <v>45803</v>
      </c>
      <c r="C1387" s="3">
        <v>45808</v>
      </c>
      <c r="D1387">
        <v>5</v>
      </c>
      <c r="E1387" t="s">
        <v>1866</v>
      </c>
      <c r="F1387" t="s">
        <v>24</v>
      </c>
      <c r="G1387" t="s">
        <v>121</v>
      </c>
      <c r="H1387" t="s">
        <v>59</v>
      </c>
      <c r="I1387" t="s">
        <v>166</v>
      </c>
      <c r="J1387" t="s">
        <v>167</v>
      </c>
      <c r="K1387" t="s">
        <v>43</v>
      </c>
      <c r="L1387" t="s">
        <v>44</v>
      </c>
      <c r="M1387" t="s">
        <v>45</v>
      </c>
      <c r="N1387" t="s">
        <v>46</v>
      </c>
      <c r="O1387">
        <v>9426.31</v>
      </c>
      <c r="P1387">
        <v>5</v>
      </c>
      <c r="Q1387">
        <v>0.15</v>
      </c>
      <c r="R1387">
        <v>5670</v>
      </c>
      <c r="S1387">
        <v>3756.31</v>
      </c>
      <c r="T1387" t="s">
        <v>47</v>
      </c>
      <c r="U1387" t="s">
        <v>82</v>
      </c>
      <c r="V1387" t="s">
        <v>35</v>
      </c>
    </row>
    <row r="1388" spans="1:22">
      <c r="A1388" t="s">
        <v>2215</v>
      </c>
      <c r="B1388" s="3">
        <v>45608</v>
      </c>
      <c r="C1388" s="3">
        <v>45610</v>
      </c>
      <c r="D1388">
        <v>2</v>
      </c>
      <c r="E1388" t="s">
        <v>2216</v>
      </c>
      <c r="F1388" t="s">
        <v>78</v>
      </c>
      <c r="G1388" t="s">
        <v>25</v>
      </c>
      <c r="H1388" t="s">
        <v>59</v>
      </c>
      <c r="I1388" t="s">
        <v>166</v>
      </c>
      <c r="J1388" t="s">
        <v>167</v>
      </c>
      <c r="K1388" t="s">
        <v>100</v>
      </c>
      <c r="L1388" t="s">
        <v>63</v>
      </c>
      <c r="M1388" t="s">
        <v>101</v>
      </c>
      <c r="N1388" t="s">
        <v>102</v>
      </c>
      <c r="O1388">
        <v>21234.13</v>
      </c>
      <c r="P1388">
        <v>4</v>
      </c>
      <c r="Q1388">
        <v>0.15</v>
      </c>
      <c r="R1388">
        <v>16120</v>
      </c>
      <c r="S1388">
        <v>5114.13</v>
      </c>
      <c r="T1388" t="s">
        <v>33</v>
      </c>
      <c r="U1388" t="s">
        <v>48</v>
      </c>
      <c r="V1388" t="s">
        <v>35</v>
      </c>
    </row>
    <row r="1389" spans="1:22">
      <c r="A1389" t="s">
        <v>2317</v>
      </c>
      <c r="B1389" s="3">
        <v>45632</v>
      </c>
      <c r="C1389" s="3">
        <v>45638</v>
      </c>
      <c r="D1389">
        <v>6</v>
      </c>
      <c r="E1389" t="s">
        <v>812</v>
      </c>
      <c r="F1389" t="s">
        <v>147</v>
      </c>
      <c r="G1389" t="s">
        <v>99</v>
      </c>
      <c r="H1389" t="s">
        <v>59</v>
      </c>
      <c r="I1389" t="s">
        <v>166</v>
      </c>
      <c r="J1389" t="s">
        <v>167</v>
      </c>
      <c r="K1389" t="s">
        <v>220</v>
      </c>
      <c r="L1389" t="s">
        <v>110</v>
      </c>
      <c r="M1389" t="s">
        <v>221</v>
      </c>
      <c r="N1389" t="s">
        <v>222</v>
      </c>
      <c r="O1389">
        <v>36732.01</v>
      </c>
      <c r="P1389">
        <v>3</v>
      </c>
      <c r="Q1389">
        <v>0.15</v>
      </c>
      <c r="R1389">
        <v>27840</v>
      </c>
      <c r="S1389">
        <v>8892.01</v>
      </c>
      <c r="T1389" t="s">
        <v>47</v>
      </c>
      <c r="U1389" t="s">
        <v>82</v>
      </c>
      <c r="V1389" t="s">
        <v>35</v>
      </c>
    </row>
    <row r="1390" spans="1:22">
      <c r="A1390" t="s">
        <v>2326</v>
      </c>
      <c r="B1390" s="3">
        <v>44970</v>
      </c>
      <c r="C1390" s="3">
        <v>44975</v>
      </c>
      <c r="D1390">
        <v>5</v>
      </c>
      <c r="E1390" t="s">
        <v>2327</v>
      </c>
      <c r="F1390" t="s">
        <v>51</v>
      </c>
      <c r="G1390" t="s">
        <v>99</v>
      </c>
      <c r="H1390" t="s">
        <v>59</v>
      </c>
      <c r="I1390" t="s">
        <v>166</v>
      </c>
      <c r="J1390" t="s">
        <v>167</v>
      </c>
      <c r="K1390" t="s">
        <v>91</v>
      </c>
      <c r="L1390" t="s">
        <v>63</v>
      </c>
      <c r="M1390" t="s">
        <v>92</v>
      </c>
      <c r="N1390" t="s">
        <v>93</v>
      </c>
      <c r="O1390">
        <v>184646.9</v>
      </c>
      <c r="P1390">
        <v>3</v>
      </c>
      <c r="Q1390">
        <v>0.15</v>
      </c>
      <c r="R1390">
        <v>161160</v>
      </c>
      <c r="S1390">
        <v>23486.9</v>
      </c>
      <c r="T1390" t="s">
        <v>33</v>
      </c>
      <c r="U1390" t="s">
        <v>48</v>
      </c>
      <c r="V1390" t="s">
        <v>35</v>
      </c>
    </row>
    <row r="1391" spans="1:22">
      <c r="A1391" t="s">
        <v>2411</v>
      </c>
      <c r="B1391" s="3">
        <v>45239</v>
      </c>
      <c r="C1391" s="3">
        <v>45244</v>
      </c>
      <c r="D1391">
        <v>5</v>
      </c>
      <c r="E1391" t="s">
        <v>2412</v>
      </c>
      <c r="F1391" t="s">
        <v>237</v>
      </c>
      <c r="G1391" t="s">
        <v>25</v>
      </c>
      <c r="H1391" t="s">
        <v>59</v>
      </c>
      <c r="I1391" t="s">
        <v>166</v>
      </c>
      <c r="J1391" t="s">
        <v>167</v>
      </c>
      <c r="K1391" t="s">
        <v>29</v>
      </c>
      <c r="L1391" t="s">
        <v>30</v>
      </c>
      <c r="M1391" t="s">
        <v>31</v>
      </c>
      <c r="N1391" t="s">
        <v>32</v>
      </c>
      <c r="O1391">
        <v>15406.77</v>
      </c>
      <c r="P1391">
        <v>4</v>
      </c>
      <c r="Q1391">
        <v>0.15</v>
      </c>
      <c r="R1391">
        <v>12096</v>
      </c>
      <c r="S1391">
        <v>3310.77</v>
      </c>
      <c r="T1391" t="s">
        <v>118</v>
      </c>
      <c r="U1391" t="s">
        <v>82</v>
      </c>
      <c r="V1391" t="s">
        <v>35</v>
      </c>
    </row>
    <row r="1392" spans="1:22">
      <c r="A1392" t="s">
        <v>2510</v>
      </c>
      <c r="B1392" s="3">
        <v>45851</v>
      </c>
      <c r="C1392" s="3">
        <v>45858</v>
      </c>
      <c r="D1392">
        <v>7</v>
      </c>
      <c r="E1392" t="s">
        <v>2511</v>
      </c>
      <c r="F1392" t="s">
        <v>147</v>
      </c>
      <c r="G1392" t="s">
        <v>25</v>
      </c>
      <c r="H1392" t="s">
        <v>59</v>
      </c>
      <c r="I1392" t="s">
        <v>166</v>
      </c>
      <c r="J1392" t="s">
        <v>167</v>
      </c>
      <c r="K1392" t="s">
        <v>43</v>
      </c>
      <c r="L1392" t="s">
        <v>44</v>
      </c>
      <c r="M1392" t="s">
        <v>45</v>
      </c>
      <c r="N1392" t="s">
        <v>46</v>
      </c>
      <c r="O1392">
        <v>8153.96</v>
      </c>
      <c r="P1392">
        <v>5</v>
      </c>
      <c r="Q1392">
        <v>0.15</v>
      </c>
      <c r="R1392">
        <v>5670</v>
      </c>
      <c r="S1392">
        <v>2483.96</v>
      </c>
      <c r="T1392" t="s">
        <v>33</v>
      </c>
      <c r="U1392" t="s">
        <v>48</v>
      </c>
      <c r="V1392" t="s">
        <v>35</v>
      </c>
    </row>
    <row r="1393" spans="1:22">
      <c r="A1393" t="s">
        <v>2549</v>
      </c>
      <c r="B1393" s="3">
        <v>45388</v>
      </c>
      <c r="C1393" s="3">
        <v>45394</v>
      </c>
      <c r="D1393">
        <v>6</v>
      </c>
      <c r="E1393" t="s">
        <v>1057</v>
      </c>
      <c r="F1393" t="s">
        <v>147</v>
      </c>
      <c r="G1393" t="s">
        <v>25</v>
      </c>
      <c r="H1393" t="s">
        <v>59</v>
      </c>
      <c r="I1393" t="s">
        <v>166</v>
      </c>
      <c r="J1393" t="s">
        <v>167</v>
      </c>
      <c r="K1393" t="s">
        <v>62</v>
      </c>
      <c r="L1393" t="s">
        <v>63</v>
      </c>
      <c r="M1393" t="s">
        <v>64</v>
      </c>
      <c r="N1393" t="s">
        <v>65</v>
      </c>
      <c r="O1393">
        <v>135333.5</v>
      </c>
      <c r="P1393">
        <v>4</v>
      </c>
      <c r="Q1393">
        <v>0.15</v>
      </c>
      <c r="R1393">
        <v>124320</v>
      </c>
      <c r="S1393">
        <v>11013.5</v>
      </c>
      <c r="T1393" t="s">
        <v>148</v>
      </c>
      <c r="U1393" t="s">
        <v>34</v>
      </c>
      <c r="V1393" t="s">
        <v>35</v>
      </c>
    </row>
    <row r="1394" spans="1:22">
      <c r="A1394" t="s">
        <v>2739</v>
      </c>
      <c r="B1394" s="3">
        <v>45546</v>
      </c>
      <c r="C1394" s="3">
        <v>45552</v>
      </c>
      <c r="D1394">
        <v>6</v>
      </c>
      <c r="E1394" t="s">
        <v>1396</v>
      </c>
      <c r="F1394" t="s">
        <v>147</v>
      </c>
      <c r="G1394" t="s">
        <v>121</v>
      </c>
      <c r="H1394" t="s">
        <v>59</v>
      </c>
      <c r="I1394" t="s">
        <v>166</v>
      </c>
      <c r="J1394" t="s">
        <v>167</v>
      </c>
      <c r="K1394" t="s">
        <v>91</v>
      </c>
      <c r="L1394" t="s">
        <v>63</v>
      </c>
      <c r="M1394" t="s">
        <v>92</v>
      </c>
      <c r="N1394" t="s">
        <v>93</v>
      </c>
      <c r="O1394">
        <v>254510.03</v>
      </c>
      <c r="P1394">
        <v>4</v>
      </c>
      <c r="Q1394">
        <v>0.15</v>
      </c>
      <c r="R1394">
        <v>214880</v>
      </c>
      <c r="S1394">
        <v>39630.03</v>
      </c>
      <c r="T1394" t="s">
        <v>47</v>
      </c>
      <c r="U1394" t="s">
        <v>82</v>
      </c>
      <c r="V1394" t="s">
        <v>35</v>
      </c>
    </row>
    <row r="1395" spans="1:22">
      <c r="A1395" t="s">
        <v>2764</v>
      </c>
      <c r="B1395" s="3">
        <v>45709</v>
      </c>
      <c r="C1395" s="3">
        <v>45714</v>
      </c>
      <c r="D1395">
        <v>5</v>
      </c>
      <c r="E1395" t="s">
        <v>2517</v>
      </c>
      <c r="F1395" t="s">
        <v>69</v>
      </c>
      <c r="G1395" t="s">
        <v>99</v>
      </c>
      <c r="H1395" t="s">
        <v>59</v>
      </c>
      <c r="I1395" t="s">
        <v>166</v>
      </c>
      <c r="J1395" t="s">
        <v>167</v>
      </c>
      <c r="K1395" t="s">
        <v>73</v>
      </c>
      <c r="L1395" t="s">
        <v>30</v>
      </c>
      <c r="M1395" t="s">
        <v>74</v>
      </c>
      <c r="N1395" t="s">
        <v>75</v>
      </c>
      <c r="O1395">
        <v>18441.64</v>
      </c>
      <c r="P1395">
        <v>2</v>
      </c>
      <c r="Q1395">
        <v>0.15</v>
      </c>
      <c r="R1395">
        <v>12936</v>
      </c>
      <c r="S1395">
        <v>5505.64</v>
      </c>
      <c r="T1395" t="s">
        <v>66</v>
      </c>
      <c r="U1395" t="s">
        <v>55</v>
      </c>
      <c r="V1395" t="s">
        <v>35</v>
      </c>
    </row>
    <row r="1396" spans="1:22">
      <c r="A1396" t="s">
        <v>2962</v>
      </c>
      <c r="B1396" s="3">
        <v>45076</v>
      </c>
      <c r="C1396" s="3">
        <v>45081</v>
      </c>
      <c r="D1396">
        <v>5</v>
      </c>
      <c r="E1396" t="s">
        <v>823</v>
      </c>
      <c r="F1396" t="s">
        <v>38</v>
      </c>
      <c r="G1396" t="s">
        <v>99</v>
      </c>
      <c r="H1396" t="s">
        <v>59</v>
      </c>
      <c r="I1396" t="s">
        <v>166</v>
      </c>
      <c r="J1396" t="s">
        <v>167</v>
      </c>
      <c r="K1396" t="s">
        <v>124</v>
      </c>
      <c r="L1396" t="s">
        <v>44</v>
      </c>
      <c r="M1396" t="s">
        <v>125</v>
      </c>
      <c r="N1396" t="s">
        <v>126</v>
      </c>
      <c r="O1396">
        <v>3248.67</v>
      </c>
      <c r="P1396">
        <v>4</v>
      </c>
      <c r="Q1396">
        <v>0.15</v>
      </c>
      <c r="R1396">
        <v>1862</v>
      </c>
      <c r="S1396">
        <v>1386.67</v>
      </c>
      <c r="T1396" t="s">
        <v>148</v>
      </c>
      <c r="U1396" t="s">
        <v>82</v>
      </c>
      <c r="V1396" t="s">
        <v>35</v>
      </c>
    </row>
    <row r="1397" spans="1:22">
      <c r="A1397" t="s">
        <v>3044</v>
      </c>
      <c r="B1397" s="3">
        <v>45422</v>
      </c>
      <c r="C1397" s="3">
        <v>45427</v>
      </c>
      <c r="D1397">
        <v>5</v>
      </c>
      <c r="E1397" t="s">
        <v>84</v>
      </c>
      <c r="F1397" t="s">
        <v>78</v>
      </c>
      <c r="G1397" t="s">
        <v>99</v>
      </c>
      <c r="H1397" t="s">
        <v>59</v>
      </c>
      <c r="I1397" t="s">
        <v>166</v>
      </c>
      <c r="J1397" t="s">
        <v>167</v>
      </c>
      <c r="K1397" t="s">
        <v>220</v>
      </c>
      <c r="L1397" t="s">
        <v>110</v>
      </c>
      <c r="M1397" t="s">
        <v>221</v>
      </c>
      <c r="N1397" t="s">
        <v>222</v>
      </c>
      <c r="O1397">
        <v>41184.620000000003</v>
      </c>
      <c r="P1397">
        <v>3</v>
      </c>
      <c r="Q1397">
        <v>0.15</v>
      </c>
      <c r="R1397">
        <v>27840</v>
      </c>
      <c r="S1397">
        <v>13344.62</v>
      </c>
      <c r="T1397" t="s">
        <v>66</v>
      </c>
      <c r="U1397" t="s">
        <v>82</v>
      </c>
      <c r="V1397" t="s">
        <v>35</v>
      </c>
    </row>
    <row r="1398" spans="1:22">
      <c r="A1398" t="s">
        <v>3146</v>
      </c>
      <c r="B1398" s="3">
        <v>45010</v>
      </c>
      <c r="C1398" s="3">
        <v>45016</v>
      </c>
      <c r="D1398">
        <v>6</v>
      </c>
      <c r="E1398" t="s">
        <v>3147</v>
      </c>
      <c r="F1398" t="s">
        <v>157</v>
      </c>
      <c r="G1398" t="s">
        <v>39</v>
      </c>
      <c r="H1398" t="s">
        <v>59</v>
      </c>
      <c r="I1398" t="s">
        <v>166</v>
      </c>
      <c r="J1398" t="s">
        <v>167</v>
      </c>
      <c r="K1398" t="s">
        <v>124</v>
      </c>
      <c r="L1398" t="s">
        <v>44</v>
      </c>
      <c r="M1398" t="s">
        <v>125</v>
      </c>
      <c r="N1398" t="s">
        <v>126</v>
      </c>
      <c r="O1398">
        <v>771.35</v>
      </c>
      <c r="P1398">
        <v>1</v>
      </c>
      <c r="Q1398">
        <v>0.15</v>
      </c>
      <c r="R1398">
        <v>465.5</v>
      </c>
      <c r="S1398">
        <v>305.85000000000002</v>
      </c>
      <c r="T1398" t="s">
        <v>118</v>
      </c>
      <c r="U1398" t="s">
        <v>48</v>
      </c>
      <c r="V1398" t="s">
        <v>35</v>
      </c>
    </row>
    <row r="1399" spans="1:22">
      <c r="A1399" t="s">
        <v>3519</v>
      </c>
      <c r="B1399" s="3">
        <v>45270</v>
      </c>
      <c r="C1399" s="3">
        <v>45271</v>
      </c>
      <c r="D1399">
        <v>1</v>
      </c>
      <c r="E1399" t="s">
        <v>2426</v>
      </c>
      <c r="F1399" t="s">
        <v>69</v>
      </c>
      <c r="G1399" t="s">
        <v>25</v>
      </c>
      <c r="H1399" t="s">
        <v>59</v>
      </c>
      <c r="I1399" t="s">
        <v>166</v>
      </c>
      <c r="J1399" t="s">
        <v>167</v>
      </c>
      <c r="K1399" t="s">
        <v>73</v>
      </c>
      <c r="L1399" t="s">
        <v>30</v>
      </c>
      <c r="M1399" t="s">
        <v>74</v>
      </c>
      <c r="N1399" t="s">
        <v>75</v>
      </c>
      <c r="O1399">
        <v>40437.83</v>
      </c>
      <c r="P1399">
        <v>5</v>
      </c>
      <c r="Q1399">
        <v>0.15</v>
      </c>
      <c r="R1399">
        <v>32340</v>
      </c>
      <c r="S1399">
        <v>8097.83</v>
      </c>
      <c r="T1399" t="s">
        <v>33</v>
      </c>
      <c r="U1399" t="s">
        <v>34</v>
      </c>
      <c r="V1399" t="s">
        <v>35</v>
      </c>
    </row>
    <row r="1400" spans="1:22">
      <c r="A1400" t="s">
        <v>3658</v>
      </c>
      <c r="B1400" s="3">
        <v>45244</v>
      </c>
      <c r="C1400" s="3">
        <v>45250</v>
      </c>
      <c r="D1400">
        <v>6</v>
      </c>
      <c r="E1400" t="s">
        <v>864</v>
      </c>
      <c r="F1400" t="s">
        <v>58</v>
      </c>
      <c r="G1400" t="s">
        <v>39</v>
      </c>
      <c r="H1400" t="s">
        <v>59</v>
      </c>
      <c r="I1400" t="s">
        <v>166</v>
      </c>
      <c r="J1400" t="s">
        <v>167</v>
      </c>
      <c r="K1400" t="s">
        <v>62</v>
      </c>
      <c r="L1400" t="s">
        <v>63</v>
      </c>
      <c r="M1400" t="s">
        <v>64</v>
      </c>
      <c r="N1400" t="s">
        <v>65</v>
      </c>
      <c r="O1400">
        <v>184343.04000000001</v>
      </c>
      <c r="P1400">
        <v>5</v>
      </c>
      <c r="Q1400">
        <v>0.15</v>
      </c>
      <c r="R1400">
        <v>155400</v>
      </c>
      <c r="S1400">
        <v>28943.040000000001</v>
      </c>
      <c r="T1400" t="s">
        <v>47</v>
      </c>
      <c r="U1400" t="s">
        <v>55</v>
      </c>
      <c r="V1400" t="s">
        <v>35</v>
      </c>
    </row>
    <row r="1401" spans="1:22">
      <c r="A1401" t="s">
        <v>3751</v>
      </c>
      <c r="B1401" s="3">
        <v>45311</v>
      </c>
      <c r="C1401" s="3">
        <v>45317</v>
      </c>
      <c r="D1401">
        <v>6</v>
      </c>
      <c r="E1401" t="s">
        <v>1154</v>
      </c>
      <c r="F1401" t="s">
        <v>237</v>
      </c>
      <c r="G1401" t="s">
        <v>39</v>
      </c>
      <c r="H1401" t="s">
        <v>59</v>
      </c>
      <c r="I1401" t="s">
        <v>166</v>
      </c>
      <c r="J1401" t="s">
        <v>167</v>
      </c>
      <c r="K1401" t="s">
        <v>91</v>
      </c>
      <c r="L1401" t="s">
        <v>63</v>
      </c>
      <c r="M1401" t="s">
        <v>92</v>
      </c>
      <c r="N1401" t="s">
        <v>93</v>
      </c>
      <c r="O1401">
        <v>117448.62</v>
      </c>
      <c r="P1401">
        <v>2</v>
      </c>
      <c r="Q1401">
        <v>0.15</v>
      </c>
      <c r="R1401">
        <v>107440</v>
      </c>
      <c r="S1401">
        <v>10008.620000000001</v>
      </c>
      <c r="T1401" t="s">
        <v>118</v>
      </c>
      <c r="U1401" t="s">
        <v>55</v>
      </c>
      <c r="V1401" t="s">
        <v>35</v>
      </c>
    </row>
    <row r="1402" spans="1:22">
      <c r="A1402" t="s">
        <v>3766</v>
      </c>
      <c r="B1402" s="3">
        <v>45330</v>
      </c>
      <c r="C1402" s="3">
        <v>45336</v>
      </c>
      <c r="D1402">
        <v>6</v>
      </c>
      <c r="E1402" t="s">
        <v>3767</v>
      </c>
      <c r="F1402" t="s">
        <v>98</v>
      </c>
      <c r="G1402" t="s">
        <v>25</v>
      </c>
      <c r="H1402" t="s">
        <v>59</v>
      </c>
      <c r="I1402" t="s">
        <v>166</v>
      </c>
      <c r="J1402" t="s">
        <v>167</v>
      </c>
      <c r="K1402" t="s">
        <v>52</v>
      </c>
      <c r="L1402" t="s">
        <v>44</v>
      </c>
      <c r="M1402" t="s">
        <v>53</v>
      </c>
      <c r="N1402" t="s">
        <v>54</v>
      </c>
      <c r="O1402">
        <v>17901.330000000002</v>
      </c>
      <c r="P1402">
        <v>3</v>
      </c>
      <c r="Q1402">
        <v>0.15</v>
      </c>
      <c r="R1402">
        <v>13338</v>
      </c>
      <c r="S1402">
        <v>4563.33</v>
      </c>
      <c r="T1402" t="s">
        <v>148</v>
      </c>
      <c r="U1402" t="s">
        <v>48</v>
      </c>
      <c r="V1402" t="s">
        <v>35</v>
      </c>
    </row>
    <row r="1403" spans="1:22">
      <c r="A1403" t="s">
        <v>3768</v>
      </c>
      <c r="B1403" s="3">
        <v>45402</v>
      </c>
      <c r="C1403" s="3">
        <v>45403</v>
      </c>
      <c r="D1403">
        <v>1</v>
      </c>
      <c r="E1403" t="s">
        <v>978</v>
      </c>
      <c r="F1403" t="s">
        <v>51</v>
      </c>
      <c r="G1403" t="s">
        <v>25</v>
      </c>
      <c r="H1403" t="s">
        <v>59</v>
      </c>
      <c r="I1403" t="s">
        <v>166</v>
      </c>
      <c r="J1403" t="s">
        <v>167</v>
      </c>
      <c r="K1403" t="s">
        <v>29</v>
      </c>
      <c r="L1403" t="s">
        <v>30</v>
      </c>
      <c r="M1403" t="s">
        <v>31</v>
      </c>
      <c r="N1403" t="s">
        <v>32</v>
      </c>
      <c r="O1403">
        <v>8427.69</v>
      </c>
      <c r="P1403">
        <v>2</v>
      </c>
      <c r="Q1403">
        <v>0.15</v>
      </c>
      <c r="R1403">
        <v>6048</v>
      </c>
      <c r="S1403">
        <v>2379.69</v>
      </c>
      <c r="T1403" t="s">
        <v>148</v>
      </c>
      <c r="U1403" t="s">
        <v>48</v>
      </c>
      <c r="V1403" t="s">
        <v>35</v>
      </c>
    </row>
    <row r="1404" spans="1:22">
      <c r="A1404" t="s">
        <v>3975</v>
      </c>
      <c r="B1404" s="3">
        <v>45561</v>
      </c>
      <c r="C1404" s="3">
        <v>45564</v>
      </c>
      <c r="D1404">
        <v>3</v>
      </c>
      <c r="E1404" t="s">
        <v>3976</v>
      </c>
      <c r="F1404" t="s">
        <v>98</v>
      </c>
      <c r="G1404" t="s">
        <v>121</v>
      </c>
      <c r="H1404" t="s">
        <v>59</v>
      </c>
      <c r="I1404" t="s">
        <v>166</v>
      </c>
      <c r="J1404" t="s">
        <v>167</v>
      </c>
      <c r="K1404" t="s">
        <v>29</v>
      </c>
      <c r="L1404" t="s">
        <v>30</v>
      </c>
      <c r="M1404" t="s">
        <v>31</v>
      </c>
      <c r="N1404" t="s">
        <v>32</v>
      </c>
      <c r="O1404">
        <v>11402.8</v>
      </c>
      <c r="P1404">
        <v>3</v>
      </c>
      <c r="Q1404">
        <v>0.15</v>
      </c>
      <c r="R1404">
        <v>9072</v>
      </c>
      <c r="S1404">
        <v>2330.8000000000002</v>
      </c>
      <c r="T1404" t="s">
        <v>148</v>
      </c>
      <c r="U1404" t="s">
        <v>55</v>
      </c>
      <c r="V1404" t="s">
        <v>35</v>
      </c>
    </row>
    <row r="1405" spans="1:22">
      <c r="A1405" t="s">
        <v>3994</v>
      </c>
      <c r="B1405" s="3">
        <v>45802</v>
      </c>
      <c r="C1405" s="3">
        <v>45804</v>
      </c>
      <c r="D1405">
        <v>2</v>
      </c>
      <c r="E1405" t="s">
        <v>3905</v>
      </c>
      <c r="F1405" t="s">
        <v>98</v>
      </c>
      <c r="G1405" t="s">
        <v>25</v>
      </c>
      <c r="H1405" t="s">
        <v>59</v>
      </c>
      <c r="I1405" t="s">
        <v>166</v>
      </c>
      <c r="J1405" t="s">
        <v>167</v>
      </c>
      <c r="K1405" t="s">
        <v>100</v>
      </c>
      <c r="L1405" t="s">
        <v>63</v>
      </c>
      <c r="M1405" t="s">
        <v>101</v>
      </c>
      <c r="N1405" t="s">
        <v>102</v>
      </c>
      <c r="O1405">
        <v>17143.29</v>
      </c>
      <c r="P1405">
        <v>3</v>
      </c>
      <c r="Q1405">
        <v>0.15</v>
      </c>
      <c r="R1405">
        <v>12090</v>
      </c>
      <c r="S1405">
        <v>5053.29</v>
      </c>
      <c r="T1405" t="s">
        <v>148</v>
      </c>
      <c r="U1405" t="s">
        <v>48</v>
      </c>
      <c r="V1405" t="s">
        <v>35</v>
      </c>
    </row>
    <row r="1406" spans="1:22">
      <c r="A1406" t="s">
        <v>4071</v>
      </c>
      <c r="B1406" s="3">
        <v>45652</v>
      </c>
      <c r="C1406" s="3">
        <v>45657</v>
      </c>
      <c r="D1406">
        <v>5</v>
      </c>
      <c r="E1406" t="s">
        <v>189</v>
      </c>
      <c r="F1406" t="s">
        <v>115</v>
      </c>
      <c r="G1406" t="s">
        <v>39</v>
      </c>
      <c r="H1406" t="s">
        <v>59</v>
      </c>
      <c r="I1406" t="s">
        <v>166</v>
      </c>
      <c r="J1406" t="s">
        <v>167</v>
      </c>
      <c r="K1406" t="s">
        <v>52</v>
      </c>
      <c r="L1406" t="s">
        <v>44</v>
      </c>
      <c r="M1406" t="s">
        <v>53</v>
      </c>
      <c r="N1406" t="s">
        <v>54</v>
      </c>
      <c r="O1406">
        <v>6726.62</v>
      </c>
      <c r="P1406">
        <v>1</v>
      </c>
      <c r="Q1406">
        <v>0.15</v>
      </c>
      <c r="R1406">
        <v>4446</v>
      </c>
      <c r="S1406">
        <v>2280.62</v>
      </c>
      <c r="T1406" t="s">
        <v>148</v>
      </c>
      <c r="U1406" t="s">
        <v>82</v>
      </c>
      <c r="V1406" t="s">
        <v>35</v>
      </c>
    </row>
    <row r="1407" spans="1:22">
      <c r="A1407" t="s">
        <v>4115</v>
      </c>
      <c r="B1407" s="3">
        <v>45402</v>
      </c>
      <c r="C1407" s="3">
        <v>45408</v>
      </c>
      <c r="D1407">
        <v>6</v>
      </c>
      <c r="E1407" t="s">
        <v>1629</v>
      </c>
      <c r="F1407" t="s">
        <v>69</v>
      </c>
      <c r="G1407" t="s">
        <v>39</v>
      </c>
      <c r="H1407" t="s">
        <v>59</v>
      </c>
      <c r="I1407" t="s">
        <v>166</v>
      </c>
      <c r="J1407" t="s">
        <v>167</v>
      </c>
      <c r="K1407" t="s">
        <v>73</v>
      </c>
      <c r="L1407" t="s">
        <v>30</v>
      </c>
      <c r="M1407" t="s">
        <v>74</v>
      </c>
      <c r="N1407" t="s">
        <v>75</v>
      </c>
      <c r="O1407">
        <v>42836.19</v>
      </c>
      <c r="P1407">
        <v>5</v>
      </c>
      <c r="Q1407">
        <v>0.15</v>
      </c>
      <c r="R1407">
        <v>32340</v>
      </c>
      <c r="S1407">
        <v>10496.19</v>
      </c>
      <c r="T1407" t="s">
        <v>148</v>
      </c>
      <c r="U1407" t="s">
        <v>34</v>
      </c>
      <c r="V1407" t="s">
        <v>35</v>
      </c>
    </row>
    <row r="1408" spans="1:22">
      <c r="A1408" t="s">
        <v>4358</v>
      </c>
      <c r="B1408" s="3">
        <v>45467</v>
      </c>
      <c r="C1408" s="3">
        <v>45474</v>
      </c>
      <c r="D1408">
        <v>7</v>
      </c>
      <c r="E1408" t="s">
        <v>1692</v>
      </c>
      <c r="F1408" t="s">
        <v>147</v>
      </c>
      <c r="G1408" t="s">
        <v>25</v>
      </c>
      <c r="H1408" t="s">
        <v>59</v>
      </c>
      <c r="I1408" t="s">
        <v>166</v>
      </c>
      <c r="J1408" t="s">
        <v>167</v>
      </c>
      <c r="K1408" t="s">
        <v>73</v>
      </c>
      <c r="L1408" t="s">
        <v>30</v>
      </c>
      <c r="M1408" t="s">
        <v>74</v>
      </c>
      <c r="N1408" t="s">
        <v>75</v>
      </c>
      <c r="O1408">
        <v>43551.5</v>
      </c>
      <c r="P1408">
        <v>5</v>
      </c>
      <c r="Q1408">
        <v>0.15</v>
      </c>
      <c r="R1408">
        <v>32340</v>
      </c>
      <c r="S1408">
        <v>11211.5</v>
      </c>
      <c r="T1408" t="s">
        <v>33</v>
      </c>
      <c r="U1408" t="s">
        <v>82</v>
      </c>
      <c r="V1408" t="s">
        <v>35</v>
      </c>
    </row>
    <row r="1409" spans="1:22">
      <c r="A1409" t="s">
        <v>4457</v>
      </c>
      <c r="B1409" s="3">
        <v>45530</v>
      </c>
      <c r="C1409" s="3">
        <v>45532</v>
      </c>
      <c r="D1409">
        <v>2</v>
      </c>
      <c r="E1409" t="s">
        <v>2971</v>
      </c>
      <c r="F1409" t="s">
        <v>115</v>
      </c>
      <c r="G1409" t="s">
        <v>25</v>
      </c>
      <c r="H1409" t="s">
        <v>59</v>
      </c>
      <c r="I1409" t="s">
        <v>166</v>
      </c>
      <c r="J1409" t="s">
        <v>167</v>
      </c>
      <c r="K1409" t="s">
        <v>52</v>
      </c>
      <c r="L1409" t="s">
        <v>44</v>
      </c>
      <c r="M1409" t="s">
        <v>53</v>
      </c>
      <c r="N1409" t="s">
        <v>54</v>
      </c>
      <c r="O1409">
        <v>21085.98</v>
      </c>
      <c r="P1409">
        <v>3</v>
      </c>
      <c r="Q1409">
        <v>0.15</v>
      </c>
      <c r="R1409">
        <v>13338</v>
      </c>
      <c r="S1409">
        <v>7747.98</v>
      </c>
      <c r="T1409" t="s">
        <v>47</v>
      </c>
      <c r="U1409" t="s">
        <v>55</v>
      </c>
      <c r="V1409" t="s">
        <v>35</v>
      </c>
    </row>
    <row r="1410" spans="1:22">
      <c r="A1410" t="s">
        <v>4650</v>
      </c>
      <c r="B1410" s="3">
        <v>45861</v>
      </c>
      <c r="C1410" s="3">
        <v>45864</v>
      </c>
      <c r="D1410">
        <v>3</v>
      </c>
      <c r="E1410" t="s">
        <v>4651</v>
      </c>
      <c r="F1410" t="s">
        <v>78</v>
      </c>
      <c r="G1410" t="s">
        <v>39</v>
      </c>
      <c r="H1410" t="s">
        <v>59</v>
      </c>
      <c r="I1410" t="s">
        <v>166</v>
      </c>
      <c r="J1410" t="s">
        <v>167</v>
      </c>
      <c r="K1410" t="s">
        <v>29</v>
      </c>
      <c r="L1410" t="s">
        <v>30</v>
      </c>
      <c r="M1410" t="s">
        <v>31</v>
      </c>
      <c r="N1410" t="s">
        <v>32</v>
      </c>
      <c r="O1410">
        <v>3919.68</v>
      </c>
      <c r="P1410">
        <v>1</v>
      </c>
      <c r="Q1410">
        <v>0.15</v>
      </c>
      <c r="R1410">
        <v>3024</v>
      </c>
      <c r="S1410">
        <v>895.68</v>
      </c>
      <c r="T1410" t="s">
        <v>47</v>
      </c>
      <c r="U1410" t="s">
        <v>55</v>
      </c>
      <c r="V1410" t="s">
        <v>35</v>
      </c>
    </row>
    <row r="1411" spans="1:22">
      <c r="A1411" t="s">
        <v>4722</v>
      </c>
      <c r="B1411" s="3">
        <v>45919</v>
      </c>
      <c r="C1411" s="3">
        <v>45924</v>
      </c>
      <c r="D1411">
        <v>5</v>
      </c>
      <c r="E1411" t="s">
        <v>4723</v>
      </c>
      <c r="F1411" t="s">
        <v>237</v>
      </c>
      <c r="G1411" t="s">
        <v>39</v>
      </c>
      <c r="H1411" t="s">
        <v>59</v>
      </c>
      <c r="I1411" t="s">
        <v>166</v>
      </c>
      <c r="J1411" t="s">
        <v>167</v>
      </c>
      <c r="K1411" t="s">
        <v>52</v>
      </c>
      <c r="L1411" t="s">
        <v>44</v>
      </c>
      <c r="M1411" t="s">
        <v>53</v>
      </c>
      <c r="N1411" t="s">
        <v>54</v>
      </c>
      <c r="O1411">
        <v>36258.06</v>
      </c>
      <c r="P1411">
        <v>5</v>
      </c>
      <c r="Q1411">
        <v>0.15</v>
      </c>
      <c r="R1411">
        <v>22230</v>
      </c>
      <c r="S1411">
        <v>14028.06</v>
      </c>
      <c r="T1411" t="s">
        <v>33</v>
      </c>
      <c r="U1411" t="s">
        <v>48</v>
      </c>
      <c r="V1411" t="s">
        <v>35</v>
      </c>
    </row>
    <row r="1412" spans="1:22">
      <c r="A1412" t="s">
        <v>4775</v>
      </c>
      <c r="B1412" s="3">
        <v>45050</v>
      </c>
      <c r="C1412" s="3">
        <v>45054</v>
      </c>
      <c r="D1412">
        <v>4</v>
      </c>
      <c r="E1412" t="s">
        <v>4776</v>
      </c>
      <c r="F1412" t="s">
        <v>157</v>
      </c>
      <c r="G1412" t="s">
        <v>121</v>
      </c>
      <c r="H1412" t="s">
        <v>59</v>
      </c>
      <c r="I1412" t="s">
        <v>166</v>
      </c>
      <c r="J1412" t="s">
        <v>167</v>
      </c>
      <c r="K1412" t="s">
        <v>100</v>
      </c>
      <c r="L1412" t="s">
        <v>63</v>
      </c>
      <c r="M1412" t="s">
        <v>101</v>
      </c>
      <c r="N1412" t="s">
        <v>102</v>
      </c>
      <c r="O1412">
        <v>11931.71</v>
      </c>
      <c r="P1412">
        <v>2</v>
      </c>
      <c r="Q1412">
        <v>0.15</v>
      </c>
      <c r="R1412">
        <v>8060</v>
      </c>
      <c r="S1412">
        <v>3871.71</v>
      </c>
      <c r="T1412" t="s">
        <v>33</v>
      </c>
      <c r="U1412" t="s">
        <v>48</v>
      </c>
      <c r="V1412" t="s">
        <v>35</v>
      </c>
    </row>
    <row r="1413" spans="1:22">
      <c r="A1413" t="s">
        <v>4979</v>
      </c>
      <c r="B1413" s="3">
        <v>45898</v>
      </c>
      <c r="C1413" s="3">
        <v>45902</v>
      </c>
      <c r="D1413">
        <v>4</v>
      </c>
      <c r="E1413" t="s">
        <v>432</v>
      </c>
      <c r="F1413" t="s">
        <v>115</v>
      </c>
      <c r="G1413" t="s">
        <v>39</v>
      </c>
      <c r="H1413" t="s">
        <v>59</v>
      </c>
      <c r="I1413" t="s">
        <v>166</v>
      </c>
      <c r="J1413" t="s">
        <v>167</v>
      </c>
      <c r="K1413" t="s">
        <v>124</v>
      </c>
      <c r="L1413" t="s">
        <v>44</v>
      </c>
      <c r="M1413" t="s">
        <v>125</v>
      </c>
      <c r="N1413" t="s">
        <v>126</v>
      </c>
      <c r="O1413">
        <v>3753.77</v>
      </c>
      <c r="P1413">
        <v>5</v>
      </c>
      <c r="Q1413">
        <v>0.15</v>
      </c>
      <c r="R1413">
        <v>2327.5</v>
      </c>
      <c r="S1413">
        <v>1426.27</v>
      </c>
      <c r="T1413" t="s">
        <v>148</v>
      </c>
      <c r="U1413" t="s">
        <v>82</v>
      </c>
      <c r="V1413" t="s">
        <v>35</v>
      </c>
    </row>
    <row r="1414" spans="1:22">
      <c r="A1414" t="s">
        <v>5010</v>
      </c>
      <c r="B1414" s="3">
        <v>45870</v>
      </c>
      <c r="C1414" s="3">
        <v>45874</v>
      </c>
      <c r="D1414">
        <v>4</v>
      </c>
      <c r="E1414" t="s">
        <v>3436</v>
      </c>
      <c r="F1414" t="s">
        <v>85</v>
      </c>
      <c r="G1414" t="s">
        <v>25</v>
      </c>
      <c r="H1414" t="s">
        <v>59</v>
      </c>
      <c r="I1414" t="s">
        <v>166</v>
      </c>
      <c r="J1414" t="s">
        <v>167</v>
      </c>
      <c r="K1414" t="s">
        <v>124</v>
      </c>
      <c r="L1414" t="s">
        <v>44</v>
      </c>
      <c r="M1414" t="s">
        <v>125</v>
      </c>
      <c r="N1414" t="s">
        <v>126</v>
      </c>
      <c r="O1414">
        <v>3282.9</v>
      </c>
      <c r="P1414">
        <v>4</v>
      </c>
      <c r="Q1414">
        <v>0.15</v>
      </c>
      <c r="R1414">
        <v>1862</v>
      </c>
      <c r="S1414">
        <v>1420.9</v>
      </c>
      <c r="T1414" t="s">
        <v>118</v>
      </c>
      <c r="U1414" t="s">
        <v>82</v>
      </c>
      <c r="V1414" t="s">
        <v>35</v>
      </c>
    </row>
    <row r="1415" spans="1:22">
      <c r="A1415" t="s">
        <v>5085</v>
      </c>
      <c r="B1415" s="3">
        <v>45456</v>
      </c>
      <c r="C1415" s="3">
        <v>45460</v>
      </c>
      <c r="D1415">
        <v>4</v>
      </c>
      <c r="E1415" t="s">
        <v>5086</v>
      </c>
      <c r="F1415" t="s">
        <v>51</v>
      </c>
      <c r="G1415" t="s">
        <v>39</v>
      </c>
      <c r="H1415" t="s">
        <v>59</v>
      </c>
      <c r="I1415" t="s">
        <v>166</v>
      </c>
      <c r="J1415" t="s">
        <v>167</v>
      </c>
      <c r="K1415" t="s">
        <v>91</v>
      </c>
      <c r="L1415" t="s">
        <v>63</v>
      </c>
      <c r="M1415" t="s">
        <v>92</v>
      </c>
      <c r="N1415" t="s">
        <v>93</v>
      </c>
      <c r="O1415">
        <v>193262.39</v>
      </c>
      <c r="P1415">
        <v>3</v>
      </c>
      <c r="Q1415">
        <v>0.15</v>
      </c>
      <c r="R1415">
        <v>161160</v>
      </c>
      <c r="S1415">
        <v>32102.39</v>
      </c>
      <c r="T1415" t="s">
        <v>33</v>
      </c>
      <c r="U1415" t="s">
        <v>34</v>
      </c>
      <c r="V1415" t="s">
        <v>35</v>
      </c>
    </row>
    <row r="1416" spans="1:22">
      <c r="A1416" t="s">
        <v>5116</v>
      </c>
      <c r="B1416" s="3">
        <v>45664</v>
      </c>
      <c r="C1416" s="3">
        <v>45667</v>
      </c>
      <c r="D1416">
        <v>3</v>
      </c>
      <c r="E1416" t="s">
        <v>3391</v>
      </c>
      <c r="F1416" t="s">
        <v>38</v>
      </c>
      <c r="G1416" t="s">
        <v>121</v>
      </c>
      <c r="H1416" t="s">
        <v>59</v>
      </c>
      <c r="I1416" t="s">
        <v>166</v>
      </c>
      <c r="J1416" t="s">
        <v>167</v>
      </c>
      <c r="K1416" t="s">
        <v>29</v>
      </c>
      <c r="L1416" t="s">
        <v>30</v>
      </c>
      <c r="M1416" t="s">
        <v>31</v>
      </c>
      <c r="N1416" t="s">
        <v>32</v>
      </c>
      <c r="O1416">
        <v>12952.3</v>
      </c>
      <c r="P1416">
        <v>3</v>
      </c>
      <c r="Q1416">
        <v>0.15</v>
      </c>
      <c r="R1416">
        <v>9072</v>
      </c>
      <c r="S1416">
        <v>3880.3</v>
      </c>
      <c r="T1416" t="s">
        <v>118</v>
      </c>
      <c r="U1416" t="s">
        <v>34</v>
      </c>
      <c r="V1416" t="s">
        <v>35</v>
      </c>
    </row>
    <row r="1417" spans="1:22">
      <c r="A1417" t="s">
        <v>5134</v>
      </c>
      <c r="B1417" s="3">
        <v>45267</v>
      </c>
      <c r="C1417" s="3">
        <v>45268</v>
      </c>
      <c r="D1417">
        <v>1</v>
      </c>
      <c r="E1417" t="s">
        <v>5135</v>
      </c>
      <c r="F1417" t="s">
        <v>58</v>
      </c>
      <c r="G1417" t="s">
        <v>121</v>
      </c>
      <c r="H1417" t="s">
        <v>59</v>
      </c>
      <c r="I1417" t="s">
        <v>166</v>
      </c>
      <c r="J1417" t="s">
        <v>167</v>
      </c>
      <c r="K1417" t="s">
        <v>91</v>
      </c>
      <c r="L1417" t="s">
        <v>63</v>
      </c>
      <c r="M1417" t="s">
        <v>92</v>
      </c>
      <c r="N1417" t="s">
        <v>93</v>
      </c>
      <c r="O1417">
        <v>274802.52</v>
      </c>
      <c r="P1417">
        <v>5</v>
      </c>
      <c r="Q1417">
        <v>0.15</v>
      </c>
      <c r="R1417">
        <v>268600</v>
      </c>
      <c r="S1417">
        <v>6202.52</v>
      </c>
      <c r="T1417" t="s">
        <v>148</v>
      </c>
      <c r="U1417" t="s">
        <v>55</v>
      </c>
      <c r="V1417" t="s">
        <v>35</v>
      </c>
    </row>
    <row r="1418" spans="1:22">
      <c r="A1418" t="s">
        <v>5181</v>
      </c>
      <c r="B1418" s="3">
        <v>45111</v>
      </c>
      <c r="C1418" s="3">
        <v>45113</v>
      </c>
      <c r="D1418">
        <v>2</v>
      </c>
      <c r="E1418" t="s">
        <v>203</v>
      </c>
      <c r="F1418" t="s">
        <v>237</v>
      </c>
      <c r="G1418" t="s">
        <v>39</v>
      </c>
      <c r="H1418" t="s">
        <v>59</v>
      </c>
      <c r="I1418" t="s">
        <v>166</v>
      </c>
      <c r="J1418" t="s">
        <v>167</v>
      </c>
      <c r="K1418" t="s">
        <v>52</v>
      </c>
      <c r="L1418" t="s">
        <v>44</v>
      </c>
      <c r="M1418" t="s">
        <v>53</v>
      </c>
      <c r="N1418" t="s">
        <v>54</v>
      </c>
      <c r="O1418">
        <v>6419.21</v>
      </c>
      <c r="P1418">
        <v>1</v>
      </c>
      <c r="Q1418">
        <v>0.15</v>
      </c>
      <c r="R1418">
        <v>4446</v>
      </c>
      <c r="S1418">
        <v>1973.21</v>
      </c>
      <c r="T1418" t="s">
        <v>66</v>
      </c>
      <c r="U1418" t="s">
        <v>82</v>
      </c>
      <c r="V1418" t="s">
        <v>35</v>
      </c>
    </row>
    <row r="1419" spans="1:22">
      <c r="A1419" t="s">
        <v>5239</v>
      </c>
      <c r="B1419" s="3">
        <v>45182</v>
      </c>
      <c r="C1419" s="3">
        <v>45188</v>
      </c>
      <c r="D1419">
        <v>6</v>
      </c>
      <c r="E1419" t="s">
        <v>2071</v>
      </c>
      <c r="F1419" t="s">
        <v>24</v>
      </c>
      <c r="G1419" t="s">
        <v>99</v>
      </c>
      <c r="H1419" t="s">
        <v>59</v>
      </c>
      <c r="I1419" t="s">
        <v>166</v>
      </c>
      <c r="J1419" t="s">
        <v>167</v>
      </c>
      <c r="K1419" t="s">
        <v>91</v>
      </c>
      <c r="L1419" t="s">
        <v>63</v>
      </c>
      <c r="M1419" t="s">
        <v>92</v>
      </c>
      <c r="N1419" t="s">
        <v>93</v>
      </c>
      <c r="O1419">
        <v>270641.09000000003</v>
      </c>
      <c r="P1419">
        <v>5</v>
      </c>
      <c r="Q1419">
        <v>0.15</v>
      </c>
      <c r="R1419">
        <v>268600</v>
      </c>
      <c r="S1419">
        <v>2041.09</v>
      </c>
      <c r="T1419" t="s">
        <v>66</v>
      </c>
      <c r="U1419" t="s">
        <v>48</v>
      </c>
      <c r="V1419" t="s">
        <v>35</v>
      </c>
    </row>
    <row r="1420" spans="1:22">
      <c r="A1420" t="s">
        <v>5243</v>
      </c>
      <c r="B1420" s="3">
        <v>45069</v>
      </c>
      <c r="C1420" s="3">
        <v>45073</v>
      </c>
      <c r="D1420">
        <v>4</v>
      </c>
      <c r="E1420" t="s">
        <v>5021</v>
      </c>
      <c r="F1420" t="s">
        <v>58</v>
      </c>
      <c r="G1420" t="s">
        <v>99</v>
      </c>
      <c r="H1420" t="s">
        <v>59</v>
      </c>
      <c r="I1420" t="s">
        <v>166</v>
      </c>
      <c r="J1420" t="s">
        <v>167</v>
      </c>
      <c r="K1420" t="s">
        <v>220</v>
      </c>
      <c r="L1420" t="s">
        <v>110</v>
      </c>
      <c r="M1420" t="s">
        <v>221</v>
      </c>
      <c r="N1420" t="s">
        <v>222</v>
      </c>
      <c r="O1420">
        <v>23931.64</v>
      </c>
      <c r="P1420">
        <v>2</v>
      </c>
      <c r="Q1420">
        <v>0.15</v>
      </c>
      <c r="R1420">
        <v>18560</v>
      </c>
      <c r="S1420">
        <v>5371.64</v>
      </c>
      <c r="T1420" t="s">
        <v>66</v>
      </c>
      <c r="U1420" t="s">
        <v>48</v>
      </c>
      <c r="V1420" t="s">
        <v>35</v>
      </c>
    </row>
    <row r="1421" spans="1:22">
      <c r="A1421" t="s">
        <v>5261</v>
      </c>
      <c r="B1421" s="3">
        <v>45019</v>
      </c>
      <c r="C1421" s="3">
        <v>45024</v>
      </c>
      <c r="D1421">
        <v>5</v>
      </c>
      <c r="E1421" t="s">
        <v>5262</v>
      </c>
      <c r="F1421" t="s">
        <v>157</v>
      </c>
      <c r="G1421" t="s">
        <v>25</v>
      </c>
      <c r="H1421" t="s">
        <v>59</v>
      </c>
      <c r="I1421" t="s">
        <v>166</v>
      </c>
      <c r="J1421" t="s">
        <v>167</v>
      </c>
      <c r="K1421" t="s">
        <v>91</v>
      </c>
      <c r="L1421" t="s">
        <v>63</v>
      </c>
      <c r="M1421" t="s">
        <v>92</v>
      </c>
      <c r="N1421" t="s">
        <v>93</v>
      </c>
      <c r="O1421">
        <v>64245.5</v>
      </c>
      <c r="P1421">
        <v>1</v>
      </c>
      <c r="Q1421">
        <v>0.15</v>
      </c>
      <c r="R1421">
        <v>53720</v>
      </c>
      <c r="S1421">
        <v>10525.5</v>
      </c>
      <c r="T1421" t="s">
        <v>33</v>
      </c>
      <c r="U1421" t="s">
        <v>48</v>
      </c>
      <c r="V1421" t="s">
        <v>35</v>
      </c>
    </row>
    <row r="1422" spans="1:22">
      <c r="A1422" t="s">
        <v>5299</v>
      </c>
      <c r="B1422" s="3">
        <v>45720</v>
      </c>
      <c r="C1422" s="3">
        <v>45723</v>
      </c>
      <c r="D1422">
        <v>3</v>
      </c>
      <c r="E1422" t="s">
        <v>5300</v>
      </c>
      <c r="F1422" t="s">
        <v>38</v>
      </c>
      <c r="G1422" t="s">
        <v>25</v>
      </c>
      <c r="H1422" t="s">
        <v>59</v>
      </c>
      <c r="I1422" t="s">
        <v>166</v>
      </c>
      <c r="J1422" t="s">
        <v>167</v>
      </c>
      <c r="K1422" t="s">
        <v>52</v>
      </c>
      <c r="L1422" t="s">
        <v>44</v>
      </c>
      <c r="M1422" t="s">
        <v>53</v>
      </c>
      <c r="N1422" t="s">
        <v>54</v>
      </c>
      <c r="O1422">
        <v>30887.360000000001</v>
      </c>
      <c r="P1422">
        <v>5</v>
      </c>
      <c r="Q1422">
        <v>0.15</v>
      </c>
      <c r="R1422">
        <v>22230</v>
      </c>
      <c r="S1422">
        <v>8657.36</v>
      </c>
      <c r="T1422" t="s">
        <v>118</v>
      </c>
      <c r="U1422" t="s">
        <v>82</v>
      </c>
      <c r="V1422" t="s">
        <v>35</v>
      </c>
    </row>
    <row r="1423" spans="1:22">
      <c r="A1423" t="s">
        <v>5319</v>
      </c>
      <c r="B1423" s="3">
        <v>45818</v>
      </c>
      <c r="C1423" s="3">
        <v>45820</v>
      </c>
      <c r="D1423">
        <v>2</v>
      </c>
      <c r="E1423" t="s">
        <v>714</v>
      </c>
      <c r="F1423" t="s">
        <v>115</v>
      </c>
      <c r="G1423" t="s">
        <v>99</v>
      </c>
      <c r="H1423" t="s">
        <v>59</v>
      </c>
      <c r="I1423" t="s">
        <v>166</v>
      </c>
      <c r="J1423" t="s">
        <v>167</v>
      </c>
      <c r="K1423" t="s">
        <v>124</v>
      </c>
      <c r="L1423" t="s">
        <v>44</v>
      </c>
      <c r="M1423" t="s">
        <v>125</v>
      </c>
      <c r="N1423" t="s">
        <v>126</v>
      </c>
      <c r="O1423">
        <v>4112.3599999999997</v>
      </c>
      <c r="P1423">
        <v>5</v>
      </c>
      <c r="Q1423">
        <v>0.15</v>
      </c>
      <c r="R1423">
        <v>2327.5</v>
      </c>
      <c r="S1423">
        <v>1784.86</v>
      </c>
      <c r="T1423" t="s">
        <v>118</v>
      </c>
      <c r="U1423" t="s">
        <v>48</v>
      </c>
      <c r="V1423" t="s">
        <v>35</v>
      </c>
    </row>
    <row r="1424" spans="1:22">
      <c r="A1424" t="s">
        <v>5477</v>
      </c>
      <c r="B1424" s="3">
        <v>45622</v>
      </c>
      <c r="C1424" s="3">
        <v>45624</v>
      </c>
      <c r="D1424">
        <v>2</v>
      </c>
      <c r="E1424" t="s">
        <v>4292</v>
      </c>
      <c r="F1424" t="s">
        <v>115</v>
      </c>
      <c r="G1424" t="s">
        <v>121</v>
      </c>
      <c r="H1424" t="s">
        <v>59</v>
      </c>
      <c r="I1424" t="s">
        <v>166</v>
      </c>
      <c r="J1424" t="s">
        <v>167</v>
      </c>
      <c r="K1424" t="s">
        <v>91</v>
      </c>
      <c r="L1424" t="s">
        <v>63</v>
      </c>
      <c r="M1424" t="s">
        <v>92</v>
      </c>
      <c r="N1424" t="s">
        <v>93</v>
      </c>
      <c r="O1424">
        <v>218186.7</v>
      </c>
      <c r="P1424">
        <v>4</v>
      </c>
      <c r="Q1424">
        <v>0.15</v>
      </c>
      <c r="R1424">
        <v>214880</v>
      </c>
      <c r="S1424">
        <v>3306.7</v>
      </c>
      <c r="T1424" t="s">
        <v>118</v>
      </c>
      <c r="U1424" t="s">
        <v>82</v>
      </c>
      <c r="V1424" t="s">
        <v>35</v>
      </c>
    </row>
    <row r="1425" spans="1:22">
      <c r="A1425" t="s">
        <v>5549</v>
      </c>
      <c r="B1425" s="3">
        <v>45512</v>
      </c>
      <c r="C1425" s="3">
        <v>45519</v>
      </c>
      <c r="D1425">
        <v>7</v>
      </c>
      <c r="E1425" t="s">
        <v>2122</v>
      </c>
      <c r="F1425" t="s">
        <v>157</v>
      </c>
      <c r="G1425" t="s">
        <v>25</v>
      </c>
      <c r="H1425" t="s">
        <v>59</v>
      </c>
      <c r="I1425" t="s">
        <v>166</v>
      </c>
      <c r="J1425" t="s">
        <v>167</v>
      </c>
      <c r="K1425" t="s">
        <v>29</v>
      </c>
      <c r="L1425" t="s">
        <v>30</v>
      </c>
      <c r="M1425" t="s">
        <v>31</v>
      </c>
      <c r="N1425" t="s">
        <v>32</v>
      </c>
      <c r="O1425">
        <v>20336.68</v>
      </c>
      <c r="P1425">
        <v>5</v>
      </c>
      <c r="Q1425">
        <v>0.15</v>
      </c>
      <c r="R1425">
        <v>15120</v>
      </c>
      <c r="S1425">
        <v>5216.68</v>
      </c>
      <c r="T1425" t="s">
        <v>66</v>
      </c>
      <c r="U1425" t="s">
        <v>55</v>
      </c>
      <c r="V1425" t="s">
        <v>35</v>
      </c>
    </row>
    <row r="1426" spans="1:22">
      <c r="A1426" t="s">
        <v>5628</v>
      </c>
      <c r="B1426" s="3">
        <v>45903</v>
      </c>
      <c r="C1426" s="3">
        <v>45906</v>
      </c>
      <c r="D1426">
        <v>3</v>
      </c>
      <c r="E1426" t="s">
        <v>428</v>
      </c>
      <c r="F1426" t="s">
        <v>38</v>
      </c>
      <c r="G1426" t="s">
        <v>121</v>
      </c>
      <c r="H1426" t="s">
        <v>59</v>
      </c>
      <c r="I1426" t="s">
        <v>166</v>
      </c>
      <c r="J1426" t="s">
        <v>167</v>
      </c>
      <c r="K1426" t="s">
        <v>109</v>
      </c>
      <c r="L1426" t="s">
        <v>110</v>
      </c>
      <c r="M1426" t="s">
        <v>111</v>
      </c>
      <c r="N1426" t="s">
        <v>112</v>
      </c>
      <c r="O1426">
        <v>17471.830000000002</v>
      </c>
      <c r="P1426">
        <v>1</v>
      </c>
      <c r="Q1426">
        <v>0.15</v>
      </c>
      <c r="R1426">
        <v>12025</v>
      </c>
      <c r="S1426">
        <v>5446.83</v>
      </c>
      <c r="T1426" t="s">
        <v>118</v>
      </c>
      <c r="U1426" t="s">
        <v>48</v>
      </c>
      <c r="V1426" t="s">
        <v>35</v>
      </c>
    </row>
    <row r="1427" spans="1:22">
      <c r="A1427" t="s">
        <v>5778</v>
      </c>
      <c r="B1427" s="3">
        <v>45428</v>
      </c>
      <c r="C1427" s="3">
        <v>45430</v>
      </c>
      <c r="D1427">
        <v>2</v>
      </c>
      <c r="E1427" t="s">
        <v>1730</v>
      </c>
      <c r="F1427" t="s">
        <v>98</v>
      </c>
      <c r="G1427" t="s">
        <v>39</v>
      </c>
      <c r="H1427" t="s">
        <v>59</v>
      </c>
      <c r="I1427" t="s">
        <v>166</v>
      </c>
      <c r="J1427" t="s">
        <v>167</v>
      </c>
      <c r="K1427" t="s">
        <v>109</v>
      </c>
      <c r="L1427" t="s">
        <v>110</v>
      </c>
      <c r="M1427" t="s">
        <v>111</v>
      </c>
      <c r="N1427" t="s">
        <v>112</v>
      </c>
      <c r="O1427">
        <v>61411.62</v>
      </c>
      <c r="P1427">
        <v>4</v>
      </c>
      <c r="Q1427">
        <v>0.15</v>
      </c>
      <c r="R1427">
        <v>48100</v>
      </c>
      <c r="S1427">
        <v>13311.62</v>
      </c>
      <c r="T1427" t="s">
        <v>33</v>
      </c>
      <c r="U1427" t="s">
        <v>34</v>
      </c>
      <c r="V1427" t="s">
        <v>35</v>
      </c>
    </row>
    <row r="1428" spans="1:22">
      <c r="A1428" t="s">
        <v>5817</v>
      </c>
      <c r="B1428" s="3">
        <v>45057</v>
      </c>
      <c r="C1428" s="3">
        <v>45061</v>
      </c>
      <c r="D1428">
        <v>4</v>
      </c>
      <c r="E1428" t="s">
        <v>415</v>
      </c>
      <c r="F1428" t="s">
        <v>237</v>
      </c>
      <c r="G1428" t="s">
        <v>121</v>
      </c>
      <c r="H1428" t="s">
        <v>59</v>
      </c>
      <c r="I1428" t="s">
        <v>166</v>
      </c>
      <c r="J1428" t="s">
        <v>167</v>
      </c>
      <c r="K1428" t="s">
        <v>109</v>
      </c>
      <c r="L1428" t="s">
        <v>110</v>
      </c>
      <c r="M1428" t="s">
        <v>111</v>
      </c>
      <c r="N1428" t="s">
        <v>112</v>
      </c>
      <c r="O1428">
        <v>80525.84</v>
      </c>
      <c r="P1428">
        <v>5</v>
      </c>
      <c r="Q1428">
        <v>0.15</v>
      </c>
      <c r="R1428">
        <v>60125</v>
      </c>
      <c r="S1428">
        <v>20400.84</v>
      </c>
      <c r="T1428" t="s">
        <v>148</v>
      </c>
      <c r="U1428" t="s">
        <v>48</v>
      </c>
      <c r="V1428" t="s">
        <v>35</v>
      </c>
    </row>
    <row r="1429" spans="1:22">
      <c r="A1429" t="s">
        <v>5867</v>
      </c>
      <c r="B1429" s="3">
        <v>44930</v>
      </c>
      <c r="C1429" s="3">
        <v>44932</v>
      </c>
      <c r="D1429">
        <v>2</v>
      </c>
      <c r="E1429" t="s">
        <v>1694</v>
      </c>
      <c r="F1429" t="s">
        <v>78</v>
      </c>
      <c r="G1429" t="s">
        <v>39</v>
      </c>
      <c r="H1429" t="s">
        <v>59</v>
      </c>
      <c r="I1429" t="s">
        <v>166</v>
      </c>
      <c r="J1429" t="s">
        <v>167</v>
      </c>
      <c r="K1429" t="s">
        <v>62</v>
      </c>
      <c r="L1429" t="s">
        <v>63</v>
      </c>
      <c r="M1429" t="s">
        <v>64</v>
      </c>
      <c r="N1429" t="s">
        <v>65</v>
      </c>
      <c r="O1429">
        <v>36766.47</v>
      </c>
      <c r="P1429">
        <v>1</v>
      </c>
      <c r="Q1429">
        <v>0.15</v>
      </c>
      <c r="R1429">
        <v>31080</v>
      </c>
      <c r="S1429">
        <v>5686.47</v>
      </c>
      <c r="T1429" t="s">
        <v>66</v>
      </c>
      <c r="U1429" t="s">
        <v>55</v>
      </c>
      <c r="V1429" t="s">
        <v>35</v>
      </c>
    </row>
    <row r="1430" spans="1:22">
      <c r="A1430" t="s">
        <v>6047</v>
      </c>
      <c r="B1430" s="3">
        <v>45832</v>
      </c>
      <c r="C1430" s="3">
        <v>45835</v>
      </c>
      <c r="D1430">
        <v>3</v>
      </c>
      <c r="E1430" t="s">
        <v>3710</v>
      </c>
      <c r="F1430" t="s">
        <v>157</v>
      </c>
      <c r="G1430" t="s">
        <v>39</v>
      </c>
      <c r="H1430" t="s">
        <v>59</v>
      </c>
      <c r="I1430" t="s">
        <v>166</v>
      </c>
      <c r="J1430" t="s">
        <v>167</v>
      </c>
      <c r="K1430" t="s">
        <v>43</v>
      </c>
      <c r="L1430" t="s">
        <v>44</v>
      </c>
      <c r="M1430" t="s">
        <v>45</v>
      </c>
      <c r="N1430" t="s">
        <v>46</v>
      </c>
      <c r="O1430">
        <v>1671.92</v>
      </c>
      <c r="P1430">
        <v>1</v>
      </c>
      <c r="Q1430">
        <v>0.15</v>
      </c>
      <c r="R1430">
        <v>1134</v>
      </c>
      <c r="S1430">
        <v>537.91999999999996</v>
      </c>
      <c r="T1430" t="s">
        <v>66</v>
      </c>
      <c r="U1430" t="s">
        <v>34</v>
      </c>
      <c r="V1430" t="s">
        <v>35</v>
      </c>
    </row>
    <row r="1431" spans="1:22">
      <c r="A1431" t="s">
        <v>6134</v>
      </c>
      <c r="B1431" s="3">
        <v>45142</v>
      </c>
      <c r="C1431" s="3">
        <v>45147</v>
      </c>
      <c r="D1431">
        <v>5</v>
      </c>
      <c r="E1431" t="s">
        <v>3721</v>
      </c>
      <c r="F1431" t="s">
        <v>58</v>
      </c>
      <c r="G1431" t="s">
        <v>25</v>
      </c>
      <c r="H1431" t="s">
        <v>59</v>
      </c>
      <c r="I1431" t="s">
        <v>166</v>
      </c>
      <c r="J1431" t="s">
        <v>167</v>
      </c>
      <c r="K1431" t="s">
        <v>109</v>
      </c>
      <c r="L1431" t="s">
        <v>110</v>
      </c>
      <c r="M1431" t="s">
        <v>111</v>
      </c>
      <c r="N1431" t="s">
        <v>112</v>
      </c>
      <c r="O1431">
        <v>45824.24</v>
      </c>
      <c r="P1431">
        <v>3</v>
      </c>
      <c r="Q1431">
        <v>0.15</v>
      </c>
      <c r="R1431">
        <v>36075</v>
      </c>
      <c r="S1431">
        <v>9749.24</v>
      </c>
      <c r="T1431" t="s">
        <v>66</v>
      </c>
      <c r="U1431" t="s">
        <v>55</v>
      </c>
      <c r="V1431" t="s">
        <v>35</v>
      </c>
    </row>
    <row r="1432" spans="1:22">
      <c r="A1432" t="s">
        <v>6164</v>
      </c>
      <c r="B1432" s="3">
        <v>45535</v>
      </c>
      <c r="C1432" s="3">
        <v>45540</v>
      </c>
      <c r="D1432">
        <v>5</v>
      </c>
      <c r="E1432" t="s">
        <v>1929</v>
      </c>
      <c r="F1432" t="s">
        <v>51</v>
      </c>
      <c r="G1432" t="s">
        <v>25</v>
      </c>
      <c r="H1432" t="s">
        <v>59</v>
      </c>
      <c r="I1432" t="s">
        <v>166</v>
      </c>
      <c r="J1432" t="s">
        <v>167</v>
      </c>
      <c r="K1432" t="s">
        <v>100</v>
      </c>
      <c r="L1432" t="s">
        <v>63</v>
      </c>
      <c r="M1432" t="s">
        <v>101</v>
      </c>
      <c r="N1432" t="s">
        <v>102</v>
      </c>
      <c r="O1432">
        <v>27234.52</v>
      </c>
      <c r="P1432">
        <v>5</v>
      </c>
      <c r="Q1432">
        <v>0.15</v>
      </c>
      <c r="R1432">
        <v>20150</v>
      </c>
      <c r="S1432">
        <v>7084.52</v>
      </c>
      <c r="T1432" t="s">
        <v>47</v>
      </c>
      <c r="U1432" t="s">
        <v>34</v>
      </c>
      <c r="V1432" t="s">
        <v>35</v>
      </c>
    </row>
    <row r="1433" spans="1:22">
      <c r="A1433" t="s">
        <v>6382</v>
      </c>
      <c r="B1433" s="3">
        <v>45485</v>
      </c>
      <c r="C1433" s="3">
        <v>45492</v>
      </c>
      <c r="D1433">
        <v>7</v>
      </c>
      <c r="E1433" t="s">
        <v>6383</v>
      </c>
      <c r="F1433" t="s">
        <v>78</v>
      </c>
      <c r="G1433" t="s">
        <v>121</v>
      </c>
      <c r="H1433" t="s">
        <v>59</v>
      </c>
      <c r="I1433" t="s">
        <v>166</v>
      </c>
      <c r="J1433" t="s">
        <v>167</v>
      </c>
      <c r="K1433" t="s">
        <v>29</v>
      </c>
      <c r="L1433" t="s">
        <v>30</v>
      </c>
      <c r="M1433" t="s">
        <v>31</v>
      </c>
      <c r="N1433" t="s">
        <v>32</v>
      </c>
      <c r="O1433">
        <v>17732.23</v>
      </c>
      <c r="P1433">
        <v>4</v>
      </c>
      <c r="Q1433">
        <v>0.15</v>
      </c>
      <c r="R1433">
        <v>12096</v>
      </c>
      <c r="S1433">
        <v>5636.23</v>
      </c>
      <c r="T1433" t="s">
        <v>33</v>
      </c>
      <c r="U1433" t="s">
        <v>48</v>
      </c>
      <c r="V1433" t="s">
        <v>35</v>
      </c>
    </row>
    <row r="1434" spans="1:22">
      <c r="A1434" t="s">
        <v>6414</v>
      </c>
      <c r="B1434" s="3">
        <v>45583</v>
      </c>
      <c r="C1434" s="3">
        <v>45586</v>
      </c>
      <c r="D1434">
        <v>3</v>
      </c>
      <c r="E1434" t="s">
        <v>973</v>
      </c>
      <c r="F1434" t="s">
        <v>147</v>
      </c>
      <c r="G1434" t="s">
        <v>25</v>
      </c>
      <c r="H1434" t="s">
        <v>59</v>
      </c>
      <c r="I1434" t="s">
        <v>166</v>
      </c>
      <c r="J1434" t="s">
        <v>167</v>
      </c>
      <c r="K1434" t="s">
        <v>62</v>
      </c>
      <c r="L1434" t="s">
        <v>63</v>
      </c>
      <c r="M1434" t="s">
        <v>64</v>
      </c>
      <c r="N1434" t="s">
        <v>65</v>
      </c>
      <c r="O1434">
        <v>38388.51</v>
      </c>
      <c r="P1434">
        <v>1</v>
      </c>
      <c r="Q1434">
        <v>0.15</v>
      </c>
      <c r="R1434">
        <v>31080</v>
      </c>
      <c r="S1434">
        <v>7308.51</v>
      </c>
      <c r="T1434" t="s">
        <v>33</v>
      </c>
      <c r="U1434" t="s">
        <v>55</v>
      </c>
      <c r="V1434" t="s">
        <v>35</v>
      </c>
    </row>
    <row r="1435" spans="1:22">
      <c r="A1435" t="s">
        <v>6479</v>
      </c>
      <c r="B1435" s="3">
        <v>45143</v>
      </c>
      <c r="C1435" s="3">
        <v>45150</v>
      </c>
      <c r="D1435">
        <v>7</v>
      </c>
      <c r="E1435" t="s">
        <v>3499</v>
      </c>
      <c r="F1435" t="s">
        <v>38</v>
      </c>
      <c r="G1435" t="s">
        <v>99</v>
      </c>
      <c r="H1435" t="s">
        <v>59</v>
      </c>
      <c r="I1435" t="s">
        <v>166</v>
      </c>
      <c r="J1435" t="s">
        <v>167</v>
      </c>
      <c r="K1435" t="s">
        <v>109</v>
      </c>
      <c r="L1435" t="s">
        <v>110</v>
      </c>
      <c r="M1435" t="s">
        <v>111</v>
      </c>
      <c r="N1435" t="s">
        <v>112</v>
      </c>
      <c r="O1435">
        <v>46109.58</v>
      </c>
      <c r="P1435">
        <v>3</v>
      </c>
      <c r="Q1435">
        <v>0.15</v>
      </c>
      <c r="R1435">
        <v>36075</v>
      </c>
      <c r="S1435">
        <v>10034.58</v>
      </c>
      <c r="T1435" t="s">
        <v>118</v>
      </c>
      <c r="U1435" t="s">
        <v>55</v>
      </c>
      <c r="V1435" t="s">
        <v>35</v>
      </c>
    </row>
    <row r="1436" spans="1:22">
      <c r="A1436" t="s">
        <v>6533</v>
      </c>
      <c r="B1436" s="3">
        <v>45099</v>
      </c>
      <c r="C1436" s="3">
        <v>45102</v>
      </c>
      <c r="D1436">
        <v>3</v>
      </c>
      <c r="E1436" t="s">
        <v>2377</v>
      </c>
      <c r="F1436" t="s">
        <v>147</v>
      </c>
      <c r="G1436" t="s">
        <v>25</v>
      </c>
      <c r="H1436" t="s">
        <v>59</v>
      </c>
      <c r="I1436" t="s">
        <v>166</v>
      </c>
      <c r="J1436" t="s">
        <v>167</v>
      </c>
      <c r="K1436" t="s">
        <v>220</v>
      </c>
      <c r="L1436" t="s">
        <v>110</v>
      </c>
      <c r="M1436" t="s">
        <v>221</v>
      </c>
      <c r="N1436" t="s">
        <v>222</v>
      </c>
      <c r="O1436">
        <v>53707.07</v>
      </c>
      <c r="P1436">
        <v>4</v>
      </c>
      <c r="Q1436">
        <v>0.15</v>
      </c>
      <c r="R1436">
        <v>37120</v>
      </c>
      <c r="S1436">
        <v>16587.07</v>
      </c>
      <c r="T1436" t="s">
        <v>47</v>
      </c>
      <c r="U1436" t="s">
        <v>82</v>
      </c>
      <c r="V1436" t="s">
        <v>35</v>
      </c>
    </row>
    <row r="1437" spans="1:22">
      <c r="A1437" t="s">
        <v>6711</v>
      </c>
      <c r="B1437" s="3">
        <v>45010</v>
      </c>
      <c r="C1437" s="3">
        <v>45014</v>
      </c>
      <c r="D1437">
        <v>4</v>
      </c>
      <c r="E1437" t="s">
        <v>2458</v>
      </c>
      <c r="F1437" t="s">
        <v>147</v>
      </c>
      <c r="G1437" t="s">
        <v>121</v>
      </c>
      <c r="H1437" t="s">
        <v>59</v>
      </c>
      <c r="I1437" t="s">
        <v>166</v>
      </c>
      <c r="J1437" t="s">
        <v>167</v>
      </c>
      <c r="K1437" t="s">
        <v>43</v>
      </c>
      <c r="L1437" t="s">
        <v>44</v>
      </c>
      <c r="M1437" t="s">
        <v>45</v>
      </c>
      <c r="N1437" t="s">
        <v>46</v>
      </c>
      <c r="O1437">
        <v>3706.72</v>
      </c>
      <c r="P1437">
        <v>2</v>
      </c>
      <c r="Q1437">
        <v>0.15</v>
      </c>
      <c r="R1437">
        <v>2268</v>
      </c>
      <c r="S1437">
        <v>1438.72</v>
      </c>
      <c r="T1437" t="s">
        <v>47</v>
      </c>
      <c r="U1437" t="s">
        <v>48</v>
      </c>
      <c r="V1437" t="s">
        <v>35</v>
      </c>
    </row>
    <row r="1438" spans="1:22">
      <c r="A1438" t="s">
        <v>6784</v>
      </c>
      <c r="B1438" s="3">
        <v>45137</v>
      </c>
      <c r="C1438" s="3">
        <v>45140</v>
      </c>
      <c r="D1438">
        <v>3</v>
      </c>
      <c r="E1438" t="s">
        <v>3949</v>
      </c>
      <c r="F1438" t="s">
        <v>51</v>
      </c>
      <c r="G1438" t="s">
        <v>39</v>
      </c>
      <c r="H1438" t="s">
        <v>59</v>
      </c>
      <c r="I1438" t="s">
        <v>166</v>
      </c>
      <c r="J1438" t="s">
        <v>167</v>
      </c>
      <c r="K1438" t="s">
        <v>100</v>
      </c>
      <c r="L1438" t="s">
        <v>63</v>
      </c>
      <c r="M1438" t="s">
        <v>101</v>
      </c>
      <c r="N1438" t="s">
        <v>102</v>
      </c>
      <c r="O1438">
        <v>17768.259999999998</v>
      </c>
      <c r="P1438">
        <v>3</v>
      </c>
      <c r="Q1438">
        <v>0.15</v>
      </c>
      <c r="R1438">
        <v>12090</v>
      </c>
      <c r="S1438">
        <v>5678.26</v>
      </c>
      <c r="T1438" t="s">
        <v>66</v>
      </c>
      <c r="U1438" t="s">
        <v>34</v>
      </c>
      <c r="V1438" t="s">
        <v>35</v>
      </c>
    </row>
    <row r="1439" spans="1:22">
      <c r="A1439" t="s">
        <v>164</v>
      </c>
      <c r="B1439" s="3">
        <v>45809</v>
      </c>
      <c r="C1439" s="3">
        <v>45811</v>
      </c>
      <c r="D1439">
        <v>2</v>
      </c>
      <c r="E1439" t="s">
        <v>165</v>
      </c>
      <c r="F1439" t="s">
        <v>58</v>
      </c>
      <c r="G1439" t="s">
        <v>39</v>
      </c>
      <c r="H1439" t="s">
        <v>59</v>
      </c>
      <c r="I1439" t="s">
        <v>166</v>
      </c>
      <c r="J1439" t="s">
        <v>167</v>
      </c>
      <c r="K1439" t="s">
        <v>100</v>
      </c>
      <c r="L1439" t="s">
        <v>63</v>
      </c>
      <c r="M1439" t="s">
        <v>101</v>
      </c>
      <c r="N1439" t="s">
        <v>102</v>
      </c>
      <c r="O1439">
        <v>35207.800000000003</v>
      </c>
      <c r="P1439">
        <v>5</v>
      </c>
      <c r="Q1439">
        <v>0</v>
      </c>
      <c r="R1439">
        <v>20150</v>
      </c>
      <c r="S1439">
        <v>15057.8</v>
      </c>
      <c r="T1439" t="s">
        <v>148</v>
      </c>
      <c r="U1439" t="s">
        <v>55</v>
      </c>
      <c r="V1439" t="s">
        <v>35</v>
      </c>
    </row>
    <row r="1440" spans="1:22">
      <c r="A1440" t="s">
        <v>246</v>
      </c>
      <c r="B1440" s="3">
        <v>45300</v>
      </c>
      <c r="C1440" s="3">
        <v>45302</v>
      </c>
      <c r="D1440">
        <v>2</v>
      </c>
      <c r="E1440" t="s">
        <v>247</v>
      </c>
      <c r="F1440" t="s">
        <v>157</v>
      </c>
      <c r="G1440" t="s">
        <v>121</v>
      </c>
      <c r="H1440" t="s">
        <v>59</v>
      </c>
      <c r="I1440" t="s">
        <v>166</v>
      </c>
      <c r="J1440" t="s">
        <v>167</v>
      </c>
      <c r="K1440" t="s">
        <v>220</v>
      </c>
      <c r="L1440" t="s">
        <v>110</v>
      </c>
      <c r="M1440" t="s">
        <v>221</v>
      </c>
      <c r="N1440" t="s">
        <v>222</v>
      </c>
      <c r="O1440">
        <v>13446.42</v>
      </c>
      <c r="P1440">
        <v>1</v>
      </c>
      <c r="Q1440">
        <v>0</v>
      </c>
      <c r="R1440">
        <v>9280</v>
      </c>
      <c r="S1440">
        <v>4166.42</v>
      </c>
      <c r="T1440" t="s">
        <v>33</v>
      </c>
      <c r="U1440" t="s">
        <v>55</v>
      </c>
      <c r="V1440" t="s">
        <v>35</v>
      </c>
    </row>
    <row r="1441" spans="1:22">
      <c r="A1441" t="s">
        <v>388</v>
      </c>
      <c r="B1441" s="3">
        <v>45075</v>
      </c>
      <c r="C1441" s="3">
        <v>45078</v>
      </c>
      <c r="D1441">
        <v>3</v>
      </c>
      <c r="E1441" t="s">
        <v>389</v>
      </c>
      <c r="F1441" t="s">
        <v>115</v>
      </c>
      <c r="G1441" t="s">
        <v>99</v>
      </c>
      <c r="H1441" t="s">
        <v>59</v>
      </c>
      <c r="I1441" t="s">
        <v>166</v>
      </c>
      <c r="J1441" t="s">
        <v>167</v>
      </c>
      <c r="K1441" t="s">
        <v>43</v>
      </c>
      <c r="L1441" t="s">
        <v>44</v>
      </c>
      <c r="M1441" t="s">
        <v>45</v>
      </c>
      <c r="N1441" t="s">
        <v>46</v>
      </c>
      <c r="O1441">
        <v>2310.02</v>
      </c>
      <c r="P1441">
        <v>1</v>
      </c>
      <c r="Q1441">
        <v>0</v>
      </c>
      <c r="R1441">
        <v>1134</v>
      </c>
      <c r="S1441">
        <v>1176.02</v>
      </c>
      <c r="T1441" t="s">
        <v>118</v>
      </c>
      <c r="U1441" t="s">
        <v>82</v>
      </c>
      <c r="V1441" t="s">
        <v>35</v>
      </c>
    </row>
    <row r="1442" spans="1:22">
      <c r="A1442" t="s">
        <v>552</v>
      </c>
      <c r="B1442" s="3">
        <v>45266</v>
      </c>
      <c r="C1442" s="3">
        <v>45272</v>
      </c>
      <c r="D1442">
        <v>6</v>
      </c>
      <c r="E1442" t="s">
        <v>553</v>
      </c>
      <c r="F1442" t="s">
        <v>38</v>
      </c>
      <c r="G1442" t="s">
        <v>39</v>
      </c>
      <c r="H1442" t="s">
        <v>59</v>
      </c>
      <c r="I1442" t="s">
        <v>166</v>
      </c>
      <c r="J1442" t="s">
        <v>167</v>
      </c>
      <c r="K1442" t="s">
        <v>100</v>
      </c>
      <c r="L1442" t="s">
        <v>63</v>
      </c>
      <c r="M1442" t="s">
        <v>101</v>
      </c>
      <c r="N1442" t="s">
        <v>102</v>
      </c>
      <c r="O1442">
        <v>19225.259999999998</v>
      </c>
      <c r="P1442">
        <v>3</v>
      </c>
      <c r="Q1442">
        <v>0</v>
      </c>
      <c r="R1442">
        <v>12090</v>
      </c>
      <c r="S1442">
        <v>7135.26</v>
      </c>
      <c r="T1442" t="s">
        <v>47</v>
      </c>
      <c r="U1442" t="s">
        <v>82</v>
      </c>
      <c r="V1442" t="s">
        <v>35</v>
      </c>
    </row>
    <row r="1443" spans="1:22">
      <c r="A1443" t="s">
        <v>597</v>
      </c>
      <c r="B1443" s="3">
        <v>44943</v>
      </c>
      <c r="C1443" s="3">
        <v>44947</v>
      </c>
      <c r="D1443">
        <v>4</v>
      </c>
      <c r="E1443" t="s">
        <v>598</v>
      </c>
      <c r="F1443" t="s">
        <v>58</v>
      </c>
      <c r="G1443" t="s">
        <v>25</v>
      </c>
      <c r="H1443" t="s">
        <v>59</v>
      </c>
      <c r="I1443" t="s">
        <v>166</v>
      </c>
      <c r="J1443" t="s">
        <v>167</v>
      </c>
      <c r="K1443" t="s">
        <v>62</v>
      </c>
      <c r="L1443" t="s">
        <v>63</v>
      </c>
      <c r="M1443" t="s">
        <v>64</v>
      </c>
      <c r="N1443" t="s">
        <v>65</v>
      </c>
      <c r="O1443">
        <v>152252.82999999999</v>
      </c>
      <c r="P1443">
        <v>4</v>
      </c>
      <c r="Q1443">
        <v>0</v>
      </c>
      <c r="R1443">
        <v>124320</v>
      </c>
      <c r="S1443">
        <v>27932.83</v>
      </c>
      <c r="T1443" t="s">
        <v>47</v>
      </c>
      <c r="U1443" t="s">
        <v>48</v>
      </c>
      <c r="V1443" t="s">
        <v>35</v>
      </c>
    </row>
    <row r="1444" spans="1:22">
      <c r="A1444" t="s">
        <v>882</v>
      </c>
      <c r="B1444" s="3">
        <v>45729</v>
      </c>
      <c r="C1444" s="3">
        <v>45732</v>
      </c>
      <c r="D1444">
        <v>3</v>
      </c>
      <c r="E1444" t="s">
        <v>883</v>
      </c>
      <c r="F1444" t="s">
        <v>69</v>
      </c>
      <c r="G1444" t="s">
        <v>121</v>
      </c>
      <c r="H1444" t="s">
        <v>59</v>
      </c>
      <c r="I1444" t="s">
        <v>166</v>
      </c>
      <c r="J1444" t="s">
        <v>167</v>
      </c>
      <c r="K1444" t="s">
        <v>29</v>
      </c>
      <c r="L1444" t="s">
        <v>30</v>
      </c>
      <c r="M1444" t="s">
        <v>31</v>
      </c>
      <c r="N1444" t="s">
        <v>32</v>
      </c>
      <c r="O1444">
        <v>23777.97</v>
      </c>
      <c r="P1444">
        <v>5</v>
      </c>
      <c r="Q1444">
        <v>0</v>
      </c>
      <c r="R1444">
        <v>15120</v>
      </c>
      <c r="S1444">
        <v>8657.9699999999993</v>
      </c>
      <c r="T1444" t="s">
        <v>33</v>
      </c>
      <c r="U1444" t="s">
        <v>48</v>
      </c>
      <c r="V1444" t="s">
        <v>35</v>
      </c>
    </row>
    <row r="1445" spans="1:22">
      <c r="A1445" t="s">
        <v>1062</v>
      </c>
      <c r="B1445" s="3">
        <v>45468</v>
      </c>
      <c r="C1445" s="3">
        <v>45471</v>
      </c>
      <c r="D1445">
        <v>3</v>
      </c>
      <c r="E1445" t="s">
        <v>1063</v>
      </c>
      <c r="F1445" t="s">
        <v>157</v>
      </c>
      <c r="G1445" t="s">
        <v>39</v>
      </c>
      <c r="H1445" t="s">
        <v>59</v>
      </c>
      <c r="I1445" t="s">
        <v>166</v>
      </c>
      <c r="J1445" t="s">
        <v>167</v>
      </c>
      <c r="K1445" t="s">
        <v>91</v>
      </c>
      <c r="L1445" t="s">
        <v>63</v>
      </c>
      <c r="M1445" t="s">
        <v>92</v>
      </c>
      <c r="N1445" t="s">
        <v>93</v>
      </c>
      <c r="O1445">
        <v>74766.559999999998</v>
      </c>
      <c r="P1445">
        <v>1</v>
      </c>
      <c r="Q1445">
        <v>0</v>
      </c>
      <c r="R1445">
        <v>53720</v>
      </c>
      <c r="S1445">
        <v>21046.560000000001</v>
      </c>
      <c r="T1445" t="s">
        <v>148</v>
      </c>
      <c r="U1445" t="s">
        <v>34</v>
      </c>
      <c r="V1445" t="s">
        <v>35</v>
      </c>
    </row>
    <row r="1446" spans="1:22">
      <c r="A1446" t="s">
        <v>1130</v>
      </c>
      <c r="B1446" s="3">
        <v>45262</v>
      </c>
      <c r="C1446" s="3">
        <v>45266</v>
      </c>
      <c r="D1446">
        <v>4</v>
      </c>
      <c r="E1446" t="s">
        <v>1131</v>
      </c>
      <c r="F1446" t="s">
        <v>98</v>
      </c>
      <c r="G1446" t="s">
        <v>25</v>
      </c>
      <c r="H1446" t="s">
        <v>59</v>
      </c>
      <c r="I1446" t="s">
        <v>166</v>
      </c>
      <c r="J1446" t="s">
        <v>167</v>
      </c>
      <c r="K1446" t="s">
        <v>100</v>
      </c>
      <c r="L1446" t="s">
        <v>63</v>
      </c>
      <c r="M1446" t="s">
        <v>101</v>
      </c>
      <c r="N1446" t="s">
        <v>102</v>
      </c>
      <c r="O1446">
        <v>6296.05</v>
      </c>
      <c r="P1446">
        <v>1</v>
      </c>
      <c r="Q1446">
        <v>0</v>
      </c>
      <c r="R1446">
        <v>4030</v>
      </c>
      <c r="S1446">
        <v>2266.0500000000002</v>
      </c>
      <c r="T1446" t="s">
        <v>47</v>
      </c>
      <c r="U1446" t="s">
        <v>55</v>
      </c>
      <c r="V1446" t="s">
        <v>35</v>
      </c>
    </row>
    <row r="1447" spans="1:22">
      <c r="A1447" t="s">
        <v>1229</v>
      </c>
      <c r="B1447" s="3">
        <v>45631</v>
      </c>
      <c r="C1447" s="3">
        <v>45637</v>
      </c>
      <c r="D1447">
        <v>6</v>
      </c>
      <c r="E1447" t="s">
        <v>95</v>
      </c>
      <c r="F1447" t="s">
        <v>147</v>
      </c>
      <c r="G1447" t="s">
        <v>25</v>
      </c>
      <c r="H1447" t="s">
        <v>59</v>
      </c>
      <c r="I1447" t="s">
        <v>166</v>
      </c>
      <c r="J1447" t="s">
        <v>167</v>
      </c>
      <c r="K1447" t="s">
        <v>29</v>
      </c>
      <c r="L1447" t="s">
        <v>30</v>
      </c>
      <c r="M1447" t="s">
        <v>31</v>
      </c>
      <c r="N1447" t="s">
        <v>32</v>
      </c>
      <c r="O1447">
        <v>10596.15</v>
      </c>
      <c r="P1447">
        <v>2</v>
      </c>
      <c r="Q1447">
        <v>0</v>
      </c>
      <c r="R1447">
        <v>6048</v>
      </c>
      <c r="S1447">
        <v>4548.1499999999996</v>
      </c>
      <c r="T1447" t="s">
        <v>66</v>
      </c>
      <c r="U1447" t="s">
        <v>48</v>
      </c>
      <c r="V1447" t="s">
        <v>35</v>
      </c>
    </row>
    <row r="1448" spans="1:22">
      <c r="A1448" t="s">
        <v>1236</v>
      </c>
      <c r="B1448" s="3">
        <v>45684</v>
      </c>
      <c r="C1448" s="3">
        <v>45689</v>
      </c>
      <c r="D1448">
        <v>5</v>
      </c>
      <c r="E1448" t="s">
        <v>578</v>
      </c>
      <c r="F1448" t="s">
        <v>38</v>
      </c>
      <c r="G1448" t="s">
        <v>25</v>
      </c>
      <c r="H1448" t="s">
        <v>59</v>
      </c>
      <c r="I1448" t="s">
        <v>166</v>
      </c>
      <c r="J1448" t="s">
        <v>167</v>
      </c>
      <c r="K1448" t="s">
        <v>43</v>
      </c>
      <c r="L1448" t="s">
        <v>44</v>
      </c>
      <c r="M1448" t="s">
        <v>45</v>
      </c>
      <c r="N1448" t="s">
        <v>46</v>
      </c>
      <c r="O1448">
        <v>11232.05</v>
      </c>
      <c r="P1448">
        <v>5</v>
      </c>
      <c r="Q1448">
        <v>0</v>
      </c>
      <c r="R1448">
        <v>5670</v>
      </c>
      <c r="S1448">
        <v>5562.05</v>
      </c>
      <c r="T1448" t="s">
        <v>33</v>
      </c>
      <c r="U1448" t="s">
        <v>82</v>
      </c>
      <c r="V1448" t="s">
        <v>35</v>
      </c>
    </row>
    <row r="1449" spans="1:22">
      <c r="A1449" t="s">
        <v>1237</v>
      </c>
      <c r="B1449" s="3">
        <v>45124</v>
      </c>
      <c r="C1449" s="3">
        <v>45131</v>
      </c>
      <c r="D1449">
        <v>7</v>
      </c>
      <c r="E1449" t="s">
        <v>1238</v>
      </c>
      <c r="F1449" t="s">
        <v>69</v>
      </c>
      <c r="G1449" t="s">
        <v>39</v>
      </c>
      <c r="H1449" t="s">
        <v>59</v>
      </c>
      <c r="I1449" t="s">
        <v>166</v>
      </c>
      <c r="J1449" t="s">
        <v>167</v>
      </c>
      <c r="K1449" t="s">
        <v>43</v>
      </c>
      <c r="L1449" t="s">
        <v>44</v>
      </c>
      <c r="M1449" t="s">
        <v>45</v>
      </c>
      <c r="N1449" t="s">
        <v>46</v>
      </c>
      <c r="O1449">
        <v>2000.83</v>
      </c>
      <c r="P1449">
        <v>1</v>
      </c>
      <c r="Q1449">
        <v>0</v>
      </c>
      <c r="R1449">
        <v>1134</v>
      </c>
      <c r="S1449">
        <v>866.83</v>
      </c>
      <c r="T1449" t="s">
        <v>118</v>
      </c>
      <c r="U1449" t="s">
        <v>48</v>
      </c>
      <c r="V1449" t="s">
        <v>35</v>
      </c>
    </row>
    <row r="1450" spans="1:22">
      <c r="A1450" t="s">
        <v>1367</v>
      </c>
      <c r="B1450" s="3">
        <v>45685</v>
      </c>
      <c r="C1450" s="3">
        <v>45689</v>
      </c>
      <c r="D1450">
        <v>4</v>
      </c>
      <c r="E1450" t="s">
        <v>1368</v>
      </c>
      <c r="F1450" t="s">
        <v>78</v>
      </c>
      <c r="G1450" t="s">
        <v>121</v>
      </c>
      <c r="H1450" t="s">
        <v>59</v>
      </c>
      <c r="I1450" t="s">
        <v>166</v>
      </c>
      <c r="J1450" t="s">
        <v>167</v>
      </c>
      <c r="K1450" t="s">
        <v>62</v>
      </c>
      <c r="L1450" t="s">
        <v>63</v>
      </c>
      <c r="M1450" t="s">
        <v>64</v>
      </c>
      <c r="N1450" t="s">
        <v>65</v>
      </c>
      <c r="O1450">
        <v>140878.94</v>
      </c>
      <c r="P1450">
        <v>3</v>
      </c>
      <c r="Q1450">
        <v>0</v>
      </c>
      <c r="R1450">
        <v>93240</v>
      </c>
      <c r="S1450">
        <v>47638.94</v>
      </c>
      <c r="T1450" t="s">
        <v>148</v>
      </c>
      <c r="U1450" t="s">
        <v>34</v>
      </c>
      <c r="V1450" t="s">
        <v>35</v>
      </c>
    </row>
    <row r="1451" spans="1:22">
      <c r="A1451" t="s">
        <v>1374</v>
      </c>
      <c r="B1451" s="3">
        <v>45212</v>
      </c>
      <c r="C1451" s="3">
        <v>45219</v>
      </c>
      <c r="D1451">
        <v>7</v>
      </c>
      <c r="E1451" t="s">
        <v>702</v>
      </c>
      <c r="F1451" t="s">
        <v>69</v>
      </c>
      <c r="G1451" t="s">
        <v>121</v>
      </c>
      <c r="H1451" t="s">
        <v>59</v>
      </c>
      <c r="I1451" t="s">
        <v>166</v>
      </c>
      <c r="J1451" t="s">
        <v>167</v>
      </c>
      <c r="K1451" t="s">
        <v>62</v>
      </c>
      <c r="L1451" t="s">
        <v>63</v>
      </c>
      <c r="M1451" t="s">
        <v>64</v>
      </c>
      <c r="N1451" t="s">
        <v>65</v>
      </c>
      <c r="O1451">
        <v>173926.72</v>
      </c>
      <c r="P1451">
        <v>4</v>
      </c>
      <c r="Q1451">
        <v>0</v>
      </c>
      <c r="R1451">
        <v>124320</v>
      </c>
      <c r="S1451">
        <v>49606.720000000001</v>
      </c>
      <c r="T1451" t="s">
        <v>33</v>
      </c>
      <c r="U1451" t="s">
        <v>82</v>
      </c>
      <c r="V1451" t="s">
        <v>35</v>
      </c>
    </row>
    <row r="1452" spans="1:22">
      <c r="A1452" t="s">
        <v>1447</v>
      </c>
      <c r="B1452" s="3">
        <v>45025</v>
      </c>
      <c r="C1452" s="3">
        <v>45032</v>
      </c>
      <c r="D1452">
        <v>7</v>
      </c>
      <c r="E1452" t="s">
        <v>1448</v>
      </c>
      <c r="F1452" t="s">
        <v>51</v>
      </c>
      <c r="G1452" t="s">
        <v>99</v>
      </c>
      <c r="H1452" t="s">
        <v>59</v>
      </c>
      <c r="I1452" t="s">
        <v>166</v>
      </c>
      <c r="J1452" t="s">
        <v>167</v>
      </c>
      <c r="K1452" t="s">
        <v>62</v>
      </c>
      <c r="L1452" t="s">
        <v>63</v>
      </c>
      <c r="M1452" t="s">
        <v>64</v>
      </c>
      <c r="N1452" t="s">
        <v>65</v>
      </c>
      <c r="O1452">
        <v>194116.92</v>
      </c>
      <c r="P1452">
        <v>5</v>
      </c>
      <c r="Q1452">
        <v>0</v>
      </c>
      <c r="R1452">
        <v>155400</v>
      </c>
      <c r="S1452">
        <v>38716.92</v>
      </c>
      <c r="T1452" t="s">
        <v>148</v>
      </c>
      <c r="U1452" t="s">
        <v>34</v>
      </c>
      <c r="V1452" t="s">
        <v>35</v>
      </c>
    </row>
    <row r="1453" spans="1:22">
      <c r="A1453" t="s">
        <v>1535</v>
      </c>
      <c r="B1453" s="3">
        <v>44961</v>
      </c>
      <c r="C1453" s="3">
        <v>44962</v>
      </c>
      <c r="D1453">
        <v>1</v>
      </c>
      <c r="E1453" t="s">
        <v>1536</v>
      </c>
      <c r="F1453" t="s">
        <v>147</v>
      </c>
      <c r="G1453" t="s">
        <v>39</v>
      </c>
      <c r="H1453" t="s">
        <v>59</v>
      </c>
      <c r="I1453" t="s">
        <v>166</v>
      </c>
      <c r="J1453" t="s">
        <v>167</v>
      </c>
      <c r="K1453" t="s">
        <v>109</v>
      </c>
      <c r="L1453" t="s">
        <v>110</v>
      </c>
      <c r="M1453" t="s">
        <v>111</v>
      </c>
      <c r="N1453" t="s">
        <v>112</v>
      </c>
      <c r="O1453">
        <v>59703.09</v>
      </c>
      <c r="P1453">
        <v>3</v>
      </c>
      <c r="Q1453">
        <v>0</v>
      </c>
      <c r="R1453">
        <v>36075</v>
      </c>
      <c r="S1453">
        <v>23628.09</v>
      </c>
      <c r="T1453" t="s">
        <v>66</v>
      </c>
      <c r="U1453" t="s">
        <v>48</v>
      </c>
      <c r="V1453" t="s">
        <v>35</v>
      </c>
    </row>
    <row r="1454" spans="1:22">
      <c r="A1454" t="s">
        <v>1579</v>
      </c>
      <c r="B1454" s="3">
        <v>45290</v>
      </c>
      <c r="C1454" s="3">
        <v>45291</v>
      </c>
      <c r="D1454">
        <v>1</v>
      </c>
      <c r="E1454" t="s">
        <v>1580</v>
      </c>
      <c r="F1454" t="s">
        <v>69</v>
      </c>
      <c r="G1454" t="s">
        <v>39</v>
      </c>
      <c r="H1454" t="s">
        <v>59</v>
      </c>
      <c r="I1454" t="s">
        <v>166</v>
      </c>
      <c r="J1454" t="s">
        <v>167</v>
      </c>
      <c r="K1454" t="s">
        <v>109</v>
      </c>
      <c r="L1454" t="s">
        <v>110</v>
      </c>
      <c r="M1454" t="s">
        <v>111</v>
      </c>
      <c r="N1454" t="s">
        <v>112</v>
      </c>
      <c r="O1454">
        <v>60938.17</v>
      </c>
      <c r="P1454">
        <v>3</v>
      </c>
      <c r="Q1454">
        <v>0</v>
      </c>
      <c r="R1454">
        <v>36075</v>
      </c>
      <c r="S1454">
        <v>24863.17</v>
      </c>
      <c r="T1454" t="s">
        <v>47</v>
      </c>
      <c r="U1454" t="s">
        <v>34</v>
      </c>
      <c r="V1454" t="s">
        <v>35</v>
      </c>
    </row>
    <row r="1455" spans="1:22">
      <c r="A1455" t="s">
        <v>1639</v>
      </c>
      <c r="B1455" s="3">
        <v>45115</v>
      </c>
      <c r="C1455" s="3">
        <v>45117</v>
      </c>
      <c r="D1455">
        <v>2</v>
      </c>
      <c r="E1455" t="s">
        <v>1640</v>
      </c>
      <c r="F1455" t="s">
        <v>38</v>
      </c>
      <c r="G1455" t="s">
        <v>121</v>
      </c>
      <c r="H1455" t="s">
        <v>59</v>
      </c>
      <c r="I1455" t="s">
        <v>166</v>
      </c>
      <c r="J1455" t="s">
        <v>167</v>
      </c>
      <c r="K1455" t="s">
        <v>62</v>
      </c>
      <c r="L1455" t="s">
        <v>63</v>
      </c>
      <c r="M1455" t="s">
        <v>64</v>
      </c>
      <c r="N1455" t="s">
        <v>65</v>
      </c>
      <c r="O1455">
        <v>118915.71</v>
      </c>
      <c r="P1455">
        <v>3</v>
      </c>
      <c r="Q1455">
        <v>0</v>
      </c>
      <c r="R1455">
        <v>93240</v>
      </c>
      <c r="S1455">
        <v>25675.71</v>
      </c>
      <c r="T1455" t="s">
        <v>148</v>
      </c>
      <c r="U1455" t="s">
        <v>48</v>
      </c>
      <c r="V1455" t="s">
        <v>35</v>
      </c>
    </row>
    <row r="1456" spans="1:22">
      <c r="A1456" t="s">
        <v>1887</v>
      </c>
      <c r="B1456" s="3">
        <v>45856</v>
      </c>
      <c r="C1456" s="3">
        <v>45860</v>
      </c>
      <c r="D1456">
        <v>4</v>
      </c>
      <c r="E1456" t="s">
        <v>1888</v>
      </c>
      <c r="F1456" t="s">
        <v>98</v>
      </c>
      <c r="G1456" t="s">
        <v>121</v>
      </c>
      <c r="H1456" t="s">
        <v>59</v>
      </c>
      <c r="I1456" t="s">
        <v>166</v>
      </c>
      <c r="J1456" t="s">
        <v>167</v>
      </c>
      <c r="K1456" t="s">
        <v>62</v>
      </c>
      <c r="L1456" t="s">
        <v>63</v>
      </c>
      <c r="M1456" t="s">
        <v>64</v>
      </c>
      <c r="N1456" t="s">
        <v>65</v>
      </c>
      <c r="O1456">
        <v>153622.57</v>
      </c>
      <c r="P1456">
        <v>4</v>
      </c>
      <c r="Q1456">
        <v>0</v>
      </c>
      <c r="R1456">
        <v>124320</v>
      </c>
      <c r="S1456">
        <v>29302.57</v>
      </c>
      <c r="T1456" t="s">
        <v>66</v>
      </c>
      <c r="U1456" t="s">
        <v>48</v>
      </c>
      <c r="V1456" t="s">
        <v>35</v>
      </c>
    </row>
    <row r="1457" spans="1:22">
      <c r="A1457" t="s">
        <v>2119</v>
      </c>
      <c r="B1457" s="3">
        <v>44979</v>
      </c>
      <c r="C1457" s="3">
        <v>44983</v>
      </c>
      <c r="D1457">
        <v>4</v>
      </c>
      <c r="E1457" t="s">
        <v>2120</v>
      </c>
      <c r="F1457" t="s">
        <v>157</v>
      </c>
      <c r="G1457" t="s">
        <v>99</v>
      </c>
      <c r="H1457" t="s">
        <v>59</v>
      </c>
      <c r="I1457" t="s">
        <v>166</v>
      </c>
      <c r="J1457" t="s">
        <v>167</v>
      </c>
      <c r="K1457" t="s">
        <v>62</v>
      </c>
      <c r="L1457" t="s">
        <v>63</v>
      </c>
      <c r="M1457" t="s">
        <v>64</v>
      </c>
      <c r="N1457" t="s">
        <v>65</v>
      </c>
      <c r="O1457">
        <v>39966.49</v>
      </c>
      <c r="P1457">
        <v>1</v>
      </c>
      <c r="Q1457">
        <v>0</v>
      </c>
      <c r="R1457">
        <v>31080</v>
      </c>
      <c r="S1457">
        <v>8886.49</v>
      </c>
      <c r="T1457" t="s">
        <v>47</v>
      </c>
      <c r="U1457" t="s">
        <v>82</v>
      </c>
      <c r="V1457" t="s">
        <v>35</v>
      </c>
    </row>
    <row r="1458" spans="1:22">
      <c r="A1458" t="s">
        <v>2127</v>
      </c>
      <c r="B1458" s="3">
        <v>45018</v>
      </c>
      <c r="C1458" s="3">
        <v>45019</v>
      </c>
      <c r="D1458">
        <v>1</v>
      </c>
      <c r="E1458" t="s">
        <v>963</v>
      </c>
      <c r="F1458" t="s">
        <v>147</v>
      </c>
      <c r="G1458" t="s">
        <v>121</v>
      </c>
      <c r="H1458" t="s">
        <v>59</v>
      </c>
      <c r="I1458" t="s">
        <v>166</v>
      </c>
      <c r="J1458" t="s">
        <v>167</v>
      </c>
      <c r="K1458" t="s">
        <v>29</v>
      </c>
      <c r="L1458" t="s">
        <v>30</v>
      </c>
      <c r="M1458" t="s">
        <v>31</v>
      </c>
      <c r="N1458" t="s">
        <v>32</v>
      </c>
      <c r="O1458">
        <v>10662.97</v>
      </c>
      <c r="P1458">
        <v>2</v>
      </c>
      <c r="Q1458">
        <v>0</v>
      </c>
      <c r="R1458">
        <v>6048</v>
      </c>
      <c r="S1458">
        <v>4614.97</v>
      </c>
      <c r="T1458" t="s">
        <v>33</v>
      </c>
      <c r="U1458" t="s">
        <v>34</v>
      </c>
      <c r="V1458" t="s">
        <v>35</v>
      </c>
    </row>
    <row r="1459" spans="1:22">
      <c r="A1459" t="s">
        <v>2289</v>
      </c>
      <c r="B1459" s="3">
        <v>45336</v>
      </c>
      <c r="C1459" s="3">
        <v>45343</v>
      </c>
      <c r="D1459">
        <v>7</v>
      </c>
      <c r="E1459" t="s">
        <v>2290</v>
      </c>
      <c r="F1459" t="s">
        <v>147</v>
      </c>
      <c r="G1459" t="s">
        <v>25</v>
      </c>
      <c r="H1459" t="s">
        <v>59</v>
      </c>
      <c r="I1459" t="s">
        <v>166</v>
      </c>
      <c r="J1459" t="s">
        <v>167</v>
      </c>
      <c r="K1459" t="s">
        <v>43</v>
      </c>
      <c r="L1459" t="s">
        <v>44</v>
      </c>
      <c r="M1459" t="s">
        <v>45</v>
      </c>
      <c r="N1459" t="s">
        <v>46</v>
      </c>
      <c r="O1459">
        <v>4016.41</v>
      </c>
      <c r="P1459">
        <v>2</v>
      </c>
      <c r="Q1459">
        <v>0</v>
      </c>
      <c r="R1459">
        <v>2268</v>
      </c>
      <c r="S1459">
        <v>1748.41</v>
      </c>
      <c r="T1459" t="s">
        <v>47</v>
      </c>
      <c r="U1459" t="s">
        <v>55</v>
      </c>
      <c r="V1459" t="s">
        <v>35</v>
      </c>
    </row>
    <row r="1460" spans="1:22">
      <c r="A1460" t="s">
        <v>2532</v>
      </c>
      <c r="B1460" s="3">
        <v>45917</v>
      </c>
      <c r="C1460" s="3">
        <v>45919</v>
      </c>
      <c r="D1460">
        <v>2</v>
      </c>
      <c r="E1460" t="s">
        <v>2533</v>
      </c>
      <c r="F1460" t="s">
        <v>78</v>
      </c>
      <c r="G1460" t="s">
        <v>121</v>
      </c>
      <c r="H1460" t="s">
        <v>59</v>
      </c>
      <c r="I1460" t="s">
        <v>166</v>
      </c>
      <c r="J1460" t="s">
        <v>167</v>
      </c>
      <c r="K1460" t="s">
        <v>220</v>
      </c>
      <c r="L1460" t="s">
        <v>110</v>
      </c>
      <c r="M1460" t="s">
        <v>221</v>
      </c>
      <c r="N1460" t="s">
        <v>222</v>
      </c>
      <c r="O1460">
        <v>30206.3</v>
      </c>
      <c r="P1460">
        <v>2</v>
      </c>
      <c r="Q1460">
        <v>0</v>
      </c>
      <c r="R1460">
        <v>18560</v>
      </c>
      <c r="S1460">
        <v>11646.3</v>
      </c>
      <c r="T1460" t="s">
        <v>33</v>
      </c>
      <c r="U1460" t="s">
        <v>48</v>
      </c>
      <c r="V1460" t="s">
        <v>35</v>
      </c>
    </row>
    <row r="1461" spans="1:22">
      <c r="A1461" t="s">
        <v>2603</v>
      </c>
      <c r="B1461" s="3">
        <v>45474</v>
      </c>
      <c r="C1461" s="3">
        <v>45481</v>
      </c>
      <c r="D1461">
        <v>7</v>
      </c>
      <c r="E1461" t="s">
        <v>2218</v>
      </c>
      <c r="F1461" t="s">
        <v>38</v>
      </c>
      <c r="G1461" t="s">
        <v>39</v>
      </c>
      <c r="H1461" t="s">
        <v>59</v>
      </c>
      <c r="I1461" t="s">
        <v>166</v>
      </c>
      <c r="J1461" t="s">
        <v>167</v>
      </c>
      <c r="K1461" t="s">
        <v>62</v>
      </c>
      <c r="L1461" t="s">
        <v>63</v>
      </c>
      <c r="M1461" t="s">
        <v>64</v>
      </c>
      <c r="N1461" t="s">
        <v>65</v>
      </c>
      <c r="O1461">
        <v>45122.11</v>
      </c>
      <c r="P1461">
        <v>1</v>
      </c>
      <c r="Q1461">
        <v>0</v>
      </c>
      <c r="R1461">
        <v>31080</v>
      </c>
      <c r="S1461">
        <v>14042.11</v>
      </c>
      <c r="T1461" t="s">
        <v>66</v>
      </c>
      <c r="U1461" t="s">
        <v>34</v>
      </c>
      <c r="V1461" t="s">
        <v>35</v>
      </c>
    </row>
    <row r="1462" spans="1:22">
      <c r="A1462" t="s">
        <v>2655</v>
      </c>
      <c r="B1462" s="3">
        <v>45339</v>
      </c>
      <c r="C1462" s="3">
        <v>45346</v>
      </c>
      <c r="D1462">
        <v>7</v>
      </c>
      <c r="E1462" t="s">
        <v>1923</v>
      </c>
      <c r="F1462" t="s">
        <v>157</v>
      </c>
      <c r="G1462" t="s">
        <v>39</v>
      </c>
      <c r="H1462" t="s">
        <v>59</v>
      </c>
      <c r="I1462" t="s">
        <v>166</v>
      </c>
      <c r="J1462" t="s">
        <v>167</v>
      </c>
      <c r="K1462" t="s">
        <v>220</v>
      </c>
      <c r="L1462" t="s">
        <v>110</v>
      </c>
      <c r="M1462" t="s">
        <v>221</v>
      </c>
      <c r="N1462" t="s">
        <v>222</v>
      </c>
      <c r="O1462">
        <v>13109.18</v>
      </c>
      <c r="P1462">
        <v>1</v>
      </c>
      <c r="Q1462">
        <v>0</v>
      </c>
      <c r="R1462">
        <v>9280</v>
      </c>
      <c r="S1462">
        <v>3829.18</v>
      </c>
      <c r="T1462" t="s">
        <v>33</v>
      </c>
      <c r="U1462" t="s">
        <v>82</v>
      </c>
      <c r="V1462" t="s">
        <v>35</v>
      </c>
    </row>
    <row r="1463" spans="1:22">
      <c r="A1463" t="s">
        <v>2666</v>
      </c>
      <c r="B1463" s="3">
        <v>45274</v>
      </c>
      <c r="C1463" s="3">
        <v>45279</v>
      </c>
      <c r="D1463">
        <v>5</v>
      </c>
      <c r="E1463" t="s">
        <v>2667</v>
      </c>
      <c r="F1463" t="s">
        <v>58</v>
      </c>
      <c r="G1463" t="s">
        <v>121</v>
      </c>
      <c r="H1463" t="s">
        <v>59</v>
      </c>
      <c r="I1463" t="s">
        <v>166</v>
      </c>
      <c r="J1463" t="s">
        <v>167</v>
      </c>
      <c r="K1463" t="s">
        <v>91</v>
      </c>
      <c r="L1463" t="s">
        <v>63</v>
      </c>
      <c r="M1463" t="s">
        <v>92</v>
      </c>
      <c r="N1463" t="s">
        <v>93</v>
      </c>
      <c r="O1463">
        <v>185102.38</v>
      </c>
      <c r="P1463">
        <v>3</v>
      </c>
      <c r="Q1463">
        <v>0</v>
      </c>
      <c r="R1463">
        <v>161160</v>
      </c>
      <c r="S1463">
        <v>23942.38</v>
      </c>
      <c r="T1463" t="s">
        <v>118</v>
      </c>
      <c r="U1463" t="s">
        <v>48</v>
      </c>
      <c r="V1463" t="s">
        <v>35</v>
      </c>
    </row>
    <row r="1464" spans="1:22">
      <c r="A1464" t="s">
        <v>2672</v>
      </c>
      <c r="B1464" s="3">
        <v>45452</v>
      </c>
      <c r="C1464" s="3">
        <v>45455</v>
      </c>
      <c r="D1464">
        <v>3</v>
      </c>
      <c r="E1464" t="s">
        <v>969</v>
      </c>
      <c r="F1464" t="s">
        <v>147</v>
      </c>
      <c r="G1464" t="s">
        <v>99</v>
      </c>
      <c r="H1464" t="s">
        <v>59</v>
      </c>
      <c r="I1464" t="s">
        <v>166</v>
      </c>
      <c r="J1464" t="s">
        <v>167</v>
      </c>
      <c r="K1464" t="s">
        <v>43</v>
      </c>
      <c r="L1464" t="s">
        <v>44</v>
      </c>
      <c r="M1464" t="s">
        <v>45</v>
      </c>
      <c r="N1464" t="s">
        <v>46</v>
      </c>
      <c r="O1464">
        <v>9049.8700000000008</v>
      </c>
      <c r="P1464">
        <v>4</v>
      </c>
      <c r="Q1464">
        <v>0</v>
      </c>
      <c r="R1464">
        <v>4536</v>
      </c>
      <c r="S1464">
        <v>4513.87</v>
      </c>
      <c r="T1464" t="s">
        <v>148</v>
      </c>
      <c r="U1464" t="s">
        <v>82</v>
      </c>
      <c r="V1464" t="s">
        <v>35</v>
      </c>
    </row>
    <row r="1465" spans="1:22">
      <c r="A1465" t="s">
        <v>2678</v>
      </c>
      <c r="B1465" s="3">
        <v>45643</v>
      </c>
      <c r="C1465" s="3">
        <v>45644</v>
      </c>
      <c r="D1465">
        <v>1</v>
      </c>
      <c r="E1465" t="s">
        <v>628</v>
      </c>
      <c r="F1465" t="s">
        <v>115</v>
      </c>
      <c r="G1465" t="s">
        <v>121</v>
      </c>
      <c r="H1465" t="s">
        <v>59</v>
      </c>
      <c r="I1465" t="s">
        <v>166</v>
      </c>
      <c r="J1465" t="s">
        <v>167</v>
      </c>
      <c r="K1465" t="s">
        <v>220</v>
      </c>
      <c r="L1465" t="s">
        <v>110</v>
      </c>
      <c r="M1465" t="s">
        <v>221</v>
      </c>
      <c r="N1465" t="s">
        <v>222</v>
      </c>
      <c r="O1465">
        <v>77503.27</v>
      </c>
      <c r="P1465">
        <v>5</v>
      </c>
      <c r="Q1465">
        <v>0</v>
      </c>
      <c r="R1465">
        <v>46400</v>
      </c>
      <c r="S1465">
        <v>31103.27</v>
      </c>
      <c r="T1465" t="s">
        <v>66</v>
      </c>
      <c r="U1465" t="s">
        <v>48</v>
      </c>
      <c r="V1465" t="s">
        <v>35</v>
      </c>
    </row>
    <row r="1466" spans="1:22">
      <c r="A1466" t="s">
        <v>2749</v>
      </c>
      <c r="B1466" s="3">
        <v>45210</v>
      </c>
      <c r="C1466" s="3">
        <v>45212</v>
      </c>
      <c r="D1466">
        <v>2</v>
      </c>
      <c r="E1466" t="s">
        <v>2750</v>
      </c>
      <c r="F1466" t="s">
        <v>147</v>
      </c>
      <c r="G1466" t="s">
        <v>99</v>
      </c>
      <c r="H1466" t="s">
        <v>59</v>
      </c>
      <c r="I1466" t="s">
        <v>166</v>
      </c>
      <c r="J1466" t="s">
        <v>167</v>
      </c>
      <c r="K1466" t="s">
        <v>62</v>
      </c>
      <c r="L1466" t="s">
        <v>63</v>
      </c>
      <c r="M1466" t="s">
        <v>64</v>
      </c>
      <c r="N1466" t="s">
        <v>65</v>
      </c>
      <c r="O1466">
        <v>82818.559999999998</v>
      </c>
      <c r="P1466">
        <v>2</v>
      </c>
      <c r="Q1466">
        <v>0</v>
      </c>
      <c r="R1466">
        <v>62160</v>
      </c>
      <c r="S1466">
        <v>20658.560000000001</v>
      </c>
      <c r="T1466" t="s">
        <v>33</v>
      </c>
      <c r="U1466" t="s">
        <v>34</v>
      </c>
      <c r="V1466" t="s">
        <v>35</v>
      </c>
    </row>
    <row r="1467" spans="1:22">
      <c r="A1467" t="s">
        <v>2856</v>
      </c>
      <c r="B1467" s="3">
        <v>45181</v>
      </c>
      <c r="C1467" s="3">
        <v>45184</v>
      </c>
      <c r="D1467">
        <v>3</v>
      </c>
      <c r="E1467" t="s">
        <v>2857</v>
      </c>
      <c r="F1467" t="s">
        <v>85</v>
      </c>
      <c r="G1467" t="s">
        <v>121</v>
      </c>
      <c r="H1467" t="s">
        <v>59</v>
      </c>
      <c r="I1467" t="s">
        <v>166</v>
      </c>
      <c r="J1467" t="s">
        <v>167</v>
      </c>
      <c r="K1467" t="s">
        <v>43</v>
      </c>
      <c r="L1467" t="s">
        <v>44</v>
      </c>
      <c r="M1467" t="s">
        <v>45</v>
      </c>
      <c r="N1467" t="s">
        <v>46</v>
      </c>
      <c r="O1467">
        <v>7745.35</v>
      </c>
      <c r="P1467">
        <v>4</v>
      </c>
      <c r="Q1467">
        <v>0</v>
      </c>
      <c r="R1467">
        <v>4536</v>
      </c>
      <c r="S1467">
        <v>3209.35</v>
      </c>
      <c r="T1467" t="s">
        <v>118</v>
      </c>
      <c r="U1467" t="s">
        <v>82</v>
      </c>
      <c r="V1467" t="s">
        <v>35</v>
      </c>
    </row>
    <row r="1468" spans="1:22">
      <c r="A1468" t="s">
        <v>2858</v>
      </c>
      <c r="B1468" s="3">
        <v>45791</v>
      </c>
      <c r="C1468" s="3">
        <v>45798</v>
      </c>
      <c r="D1468">
        <v>7</v>
      </c>
      <c r="E1468" t="s">
        <v>324</v>
      </c>
      <c r="F1468" t="s">
        <v>24</v>
      </c>
      <c r="G1468" t="s">
        <v>99</v>
      </c>
      <c r="H1468" t="s">
        <v>59</v>
      </c>
      <c r="I1468" t="s">
        <v>166</v>
      </c>
      <c r="J1468" t="s">
        <v>167</v>
      </c>
      <c r="K1468" t="s">
        <v>43</v>
      </c>
      <c r="L1468" t="s">
        <v>44</v>
      </c>
      <c r="M1468" t="s">
        <v>45</v>
      </c>
      <c r="N1468" t="s">
        <v>46</v>
      </c>
      <c r="O1468">
        <v>11505.23</v>
      </c>
      <c r="P1468">
        <v>5</v>
      </c>
      <c r="Q1468">
        <v>0</v>
      </c>
      <c r="R1468">
        <v>5670</v>
      </c>
      <c r="S1468">
        <v>5835.23</v>
      </c>
      <c r="T1468" t="s">
        <v>47</v>
      </c>
      <c r="U1468" t="s">
        <v>34</v>
      </c>
      <c r="V1468" t="s">
        <v>35</v>
      </c>
    </row>
    <row r="1469" spans="1:22">
      <c r="A1469" t="s">
        <v>2877</v>
      </c>
      <c r="B1469" s="3">
        <v>45210</v>
      </c>
      <c r="C1469" s="3">
        <v>45212</v>
      </c>
      <c r="D1469">
        <v>2</v>
      </c>
      <c r="E1469" t="s">
        <v>1985</v>
      </c>
      <c r="F1469" t="s">
        <v>78</v>
      </c>
      <c r="G1469" t="s">
        <v>99</v>
      </c>
      <c r="H1469" t="s">
        <v>59</v>
      </c>
      <c r="I1469" t="s">
        <v>166</v>
      </c>
      <c r="J1469" t="s">
        <v>167</v>
      </c>
      <c r="K1469" t="s">
        <v>100</v>
      </c>
      <c r="L1469" t="s">
        <v>63</v>
      </c>
      <c r="M1469" t="s">
        <v>101</v>
      </c>
      <c r="N1469" t="s">
        <v>102</v>
      </c>
      <c r="O1469">
        <v>12722.52</v>
      </c>
      <c r="P1469">
        <v>2</v>
      </c>
      <c r="Q1469">
        <v>0</v>
      </c>
      <c r="R1469">
        <v>8060</v>
      </c>
      <c r="S1469">
        <v>4662.5200000000004</v>
      </c>
      <c r="T1469" t="s">
        <v>66</v>
      </c>
      <c r="U1469" t="s">
        <v>55</v>
      </c>
      <c r="V1469" t="s">
        <v>35</v>
      </c>
    </row>
    <row r="1470" spans="1:22">
      <c r="A1470" t="s">
        <v>2906</v>
      </c>
      <c r="B1470" s="3">
        <v>45241</v>
      </c>
      <c r="C1470" s="3">
        <v>45244</v>
      </c>
      <c r="D1470">
        <v>3</v>
      </c>
      <c r="E1470" t="s">
        <v>2138</v>
      </c>
      <c r="F1470" t="s">
        <v>51</v>
      </c>
      <c r="G1470" t="s">
        <v>121</v>
      </c>
      <c r="H1470" t="s">
        <v>59</v>
      </c>
      <c r="I1470" t="s">
        <v>166</v>
      </c>
      <c r="J1470" t="s">
        <v>167</v>
      </c>
      <c r="K1470" t="s">
        <v>100</v>
      </c>
      <c r="L1470" t="s">
        <v>63</v>
      </c>
      <c r="M1470" t="s">
        <v>101</v>
      </c>
      <c r="N1470" t="s">
        <v>102</v>
      </c>
      <c r="O1470">
        <v>12144.01</v>
      </c>
      <c r="P1470">
        <v>2</v>
      </c>
      <c r="Q1470">
        <v>0</v>
      </c>
      <c r="R1470">
        <v>8060</v>
      </c>
      <c r="S1470">
        <v>4084.01</v>
      </c>
      <c r="T1470" t="s">
        <v>66</v>
      </c>
      <c r="U1470" t="s">
        <v>55</v>
      </c>
      <c r="V1470" t="s">
        <v>35</v>
      </c>
    </row>
    <row r="1471" spans="1:22">
      <c r="A1471" t="s">
        <v>2937</v>
      </c>
      <c r="B1471" s="3">
        <v>45363</v>
      </c>
      <c r="C1471" s="3">
        <v>45369</v>
      </c>
      <c r="D1471">
        <v>6</v>
      </c>
      <c r="E1471" t="s">
        <v>1256</v>
      </c>
      <c r="F1471" t="s">
        <v>69</v>
      </c>
      <c r="G1471" t="s">
        <v>25</v>
      </c>
      <c r="H1471" t="s">
        <v>59</v>
      </c>
      <c r="I1471" t="s">
        <v>166</v>
      </c>
      <c r="J1471" t="s">
        <v>167</v>
      </c>
      <c r="K1471" t="s">
        <v>29</v>
      </c>
      <c r="L1471" t="s">
        <v>30</v>
      </c>
      <c r="M1471" t="s">
        <v>31</v>
      </c>
      <c r="N1471" t="s">
        <v>32</v>
      </c>
      <c r="O1471">
        <v>15622.46</v>
      </c>
      <c r="P1471">
        <v>3</v>
      </c>
      <c r="Q1471">
        <v>0</v>
      </c>
      <c r="R1471">
        <v>9072</v>
      </c>
      <c r="S1471">
        <v>6550.46</v>
      </c>
      <c r="T1471" t="s">
        <v>148</v>
      </c>
      <c r="U1471" t="s">
        <v>34</v>
      </c>
      <c r="V1471" t="s">
        <v>35</v>
      </c>
    </row>
    <row r="1472" spans="1:22">
      <c r="A1472" t="s">
        <v>2938</v>
      </c>
      <c r="B1472" s="3">
        <v>45049</v>
      </c>
      <c r="C1472" s="3">
        <v>45050</v>
      </c>
      <c r="D1472">
        <v>1</v>
      </c>
      <c r="E1472" t="s">
        <v>2939</v>
      </c>
      <c r="F1472" t="s">
        <v>98</v>
      </c>
      <c r="G1472" t="s">
        <v>121</v>
      </c>
      <c r="H1472" t="s">
        <v>59</v>
      </c>
      <c r="I1472" t="s">
        <v>166</v>
      </c>
      <c r="J1472" t="s">
        <v>167</v>
      </c>
      <c r="K1472" t="s">
        <v>62</v>
      </c>
      <c r="L1472" t="s">
        <v>63</v>
      </c>
      <c r="M1472" t="s">
        <v>64</v>
      </c>
      <c r="N1472" t="s">
        <v>65</v>
      </c>
      <c r="O1472">
        <v>41655.08</v>
      </c>
      <c r="P1472">
        <v>1</v>
      </c>
      <c r="Q1472">
        <v>0</v>
      </c>
      <c r="R1472">
        <v>31080</v>
      </c>
      <c r="S1472">
        <v>10575.08</v>
      </c>
      <c r="T1472" t="s">
        <v>148</v>
      </c>
      <c r="U1472" t="s">
        <v>34</v>
      </c>
      <c r="V1472" t="s">
        <v>35</v>
      </c>
    </row>
    <row r="1473" spans="1:22">
      <c r="A1473" t="s">
        <v>3106</v>
      </c>
      <c r="B1473" s="3">
        <v>45468</v>
      </c>
      <c r="C1473" s="3">
        <v>45472</v>
      </c>
      <c r="D1473">
        <v>4</v>
      </c>
      <c r="E1473" t="s">
        <v>1108</v>
      </c>
      <c r="F1473" t="s">
        <v>58</v>
      </c>
      <c r="G1473" t="s">
        <v>25</v>
      </c>
      <c r="H1473" t="s">
        <v>59</v>
      </c>
      <c r="I1473" t="s">
        <v>166</v>
      </c>
      <c r="J1473" t="s">
        <v>167</v>
      </c>
      <c r="K1473" t="s">
        <v>43</v>
      </c>
      <c r="L1473" t="s">
        <v>44</v>
      </c>
      <c r="M1473" t="s">
        <v>45</v>
      </c>
      <c r="N1473" t="s">
        <v>46</v>
      </c>
      <c r="O1473">
        <v>10958.69</v>
      </c>
      <c r="P1473">
        <v>5</v>
      </c>
      <c r="Q1473">
        <v>0</v>
      </c>
      <c r="R1473">
        <v>5670</v>
      </c>
      <c r="S1473">
        <v>5288.69</v>
      </c>
      <c r="T1473" t="s">
        <v>33</v>
      </c>
      <c r="U1473" t="s">
        <v>34</v>
      </c>
      <c r="V1473" t="s">
        <v>35</v>
      </c>
    </row>
    <row r="1474" spans="1:22">
      <c r="A1474" t="s">
        <v>3124</v>
      </c>
      <c r="B1474" s="3">
        <v>45056</v>
      </c>
      <c r="C1474" s="3">
        <v>45057</v>
      </c>
      <c r="D1474">
        <v>1</v>
      </c>
      <c r="E1474" t="s">
        <v>3125</v>
      </c>
      <c r="F1474" t="s">
        <v>69</v>
      </c>
      <c r="G1474" t="s">
        <v>99</v>
      </c>
      <c r="H1474" t="s">
        <v>59</v>
      </c>
      <c r="I1474" t="s">
        <v>166</v>
      </c>
      <c r="J1474" t="s">
        <v>167</v>
      </c>
      <c r="K1474" t="s">
        <v>73</v>
      </c>
      <c r="L1474" t="s">
        <v>30</v>
      </c>
      <c r="M1474" t="s">
        <v>74</v>
      </c>
      <c r="N1474" t="s">
        <v>75</v>
      </c>
      <c r="O1474">
        <v>18245.48</v>
      </c>
      <c r="P1474">
        <v>2</v>
      </c>
      <c r="Q1474">
        <v>0</v>
      </c>
      <c r="R1474">
        <v>12936</v>
      </c>
      <c r="S1474">
        <v>5309.48</v>
      </c>
      <c r="T1474" t="s">
        <v>47</v>
      </c>
      <c r="U1474" t="s">
        <v>55</v>
      </c>
      <c r="V1474" t="s">
        <v>35</v>
      </c>
    </row>
    <row r="1475" spans="1:22">
      <c r="A1475" t="s">
        <v>3297</v>
      </c>
      <c r="B1475" s="3">
        <v>45077</v>
      </c>
      <c r="C1475" s="3">
        <v>45079</v>
      </c>
      <c r="D1475">
        <v>2</v>
      </c>
      <c r="E1475" t="s">
        <v>57</v>
      </c>
      <c r="F1475" t="s">
        <v>85</v>
      </c>
      <c r="G1475" t="s">
        <v>121</v>
      </c>
      <c r="H1475" t="s">
        <v>59</v>
      </c>
      <c r="I1475" t="s">
        <v>166</v>
      </c>
      <c r="J1475" t="s">
        <v>167</v>
      </c>
      <c r="K1475" t="s">
        <v>43</v>
      </c>
      <c r="L1475" t="s">
        <v>44</v>
      </c>
      <c r="M1475" t="s">
        <v>45</v>
      </c>
      <c r="N1475" t="s">
        <v>46</v>
      </c>
      <c r="O1475">
        <v>2273.52</v>
      </c>
      <c r="P1475">
        <v>1</v>
      </c>
      <c r="Q1475">
        <v>0</v>
      </c>
      <c r="R1475">
        <v>1134</v>
      </c>
      <c r="S1475">
        <v>1139.52</v>
      </c>
      <c r="T1475" t="s">
        <v>118</v>
      </c>
      <c r="U1475" t="s">
        <v>82</v>
      </c>
      <c r="V1475" t="s">
        <v>35</v>
      </c>
    </row>
    <row r="1476" spans="1:22">
      <c r="A1476" t="s">
        <v>3372</v>
      </c>
      <c r="B1476" s="3">
        <v>45038</v>
      </c>
      <c r="C1476" s="3">
        <v>45040</v>
      </c>
      <c r="D1476">
        <v>2</v>
      </c>
      <c r="E1476" t="s">
        <v>3373</v>
      </c>
      <c r="F1476" t="s">
        <v>157</v>
      </c>
      <c r="G1476" t="s">
        <v>121</v>
      </c>
      <c r="H1476" t="s">
        <v>59</v>
      </c>
      <c r="I1476" t="s">
        <v>166</v>
      </c>
      <c r="J1476" t="s">
        <v>167</v>
      </c>
      <c r="K1476" t="s">
        <v>62</v>
      </c>
      <c r="L1476" t="s">
        <v>63</v>
      </c>
      <c r="M1476" t="s">
        <v>64</v>
      </c>
      <c r="N1476" t="s">
        <v>65</v>
      </c>
      <c r="O1476">
        <v>45784.41</v>
      </c>
      <c r="P1476">
        <v>1</v>
      </c>
      <c r="Q1476">
        <v>0</v>
      </c>
      <c r="R1476">
        <v>31080</v>
      </c>
      <c r="S1476">
        <v>14704.41</v>
      </c>
      <c r="T1476" t="s">
        <v>47</v>
      </c>
      <c r="U1476" t="s">
        <v>48</v>
      </c>
      <c r="V1476" t="s">
        <v>35</v>
      </c>
    </row>
    <row r="1477" spans="1:22">
      <c r="A1477" t="s">
        <v>3467</v>
      </c>
      <c r="B1477" s="3">
        <v>45245</v>
      </c>
      <c r="C1477" s="3">
        <v>45247</v>
      </c>
      <c r="D1477">
        <v>2</v>
      </c>
      <c r="E1477" t="s">
        <v>3468</v>
      </c>
      <c r="F1477" t="s">
        <v>69</v>
      </c>
      <c r="G1477" t="s">
        <v>121</v>
      </c>
      <c r="H1477" t="s">
        <v>59</v>
      </c>
      <c r="I1477" t="s">
        <v>166</v>
      </c>
      <c r="J1477" t="s">
        <v>167</v>
      </c>
      <c r="K1477" t="s">
        <v>220</v>
      </c>
      <c r="L1477" t="s">
        <v>110</v>
      </c>
      <c r="M1477" t="s">
        <v>221</v>
      </c>
      <c r="N1477" t="s">
        <v>222</v>
      </c>
      <c r="O1477">
        <v>74377.63</v>
      </c>
      <c r="P1477">
        <v>5</v>
      </c>
      <c r="Q1477">
        <v>0</v>
      </c>
      <c r="R1477">
        <v>46400</v>
      </c>
      <c r="S1477">
        <v>27977.63</v>
      </c>
      <c r="T1477" t="s">
        <v>33</v>
      </c>
      <c r="U1477" t="s">
        <v>48</v>
      </c>
      <c r="V1477" t="s">
        <v>35</v>
      </c>
    </row>
    <row r="1478" spans="1:22">
      <c r="A1478" t="s">
        <v>3491</v>
      </c>
      <c r="B1478" s="3">
        <v>45174</v>
      </c>
      <c r="C1478" s="3">
        <v>45179</v>
      </c>
      <c r="D1478">
        <v>5</v>
      </c>
      <c r="E1478" t="s">
        <v>538</v>
      </c>
      <c r="F1478" t="s">
        <v>24</v>
      </c>
      <c r="G1478" t="s">
        <v>39</v>
      </c>
      <c r="H1478" t="s">
        <v>59</v>
      </c>
      <c r="I1478" t="s">
        <v>166</v>
      </c>
      <c r="J1478" t="s">
        <v>167</v>
      </c>
      <c r="K1478" t="s">
        <v>43</v>
      </c>
      <c r="L1478" t="s">
        <v>44</v>
      </c>
      <c r="M1478" t="s">
        <v>45</v>
      </c>
      <c r="N1478" t="s">
        <v>46</v>
      </c>
      <c r="O1478">
        <v>9682.02</v>
      </c>
      <c r="P1478">
        <v>5</v>
      </c>
      <c r="Q1478">
        <v>0</v>
      </c>
      <c r="R1478">
        <v>5670</v>
      </c>
      <c r="S1478">
        <v>4012.02</v>
      </c>
      <c r="T1478" t="s">
        <v>66</v>
      </c>
      <c r="U1478" t="s">
        <v>48</v>
      </c>
      <c r="V1478" t="s">
        <v>35</v>
      </c>
    </row>
    <row r="1479" spans="1:22">
      <c r="A1479" t="s">
        <v>3498</v>
      </c>
      <c r="B1479" s="3">
        <v>45694</v>
      </c>
      <c r="C1479" s="3">
        <v>45700</v>
      </c>
      <c r="D1479">
        <v>6</v>
      </c>
      <c r="E1479" t="s">
        <v>3499</v>
      </c>
      <c r="F1479" t="s">
        <v>157</v>
      </c>
      <c r="G1479" t="s">
        <v>39</v>
      </c>
      <c r="H1479" t="s">
        <v>59</v>
      </c>
      <c r="I1479" t="s">
        <v>166</v>
      </c>
      <c r="J1479" t="s">
        <v>167</v>
      </c>
      <c r="K1479" t="s">
        <v>91</v>
      </c>
      <c r="L1479" t="s">
        <v>63</v>
      </c>
      <c r="M1479" t="s">
        <v>92</v>
      </c>
      <c r="N1479" t="s">
        <v>93</v>
      </c>
      <c r="O1479">
        <v>227005.25</v>
      </c>
      <c r="P1479">
        <v>3</v>
      </c>
      <c r="Q1479">
        <v>0</v>
      </c>
      <c r="R1479">
        <v>161160</v>
      </c>
      <c r="S1479">
        <v>65845.25</v>
      </c>
      <c r="T1479" t="s">
        <v>47</v>
      </c>
      <c r="U1479" t="s">
        <v>55</v>
      </c>
      <c r="V1479" t="s">
        <v>35</v>
      </c>
    </row>
    <row r="1480" spans="1:22">
      <c r="A1480" t="s">
        <v>3684</v>
      </c>
      <c r="B1480" s="3">
        <v>44954</v>
      </c>
      <c r="C1480" s="3">
        <v>44955</v>
      </c>
      <c r="D1480">
        <v>1</v>
      </c>
      <c r="E1480" t="s">
        <v>3685</v>
      </c>
      <c r="F1480" t="s">
        <v>157</v>
      </c>
      <c r="G1480" t="s">
        <v>99</v>
      </c>
      <c r="H1480" t="s">
        <v>59</v>
      </c>
      <c r="I1480" t="s">
        <v>166</v>
      </c>
      <c r="J1480" t="s">
        <v>167</v>
      </c>
      <c r="K1480" t="s">
        <v>73</v>
      </c>
      <c r="L1480" t="s">
        <v>30</v>
      </c>
      <c r="M1480" t="s">
        <v>74</v>
      </c>
      <c r="N1480" t="s">
        <v>75</v>
      </c>
      <c r="O1480">
        <v>39456.300000000003</v>
      </c>
      <c r="P1480">
        <v>4</v>
      </c>
      <c r="Q1480">
        <v>0</v>
      </c>
      <c r="R1480">
        <v>25872</v>
      </c>
      <c r="S1480">
        <v>13584.3</v>
      </c>
      <c r="T1480" t="s">
        <v>118</v>
      </c>
      <c r="U1480" t="s">
        <v>82</v>
      </c>
      <c r="V1480" t="s">
        <v>35</v>
      </c>
    </row>
    <row r="1481" spans="1:22">
      <c r="A1481" t="s">
        <v>3704</v>
      </c>
      <c r="B1481" s="3">
        <v>45070</v>
      </c>
      <c r="C1481" s="3">
        <v>45073</v>
      </c>
      <c r="D1481">
        <v>3</v>
      </c>
      <c r="E1481" t="s">
        <v>1311</v>
      </c>
      <c r="F1481" t="s">
        <v>98</v>
      </c>
      <c r="G1481" t="s">
        <v>99</v>
      </c>
      <c r="H1481" t="s">
        <v>59</v>
      </c>
      <c r="I1481" t="s">
        <v>166</v>
      </c>
      <c r="J1481" t="s">
        <v>167</v>
      </c>
      <c r="K1481" t="s">
        <v>220</v>
      </c>
      <c r="L1481" t="s">
        <v>110</v>
      </c>
      <c r="M1481" t="s">
        <v>221</v>
      </c>
      <c r="N1481" t="s">
        <v>222</v>
      </c>
      <c r="O1481">
        <v>78333.8</v>
      </c>
      <c r="P1481">
        <v>5</v>
      </c>
      <c r="Q1481">
        <v>0</v>
      </c>
      <c r="R1481">
        <v>46400</v>
      </c>
      <c r="S1481">
        <v>31933.8</v>
      </c>
      <c r="T1481" t="s">
        <v>148</v>
      </c>
      <c r="U1481" t="s">
        <v>55</v>
      </c>
      <c r="V1481" t="s">
        <v>35</v>
      </c>
    </row>
    <row r="1482" spans="1:22">
      <c r="A1482" t="s">
        <v>3720</v>
      </c>
      <c r="B1482" s="3">
        <v>45079</v>
      </c>
      <c r="C1482" s="3">
        <v>45080</v>
      </c>
      <c r="D1482">
        <v>1</v>
      </c>
      <c r="E1482" t="s">
        <v>3721</v>
      </c>
      <c r="F1482" t="s">
        <v>237</v>
      </c>
      <c r="G1482" t="s">
        <v>39</v>
      </c>
      <c r="H1482" t="s">
        <v>59</v>
      </c>
      <c r="I1482" t="s">
        <v>166</v>
      </c>
      <c r="J1482" t="s">
        <v>167</v>
      </c>
      <c r="K1482" t="s">
        <v>220</v>
      </c>
      <c r="L1482" t="s">
        <v>110</v>
      </c>
      <c r="M1482" t="s">
        <v>221</v>
      </c>
      <c r="N1482" t="s">
        <v>222</v>
      </c>
      <c r="O1482">
        <v>73068.33</v>
      </c>
      <c r="P1482">
        <v>5</v>
      </c>
      <c r="Q1482">
        <v>0</v>
      </c>
      <c r="R1482">
        <v>46400</v>
      </c>
      <c r="S1482">
        <v>26668.33</v>
      </c>
      <c r="T1482" t="s">
        <v>33</v>
      </c>
      <c r="U1482" t="s">
        <v>82</v>
      </c>
      <c r="V1482" t="s">
        <v>35</v>
      </c>
    </row>
    <row r="1483" spans="1:22">
      <c r="A1483" t="s">
        <v>3821</v>
      </c>
      <c r="B1483" s="3">
        <v>45808</v>
      </c>
      <c r="C1483" s="3">
        <v>45814</v>
      </c>
      <c r="D1483">
        <v>6</v>
      </c>
      <c r="E1483" t="s">
        <v>3822</v>
      </c>
      <c r="F1483" t="s">
        <v>69</v>
      </c>
      <c r="G1483" t="s">
        <v>99</v>
      </c>
      <c r="H1483" t="s">
        <v>59</v>
      </c>
      <c r="I1483" t="s">
        <v>166</v>
      </c>
      <c r="J1483" t="s">
        <v>167</v>
      </c>
      <c r="K1483" t="s">
        <v>100</v>
      </c>
      <c r="L1483" t="s">
        <v>63</v>
      </c>
      <c r="M1483" t="s">
        <v>101</v>
      </c>
      <c r="N1483" t="s">
        <v>102</v>
      </c>
      <c r="O1483">
        <v>34881.870000000003</v>
      </c>
      <c r="P1483">
        <v>5</v>
      </c>
      <c r="Q1483">
        <v>0</v>
      </c>
      <c r="R1483">
        <v>20150</v>
      </c>
      <c r="S1483">
        <v>14731.87</v>
      </c>
      <c r="T1483" t="s">
        <v>47</v>
      </c>
      <c r="U1483" t="s">
        <v>55</v>
      </c>
      <c r="V1483" t="s">
        <v>35</v>
      </c>
    </row>
    <row r="1484" spans="1:22">
      <c r="A1484" t="s">
        <v>3887</v>
      </c>
      <c r="B1484" s="3">
        <v>45114</v>
      </c>
      <c r="C1484" s="3">
        <v>45119</v>
      </c>
      <c r="D1484">
        <v>5</v>
      </c>
      <c r="E1484" t="s">
        <v>1551</v>
      </c>
      <c r="F1484" t="s">
        <v>69</v>
      </c>
      <c r="G1484" t="s">
        <v>25</v>
      </c>
      <c r="H1484" t="s">
        <v>59</v>
      </c>
      <c r="I1484" t="s">
        <v>166</v>
      </c>
      <c r="J1484" t="s">
        <v>167</v>
      </c>
      <c r="K1484" t="s">
        <v>220</v>
      </c>
      <c r="L1484" t="s">
        <v>110</v>
      </c>
      <c r="M1484" t="s">
        <v>221</v>
      </c>
      <c r="N1484" t="s">
        <v>222</v>
      </c>
      <c r="O1484">
        <v>13594.14</v>
      </c>
      <c r="P1484">
        <v>1</v>
      </c>
      <c r="Q1484">
        <v>0</v>
      </c>
      <c r="R1484">
        <v>9280</v>
      </c>
      <c r="S1484">
        <v>4314.1400000000003</v>
      </c>
      <c r="T1484" t="s">
        <v>33</v>
      </c>
      <c r="U1484" t="s">
        <v>48</v>
      </c>
      <c r="V1484" t="s">
        <v>35</v>
      </c>
    </row>
    <row r="1485" spans="1:22">
      <c r="A1485" t="s">
        <v>3911</v>
      </c>
      <c r="B1485" s="3">
        <v>45400</v>
      </c>
      <c r="C1485" s="3">
        <v>45404</v>
      </c>
      <c r="D1485">
        <v>4</v>
      </c>
      <c r="E1485" t="s">
        <v>163</v>
      </c>
      <c r="F1485" t="s">
        <v>78</v>
      </c>
      <c r="G1485" t="s">
        <v>99</v>
      </c>
      <c r="H1485" t="s">
        <v>59</v>
      </c>
      <c r="I1485" t="s">
        <v>166</v>
      </c>
      <c r="J1485" t="s">
        <v>167</v>
      </c>
      <c r="K1485" t="s">
        <v>91</v>
      </c>
      <c r="L1485" t="s">
        <v>63</v>
      </c>
      <c r="M1485" t="s">
        <v>92</v>
      </c>
      <c r="N1485" t="s">
        <v>93</v>
      </c>
      <c r="O1485">
        <v>334916.28999999998</v>
      </c>
      <c r="P1485">
        <v>5</v>
      </c>
      <c r="Q1485">
        <v>0</v>
      </c>
      <c r="R1485">
        <v>268600</v>
      </c>
      <c r="S1485">
        <v>66316.289999999994</v>
      </c>
      <c r="T1485" t="s">
        <v>33</v>
      </c>
      <c r="U1485" t="s">
        <v>55</v>
      </c>
      <c r="V1485" t="s">
        <v>35</v>
      </c>
    </row>
    <row r="1486" spans="1:22">
      <c r="A1486" t="s">
        <v>3922</v>
      </c>
      <c r="B1486" s="3">
        <v>45250</v>
      </c>
      <c r="C1486" s="3">
        <v>45254</v>
      </c>
      <c r="D1486">
        <v>4</v>
      </c>
      <c r="E1486" t="s">
        <v>3923</v>
      </c>
      <c r="F1486" t="s">
        <v>115</v>
      </c>
      <c r="G1486" t="s">
        <v>121</v>
      </c>
      <c r="H1486" t="s">
        <v>59</v>
      </c>
      <c r="I1486" t="s">
        <v>166</v>
      </c>
      <c r="J1486" t="s">
        <v>167</v>
      </c>
      <c r="K1486" t="s">
        <v>91</v>
      </c>
      <c r="L1486" t="s">
        <v>63</v>
      </c>
      <c r="M1486" t="s">
        <v>92</v>
      </c>
      <c r="N1486" t="s">
        <v>93</v>
      </c>
      <c r="O1486">
        <v>356482.59</v>
      </c>
      <c r="P1486">
        <v>5</v>
      </c>
      <c r="Q1486">
        <v>0</v>
      </c>
      <c r="R1486">
        <v>268600</v>
      </c>
      <c r="S1486">
        <v>87882.59</v>
      </c>
      <c r="T1486" t="s">
        <v>33</v>
      </c>
      <c r="U1486" t="s">
        <v>55</v>
      </c>
      <c r="V1486" t="s">
        <v>35</v>
      </c>
    </row>
    <row r="1487" spans="1:22">
      <c r="A1487" t="s">
        <v>3937</v>
      </c>
      <c r="B1487" s="3">
        <v>45034</v>
      </c>
      <c r="C1487" s="3">
        <v>45037</v>
      </c>
      <c r="D1487">
        <v>3</v>
      </c>
      <c r="E1487" t="s">
        <v>2144</v>
      </c>
      <c r="F1487" t="s">
        <v>51</v>
      </c>
      <c r="G1487" t="s">
        <v>99</v>
      </c>
      <c r="H1487" t="s">
        <v>59</v>
      </c>
      <c r="I1487" t="s">
        <v>166</v>
      </c>
      <c r="J1487" t="s">
        <v>167</v>
      </c>
      <c r="K1487" t="s">
        <v>52</v>
      </c>
      <c r="L1487" t="s">
        <v>44</v>
      </c>
      <c r="M1487" t="s">
        <v>53</v>
      </c>
      <c r="N1487" t="s">
        <v>54</v>
      </c>
      <c r="O1487">
        <v>33860.410000000003</v>
      </c>
      <c r="P1487">
        <v>4</v>
      </c>
      <c r="Q1487">
        <v>0</v>
      </c>
      <c r="R1487">
        <v>17784</v>
      </c>
      <c r="S1487">
        <v>16076.41</v>
      </c>
      <c r="T1487" t="s">
        <v>47</v>
      </c>
      <c r="U1487" t="s">
        <v>55</v>
      </c>
      <c r="V1487" t="s">
        <v>35</v>
      </c>
    </row>
    <row r="1488" spans="1:22">
      <c r="A1488" t="s">
        <v>3990</v>
      </c>
      <c r="B1488" s="3">
        <v>45805</v>
      </c>
      <c r="C1488" s="3">
        <v>45806</v>
      </c>
      <c r="D1488">
        <v>1</v>
      </c>
      <c r="E1488" t="s">
        <v>2052</v>
      </c>
      <c r="F1488" t="s">
        <v>38</v>
      </c>
      <c r="G1488" t="s">
        <v>39</v>
      </c>
      <c r="H1488" t="s">
        <v>59</v>
      </c>
      <c r="I1488" t="s">
        <v>166</v>
      </c>
      <c r="J1488" t="s">
        <v>167</v>
      </c>
      <c r="K1488" t="s">
        <v>62</v>
      </c>
      <c r="L1488" t="s">
        <v>63</v>
      </c>
      <c r="M1488" t="s">
        <v>64</v>
      </c>
      <c r="N1488" t="s">
        <v>65</v>
      </c>
      <c r="O1488">
        <v>206434.83</v>
      </c>
      <c r="P1488">
        <v>5</v>
      </c>
      <c r="Q1488">
        <v>0</v>
      </c>
      <c r="R1488">
        <v>155400</v>
      </c>
      <c r="S1488">
        <v>51034.83</v>
      </c>
      <c r="T1488" t="s">
        <v>47</v>
      </c>
      <c r="U1488" t="s">
        <v>55</v>
      </c>
      <c r="V1488" t="s">
        <v>35</v>
      </c>
    </row>
    <row r="1489" spans="1:22">
      <c r="A1489" t="s">
        <v>4039</v>
      </c>
      <c r="B1489" s="3">
        <v>45032</v>
      </c>
      <c r="C1489" s="3">
        <v>45039</v>
      </c>
      <c r="D1489">
        <v>7</v>
      </c>
      <c r="E1489" t="s">
        <v>1985</v>
      </c>
      <c r="F1489" t="s">
        <v>98</v>
      </c>
      <c r="G1489" t="s">
        <v>25</v>
      </c>
      <c r="H1489" t="s">
        <v>59</v>
      </c>
      <c r="I1489" t="s">
        <v>166</v>
      </c>
      <c r="J1489" t="s">
        <v>167</v>
      </c>
      <c r="K1489" t="s">
        <v>100</v>
      </c>
      <c r="L1489" t="s">
        <v>63</v>
      </c>
      <c r="M1489" t="s">
        <v>101</v>
      </c>
      <c r="N1489" t="s">
        <v>102</v>
      </c>
      <c r="O1489">
        <v>31006.55</v>
      </c>
      <c r="P1489">
        <v>5</v>
      </c>
      <c r="Q1489">
        <v>0</v>
      </c>
      <c r="R1489">
        <v>20150</v>
      </c>
      <c r="S1489">
        <v>10856.55</v>
      </c>
      <c r="T1489" t="s">
        <v>33</v>
      </c>
      <c r="U1489" t="s">
        <v>48</v>
      </c>
      <c r="V1489" t="s">
        <v>35</v>
      </c>
    </row>
    <row r="1490" spans="1:22">
      <c r="A1490" t="s">
        <v>4141</v>
      </c>
      <c r="B1490" s="3">
        <v>45016</v>
      </c>
      <c r="C1490" s="3">
        <v>45023</v>
      </c>
      <c r="D1490">
        <v>7</v>
      </c>
      <c r="E1490" t="s">
        <v>2986</v>
      </c>
      <c r="F1490" t="s">
        <v>51</v>
      </c>
      <c r="G1490" t="s">
        <v>39</v>
      </c>
      <c r="H1490" t="s">
        <v>59</v>
      </c>
      <c r="I1490" t="s">
        <v>166</v>
      </c>
      <c r="J1490" t="s">
        <v>167</v>
      </c>
      <c r="K1490" t="s">
        <v>52</v>
      </c>
      <c r="L1490" t="s">
        <v>44</v>
      </c>
      <c r="M1490" t="s">
        <v>53</v>
      </c>
      <c r="N1490" t="s">
        <v>54</v>
      </c>
      <c r="O1490">
        <v>40218.82</v>
      </c>
      <c r="P1490">
        <v>5</v>
      </c>
      <c r="Q1490">
        <v>0</v>
      </c>
      <c r="R1490">
        <v>22230</v>
      </c>
      <c r="S1490">
        <v>17988.82</v>
      </c>
      <c r="T1490" t="s">
        <v>47</v>
      </c>
      <c r="U1490" t="s">
        <v>48</v>
      </c>
      <c r="V1490" t="s">
        <v>35</v>
      </c>
    </row>
    <row r="1491" spans="1:22">
      <c r="A1491" t="s">
        <v>4145</v>
      </c>
      <c r="B1491" s="3">
        <v>45307</v>
      </c>
      <c r="C1491" s="3">
        <v>45312</v>
      </c>
      <c r="D1491">
        <v>5</v>
      </c>
      <c r="E1491" t="s">
        <v>265</v>
      </c>
      <c r="F1491" t="s">
        <v>51</v>
      </c>
      <c r="G1491" t="s">
        <v>99</v>
      </c>
      <c r="H1491" t="s">
        <v>59</v>
      </c>
      <c r="I1491" t="s">
        <v>166</v>
      </c>
      <c r="J1491" t="s">
        <v>167</v>
      </c>
      <c r="K1491" t="s">
        <v>43</v>
      </c>
      <c r="L1491" t="s">
        <v>44</v>
      </c>
      <c r="M1491" t="s">
        <v>45</v>
      </c>
      <c r="N1491" t="s">
        <v>46</v>
      </c>
      <c r="O1491">
        <v>8598.15</v>
      </c>
      <c r="P1491">
        <v>4</v>
      </c>
      <c r="Q1491">
        <v>0</v>
      </c>
      <c r="R1491">
        <v>4536</v>
      </c>
      <c r="S1491">
        <v>4062.15</v>
      </c>
      <c r="T1491" t="s">
        <v>148</v>
      </c>
      <c r="U1491" t="s">
        <v>48</v>
      </c>
      <c r="V1491" t="s">
        <v>35</v>
      </c>
    </row>
    <row r="1492" spans="1:22">
      <c r="A1492" t="s">
        <v>4152</v>
      </c>
      <c r="B1492" s="3">
        <v>45606</v>
      </c>
      <c r="C1492" s="3">
        <v>45610</v>
      </c>
      <c r="D1492">
        <v>4</v>
      </c>
      <c r="E1492" t="s">
        <v>3134</v>
      </c>
      <c r="F1492" t="s">
        <v>85</v>
      </c>
      <c r="G1492" t="s">
        <v>99</v>
      </c>
      <c r="H1492" t="s">
        <v>59</v>
      </c>
      <c r="I1492" t="s">
        <v>166</v>
      </c>
      <c r="J1492" t="s">
        <v>167</v>
      </c>
      <c r="K1492" t="s">
        <v>29</v>
      </c>
      <c r="L1492" t="s">
        <v>30</v>
      </c>
      <c r="M1492" t="s">
        <v>31</v>
      </c>
      <c r="N1492" t="s">
        <v>32</v>
      </c>
      <c r="O1492">
        <v>22446.15</v>
      </c>
      <c r="P1492">
        <v>5</v>
      </c>
      <c r="Q1492">
        <v>0</v>
      </c>
      <c r="R1492">
        <v>15120</v>
      </c>
      <c r="S1492">
        <v>7326.15</v>
      </c>
      <c r="T1492" t="s">
        <v>66</v>
      </c>
      <c r="U1492" t="s">
        <v>55</v>
      </c>
      <c r="V1492" t="s">
        <v>35</v>
      </c>
    </row>
    <row r="1493" spans="1:22">
      <c r="A1493" t="s">
        <v>4178</v>
      </c>
      <c r="B1493" s="3">
        <v>45149</v>
      </c>
      <c r="C1493" s="3">
        <v>45151</v>
      </c>
      <c r="D1493">
        <v>2</v>
      </c>
      <c r="E1493" t="s">
        <v>927</v>
      </c>
      <c r="F1493" t="s">
        <v>98</v>
      </c>
      <c r="G1493" t="s">
        <v>39</v>
      </c>
      <c r="H1493" t="s">
        <v>59</v>
      </c>
      <c r="I1493" t="s">
        <v>166</v>
      </c>
      <c r="J1493" t="s">
        <v>167</v>
      </c>
      <c r="K1493" t="s">
        <v>220</v>
      </c>
      <c r="L1493" t="s">
        <v>110</v>
      </c>
      <c r="M1493" t="s">
        <v>221</v>
      </c>
      <c r="N1493" t="s">
        <v>222</v>
      </c>
      <c r="O1493">
        <v>74484.070000000007</v>
      </c>
      <c r="P1493">
        <v>5</v>
      </c>
      <c r="Q1493">
        <v>0</v>
      </c>
      <c r="R1493">
        <v>46400</v>
      </c>
      <c r="S1493">
        <v>28084.07</v>
      </c>
      <c r="T1493" t="s">
        <v>47</v>
      </c>
      <c r="U1493" t="s">
        <v>55</v>
      </c>
      <c r="V1493" t="s">
        <v>35</v>
      </c>
    </row>
    <row r="1494" spans="1:22">
      <c r="A1494" t="s">
        <v>4180</v>
      </c>
      <c r="B1494" s="3">
        <v>45918</v>
      </c>
      <c r="C1494" s="3">
        <v>45923</v>
      </c>
      <c r="D1494">
        <v>5</v>
      </c>
      <c r="E1494" t="s">
        <v>339</v>
      </c>
      <c r="F1494" t="s">
        <v>115</v>
      </c>
      <c r="G1494" t="s">
        <v>99</v>
      </c>
      <c r="H1494" t="s">
        <v>59</v>
      </c>
      <c r="I1494" t="s">
        <v>166</v>
      </c>
      <c r="J1494" t="s">
        <v>167</v>
      </c>
      <c r="K1494" t="s">
        <v>220</v>
      </c>
      <c r="L1494" t="s">
        <v>110</v>
      </c>
      <c r="M1494" t="s">
        <v>221</v>
      </c>
      <c r="N1494" t="s">
        <v>222</v>
      </c>
      <c r="O1494">
        <v>29160.31</v>
      </c>
      <c r="P1494">
        <v>2</v>
      </c>
      <c r="Q1494">
        <v>0</v>
      </c>
      <c r="R1494">
        <v>18560</v>
      </c>
      <c r="S1494">
        <v>10600.31</v>
      </c>
      <c r="T1494" t="s">
        <v>148</v>
      </c>
      <c r="U1494" t="s">
        <v>82</v>
      </c>
      <c r="V1494" t="s">
        <v>35</v>
      </c>
    </row>
    <row r="1495" spans="1:22">
      <c r="A1495" t="s">
        <v>4250</v>
      </c>
      <c r="B1495" s="3">
        <v>45359</v>
      </c>
      <c r="C1495" s="3">
        <v>45364</v>
      </c>
      <c r="D1495">
        <v>5</v>
      </c>
      <c r="E1495" t="s">
        <v>1903</v>
      </c>
      <c r="F1495" t="s">
        <v>78</v>
      </c>
      <c r="G1495" t="s">
        <v>121</v>
      </c>
      <c r="H1495" t="s">
        <v>59</v>
      </c>
      <c r="I1495" t="s">
        <v>166</v>
      </c>
      <c r="J1495" t="s">
        <v>167</v>
      </c>
      <c r="K1495" t="s">
        <v>100</v>
      </c>
      <c r="L1495" t="s">
        <v>63</v>
      </c>
      <c r="M1495" t="s">
        <v>101</v>
      </c>
      <c r="N1495" t="s">
        <v>102</v>
      </c>
      <c r="O1495">
        <v>23664.19</v>
      </c>
      <c r="P1495">
        <v>4</v>
      </c>
      <c r="Q1495">
        <v>0</v>
      </c>
      <c r="R1495">
        <v>16120</v>
      </c>
      <c r="S1495">
        <v>7544.19</v>
      </c>
      <c r="T1495" t="s">
        <v>148</v>
      </c>
      <c r="U1495" t="s">
        <v>55</v>
      </c>
      <c r="V1495" t="s">
        <v>35</v>
      </c>
    </row>
    <row r="1496" spans="1:22">
      <c r="A1496" t="s">
        <v>4298</v>
      </c>
      <c r="B1496" s="3">
        <v>45103</v>
      </c>
      <c r="C1496" s="3">
        <v>45109</v>
      </c>
      <c r="D1496">
        <v>6</v>
      </c>
      <c r="E1496" t="s">
        <v>1690</v>
      </c>
      <c r="F1496" t="s">
        <v>38</v>
      </c>
      <c r="G1496" t="s">
        <v>39</v>
      </c>
      <c r="H1496" t="s">
        <v>59</v>
      </c>
      <c r="I1496" t="s">
        <v>166</v>
      </c>
      <c r="J1496" t="s">
        <v>167</v>
      </c>
      <c r="K1496" t="s">
        <v>100</v>
      </c>
      <c r="L1496" t="s">
        <v>63</v>
      </c>
      <c r="M1496" t="s">
        <v>101</v>
      </c>
      <c r="N1496" t="s">
        <v>102</v>
      </c>
      <c r="O1496">
        <v>18416.009999999998</v>
      </c>
      <c r="P1496">
        <v>3</v>
      </c>
      <c r="Q1496">
        <v>0</v>
      </c>
      <c r="R1496">
        <v>12090</v>
      </c>
      <c r="S1496">
        <v>6326.01</v>
      </c>
      <c r="T1496" t="s">
        <v>66</v>
      </c>
      <c r="U1496" t="s">
        <v>34</v>
      </c>
      <c r="V1496" t="s">
        <v>35</v>
      </c>
    </row>
    <row r="1497" spans="1:22">
      <c r="A1497" t="s">
        <v>4511</v>
      </c>
      <c r="B1497" s="3">
        <v>45508</v>
      </c>
      <c r="C1497" s="3">
        <v>45512</v>
      </c>
      <c r="D1497">
        <v>4</v>
      </c>
      <c r="E1497" t="s">
        <v>1500</v>
      </c>
      <c r="F1497" t="s">
        <v>98</v>
      </c>
      <c r="G1497" t="s">
        <v>121</v>
      </c>
      <c r="H1497" t="s">
        <v>59</v>
      </c>
      <c r="I1497" t="s">
        <v>166</v>
      </c>
      <c r="J1497" t="s">
        <v>167</v>
      </c>
      <c r="K1497" t="s">
        <v>91</v>
      </c>
      <c r="L1497" t="s">
        <v>63</v>
      </c>
      <c r="M1497" t="s">
        <v>92</v>
      </c>
      <c r="N1497" t="s">
        <v>93</v>
      </c>
      <c r="O1497">
        <v>226890.74</v>
      </c>
      <c r="P1497">
        <v>3</v>
      </c>
      <c r="Q1497">
        <v>0</v>
      </c>
      <c r="R1497">
        <v>161160</v>
      </c>
      <c r="S1497">
        <v>65730.740000000005</v>
      </c>
      <c r="T1497" t="s">
        <v>148</v>
      </c>
      <c r="U1497" t="s">
        <v>48</v>
      </c>
      <c r="V1497" t="s">
        <v>35</v>
      </c>
    </row>
    <row r="1498" spans="1:22">
      <c r="A1498" t="s">
        <v>4530</v>
      </c>
      <c r="B1498" s="3">
        <v>45593</v>
      </c>
      <c r="C1498" s="3">
        <v>45594</v>
      </c>
      <c r="D1498">
        <v>1</v>
      </c>
      <c r="E1498" t="s">
        <v>2508</v>
      </c>
      <c r="F1498" t="s">
        <v>237</v>
      </c>
      <c r="G1498" t="s">
        <v>121</v>
      </c>
      <c r="H1498" t="s">
        <v>59</v>
      </c>
      <c r="I1498" t="s">
        <v>166</v>
      </c>
      <c r="J1498" t="s">
        <v>167</v>
      </c>
      <c r="K1498" t="s">
        <v>91</v>
      </c>
      <c r="L1498" t="s">
        <v>63</v>
      </c>
      <c r="M1498" t="s">
        <v>92</v>
      </c>
      <c r="N1498" t="s">
        <v>93</v>
      </c>
      <c r="O1498">
        <v>62352.84</v>
      </c>
      <c r="P1498">
        <v>1</v>
      </c>
      <c r="Q1498">
        <v>0</v>
      </c>
      <c r="R1498">
        <v>53720</v>
      </c>
      <c r="S1498">
        <v>8632.84</v>
      </c>
      <c r="T1498" t="s">
        <v>47</v>
      </c>
      <c r="U1498" t="s">
        <v>48</v>
      </c>
      <c r="V1498" t="s">
        <v>35</v>
      </c>
    </row>
    <row r="1499" spans="1:22">
      <c r="A1499" t="s">
        <v>4564</v>
      </c>
      <c r="B1499" s="3">
        <v>45733</v>
      </c>
      <c r="C1499" s="3">
        <v>45738</v>
      </c>
      <c r="D1499">
        <v>5</v>
      </c>
      <c r="E1499" t="s">
        <v>2303</v>
      </c>
      <c r="F1499" t="s">
        <v>24</v>
      </c>
      <c r="G1499" t="s">
        <v>99</v>
      </c>
      <c r="H1499" t="s">
        <v>59</v>
      </c>
      <c r="I1499" t="s">
        <v>166</v>
      </c>
      <c r="J1499" t="s">
        <v>167</v>
      </c>
      <c r="K1499" t="s">
        <v>91</v>
      </c>
      <c r="L1499" t="s">
        <v>63</v>
      </c>
      <c r="M1499" t="s">
        <v>92</v>
      </c>
      <c r="N1499" t="s">
        <v>93</v>
      </c>
      <c r="O1499">
        <v>136288.9</v>
      </c>
      <c r="P1499">
        <v>2</v>
      </c>
      <c r="Q1499">
        <v>0</v>
      </c>
      <c r="R1499">
        <v>107440</v>
      </c>
      <c r="S1499">
        <v>28848.9</v>
      </c>
      <c r="T1499" t="s">
        <v>148</v>
      </c>
      <c r="U1499" t="s">
        <v>55</v>
      </c>
      <c r="V1499" t="s">
        <v>35</v>
      </c>
    </row>
    <row r="1500" spans="1:22">
      <c r="A1500" t="s">
        <v>4605</v>
      </c>
      <c r="B1500" s="3">
        <v>45242</v>
      </c>
      <c r="C1500" s="3">
        <v>45247</v>
      </c>
      <c r="D1500">
        <v>5</v>
      </c>
      <c r="E1500" t="s">
        <v>2560</v>
      </c>
      <c r="F1500" t="s">
        <v>24</v>
      </c>
      <c r="G1500" t="s">
        <v>25</v>
      </c>
      <c r="H1500" t="s">
        <v>59</v>
      </c>
      <c r="I1500" t="s">
        <v>166</v>
      </c>
      <c r="J1500" t="s">
        <v>167</v>
      </c>
      <c r="K1500" t="s">
        <v>62</v>
      </c>
      <c r="L1500" t="s">
        <v>63</v>
      </c>
      <c r="M1500" t="s">
        <v>64</v>
      </c>
      <c r="N1500" t="s">
        <v>65</v>
      </c>
      <c r="O1500">
        <v>76947.63</v>
      </c>
      <c r="P1500">
        <v>2</v>
      </c>
      <c r="Q1500">
        <v>0</v>
      </c>
      <c r="R1500">
        <v>62160</v>
      </c>
      <c r="S1500">
        <v>14787.63</v>
      </c>
      <c r="T1500" t="s">
        <v>148</v>
      </c>
      <c r="U1500" t="s">
        <v>48</v>
      </c>
      <c r="V1500" t="s">
        <v>35</v>
      </c>
    </row>
    <row r="1501" spans="1:22">
      <c r="A1501" t="s">
        <v>4646</v>
      </c>
      <c r="B1501" s="3">
        <v>45519</v>
      </c>
      <c r="C1501" s="3">
        <v>45525</v>
      </c>
      <c r="D1501">
        <v>6</v>
      </c>
      <c r="E1501" t="s">
        <v>4647</v>
      </c>
      <c r="F1501" t="s">
        <v>115</v>
      </c>
      <c r="G1501" t="s">
        <v>99</v>
      </c>
      <c r="H1501" t="s">
        <v>59</v>
      </c>
      <c r="I1501" t="s">
        <v>166</v>
      </c>
      <c r="J1501" t="s">
        <v>167</v>
      </c>
      <c r="K1501" t="s">
        <v>100</v>
      </c>
      <c r="L1501" t="s">
        <v>63</v>
      </c>
      <c r="M1501" t="s">
        <v>101</v>
      </c>
      <c r="N1501" t="s">
        <v>102</v>
      </c>
      <c r="O1501">
        <v>12772.26</v>
      </c>
      <c r="P1501">
        <v>2</v>
      </c>
      <c r="Q1501">
        <v>0</v>
      </c>
      <c r="R1501">
        <v>8060</v>
      </c>
      <c r="S1501">
        <v>4712.26</v>
      </c>
      <c r="T1501" t="s">
        <v>118</v>
      </c>
      <c r="U1501" t="s">
        <v>55</v>
      </c>
      <c r="V1501" t="s">
        <v>35</v>
      </c>
    </row>
    <row r="1502" spans="1:22">
      <c r="A1502" t="s">
        <v>4719</v>
      </c>
      <c r="B1502" s="3">
        <v>45727</v>
      </c>
      <c r="C1502" s="3">
        <v>45732</v>
      </c>
      <c r="D1502">
        <v>5</v>
      </c>
      <c r="E1502" t="s">
        <v>276</v>
      </c>
      <c r="F1502" t="s">
        <v>237</v>
      </c>
      <c r="G1502" t="s">
        <v>39</v>
      </c>
      <c r="H1502" t="s">
        <v>59</v>
      </c>
      <c r="I1502" t="s">
        <v>166</v>
      </c>
      <c r="J1502" t="s">
        <v>167</v>
      </c>
      <c r="K1502" t="s">
        <v>62</v>
      </c>
      <c r="L1502" t="s">
        <v>63</v>
      </c>
      <c r="M1502" t="s">
        <v>64</v>
      </c>
      <c r="N1502" t="s">
        <v>65</v>
      </c>
      <c r="O1502">
        <v>221670.72</v>
      </c>
      <c r="P1502">
        <v>5</v>
      </c>
      <c r="Q1502">
        <v>0</v>
      </c>
      <c r="R1502">
        <v>155400</v>
      </c>
      <c r="S1502">
        <v>66270.720000000001</v>
      </c>
      <c r="T1502" t="s">
        <v>66</v>
      </c>
      <c r="U1502" t="s">
        <v>48</v>
      </c>
      <c r="V1502" t="s">
        <v>35</v>
      </c>
    </row>
    <row r="1503" spans="1:22">
      <c r="A1503" t="s">
        <v>4735</v>
      </c>
      <c r="B1503" s="3">
        <v>45404</v>
      </c>
      <c r="C1503" s="3">
        <v>45407</v>
      </c>
      <c r="D1503">
        <v>3</v>
      </c>
      <c r="E1503" t="s">
        <v>877</v>
      </c>
      <c r="F1503" t="s">
        <v>58</v>
      </c>
      <c r="G1503" t="s">
        <v>121</v>
      </c>
      <c r="H1503" t="s">
        <v>59</v>
      </c>
      <c r="I1503" t="s">
        <v>166</v>
      </c>
      <c r="J1503" t="s">
        <v>167</v>
      </c>
      <c r="K1503" t="s">
        <v>91</v>
      </c>
      <c r="L1503" t="s">
        <v>63</v>
      </c>
      <c r="M1503" t="s">
        <v>92</v>
      </c>
      <c r="N1503" t="s">
        <v>93</v>
      </c>
      <c r="O1503">
        <v>219986.39</v>
      </c>
      <c r="P1503">
        <v>3</v>
      </c>
      <c r="Q1503">
        <v>0</v>
      </c>
      <c r="R1503">
        <v>161160</v>
      </c>
      <c r="S1503">
        <v>58826.39</v>
      </c>
      <c r="T1503" t="s">
        <v>118</v>
      </c>
      <c r="U1503" t="s">
        <v>82</v>
      </c>
      <c r="V1503" t="s">
        <v>35</v>
      </c>
    </row>
    <row r="1504" spans="1:22">
      <c r="A1504" t="s">
        <v>4769</v>
      </c>
      <c r="B1504" s="3">
        <v>45860</v>
      </c>
      <c r="C1504" s="3">
        <v>45861</v>
      </c>
      <c r="D1504">
        <v>1</v>
      </c>
      <c r="E1504" t="s">
        <v>1185</v>
      </c>
      <c r="F1504" t="s">
        <v>115</v>
      </c>
      <c r="G1504" t="s">
        <v>25</v>
      </c>
      <c r="H1504" t="s">
        <v>59</v>
      </c>
      <c r="I1504" t="s">
        <v>166</v>
      </c>
      <c r="J1504" t="s">
        <v>167</v>
      </c>
      <c r="K1504" t="s">
        <v>100</v>
      </c>
      <c r="L1504" t="s">
        <v>63</v>
      </c>
      <c r="M1504" t="s">
        <v>101</v>
      </c>
      <c r="N1504" t="s">
        <v>102</v>
      </c>
      <c r="O1504">
        <v>30807.25</v>
      </c>
      <c r="P1504">
        <v>5</v>
      </c>
      <c r="Q1504">
        <v>0</v>
      </c>
      <c r="R1504">
        <v>20150</v>
      </c>
      <c r="S1504">
        <v>10657.25</v>
      </c>
      <c r="T1504" t="s">
        <v>148</v>
      </c>
      <c r="U1504" t="s">
        <v>48</v>
      </c>
      <c r="V1504" t="s">
        <v>35</v>
      </c>
    </row>
    <row r="1505" spans="1:22">
      <c r="A1505" t="s">
        <v>4780</v>
      </c>
      <c r="B1505" s="3">
        <v>44984</v>
      </c>
      <c r="C1505" s="3">
        <v>44990</v>
      </c>
      <c r="D1505">
        <v>6</v>
      </c>
      <c r="E1505" t="s">
        <v>4412</v>
      </c>
      <c r="F1505" t="s">
        <v>24</v>
      </c>
      <c r="G1505" t="s">
        <v>99</v>
      </c>
      <c r="H1505" t="s">
        <v>59</v>
      </c>
      <c r="I1505" t="s">
        <v>166</v>
      </c>
      <c r="J1505" t="s">
        <v>167</v>
      </c>
      <c r="K1505" t="s">
        <v>220</v>
      </c>
      <c r="L1505" t="s">
        <v>110</v>
      </c>
      <c r="M1505" t="s">
        <v>221</v>
      </c>
      <c r="N1505" t="s">
        <v>222</v>
      </c>
      <c r="O1505">
        <v>30650.26</v>
      </c>
      <c r="P1505">
        <v>2</v>
      </c>
      <c r="Q1505">
        <v>0</v>
      </c>
      <c r="R1505">
        <v>18560</v>
      </c>
      <c r="S1505">
        <v>12090.26</v>
      </c>
      <c r="T1505" t="s">
        <v>148</v>
      </c>
      <c r="U1505" t="s">
        <v>48</v>
      </c>
      <c r="V1505" t="s">
        <v>35</v>
      </c>
    </row>
    <row r="1506" spans="1:22">
      <c r="A1506" t="s">
        <v>4784</v>
      </c>
      <c r="B1506" s="3">
        <v>45861</v>
      </c>
      <c r="C1506" s="3">
        <v>45863</v>
      </c>
      <c r="D1506">
        <v>2</v>
      </c>
      <c r="E1506" t="s">
        <v>590</v>
      </c>
      <c r="F1506" t="s">
        <v>115</v>
      </c>
      <c r="G1506" t="s">
        <v>99</v>
      </c>
      <c r="H1506" t="s">
        <v>59</v>
      </c>
      <c r="I1506" t="s">
        <v>166</v>
      </c>
      <c r="J1506" t="s">
        <v>167</v>
      </c>
      <c r="K1506" t="s">
        <v>43</v>
      </c>
      <c r="L1506" t="s">
        <v>44</v>
      </c>
      <c r="M1506" t="s">
        <v>45</v>
      </c>
      <c r="N1506" t="s">
        <v>46</v>
      </c>
      <c r="O1506">
        <v>10133.27</v>
      </c>
      <c r="P1506">
        <v>5</v>
      </c>
      <c r="Q1506">
        <v>0</v>
      </c>
      <c r="R1506">
        <v>5670</v>
      </c>
      <c r="S1506">
        <v>4463.2700000000004</v>
      </c>
      <c r="T1506" t="s">
        <v>47</v>
      </c>
      <c r="U1506" t="s">
        <v>82</v>
      </c>
      <c r="V1506" t="s">
        <v>35</v>
      </c>
    </row>
    <row r="1507" spans="1:22">
      <c r="A1507" t="s">
        <v>4825</v>
      </c>
      <c r="B1507" s="3">
        <v>45328</v>
      </c>
      <c r="C1507" s="3">
        <v>45331</v>
      </c>
      <c r="D1507">
        <v>3</v>
      </c>
      <c r="E1507" t="s">
        <v>3504</v>
      </c>
      <c r="F1507" t="s">
        <v>58</v>
      </c>
      <c r="G1507" t="s">
        <v>39</v>
      </c>
      <c r="H1507" t="s">
        <v>59</v>
      </c>
      <c r="I1507" t="s">
        <v>166</v>
      </c>
      <c r="J1507" t="s">
        <v>167</v>
      </c>
      <c r="K1507" t="s">
        <v>91</v>
      </c>
      <c r="L1507" t="s">
        <v>63</v>
      </c>
      <c r="M1507" t="s">
        <v>92</v>
      </c>
      <c r="N1507" t="s">
        <v>93</v>
      </c>
      <c r="O1507">
        <v>195497.87</v>
      </c>
      <c r="P1507">
        <v>3</v>
      </c>
      <c r="Q1507">
        <v>0</v>
      </c>
      <c r="R1507">
        <v>161160</v>
      </c>
      <c r="S1507">
        <v>34337.870000000003</v>
      </c>
      <c r="T1507" t="s">
        <v>33</v>
      </c>
      <c r="U1507" t="s">
        <v>48</v>
      </c>
      <c r="V1507" t="s">
        <v>35</v>
      </c>
    </row>
    <row r="1508" spans="1:22">
      <c r="A1508" t="s">
        <v>4890</v>
      </c>
      <c r="B1508" s="3">
        <v>45049</v>
      </c>
      <c r="C1508" s="3">
        <v>45050</v>
      </c>
      <c r="D1508">
        <v>1</v>
      </c>
      <c r="E1508" t="s">
        <v>540</v>
      </c>
      <c r="F1508" t="s">
        <v>38</v>
      </c>
      <c r="G1508" t="s">
        <v>121</v>
      </c>
      <c r="H1508" t="s">
        <v>59</v>
      </c>
      <c r="I1508" t="s">
        <v>166</v>
      </c>
      <c r="J1508" t="s">
        <v>167</v>
      </c>
      <c r="K1508" t="s">
        <v>52</v>
      </c>
      <c r="L1508" t="s">
        <v>44</v>
      </c>
      <c r="M1508" t="s">
        <v>53</v>
      </c>
      <c r="N1508" t="s">
        <v>54</v>
      </c>
      <c r="O1508">
        <v>17069.580000000002</v>
      </c>
      <c r="P1508">
        <v>2</v>
      </c>
      <c r="Q1508">
        <v>0</v>
      </c>
      <c r="R1508">
        <v>8892</v>
      </c>
      <c r="S1508">
        <v>8177.58</v>
      </c>
      <c r="T1508" t="s">
        <v>47</v>
      </c>
      <c r="U1508" t="s">
        <v>34</v>
      </c>
      <c r="V1508" t="s">
        <v>35</v>
      </c>
    </row>
    <row r="1509" spans="1:22">
      <c r="A1509" t="s">
        <v>4905</v>
      </c>
      <c r="B1509" s="3">
        <v>45308</v>
      </c>
      <c r="C1509" s="3">
        <v>45313</v>
      </c>
      <c r="D1509">
        <v>5</v>
      </c>
      <c r="E1509" t="s">
        <v>717</v>
      </c>
      <c r="F1509" t="s">
        <v>58</v>
      </c>
      <c r="G1509" t="s">
        <v>121</v>
      </c>
      <c r="H1509" t="s">
        <v>59</v>
      </c>
      <c r="I1509" t="s">
        <v>166</v>
      </c>
      <c r="J1509" t="s">
        <v>167</v>
      </c>
      <c r="K1509" t="s">
        <v>29</v>
      </c>
      <c r="L1509" t="s">
        <v>30</v>
      </c>
      <c r="M1509" t="s">
        <v>31</v>
      </c>
      <c r="N1509" t="s">
        <v>32</v>
      </c>
      <c r="O1509">
        <v>23282.2</v>
      </c>
      <c r="P1509">
        <v>5</v>
      </c>
      <c r="Q1509">
        <v>0</v>
      </c>
      <c r="R1509">
        <v>15120</v>
      </c>
      <c r="S1509">
        <v>8162.2</v>
      </c>
      <c r="T1509" t="s">
        <v>47</v>
      </c>
      <c r="U1509" t="s">
        <v>82</v>
      </c>
      <c r="V1509" t="s">
        <v>35</v>
      </c>
    </row>
    <row r="1510" spans="1:22">
      <c r="A1510" t="s">
        <v>4917</v>
      </c>
      <c r="B1510" s="3">
        <v>45087</v>
      </c>
      <c r="C1510" s="3">
        <v>45089</v>
      </c>
      <c r="D1510">
        <v>2</v>
      </c>
      <c r="E1510" t="s">
        <v>4918</v>
      </c>
      <c r="F1510" t="s">
        <v>69</v>
      </c>
      <c r="G1510" t="s">
        <v>99</v>
      </c>
      <c r="H1510" t="s">
        <v>59</v>
      </c>
      <c r="I1510" t="s">
        <v>166</v>
      </c>
      <c r="J1510" t="s">
        <v>167</v>
      </c>
      <c r="K1510" t="s">
        <v>43</v>
      </c>
      <c r="L1510" t="s">
        <v>44</v>
      </c>
      <c r="M1510" t="s">
        <v>45</v>
      </c>
      <c r="N1510" t="s">
        <v>46</v>
      </c>
      <c r="O1510">
        <v>5799.33</v>
      </c>
      <c r="P1510">
        <v>3</v>
      </c>
      <c r="Q1510">
        <v>0</v>
      </c>
      <c r="R1510">
        <v>3402</v>
      </c>
      <c r="S1510">
        <v>2397.33</v>
      </c>
      <c r="T1510" t="s">
        <v>33</v>
      </c>
      <c r="U1510" t="s">
        <v>48</v>
      </c>
      <c r="V1510" t="s">
        <v>35</v>
      </c>
    </row>
    <row r="1511" spans="1:22">
      <c r="A1511" t="s">
        <v>4966</v>
      </c>
      <c r="B1511" s="3">
        <v>45471</v>
      </c>
      <c r="C1511" s="3">
        <v>45477</v>
      </c>
      <c r="D1511">
        <v>6</v>
      </c>
      <c r="E1511" t="s">
        <v>2395</v>
      </c>
      <c r="F1511" t="s">
        <v>237</v>
      </c>
      <c r="G1511" t="s">
        <v>99</v>
      </c>
      <c r="H1511" t="s">
        <v>59</v>
      </c>
      <c r="I1511" t="s">
        <v>166</v>
      </c>
      <c r="J1511" t="s">
        <v>167</v>
      </c>
      <c r="K1511" t="s">
        <v>124</v>
      </c>
      <c r="L1511" t="s">
        <v>44</v>
      </c>
      <c r="M1511" t="s">
        <v>125</v>
      </c>
      <c r="N1511" t="s">
        <v>126</v>
      </c>
      <c r="O1511">
        <v>2754.29</v>
      </c>
      <c r="P1511">
        <v>3</v>
      </c>
      <c r="Q1511">
        <v>0</v>
      </c>
      <c r="R1511">
        <v>1396.5</v>
      </c>
      <c r="S1511">
        <v>1357.79</v>
      </c>
      <c r="T1511" t="s">
        <v>47</v>
      </c>
      <c r="U1511" t="s">
        <v>34</v>
      </c>
      <c r="V1511" t="s">
        <v>35</v>
      </c>
    </row>
    <row r="1512" spans="1:22">
      <c r="A1512" t="s">
        <v>4978</v>
      </c>
      <c r="B1512" s="3">
        <v>45408</v>
      </c>
      <c r="C1512" s="3">
        <v>45412</v>
      </c>
      <c r="D1512">
        <v>4</v>
      </c>
      <c r="E1512" t="s">
        <v>1171</v>
      </c>
      <c r="F1512" t="s">
        <v>85</v>
      </c>
      <c r="G1512" t="s">
        <v>121</v>
      </c>
      <c r="H1512" t="s">
        <v>59</v>
      </c>
      <c r="I1512" t="s">
        <v>166</v>
      </c>
      <c r="J1512" t="s">
        <v>167</v>
      </c>
      <c r="K1512" t="s">
        <v>109</v>
      </c>
      <c r="L1512" t="s">
        <v>110</v>
      </c>
      <c r="M1512" t="s">
        <v>111</v>
      </c>
      <c r="N1512" t="s">
        <v>112</v>
      </c>
      <c r="O1512">
        <v>37317.620000000003</v>
      </c>
      <c r="P1512">
        <v>2</v>
      </c>
      <c r="Q1512">
        <v>0</v>
      </c>
      <c r="R1512">
        <v>24050</v>
      </c>
      <c r="S1512">
        <v>13267.62</v>
      </c>
      <c r="T1512" t="s">
        <v>118</v>
      </c>
      <c r="U1512" t="s">
        <v>34</v>
      </c>
      <c r="V1512" t="s">
        <v>35</v>
      </c>
    </row>
    <row r="1513" spans="1:22">
      <c r="A1513" t="s">
        <v>4992</v>
      </c>
      <c r="B1513" s="3">
        <v>45257</v>
      </c>
      <c r="C1513" s="3">
        <v>45263</v>
      </c>
      <c r="D1513">
        <v>6</v>
      </c>
      <c r="E1513" t="s">
        <v>3760</v>
      </c>
      <c r="F1513" t="s">
        <v>51</v>
      </c>
      <c r="G1513" t="s">
        <v>121</v>
      </c>
      <c r="H1513" t="s">
        <v>59</v>
      </c>
      <c r="I1513" t="s">
        <v>166</v>
      </c>
      <c r="J1513" t="s">
        <v>167</v>
      </c>
      <c r="K1513" t="s">
        <v>29</v>
      </c>
      <c r="L1513" t="s">
        <v>30</v>
      </c>
      <c r="M1513" t="s">
        <v>31</v>
      </c>
      <c r="N1513" t="s">
        <v>32</v>
      </c>
      <c r="O1513">
        <v>24277.47</v>
      </c>
      <c r="P1513">
        <v>5</v>
      </c>
      <c r="Q1513">
        <v>0</v>
      </c>
      <c r="R1513">
        <v>15120</v>
      </c>
      <c r="S1513">
        <v>9157.4699999999993</v>
      </c>
      <c r="T1513" t="s">
        <v>47</v>
      </c>
      <c r="U1513" t="s">
        <v>82</v>
      </c>
      <c r="V1513" t="s">
        <v>35</v>
      </c>
    </row>
    <row r="1514" spans="1:22">
      <c r="A1514" t="s">
        <v>5035</v>
      </c>
      <c r="B1514" s="3">
        <v>45693</v>
      </c>
      <c r="C1514" s="3">
        <v>45698</v>
      </c>
      <c r="D1514">
        <v>5</v>
      </c>
      <c r="E1514" t="s">
        <v>448</v>
      </c>
      <c r="F1514" t="s">
        <v>51</v>
      </c>
      <c r="G1514" t="s">
        <v>99</v>
      </c>
      <c r="H1514" t="s">
        <v>59</v>
      </c>
      <c r="I1514" t="s">
        <v>166</v>
      </c>
      <c r="J1514" t="s">
        <v>167</v>
      </c>
      <c r="K1514" t="s">
        <v>52</v>
      </c>
      <c r="L1514" t="s">
        <v>44</v>
      </c>
      <c r="M1514" t="s">
        <v>53</v>
      </c>
      <c r="N1514" t="s">
        <v>54</v>
      </c>
      <c r="O1514">
        <v>25321.759999999998</v>
      </c>
      <c r="P1514">
        <v>3</v>
      </c>
      <c r="Q1514">
        <v>0</v>
      </c>
      <c r="R1514">
        <v>13338</v>
      </c>
      <c r="S1514">
        <v>11983.76</v>
      </c>
      <c r="T1514" t="s">
        <v>33</v>
      </c>
      <c r="U1514" t="s">
        <v>48</v>
      </c>
      <c r="V1514" t="s">
        <v>35</v>
      </c>
    </row>
    <row r="1515" spans="1:22">
      <c r="A1515" t="s">
        <v>5069</v>
      </c>
      <c r="B1515" s="3">
        <v>44954</v>
      </c>
      <c r="C1515" s="3">
        <v>44959</v>
      </c>
      <c r="D1515">
        <v>5</v>
      </c>
      <c r="E1515" t="s">
        <v>2649</v>
      </c>
      <c r="F1515" t="s">
        <v>98</v>
      </c>
      <c r="G1515" t="s">
        <v>121</v>
      </c>
      <c r="H1515" t="s">
        <v>59</v>
      </c>
      <c r="I1515" t="s">
        <v>166</v>
      </c>
      <c r="J1515" t="s">
        <v>167</v>
      </c>
      <c r="K1515" t="s">
        <v>52</v>
      </c>
      <c r="L1515" t="s">
        <v>44</v>
      </c>
      <c r="M1515" t="s">
        <v>53</v>
      </c>
      <c r="N1515" t="s">
        <v>54</v>
      </c>
      <c r="O1515">
        <v>8526.91</v>
      </c>
      <c r="P1515">
        <v>1</v>
      </c>
      <c r="Q1515">
        <v>0</v>
      </c>
      <c r="R1515">
        <v>4446</v>
      </c>
      <c r="S1515">
        <v>4080.91</v>
      </c>
      <c r="T1515" t="s">
        <v>47</v>
      </c>
      <c r="U1515" t="s">
        <v>48</v>
      </c>
      <c r="V1515" t="s">
        <v>35</v>
      </c>
    </row>
    <row r="1516" spans="1:22">
      <c r="A1516" t="s">
        <v>5090</v>
      </c>
      <c r="B1516" s="3">
        <v>45287</v>
      </c>
      <c r="C1516" s="3">
        <v>45293</v>
      </c>
      <c r="D1516">
        <v>6</v>
      </c>
      <c r="E1516" t="s">
        <v>5091</v>
      </c>
      <c r="F1516" t="s">
        <v>237</v>
      </c>
      <c r="G1516" t="s">
        <v>39</v>
      </c>
      <c r="H1516" t="s">
        <v>59</v>
      </c>
      <c r="I1516" t="s">
        <v>166</v>
      </c>
      <c r="J1516" t="s">
        <v>167</v>
      </c>
      <c r="K1516" t="s">
        <v>43</v>
      </c>
      <c r="L1516" t="s">
        <v>44</v>
      </c>
      <c r="M1516" t="s">
        <v>45</v>
      </c>
      <c r="N1516" t="s">
        <v>46</v>
      </c>
      <c r="O1516">
        <v>8841.56</v>
      </c>
      <c r="P1516">
        <v>4</v>
      </c>
      <c r="Q1516">
        <v>0</v>
      </c>
      <c r="R1516">
        <v>4536</v>
      </c>
      <c r="S1516">
        <v>4305.5600000000004</v>
      </c>
      <c r="T1516" t="s">
        <v>47</v>
      </c>
      <c r="U1516" t="s">
        <v>82</v>
      </c>
      <c r="V1516" t="s">
        <v>35</v>
      </c>
    </row>
    <row r="1517" spans="1:22">
      <c r="A1517" t="s">
        <v>5166</v>
      </c>
      <c r="B1517" s="3">
        <v>45360</v>
      </c>
      <c r="C1517" s="3">
        <v>45366</v>
      </c>
      <c r="D1517">
        <v>6</v>
      </c>
      <c r="E1517" t="s">
        <v>2880</v>
      </c>
      <c r="F1517" t="s">
        <v>115</v>
      </c>
      <c r="G1517" t="s">
        <v>39</v>
      </c>
      <c r="H1517" t="s">
        <v>59</v>
      </c>
      <c r="I1517" t="s">
        <v>166</v>
      </c>
      <c r="J1517" t="s">
        <v>167</v>
      </c>
      <c r="K1517" t="s">
        <v>100</v>
      </c>
      <c r="L1517" t="s">
        <v>63</v>
      </c>
      <c r="M1517" t="s">
        <v>101</v>
      </c>
      <c r="N1517" t="s">
        <v>102</v>
      </c>
      <c r="O1517">
        <v>33564.42</v>
      </c>
      <c r="P1517">
        <v>5</v>
      </c>
      <c r="Q1517">
        <v>0</v>
      </c>
      <c r="R1517">
        <v>20150</v>
      </c>
      <c r="S1517">
        <v>13414.42</v>
      </c>
      <c r="T1517" t="s">
        <v>118</v>
      </c>
      <c r="U1517" t="s">
        <v>48</v>
      </c>
      <c r="V1517" t="s">
        <v>35</v>
      </c>
    </row>
    <row r="1518" spans="1:22">
      <c r="A1518" t="s">
        <v>5176</v>
      </c>
      <c r="B1518" s="3">
        <v>45141</v>
      </c>
      <c r="C1518" s="3">
        <v>45147</v>
      </c>
      <c r="D1518">
        <v>6</v>
      </c>
      <c r="E1518" t="s">
        <v>1508</v>
      </c>
      <c r="F1518" t="s">
        <v>115</v>
      </c>
      <c r="G1518" t="s">
        <v>121</v>
      </c>
      <c r="H1518" t="s">
        <v>59</v>
      </c>
      <c r="I1518" t="s">
        <v>166</v>
      </c>
      <c r="J1518" t="s">
        <v>167</v>
      </c>
      <c r="K1518" t="s">
        <v>109</v>
      </c>
      <c r="L1518" t="s">
        <v>110</v>
      </c>
      <c r="M1518" t="s">
        <v>111</v>
      </c>
      <c r="N1518" t="s">
        <v>112</v>
      </c>
      <c r="O1518">
        <v>69374.38</v>
      </c>
      <c r="P1518">
        <v>4</v>
      </c>
      <c r="Q1518">
        <v>0</v>
      </c>
      <c r="R1518">
        <v>48100</v>
      </c>
      <c r="S1518">
        <v>21274.38</v>
      </c>
      <c r="T1518" t="s">
        <v>148</v>
      </c>
      <c r="U1518" t="s">
        <v>34</v>
      </c>
      <c r="V1518" t="s">
        <v>35</v>
      </c>
    </row>
    <row r="1519" spans="1:22">
      <c r="A1519" t="s">
        <v>5206</v>
      </c>
      <c r="B1519" s="3">
        <v>45684</v>
      </c>
      <c r="C1519" s="3">
        <v>45688</v>
      </c>
      <c r="D1519">
        <v>4</v>
      </c>
      <c r="E1519" t="s">
        <v>2893</v>
      </c>
      <c r="F1519" t="s">
        <v>78</v>
      </c>
      <c r="G1519" t="s">
        <v>39</v>
      </c>
      <c r="H1519" t="s">
        <v>59</v>
      </c>
      <c r="I1519" t="s">
        <v>166</v>
      </c>
      <c r="J1519" t="s">
        <v>167</v>
      </c>
      <c r="K1519" t="s">
        <v>124</v>
      </c>
      <c r="L1519" t="s">
        <v>44</v>
      </c>
      <c r="M1519" t="s">
        <v>125</v>
      </c>
      <c r="N1519" t="s">
        <v>126</v>
      </c>
      <c r="O1519">
        <v>1968.87</v>
      </c>
      <c r="P1519">
        <v>2</v>
      </c>
      <c r="Q1519">
        <v>0</v>
      </c>
      <c r="R1519">
        <v>931</v>
      </c>
      <c r="S1519">
        <v>1037.8699999999999</v>
      </c>
      <c r="T1519" t="s">
        <v>33</v>
      </c>
      <c r="U1519" t="s">
        <v>55</v>
      </c>
      <c r="V1519" t="s">
        <v>35</v>
      </c>
    </row>
    <row r="1520" spans="1:22">
      <c r="A1520" t="s">
        <v>5212</v>
      </c>
      <c r="B1520" s="3">
        <v>45636</v>
      </c>
      <c r="C1520" s="3">
        <v>45639</v>
      </c>
      <c r="D1520">
        <v>3</v>
      </c>
      <c r="E1520" t="s">
        <v>2150</v>
      </c>
      <c r="F1520" t="s">
        <v>98</v>
      </c>
      <c r="G1520" t="s">
        <v>25</v>
      </c>
      <c r="H1520" t="s">
        <v>59</v>
      </c>
      <c r="I1520" t="s">
        <v>166</v>
      </c>
      <c r="J1520" t="s">
        <v>167</v>
      </c>
      <c r="K1520" t="s">
        <v>124</v>
      </c>
      <c r="L1520" t="s">
        <v>44</v>
      </c>
      <c r="M1520" t="s">
        <v>125</v>
      </c>
      <c r="N1520" t="s">
        <v>126</v>
      </c>
      <c r="O1520">
        <v>2783.73</v>
      </c>
      <c r="P1520">
        <v>3</v>
      </c>
      <c r="Q1520">
        <v>0</v>
      </c>
      <c r="R1520">
        <v>1396.5</v>
      </c>
      <c r="S1520">
        <v>1387.23</v>
      </c>
      <c r="T1520" t="s">
        <v>148</v>
      </c>
      <c r="U1520" t="s">
        <v>82</v>
      </c>
      <c r="V1520" t="s">
        <v>35</v>
      </c>
    </row>
    <row r="1521" spans="1:22">
      <c r="A1521" t="s">
        <v>5223</v>
      </c>
      <c r="B1521" s="3">
        <v>45913</v>
      </c>
      <c r="C1521" s="3">
        <v>45914</v>
      </c>
      <c r="D1521">
        <v>1</v>
      </c>
      <c r="E1521" t="s">
        <v>373</v>
      </c>
      <c r="F1521" t="s">
        <v>51</v>
      </c>
      <c r="G1521" t="s">
        <v>121</v>
      </c>
      <c r="H1521" t="s">
        <v>59</v>
      </c>
      <c r="I1521" t="s">
        <v>166</v>
      </c>
      <c r="J1521" t="s">
        <v>167</v>
      </c>
      <c r="K1521" t="s">
        <v>52</v>
      </c>
      <c r="L1521" t="s">
        <v>44</v>
      </c>
      <c r="M1521" t="s">
        <v>53</v>
      </c>
      <c r="N1521" t="s">
        <v>54</v>
      </c>
      <c r="O1521">
        <v>14384.14</v>
      </c>
      <c r="P1521">
        <v>2</v>
      </c>
      <c r="Q1521">
        <v>0</v>
      </c>
      <c r="R1521">
        <v>8892</v>
      </c>
      <c r="S1521">
        <v>5492.14</v>
      </c>
      <c r="T1521" t="s">
        <v>33</v>
      </c>
      <c r="U1521" t="s">
        <v>34</v>
      </c>
      <c r="V1521" t="s">
        <v>35</v>
      </c>
    </row>
    <row r="1522" spans="1:22">
      <c r="A1522" t="s">
        <v>5226</v>
      </c>
      <c r="B1522" s="3">
        <v>45632</v>
      </c>
      <c r="C1522" s="3">
        <v>45639</v>
      </c>
      <c r="D1522">
        <v>7</v>
      </c>
      <c r="E1522" t="s">
        <v>5052</v>
      </c>
      <c r="F1522" t="s">
        <v>38</v>
      </c>
      <c r="G1522" t="s">
        <v>121</v>
      </c>
      <c r="H1522" t="s">
        <v>59</v>
      </c>
      <c r="I1522" t="s">
        <v>166</v>
      </c>
      <c r="J1522" t="s">
        <v>167</v>
      </c>
      <c r="K1522" t="s">
        <v>73</v>
      </c>
      <c r="L1522" t="s">
        <v>30</v>
      </c>
      <c r="M1522" t="s">
        <v>74</v>
      </c>
      <c r="N1522" t="s">
        <v>75</v>
      </c>
      <c r="O1522">
        <v>52980.83</v>
      </c>
      <c r="P1522">
        <v>5</v>
      </c>
      <c r="Q1522">
        <v>0</v>
      </c>
      <c r="R1522">
        <v>32340</v>
      </c>
      <c r="S1522">
        <v>20640.830000000002</v>
      </c>
      <c r="T1522" t="s">
        <v>118</v>
      </c>
      <c r="U1522" t="s">
        <v>34</v>
      </c>
      <c r="V1522" t="s">
        <v>35</v>
      </c>
    </row>
    <row r="1523" spans="1:22">
      <c r="A1523" t="s">
        <v>5422</v>
      </c>
      <c r="B1523" s="3">
        <v>45532</v>
      </c>
      <c r="C1523" s="3">
        <v>45535</v>
      </c>
      <c r="D1523">
        <v>3</v>
      </c>
      <c r="E1523" t="s">
        <v>1055</v>
      </c>
      <c r="F1523" t="s">
        <v>51</v>
      </c>
      <c r="G1523" t="s">
        <v>39</v>
      </c>
      <c r="H1523" t="s">
        <v>59</v>
      </c>
      <c r="I1523" t="s">
        <v>166</v>
      </c>
      <c r="J1523" t="s">
        <v>167</v>
      </c>
      <c r="K1523" t="s">
        <v>100</v>
      </c>
      <c r="L1523" t="s">
        <v>63</v>
      </c>
      <c r="M1523" t="s">
        <v>101</v>
      </c>
      <c r="N1523" t="s">
        <v>102</v>
      </c>
      <c r="O1523">
        <v>34940.53</v>
      </c>
      <c r="P1523">
        <v>5</v>
      </c>
      <c r="Q1523">
        <v>0</v>
      </c>
      <c r="R1523">
        <v>20150</v>
      </c>
      <c r="S1523">
        <v>14790.53</v>
      </c>
      <c r="T1523" t="s">
        <v>118</v>
      </c>
      <c r="U1523" t="s">
        <v>55</v>
      </c>
      <c r="V1523" t="s">
        <v>35</v>
      </c>
    </row>
    <row r="1524" spans="1:22">
      <c r="A1524" t="s">
        <v>5428</v>
      </c>
      <c r="B1524" s="3">
        <v>45511</v>
      </c>
      <c r="C1524" s="3">
        <v>45514</v>
      </c>
      <c r="D1524">
        <v>3</v>
      </c>
      <c r="E1524" t="s">
        <v>1485</v>
      </c>
      <c r="F1524" t="s">
        <v>51</v>
      </c>
      <c r="G1524" t="s">
        <v>25</v>
      </c>
      <c r="H1524" t="s">
        <v>59</v>
      </c>
      <c r="I1524" t="s">
        <v>166</v>
      </c>
      <c r="J1524" t="s">
        <v>167</v>
      </c>
      <c r="K1524" t="s">
        <v>124</v>
      </c>
      <c r="L1524" t="s">
        <v>44</v>
      </c>
      <c r="M1524" t="s">
        <v>125</v>
      </c>
      <c r="N1524" t="s">
        <v>126</v>
      </c>
      <c r="O1524">
        <v>890.32</v>
      </c>
      <c r="P1524">
        <v>1</v>
      </c>
      <c r="Q1524">
        <v>0</v>
      </c>
      <c r="R1524">
        <v>465.5</v>
      </c>
      <c r="S1524">
        <v>424.82</v>
      </c>
      <c r="T1524" t="s">
        <v>47</v>
      </c>
      <c r="U1524" t="s">
        <v>34</v>
      </c>
      <c r="V1524" t="s">
        <v>35</v>
      </c>
    </row>
    <row r="1525" spans="1:22">
      <c r="A1525" t="s">
        <v>5455</v>
      </c>
      <c r="B1525" s="3">
        <v>44936</v>
      </c>
      <c r="C1525" s="3">
        <v>44941</v>
      </c>
      <c r="D1525">
        <v>5</v>
      </c>
      <c r="E1525" t="s">
        <v>3710</v>
      </c>
      <c r="F1525" t="s">
        <v>157</v>
      </c>
      <c r="G1525" t="s">
        <v>39</v>
      </c>
      <c r="H1525" t="s">
        <v>59</v>
      </c>
      <c r="I1525" t="s">
        <v>166</v>
      </c>
      <c r="J1525" t="s">
        <v>167</v>
      </c>
      <c r="K1525" t="s">
        <v>52</v>
      </c>
      <c r="L1525" t="s">
        <v>44</v>
      </c>
      <c r="M1525" t="s">
        <v>53</v>
      </c>
      <c r="N1525" t="s">
        <v>54</v>
      </c>
      <c r="O1525">
        <v>32707.16</v>
      </c>
      <c r="P1525">
        <v>4</v>
      </c>
      <c r="Q1525">
        <v>0</v>
      </c>
      <c r="R1525">
        <v>17784</v>
      </c>
      <c r="S1525">
        <v>14923.16</v>
      </c>
      <c r="T1525" t="s">
        <v>148</v>
      </c>
      <c r="U1525" t="s">
        <v>48</v>
      </c>
      <c r="V1525" t="s">
        <v>35</v>
      </c>
    </row>
    <row r="1526" spans="1:22">
      <c r="A1526" t="s">
        <v>5470</v>
      </c>
      <c r="B1526" s="3">
        <v>45414</v>
      </c>
      <c r="C1526" s="3">
        <v>45415</v>
      </c>
      <c r="D1526">
        <v>1</v>
      </c>
      <c r="E1526" t="s">
        <v>965</v>
      </c>
      <c r="F1526" t="s">
        <v>98</v>
      </c>
      <c r="G1526" t="s">
        <v>39</v>
      </c>
      <c r="H1526" t="s">
        <v>59</v>
      </c>
      <c r="I1526" t="s">
        <v>166</v>
      </c>
      <c r="J1526" t="s">
        <v>167</v>
      </c>
      <c r="K1526" t="s">
        <v>109</v>
      </c>
      <c r="L1526" t="s">
        <v>110</v>
      </c>
      <c r="M1526" t="s">
        <v>111</v>
      </c>
      <c r="N1526" t="s">
        <v>112</v>
      </c>
      <c r="O1526">
        <v>91310.98</v>
      </c>
      <c r="P1526">
        <v>5</v>
      </c>
      <c r="Q1526">
        <v>0</v>
      </c>
      <c r="R1526">
        <v>60125</v>
      </c>
      <c r="S1526">
        <v>31185.98</v>
      </c>
      <c r="T1526" t="s">
        <v>47</v>
      </c>
      <c r="U1526" t="s">
        <v>34</v>
      </c>
      <c r="V1526" t="s">
        <v>35</v>
      </c>
    </row>
    <row r="1527" spans="1:22">
      <c r="A1527" t="s">
        <v>5587</v>
      </c>
      <c r="B1527" s="3">
        <v>45643</v>
      </c>
      <c r="C1527" s="3">
        <v>45647</v>
      </c>
      <c r="D1527">
        <v>4</v>
      </c>
      <c r="E1527" t="s">
        <v>5588</v>
      </c>
      <c r="F1527" t="s">
        <v>24</v>
      </c>
      <c r="G1527" t="s">
        <v>25</v>
      </c>
      <c r="H1527" t="s">
        <v>59</v>
      </c>
      <c r="I1527" t="s">
        <v>166</v>
      </c>
      <c r="J1527" t="s">
        <v>167</v>
      </c>
      <c r="K1527" t="s">
        <v>43</v>
      </c>
      <c r="L1527" t="s">
        <v>44</v>
      </c>
      <c r="M1527" t="s">
        <v>45</v>
      </c>
      <c r="N1527" t="s">
        <v>46</v>
      </c>
      <c r="O1527">
        <v>2078.2199999999998</v>
      </c>
      <c r="P1527">
        <v>1</v>
      </c>
      <c r="Q1527">
        <v>0</v>
      </c>
      <c r="R1527">
        <v>1134</v>
      </c>
      <c r="S1527">
        <v>944.22</v>
      </c>
      <c r="T1527" t="s">
        <v>47</v>
      </c>
      <c r="U1527" t="s">
        <v>48</v>
      </c>
      <c r="V1527" t="s">
        <v>35</v>
      </c>
    </row>
    <row r="1528" spans="1:22">
      <c r="A1528" t="s">
        <v>5605</v>
      </c>
      <c r="B1528" s="3">
        <v>45248</v>
      </c>
      <c r="C1528" s="3">
        <v>45253</v>
      </c>
      <c r="D1528">
        <v>5</v>
      </c>
      <c r="E1528" t="s">
        <v>3812</v>
      </c>
      <c r="F1528" t="s">
        <v>157</v>
      </c>
      <c r="G1528" t="s">
        <v>39</v>
      </c>
      <c r="H1528" t="s">
        <v>59</v>
      </c>
      <c r="I1528" t="s">
        <v>166</v>
      </c>
      <c r="J1528" t="s">
        <v>167</v>
      </c>
      <c r="K1528" t="s">
        <v>109</v>
      </c>
      <c r="L1528" t="s">
        <v>110</v>
      </c>
      <c r="M1528" t="s">
        <v>111</v>
      </c>
      <c r="N1528" t="s">
        <v>112</v>
      </c>
      <c r="O1528">
        <v>54770.34</v>
      </c>
      <c r="P1528">
        <v>3</v>
      </c>
      <c r="Q1528">
        <v>0</v>
      </c>
      <c r="R1528">
        <v>36075</v>
      </c>
      <c r="S1528">
        <v>18695.34</v>
      </c>
      <c r="T1528" t="s">
        <v>118</v>
      </c>
      <c r="U1528" t="s">
        <v>48</v>
      </c>
      <c r="V1528" t="s">
        <v>35</v>
      </c>
    </row>
    <row r="1529" spans="1:22">
      <c r="A1529" t="s">
        <v>5693</v>
      </c>
      <c r="B1529" s="3">
        <v>45521</v>
      </c>
      <c r="C1529" s="3">
        <v>45526</v>
      </c>
      <c r="D1529">
        <v>5</v>
      </c>
      <c r="E1529" t="s">
        <v>5511</v>
      </c>
      <c r="F1529" t="s">
        <v>58</v>
      </c>
      <c r="G1529" t="s">
        <v>121</v>
      </c>
      <c r="H1529" t="s">
        <v>59</v>
      </c>
      <c r="I1529" t="s">
        <v>166</v>
      </c>
      <c r="J1529" t="s">
        <v>167</v>
      </c>
      <c r="K1529" t="s">
        <v>29</v>
      </c>
      <c r="L1529" t="s">
        <v>30</v>
      </c>
      <c r="M1529" t="s">
        <v>31</v>
      </c>
      <c r="N1529" t="s">
        <v>32</v>
      </c>
      <c r="O1529">
        <v>14558.62</v>
      </c>
      <c r="P1529">
        <v>3</v>
      </c>
      <c r="Q1529">
        <v>0</v>
      </c>
      <c r="R1529">
        <v>9072</v>
      </c>
      <c r="S1529">
        <v>5486.62</v>
      </c>
      <c r="T1529" t="s">
        <v>47</v>
      </c>
      <c r="U1529" t="s">
        <v>55</v>
      </c>
      <c r="V1529" t="s">
        <v>35</v>
      </c>
    </row>
    <row r="1530" spans="1:22">
      <c r="A1530" t="s">
        <v>5774</v>
      </c>
      <c r="B1530" s="3">
        <v>45859</v>
      </c>
      <c r="C1530" s="3">
        <v>45862</v>
      </c>
      <c r="D1530">
        <v>3</v>
      </c>
      <c r="E1530" t="s">
        <v>4279</v>
      </c>
      <c r="F1530" t="s">
        <v>78</v>
      </c>
      <c r="G1530" t="s">
        <v>39</v>
      </c>
      <c r="H1530" t="s">
        <v>59</v>
      </c>
      <c r="I1530" t="s">
        <v>166</v>
      </c>
      <c r="J1530" t="s">
        <v>167</v>
      </c>
      <c r="K1530" t="s">
        <v>43</v>
      </c>
      <c r="L1530" t="s">
        <v>44</v>
      </c>
      <c r="M1530" t="s">
        <v>45</v>
      </c>
      <c r="N1530" t="s">
        <v>46</v>
      </c>
      <c r="O1530">
        <v>9969.7199999999993</v>
      </c>
      <c r="P1530">
        <v>5</v>
      </c>
      <c r="Q1530">
        <v>0</v>
      </c>
      <c r="R1530">
        <v>5670</v>
      </c>
      <c r="S1530">
        <v>4299.72</v>
      </c>
      <c r="T1530" t="s">
        <v>148</v>
      </c>
      <c r="U1530" t="s">
        <v>34</v>
      </c>
      <c r="V1530" t="s">
        <v>35</v>
      </c>
    </row>
    <row r="1531" spans="1:22">
      <c r="A1531" t="s">
        <v>5918</v>
      </c>
      <c r="B1531" s="3">
        <v>45479</v>
      </c>
      <c r="C1531" s="3">
        <v>45483</v>
      </c>
      <c r="D1531">
        <v>4</v>
      </c>
      <c r="E1531" t="s">
        <v>2508</v>
      </c>
      <c r="F1531" t="s">
        <v>58</v>
      </c>
      <c r="G1531" t="s">
        <v>25</v>
      </c>
      <c r="H1531" t="s">
        <v>59</v>
      </c>
      <c r="I1531" t="s">
        <v>166</v>
      </c>
      <c r="J1531" t="s">
        <v>167</v>
      </c>
      <c r="K1531" t="s">
        <v>100</v>
      </c>
      <c r="L1531" t="s">
        <v>63</v>
      </c>
      <c r="M1531" t="s">
        <v>101</v>
      </c>
      <c r="N1531" t="s">
        <v>102</v>
      </c>
      <c r="O1531">
        <v>20228.84</v>
      </c>
      <c r="P1531">
        <v>3</v>
      </c>
      <c r="Q1531">
        <v>0</v>
      </c>
      <c r="R1531">
        <v>12090</v>
      </c>
      <c r="S1531">
        <v>8138.84</v>
      </c>
      <c r="T1531" t="s">
        <v>47</v>
      </c>
      <c r="U1531" t="s">
        <v>48</v>
      </c>
      <c r="V1531" t="s">
        <v>35</v>
      </c>
    </row>
    <row r="1532" spans="1:22">
      <c r="A1532" t="s">
        <v>6015</v>
      </c>
      <c r="B1532" s="3">
        <v>45569</v>
      </c>
      <c r="C1532" s="3">
        <v>45574</v>
      </c>
      <c r="D1532">
        <v>5</v>
      </c>
      <c r="E1532" t="s">
        <v>1960</v>
      </c>
      <c r="F1532" t="s">
        <v>115</v>
      </c>
      <c r="G1532" t="s">
        <v>121</v>
      </c>
      <c r="H1532" t="s">
        <v>59</v>
      </c>
      <c r="I1532" t="s">
        <v>166</v>
      </c>
      <c r="J1532" t="s">
        <v>167</v>
      </c>
      <c r="K1532" t="s">
        <v>100</v>
      </c>
      <c r="L1532" t="s">
        <v>63</v>
      </c>
      <c r="M1532" t="s">
        <v>101</v>
      </c>
      <c r="N1532" t="s">
        <v>102</v>
      </c>
      <c r="O1532">
        <v>14395.76</v>
      </c>
      <c r="P1532">
        <v>2</v>
      </c>
      <c r="Q1532">
        <v>0</v>
      </c>
      <c r="R1532">
        <v>8060</v>
      </c>
      <c r="S1532">
        <v>6335.76</v>
      </c>
      <c r="T1532" t="s">
        <v>33</v>
      </c>
      <c r="U1532" t="s">
        <v>82</v>
      </c>
      <c r="V1532" t="s">
        <v>35</v>
      </c>
    </row>
    <row r="1533" spans="1:22">
      <c r="A1533" t="s">
        <v>6070</v>
      </c>
      <c r="B1533" s="3">
        <v>45440</v>
      </c>
      <c r="C1533" s="3">
        <v>45446</v>
      </c>
      <c r="D1533">
        <v>6</v>
      </c>
      <c r="E1533" t="s">
        <v>1949</v>
      </c>
      <c r="F1533" t="s">
        <v>98</v>
      </c>
      <c r="G1533" t="s">
        <v>25</v>
      </c>
      <c r="H1533" t="s">
        <v>59</v>
      </c>
      <c r="I1533" t="s">
        <v>166</v>
      </c>
      <c r="J1533" t="s">
        <v>167</v>
      </c>
      <c r="K1533" t="s">
        <v>29</v>
      </c>
      <c r="L1533" t="s">
        <v>30</v>
      </c>
      <c r="M1533" t="s">
        <v>31</v>
      </c>
      <c r="N1533" t="s">
        <v>32</v>
      </c>
      <c r="O1533">
        <v>22095.43</v>
      </c>
      <c r="P1533">
        <v>5</v>
      </c>
      <c r="Q1533">
        <v>0</v>
      </c>
      <c r="R1533">
        <v>15120</v>
      </c>
      <c r="S1533">
        <v>6975.43</v>
      </c>
      <c r="T1533" t="s">
        <v>148</v>
      </c>
      <c r="U1533" t="s">
        <v>82</v>
      </c>
      <c r="V1533" t="s">
        <v>35</v>
      </c>
    </row>
    <row r="1534" spans="1:22">
      <c r="A1534" t="s">
        <v>6114</v>
      </c>
      <c r="B1534" s="3">
        <v>45643</v>
      </c>
      <c r="C1534" s="3">
        <v>45644</v>
      </c>
      <c r="D1534">
        <v>1</v>
      </c>
      <c r="E1534" t="s">
        <v>6115</v>
      </c>
      <c r="F1534" t="s">
        <v>147</v>
      </c>
      <c r="G1534" t="s">
        <v>99</v>
      </c>
      <c r="H1534" t="s">
        <v>59</v>
      </c>
      <c r="I1534" t="s">
        <v>166</v>
      </c>
      <c r="J1534" t="s">
        <v>167</v>
      </c>
      <c r="K1534" t="s">
        <v>62</v>
      </c>
      <c r="L1534" t="s">
        <v>63</v>
      </c>
      <c r="M1534" t="s">
        <v>64</v>
      </c>
      <c r="N1534" t="s">
        <v>65</v>
      </c>
      <c r="O1534">
        <v>190002.08</v>
      </c>
      <c r="P1534">
        <v>5</v>
      </c>
      <c r="Q1534">
        <v>0</v>
      </c>
      <c r="R1534">
        <v>155400</v>
      </c>
      <c r="S1534">
        <v>34602.080000000002</v>
      </c>
      <c r="T1534" t="s">
        <v>33</v>
      </c>
      <c r="U1534" t="s">
        <v>55</v>
      </c>
      <c r="V1534" t="s">
        <v>35</v>
      </c>
    </row>
    <row r="1535" spans="1:22">
      <c r="A1535" t="s">
        <v>6259</v>
      </c>
      <c r="B1535" s="3">
        <v>45376</v>
      </c>
      <c r="C1535" s="3">
        <v>45382</v>
      </c>
      <c r="D1535">
        <v>6</v>
      </c>
      <c r="E1535" t="s">
        <v>5465</v>
      </c>
      <c r="F1535" t="s">
        <v>38</v>
      </c>
      <c r="G1535" t="s">
        <v>39</v>
      </c>
      <c r="H1535" t="s">
        <v>59</v>
      </c>
      <c r="I1535" t="s">
        <v>166</v>
      </c>
      <c r="J1535" t="s">
        <v>167</v>
      </c>
      <c r="K1535" t="s">
        <v>100</v>
      </c>
      <c r="L1535" t="s">
        <v>63</v>
      </c>
      <c r="M1535" t="s">
        <v>101</v>
      </c>
      <c r="N1535" t="s">
        <v>102</v>
      </c>
      <c r="O1535">
        <v>14285.66</v>
      </c>
      <c r="P1535">
        <v>2</v>
      </c>
      <c r="Q1535">
        <v>0</v>
      </c>
      <c r="R1535">
        <v>8060</v>
      </c>
      <c r="S1535">
        <v>6225.66</v>
      </c>
      <c r="T1535" t="s">
        <v>148</v>
      </c>
      <c r="U1535" t="s">
        <v>82</v>
      </c>
      <c r="V1535" t="s">
        <v>35</v>
      </c>
    </row>
    <row r="1536" spans="1:22">
      <c r="A1536" t="s">
        <v>6286</v>
      </c>
      <c r="B1536" s="3">
        <v>45108</v>
      </c>
      <c r="C1536" s="3">
        <v>45113</v>
      </c>
      <c r="D1536">
        <v>5</v>
      </c>
      <c r="E1536" t="s">
        <v>5273</v>
      </c>
      <c r="F1536" t="s">
        <v>157</v>
      </c>
      <c r="G1536" t="s">
        <v>39</v>
      </c>
      <c r="H1536" t="s">
        <v>59</v>
      </c>
      <c r="I1536" t="s">
        <v>166</v>
      </c>
      <c r="J1536" t="s">
        <v>167</v>
      </c>
      <c r="K1536" t="s">
        <v>29</v>
      </c>
      <c r="L1536" t="s">
        <v>30</v>
      </c>
      <c r="M1536" t="s">
        <v>31</v>
      </c>
      <c r="N1536" t="s">
        <v>32</v>
      </c>
      <c r="O1536">
        <v>13628.02</v>
      </c>
      <c r="P1536">
        <v>3</v>
      </c>
      <c r="Q1536">
        <v>0</v>
      </c>
      <c r="R1536">
        <v>9072</v>
      </c>
      <c r="S1536">
        <v>4556.0200000000004</v>
      </c>
      <c r="T1536" t="s">
        <v>33</v>
      </c>
      <c r="U1536" t="s">
        <v>55</v>
      </c>
      <c r="V1536" t="s">
        <v>35</v>
      </c>
    </row>
    <row r="1537" spans="1:22">
      <c r="A1537" t="s">
        <v>6296</v>
      </c>
      <c r="B1537" s="3">
        <v>45082</v>
      </c>
      <c r="C1537" s="3">
        <v>45089</v>
      </c>
      <c r="D1537">
        <v>7</v>
      </c>
      <c r="E1537" t="s">
        <v>5651</v>
      </c>
      <c r="F1537" t="s">
        <v>24</v>
      </c>
      <c r="G1537" t="s">
        <v>99</v>
      </c>
      <c r="H1537" t="s">
        <v>59</v>
      </c>
      <c r="I1537" t="s">
        <v>166</v>
      </c>
      <c r="J1537" t="s">
        <v>167</v>
      </c>
      <c r="K1537" t="s">
        <v>43</v>
      </c>
      <c r="L1537" t="s">
        <v>44</v>
      </c>
      <c r="M1537" t="s">
        <v>45</v>
      </c>
      <c r="N1537" t="s">
        <v>46</v>
      </c>
      <c r="O1537">
        <v>10010.84</v>
      </c>
      <c r="P1537">
        <v>5</v>
      </c>
      <c r="Q1537">
        <v>0</v>
      </c>
      <c r="R1537">
        <v>5670</v>
      </c>
      <c r="S1537">
        <v>4340.84</v>
      </c>
      <c r="T1537" t="s">
        <v>47</v>
      </c>
      <c r="U1537" t="s">
        <v>48</v>
      </c>
      <c r="V1537" t="s">
        <v>35</v>
      </c>
    </row>
    <row r="1538" spans="1:22">
      <c r="A1538" t="s">
        <v>6450</v>
      </c>
      <c r="B1538" s="3">
        <v>45287</v>
      </c>
      <c r="C1538" s="3">
        <v>45292</v>
      </c>
      <c r="D1538">
        <v>5</v>
      </c>
      <c r="E1538" t="s">
        <v>152</v>
      </c>
      <c r="F1538" t="s">
        <v>78</v>
      </c>
      <c r="G1538" t="s">
        <v>99</v>
      </c>
      <c r="H1538" t="s">
        <v>59</v>
      </c>
      <c r="I1538" t="s">
        <v>166</v>
      </c>
      <c r="J1538" t="s">
        <v>167</v>
      </c>
      <c r="K1538" t="s">
        <v>29</v>
      </c>
      <c r="L1538" t="s">
        <v>30</v>
      </c>
      <c r="M1538" t="s">
        <v>31</v>
      </c>
      <c r="N1538" t="s">
        <v>32</v>
      </c>
      <c r="O1538">
        <v>19193.34</v>
      </c>
      <c r="P1538">
        <v>4</v>
      </c>
      <c r="Q1538">
        <v>0</v>
      </c>
      <c r="R1538">
        <v>12096</v>
      </c>
      <c r="S1538">
        <v>7097.34</v>
      </c>
      <c r="T1538" t="s">
        <v>47</v>
      </c>
      <c r="U1538" t="s">
        <v>82</v>
      </c>
      <c r="V1538" t="s">
        <v>35</v>
      </c>
    </row>
    <row r="1539" spans="1:22">
      <c r="A1539" t="s">
        <v>6619</v>
      </c>
      <c r="B1539" s="3">
        <v>45375</v>
      </c>
      <c r="C1539" s="3">
        <v>45379</v>
      </c>
      <c r="D1539">
        <v>4</v>
      </c>
      <c r="E1539" t="s">
        <v>2557</v>
      </c>
      <c r="F1539" t="s">
        <v>24</v>
      </c>
      <c r="G1539" t="s">
        <v>99</v>
      </c>
      <c r="H1539" t="s">
        <v>59</v>
      </c>
      <c r="I1539" t="s">
        <v>166</v>
      </c>
      <c r="J1539" t="s">
        <v>167</v>
      </c>
      <c r="K1539" t="s">
        <v>91</v>
      </c>
      <c r="L1539" t="s">
        <v>63</v>
      </c>
      <c r="M1539" t="s">
        <v>92</v>
      </c>
      <c r="N1539" t="s">
        <v>93</v>
      </c>
      <c r="O1539">
        <v>285384.08</v>
      </c>
      <c r="P1539">
        <v>4</v>
      </c>
      <c r="Q1539">
        <v>0</v>
      </c>
      <c r="R1539">
        <v>214880</v>
      </c>
      <c r="S1539">
        <v>70504.08</v>
      </c>
      <c r="T1539" t="s">
        <v>118</v>
      </c>
      <c r="U1539" t="s">
        <v>55</v>
      </c>
      <c r="V1539" t="s">
        <v>35</v>
      </c>
    </row>
    <row r="1540" spans="1:22">
      <c r="A1540" t="s">
        <v>6625</v>
      </c>
      <c r="B1540" s="3">
        <v>44973</v>
      </c>
      <c r="C1540" s="3">
        <v>44976</v>
      </c>
      <c r="D1540">
        <v>3</v>
      </c>
      <c r="E1540" t="s">
        <v>2281</v>
      </c>
      <c r="F1540" t="s">
        <v>147</v>
      </c>
      <c r="G1540" t="s">
        <v>39</v>
      </c>
      <c r="H1540" t="s">
        <v>59</v>
      </c>
      <c r="I1540" t="s">
        <v>166</v>
      </c>
      <c r="J1540" t="s">
        <v>167</v>
      </c>
      <c r="K1540" t="s">
        <v>220</v>
      </c>
      <c r="L1540" t="s">
        <v>110</v>
      </c>
      <c r="M1540" t="s">
        <v>221</v>
      </c>
      <c r="N1540" t="s">
        <v>222</v>
      </c>
      <c r="O1540">
        <v>14632.04</v>
      </c>
      <c r="P1540">
        <v>1</v>
      </c>
      <c r="Q1540">
        <v>0</v>
      </c>
      <c r="R1540">
        <v>9280</v>
      </c>
      <c r="S1540">
        <v>5352.04</v>
      </c>
      <c r="T1540" t="s">
        <v>118</v>
      </c>
      <c r="U1540" t="s">
        <v>55</v>
      </c>
      <c r="V1540" t="s">
        <v>35</v>
      </c>
    </row>
    <row r="1541" spans="1:22">
      <c r="A1541" t="s">
        <v>6694</v>
      </c>
      <c r="B1541" s="3">
        <v>45460</v>
      </c>
      <c r="C1541" s="3">
        <v>45463</v>
      </c>
      <c r="D1541">
        <v>3</v>
      </c>
      <c r="E1541" t="s">
        <v>4578</v>
      </c>
      <c r="F1541" t="s">
        <v>98</v>
      </c>
      <c r="G1541" t="s">
        <v>39</v>
      </c>
      <c r="H1541" t="s">
        <v>59</v>
      </c>
      <c r="I1541" t="s">
        <v>166</v>
      </c>
      <c r="J1541" t="s">
        <v>167</v>
      </c>
      <c r="K1541" t="s">
        <v>220</v>
      </c>
      <c r="L1541" t="s">
        <v>110</v>
      </c>
      <c r="M1541" t="s">
        <v>221</v>
      </c>
      <c r="N1541" t="s">
        <v>222</v>
      </c>
      <c r="O1541">
        <v>14941.84</v>
      </c>
      <c r="P1541">
        <v>1</v>
      </c>
      <c r="Q1541">
        <v>0</v>
      </c>
      <c r="R1541">
        <v>9280</v>
      </c>
      <c r="S1541">
        <v>5661.84</v>
      </c>
      <c r="T1541" t="s">
        <v>47</v>
      </c>
      <c r="U1541" t="s">
        <v>55</v>
      </c>
      <c r="V1541" t="s">
        <v>35</v>
      </c>
    </row>
    <row r="1542" spans="1:22">
      <c r="A1542" t="s">
        <v>6704</v>
      </c>
      <c r="B1542" s="3">
        <v>45683</v>
      </c>
      <c r="C1542" s="3">
        <v>45690</v>
      </c>
      <c r="D1542">
        <v>7</v>
      </c>
      <c r="E1542" t="s">
        <v>714</v>
      </c>
      <c r="F1542" t="s">
        <v>147</v>
      </c>
      <c r="G1542" t="s">
        <v>99</v>
      </c>
      <c r="H1542" t="s">
        <v>59</v>
      </c>
      <c r="I1542" t="s">
        <v>166</v>
      </c>
      <c r="J1542" t="s">
        <v>167</v>
      </c>
      <c r="K1542" t="s">
        <v>220</v>
      </c>
      <c r="L1542" t="s">
        <v>110</v>
      </c>
      <c r="M1542" t="s">
        <v>221</v>
      </c>
      <c r="N1542" t="s">
        <v>222</v>
      </c>
      <c r="O1542">
        <v>31413.75</v>
      </c>
      <c r="P1542">
        <v>2</v>
      </c>
      <c r="Q1542">
        <v>0</v>
      </c>
      <c r="R1542">
        <v>18560</v>
      </c>
      <c r="S1542">
        <v>12853.75</v>
      </c>
      <c r="T1542" t="s">
        <v>33</v>
      </c>
      <c r="U1542" t="s">
        <v>55</v>
      </c>
      <c r="V1542" t="s">
        <v>35</v>
      </c>
    </row>
    <row r="1543" spans="1:22">
      <c r="A1543" t="s">
        <v>6728</v>
      </c>
      <c r="B1543" s="3">
        <v>45138</v>
      </c>
      <c r="C1543" s="3">
        <v>45142</v>
      </c>
      <c r="D1543">
        <v>4</v>
      </c>
      <c r="E1543" t="s">
        <v>690</v>
      </c>
      <c r="F1543" t="s">
        <v>147</v>
      </c>
      <c r="G1543" t="s">
        <v>39</v>
      </c>
      <c r="H1543" t="s">
        <v>59</v>
      </c>
      <c r="I1543" t="s">
        <v>166</v>
      </c>
      <c r="J1543" t="s">
        <v>167</v>
      </c>
      <c r="K1543" t="s">
        <v>124</v>
      </c>
      <c r="L1543" t="s">
        <v>44</v>
      </c>
      <c r="M1543" t="s">
        <v>125</v>
      </c>
      <c r="N1543" t="s">
        <v>126</v>
      </c>
      <c r="O1543">
        <v>920.94</v>
      </c>
      <c r="P1543">
        <v>1</v>
      </c>
      <c r="Q1543">
        <v>0</v>
      </c>
      <c r="R1543">
        <v>465.5</v>
      </c>
      <c r="S1543">
        <v>455.44</v>
      </c>
      <c r="T1543" t="s">
        <v>33</v>
      </c>
      <c r="U1543" t="s">
        <v>48</v>
      </c>
      <c r="V1543" t="s">
        <v>35</v>
      </c>
    </row>
    <row r="1544" spans="1:22">
      <c r="A1544" t="s">
        <v>6748</v>
      </c>
      <c r="B1544" s="3">
        <v>45413</v>
      </c>
      <c r="C1544" s="3">
        <v>45416</v>
      </c>
      <c r="D1544">
        <v>3</v>
      </c>
      <c r="E1544" t="s">
        <v>576</v>
      </c>
      <c r="F1544" t="s">
        <v>51</v>
      </c>
      <c r="G1544" t="s">
        <v>25</v>
      </c>
      <c r="H1544" t="s">
        <v>59</v>
      </c>
      <c r="I1544" t="s">
        <v>166</v>
      </c>
      <c r="J1544" t="s">
        <v>167</v>
      </c>
      <c r="K1544" t="s">
        <v>29</v>
      </c>
      <c r="L1544" t="s">
        <v>30</v>
      </c>
      <c r="M1544" t="s">
        <v>31</v>
      </c>
      <c r="N1544" t="s">
        <v>32</v>
      </c>
      <c r="O1544">
        <v>5192.97</v>
      </c>
      <c r="P1544">
        <v>1</v>
      </c>
      <c r="Q1544">
        <v>0</v>
      </c>
      <c r="R1544">
        <v>3024</v>
      </c>
      <c r="S1544">
        <v>2168.9699999999998</v>
      </c>
      <c r="T1544" t="s">
        <v>66</v>
      </c>
      <c r="U1544" t="s">
        <v>48</v>
      </c>
      <c r="V1544" t="s">
        <v>35</v>
      </c>
    </row>
    <row r="1545" spans="1:22">
      <c r="A1545" t="s">
        <v>1919</v>
      </c>
      <c r="B1545" s="3">
        <v>45722</v>
      </c>
      <c r="C1545" s="3">
        <v>45726</v>
      </c>
      <c r="D1545">
        <v>4</v>
      </c>
      <c r="E1545" t="s">
        <v>515</v>
      </c>
      <c r="F1545" t="s">
        <v>98</v>
      </c>
      <c r="G1545" t="s">
        <v>121</v>
      </c>
      <c r="H1545" t="s">
        <v>40</v>
      </c>
      <c r="I1545" t="s">
        <v>6843</v>
      </c>
      <c r="J1545" t="s">
        <v>42</v>
      </c>
      <c r="K1545" t="s">
        <v>43</v>
      </c>
      <c r="L1545" t="s">
        <v>44</v>
      </c>
      <c r="M1545" t="s">
        <v>45</v>
      </c>
      <c r="N1545" t="s">
        <v>46</v>
      </c>
      <c r="O1545">
        <v>2274.58</v>
      </c>
      <c r="P1545">
        <v>1</v>
      </c>
      <c r="Q1545">
        <v>0</v>
      </c>
      <c r="R1545">
        <v>1134</v>
      </c>
      <c r="S1545">
        <v>1140.58</v>
      </c>
      <c r="T1545" t="s">
        <v>66</v>
      </c>
      <c r="U1545" t="s">
        <v>55</v>
      </c>
      <c r="V1545" t="s">
        <v>35</v>
      </c>
    </row>
    <row r="1546" spans="1:22">
      <c r="A1546" t="s">
        <v>2528</v>
      </c>
      <c r="B1546" s="3">
        <v>44950</v>
      </c>
      <c r="C1546" s="3">
        <v>44954</v>
      </c>
      <c r="D1546">
        <v>4</v>
      </c>
      <c r="E1546" t="s">
        <v>2529</v>
      </c>
      <c r="F1546" t="s">
        <v>24</v>
      </c>
      <c r="G1546" t="s">
        <v>99</v>
      </c>
      <c r="H1546" t="s">
        <v>40</v>
      </c>
      <c r="I1546" t="s">
        <v>6843</v>
      </c>
      <c r="J1546" t="s">
        <v>42</v>
      </c>
      <c r="K1546" t="s">
        <v>124</v>
      </c>
      <c r="L1546" t="s">
        <v>44</v>
      </c>
      <c r="M1546" t="s">
        <v>125</v>
      </c>
      <c r="N1546" t="s">
        <v>126</v>
      </c>
      <c r="O1546">
        <v>3766.33</v>
      </c>
      <c r="P1546">
        <v>4</v>
      </c>
      <c r="Q1546">
        <v>0</v>
      </c>
      <c r="R1546">
        <v>1862</v>
      </c>
      <c r="S1546">
        <v>1904.33</v>
      </c>
      <c r="T1546" t="s">
        <v>33</v>
      </c>
      <c r="U1546" t="s">
        <v>55</v>
      </c>
      <c r="V1546" t="s">
        <v>35</v>
      </c>
    </row>
    <row r="1547" spans="1:22">
      <c r="A1547" t="s">
        <v>2826</v>
      </c>
      <c r="B1547" s="3">
        <v>45787</v>
      </c>
      <c r="C1547" s="3">
        <v>45790</v>
      </c>
      <c r="D1547">
        <v>3</v>
      </c>
      <c r="E1547" t="s">
        <v>1448</v>
      </c>
      <c r="F1547" t="s">
        <v>98</v>
      </c>
      <c r="G1547" t="s">
        <v>99</v>
      </c>
      <c r="H1547" t="s">
        <v>40</v>
      </c>
      <c r="I1547" t="s">
        <v>6843</v>
      </c>
      <c r="J1547" t="s">
        <v>42</v>
      </c>
      <c r="K1547" t="s">
        <v>109</v>
      </c>
      <c r="L1547" t="s">
        <v>110</v>
      </c>
      <c r="M1547" t="s">
        <v>111</v>
      </c>
      <c r="N1547" t="s">
        <v>112</v>
      </c>
      <c r="O1547">
        <v>16730.5</v>
      </c>
      <c r="P1547">
        <v>1</v>
      </c>
      <c r="Q1547">
        <v>0</v>
      </c>
      <c r="R1547">
        <v>12025</v>
      </c>
      <c r="S1547">
        <v>4705.5</v>
      </c>
      <c r="T1547" t="s">
        <v>66</v>
      </c>
      <c r="U1547" t="s">
        <v>82</v>
      </c>
      <c r="V1547" t="s">
        <v>35</v>
      </c>
    </row>
    <row r="1548" spans="1:22">
      <c r="A1548" t="s">
        <v>3132</v>
      </c>
      <c r="B1548" s="3">
        <v>45796</v>
      </c>
      <c r="C1548" s="3">
        <v>45799</v>
      </c>
      <c r="D1548">
        <v>3</v>
      </c>
      <c r="E1548" t="s">
        <v>243</v>
      </c>
      <c r="F1548" t="s">
        <v>147</v>
      </c>
      <c r="G1548" t="s">
        <v>39</v>
      </c>
      <c r="H1548" t="s">
        <v>40</v>
      </c>
      <c r="I1548" t="s">
        <v>6843</v>
      </c>
      <c r="J1548" t="s">
        <v>42</v>
      </c>
      <c r="K1548" t="s">
        <v>43</v>
      </c>
      <c r="L1548" t="s">
        <v>44</v>
      </c>
      <c r="M1548" t="s">
        <v>45</v>
      </c>
      <c r="N1548" t="s">
        <v>46</v>
      </c>
      <c r="O1548">
        <v>8838.16</v>
      </c>
      <c r="P1548">
        <v>5</v>
      </c>
      <c r="Q1548">
        <v>0.2</v>
      </c>
      <c r="R1548">
        <v>5670</v>
      </c>
      <c r="S1548">
        <v>3168.16</v>
      </c>
      <c r="T1548" t="s">
        <v>47</v>
      </c>
      <c r="U1548" t="s">
        <v>48</v>
      </c>
      <c r="V1548" t="s">
        <v>35</v>
      </c>
    </row>
    <row r="1549" spans="1:22">
      <c r="A1549" t="s">
        <v>4001</v>
      </c>
      <c r="B1549" s="3">
        <v>45367</v>
      </c>
      <c r="C1549" s="3">
        <v>45370</v>
      </c>
      <c r="D1549">
        <v>3</v>
      </c>
      <c r="E1549" t="s">
        <v>1226</v>
      </c>
      <c r="F1549" t="s">
        <v>237</v>
      </c>
      <c r="G1549" t="s">
        <v>99</v>
      </c>
      <c r="H1549" t="s">
        <v>40</v>
      </c>
      <c r="I1549" t="s">
        <v>6843</v>
      </c>
      <c r="J1549" t="s">
        <v>42</v>
      </c>
      <c r="K1549" t="s">
        <v>124</v>
      </c>
      <c r="L1549" t="s">
        <v>44</v>
      </c>
      <c r="M1549" t="s">
        <v>125</v>
      </c>
      <c r="N1549" t="s">
        <v>126</v>
      </c>
      <c r="O1549">
        <v>3097.34</v>
      </c>
      <c r="P1549">
        <v>4</v>
      </c>
      <c r="Q1549">
        <v>0.15</v>
      </c>
      <c r="R1549">
        <v>1862</v>
      </c>
      <c r="S1549">
        <v>1235.3399999999999</v>
      </c>
      <c r="T1549" t="s">
        <v>118</v>
      </c>
      <c r="U1549" t="s">
        <v>48</v>
      </c>
      <c r="V1549" t="s">
        <v>35</v>
      </c>
    </row>
    <row r="1550" spans="1:22">
      <c r="A1550" t="s">
        <v>4500</v>
      </c>
      <c r="B1550" s="3">
        <v>44986</v>
      </c>
      <c r="C1550" s="3">
        <v>44987</v>
      </c>
      <c r="D1550">
        <v>1</v>
      </c>
      <c r="E1550" t="s">
        <v>4501</v>
      </c>
      <c r="F1550" t="s">
        <v>51</v>
      </c>
      <c r="G1550" t="s">
        <v>99</v>
      </c>
      <c r="H1550" t="s">
        <v>40</v>
      </c>
      <c r="I1550" t="s">
        <v>6843</v>
      </c>
      <c r="J1550" t="s">
        <v>42</v>
      </c>
      <c r="K1550" t="s">
        <v>109</v>
      </c>
      <c r="L1550" t="s">
        <v>110</v>
      </c>
      <c r="M1550" t="s">
        <v>111</v>
      </c>
      <c r="N1550" t="s">
        <v>112</v>
      </c>
      <c r="O1550">
        <v>49422.64</v>
      </c>
      <c r="P1550">
        <v>3</v>
      </c>
      <c r="Q1550">
        <v>0.1</v>
      </c>
      <c r="R1550">
        <v>36075</v>
      </c>
      <c r="S1550">
        <v>13347.64</v>
      </c>
      <c r="T1550" t="s">
        <v>148</v>
      </c>
      <c r="U1550" t="s">
        <v>82</v>
      </c>
      <c r="V1550" t="s">
        <v>35</v>
      </c>
    </row>
    <row r="1551" spans="1:22">
      <c r="A1551" t="s">
        <v>4687</v>
      </c>
      <c r="B1551" s="3">
        <v>45235</v>
      </c>
      <c r="C1551" s="3">
        <v>45236</v>
      </c>
      <c r="D1551">
        <v>1</v>
      </c>
      <c r="E1551" t="s">
        <v>4688</v>
      </c>
      <c r="F1551" t="s">
        <v>85</v>
      </c>
      <c r="G1551" t="s">
        <v>121</v>
      </c>
      <c r="H1551" t="s">
        <v>40</v>
      </c>
      <c r="I1551" t="s">
        <v>6843</v>
      </c>
      <c r="J1551" t="s">
        <v>90</v>
      </c>
      <c r="K1551" t="s">
        <v>52</v>
      </c>
      <c r="L1551" t="s">
        <v>44</v>
      </c>
      <c r="M1551" t="s">
        <v>53</v>
      </c>
      <c r="N1551" t="s">
        <v>54</v>
      </c>
      <c r="O1551">
        <v>31654.91</v>
      </c>
      <c r="P1551">
        <v>5</v>
      </c>
      <c r="Q1551">
        <v>0.25</v>
      </c>
      <c r="R1551">
        <v>22230</v>
      </c>
      <c r="S1551">
        <v>9424.91</v>
      </c>
      <c r="T1551" t="s">
        <v>118</v>
      </c>
      <c r="U1551" t="s">
        <v>34</v>
      </c>
      <c r="V1551" t="s">
        <v>35</v>
      </c>
    </row>
    <row r="1552" spans="1:22">
      <c r="A1552" t="s">
        <v>4903</v>
      </c>
      <c r="B1552" s="3">
        <v>45597</v>
      </c>
      <c r="C1552" s="3">
        <v>45604</v>
      </c>
      <c r="D1552">
        <v>7</v>
      </c>
      <c r="E1552" t="s">
        <v>1787</v>
      </c>
      <c r="F1552" t="s">
        <v>237</v>
      </c>
      <c r="G1552" t="s">
        <v>39</v>
      </c>
      <c r="H1552" t="s">
        <v>40</v>
      </c>
      <c r="I1552" t="s">
        <v>6843</v>
      </c>
      <c r="J1552" t="s">
        <v>42</v>
      </c>
      <c r="K1552" t="s">
        <v>100</v>
      </c>
      <c r="L1552" t="s">
        <v>63</v>
      </c>
      <c r="M1552" t="s">
        <v>101</v>
      </c>
      <c r="N1552" t="s">
        <v>102</v>
      </c>
      <c r="O1552">
        <v>17267.400000000001</v>
      </c>
      <c r="P1552">
        <v>3</v>
      </c>
      <c r="Q1552">
        <v>0.2</v>
      </c>
      <c r="R1552">
        <v>12090</v>
      </c>
      <c r="S1552">
        <v>5177.3999999999996</v>
      </c>
      <c r="T1552" t="s">
        <v>33</v>
      </c>
      <c r="U1552" t="s">
        <v>55</v>
      </c>
      <c r="V1552" t="s">
        <v>35</v>
      </c>
    </row>
    <row r="1553" spans="1:22">
      <c r="A1553" t="s">
        <v>5583</v>
      </c>
      <c r="B1553" s="3">
        <v>45430</v>
      </c>
      <c r="C1553" s="3">
        <v>45437</v>
      </c>
      <c r="D1553">
        <v>7</v>
      </c>
      <c r="E1553" t="s">
        <v>4478</v>
      </c>
      <c r="F1553" t="s">
        <v>78</v>
      </c>
      <c r="G1553" t="s">
        <v>39</v>
      </c>
      <c r="H1553" t="s">
        <v>40</v>
      </c>
      <c r="I1553" t="s">
        <v>6843</v>
      </c>
      <c r="J1553" t="s">
        <v>42</v>
      </c>
      <c r="K1553" t="s">
        <v>91</v>
      </c>
      <c r="L1553" t="s">
        <v>63</v>
      </c>
      <c r="M1553" t="s">
        <v>92</v>
      </c>
      <c r="N1553" t="s">
        <v>93</v>
      </c>
      <c r="O1553">
        <v>68153.279999999999</v>
      </c>
      <c r="P1553">
        <v>1</v>
      </c>
      <c r="Q1553">
        <v>0.1</v>
      </c>
      <c r="R1553">
        <v>53720</v>
      </c>
      <c r="S1553">
        <v>14433.28</v>
      </c>
      <c r="T1553" t="s">
        <v>47</v>
      </c>
      <c r="U1553" t="s">
        <v>34</v>
      </c>
      <c r="V1553" t="s">
        <v>35</v>
      </c>
    </row>
    <row r="1554" spans="1:22">
      <c r="A1554" t="s">
        <v>5629</v>
      </c>
      <c r="B1554" s="3">
        <v>45246</v>
      </c>
      <c r="C1554" s="3">
        <v>45247</v>
      </c>
      <c r="D1554">
        <v>1</v>
      </c>
      <c r="E1554" t="s">
        <v>1953</v>
      </c>
      <c r="F1554" t="s">
        <v>147</v>
      </c>
      <c r="G1554" t="s">
        <v>121</v>
      </c>
      <c r="H1554" t="s">
        <v>40</v>
      </c>
      <c r="I1554" t="s">
        <v>6843</v>
      </c>
      <c r="J1554" t="s">
        <v>90</v>
      </c>
      <c r="K1554" t="s">
        <v>62</v>
      </c>
      <c r="L1554" t="s">
        <v>63</v>
      </c>
      <c r="M1554" t="s">
        <v>64</v>
      </c>
      <c r="N1554" t="s">
        <v>65</v>
      </c>
      <c r="O1554">
        <v>214682.01</v>
      </c>
      <c r="P1554">
        <v>5</v>
      </c>
      <c r="Q1554">
        <v>0</v>
      </c>
      <c r="R1554">
        <v>155400</v>
      </c>
      <c r="S1554">
        <v>59282.01</v>
      </c>
      <c r="T1554" t="s">
        <v>66</v>
      </c>
      <c r="U1554" t="s">
        <v>48</v>
      </c>
      <c r="V1554" t="s">
        <v>35</v>
      </c>
    </row>
    <row r="1555" spans="1:22">
      <c r="A1555" t="s">
        <v>6610</v>
      </c>
      <c r="B1555" s="3">
        <v>45091</v>
      </c>
      <c r="C1555" s="3">
        <v>45094</v>
      </c>
      <c r="D1555">
        <v>3</v>
      </c>
      <c r="E1555" t="s">
        <v>674</v>
      </c>
      <c r="F1555" t="s">
        <v>157</v>
      </c>
      <c r="G1555" t="s">
        <v>39</v>
      </c>
      <c r="H1555" t="s">
        <v>40</v>
      </c>
      <c r="I1555" t="s">
        <v>6843</v>
      </c>
      <c r="J1555" t="s">
        <v>42</v>
      </c>
      <c r="K1555" t="s">
        <v>91</v>
      </c>
      <c r="L1555" t="s">
        <v>63</v>
      </c>
      <c r="M1555" t="s">
        <v>92</v>
      </c>
      <c r="N1555" t="s">
        <v>93</v>
      </c>
      <c r="O1555">
        <v>291606.43</v>
      </c>
      <c r="P1555">
        <v>4</v>
      </c>
      <c r="Q1555">
        <v>0</v>
      </c>
      <c r="R1555">
        <v>214880</v>
      </c>
      <c r="S1555">
        <v>76726.429999999993</v>
      </c>
      <c r="T1555" t="s">
        <v>148</v>
      </c>
      <c r="U1555" t="s">
        <v>34</v>
      </c>
      <c r="V1555" t="s">
        <v>35</v>
      </c>
    </row>
    <row r="1556" spans="1:22">
      <c r="A1556" t="s">
        <v>6733</v>
      </c>
      <c r="B1556" s="3">
        <v>44991</v>
      </c>
      <c r="C1556" s="3">
        <v>44993</v>
      </c>
      <c r="D1556">
        <v>2</v>
      </c>
      <c r="E1556" t="s">
        <v>5591</v>
      </c>
      <c r="F1556" t="s">
        <v>58</v>
      </c>
      <c r="G1556" t="s">
        <v>121</v>
      </c>
      <c r="H1556" t="s">
        <v>40</v>
      </c>
      <c r="I1556" t="s">
        <v>6843</v>
      </c>
      <c r="J1556" t="s">
        <v>90</v>
      </c>
      <c r="K1556" t="s">
        <v>43</v>
      </c>
      <c r="L1556" t="s">
        <v>44</v>
      </c>
      <c r="M1556" t="s">
        <v>45</v>
      </c>
      <c r="N1556" t="s">
        <v>46</v>
      </c>
      <c r="O1556">
        <v>7366.39</v>
      </c>
      <c r="P1556">
        <v>4</v>
      </c>
      <c r="Q1556">
        <v>0.2</v>
      </c>
      <c r="R1556">
        <v>4536</v>
      </c>
      <c r="S1556">
        <v>2830.39</v>
      </c>
      <c r="T1556" t="s">
        <v>47</v>
      </c>
      <c r="U1556" t="s">
        <v>82</v>
      </c>
      <c r="V1556" t="s">
        <v>35</v>
      </c>
    </row>
    <row r="1557" spans="1:22">
      <c r="A1557" t="s">
        <v>103</v>
      </c>
      <c r="B1557" s="3">
        <v>45401</v>
      </c>
      <c r="C1557" s="3">
        <v>45404</v>
      </c>
      <c r="D1557">
        <v>3</v>
      </c>
      <c r="E1557" t="s">
        <v>104</v>
      </c>
      <c r="F1557" t="s">
        <v>38</v>
      </c>
      <c r="G1557" t="s">
        <v>25</v>
      </c>
      <c r="H1557" t="s">
        <v>40</v>
      </c>
      <c r="I1557" t="s">
        <v>105</v>
      </c>
      <c r="J1557" t="s">
        <v>106</v>
      </c>
      <c r="K1557" t="s">
        <v>100</v>
      </c>
      <c r="L1557" t="s">
        <v>63</v>
      </c>
      <c r="M1557" t="s">
        <v>101</v>
      </c>
      <c r="N1557" t="s">
        <v>102</v>
      </c>
      <c r="O1557">
        <v>6747.35</v>
      </c>
      <c r="P1557">
        <v>1</v>
      </c>
      <c r="Q1557">
        <v>0.05</v>
      </c>
      <c r="R1557">
        <v>4030</v>
      </c>
      <c r="S1557">
        <v>2717.35</v>
      </c>
      <c r="T1557" t="s">
        <v>66</v>
      </c>
      <c r="U1557" t="s">
        <v>34</v>
      </c>
      <c r="V1557" t="s">
        <v>35</v>
      </c>
    </row>
    <row r="1558" spans="1:22">
      <c r="A1558" t="s">
        <v>133</v>
      </c>
      <c r="B1558" s="3">
        <v>44929</v>
      </c>
      <c r="C1558" s="3">
        <v>44930</v>
      </c>
      <c r="D1558">
        <v>1</v>
      </c>
      <c r="E1558" t="s">
        <v>134</v>
      </c>
      <c r="F1558" t="s">
        <v>38</v>
      </c>
      <c r="G1558" t="s">
        <v>121</v>
      </c>
      <c r="H1558" t="s">
        <v>40</v>
      </c>
      <c r="I1558" t="s">
        <v>105</v>
      </c>
      <c r="J1558" t="s">
        <v>106</v>
      </c>
      <c r="K1558" t="s">
        <v>52</v>
      </c>
      <c r="L1558" t="s">
        <v>44</v>
      </c>
      <c r="M1558" t="s">
        <v>53</v>
      </c>
      <c r="N1558" t="s">
        <v>54</v>
      </c>
      <c r="O1558">
        <v>7318.6</v>
      </c>
      <c r="P1558">
        <v>1</v>
      </c>
      <c r="Q1558">
        <v>0.1</v>
      </c>
      <c r="R1558">
        <v>4446</v>
      </c>
      <c r="S1558">
        <v>2872.6</v>
      </c>
      <c r="T1558" t="s">
        <v>47</v>
      </c>
      <c r="U1558" t="s">
        <v>82</v>
      </c>
      <c r="V1558" t="s">
        <v>35</v>
      </c>
    </row>
    <row r="1559" spans="1:22">
      <c r="A1559" t="s">
        <v>317</v>
      </c>
      <c r="B1559" s="3">
        <v>45559</v>
      </c>
      <c r="C1559" s="3">
        <v>45566</v>
      </c>
      <c r="D1559">
        <v>7</v>
      </c>
      <c r="E1559" t="s">
        <v>318</v>
      </c>
      <c r="F1559" t="s">
        <v>38</v>
      </c>
      <c r="G1559" t="s">
        <v>39</v>
      </c>
      <c r="H1559" t="s">
        <v>40</v>
      </c>
      <c r="I1559" t="s">
        <v>105</v>
      </c>
      <c r="J1559" t="s">
        <v>106</v>
      </c>
      <c r="K1559" t="s">
        <v>43</v>
      </c>
      <c r="L1559" t="s">
        <v>44</v>
      </c>
      <c r="M1559" t="s">
        <v>45</v>
      </c>
      <c r="N1559" t="s">
        <v>46</v>
      </c>
      <c r="O1559">
        <v>7418.16</v>
      </c>
      <c r="P1559">
        <v>5</v>
      </c>
      <c r="Q1559">
        <v>0.25</v>
      </c>
      <c r="R1559">
        <v>5670</v>
      </c>
      <c r="S1559">
        <v>1748.16</v>
      </c>
      <c r="T1559" t="s">
        <v>33</v>
      </c>
      <c r="U1559" t="s">
        <v>55</v>
      </c>
      <c r="V1559" t="s">
        <v>35</v>
      </c>
    </row>
    <row r="1560" spans="1:22">
      <c r="A1560" t="s">
        <v>354</v>
      </c>
      <c r="B1560" s="3">
        <v>45490</v>
      </c>
      <c r="C1560" s="3">
        <v>45493</v>
      </c>
      <c r="D1560">
        <v>3</v>
      </c>
      <c r="E1560" t="s">
        <v>355</v>
      </c>
      <c r="F1560" t="s">
        <v>24</v>
      </c>
      <c r="G1560" t="s">
        <v>121</v>
      </c>
      <c r="H1560" t="s">
        <v>40</v>
      </c>
      <c r="I1560" t="s">
        <v>105</v>
      </c>
      <c r="J1560" t="s">
        <v>106</v>
      </c>
      <c r="K1560" t="s">
        <v>100</v>
      </c>
      <c r="L1560" t="s">
        <v>63</v>
      </c>
      <c r="M1560" t="s">
        <v>101</v>
      </c>
      <c r="N1560" t="s">
        <v>102</v>
      </c>
      <c r="O1560">
        <v>15412.51</v>
      </c>
      <c r="P1560">
        <v>3</v>
      </c>
      <c r="Q1560">
        <v>0.25</v>
      </c>
      <c r="R1560">
        <v>12090</v>
      </c>
      <c r="S1560">
        <v>3322.51</v>
      </c>
      <c r="T1560" t="s">
        <v>33</v>
      </c>
      <c r="U1560" t="s">
        <v>82</v>
      </c>
      <c r="V1560" t="s">
        <v>35</v>
      </c>
    </row>
    <row r="1561" spans="1:22">
      <c r="A1561" t="s">
        <v>483</v>
      </c>
      <c r="B1561" s="3">
        <v>45061</v>
      </c>
      <c r="C1561" s="3">
        <v>45064</v>
      </c>
      <c r="D1561">
        <v>3</v>
      </c>
      <c r="E1561" t="s">
        <v>484</v>
      </c>
      <c r="F1561" t="s">
        <v>237</v>
      </c>
      <c r="G1561" t="s">
        <v>39</v>
      </c>
      <c r="H1561" t="s">
        <v>40</v>
      </c>
      <c r="I1561" t="s">
        <v>105</v>
      </c>
      <c r="J1561" t="s">
        <v>106</v>
      </c>
      <c r="K1561" t="s">
        <v>29</v>
      </c>
      <c r="L1561" t="s">
        <v>30</v>
      </c>
      <c r="M1561" t="s">
        <v>31</v>
      </c>
      <c r="N1561" t="s">
        <v>32</v>
      </c>
      <c r="O1561">
        <v>21238.76</v>
      </c>
      <c r="P1561">
        <v>5</v>
      </c>
      <c r="Q1561">
        <v>0.1</v>
      </c>
      <c r="R1561">
        <v>15120</v>
      </c>
      <c r="S1561">
        <v>6118.76</v>
      </c>
      <c r="T1561" t="s">
        <v>47</v>
      </c>
      <c r="U1561" t="s">
        <v>48</v>
      </c>
      <c r="V1561" t="s">
        <v>35</v>
      </c>
    </row>
    <row r="1562" spans="1:22">
      <c r="A1562" t="s">
        <v>520</v>
      </c>
      <c r="B1562" s="3">
        <v>45565</v>
      </c>
      <c r="C1562" s="3">
        <v>45566</v>
      </c>
      <c r="D1562">
        <v>1</v>
      </c>
      <c r="E1562" t="s">
        <v>521</v>
      </c>
      <c r="F1562" t="s">
        <v>147</v>
      </c>
      <c r="G1562" t="s">
        <v>121</v>
      </c>
      <c r="H1562" t="s">
        <v>40</v>
      </c>
      <c r="I1562" t="s">
        <v>105</v>
      </c>
      <c r="J1562" t="s">
        <v>106</v>
      </c>
      <c r="K1562" t="s">
        <v>52</v>
      </c>
      <c r="L1562" t="s">
        <v>44</v>
      </c>
      <c r="M1562" t="s">
        <v>53</v>
      </c>
      <c r="N1562" t="s">
        <v>54</v>
      </c>
      <c r="O1562">
        <v>22014.07</v>
      </c>
      <c r="P1562">
        <v>3</v>
      </c>
      <c r="Q1562">
        <v>0.1</v>
      </c>
      <c r="R1562">
        <v>13338</v>
      </c>
      <c r="S1562">
        <v>8676.07</v>
      </c>
      <c r="T1562" t="s">
        <v>47</v>
      </c>
      <c r="U1562" t="s">
        <v>48</v>
      </c>
      <c r="V1562" t="s">
        <v>35</v>
      </c>
    </row>
    <row r="1563" spans="1:22">
      <c r="A1563" t="s">
        <v>606</v>
      </c>
      <c r="B1563" s="3">
        <v>44964</v>
      </c>
      <c r="C1563" s="3">
        <v>44968</v>
      </c>
      <c r="D1563">
        <v>4</v>
      </c>
      <c r="E1563" t="s">
        <v>607</v>
      </c>
      <c r="F1563" t="s">
        <v>38</v>
      </c>
      <c r="G1563" t="s">
        <v>121</v>
      </c>
      <c r="H1563" t="s">
        <v>40</v>
      </c>
      <c r="I1563" t="s">
        <v>105</v>
      </c>
      <c r="J1563" t="s">
        <v>106</v>
      </c>
      <c r="K1563" t="s">
        <v>29</v>
      </c>
      <c r="L1563" t="s">
        <v>30</v>
      </c>
      <c r="M1563" t="s">
        <v>31</v>
      </c>
      <c r="N1563" t="s">
        <v>32</v>
      </c>
      <c r="O1563">
        <v>3859.62</v>
      </c>
      <c r="P1563">
        <v>1</v>
      </c>
      <c r="Q1563">
        <v>0.15</v>
      </c>
      <c r="R1563">
        <v>3024</v>
      </c>
      <c r="S1563">
        <v>835.62</v>
      </c>
      <c r="T1563" t="s">
        <v>47</v>
      </c>
      <c r="U1563" t="s">
        <v>55</v>
      </c>
      <c r="V1563" t="s">
        <v>35</v>
      </c>
    </row>
    <row r="1564" spans="1:22">
      <c r="A1564" t="s">
        <v>610</v>
      </c>
      <c r="B1564" s="3">
        <v>45127</v>
      </c>
      <c r="C1564" s="3">
        <v>45128</v>
      </c>
      <c r="D1564">
        <v>1</v>
      </c>
      <c r="E1564" t="s">
        <v>611</v>
      </c>
      <c r="F1564" t="s">
        <v>38</v>
      </c>
      <c r="G1564" t="s">
        <v>39</v>
      </c>
      <c r="H1564" t="s">
        <v>40</v>
      </c>
      <c r="I1564" t="s">
        <v>105</v>
      </c>
      <c r="J1564" t="s">
        <v>106</v>
      </c>
      <c r="K1564" t="s">
        <v>43</v>
      </c>
      <c r="L1564" t="s">
        <v>44</v>
      </c>
      <c r="M1564" t="s">
        <v>45</v>
      </c>
      <c r="N1564" t="s">
        <v>46</v>
      </c>
      <c r="O1564">
        <v>5449.49</v>
      </c>
      <c r="P1564">
        <v>3</v>
      </c>
      <c r="Q1564">
        <v>0.1</v>
      </c>
      <c r="R1564">
        <v>3402</v>
      </c>
      <c r="S1564">
        <v>2047.49</v>
      </c>
      <c r="T1564" t="s">
        <v>33</v>
      </c>
      <c r="U1564" t="s">
        <v>34</v>
      </c>
      <c r="V1564" t="s">
        <v>35</v>
      </c>
    </row>
    <row r="1565" spans="1:22">
      <c r="A1565" t="s">
        <v>635</v>
      </c>
      <c r="B1565" s="3">
        <v>45588</v>
      </c>
      <c r="C1565" s="3">
        <v>45594</v>
      </c>
      <c r="D1565">
        <v>6</v>
      </c>
      <c r="E1565" t="s">
        <v>636</v>
      </c>
      <c r="F1565" t="s">
        <v>58</v>
      </c>
      <c r="G1565" t="s">
        <v>121</v>
      </c>
      <c r="H1565" t="s">
        <v>40</v>
      </c>
      <c r="I1565" t="s">
        <v>105</v>
      </c>
      <c r="J1565" t="s">
        <v>106</v>
      </c>
      <c r="K1565" t="s">
        <v>29</v>
      </c>
      <c r="L1565" t="s">
        <v>30</v>
      </c>
      <c r="M1565" t="s">
        <v>31</v>
      </c>
      <c r="N1565" t="s">
        <v>32</v>
      </c>
      <c r="O1565">
        <v>10425.14</v>
      </c>
      <c r="P1565">
        <v>3</v>
      </c>
      <c r="Q1565">
        <v>0.25</v>
      </c>
      <c r="R1565">
        <v>9072</v>
      </c>
      <c r="S1565">
        <v>1353.14</v>
      </c>
      <c r="T1565" t="s">
        <v>66</v>
      </c>
      <c r="U1565" t="s">
        <v>82</v>
      </c>
      <c r="V1565" t="s">
        <v>35</v>
      </c>
    </row>
    <row r="1566" spans="1:22">
      <c r="A1566" t="s">
        <v>639</v>
      </c>
      <c r="B1566" s="3">
        <v>45874</v>
      </c>
      <c r="C1566" s="3">
        <v>45879</v>
      </c>
      <c r="D1566">
        <v>5</v>
      </c>
      <c r="E1566" t="s">
        <v>640</v>
      </c>
      <c r="F1566" t="s">
        <v>237</v>
      </c>
      <c r="G1566" t="s">
        <v>99</v>
      </c>
      <c r="H1566" t="s">
        <v>40</v>
      </c>
      <c r="I1566" t="s">
        <v>105</v>
      </c>
      <c r="J1566" t="s">
        <v>106</v>
      </c>
      <c r="K1566" t="s">
        <v>43</v>
      </c>
      <c r="L1566" t="s">
        <v>44</v>
      </c>
      <c r="M1566" t="s">
        <v>45</v>
      </c>
      <c r="N1566" t="s">
        <v>46</v>
      </c>
      <c r="O1566">
        <v>5723.92</v>
      </c>
      <c r="P1566">
        <v>3</v>
      </c>
      <c r="Q1566">
        <v>0.1</v>
      </c>
      <c r="R1566">
        <v>3402</v>
      </c>
      <c r="S1566">
        <v>2321.92</v>
      </c>
      <c r="T1566" t="s">
        <v>33</v>
      </c>
      <c r="U1566" t="s">
        <v>48</v>
      </c>
      <c r="V1566" t="s">
        <v>35</v>
      </c>
    </row>
    <row r="1567" spans="1:22">
      <c r="A1567" t="s">
        <v>685</v>
      </c>
      <c r="B1567" s="3">
        <v>45643</v>
      </c>
      <c r="C1567" s="3">
        <v>45646</v>
      </c>
      <c r="D1567">
        <v>3</v>
      </c>
      <c r="E1567" t="s">
        <v>686</v>
      </c>
      <c r="F1567" t="s">
        <v>24</v>
      </c>
      <c r="G1567" t="s">
        <v>39</v>
      </c>
      <c r="H1567" t="s">
        <v>40</v>
      </c>
      <c r="I1567" t="s">
        <v>105</v>
      </c>
      <c r="J1567" t="s">
        <v>106</v>
      </c>
      <c r="K1567" t="s">
        <v>73</v>
      </c>
      <c r="L1567" t="s">
        <v>30</v>
      </c>
      <c r="M1567" t="s">
        <v>74</v>
      </c>
      <c r="N1567" t="s">
        <v>75</v>
      </c>
      <c r="O1567">
        <v>18169.27</v>
      </c>
      <c r="P1567">
        <v>2</v>
      </c>
      <c r="Q1567">
        <v>0.05</v>
      </c>
      <c r="R1567">
        <v>12936</v>
      </c>
      <c r="S1567">
        <v>5233.2700000000004</v>
      </c>
      <c r="T1567" t="s">
        <v>66</v>
      </c>
      <c r="U1567" t="s">
        <v>55</v>
      </c>
      <c r="V1567" t="s">
        <v>35</v>
      </c>
    </row>
    <row r="1568" spans="1:22">
      <c r="A1568" t="s">
        <v>837</v>
      </c>
      <c r="B1568" s="3">
        <v>45383</v>
      </c>
      <c r="C1568" s="3">
        <v>45386</v>
      </c>
      <c r="D1568">
        <v>3</v>
      </c>
      <c r="E1568" t="s">
        <v>690</v>
      </c>
      <c r="F1568" t="s">
        <v>78</v>
      </c>
      <c r="G1568" t="s">
        <v>39</v>
      </c>
      <c r="H1568" t="s">
        <v>40</v>
      </c>
      <c r="I1568" t="s">
        <v>105</v>
      </c>
      <c r="J1568" t="s">
        <v>106</v>
      </c>
      <c r="K1568" t="s">
        <v>73</v>
      </c>
      <c r="L1568" t="s">
        <v>30</v>
      </c>
      <c r="M1568" t="s">
        <v>74</v>
      </c>
      <c r="N1568" t="s">
        <v>75</v>
      </c>
      <c r="O1568">
        <v>25715.86</v>
      </c>
      <c r="P1568">
        <v>3</v>
      </c>
      <c r="Q1568">
        <v>0.15</v>
      </c>
      <c r="R1568">
        <v>19404</v>
      </c>
      <c r="S1568">
        <v>6311.86</v>
      </c>
      <c r="T1568" t="s">
        <v>47</v>
      </c>
      <c r="U1568" t="s">
        <v>48</v>
      </c>
      <c r="V1568" t="s">
        <v>35</v>
      </c>
    </row>
    <row r="1569" spans="1:22">
      <c r="A1569" t="s">
        <v>840</v>
      </c>
      <c r="B1569" s="3">
        <v>45178</v>
      </c>
      <c r="C1569" s="3">
        <v>45185</v>
      </c>
      <c r="D1569">
        <v>7</v>
      </c>
      <c r="E1569" t="s">
        <v>841</v>
      </c>
      <c r="F1569" t="s">
        <v>147</v>
      </c>
      <c r="G1569" t="s">
        <v>39</v>
      </c>
      <c r="H1569" t="s">
        <v>40</v>
      </c>
      <c r="I1569" t="s">
        <v>105</v>
      </c>
      <c r="J1569" t="s">
        <v>106</v>
      </c>
      <c r="K1569" t="s">
        <v>62</v>
      </c>
      <c r="L1569" t="s">
        <v>63</v>
      </c>
      <c r="M1569" t="s">
        <v>64</v>
      </c>
      <c r="N1569" t="s">
        <v>65</v>
      </c>
      <c r="O1569">
        <v>119783.44</v>
      </c>
      <c r="P1569">
        <v>3</v>
      </c>
      <c r="Q1569">
        <v>0.1</v>
      </c>
      <c r="R1569">
        <v>93240</v>
      </c>
      <c r="S1569">
        <v>26543.439999999999</v>
      </c>
      <c r="T1569" t="s">
        <v>148</v>
      </c>
      <c r="U1569" t="s">
        <v>34</v>
      </c>
      <c r="V1569" t="s">
        <v>35</v>
      </c>
    </row>
    <row r="1570" spans="1:22">
      <c r="A1570" t="s">
        <v>948</v>
      </c>
      <c r="B1570" s="3">
        <v>45779</v>
      </c>
      <c r="C1570" s="3">
        <v>45785</v>
      </c>
      <c r="D1570">
        <v>6</v>
      </c>
      <c r="E1570" t="s">
        <v>949</v>
      </c>
      <c r="F1570" t="s">
        <v>24</v>
      </c>
      <c r="G1570" t="s">
        <v>99</v>
      </c>
      <c r="H1570" t="s">
        <v>40</v>
      </c>
      <c r="I1570" t="s">
        <v>105</v>
      </c>
      <c r="J1570" t="s">
        <v>106</v>
      </c>
      <c r="K1570" t="s">
        <v>109</v>
      </c>
      <c r="L1570" t="s">
        <v>110</v>
      </c>
      <c r="M1570" t="s">
        <v>111</v>
      </c>
      <c r="N1570" t="s">
        <v>112</v>
      </c>
      <c r="O1570">
        <v>31972.49</v>
      </c>
      <c r="P1570">
        <v>2</v>
      </c>
      <c r="Q1570">
        <v>0.05</v>
      </c>
      <c r="R1570">
        <v>24050</v>
      </c>
      <c r="S1570">
        <v>7922.49</v>
      </c>
      <c r="T1570" t="s">
        <v>66</v>
      </c>
      <c r="U1570" t="s">
        <v>34</v>
      </c>
      <c r="V1570" t="s">
        <v>35</v>
      </c>
    </row>
    <row r="1571" spans="1:22">
      <c r="A1571" t="s">
        <v>952</v>
      </c>
      <c r="B1571" s="3">
        <v>45502</v>
      </c>
      <c r="C1571" s="3">
        <v>45505</v>
      </c>
      <c r="D1571">
        <v>3</v>
      </c>
      <c r="E1571" t="s">
        <v>953</v>
      </c>
      <c r="F1571" t="s">
        <v>237</v>
      </c>
      <c r="G1571" t="s">
        <v>99</v>
      </c>
      <c r="H1571" t="s">
        <v>40</v>
      </c>
      <c r="I1571" t="s">
        <v>105</v>
      </c>
      <c r="J1571" t="s">
        <v>106</v>
      </c>
      <c r="K1571" t="s">
        <v>52</v>
      </c>
      <c r="L1571" t="s">
        <v>44</v>
      </c>
      <c r="M1571" t="s">
        <v>53</v>
      </c>
      <c r="N1571" t="s">
        <v>54</v>
      </c>
      <c r="O1571">
        <v>12603.27</v>
      </c>
      <c r="P1571">
        <v>2</v>
      </c>
      <c r="Q1571">
        <v>0.15</v>
      </c>
      <c r="R1571">
        <v>8892</v>
      </c>
      <c r="S1571">
        <v>3711.27</v>
      </c>
      <c r="T1571" t="s">
        <v>66</v>
      </c>
      <c r="U1571" t="s">
        <v>55</v>
      </c>
      <c r="V1571" t="s">
        <v>35</v>
      </c>
    </row>
    <row r="1572" spans="1:22">
      <c r="A1572" t="s">
        <v>995</v>
      </c>
      <c r="B1572" s="3">
        <v>45179</v>
      </c>
      <c r="C1572" s="3">
        <v>45183</v>
      </c>
      <c r="D1572">
        <v>4</v>
      </c>
      <c r="E1572" t="s">
        <v>996</v>
      </c>
      <c r="F1572" t="s">
        <v>24</v>
      </c>
      <c r="G1572" t="s">
        <v>99</v>
      </c>
      <c r="H1572" t="s">
        <v>40</v>
      </c>
      <c r="I1572" t="s">
        <v>105</v>
      </c>
      <c r="J1572" t="s">
        <v>106</v>
      </c>
      <c r="K1572" t="s">
        <v>220</v>
      </c>
      <c r="L1572" t="s">
        <v>110</v>
      </c>
      <c r="M1572" t="s">
        <v>221</v>
      </c>
      <c r="N1572" t="s">
        <v>222</v>
      </c>
      <c r="O1572">
        <v>41964.41</v>
      </c>
      <c r="P1572">
        <v>3</v>
      </c>
      <c r="Q1572">
        <v>0.1</v>
      </c>
      <c r="R1572">
        <v>27840</v>
      </c>
      <c r="S1572">
        <v>14124.41</v>
      </c>
      <c r="T1572" t="s">
        <v>66</v>
      </c>
      <c r="U1572" t="s">
        <v>55</v>
      </c>
      <c r="V1572" t="s">
        <v>35</v>
      </c>
    </row>
    <row r="1573" spans="1:22">
      <c r="A1573" t="s">
        <v>1002</v>
      </c>
      <c r="B1573" s="3">
        <v>45108</v>
      </c>
      <c r="C1573" s="3">
        <v>45111</v>
      </c>
      <c r="D1573">
        <v>3</v>
      </c>
      <c r="E1573" t="s">
        <v>1003</v>
      </c>
      <c r="F1573" t="s">
        <v>237</v>
      </c>
      <c r="G1573" t="s">
        <v>25</v>
      </c>
      <c r="H1573" t="s">
        <v>40</v>
      </c>
      <c r="I1573" t="s">
        <v>105</v>
      </c>
      <c r="J1573" t="s">
        <v>106</v>
      </c>
      <c r="K1573" t="s">
        <v>100</v>
      </c>
      <c r="L1573" t="s">
        <v>63</v>
      </c>
      <c r="M1573" t="s">
        <v>101</v>
      </c>
      <c r="N1573" t="s">
        <v>102</v>
      </c>
      <c r="O1573">
        <v>5980.74</v>
      </c>
      <c r="P1573">
        <v>1</v>
      </c>
      <c r="Q1573">
        <v>0.15</v>
      </c>
      <c r="R1573">
        <v>4030</v>
      </c>
      <c r="S1573">
        <v>1950.74</v>
      </c>
      <c r="T1573" t="s">
        <v>47</v>
      </c>
      <c r="U1573" t="s">
        <v>82</v>
      </c>
      <c r="V1573" t="s">
        <v>35</v>
      </c>
    </row>
    <row r="1574" spans="1:22">
      <c r="A1574" t="s">
        <v>1016</v>
      </c>
      <c r="B1574" s="3">
        <v>45216</v>
      </c>
      <c r="C1574" s="3">
        <v>45222</v>
      </c>
      <c r="D1574">
        <v>6</v>
      </c>
      <c r="E1574" t="s">
        <v>1017</v>
      </c>
      <c r="F1574" t="s">
        <v>85</v>
      </c>
      <c r="G1574" t="s">
        <v>99</v>
      </c>
      <c r="H1574" t="s">
        <v>40</v>
      </c>
      <c r="I1574" t="s">
        <v>105</v>
      </c>
      <c r="J1574" t="s">
        <v>106</v>
      </c>
      <c r="K1574" t="s">
        <v>91</v>
      </c>
      <c r="L1574" t="s">
        <v>63</v>
      </c>
      <c r="M1574" t="s">
        <v>92</v>
      </c>
      <c r="N1574" t="s">
        <v>93</v>
      </c>
      <c r="O1574">
        <v>286888.61</v>
      </c>
      <c r="P1574">
        <v>5</v>
      </c>
      <c r="Q1574">
        <v>0.15</v>
      </c>
      <c r="R1574">
        <v>268600</v>
      </c>
      <c r="S1574">
        <v>18288.61</v>
      </c>
      <c r="T1574" t="s">
        <v>148</v>
      </c>
      <c r="U1574" t="s">
        <v>55</v>
      </c>
      <c r="V1574" t="s">
        <v>35</v>
      </c>
    </row>
    <row r="1575" spans="1:22">
      <c r="A1575" t="s">
        <v>1090</v>
      </c>
      <c r="B1575" s="3">
        <v>45657</v>
      </c>
      <c r="C1575" s="3">
        <v>45662</v>
      </c>
      <c r="D1575">
        <v>5</v>
      </c>
      <c r="E1575" t="s">
        <v>361</v>
      </c>
      <c r="F1575" t="s">
        <v>157</v>
      </c>
      <c r="G1575" t="s">
        <v>121</v>
      </c>
      <c r="H1575" t="s">
        <v>40</v>
      </c>
      <c r="I1575" t="s">
        <v>105</v>
      </c>
      <c r="J1575" t="s">
        <v>106</v>
      </c>
      <c r="K1575" t="s">
        <v>124</v>
      </c>
      <c r="L1575" t="s">
        <v>44</v>
      </c>
      <c r="M1575" t="s">
        <v>125</v>
      </c>
      <c r="N1575" t="s">
        <v>126</v>
      </c>
      <c r="O1575">
        <v>968.63</v>
      </c>
      <c r="P1575">
        <v>1</v>
      </c>
      <c r="Q1575">
        <v>0.05</v>
      </c>
      <c r="R1575">
        <v>465.5</v>
      </c>
      <c r="S1575">
        <v>503.13</v>
      </c>
      <c r="T1575" t="s">
        <v>118</v>
      </c>
      <c r="U1575" t="s">
        <v>48</v>
      </c>
      <c r="V1575" t="s">
        <v>35</v>
      </c>
    </row>
    <row r="1576" spans="1:22">
      <c r="A1576" t="s">
        <v>1107</v>
      </c>
      <c r="B1576" s="3">
        <v>45409</v>
      </c>
      <c r="C1576" s="3">
        <v>45416</v>
      </c>
      <c r="D1576">
        <v>7</v>
      </c>
      <c r="E1576" t="s">
        <v>1108</v>
      </c>
      <c r="F1576" t="s">
        <v>98</v>
      </c>
      <c r="G1576" t="s">
        <v>99</v>
      </c>
      <c r="H1576" t="s">
        <v>40</v>
      </c>
      <c r="I1576" t="s">
        <v>105</v>
      </c>
      <c r="J1576" t="s">
        <v>106</v>
      </c>
      <c r="K1576" t="s">
        <v>124</v>
      </c>
      <c r="L1576" t="s">
        <v>44</v>
      </c>
      <c r="M1576" t="s">
        <v>125</v>
      </c>
      <c r="N1576" t="s">
        <v>126</v>
      </c>
      <c r="O1576">
        <v>3838.95</v>
      </c>
      <c r="P1576">
        <v>5</v>
      </c>
      <c r="Q1576">
        <v>0.15</v>
      </c>
      <c r="R1576">
        <v>2327.5</v>
      </c>
      <c r="S1576">
        <v>1511.45</v>
      </c>
      <c r="T1576" t="s">
        <v>148</v>
      </c>
      <c r="U1576" t="s">
        <v>48</v>
      </c>
      <c r="V1576" t="s">
        <v>35</v>
      </c>
    </row>
    <row r="1577" spans="1:22">
      <c r="A1577" t="s">
        <v>1168</v>
      </c>
      <c r="B1577" s="3">
        <v>45070</v>
      </c>
      <c r="C1577" s="3">
        <v>45072</v>
      </c>
      <c r="D1577">
        <v>2</v>
      </c>
      <c r="E1577" t="s">
        <v>1169</v>
      </c>
      <c r="F1577" t="s">
        <v>51</v>
      </c>
      <c r="G1577" t="s">
        <v>25</v>
      </c>
      <c r="H1577" t="s">
        <v>40</v>
      </c>
      <c r="I1577" t="s">
        <v>105</v>
      </c>
      <c r="J1577" t="s">
        <v>106</v>
      </c>
      <c r="K1577" t="s">
        <v>52</v>
      </c>
      <c r="L1577" t="s">
        <v>44</v>
      </c>
      <c r="M1577" t="s">
        <v>53</v>
      </c>
      <c r="N1577" t="s">
        <v>54</v>
      </c>
      <c r="O1577">
        <v>6787.18</v>
      </c>
      <c r="P1577">
        <v>1</v>
      </c>
      <c r="Q1577">
        <v>0.15</v>
      </c>
      <c r="R1577">
        <v>4446</v>
      </c>
      <c r="S1577">
        <v>2341.1799999999998</v>
      </c>
      <c r="T1577" t="s">
        <v>33</v>
      </c>
      <c r="U1577" t="s">
        <v>82</v>
      </c>
      <c r="V1577" t="s">
        <v>35</v>
      </c>
    </row>
    <row r="1578" spans="1:22">
      <c r="A1578" t="s">
        <v>1174</v>
      </c>
      <c r="B1578" s="3">
        <v>45480</v>
      </c>
      <c r="C1578" s="3">
        <v>45485</v>
      </c>
      <c r="D1578">
        <v>5</v>
      </c>
      <c r="E1578" t="s">
        <v>644</v>
      </c>
      <c r="F1578" t="s">
        <v>85</v>
      </c>
      <c r="G1578" t="s">
        <v>99</v>
      </c>
      <c r="H1578" t="s">
        <v>40</v>
      </c>
      <c r="I1578" t="s">
        <v>105</v>
      </c>
      <c r="J1578" t="s">
        <v>106</v>
      </c>
      <c r="K1578" t="s">
        <v>62</v>
      </c>
      <c r="L1578" t="s">
        <v>63</v>
      </c>
      <c r="M1578" t="s">
        <v>64</v>
      </c>
      <c r="N1578" t="s">
        <v>65</v>
      </c>
      <c r="O1578">
        <v>94796.26</v>
      </c>
      <c r="P1578">
        <v>3</v>
      </c>
      <c r="Q1578">
        <v>0.2</v>
      </c>
      <c r="R1578">
        <v>93240</v>
      </c>
      <c r="S1578">
        <v>1556.26</v>
      </c>
      <c r="T1578" t="s">
        <v>148</v>
      </c>
      <c r="U1578" t="s">
        <v>48</v>
      </c>
      <c r="V1578" t="s">
        <v>35</v>
      </c>
    </row>
    <row r="1579" spans="1:22">
      <c r="A1579" t="s">
        <v>1294</v>
      </c>
      <c r="B1579" s="3">
        <v>44947</v>
      </c>
      <c r="C1579" s="3">
        <v>44951</v>
      </c>
      <c r="D1579">
        <v>4</v>
      </c>
      <c r="E1579" t="s">
        <v>161</v>
      </c>
      <c r="F1579" t="s">
        <v>69</v>
      </c>
      <c r="G1579" t="s">
        <v>25</v>
      </c>
      <c r="H1579" t="s">
        <v>40</v>
      </c>
      <c r="I1579" t="s">
        <v>105</v>
      </c>
      <c r="J1579" t="s">
        <v>106</v>
      </c>
      <c r="K1579" t="s">
        <v>29</v>
      </c>
      <c r="L1579" t="s">
        <v>30</v>
      </c>
      <c r="M1579" t="s">
        <v>31</v>
      </c>
      <c r="N1579" t="s">
        <v>32</v>
      </c>
      <c r="O1579">
        <v>12986.44</v>
      </c>
      <c r="P1579">
        <v>3</v>
      </c>
      <c r="Q1579">
        <v>0.15</v>
      </c>
      <c r="R1579">
        <v>9072</v>
      </c>
      <c r="S1579">
        <v>3914.44</v>
      </c>
      <c r="T1579" t="s">
        <v>118</v>
      </c>
      <c r="U1579" t="s">
        <v>82</v>
      </c>
      <c r="V1579" t="s">
        <v>35</v>
      </c>
    </row>
    <row r="1580" spans="1:22">
      <c r="A1580" t="s">
        <v>1420</v>
      </c>
      <c r="B1580" s="3">
        <v>45240</v>
      </c>
      <c r="C1580" s="3">
        <v>45242</v>
      </c>
      <c r="D1580">
        <v>2</v>
      </c>
      <c r="E1580" t="s">
        <v>442</v>
      </c>
      <c r="F1580" t="s">
        <v>58</v>
      </c>
      <c r="G1580" t="s">
        <v>121</v>
      </c>
      <c r="H1580" t="s">
        <v>40</v>
      </c>
      <c r="I1580" t="s">
        <v>105</v>
      </c>
      <c r="J1580" t="s">
        <v>106</v>
      </c>
      <c r="K1580" t="s">
        <v>73</v>
      </c>
      <c r="L1580" t="s">
        <v>30</v>
      </c>
      <c r="M1580" t="s">
        <v>74</v>
      </c>
      <c r="N1580" t="s">
        <v>75</v>
      </c>
      <c r="O1580">
        <v>7566.73</v>
      </c>
      <c r="P1580">
        <v>1</v>
      </c>
      <c r="Q1580">
        <v>0.15</v>
      </c>
      <c r="R1580">
        <v>6468</v>
      </c>
      <c r="S1580">
        <v>1098.73</v>
      </c>
      <c r="T1580" t="s">
        <v>66</v>
      </c>
      <c r="U1580" t="s">
        <v>34</v>
      </c>
      <c r="V1580" t="s">
        <v>35</v>
      </c>
    </row>
    <row r="1581" spans="1:22">
      <c r="A1581" t="s">
        <v>1427</v>
      </c>
      <c r="B1581" s="3">
        <v>45261</v>
      </c>
      <c r="C1581" s="3">
        <v>45267</v>
      </c>
      <c r="D1581">
        <v>6</v>
      </c>
      <c r="E1581" t="s">
        <v>470</v>
      </c>
      <c r="F1581" t="s">
        <v>38</v>
      </c>
      <c r="G1581" t="s">
        <v>121</v>
      </c>
      <c r="H1581" t="s">
        <v>40</v>
      </c>
      <c r="I1581" t="s">
        <v>105</v>
      </c>
      <c r="J1581" t="s">
        <v>106</v>
      </c>
      <c r="K1581" t="s">
        <v>52</v>
      </c>
      <c r="L1581" t="s">
        <v>44</v>
      </c>
      <c r="M1581" t="s">
        <v>53</v>
      </c>
      <c r="N1581" t="s">
        <v>54</v>
      </c>
      <c r="O1581">
        <v>34172.39</v>
      </c>
      <c r="P1581">
        <v>5</v>
      </c>
      <c r="Q1581">
        <v>0.05</v>
      </c>
      <c r="R1581">
        <v>22230</v>
      </c>
      <c r="S1581">
        <v>11942.39</v>
      </c>
      <c r="T1581" t="s">
        <v>118</v>
      </c>
      <c r="U1581" t="s">
        <v>55</v>
      </c>
      <c r="V1581" t="s">
        <v>35</v>
      </c>
    </row>
    <row r="1582" spans="1:22">
      <c r="A1582" t="s">
        <v>1430</v>
      </c>
      <c r="B1582" s="3">
        <v>45314</v>
      </c>
      <c r="C1582" s="3">
        <v>45319</v>
      </c>
      <c r="D1582">
        <v>5</v>
      </c>
      <c r="E1582" t="s">
        <v>1431</v>
      </c>
      <c r="F1582" t="s">
        <v>115</v>
      </c>
      <c r="G1582" t="s">
        <v>25</v>
      </c>
      <c r="H1582" t="s">
        <v>40</v>
      </c>
      <c r="I1582" t="s">
        <v>105</v>
      </c>
      <c r="J1582" t="s">
        <v>106</v>
      </c>
      <c r="K1582" t="s">
        <v>220</v>
      </c>
      <c r="L1582" t="s">
        <v>110</v>
      </c>
      <c r="M1582" t="s">
        <v>221</v>
      </c>
      <c r="N1582" t="s">
        <v>222</v>
      </c>
      <c r="O1582">
        <v>24207.33</v>
      </c>
      <c r="P1582">
        <v>2</v>
      </c>
      <c r="Q1582">
        <v>0.1</v>
      </c>
      <c r="R1582">
        <v>18560</v>
      </c>
      <c r="S1582">
        <v>5647.33</v>
      </c>
      <c r="T1582" t="s">
        <v>118</v>
      </c>
      <c r="U1582" t="s">
        <v>34</v>
      </c>
      <c r="V1582" t="s">
        <v>35</v>
      </c>
    </row>
    <row r="1583" spans="1:22">
      <c r="A1583" t="s">
        <v>1542</v>
      </c>
      <c r="B1583" s="3">
        <v>45476</v>
      </c>
      <c r="C1583" s="3">
        <v>45478</v>
      </c>
      <c r="D1583">
        <v>2</v>
      </c>
      <c r="E1583" t="s">
        <v>694</v>
      </c>
      <c r="F1583" t="s">
        <v>58</v>
      </c>
      <c r="G1583" t="s">
        <v>99</v>
      </c>
      <c r="H1583" t="s">
        <v>40</v>
      </c>
      <c r="I1583" t="s">
        <v>105</v>
      </c>
      <c r="J1583" t="s">
        <v>106</v>
      </c>
      <c r="K1583" t="s">
        <v>109</v>
      </c>
      <c r="L1583" t="s">
        <v>110</v>
      </c>
      <c r="M1583" t="s">
        <v>111</v>
      </c>
      <c r="N1583" t="s">
        <v>112</v>
      </c>
      <c r="O1583">
        <v>30155.54</v>
      </c>
      <c r="P1583">
        <v>2</v>
      </c>
      <c r="Q1583">
        <v>0.15</v>
      </c>
      <c r="R1583">
        <v>24050</v>
      </c>
      <c r="S1583">
        <v>6105.54</v>
      </c>
      <c r="T1583" t="s">
        <v>33</v>
      </c>
      <c r="U1583" t="s">
        <v>48</v>
      </c>
      <c r="V1583" t="s">
        <v>35</v>
      </c>
    </row>
    <row r="1584" spans="1:22">
      <c r="A1584" t="s">
        <v>1557</v>
      </c>
      <c r="B1584" s="3">
        <v>45696</v>
      </c>
      <c r="C1584" s="3">
        <v>45699</v>
      </c>
      <c r="D1584">
        <v>3</v>
      </c>
      <c r="E1584" t="s">
        <v>1558</v>
      </c>
      <c r="F1584" t="s">
        <v>69</v>
      </c>
      <c r="G1584" t="s">
        <v>25</v>
      </c>
      <c r="H1584" t="s">
        <v>40</v>
      </c>
      <c r="I1584" t="s">
        <v>105</v>
      </c>
      <c r="J1584" t="s">
        <v>106</v>
      </c>
      <c r="K1584" t="s">
        <v>29</v>
      </c>
      <c r="L1584" t="s">
        <v>30</v>
      </c>
      <c r="M1584" t="s">
        <v>31</v>
      </c>
      <c r="N1584" t="s">
        <v>32</v>
      </c>
      <c r="O1584">
        <v>9344.06</v>
      </c>
      <c r="P1584">
        <v>2</v>
      </c>
      <c r="Q1584">
        <v>0.1</v>
      </c>
      <c r="R1584">
        <v>6048</v>
      </c>
      <c r="S1584">
        <v>3296.06</v>
      </c>
      <c r="T1584" t="s">
        <v>148</v>
      </c>
      <c r="U1584" t="s">
        <v>48</v>
      </c>
      <c r="V1584" t="s">
        <v>35</v>
      </c>
    </row>
    <row r="1585" spans="1:22">
      <c r="A1585" t="s">
        <v>1587</v>
      </c>
      <c r="B1585" s="3">
        <v>45412</v>
      </c>
      <c r="C1585" s="3">
        <v>45416</v>
      </c>
      <c r="D1585">
        <v>4</v>
      </c>
      <c r="E1585" t="s">
        <v>265</v>
      </c>
      <c r="F1585" t="s">
        <v>115</v>
      </c>
      <c r="G1585" t="s">
        <v>39</v>
      </c>
      <c r="H1585" t="s">
        <v>40</v>
      </c>
      <c r="I1585" t="s">
        <v>105</v>
      </c>
      <c r="J1585" t="s">
        <v>106</v>
      </c>
      <c r="K1585" t="s">
        <v>100</v>
      </c>
      <c r="L1585" t="s">
        <v>63</v>
      </c>
      <c r="M1585" t="s">
        <v>101</v>
      </c>
      <c r="N1585" t="s">
        <v>102</v>
      </c>
      <c r="O1585">
        <v>6324.92</v>
      </c>
      <c r="P1585">
        <v>1</v>
      </c>
      <c r="Q1585">
        <v>0.1</v>
      </c>
      <c r="R1585">
        <v>4030</v>
      </c>
      <c r="S1585">
        <v>2294.92</v>
      </c>
      <c r="T1585" t="s">
        <v>33</v>
      </c>
      <c r="U1585" t="s">
        <v>55</v>
      </c>
      <c r="V1585" t="s">
        <v>35</v>
      </c>
    </row>
    <row r="1586" spans="1:22">
      <c r="A1586" t="s">
        <v>1622</v>
      </c>
      <c r="B1586" s="3">
        <v>45456</v>
      </c>
      <c r="C1586" s="3">
        <v>45460</v>
      </c>
      <c r="D1586">
        <v>4</v>
      </c>
      <c r="E1586" t="s">
        <v>1623</v>
      </c>
      <c r="F1586" t="s">
        <v>157</v>
      </c>
      <c r="G1586" t="s">
        <v>39</v>
      </c>
      <c r="H1586" t="s">
        <v>40</v>
      </c>
      <c r="I1586" t="s">
        <v>105</v>
      </c>
      <c r="J1586" t="s">
        <v>106</v>
      </c>
      <c r="K1586" t="s">
        <v>43</v>
      </c>
      <c r="L1586" t="s">
        <v>44</v>
      </c>
      <c r="M1586" t="s">
        <v>45</v>
      </c>
      <c r="N1586" t="s">
        <v>46</v>
      </c>
      <c r="O1586">
        <v>1861.61</v>
      </c>
      <c r="P1586">
        <v>1</v>
      </c>
      <c r="Q1586">
        <v>0.2</v>
      </c>
      <c r="R1586">
        <v>1134</v>
      </c>
      <c r="S1586">
        <v>727.61</v>
      </c>
      <c r="T1586" t="s">
        <v>47</v>
      </c>
      <c r="U1586" t="s">
        <v>48</v>
      </c>
      <c r="V1586" t="s">
        <v>35</v>
      </c>
    </row>
    <row r="1587" spans="1:22">
      <c r="A1587" t="s">
        <v>1654</v>
      </c>
      <c r="B1587" s="3">
        <v>45324</v>
      </c>
      <c r="C1587" s="3">
        <v>45326</v>
      </c>
      <c r="D1587">
        <v>2</v>
      </c>
      <c r="E1587" t="s">
        <v>646</v>
      </c>
      <c r="F1587" t="s">
        <v>157</v>
      </c>
      <c r="G1587" t="s">
        <v>99</v>
      </c>
      <c r="H1587" t="s">
        <v>40</v>
      </c>
      <c r="I1587" t="s">
        <v>105</v>
      </c>
      <c r="J1587" t="s">
        <v>106</v>
      </c>
      <c r="K1587" t="s">
        <v>109</v>
      </c>
      <c r="L1587" t="s">
        <v>110</v>
      </c>
      <c r="M1587" t="s">
        <v>111</v>
      </c>
      <c r="N1587" t="s">
        <v>112</v>
      </c>
      <c r="O1587">
        <v>17179.11</v>
      </c>
      <c r="P1587">
        <v>1</v>
      </c>
      <c r="Q1587">
        <v>0.1</v>
      </c>
      <c r="R1587">
        <v>12025</v>
      </c>
      <c r="S1587">
        <v>5154.1099999999997</v>
      </c>
      <c r="T1587" t="s">
        <v>148</v>
      </c>
      <c r="U1587" t="s">
        <v>82</v>
      </c>
      <c r="V1587" t="s">
        <v>35</v>
      </c>
    </row>
    <row r="1588" spans="1:22">
      <c r="A1588" t="s">
        <v>1687</v>
      </c>
      <c r="B1588" s="3">
        <v>45110</v>
      </c>
      <c r="C1588" s="3">
        <v>45116</v>
      </c>
      <c r="D1588">
        <v>6</v>
      </c>
      <c r="E1588" t="s">
        <v>1688</v>
      </c>
      <c r="F1588" t="s">
        <v>85</v>
      </c>
      <c r="G1588" t="s">
        <v>121</v>
      </c>
      <c r="H1588" t="s">
        <v>40</v>
      </c>
      <c r="I1588" t="s">
        <v>105</v>
      </c>
      <c r="J1588" t="s">
        <v>106</v>
      </c>
      <c r="K1588" t="s">
        <v>100</v>
      </c>
      <c r="L1588" t="s">
        <v>63</v>
      </c>
      <c r="M1588" t="s">
        <v>101</v>
      </c>
      <c r="N1588" t="s">
        <v>102</v>
      </c>
      <c r="O1588">
        <v>14581.74</v>
      </c>
      <c r="P1588">
        <v>3</v>
      </c>
      <c r="Q1588">
        <v>0.2</v>
      </c>
      <c r="R1588">
        <v>12090</v>
      </c>
      <c r="S1588">
        <v>2491.7399999999998</v>
      </c>
      <c r="T1588" t="s">
        <v>47</v>
      </c>
      <c r="U1588" t="s">
        <v>48</v>
      </c>
      <c r="V1588" t="s">
        <v>35</v>
      </c>
    </row>
    <row r="1589" spans="1:22">
      <c r="A1589" t="s">
        <v>1779</v>
      </c>
      <c r="B1589" s="3">
        <v>45147</v>
      </c>
      <c r="C1589" s="3">
        <v>45153</v>
      </c>
      <c r="D1589">
        <v>6</v>
      </c>
      <c r="E1589" t="s">
        <v>335</v>
      </c>
      <c r="F1589" t="s">
        <v>58</v>
      </c>
      <c r="G1589" t="s">
        <v>99</v>
      </c>
      <c r="H1589" t="s">
        <v>40</v>
      </c>
      <c r="I1589" t="s">
        <v>105</v>
      </c>
      <c r="J1589" t="s">
        <v>106</v>
      </c>
      <c r="K1589" t="s">
        <v>109</v>
      </c>
      <c r="L1589" t="s">
        <v>110</v>
      </c>
      <c r="M1589" t="s">
        <v>111</v>
      </c>
      <c r="N1589" t="s">
        <v>112</v>
      </c>
      <c r="O1589">
        <v>16332.35</v>
      </c>
      <c r="P1589">
        <v>1</v>
      </c>
      <c r="Q1589">
        <v>0.2</v>
      </c>
      <c r="R1589">
        <v>12025</v>
      </c>
      <c r="S1589">
        <v>4307.3500000000004</v>
      </c>
      <c r="T1589" t="s">
        <v>118</v>
      </c>
      <c r="U1589" t="s">
        <v>34</v>
      </c>
      <c r="V1589" t="s">
        <v>35</v>
      </c>
    </row>
    <row r="1590" spans="1:22">
      <c r="A1590" t="s">
        <v>1780</v>
      </c>
      <c r="B1590" s="3">
        <v>45489</v>
      </c>
      <c r="C1590" s="3">
        <v>45493</v>
      </c>
      <c r="D1590">
        <v>4</v>
      </c>
      <c r="E1590" t="s">
        <v>1318</v>
      </c>
      <c r="F1590" t="s">
        <v>78</v>
      </c>
      <c r="G1590" t="s">
        <v>121</v>
      </c>
      <c r="H1590" t="s">
        <v>40</v>
      </c>
      <c r="I1590" t="s">
        <v>105</v>
      </c>
      <c r="J1590" t="s">
        <v>106</v>
      </c>
      <c r="K1590" t="s">
        <v>124</v>
      </c>
      <c r="L1590" t="s">
        <v>44</v>
      </c>
      <c r="M1590" t="s">
        <v>125</v>
      </c>
      <c r="N1590" t="s">
        <v>126</v>
      </c>
      <c r="O1590">
        <v>2457.7199999999998</v>
      </c>
      <c r="P1590">
        <v>3</v>
      </c>
      <c r="Q1590">
        <v>0.1</v>
      </c>
      <c r="R1590">
        <v>1396.5</v>
      </c>
      <c r="S1590">
        <v>1061.22</v>
      </c>
      <c r="T1590" t="s">
        <v>118</v>
      </c>
      <c r="U1590" t="s">
        <v>48</v>
      </c>
      <c r="V1590" t="s">
        <v>35</v>
      </c>
    </row>
    <row r="1591" spans="1:22">
      <c r="A1591" t="s">
        <v>1793</v>
      </c>
      <c r="B1591" s="3">
        <v>45430</v>
      </c>
      <c r="C1591" s="3">
        <v>45432</v>
      </c>
      <c r="D1591">
        <v>2</v>
      </c>
      <c r="E1591" t="s">
        <v>1794</v>
      </c>
      <c r="F1591" t="s">
        <v>58</v>
      </c>
      <c r="G1591" t="s">
        <v>39</v>
      </c>
      <c r="H1591" t="s">
        <v>40</v>
      </c>
      <c r="I1591" t="s">
        <v>105</v>
      </c>
      <c r="J1591" t="s">
        <v>106</v>
      </c>
      <c r="K1591" t="s">
        <v>109</v>
      </c>
      <c r="L1591" t="s">
        <v>110</v>
      </c>
      <c r="M1591" t="s">
        <v>111</v>
      </c>
      <c r="N1591" t="s">
        <v>112</v>
      </c>
      <c r="O1591">
        <v>17419.82</v>
      </c>
      <c r="P1591">
        <v>1</v>
      </c>
      <c r="Q1591">
        <v>0.15</v>
      </c>
      <c r="R1591">
        <v>12025</v>
      </c>
      <c r="S1591">
        <v>5394.82</v>
      </c>
      <c r="T1591" t="s">
        <v>66</v>
      </c>
      <c r="U1591" t="s">
        <v>82</v>
      </c>
      <c r="V1591" t="s">
        <v>35</v>
      </c>
    </row>
    <row r="1592" spans="1:22">
      <c r="A1592" t="s">
        <v>1827</v>
      </c>
      <c r="B1592" s="3">
        <v>45174</v>
      </c>
      <c r="C1592" s="3">
        <v>45179</v>
      </c>
      <c r="D1592">
        <v>5</v>
      </c>
      <c r="E1592" t="s">
        <v>1828</v>
      </c>
      <c r="F1592" t="s">
        <v>85</v>
      </c>
      <c r="G1592" t="s">
        <v>25</v>
      </c>
      <c r="H1592" t="s">
        <v>40</v>
      </c>
      <c r="I1592" t="s">
        <v>105</v>
      </c>
      <c r="J1592" t="s">
        <v>106</v>
      </c>
      <c r="K1592" t="s">
        <v>29</v>
      </c>
      <c r="L1592" t="s">
        <v>30</v>
      </c>
      <c r="M1592" t="s">
        <v>31</v>
      </c>
      <c r="N1592" t="s">
        <v>32</v>
      </c>
      <c r="O1592">
        <v>3390.72</v>
      </c>
      <c r="P1592">
        <v>1</v>
      </c>
      <c r="Q1592">
        <v>0.25</v>
      </c>
      <c r="R1592">
        <v>3024</v>
      </c>
      <c r="S1592">
        <v>366.72</v>
      </c>
      <c r="T1592" t="s">
        <v>118</v>
      </c>
      <c r="U1592" t="s">
        <v>48</v>
      </c>
      <c r="V1592" t="s">
        <v>35</v>
      </c>
    </row>
    <row r="1593" spans="1:22">
      <c r="A1593" t="s">
        <v>1932</v>
      </c>
      <c r="B1593" s="3">
        <v>45712</v>
      </c>
      <c r="C1593" s="3">
        <v>45714</v>
      </c>
      <c r="D1593">
        <v>2</v>
      </c>
      <c r="E1593" t="s">
        <v>1933</v>
      </c>
      <c r="F1593" t="s">
        <v>78</v>
      </c>
      <c r="G1593" t="s">
        <v>25</v>
      </c>
      <c r="H1593" t="s">
        <v>40</v>
      </c>
      <c r="I1593" t="s">
        <v>105</v>
      </c>
      <c r="J1593" t="s">
        <v>106</v>
      </c>
      <c r="K1593" t="s">
        <v>220</v>
      </c>
      <c r="L1593" t="s">
        <v>110</v>
      </c>
      <c r="M1593" t="s">
        <v>221</v>
      </c>
      <c r="N1593" t="s">
        <v>222</v>
      </c>
      <c r="O1593">
        <v>42510.15</v>
      </c>
      <c r="P1593">
        <v>3</v>
      </c>
      <c r="Q1593">
        <v>0.1</v>
      </c>
      <c r="R1593">
        <v>27840</v>
      </c>
      <c r="S1593">
        <v>14670.15</v>
      </c>
      <c r="T1593" t="s">
        <v>33</v>
      </c>
      <c r="U1593" t="s">
        <v>55</v>
      </c>
      <c r="V1593" t="s">
        <v>35</v>
      </c>
    </row>
    <row r="1594" spans="1:22">
      <c r="A1594" t="s">
        <v>1941</v>
      </c>
      <c r="B1594" s="3">
        <v>45884</v>
      </c>
      <c r="C1594" s="3">
        <v>45890</v>
      </c>
      <c r="D1594">
        <v>6</v>
      </c>
      <c r="E1594" t="s">
        <v>704</v>
      </c>
      <c r="F1594" t="s">
        <v>78</v>
      </c>
      <c r="G1594" t="s">
        <v>25</v>
      </c>
      <c r="H1594" t="s">
        <v>40</v>
      </c>
      <c r="I1594" t="s">
        <v>105</v>
      </c>
      <c r="J1594" t="s">
        <v>106</v>
      </c>
      <c r="K1594" t="s">
        <v>52</v>
      </c>
      <c r="L1594" t="s">
        <v>44</v>
      </c>
      <c r="M1594" t="s">
        <v>53</v>
      </c>
      <c r="N1594" t="s">
        <v>54</v>
      </c>
      <c r="O1594">
        <v>5285.64</v>
      </c>
      <c r="P1594">
        <v>1</v>
      </c>
      <c r="Q1594">
        <v>0.25</v>
      </c>
      <c r="R1594">
        <v>4446</v>
      </c>
      <c r="S1594">
        <v>839.64</v>
      </c>
      <c r="T1594" t="s">
        <v>66</v>
      </c>
      <c r="U1594" t="s">
        <v>48</v>
      </c>
      <c r="V1594" t="s">
        <v>35</v>
      </c>
    </row>
    <row r="1595" spans="1:22">
      <c r="A1595" t="s">
        <v>1942</v>
      </c>
      <c r="B1595" s="3">
        <v>45724</v>
      </c>
      <c r="C1595" s="3">
        <v>45725</v>
      </c>
      <c r="D1595">
        <v>1</v>
      </c>
      <c r="E1595" t="s">
        <v>1943</v>
      </c>
      <c r="F1595" t="s">
        <v>147</v>
      </c>
      <c r="G1595" t="s">
        <v>39</v>
      </c>
      <c r="H1595" t="s">
        <v>40</v>
      </c>
      <c r="I1595" t="s">
        <v>105</v>
      </c>
      <c r="J1595" t="s">
        <v>106</v>
      </c>
      <c r="K1595" t="s">
        <v>43</v>
      </c>
      <c r="L1595" t="s">
        <v>44</v>
      </c>
      <c r="M1595" t="s">
        <v>45</v>
      </c>
      <c r="N1595" t="s">
        <v>46</v>
      </c>
      <c r="O1595">
        <v>5299.01</v>
      </c>
      <c r="P1595">
        <v>3</v>
      </c>
      <c r="Q1595">
        <v>0.2</v>
      </c>
      <c r="R1595">
        <v>3402</v>
      </c>
      <c r="S1595">
        <v>1897.01</v>
      </c>
      <c r="T1595" t="s">
        <v>33</v>
      </c>
      <c r="U1595" t="s">
        <v>48</v>
      </c>
      <c r="V1595" t="s">
        <v>35</v>
      </c>
    </row>
    <row r="1596" spans="1:22">
      <c r="A1596" t="s">
        <v>1996</v>
      </c>
      <c r="B1596" s="3">
        <v>45278</v>
      </c>
      <c r="C1596" s="3">
        <v>45284</v>
      </c>
      <c r="D1596">
        <v>6</v>
      </c>
      <c r="E1596" t="s">
        <v>1997</v>
      </c>
      <c r="F1596" t="s">
        <v>38</v>
      </c>
      <c r="G1596" t="s">
        <v>121</v>
      </c>
      <c r="H1596" t="s">
        <v>40</v>
      </c>
      <c r="I1596" t="s">
        <v>105</v>
      </c>
      <c r="J1596" t="s">
        <v>106</v>
      </c>
      <c r="K1596" t="s">
        <v>52</v>
      </c>
      <c r="L1596" t="s">
        <v>44</v>
      </c>
      <c r="M1596" t="s">
        <v>53</v>
      </c>
      <c r="N1596" t="s">
        <v>54</v>
      </c>
      <c r="O1596">
        <v>19520.28</v>
      </c>
      <c r="P1596">
        <v>3</v>
      </c>
      <c r="Q1596">
        <v>0.15</v>
      </c>
      <c r="R1596">
        <v>13338</v>
      </c>
      <c r="S1596">
        <v>6182.28</v>
      </c>
      <c r="T1596" t="s">
        <v>66</v>
      </c>
      <c r="U1596" t="s">
        <v>55</v>
      </c>
      <c r="V1596" t="s">
        <v>35</v>
      </c>
    </row>
    <row r="1597" spans="1:22">
      <c r="A1597" t="s">
        <v>2015</v>
      </c>
      <c r="B1597" s="3">
        <v>45227</v>
      </c>
      <c r="C1597" s="3">
        <v>45232</v>
      </c>
      <c r="D1597">
        <v>5</v>
      </c>
      <c r="E1597" t="s">
        <v>276</v>
      </c>
      <c r="F1597" t="s">
        <v>24</v>
      </c>
      <c r="G1597" t="s">
        <v>121</v>
      </c>
      <c r="H1597" t="s">
        <v>40</v>
      </c>
      <c r="I1597" t="s">
        <v>105</v>
      </c>
      <c r="J1597" t="s">
        <v>106</v>
      </c>
      <c r="K1597" t="s">
        <v>124</v>
      </c>
      <c r="L1597" t="s">
        <v>44</v>
      </c>
      <c r="M1597" t="s">
        <v>125</v>
      </c>
      <c r="N1597" t="s">
        <v>126</v>
      </c>
      <c r="O1597">
        <v>4176.2</v>
      </c>
      <c r="P1597">
        <v>5</v>
      </c>
      <c r="Q1597">
        <v>0.1</v>
      </c>
      <c r="R1597">
        <v>2327.5</v>
      </c>
      <c r="S1597">
        <v>1848.7</v>
      </c>
      <c r="T1597" t="s">
        <v>148</v>
      </c>
      <c r="U1597" t="s">
        <v>82</v>
      </c>
      <c r="V1597" t="s">
        <v>35</v>
      </c>
    </row>
    <row r="1598" spans="1:22">
      <c r="A1598" t="s">
        <v>2086</v>
      </c>
      <c r="B1598" s="3">
        <v>45505</v>
      </c>
      <c r="C1598" s="3">
        <v>45512</v>
      </c>
      <c r="D1598">
        <v>7</v>
      </c>
      <c r="E1598" t="s">
        <v>2087</v>
      </c>
      <c r="F1598" t="s">
        <v>51</v>
      </c>
      <c r="G1598" t="s">
        <v>25</v>
      </c>
      <c r="H1598" t="s">
        <v>40</v>
      </c>
      <c r="I1598" t="s">
        <v>105</v>
      </c>
      <c r="J1598" t="s">
        <v>106</v>
      </c>
      <c r="K1598" t="s">
        <v>62</v>
      </c>
      <c r="L1598" t="s">
        <v>63</v>
      </c>
      <c r="M1598" t="s">
        <v>64</v>
      </c>
      <c r="N1598" t="s">
        <v>65</v>
      </c>
      <c r="O1598">
        <v>99482.86</v>
      </c>
      <c r="P1598">
        <v>3</v>
      </c>
      <c r="Q1598">
        <v>0.2</v>
      </c>
      <c r="R1598">
        <v>93240</v>
      </c>
      <c r="S1598">
        <v>6242.86</v>
      </c>
      <c r="T1598" t="s">
        <v>33</v>
      </c>
      <c r="U1598" t="s">
        <v>34</v>
      </c>
      <c r="V1598" t="s">
        <v>35</v>
      </c>
    </row>
    <row r="1599" spans="1:22">
      <c r="A1599" t="s">
        <v>2159</v>
      </c>
      <c r="B1599" s="3">
        <v>45203</v>
      </c>
      <c r="C1599" s="3">
        <v>45204</v>
      </c>
      <c r="D1599">
        <v>1</v>
      </c>
      <c r="E1599" t="s">
        <v>2160</v>
      </c>
      <c r="F1599" t="s">
        <v>98</v>
      </c>
      <c r="G1599" t="s">
        <v>39</v>
      </c>
      <c r="H1599" t="s">
        <v>40</v>
      </c>
      <c r="I1599" t="s">
        <v>105</v>
      </c>
      <c r="J1599" t="s">
        <v>106</v>
      </c>
      <c r="K1599" t="s">
        <v>220</v>
      </c>
      <c r="L1599" t="s">
        <v>110</v>
      </c>
      <c r="M1599" t="s">
        <v>221</v>
      </c>
      <c r="N1599" t="s">
        <v>222</v>
      </c>
      <c r="O1599">
        <v>26606.14</v>
      </c>
      <c r="P1599">
        <v>2</v>
      </c>
      <c r="Q1599">
        <v>0.05</v>
      </c>
      <c r="R1599">
        <v>18560</v>
      </c>
      <c r="S1599">
        <v>8046.14</v>
      </c>
      <c r="T1599" t="s">
        <v>148</v>
      </c>
      <c r="U1599" t="s">
        <v>55</v>
      </c>
      <c r="V1599" t="s">
        <v>35</v>
      </c>
    </row>
    <row r="1600" spans="1:22">
      <c r="A1600" t="s">
        <v>2197</v>
      </c>
      <c r="B1600" s="3">
        <v>45163</v>
      </c>
      <c r="C1600" s="3">
        <v>45168</v>
      </c>
      <c r="D1600">
        <v>5</v>
      </c>
      <c r="E1600" t="s">
        <v>2198</v>
      </c>
      <c r="F1600" t="s">
        <v>69</v>
      </c>
      <c r="G1600" t="s">
        <v>99</v>
      </c>
      <c r="H1600" t="s">
        <v>40</v>
      </c>
      <c r="I1600" t="s">
        <v>105</v>
      </c>
      <c r="J1600" t="s">
        <v>106</v>
      </c>
      <c r="K1600" t="s">
        <v>52</v>
      </c>
      <c r="L1600" t="s">
        <v>44</v>
      </c>
      <c r="M1600" t="s">
        <v>53</v>
      </c>
      <c r="N1600" t="s">
        <v>54</v>
      </c>
      <c r="O1600">
        <v>38752.559999999998</v>
      </c>
      <c r="P1600">
        <v>5</v>
      </c>
      <c r="Q1600">
        <v>0.1</v>
      </c>
      <c r="R1600">
        <v>22230</v>
      </c>
      <c r="S1600">
        <v>16522.560000000001</v>
      </c>
      <c r="T1600" t="s">
        <v>66</v>
      </c>
      <c r="U1600" t="s">
        <v>48</v>
      </c>
      <c r="V1600" t="s">
        <v>35</v>
      </c>
    </row>
    <row r="1601" spans="1:22">
      <c r="A1601" t="s">
        <v>2208</v>
      </c>
      <c r="B1601" s="3">
        <v>45890</v>
      </c>
      <c r="C1601" s="3">
        <v>45897</v>
      </c>
      <c r="D1601">
        <v>7</v>
      </c>
      <c r="E1601" t="s">
        <v>755</v>
      </c>
      <c r="F1601" t="s">
        <v>157</v>
      </c>
      <c r="G1601" t="s">
        <v>121</v>
      </c>
      <c r="H1601" t="s">
        <v>40</v>
      </c>
      <c r="I1601" t="s">
        <v>105</v>
      </c>
      <c r="J1601" t="s">
        <v>106</v>
      </c>
      <c r="K1601" t="s">
        <v>100</v>
      </c>
      <c r="L1601" t="s">
        <v>63</v>
      </c>
      <c r="M1601" t="s">
        <v>101</v>
      </c>
      <c r="N1601" t="s">
        <v>102</v>
      </c>
      <c r="O1601">
        <v>4592.1400000000003</v>
      </c>
      <c r="P1601">
        <v>1</v>
      </c>
      <c r="Q1601">
        <v>0.25</v>
      </c>
      <c r="R1601">
        <v>4030</v>
      </c>
      <c r="S1601">
        <v>562.14</v>
      </c>
      <c r="T1601" t="s">
        <v>118</v>
      </c>
      <c r="U1601" t="s">
        <v>34</v>
      </c>
      <c r="V1601" t="s">
        <v>35</v>
      </c>
    </row>
    <row r="1602" spans="1:22">
      <c r="A1602" t="s">
        <v>2221</v>
      </c>
      <c r="B1602" s="3">
        <v>45187</v>
      </c>
      <c r="C1602" s="3">
        <v>45188</v>
      </c>
      <c r="D1602">
        <v>1</v>
      </c>
      <c r="E1602" t="s">
        <v>1874</v>
      </c>
      <c r="F1602" t="s">
        <v>51</v>
      </c>
      <c r="G1602" t="s">
        <v>99</v>
      </c>
      <c r="H1602" t="s">
        <v>40</v>
      </c>
      <c r="I1602" t="s">
        <v>105</v>
      </c>
      <c r="J1602" t="s">
        <v>106</v>
      </c>
      <c r="K1602" t="s">
        <v>100</v>
      </c>
      <c r="L1602" t="s">
        <v>63</v>
      </c>
      <c r="M1602" t="s">
        <v>101</v>
      </c>
      <c r="N1602" t="s">
        <v>102</v>
      </c>
      <c r="O1602">
        <v>5019.37</v>
      </c>
      <c r="P1602">
        <v>1</v>
      </c>
      <c r="Q1602">
        <v>0.25</v>
      </c>
      <c r="R1602">
        <v>4030</v>
      </c>
      <c r="S1602">
        <v>989.37</v>
      </c>
      <c r="T1602" t="s">
        <v>66</v>
      </c>
      <c r="U1602" t="s">
        <v>48</v>
      </c>
      <c r="V1602" t="s">
        <v>35</v>
      </c>
    </row>
    <row r="1603" spans="1:22">
      <c r="A1603" t="s">
        <v>2248</v>
      </c>
      <c r="B1603" s="3">
        <v>45487</v>
      </c>
      <c r="C1603" s="3">
        <v>45489</v>
      </c>
      <c r="D1603">
        <v>2</v>
      </c>
      <c r="E1603" t="s">
        <v>2249</v>
      </c>
      <c r="F1603" t="s">
        <v>38</v>
      </c>
      <c r="G1603" t="s">
        <v>25</v>
      </c>
      <c r="H1603" t="s">
        <v>40</v>
      </c>
      <c r="I1603" t="s">
        <v>105</v>
      </c>
      <c r="J1603" t="s">
        <v>106</v>
      </c>
      <c r="K1603" t="s">
        <v>29</v>
      </c>
      <c r="L1603" t="s">
        <v>30</v>
      </c>
      <c r="M1603" t="s">
        <v>31</v>
      </c>
      <c r="N1603" t="s">
        <v>32</v>
      </c>
      <c r="O1603">
        <v>9201.83</v>
      </c>
      <c r="P1603">
        <v>2</v>
      </c>
      <c r="Q1603">
        <v>0.1</v>
      </c>
      <c r="R1603">
        <v>6048</v>
      </c>
      <c r="S1603">
        <v>3153.83</v>
      </c>
      <c r="T1603" t="s">
        <v>148</v>
      </c>
      <c r="U1603" t="s">
        <v>34</v>
      </c>
      <c r="V1603" t="s">
        <v>35</v>
      </c>
    </row>
    <row r="1604" spans="1:22">
      <c r="A1604" t="s">
        <v>2250</v>
      </c>
      <c r="B1604" s="3">
        <v>45131</v>
      </c>
      <c r="C1604" s="3">
        <v>45133</v>
      </c>
      <c r="D1604">
        <v>2</v>
      </c>
      <c r="E1604" t="s">
        <v>2043</v>
      </c>
      <c r="F1604" t="s">
        <v>51</v>
      </c>
      <c r="G1604" t="s">
        <v>121</v>
      </c>
      <c r="H1604" t="s">
        <v>40</v>
      </c>
      <c r="I1604" t="s">
        <v>105</v>
      </c>
      <c r="J1604" t="s">
        <v>106</v>
      </c>
      <c r="K1604" t="s">
        <v>29</v>
      </c>
      <c r="L1604" t="s">
        <v>30</v>
      </c>
      <c r="M1604" t="s">
        <v>31</v>
      </c>
      <c r="N1604" t="s">
        <v>32</v>
      </c>
      <c r="O1604">
        <v>6857.43</v>
      </c>
      <c r="P1604">
        <v>2</v>
      </c>
      <c r="Q1604">
        <v>0.25</v>
      </c>
      <c r="R1604">
        <v>6048</v>
      </c>
      <c r="S1604">
        <v>809.43</v>
      </c>
      <c r="T1604" t="s">
        <v>148</v>
      </c>
      <c r="U1604" t="s">
        <v>34</v>
      </c>
      <c r="V1604" t="s">
        <v>35</v>
      </c>
    </row>
    <row r="1605" spans="1:22">
      <c r="A1605" t="s">
        <v>2280</v>
      </c>
      <c r="B1605" s="3">
        <v>45736</v>
      </c>
      <c r="C1605" s="3">
        <v>45738</v>
      </c>
      <c r="D1605">
        <v>2</v>
      </c>
      <c r="E1605" t="s">
        <v>2281</v>
      </c>
      <c r="F1605" t="s">
        <v>115</v>
      </c>
      <c r="G1605" t="s">
        <v>39</v>
      </c>
      <c r="H1605" t="s">
        <v>40</v>
      </c>
      <c r="I1605" t="s">
        <v>105</v>
      </c>
      <c r="J1605" t="s">
        <v>106</v>
      </c>
      <c r="K1605" t="s">
        <v>43</v>
      </c>
      <c r="L1605" t="s">
        <v>44</v>
      </c>
      <c r="M1605" t="s">
        <v>45</v>
      </c>
      <c r="N1605" t="s">
        <v>46</v>
      </c>
      <c r="O1605">
        <v>3303.44</v>
      </c>
      <c r="P1605">
        <v>2</v>
      </c>
      <c r="Q1605">
        <v>0.15</v>
      </c>
      <c r="R1605">
        <v>2268</v>
      </c>
      <c r="S1605">
        <v>1035.44</v>
      </c>
      <c r="T1605" t="s">
        <v>47</v>
      </c>
      <c r="U1605" t="s">
        <v>34</v>
      </c>
      <c r="V1605" t="s">
        <v>35</v>
      </c>
    </row>
    <row r="1606" spans="1:22">
      <c r="A1606" t="s">
        <v>2304</v>
      </c>
      <c r="B1606" s="3">
        <v>45508</v>
      </c>
      <c r="C1606" s="3">
        <v>45515</v>
      </c>
      <c r="D1606">
        <v>7</v>
      </c>
      <c r="E1606" t="s">
        <v>2305</v>
      </c>
      <c r="F1606" t="s">
        <v>51</v>
      </c>
      <c r="G1606" t="s">
        <v>39</v>
      </c>
      <c r="H1606" t="s">
        <v>40</v>
      </c>
      <c r="I1606" t="s">
        <v>105</v>
      </c>
      <c r="J1606" t="s">
        <v>106</v>
      </c>
      <c r="K1606" t="s">
        <v>62</v>
      </c>
      <c r="L1606" t="s">
        <v>63</v>
      </c>
      <c r="M1606" t="s">
        <v>64</v>
      </c>
      <c r="N1606" t="s">
        <v>65</v>
      </c>
      <c r="O1606">
        <v>97677.11</v>
      </c>
      <c r="P1606">
        <v>3</v>
      </c>
      <c r="Q1606">
        <v>0.2</v>
      </c>
      <c r="R1606">
        <v>93240</v>
      </c>
      <c r="S1606">
        <v>4437.1099999999997</v>
      </c>
      <c r="T1606" t="s">
        <v>148</v>
      </c>
      <c r="U1606" t="s">
        <v>82</v>
      </c>
      <c r="V1606" t="s">
        <v>35</v>
      </c>
    </row>
    <row r="1607" spans="1:22">
      <c r="A1607" t="s">
        <v>2309</v>
      </c>
      <c r="B1607" s="3">
        <v>45770</v>
      </c>
      <c r="C1607" s="3">
        <v>45773</v>
      </c>
      <c r="D1607">
        <v>3</v>
      </c>
      <c r="E1607" t="s">
        <v>1616</v>
      </c>
      <c r="F1607" t="s">
        <v>85</v>
      </c>
      <c r="G1607" t="s">
        <v>25</v>
      </c>
      <c r="H1607" t="s">
        <v>40</v>
      </c>
      <c r="I1607" t="s">
        <v>105</v>
      </c>
      <c r="J1607" t="s">
        <v>106</v>
      </c>
      <c r="K1607" t="s">
        <v>43</v>
      </c>
      <c r="L1607" t="s">
        <v>44</v>
      </c>
      <c r="M1607" t="s">
        <v>45</v>
      </c>
      <c r="N1607" t="s">
        <v>46</v>
      </c>
      <c r="O1607">
        <v>3953.65</v>
      </c>
      <c r="P1607">
        <v>2</v>
      </c>
      <c r="Q1607">
        <v>0.05</v>
      </c>
      <c r="R1607">
        <v>2268</v>
      </c>
      <c r="S1607">
        <v>1685.65</v>
      </c>
      <c r="T1607" t="s">
        <v>47</v>
      </c>
      <c r="U1607" t="s">
        <v>55</v>
      </c>
      <c r="V1607" t="s">
        <v>35</v>
      </c>
    </row>
    <row r="1608" spans="1:22">
      <c r="A1608" t="s">
        <v>2373</v>
      </c>
      <c r="B1608" s="3">
        <v>45017</v>
      </c>
      <c r="C1608" s="3">
        <v>45023</v>
      </c>
      <c r="D1608">
        <v>6</v>
      </c>
      <c r="E1608" t="s">
        <v>386</v>
      </c>
      <c r="F1608" t="s">
        <v>115</v>
      </c>
      <c r="G1608" t="s">
        <v>99</v>
      </c>
      <c r="H1608" t="s">
        <v>40</v>
      </c>
      <c r="I1608" t="s">
        <v>105</v>
      </c>
      <c r="J1608" t="s">
        <v>106</v>
      </c>
      <c r="K1608" t="s">
        <v>62</v>
      </c>
      <c r="L1608" t="s">
        <v>63</v>
      </c>
      <c r="M1608" t="s">
        <v>64</v>
      </c>
      <c r="N1608" t="s">
        <v>65</v>
      </c>
      <c r="O1608">
        <v>97041.45</v>
      </c>
      <c r="P1608">
        <v>3</v>
      </c>
      <c r="Q1608">
        <v>0.15</v>
      </c>
      <c r="R1608">
        <v>93240</v>
      </c>
      <c r="S1608">
        <v>3801.45</v>
      </c>
      <c r="T1608" t="s">
        <v>47</v>
      </c>
      <c r="U1608" t="s">
        <v>55</v>
      </c>
      <c r="V1608" t="s">
        <v>35</v>
      </c>
    </row>
    <row r="1609" spans="1:22">
      <c r="A1609" t="s">
        <v>2431</v>
      </c>
      <c r="B1609" s="3">
        <v>45296</v>
      </c>
      <c r="C1609" s="3">
        <v>45299</v>
      </c>
      <c r="D1609">
        <v>3</v>
      </c>
      <c r="E1609" t="s">
        <v>2432</v>
      </c>
      <c r="F1609" t="s">
        <v>98</v>
      </c>
      <c r="G1609" t="s">
        <v>99</v>
      </c>
      <c r="H1609" t="s">
        <v>40</v>
      </c>
      <c r="I1609" t="s">
        <v>105</v>
      </c>
      <c r="J1609" t="s">
        <v>106</v>
      </c>
      <c r="K1609" t="s">
        <v>62</v>
      </c>
      <c r="L1609" t="s">
        <v>63</v>
      </c>
      <c r="M1609" t="s">
        <v>64</v>
      </c>
      <c r="N1609" t="s">
        <v>65</v>
      </c>
      <c r="O1609">
        <v>69405.960000000006</v>
      </c>
      <c r="P1609">
        <v>2</v>
      </c>
      <c r="Q1609">
        <v>0.2</v>
      </c>
      <c r="R1609">
        <v>62160</v>
      </c>
      <c r="S1609">
        <v>7245.96</v>
      </c>
      <c r="T1609" t="s">
        <v>47</v>
      </c>
      <c r="U1609" t="s">
        <v>34</v>
      </c>
      <c r="V1609" t="s">
        <v>35</v>
      </c>
    </row>
    <row r="1610" spans="1:22">
      <c r="A1610" t="s">
        <v>2507</v>
      </c>
      <c r="B1610" s="3">
        <v>45889</v>
      </c>
      <c r="C1610" s="3">
        <v>45892</v>
      </c>
      <c r="D1610">
        <v>3</v>
      </c>
      <c r="E1610" t="s">
        <v>2508</v>
      </c>
      <c r="F1610" t="s">
        <v>157</v>
      </c>
      <c r="G1610" t="s">
        <v>121</v>
      </c>
      <c r="H1610" t="s">
        <v>40</v>
      </c>
      <c r="I1610" t="s">
        <v>105</v>
      </c>
      <c r="J1610" t="s">
        <v>106</v>
      </c>
      <c r="K1610" t="s">
        <v>43</v>
      </c>
      <c r="L1610" t="s">
        <v>44</v>
      </c>
      <c r="M1610" t="s">
        <v>45</v>
      </c>
      <c r="N1610" t="s">
        <v>46</v>
      </c>
      <c r="O1610">
        <v>9401.4599999999991</v>
      </c>
      <c r="P1610">
        <v>5</v>
      </c>
      <c r="Q1610">
        <v>0.05</v>
      </c>
      <c r="R1610">
        <v>5670</v>
      </c>
      <c r="S1610">
        <v>3731.46</v>
      </c>
      <c r="T1610" t="s">
        <v>33</v>
      </c>
      <c r="U1610" t="s">
        <v>55</v>
      </c>
      <c r="V1610" t="s">
        <v>35</v>
      </c>
    </row>
    <row r="1611" spans="1:22">
      <c r="A1611" t="s">
        <v>2518</v>
      </c>
      <c r="B1611" s="3">
        <v>45096</v>
      </c>
      <c r="C1611" s="3">
        <v>45097</v>
      </c>
      <c r="D1611">
        <v>1</v>
      </c>
      <c r="E1611" t="s">
        <v>68</v>
      </c>
      <c r="F1611" t="s">
        <v>58</v>
      </c>
      <c r="G1611" t="s">
        <v>121</v>
      </c>
      <c r="H1611" t="s">
        <v>40</v>
      </c>
      <c r="I1611" t="s">
        <v>105</v>
      </c>
      <c r="J1611" t="s">
        <v>106</v>
      </c>
      <c r="K1611" t="s">
        <v>124</v>
      </c>
      <c r="L1611" t="s">
        <v>44</v>
      </c>
      <c r="M1611" t="s">
        <v>125</v>
      </c>
      <c r="N1611" t="s">
        <v>126</v>
      </c>
      <c r="O1611">
        <v>2785.98</v>
      </c>
      <c r="P1611">
        <v>3</v>
      </c>
      <c r="Q1611">
        <v>0.1</v>
      </c>
      <c r="R1611">
        <v>1396.5</v>
      </c>
      <c r="S1611">
        <v>1389.48</v>
      </c>
      <c r="T1611" t="s">
        <v>33</v>
      </c>
      <c r="U1611" t="s">
        <v>34</v>
      </c>
      <c r="V1611" t="s">
        <v>35</v>
      </c>
    </row>
    <row r="1612" spans="1:22">
      <c r="A1612" t="s">
        <v>2573</v>
      </c>
      <c r="B1612" s="3">
        <v>45341</v>
      </c>
      <c r="C1612" s="3">
        <v>45347</v>
      </c>
      <c r="D1612">
        <v>6</v>
      </c>
      <c r="E1612" t="s">
        <v>856</v>
      </c>
      <c r="F1612" t="s">
        <v>147</v>
      </c>
      <c r="G1612" t="s">
        <v>25</v>
      </c>
      <c r="H1612" t="s">
        <v>40</v>
      </c>
      <c r="I1612" t="s">
        <v>105</v>
      </c>
      <c r="J1612" t="s">
        <v>106</v>
      </c>
      <c r="K1612" t="s">
        <v>43</v>
      </c>
      <c r="L1612" t="s">
        <v>44</v>
      </c>
      <c r="M1612" t="s">
        <v>45</v>
      </c>
      <c r="N1612" t="s">
        <v>46</v>
      </c>
      <c r="O1612">
        <v>2054.1</v>
      </c>
      <c r="P1612">
        <v>1</v>
      </c>
      <c r="Q1612">
        <v>0.1</v>
      </c>
      <c r="R1612">
        <v>1134</v>
      </c>
      <c r="S1612">
        <v>920.1</v>
      </c>
      <c r="T1612" t="s">
        <v>66</v>
      </c>
      <c r="U1612" t="s">
        <v>82</v>
      </c>
      <c r="V1612" t="s">
        <v>35</v>
      </c>
    </row>
    <row r="1613" spans="1:22">
      <c r="A1613" t="s">
        <v>2598</v>
      </c>
      <c r="B1613" s="3">
        <v>45672</v>
      </c>
      <c r="C1613" s="3">
        <v>45673</v>
      </c>
      <c r="D1613">
        <v>1</v>
      </c>
      <c r="E1613" t="s">
        <v>1560</v>
      </c>
      <c r="F1613" t="s">
        <v>38</v>
      </c>
      <c r="G1613" t="s">
        <v>99</v>
      </c>
      <c r="H1613" t="s">
        <v>40</v>
      </c>
      <c r="I1613" t="s">
        <v>105</v>
      </c>
      <c r="J1613" t="s">
        <v>106</v>
      </c>
      <c r="K1613" t="s">
        <v>29</v>
      </c>
      <c r="L1613" t="s">
        <v>30</v>
      </c>
      <c r="M1613" t="s">
        <v>31</v>
      </c>
      <c r="N1613" t="s">
        <v>32</v>
      </c>
      <c r="O1613">
        <v>13138.14</v>
      </c>
      <c r="P1613">
        <v>3</v>
      </c>
      <c r="Q1613">
        <v>0.15</v>
      </c>
      <c r="R1613">
        <v>9072</v>
      </c>
      <c r="S1613">
        <v>4066.14</v>
      </c>
      <c r="T1613" t="s">
        <v>148</v>
      </c>
      <c r="U1613" t="s">
        <v>55</v>
      </c>
      <c r="V1613" t="s">
        <v>35</v>
      </c>
    </row>
    <row r="1614" spans="1:22">
      <c r="A1614" t="s">
        <v>2613</v>
      </c>
      <c r="B1614" s="3">
        <v>45247</v>
      </c>
      <c r="C1614" s="3">
        <v>45253</v>
      </c>
      <c r="D1614">
        <v>6</v>
      </c>
      <c r="E1614" t="s">
        <v>2614</v>
      </c>
      <c r="F1614" t="s">
        <v>157</v>
      </c>
      <c r="G1614" t="s">
        <v>99</v>
      </c>
      <c r="H1614" t="s">
        <v>40</v>
      </c>
      <c r="I1614" t="s">
        <v>105</v>
      </c>
      <c r="J1614" t="s">
        <v>106</v>
      </c>
      <c r="K1614" t="s">
        <v>29</v>
      </c>
      <c r="L1614" t="s">
        <v>30</v>
      </c>
      <c r="M1614" t="s">
        <v>31</v>
      </c>
      <c r="N1614" t="s">
        <v>32</v>
      </c>
      <c r="O1614">
        <v>17132.89</v>
      </c>
      <c r="P1614">
        <v>5</v>
      </c>
      <c r="Q1614">
        <v>0.25</v>
      </c>
      <c r="R1614">
        <v>15120</v>
      </c>
      <c r="S1614">
        <v>2012.89</v>
      </c>
      <c r="T1614" t="s">
        <v>148</v>
      </c>
      <c r="U1614" t="s">
        <v>48</v>
      </c>
      <c r="V1614" t="s">
        <v>35</v>
      </c>
    </row>
    <row r="1615" spans="1:22">
      <c r="A1615" t="s">
        <v>2615</v>
      </c>
      <c r="B1615" s="3">
        <v>45250</v>
      </c>
      <c r="C1615" s="3">
        <v>45255</v>
      </c>
      <c r="D1615">
        <v>5</v>
      </c>
      <c r="E1615" t="s">
        <v>2616</v>
      </c>
      <c r="F1615" t="s">
        <v>147</v>
      </c>
      <c r="G1615" t="s">
        <v>39</v>
      </c>
      <c r="H1615" t="s">
        <v>40</v>
      </c>
      <c r="I1615" t="s">
        <v>105</v>
      </c>
      <c r="J1615" t="s">
        <v>106</v>
      </c>
      <c r="K1615" t="s">
        <v>91</v>
      </c>
      <c r="L1615" t="s">
        <v>63</v>
      </c>
      <c r="M1615" t="s">
        <v>92</v>
      </c>
      <c r="N1615" t="s">
        <v>93</v>
      </c>
      <c r="O1615">
        <v>356837.65</v>
      </c>
      <c r="P1615">
        <v>5</v>
      </c>
      <c r="Q1615">
        <v>0.05</v>
      </c>
      <c r="R1615">
        <v>268600</v>
      </c>
      <c r="S1615">
        <v>88237.65</v>
      </c>
      <c r="T1615" t="s">
        <v>66</v>
      </c>
      <c r="U1615" t="s">
        <v>82</v>
      </c>
      <c r="V1615" t="s">
        <v>35</v>
      </c>
    </row>
    <row r="1616" spans="1:22">
      <c r="A1616" t="s">
        <v>2687</v>
      </c>
      <c r="B1616" s="3">
        <v>45137</v>
      </c>
      <c r="C1616" s="3">
        <v>45140</v>
      </c>
      <c r="D1616">
        <v>3</v>
      </c>
      <c r="E1616" t="s">
        <v>1661</v>
      </c>
      <c r="F1616" t="s">
        <v>24</v>
      </c>
      <c r="G1616" t="s">
        <v>39</v>
      </c>
      <c r="H1616" t="s">
        <v>40</v>
      </c>
      <c r="I1616" t="s">
        <v>105</v>
      </c>
      <c r="J1616" t="s">
        <v>106</v>
      </c>
      <c r="K1616" t="s">
        <v>124</v>
      </c>
      <c r="L1616" t="s">
        <v>44</v>
      </c>
      <c r="M1616" t="s">
        <v>125</v>
      </c>
      <c r="N1616" t="s">
        <v>126</v>
      </c>
      <c r="O1616">
        <v>2918.48</v>
      </c>
      <c r="P1616">
        <v>3</v>
      </c>
      <c r="Q1616">
        <v>0.05</v>
      </c>
      <c r="R1616">
        <v>1396.5</v>
      </c>
      <c r="S1616">
        <v>1521.98</v>
      </c>
      <c r="T1616" t="s">
        <v>66</v>
      </c>
      <c r="U1616" t="s">
        <v>34</v>
      </c>
      <c r="V1616" t="s">
        <v>35</v>
      </c>
    </row>
    <row r="1617" spans="1:22">
      <c r="A1617" t="s">
        <v>2700</v>
      </c>
      <c r="B1617" s="3">
        <v>45801</v>
      </c>
      <c r="C1617" s="3">
        <v>45803</v>
      </c>
      <c r="D1617">
        <v>2</v>
      </c>
      <c r="E1617" t="s">
        <v>2562</v>
      </c>
      <c r="F1617" t="s">
        <v>58</v>
      </c>
      <c r="G1617" t="s">
        <v>99</v>
      </c>
      <c r="H1617" t="s">
        <v>40</v>
      </c>
      <c r="I1617" t="s">
        <v>105</v>
      </c>
      <c r="J1617" t="s">
        <v>106</v>
      </c>
      <c r="K1617" t="s">
        <v>62</v>
      </c>
      <c r="L1617" t="s">
        <v>63</v>
      </c>
      <c r="M1617" t="s">
        <v>64</v>
      </c>
      <c r="N1617" t="s">
        <v>65</v>
      </c>
      <c r="O1617">
        <v>163748.64000000001</v>
      </c>
      <c r="P1617">
        <v>5</v>
      </c>
      <c r="Q1617">
        <v>0.15</v>
      </c>
      <c r="R1617">
        <v>155400</v>
      </c>
      <c r="S1617">
        <v>8348.64</v>
      </c>
      <c r="T1617" t="s">
        <v>118</v>
      </c>
      <c r="U1617" t="s">
        <v>55</v>
      </c>
      <c r="V1617" t="s">
        <v>35</v>
      </c>
    </row>
    <row r="1618" spans="1:22">
      <c r="A1618" t="s">
        <v>2705</v>
      </c>
      <c r="B1618" s="3">
        <v>45787</v>
      </c>
      <c r="C1618" s="3">
        <v>45792</v>
      </c>
      <c r="D1618">
        <v>5</v>
      </c>
      <c r="E1618" t="s">
        <v>2706</v>
      </c>
      <c r="F1618" t="s">
        <v>157</v>
      </c>
      <c r="G1618" t="s">
        <v>99</v>
      </c>
      <c r="H1618" t="s">
        <v>40</v>
      </c>
      <c r="I1618" t="s">
        <v>105</v>
      </c>
      <c r="J1618" t="s">
        <v>106</v>
      </c>
      <c r="K1618" t="s">
        <v>91</v>
      </c>
      <c r="L1618" t="s">
        <v>63</v>
      </c>
      <c r="M1618" t="s">
        <v>92</v>
      </c>
      <c r="N1618" t="s">
        <v>93</v>
      </c>
      <c r="O1618">
        <v>108012.29</v>
      </c>
      <c r="P1618">
        <v>2</v>
      </c>
      <c r="Q1618">
        <v>0.15</v>
      </c>
      <c r="R1618">
        <v>107440</v>
      </c>
      <c r="S1618">
        <v>572.29</v>
      </c>
      <c r="T1618" t="s">
        <v>118</v>
      </c>
      <c r="U1618" t="s">
        <v>82</v>
      </c>
      <c r="V1618" t="s">
        <v>35</v>
      </c>
    </row>
    <row r="1619" spans="1:22">
      <c r="A1619" t="s">
        <v>2713</v>
      </c>
      <c r="B1619" s="3">
        <v>45339</v>
      </c>
      <c r="C1619" s="3">
        <v>45346</v>
      </c>
      <c r="D1619">
        <v>7</v>
      </c>
      <c r="E1619" t="s">
        <v>2702</v>
      </c>
      <c r="F1619" t="s">
        <v>51</v>
      </c>
      <c r="G1619" t="s">
        <v>99</v>
      </c>
      <c r="H1619" t="s">
        <v>40</v>
      </c>
      <c r="I1619" t="s">
        <v>105</v>
      </c>
      <c r="J1619" t="s">
        <v>106</v>
      </c>
      <c r="K1619" t="s">
        <v>29</v>
      </c>
      <c r="L1619" t="s">
        <v>30</v>
      </c>
      <c r="M1619" t="s">
        <v>31</v>
      </c>
      <c r="N1619" t="s">
        <v>32</v>
      </c>
      <c r="O1619">
        <v>3627.34</v>
      </c>
      <c r="P1619">
        <v>1</v>
      </c>
      <c r="Q1619">
        <v>0.25</v>
      </c>
      <c r="R1619">
        <v>3024</v>
      </c>
      <c r="S1619">
        <v>603.34</v>
      </c>
      <c r="T1619" t="s">
        <v>148</v>
      </c>
      <c r="U1619" t="s">
        <v>82</v>
      </c>
      <c r="V1619" t="s">
        <v>35</v>
      </c>
    </row>
    <row r="1620" spans="1:22">
      <c r="A1620" t="s">
        <v>2732</v>
      </c>
      <c r="B1620" s="3">
        <v>45238</v>
      </c>
      <c r="C1620" s="3">
        <v>45240</v>
      </c>
      <c r="D1620">
        <v>2</v>
      </c>
      <c r="E1620" t="s">
        <v>1785</v>
      </c>
      <c r="F1620" t="s">
        <v>85</v>
      </c>
      <c r="G1620" t="s">
        <v>121</v>
      </c>
      <c r="H1620" t="s">
        <v>40</v>
      </c>
      <c r="I1620" t="s">
        <v>105</v>
      </c>
      <c r="J1620" t="s">
        <v>106</v>
      </c>
      <c r="K1620" t="s">
        <v>91</v>
      </c>
      <c r="L1620" t="s">
        <v>63</v>
      </c>
      <c r="M1620" t="s">
        <v>92</v>
      </c>
      <c r="N1620" t="s">
        <v>93</v>
      </c>
      <c r="O1620">
        <v>59246.64</v>
      </c>
      <c r="P1620">
        <v>1</v>
      </c>
      <c r="Q1620">
        <v>0.15</v>
      </c>
      <c r="R1620">
        <v>53720</v>
      </c>
      <c r="S1620">
        <v>5526.64</v>
      </c>
      <c r="T1620" t="s">
        <v>118</v>
      </c>
      <c r="U1620" t="s">
        <v>82</v>
      </c>
      <c r="V1620" t="s">
        <v>35</v>
      </c>
    </row>
    <row r="1621" spans="1:22">
      <c r="A1621" t="s">
        <v>2802</v>
      </c>
      <c r="B1621" s="3">
        <v>45648</v>
      </c>
      <c r="C1621" s="3">
        <v>45652</v>
      </c>
      <c r="D1621">
        <v>4</v>
      </c>
      <c r="E1621" t="s">
        <v>702</v>
      </c>
      <c r="F1621" t="s">
        <v>85</v>
      </c>
      <c r="G1621" t="s">
        <v>39</v>
      </c>
      <c r="H1621" t="s">
        <v>40</v>
      </c>
      <c r="I1621" t="s">
        <v>105</v>
      </c>
      <c r="J1621" t="s">
        <v>106</v>
      </c>
      <c r="K1621" t="s">
        <v>220</v>
      </c>
      <c r="L1621" t="s">
        <v>110</v>
      </c>
      <c r="M1621" t="s">
        <v>221</v>
      </c>
      <c r="N1621" t="s">
        <v>222</v>
      </c>
      <c r="O1621">
        <v>22704.15</v>
      </c>
      <c r="P1621">
        <v>2</v>
      </c>
      <c r="Q1621">
        <v>0.25</v>
      </c>
      <c r="R1621">
        <v>18560</v>
      </c>
      <c r="S1621">
        <v>4144.1499999999996</v>
      </c>
      <c r="T1621" t="s">
        <v>33</v>
      </c>
      <c r="U1621" t="s">
        <v>82</v>
      </c>
      <c r="V1621" t="s">
        <v>35</v>
      </c>
    </row>
    <row r="1622" spans="1:22">
      <c r="A1622" t="s">
        <v>2806</v>
      </c>
      <c r="B1622" s="3">
        <v>45551</v>
      </c>
      <c r="C1622" s="3">
        <v>45556</v>
      </c>
      <c r="D1622">
        <v>5</v>
      </c>
      <c r="E1622" t="s">
        <v>2807</v>
      </c>
      <c r="F1622" t="s">
        <v>147</v>
      </c>
      <c r="G1622" t="s">
        <v>25</v>
      </c>
      <c r="H1622" t="s">
        <v>40</v>
      </c>
      <c r="I1622" t="s">
        <v>105</v>
      </c>
      <c r="J1622" t="s">
        <v>106</v>
      </c>
      <c r="K1622" t="s">
        <v>62</v>
      </c>
      <c r="L1622" t="s">
        <v>63</v>
      </c>
      <c r="M1622" t="s">
        <v>64</v>
      </c>
      <c r="N1622" t="s">
        <v>65</v>
      </c>
      <c r="O1622">
        <v>193037.82</v>
      </c>
      <c r="P1622">
        <v>5</v>
      </c>
      <c r="Q1622">
        <v>0.15</v>
      </c>
      <c r="R1622">
        <v>155400</v>
      </c>
      <c r="S1622">
        <v>37637.82</v>
      </c>
      <c r="T1622" t="s">
        <v>148</v>
      </c>
      <c r="U1622" t="s">
        <v>34</v>
      </c>
      <c r="V1622" t="s">
        <v>35</v>
      </c>
    </row>
    <row r="1623" spans="1:22">
      <c r="A1623" t="s">
        <v>2855</v>
      </c>
      <c r="B1623" s="3">
        <v>45767</v>
      </c>
      <c r="C1623" s="3">
        <v>45773</v>
      </c>
      <c r="D1623">
        <v>6</v>
      </c>
      <c r="E1623" t="s">
        <v>2577</v>
      </c>
      <c r="F1623" t="s">
        <v>78</v>
      </c>
      <c r="G1623" t="s">
        <v>121</v>
      </c>
      <c r="H1623" t="s">
        <v>40</v>
      </c>
      <c r="I1623" t="s">
        <v>105</v>
      </c>
      <c r="J1623" t="s">
        <v>106</v>
      </c>
      <c r="K1623" t="s">
        <v>52</v>
      </c>
      <c r="L1623" t="s">
        <v>44</v>
      </c>
      <c r="M1623" t="s">
        <v>53</v>
      </c>
      <c r="N1623" t="s">
        <v>54</v>
      </c>
      <c r="O1623">
        <v>15445.95</v>
      </c>
      <c r="P1623">
        <v>2</v>
      </c>
      <c r="Q1623">
        <v>0.05</v>
      </c>
      <c r="R1623">
        <v>8892</v>
      </c>
      <c r="S1623">
        <v>6553.95</v>
      </c>
      <c r="T1623" t="s">
        <v>148</v>
      </c>
      <c r="U1623" t="s">
        <v>55</v>
      </c>
      <c r="V1623" t="s">
        <v>35</v>
      </c>
    </row>
    <row r="1624" spans="1:22">
      <c r="A1624" t="s">
        <v>2872</v>
      </c>
      <c r="B1624" s="3">
        <v>44954</v>
      </c>
      <c r="C1624" s="3">
        <v>44957</v>
      </c>
      <c r="D1624">
        <v>3</v>
      </c>
      <c r="E1624" t="s">
        <v>2873</v>
      </c>
      <c r="F1624" t="s">
        <v>78</v>
      </c>
      <c r="G1624" t="s">
        <v>121</v>
      </c>
      <c r="H1624" t="s">
        <v>40</v>
      </c>
      <c r="I1624" t="s">
        <v>105</v>
      </c>
      <c r="J1624" t="s">
        <v>106</v>
      </c>
      <c r="K1624" t="s">
        <v>220</v>
      </c>
      <c r="L1624" t="s">
        <v>110</v>
      </c>
      <c r="M1624" t="s">
        <v>221</v>
      </c>
      <c r="N1624" t="s">
        <v>222</v>
      </c>
      <c r="O1624">
        <v>68302.23</v>
      </c>
      <c r="P1624">
        <v>5</v>
      </c>
      <c r="Q1624">
        <v>0.05</v>
      </c>
      <c r="R1624">
        <v>46400</v>
      </c>
      <c r="S1624">
        <v>21902.23</v>
      </c>
      <c r="T1624" t="s">
        <v>148</v>
      </c>
      <c r="U1624" t="s">
        <v>82</v>
      </c>
      <c r="V1624" t="s">
        <v>35</v>
      </c>
    </row>
    <row r="1625" spans="1:22">
      <c r="A1625" t="s">
        <v>2929</v>
      </c>
      <c r="B1625" s="3">
        <v>45092</v>
      </c>
      <c r="C1625" s="3">
        <v>45094</v>
      </c>
      <c r="D1625">
        <v>2</v>
      </c>
      <c r="E1625" t="s">
        <v>2930</v>
      </c>
      <c r="F1625" t="s">
        <v>115</v>
      </c>
      <c r="G1625" t="s">
        <v>99</v>
      </c>
      <c r="H1625" t="s">
        <v>40</v>
      </c>
      <c r="I1625" t="s">
        <v>105</v>
      </c>
      <c r="J1625" t="s">
        <v>106</v>
      </c>
      <c r="K1625" t="s">
        <v>29</v>
      </c>
      <c r="L1625" t="s">
        <v>30</v>
      </c>
      <c r="M1625" t="s">
        <v>31</v>
      </c>
      <c r="N1625" t="s">
        <v>32</v>
      </c>
      <c r="O1625">
        <v>14078.39</v>
      </c>
      <c r="P1625">
        <v>3</v>
      </c>
      <c r="Q1625">
        <v>0.05</v>
      </c>
      <c r="R1625">
        <v>9072</v>
      </c>
      <c r="S1625">
        <v>5006.3900000000003</v>
      </c>
      <c r="T1625" t="s">
        <v>118</v>
      </c>
      <c r="U1625" t="s">
        <v>48</v>
      </c>
      <c r="V1625" t="s">
        <v>35</v>
      </c>
    </row>
    <row r="1626" spans="1:22">
      <c r="A1626" t="s">
        <v>2961</v>
      </c>
      <c r="B1626" s="3">
        <v>45811</v>
      </c>
      <c r="C1626" s="3">
        <v>45816</v>
      </c>
      <c r="D1626">
        <v>5</v>
      </c>
      <c r="E1626" t="s">
        <v>1166</v>
      </c>
      <c r="F1626" t="s">
        <v>98</v>
      </c>
      <c r="G1626" t="s">
        <v>39</v>
      </c>
      <c r="H1626" t="s">
        <v>40</v>
      </c>
      <c r="I1626" t="s">
        <v>105</v>
      </c>
      <c r="J1626" t="s">
        <v>106</v>
      </c>
      <c r="K1626" t="s">
        <v>43</v>
      </c>
      <c r="L1626" t="s">
        <v>44</v>
      </c>
      <c r="M1626" t="s">
        <v>45</v>
      </c>
      <c r="N1626" t="s">
        <v>46</v>
      </c>
      <c r="O1626">
        <v>8397.32</v>
      </c>
      <c r="P1626">
        <v>5</v>
      </c>
      <c r="Q1626">
        <v>0.25</v>
      </c>
      <c r="R1626">
        <v>5670</v>
      </c>
      <c r="S1626">
        <v>2727.32</v>
      </c>
      <c r="T1626" t="s">
        <v>118</v>
      </c>
      <c r="U1626" t="s">
        <v>82</v>
      </c>
      <c r="V1626" t="s">
        <v>35</v>
      </c>
    </row>
    <row r="1627" spans="1:22">
      <c r="A1627" t="s">
        <v>2990</v>
      </c>
      <c r="B1627" s="3">
        <v>45684</v>
      </c>
      <c r="C1627" s="3">
        <v>45687</v>
      </c>
      <c r="D1627">
        <v>3</v>
      </c>
      <c r="E1627" t="s">
        <v>2991</v>
      </c>
      <c r="F1627" t="s">
        <v>58</v>
      </c>
      <c r="G1627" t="s">
        <v>39</v>
      </c>
      <c r="H1627" t="s">
        <v>40</v>
      </c>
      <c r="I1627" t="s">
        <v>105</v>
      </c>
      <c r="J1627" t="s">
        <v>106</v>
      </c>
      <c r="K1627" t="s">
        <v>52</v>
      </c>
      <c r="L1627" t="s">
        <v>44</v>
      </c>
      <c r="M1627" t="s">
        <v>53</v>
      </c>
      <c r="N1627" t="s">
        <v>54</v>
      </c>
      <c r="O1627">
        <v>11983.86</v>
      </c>
      <c r="P1627">
        <v>2</v>
      </c>
      <c r="Q1627">
        <v>0.15</v>
      </c>
      <c r="R1627">
        <v>8892</v>
      </c>
      <c r="S1627">
        <v>3091.86</v>
      </c>
      <c r="T1627" t="s">
        <v>33</v>
      </c>
      <c r="U1627" t="s">
        <v>55</v>
      </c>
      <c r="V1627" t="s">
        <v>35</v>
      </c>
    </row>
    <row r="1628" spans="1:22">
      <c r="A1628" t="s">
        <v>3128</v>
      </c>
      <c r="B1628" s="3">
        <v>45185</v>
      </c>
      <c r="C1628" s="3">
        <v>45190</v>
      </c>
      <c r="D1628">
        <v>5</v>
      </c>
      <c r="E1628" t="s">
        <v>1957</v>
      </c>
      <c r="F1628" t="s">
        <v>157</v>
      </c>
      <c r="G1628" t="s">
        <v>25</v>
      </c>
      <c r="H1628" t="s">
        <v>40</v>
      </c>
      <c r="I1628" t="s">
        <v>105</v>
      </c>
      <c r="J1628" t="s">
        <v>106</v>
      </c>
      <c r="K1628" t="s">
        <v>43</v>
      </c>
      <c r="L1628" t="s">
        <v>44</v>
      </c>
      <c r="M1628" t="s">
        <v>45</v>
      </c>
      <c r="N1628" t="s">
        <v>46</v>
      </c>
      <c r="O1628">
        <v>6255.34</v>
      </c>
      <c r="P1628">
        <v>3</v>
      </c>
      <c r="Q1628">
        <v>0.1</v>
      </c>
      <c r="R1628">
        <v>3402</v>
      </c>
      <c r="S1628">
        <v>2853.34</v>
      </c>
      <c r="T1628" t="s">
        <v>47</v>
      </c>
      <c r="U1628" t="s">
        <v>55</v>
      </c>
      <c r="V1628" t="s">
        <v>35</v>
      </c>
    </row>
    <row r="1629" spans="1:22">
      <c r="A1629" t="s">
        <v>3136</v>
      </c>
      <c r="B1629" s="3">
        <v>45862</v>
      </c>
      <c r="C1629" s="3">
        <v>45869</v>
      </c>
      <c r="D1629">
        <v>7</v>
      </c>
      <c r="E1629" t="s">
        <v>714</v>
      </c>
      <c r="F1629" t="s">
        <v>85</v>
      </c>
      <c r="G1629" t="s">
        <v>99</v>
      </c>
      <c r="H1629" t="s">
        <v>40</v>
      </c>
      <c r="I1629" t="s">
        <v>105</v>
      </c>
      <c r="J1629" t="s">
        <v>106</v>
      </c>
      <c r="K1629" t="s">
        <v>100</v>
      </c>
      <c r="L1629" t="s">
        <v>63</v>
      </c>
      <c r="M1629" t="s">
        <v>101</v>
      </c>
      <c r="N1629" t="s">
        <v>102</v>
      </c>
      <c r="O1629">
        <v>17157.23</v>
      </c>
      <c r="P1629">
        <v>3</v>
      </c>
      <c r="Q1629">
        <v>0.1</v>
      </c>
      <c r="R1629">
        <v>12090</v>
      </c>
      <c r="S1629">
        <v>5067.2299999999996</v>
      </c>
      <c r="T1629" t="s">
        <v>47</v>
      </c>
      <c r="U1629" t="s">
        <v>82</v>
      </c>
      <c r="V1629" t="s">
        <v>35</v>
      </c>
    </row>
    <row r="1630" spans="1:22">
      <c r="A1630" t="s">
        <v>3150</v>
      </c>
      <c r="B1630" s="3">
        <v>45216</v>
      </c>
      <c r="C1630" s="3">
        <v>45222</v>
      </c>
      <c r="D1630">
        <v>6</v>
      </c>
      <c r="E1630" t="s">
        <v>808</v>
      </c>
      <c r="F1630" t="s">
        <v>24</v>
      </c>
      <c r="G1630" t="s">
        <v>121</v>
      </c>
      <c r="H1630" t="s">
        <v>40</v>
      </c>
      <c r="I1630" t="s">
        <v>105</v>
      </c>
      <c r="J1630" t="s">
        <v>106</v>
      </c>
      <c r="K1630" t="s">
        <v>109</v>
      </c>
      <c r="L1630" t="s">
        <v>110</v>
      </c>
      <c r="M1630" t="s">
        <v>111</v>
      </c>
      <c r="N1630" t="s">
        <v>112</v>
      </c>
      <c r="O1630">
        <v>81740.08</v>
      </c>
      <c r="P1630">
        <v>5</v>
      </c>
      <c r="Q1630">
        <v>0.05</v>
      </c>
      <c r="R1630">
        <v>60125</v>
      </c>
      <c r="S1630">
        <v>21615.08</v>
      </c>
      <c r="T1630" t="s">
        <v>148</v>
      </c>
      <c r="U1630" t="s">
        <v>34</v>
      </c>
      <c r="V1630" t="s">
        <v>35</v>
      </c>
    </row>
    <row r="1631" spans="1:22">
      <c r="A1631" t="s">
        <v>3157</v>
      </c>
      <c r="B1631" s="3">
        <v>45594</v>
      </c>
      <c r="C1631" s="3">
        <v>45600</v>
      </c>
      <c r="D1631">
        <v>6</v>
      </c>
      <c r="E1631" t="s">
        <v>278</v>
      </c>
      <c r="F1631" t="s">
        <v>157</v>
      </c>
      <c r="G1631" t="s">
        <v>121</v>
      </c>
      <c r="H1631" t="s">
        <v>40</v>
      </c>
      <c r="I1631" t="s">
        <v>105</v>
      </c>
      <c r="J1631" t="s">
        <v>106</v>
      </c>
      <c r="K1631" t="s">
        <v>100</v>
      </c>
      <c r="L1631" t="s">
        <v>63</v>
      </c>
      <c r="M1631" t="s">
        <v>101</v>
      </c>
      <c r="N1631" t="s">
        <v>102</v>
      </c>
      <c r="O1631">
        <v>5108.42</v>
      </c>
      <c r="P1631">
        <v>1</v>
      </c>
      <c r="Q1631">
        <v>0.2</v>
      </c>
      <c r="R1631">
        <v>4030</v>
      </c>
      <c r="S1631">
        <v>1078.42</v>
      </c>
      <c r="T1631" t="s">
        <v>66</v>
      </c>
      <c r="U1631" t="s">
        <v>48</v>
      </c>
      <c r="V1631" t="s">
        <v>35</v>
      </c>
    </row>
    <row r="1632" spans="1:22">
      <c r="A1632" t="s">
        <v>3193</v>
      </c>
      <c r="B1632" s="3">
        <v>44968</v>
      </c>
      <c r="C1632" s="3">
        <v>44971</v>
      </c>
      <c r="D1632">
        <v>3</v>
      </c>
      <c r="E1632" t="s">
        <v>2158</v>
      </c>
      <c r="F1632" t="s">
        <v>85</v>
      </c>
      <c r="G1632" t="s">
        <v>121</v>
      </c>
      <c r="H1632" t="s">
        <v>40</v>
      </c>
      <c r="I1632" t="s">
        <v>105</v>
      </c>
      <c r="J1632" t="s">
        <v>106</v>
      </c>
      <c r="K1632" t="s">
        <v>91</v>
      </c>
      <c r="L1632" t="s">
        <v>63</v>
      </c>
      <c r="M1632" t="s">
        <v>92</v>
      </c>
      <c r="N1632" t="s">
        <v>93</v>
      </c>
      <c r="O1632">
        <v>56249.19</v>
      </c>
      <c r="P1632">
        <v>1</v>
      </c>
      <c r="Q1632">
        <v>0.2</v>
      </c>
      <c r="R1632">
        <v>53720</v>
      </c>
      <c r="S1632">
        <v>2529.19</v>
      </c>
      <c r="T1632" t="s">
        <v>148</v>
      </c>
      <c r="U1632" t="s">
        <v>55</v>
      </c>
      <c r="V1632" t="s">
        <v>35</v>
      </c>
    </row>
    <row r="1633" spans="1:22">
      <c r="A1633" t="s">
        <v>3226</v>
      </c>
      <c r="B1633" s="3">
        <v>44934</v>
      </c>
      <c r="C1633" s="3">
        <v>44937</v>
      </c>
      <c r="D1633">
        <v>3</v>
      </c>
      <c r="E1633" t="s">
        <v>519</v>
      </c>
      <c r="F1633" t="s">
        <v>237</v>
      </c>
      <c r="G1633" t="s">
        <v>99</v>
      </c>
      <c r="H1633" t="s">
        <v>40</v>
      </c>
      <c r="I1633" t="s">
        <v>105</v>
      </c>
      <c r="J1633" t="s">
        <v>106</v>
      </c>
      <c r="K1633" t="s">
        <v>52</v>
      </c>
      <c r="L1633" t="s">
        <v>44</v>
      </c>
      <c r="M1633" t="s">
        <v>53</v>
      </c>
      <c r="N1633" t="s">
        <v>54</v>
      </c>
      <c r="O1633">
        <v>30411.11</v>
      </c>
      <c r="P1633">
        <v>5</v>
      </c>
      <c r="Q1633">
        <v>0.2</v>
      </c>
      <c r="R1633">
        <v>22230</v>
      </c>
      <c r="S1633">
        <v>8181.11</v>
      </c>
      <c r="T1633" t="s">
        <v>148</v>
      </c>
      <c r="U1633" t="s">
        <v>48</v>
      </c>
      <c r="V1633" t="s">
        <v>35</v>
      </c>
    </row>
    <row r="1634" spans="1:22">
      <c r="A1634" t="s">
        <v>3244</v>
      </c>
      <c r="B1634" s="3">
        <v>45270</v>
      </c>
      <c r="C1634" s="3">
        <v>45276</v>
      </c>
      <c r="D1634">
        <v>6</v>
      </c>
      <c r="E1634" t="s">
        <v>1540</v>
      </c>
      <c r="F1634" t="s">
        <v>24</v>
      </c>
      <c r="G1634" t="s">
        <v>121</v>
      </c>
      <c r="H1634" t="s">
        <v>40</v>
      </c>
      <c r="I1634" t="s">
        <v>105</v>
      </c>
      <c r="J1634" t="s">
        <v>106</v>
      </c>
      <c r="K1634" t="s">
        <v>73</v>
      </c>
      <c r="L1634" t="s">
        <v>30</v>
      </c>
      <c r="M1634" t="s">
        <v>74</v>
      </c>
      <c r="N1634" t="s">
        <v>75</v>
      </c>
      <c r="O1634">
        <v>39251.03</v>
      </c>
      <c r="P1634">
        <v>5</v>
      </c>
      <c r="Q1634">
        <v>0.2</v>
      </c>
      <c r="R1634">
        <v>32340</v>
      </c>
      <c r="S1634">
        <v>6911.03</v>
      </c>
      <c r="T1634" t="s">
        <v>33</v>
      </c>
      <c r="U1634" t="s">
        <v>48</v>
      </c>
      <c r="V1634" t="s">
        <v>35</v>
      </c>
    </row>
    <row r="1635" spans="1:22">
      <c r="A1635" t="s">
        <v>3251</v>
      </c>
      <c r="B1635" s="3">
        <v>45472</v>
      </c>
      <c r="C1635" s="3">
        <v>45477</v>
      </c>
      <c r="D1635">
        <v>5</v>
      </c>
      <c r="E1635" t="s">
        <v>1983</v>
      </c>
      <c r="F1635" t="s">
        <v>115</v>
      </c>
      <c r="G1635" t="s">
        <v>25</v>
      </c>
      <c r="H1635" t="s">
        <v>40</v>
      </c>
      <c r="I1635" t="s">
        <v>105</v>
      </c>
      <c r="J1635" t="s">
        <v>106</v>
      </c>
      <c r="K1635" t="s">
        <v>100</v>
      </c>
      <c r="L1635" t="s">
        <v>63</v>
      </c>
      <c r="M1635" t="s">
        <v>101</v>
      </c>
      <c r="N1635" t="s">
        <v>102</v>
      </c>
      <c r="O1635">
        <v>16112.79</v>
      </c>
      <c r="P1635">
        <v>3</v>
      </c>
      <c r="Q1635">
        <v>0.2</v>
      </c>
      <c r="R1635">
        <v>12090</v>
      </c>
      <c r="S1635">
        <v>4022.79</v>
      </c>
      <c r="T1635" t="s">
        <v>33</v>
      </c>
      <c r="U1635" t="s">
        <v>48</v>
      </c>
      <c r="V1635" t="s">
        <v>35</v>
      </c>
    </row>
    <row r="1636" spans="1:22">
      <c r="A1636" t="s">
        <v>3356</v>
      </c>
      <c r="B1636" s="3">
        <v>45766</v>
      </c>
      <c r="C1636" s="3">
        <v>45768</v>
      </c>
      <c r="D1636">
        <v>2</v>
      </c>
      <c r="E1636" t="s">
        <v>1567</v>
      </c>
      <c r="F1636" t="s">
        <v>69</v>
      </c>
      <c r="G1636" t="s">
        <v>99</v>
      </c>
      <c r="H1636" t="s">
        <v>40</v>
      </c>
      <c r="I1636" t="s">
        <v>105</v>
      </c>
      <c r="J1636" t="s">
        <v>106</v>
      </c>
      <c r="K1636" t="s">
        <v>100</v>
      </c>
      <c r="L1636" t="s">
        <v>63</v>
      </c>
      <c r="M1636" t="s">
        <v>101</v>
      </c>
      <c r="N1636" t="s">
        <v>102</v>
      </c>
      <c r="O1636">
        <v>12097.58</v>
      </c>
      <c r="P1636">
        <v>2</v>
      </c>
      <c r="Q1636">
        <v>0.1</v>
      </c>
      <c r="R1636">
        <v>8060</v>
      </c>
      <c r="S1636">
        <v>4037.58</v>
      </c>
      <c r="T1636" t="s">
        <v>47</v>
      </c>
      <c r="U1636" t="s">
        <v>34</v>
      </c>
      <c r="V1636" t="s">
        <v>35</v>
      </c>
    </row>
    <row r="1637" spans="1:22">
      <c r="A1637" t="s">
        <v>3388</v>
      </c>
      <c r="B1637" s="3">
        <v>45925</v>
      </c>
      <c r="C1637" s="3">
        <v>45932</v>
      </c>
      <c r="D1637">
        <v>7</v>
      </c>
      <c r="E1637" t="s">
        <v>603</v>
      </c>
      <c r="F1637" t="s">
        <v>38</v>
      </c>
      <c r="G1637" t="s">
        <v>99</v>
      </c>
      <c r="H1637" t="s">
        <v>40</v>
      </c>
      <c r="I1637" t="s">
        <v>105</v>
      </c>
      <c r="J1637" t="s">
        <v>106</v>
      </c>
      <c r="K1637" t="s">
        <v>109</v>
      </c>
      <c r="L1637" t="s">
        <v>110</v>
      </c>
      <c r="M1637" t="s">
        <v>111</v>
      </c>
      <c r="N1637" t="s">
        <v>112</v>
      </c>
      <c r="O1637">
        <v>50078.51</v>
      </c>
      <c r="P1637">
        <v>3</v>
      </c>
      <c r="Q1637">
        <v>0.1</v>
      </c>
      <c r="R1637">
        <v>36075</v>
      </c>
      <c r="S1637">
        <v>14003.51</v>
      </c>
      <c r="T1637" t="s">
        <v>47</v>
      </c>
      <c r="U1637" t="s">
        <v>55</v>
      </c>
      <c r="V1637" t="s">
        <v>35</v>
      </c>
    </row>
    <row r="1638" spans="1:22">
      <c r="A1638" t="s">
        <v>3407</v>
      </c>
      <c r="B1638" s="3">
        <v>45442</v>
      </c>
      <c r="C1638" s="3">
        <v>45443</v>
      </c>
      <c r="D1638">
        <v>1</v>
      </c>
      <c r="E1638" t="s">
        <v>3408</v>
      </c>
      <c r="F1638" t="s">
        <v>69</v>
      </c>
      <c r="G1638" t="s">
        <v>99</v>
      </c>
      <c r="H1638" t="s">
        <v>40</v>
      </c>
      <c r="I1638" t="s">
        <v>105</v>
      </c>
      <c r="J1638" t="s">
        <v>106</v>
      </c>
      <c r="K1638" t="s">
        <v>91</v>
      </c>
      <c r="L1638" t="s">
        <v>63</v>
      </c>
      <c r="M1638" t="s">
        <v>92</v>
      </c>
      <c r="N1638" t="s">
        <v>93</v>
      </c>
      <c r="O1638">
        <v>168145.13</v>
      </c>
      <c r="P1638">
        <v>3</v>
      </c>
      <c r="Q1638">
        <v>0.2</v>
      </c>
      <c r="R1638">
        <v>161160</v>
      </c>
      <c r="S1638">
        <v>6985.13</v>
      </c>
      <c r="T1638" t="s">
        <v>33</v>
      </c>
      <c r="U1638" t="s">
        <v>48</v>
      </c>
      <c r="V1638" t="s">
        <v>35</v>
      </c>
    </row>
    <row r="1639" spans="1:22">
      <c r="A1639" t="s">
        <v>3438</v>
      </c>
      <c r="B1639" s="3">
        <v>45790</v>
      </c>
      <c r="C1639" s="3">
        <v>45795</v>
      </c>
      <c r="D1639">
        <v>5</v>
      </c>
      <c r="E1639" t="s">
        <v>3439</v>
      </c>
      <c r="F1639" t="s">
        <v>98</v>
      </c>
      <c r="G1639" t="s">
        <v>121</v>
      </c>
      <c r="H1639" t="s">
        <v>40</v>
      </c>
      <c r="I1639" t="s">
        <v>105</v>
      </c>
      <c r="J1639" t="s">
        <v>106</v>
      </c>
      <c r="K1639" t="s">
        <v>52</v>
      </c>
      <c r="L1639" t="s">
        <v>44</v>
      </c>
      <c r="M1639" t="s">
        <v>53</v>
      </c>
      <c r="N1639" t="s">
        <v>54</v>
      </c>
      <c r="O1639">
        <v>6720.09</v>
      </c>
      <c r="P1639">
        <v>1</v>
      </c>
      <c r="Q1639">
        <v>0.1</v>
      </c>
      <c r="R1639">
        <v>4446</v>
      </c>
      <c r="S1639">
        <v>2274.09</v>
      </c>
      <c r="T1639" t="s">
        <v>66</v>
      </c>
      <c r="U1639" t="s">
        <v>55</v>
      </c>
      <c r="V1639" t="s">
        <v>35</v>
      </c>
    </row>
    <row r="1640" spans="1:22">
      <c r="A1640" t="s">
        <v>3457</v>
      </c>
      <c r="B1640" s="3">
        <v>45053</v>
      </c>
      <c r="C1640" s="3">
        <v>45054</v>
      </c>
      <c r="D1640">
        <v>1</v>
      </c>
      <c r="E1640" t="s">
        <v>3458</v>
      </c>
      <c r="F1640" t="s">
        <v>237</v>
      </c>
      <c r="G1640" t="s">
        <v>121</v>
      </c>
      <c r="H1640" t="s">
        <v>40</v>
      </c>
      <c r="I1640" t="s">
        <v>105</v>
      </c>
      <c r="J1640" t="s">
        <v>106</v>
      </c>
      <c r="K1640" t="s">
        <v>52</v>
      </c>
      <c r="L1640" t="s">
        <v>44</v>
      </c>
      <c r="M1640" t="s">
        <v>53</v>
      </c>
      <c r="N1640" t="s">
        <v>54</v>
      </c>
      <c r="O1640">
        <v>6246.63</v>
      </c>
      <c r="P1640">
        <v>1</v>
      </c>
      <c r="Q1640">
        <v>0.15</v>
      </c>
      <c r="R1640">
        <v>4446</v>
      </c>
      <c r="S1640">
        <v>1800.63</v>
      </c>
      <c r="T1640" t="s">
        <v>66</v>
      </c>
      <c r="U1640" t="s">
        <v>34</v>
      </c>
      <c r="V1640" t="s">
        <v>35</v>
      </c>
    </row>
    <row r="1641" spans="1:22">
      <c r="A1641" t="s">
        <v>3472</v>
      </c>
      <c r="B1641" s="3">
        <v>45324</v>
      </c>
      <c r="C1641" s="3">
        <v>45325</v>
      </c>
      <c r="D1641">
        <v>1</v>
      </c>
      <c r="E1641" t="s">
        <v>1396</v>
      </c>
      <c r="F1641" t="s">
        <v>78</v>
      </c>
      <c r="G1641" t="s">
        <v>99</v>
      </c>
      <c r="H1641" t="s">
        <v>40</v>
      </c>
      <c r="I1641" t="s">
        <v>105</v>
      </c>
      <c r="J1641" t="s">
        <v>106</v>
      </c>
      <c r="K1641" t="s">
        <v>109</v>
      </c>
      <c r="L1641" t="s">
        <v>110</v>
      </c>
      <c r="M1641" t="s">
        <v>111</v>
      </c>
      <c r="N1641" t="s">
        <v>112</v>
      </c>
      <c r="O1641">
        <v>16720.080000000002</v>
      </c>
      <c r="P1641">
        <v>1</v>
      </c>
      <c r="Q1641">
        <v>0.1</v>
      </c>
      <c r="R1641">
        <v>12025</v>
      </c>
      <c r="S1641">
        <v>4695.08</v>
      </c>
      <c r="T1641" t="s">
        <v>33</v>
      </c>
      <c r="U1641" t="s">
        <v>34</v>
      </c>
      <c r="V1641" t="s">
        <v>35</v>
      </c>
    </row>
    <row r="1642" spans="1:22">
      <c r="A1642" t="s">
        <v>3527</v>
      </c>
      <c r="B1642" s="3">
        <v>45854</v>
      </c>
      <c r="C1642" s="3">
        <v>45857</v>
      </c>
      <c r="D1642">
        <v>3</v>
      </c>
      <c r="E1642" t="s">
        <v>975</v>
      </c>
      <c r="F1642" t="s">
        <v>51</v>
      </c>
      <c r="G1642" t="s">
        <v>25</v>
      </c>
      <c r="H1642" t="s">
        <v>40</v>
      </c>
      <c r="I1642" t="s">
        <v>105</v>
      </c>
      <c r="J1642" t="s">
        <v>106</v>
      </c>
      <c r="K1642" t="s">
        <v>73</v>
      </c>
      <c r="L1642" t="s">
        <v>30</v>
      </c>
      <c r="M1642" t="s">
        <v>74</v>
      </c>
      <c r="N1642" t="s">
        <v>75</v>
      </c>
      <c r="O1642">
        <v>27272.880000000001</v>
      </c>
      <c r="P1642">
        <v>3</v>
      </c>
      <c r="Q1642">
        <v>0.15</v>
      </c>
      <c r="R1642">
        <v>19404</v>
      </c>
      <c r="S1642">
        <v>7868.88</v>
      </c>
      <c r="T1642" t="s">
        <v>148</v>
      </c>
      <c r="U1642" t="s">
        <v>55</v>
      </c>
      <c r="V1642" t="s">
        <v>35</v>
      </c>
    </row>
    <row r="1643" spans="1:22">
      <c r="A1643" t="s">
        <v>3548</v>
      </c>
      <c r="B1643" s="3">
        <v>45856</v>
      </c>
      <c r="C1643" s="3">
        <v>45857</v>
      </c>
      <c r="D1643">
        <v>1</v>
      </c>
      <c r="E1643" t="s">
        <v>3462</v>
      </c>
      <c r="F1643" t="s">
        <v>98</v>
      </c>
      <c r="G1643" t="s">
        <v>99</v>
      </c>
      <c r="H1643" t="s">
        <v>40</v>
      </c>
      <c r="I1643" t="s">
        <v>105</v>
      </c>
      <c r="J1643" t="s">
        <v>106</v>
      </c>
      <c r="K1643" t="s">
        <v>220</v>
      </c>
      <c r="L1643" t="s">
        <v>110</v>
      </c>
      <c r="M1643" t="s">
        <v>221</v>
      </c>
      <c r="N1643" t="s">
        <v>222</v>
      </c>
      <c r="O1643">
        <v>25979.33</v>
      </c>
      <c r="P1643">
        <v>2</v>
      </c>
      <c r="Q1643">
        <v>0.2</v>
      </c>
      <c r="R1643">
        <v>18560</v>
      </c>
      <c r="S1643">
        <v>7419.33</v>
      </c>
      <c r="T1643" t="s">
        <v>66</v>
      </c>
      <c r="U1643" t="s">
        <v>55</v>
      </c>
      <c r="V1643" t="s">
        <v>35</v>
      </c>
    </row>
    <row r="1644" spans="1:22">
      <c r="A1644" t="s">
        <v>3745</v>
      </c>
      <c r="B1644" s="3">
        <v>45560</v>
      </c>
      <c r="C1644" s="3">
        <v>45567</v>
      </c>
      <c r="D1644">
        <v>7</v>
      </c>
      <c r="E1644" t="s">
        <v>3746</v>
      </c>
      <c r="F1644" t="s">
        <v>85</v>
      </c>
      <c r="G1644" t="s">
        <v>99</v>
      </c>
      <c r="H1644" t="s">
        <v>40</v>
      </c>
      <c r="I1644" t="s">
        <v>105</v>
      </c>
      <c r="J1644" t="s">
        <v>106</v>
      </c>
      <c r="K1644" t="s">
        <v>100</v>
      </c>
      <c r="L1644" t="s">
        <v>63</v>
      </c>
      <c r="M1644" t="s">
        <v>101</v>
      </c>
      <c r="N1644" t="s">
        <v>102</v>
      </c>
      <c r="O1644">
        <v>6135.42</v>
      </c>
      <c r="P1644">
        <v>1</v>
      </c>
      <c r="Q1644">
        <v>0.1</v>
      </c>
      <c r="R1644">
        <v>4030</v>
      </c>
      <c r="S1644">
        <v>2105.42</v>
      </c>
      <c r="T1644" t="s">
        <v>33</v>
      </c>
      <c r="U1644" t="s">
        <v>34</v>
      </c>
      <c r="V1644" t="s">
        <v>35</v>
      </c>
    </row>
    <row r="1645" spans="1:22">
      <c r="A1645" t="s">
        <v>3792</v>
      </c>
      <c r="B1645" s="3">
        <v>45704</v>
      </c>
      <c r="C1645" s="3">
        <v>45706</v>
      </c>
      <c r="D1645">
        <v>2</v>
      </c>
      <c r="E1645" t="s">
        <v>1879</v>
      </c>
      <c r="F1645" t="s">
        <v>38</v>
      </c>
      <c r="G1645" t="s">
        <v>99</v>
      </c>
      <c r="H1645" t="s">
        <v>40</v>
      </c>
      <c r="I1645" t="s">
        <v>105</v>
      </c>
      <c r="J1645" t="s">
        <v>106</v>
      </c>
      <c r="K1645" t="s">
        <v>52</v>
      </c>
      <c r="L1645" t="s">
        <v>44</v>
      </c>
      <c r="M1645" t="s">
        <v>53</v>
      </c>
      <c r="N1645" t="s">
        <v>54</v>
      </c>
      <c r="O1645">
        <v>14197.02</v>
      </c>
      <c r="P1645">
        <v>2</v>
      </c>
      <c r="Q1645">
        <v>0.1</v>
      </c>
      <c r="R1645">
        <v>8892</v>
      </c>
      <c r="S1645">
        <v>5305.02</v>
      </c>
      <c r="T1645" t="s">
        <v>118</v>
      </c>
      <c r="U1645" t="s">
        <v>82</v>
      </c>
      <c r="V1645" t="s">
        <v>35</v>
      </c>
    </row>
    <row r="1646" spans="1:22">
      <c r="A1646" t="s">
        <v>3811</v>
      </c>
      <c r="B1646" s="3">
        <v>45190</v>
      </c>
      <c r="C1646" s="3">
        <v>45191</v>
      </c>
      <c r="D1646">
        <v>1</v>
      </c>
      <c r="E1646" t="s">
        <v>3812</v>
      </c>
      <c r="F1646" t="s">
        <v>24</v>
      </c>
      <c r="G1646" t="s">
        <v>25</v>
      </c>
      <c r="H1646" t="s">
        <v>40</v>
      </c>
      <c r="I1646" t="s">
        <v>105</v>
      </c>
      <c r="J1646" t="s">
        <v>106</v>
      </c>
      <c r="K1646" t="s">
        <v>29</v>
      </c>
      <c r="L1646" t="s">
        <v>30</v>
      </c>
      <c r="M1646" t="s">
        <v>31</v>
      </c>
      <c r="N1646" t="s">
        <v>32</v>
      </c>
      <c r="O1646">
        <v>20119.740000000002</v>
      </c>
      <c r="P1646">
        <v>5</v>
      </c>
      <c r="Q1646">
        <v>0.25</v>
      </c>
      <c r="R1646">
        <v>15120</v>
      </c>
      <c r="S1646">
        <v>4999.74</v>
      </c>
      <c r="T1646" t="s">
        <v>47</v>
      </c>
      <c r="U1646" t="s">
        <v>55</v>
      </c>
      <c r="V1646" t="s">
        <v>35</v>
      </c>
    </row>
    <row r="1647" spans="1:22">
      <c r="A1647" t="s">
        <v>3816</v>
      </c>
      <c r="B1647" s="3">
        <v>45445</v>
      </c>
      <c r="C1647" s="3">
        <v>45448</v>
      </c>
      <c r="D1647">
        <v>3</v>
      </c>
      <c r="E1647" t="s">
        <v>2799</v>
      </c>
      <c r="F1647" t="s">
        <v>58</v>
      </c>
      <c r="G1647" t="s">
        <v>121</v>
      </c>
      <c r="H1647" t="s">
        <v>40</v>
      </c>
      <c r="I1647" t="s">
        <v>105</v>
      </c>
      <c r="J1647" t="s">
        <v>106</v>
      </c>
      <c r="K1647" t="s">
        <v>62</v>
      </c>
      <c r="L1647" t="s">
        <v>63</v>
      </c>
      <c r="M1647" t="s">
        <v>64</v>
      </c>
      <c r="N1647" t="s">
        <v>65</v>
      </c>
      <c r="O1647">
        <v>154829.60999999999</v>
      </c>
      <c r="P1647">
        <v>5</v>
      </c>
      <c r="Q1647">
        <v>0.25</v>
      </c>
      <c r="R1647">
        <v>155400</v>
      </c>
      <c r="S1647">
        <v>-570.39</v>
      </c>
      <c r="T1647" t="s">
        <v>148</v>
      </c>
      <c r="U1647" t="s">
        <v>82</v>
      </c>
      <c r="V1647" t="s">
        <v>35</v>
      </c>
    </row>
    <row r="1648" spans="1:22">
      <c r="A1648" t="s">
        <v>3896</v>
      </c>
      <c r="B1648" s="3">
        <v>44940</v>
      </c>
      <c r="C1648" s="3">
        <v>44944</v>
      </c>
      <c r="D1648">
        <v>4</v>
      </c>
      <c r="E1648" t="s">
        <v>2160</v>
      </c>
      <c r="F1648" t="s">
        <v>38</v>
      </c>
      <c r="G1648" t="s">
        <v>99</v>
      </c>
      <c r="H1648" t="s">
        <v>40</v>
      </c>
      <c r="I1648" t="s">
        <v>105</v>
      </c>
      <c r="J1648" t="s">
        <v>106</v>
      </c>
      <c r="K1648" t="s">
        <v>220</v>
      </c>
      <c r="L1648" t="s">
        <v>110</v>
      </c>
      <c r="M1648" t="s">
        <v>221</v>
      </c>
      <c r="N1648" t="s">
        <v>222</v>
      </c>
      <c r="O1648">
        <v>41898.53</v>
      </c>
      <c r="P1648">
        <v>3</v>
      </c>
      <c r="Q1648">
        <v>0.05</v>
      </c>
      <c r="R1648">
        <v>27840</v>
      </c>
      <c r="S1648">
        <v>14058.53</v>
      </c>
      <c r="T1648" t="s">
        <v>148</v>
      </c>
      <c r="U1648" t="s">
        <v>48</v>
      </c>
      <c r="V1648" t="s">
        <v>35</v>
      </c>
    </row>
    <row r="1649" spans="1:22">
      <c r="A1649" t="s">
        <v>3964</v>
      </c>
      <c r="B1649" s="3">
        <v>45833</v>
      </c>
      <c r="C1649" s="3">
        <v>45840</v>
      </c>
      <c r="D1649">
        <v>7</v>
      </c>
      <c r="E1649" t="s">
        <v>292</v>
      </c>
      <c r="F1649" t="s">
        <v>157</v>
      </c>
      <c r="G1649" t="s">
        <v>121</v>
      </c>
      <c r="H1649" t="s">
        <v>40</v>
      </c>
      <c r="I1649" t="s">
        <v>105</v>
      </c>
      <c r="J1649" t="s">
        <v>106</v>
      </c>
      <c r="K1649" t="s">
        <v>220</v>
      </c>
      <c r="L1649" t="s">
        <v>110</v>
      </c>
      <c r="M1649" t="s">
        <v>221</v>
      </c>
      <c r="N1649" t="s">
        <v>222</v>
      </c>
      <c r="O1649">
        <v>10602.82</v>
      </c>
      <c r="P1649">
        <v>1</v>
      </c>
      <c r="Q1649">
        <v>0.2</v>
      </c>
      <c r="R1649">
        <v>9280</v>
      </c>
      <c r="S1649">
        <v>1322.82</v>
      </c>
      <c r="T1649" t="s">
        <v>118</v>
      </c>
      <c r="U1649" t="s">
        <v>82</v>
      </c>
      <c r="V1649" t="s">
        <v>35</v>
      </c>
    </row>
    <row r="1650" spans="1:22">
      <c r="A1650" t="s">
        <v>3981</v>
      </c>
      <c r="B1650" s="3">
        <v>45837</v>
      </c>
      <c r="C1650" s="3">
        <v>45840</v>
      </c>
      <c r="D1650">
        <v>3</v>
      </c>
      <c r="E1650" t="s">
        <v>175</v>
      </c>
      <c r="F1650" t="s">
        <v>24</v>
      </c>
      <c r="G1650" t="s">
        <v>39</v>
      </c>
      <c r="H1650" t="s">
        <v>40</v>
      </c>
      <c r="I1650" t="s">
        <v>105</v>
      </c>
      <c r="J1650" t="s">
        <v>106</v>
      </c>
      <c r="K1650" t="s">
        <v>43</v>
      </c>
      <c r="L1650" t="s">
        <v>44</v>
      </c>
      <c r="M1650" t="s">
        <v>45</v>
      </c>
      <c r="N1650" t="s">
        <v>46</v>
      </c>
      <c r="O1650">
        <v>3794.26</v>
      </c>
      <c r="P1650">
        <v>2</v>
      </c>
      <c r="Q1650">
        <v>0.1</v>
      </c>
      <c r="R1650">
        <v>2268</v>
      </c>
      <c r="S1650">
        <v>1526.26</v>
      </c>
      <c r="T1650" t="s">
        <v>148</v>
      </c>
      <c r="U1650" t="s">
        <v>34</v>
      </c>
      <c r="V1650" t="s">
        <v>35</v>
      </c>
    </row>
    <row r="1651" spans="1:22">
      <c r="A1651" t="s">
        <v>4056</v>
      </c>
      <c r="B1651" s="3">
        <v>45065</v>
      </c>
      <c r="C1651" s="3">
        <v>45066</v>
      </c>
      <c r="D1651">
        <v>1</v>
      </c>
      <c r="E1651" t="s">
        <v>642</v>
      </c>
      <c r="F1651" t="s">
        <v>157</v>
      </c>
      <c r="G1651" t="s">
        <v>121</v>
      </c>
      <c r="H1651" t="s">
        <v>40</v>
      </c>
      <c r="I1651" t="s">
        <v>105</v>
      </c>
      <c r="J1651" t="s">
        <v>106</v>
      </c>
      <c r="K1651" t="s">
        <v>62</v>
      </c>
      <c r="L1651" t="s">
        <v>63</v>
      </c>
      <c r="M1651" t="s">
        <v>64</v>
      </c>
      <c r="N1651" t="s">
        <v>65</v>
      </c>
      <c r="O1651">
        <v>203975.44</v>
      </c>
      <c r="P1651">
        <v>5</v>
      </c>
      <c r="Q1651">
        <v>0.1</v>
      </c>
      <c r="R1651">
        <v>155400</v>
      </c>
      <c r="S1651">
        <v>48575.44</v>
      </c>
      <c r="T1651" t="s">
        <v>66</v>
      </c>
      <c r="U1651" t="s">
        <v>48</v>
      </c>
      <c r="V1651" t="s">
        <v>35</v>
      </c>
    </row>
    <row r="1652" spans="1:22">
      <c r="A1652" t="s">
        <v>4108</v>
      </c>
      <c r="B1652" s="3">
        <v>45674</v>
      </c>
      <c r="C1652" s="3">
        <v>45675</v>
      </c>
      <c r="D1652">
        <v>1</v>
      </c>
      <c r="E1652" t="s">
        <v>3462</v>
      </c>
      <c r="F1652" t="s">
        <v>58</v>
      </c>
      <c r="G1652" t="s">
        <v>39</v>
      </c>
      <c r="H1652" t="s">
        <v>40</v>
      </c>
      <c r="I1652" t="s">
        <v>105</v>
      </c>
      <c r="J1652" t="s">
        <v>106</v>
      </c>
      <c r="K1652" t="s">
        <v>100</v>
      </c>
      <c r="L1652" t="s">
        <v>63</v>
      </c>
      <c r="M1652" t="s">
        <v>101</v>
      </c>
      <c r="N1652" t="s">
        <v>102</v>
      </c>
      <c r="O1652">
        <v>6072.14</v>
      </c>
      <c r="P1652">
        <v>1</v>
      </c>
      <c r="Q1652">
        <v>0.05</v>
      </c>
      <c r="R1652">
        <v>4030</v>
      </c>
      <c r="S1652">
        <v>2042.14</v>
      </c>
      <c r="T1652" t="s">
        <v>33</v>
      </c>
      <c r="U1652" t="s">
        <v>34</v>
      </c>
      <c r="V1652" t="s">
        <v>35</v>
      </c>
    </row>
    <row r="1653" spans="1:22">
      <c r="A1653" t="s">
        <v>4174</v>
      </c>
      <c r="B1653" s="3">
        <v>45788</v>
      </c>
      <c r="C1653" s="3">
        <v>45790</v>
      </c>
      <c r="D1653">
        <v>2</v>
      </c>
      <c r="E1653" t="s">
        <v>4175</v>
      </c>
      <c r="F1653" t="s">
        <v>237</v>
      </c>
      <c r="G1653" t="s">
        <v>25</v>
      </c>
      <c r="H1653" t="s">
        <v>40</v>
      </c>
      <c r="I1653" t="s">
        <v>105</v>
      </c>
      <c r="J1653" t="s">
        <v>106</v>
      </c>
      <c r="K1653" t="s">
        <v>124</v>
      </c>
      <c r="L1653" t="s">
        <v>44</v>
      </c>
      <c r="M1653" t="s">
        <v>125</v>
      </c>
      <c r="N1653" t="s">
        <v>126</v>
      </c>
      <c r="O1653">
        <v>2380.21</v>
      </c>
      <c r="P1653">
        <v>3</v>
      </c>
      <c r="Q1653">
        <v>0.25</v>
      </c>
      <c r="R1653">
        <v>1396.5</v>
      </c>
      <c r="S1653">
        <v>983.71</v>
      </c>
      <c r="T1653" t="s">
        <v>66</v>
      </c>
      <c r="U1653" t="s">
        <v>48</v>
      </c>
      <c r="V1653" t="s">
        <v>35</v>
      </c>
    </row>
    <row r="1654" spans="1:22">
      <c r="A1654" t="s">
        <v>4208</v>
      </c>
      <c r="B1654" s="3">
        <v>45878</v>
      </c>
      <c r="C1654" s="3">
        <v>45884</v>
      </c>
      <c r="D1654">
        <v>6</v>
      </c>
      <c r="E1654" t="s">
        <v>1563</v>
      </c>
      <c r="F1654" t="s">
        <v>51</v>
      </c>
      <c r="G1654" t="s">
        <v>25</v>
      </c>
      <c r="H1654" t="s">
        <v>40</v>
      </c>
      <c r="I1654" t="s">
        <v>105</v>
      </c>
      <c r="J1654" t="s">
        <v>106</v>
      </c>
      <c r="K1654" t="s">
        <v>29</v>
      </c>
      <c r="L1654" t="s">
        <v>30</v>
      </c>
      <c r="M1654" t="s">
        <v>31</v>
      </c>
      <c r="N1654" t="s">
        <v>32</v>
      </c>
      <c r="O1654">
        <v>3455.54</v>
      </c>
      <c r="P1654">
        <v>1</v>
      </c>
      <c r="Q1654">
        <v>0.25</v>
      </c>
      <c r="R1654">
        <v>3024</v>
      </c>
      <c r="S1654">
        <v>431.54</v>
      </c>
      <c r="T1654" t="s">
        <v>66</v>
      </c>
      <c r="U1654" t="s">
        <v>55</v>
      </c>
      <c r="V1654" t="s">
        <v>35</v>
      </c>
    </row>
    <row r="1655" spans="1:22">
      <c r="A1655" t="s">
        <v>4262</v>
      </c>
      <c r="B1655" s="3">
        <v>45185</v>
      </c>
      <c r="C1655" s="3">
        <v>45186</v>
      </c>
      <c r="D1655">
        <v>1</v>
      </c>
      <c r="E1655" t="s">
        <v>646</v>
      </c>
      <c r="F1655" t="s">
        <v>38</v>
      </c>
      <c r="G1655" t="s">
        <v>121</v>
      </c>
      <c r="H1655" t="s">
        <v>40</v>
      </c>
      <c r="I1655" t="s">
        <v>105</v>
      </c>
      <c r="J1655" t="s">
        <v>106</v>
      </c>
      <c r="K1655" t="s">
        <v>109</v>
      </c>
      <c r="L1655" t="s">
        <v>110</v>
      </c>
      <c r="M1655" t="s">
        <v>111</v>
      </c>
      <c r="N1655" t="s">
        <v>112</v>
      </c>
      <c r="O1655">
        <v>82739.210000000006</v>
      </c>
      <c r="P1655">
        <v>5</v>
      </c>
      <c r="Q1655">
        <v>0.2</v>
      </c>
      <c r="R1655">
        <v>60125</v>
      </c>
      <c r="S1655">
        <v>22614.21</v>
      </c>
      <c r="T1655" t="s">
        <v>66</v>
      </c>
      <c r="U1655" t="s">
        <v>34</v>
      </c>
      <c r="V1655" t="s">
        <v>35</v>
      </c>
    </row>
    <row r="1656" spans="1:22">
      <c r="A1656" t="s">
        <v>4266</v>
      </c>
      <c r="B1656" s="3">
        <v>45847</v>
      </c>
      <c r="C1656" s="3">
        <v>45852</v>
      </c>
      <c r="D1656">
        <v>5</v>
      </c>
      <c r="E1656" t="s">
        <v>3371</v>
      </c>
      <c r="F1656" t="s">
        <v>147</v>
      </c>
      <c r="G1656" t="s">
        <v>121</v>
      </c>
      <c r="H1656" t="s">
        <v>40</v>
      </c>
      <c r="I1656" t="s">
        <v>105</v>
      </c>
      <c r="J1656" t="s">
        <v>106</v>
      </c>
      <c r="K1656" t="s">
        <v>52</v>
      </c>
      <c r="L1656" t="s">
        <v>44</v>
      </c>
      <c r="M1656" t="s">
        <v>53</v>
      </c>
      <c r="N1656" t="s">
        <v>54</v>
      </c>
      <c r="O1656">
        <v>18345.64</v>
      </c>
      <c r="P1656">
        <v>3</v>
      </c>
      <c r="Q1656">
        <v>0.25</v>
      </c>
      <c r="R1656">
        <v>13338</v>
      </c>
      <c r="S1656">
        <v>5007.6400000000003</v>
      </c>
      <c r="T1656" t="s">
        <v>47</v>
      </c>
      <c r="U1656" t="s">
        <v>48</v>
      </c>
      <c r="V1656" t="s">
        <v>35</v>
      </c>
    </row>
    <row r="1657" spans="1:22">
      <c r="A1657" t="s">
        <v>4338</v>
      </c>
      <c r="B1657" s="3">
        <v>45284</v>
      </c>
      <c r="C1657" s="3">
        <v>45288</v>
      </c>
      <c r="D1657">
        <v>4</v>
      </c>
      <c r="E1657" t="s">
        <v>306</v>
      </c>
      <c r="F1657" t="s">
        <v>78</v>
      </c>
      <c r="G1657" t="s">
        <v>39</v>
      </c>
      <c r="H1657" t="s">
        <v>40</v>
      </c>
      <c r="I1657" t="s">
        <v>105</v>
      </c>
      <c r="J1657" t="s">
        <v>106</v>
      </c>
      <c r="K1657" t="s">
        <v>43</v>
      </c>
      <c r="L1657" t="s">
        <v>44</v>
      </c>
      <c r="M1657" t="s">
        <v>45</v>
      </c>
      <c r="N1657" t="s">
        <v>46</v>
      </c>
      <c r="O1657">
        <v>10567.82</v>
      </c>
      <c r="P1657">
        <v>5</v>
      </c>
      <c r="Q1657">
        <v>0.1</v>
      </c>
      <c r="R1657">
        <v>5670</v>
      </c>
      <c r="S1657">
        <v>4897.82</v>
      </c>
      <c r="T1657" t="s">
        <v>33</v>
      </c>
      <c r="U1657" t="s">
        <v>82</v>
      </c>
      <c r="V1657" t="s">
        <v>35</v>
      </c>
    </row>
    <row r="1658" spans="1:22">
      <c r="A1658" t="s">
        <v>4387</v>
      </c>
      <c r="B1658" s="3">
        <v>45541</v>
      </c>
      <c r="C1658" s="3">
        <v>45547</v>
      </c>
      <c r="D1658">
        <v>6</v>
      </c>
      <c r="E1658" t="s">
        <v>4388</v>
      </c>
      <c r="F1658" t="s">
        <v>85</v>
      </c>
      <c r="G1658" t="s">
        <v>99</v>
      </c>
      <c r="H1658" t="s">
        <v>40</v>
      </c>
      <c r="I1658" t="s">
        <v>105</v>
      </c>
      <c r="J1658" t="s">
        <v>106</v>
      </c>
      <c r="K1658" t="s">
        <v>91</v>
      </c>
      <c r="L1658" t="s">
        <v>63</v>
      </c>
      <c r="M1658" t="s">
        <v>92</v>
      </c>
      <c r="N1658" t="s">
        <v>93</v>
      </c>
      <c r="O1658">
        <v>59454.23</v>
      </c>
      <c r="P1658">
        <v>1</v>
      </c>
      <c r="Q1658">
        <v>0.1</v>
      </c>
      <c r="R1658">
        <v>53720</v>
      </c>
      <c r="S1658">
        <v>5734.23</v>
      </c>
      <c r="T1658" t="s">
        <v>33</v>
      </c>
      <c r="U1658" t="s">
        <v>55</v>
      </c>
      <c r="V1658" t="s">
        <v>35</v>
      </c>
    </row>
    <row r="1659" spans="1:22">
      <c r="A1659" t="s">
        <v>4396</v>
      </c>
      <c r="B1659" s="3">
        <v>45785</v>
      </c>
      <c r="C1659" s="3">
        <v>45792</v>
      </c>
      <c r="D1659">
        <v>7</v>
      </c>
      <c r="E1659" t="s">
        <v>2393</v>
      </c>
      <c r="F1659" t="s">
        <v>78</v>
      </c>
      <c r="G1659" t="s">
        <v>39</v>
      </c>
      <c r="H1659" t="s">
        <v>40</v>
      </c>
      <c r="I1659" t="s">
        <v>105</v>
      </c>
      <c r="J1659" t="s">
        <v>106</v>
      </c>
      <c r="K1659" t="s">
        <v>73</v>
      </c>
      <c r="L1659" t="s">
        <v>30</v>
      </c>
      <c r="M1659" t="s">
        <v>74</v>
      </c>
      <c r="N1659" t="s">
        <v>75</v>
      </c>
      <c r="O1659">
        <v>24659.93</v>
      </c>
      <c r="P1659">
        <v>3</v>
      </c>
      <c r="Q1659">
        <v>0.15</v>
      </c>
      <c r="R1659">
        <v>19404</v>
      </c>
      <c r="S1659">
        <v>5255.93</v>
      </c>
      <c r="T1659" t="s">
        <v>33</v>
      </c>
      <c r="U1659" t="s">
        <v>82</v>
      </c>
      <c r="V1659" t="s">
        <v>35</v>
      </c>
    </row>
    <row r="1660" spans="1:22">
      <c r="A1660" t="s">
        <v>4404</v>
      </c>
      <c r="B1660" s="3">
        <v>45252</v>
      </c>
      <c r="C1660" s="3">
        <v>45255</v>
      </c>
      <c r="D1660">
        <v>3</v>
      </c>
      <c r="E1660" t="s">
        <v>2368</v>
      </c>
      <c r="F1660" t="s">
        <v>157</v>
      </c>
      <c r="G1660" t="s">
        <v>25</v>
      </c>
      <c r="H1660" t="s">
        <v>40</v>
      </c>
      <c r="I1660" t="s">
        <v>105</v>
      </c>
      <c r="J1660" t="s">
        <v>106</v>
      </c>
      <c r="K1660" t="s">
        <v>29</v>
      </c>
      <c r="L1660" t="s">
        <v>30</v>
      </c>
      <c r="M1660" t="s">
        <v>31</v>
      </c>
      <c r="N1660" t="s">
        <v>32</v>
      </c>
      <c r="O1660">
        <v>20081.849999999999</v>
      </c>
      <c r="P1660">
        <v>5</v>
      </c>
      <c r="Q1660">
        <v>0.25</v>
      </c>
      <c r="R1660">
        <v>15120</v>
      </c>
      <c r="S1660">
        <v>4961.8500000000004</v>
      </c>
      <c r="T1660" t="s">
        <v>118</v>
      </c>
      <c r="U1660" t="s">
        <v>34</v>
      </c>
      <c r="V1660" t="s">
        <v>35</v>
      </c>
    </row>
    <row r="1661" spans="1:22">
      <c r="A1661" t="s">
        <v>4405</v>
      </c>
      <c r="B1661" s="3">
        <v>45402</v>
      </c>
      <c r="C1661" s="3">
        <v>45403</v>
      </c>
      <c r="D1661">
        <v>1</v>
      </c>
      <c r="E1661" t="s">
        <v>4087</v>
      </c>
      <c r="F1661" t="s">
        <v>51</v>
      </c>
      <c r="G1661" t="s">
        <v>99</v>
      </c>
      <c r="H1661" t="s">
        <v>40</v>
      </c>
      <c r="I1661" t="s">
        <v>105</v>
      </c>
      <c r="J1661" t="s">
        <v>106</v>
      </c>
      <c r="K1661" t="s">
        <v>73</v>
      </c>
      <c r="L1661" t="s">
        <v>30</v>
      </c>
      <c r="M1661" t="s">
        <v>74</v>
      </c>
      <c r="N1661" t="s">
        <v>75</v>
      </c>
      <c r="O1661">
        <v>37935.760000000002</v>
      </c>
      <c r="P1661">
        <v>5</v>
      </c>
      <c r="Q1661">
        <v>0.25</v>
      </c>
      <c r="R1661">
        <v>32340</v>
      </c>
      <c r="S1661">
        <v>5595.76</v>
      </c>
      <c r="T1661" t="s">
        <v>66</v>
      </c>
      <c r="U1661" t="s">
        <v>48</v>
      </c>
      <c r="V1661" t="s">
        <v>35</v>
      </c>
    </row>
    <row r="1662" spans="1:22">
      <c r="A1662" t="s">
        <v>4420</v>
      </c>
      <c r="B1662" s="3">
        <v>45716</v>
      </c>
      <c r="C1662" s="3">
        <v>45717</v>
      </c>
      <c r="D1662">
        <v>1</v>
      </c>
      <c r="E1662" t="s">
        <v>3350</v>
      </c>
      <c r="F1662" t="s">
        <v>98</v>
      </c>
      <c r="G1662" t="s">
        <v>25</v>
      </c>
      <c r="H1662" t="s">
        <v>40</v>
      </c>
      <c r="I1662" t="s">
        <v>105</v>
      </c>
      <c r="J1662" t="s">
        <v>106</v>
      </c>
      <c r="K1662" t="s">
        <v>124</v>
      </c>
      <c r="L1662" t="s">
        <v>44</v>
      </c>
      <c r="M1662" t="s">
        <v>125</v>
      </c>
      <c r="N1662" t="s">
        <v>126</v>
      </c>
      <c r="O1662">
        <v>3352.2</v>
      </c>
      <c r="P1662">
        <v>5</v>
      </c>
      <c r="Q1662">
        <v>0.25</v>
      </c>
      <c r="R1662">
        <v>2327.5</v>
      </c>
      <c r="S1662">
        <v>1024.7</v>
      </c>
      <c r="T1662" t="s">
        <v>118</v>
      </c>
      <c r="U1662" t="s">
        <v>48</v>
      </c>
      <c r="V1662" t="s">
        <v>35</v>
      </c>
    </row>
    <row r="1663" spans="1:22">
      <c r="A1663" t="s">
        <v>4425</v>
      </c>
      <c r="B1663" s="3">
        <v>45625</v>
      </c>
      <c r="C1663" s="3">
        <v>45628</v>
      </c>
      <c r="D1663">
        <v>3</v>
      </c>
      <c r="E1663" t="s">
        <v>4426</v>
      </c>
      <c r="F1663" t="s">
        <v>85</v>
      </c>
      <c r="G1663" t="s">
        <v>121</v>
      </c>
      <c r="H1663" t="s">
        <v>40</v>
      </c>
      <c r="I1663" t="s">
        <v>105</v>
      </c>
      <c r="J1663" t="s">
        <v>106</v>
      </c>
      <c r="K1663" t="s">
        <v>29</v>
      </c>
      <c r="L1663" t="s">
        <v>30</v>
      </c>
      <c r="M1663" t="s">
        <v>31</v>
      </c>
      <c r="N1663" t="s">
        <v>32</v>
      </c>
      <c r="O1663">
        <v>8424.5300000000007</v>
      </c>
      <c r="P1663">
        <v>2</v>
      </c>
      <c r="Q1663">
        <v>0.05</v>
      </c>
      <c r="R1663">
        <v>6048</v>
      </c>
      <c r="S1663">
        <v>2376.5300000000002</v>
      </c>
      <c r="T1663" t="s">
        <v>66</v>
      </c>
      <c r="U1663" t="s">
        <v>34</v>
      </c>
      <c r="V1663" t="s">
        <v>35</v>
      </c>
    </row>
    <row r="1664" spans="1:22">
      <c r="A1664" t="s">
        <v>4448</v>
      </c>
      <c r="B1664" s="3">
        <v>45314</v>
      </c>
      <c r="C1664" s="3">
        <v>45321</v>
      </c>
      <c r="D1664">
        <v>7</v>
      </c>
      <c r="E1664" t="s">
        <v>772</v>
      </c>
      <c r="F1664" t="s">
        <v>78</v>
      </c>
      <c r="G1664" t="s">
        <v>39</v>
      </c>
      <c r="H1664" t="s">
        <v>40</v>
      </c>
      <c r="I1664" t="s">
        <v>105</v>
      </c>
      <c r="J1664" t="s">
        <v>106</v>
      </c>
      <c r="K1664" t="s">
        <v>100</v>
      </c>
      <c r="L1664" t="s">
        <v>63</v>
      </c>
      <c r="M1664" t="s">
        <v>101</v>
      </c>
      <c r="N1664" t="s">
        <v>102</v>
      </c>
      <c r="O1664">
        <v>28950.23</v>
      </c>
      <c r="P1664">
        <v>5</v>
      </c>
      <c r="Q1664">
        <v>0.15</v>
      </c>
      <c r="R1664">
        <v>20150</v>
      </c>
      <c r="S1664">
        <v>8800.23</v>
      </c>
      <c r="T1664" t="s">
        <v>66</v>
      </c>
      <c r="U1664" t="s">
        <v>34</v>
      </c>
      <c r="V1664" t="s">
        <v>35</v>
      </c>
    </row>
    <row r="1665" spans="1:22">
      <c r="A1665" t="s">
        <v>4508</v>
      </c>
      <c r="B1665" s="3">
        <v>45563</v>
      </c>
      <c r="C1665" s="3">
        <v>45565</v>
      </c>
      <c r="D1665">
        <v>2</v>
      </c>
      <c r="E1665" t="s">
        <v>686</v>
      </c>
      <c r="F1665" t="s">
        <v>98</v>
      </c>
      <c r="G1665" t="s">
        <v>25</v>
      </c>
      <c r="H1665" t="s">
        <v>40</v>
      </c>
      <c r="I1665" t="s">
        <v>105</v>
      </c>
      <c r="J1665" t="s">
        <v>106</v>
      </c>
      <c r="K1665" t="s">
        <v>91</v>
      </c>
      <c r="L1665" t="s">
        <v>63</v>
      </c>
      <c r="M1665" t="s">
        <v>92</v>
      </c>
      <c r="N1665" t="s">
        <v>93</v>
      </c>
      <c r="O1665">
        <v>65866.710000000006</v>
      </c>
      <c r="P1665">
        <v>1</v>
      </c>
      <c r="Q1665">
        <v>0.05</v>
      </c>
      <c r="R1665">
        <v>53720</v>
      </c>
      <c r="S1665">
        <v>12146.71</v>
      </c>
      <c r="T1665" t="s">
        <v>148</v>
      </c>
      <c r="U1665" t="s">
        <v>34</v>
      </c>
      <c r="V1665" t="s">
        <v>35</v>
      </c>
    </row>
    <row r="1666" spans="1:22">
      <c r="A1666" t="s">
        <v>4519</v>
      </c>
      <c r="B1666" s="3">
        <v>45352</v>
      </c>
      <c r="C1666" s="3">
        <v>45356</v>
      </c>
      <c r="D1666">
        <v>4</v>
      </c>
      <c r="E1666" t="s">
        <v>1169</v>
      </c>
      <c r="F1666" t="s">
        <v>24</v>
      </c>
      <c r="G1666" t="s">
        <v>39</v>
      </c>
      <c r="H1666" t="s">
        <v>40</v>
      </c>
      <c r="I1666" t="s">
        <v>105</v>
      </c>
      <c r="J1666" t="s">
        <v>106</v>
      </c>
      <c r="K1666" t="s">
        <v>220</v>
      </c>
      <c r="L1666" t="s">
        <v>110</v>
      </c>
      <c r="M1666" t="s">
        <v>221</v>
      </c>
      <c r="N1666" t="s">
        <v>222</v>
      </c>
      <c r="O1666">
        <v>23527.42</v>
      </c>
      <c r="P1666">
        <v>2</v>
      </c>
      <c r="Q1666">
        <v>0.15</v>
      </c>
      <c r="R1666">
        <v>18560</v>
      </c>
      <c r="S1666">
        <v>4967.42</v>
      </c>
      <c r="T1666" t="s">
        <v>148</v>
      </c>
      <c r="U1666" t="s">
        <v>82</v>
      </c>
      <c r="V1666" t="s">
        <v>35</v>
      </c>
    </row>
    <row r="1667" spans="1:22">
      <c r="A1667" t="s">
        <v>4534</v>
      </c>
      <c r="B1667" s="3">
        <v>45690</v>
      </c>
      <c r="C1667" s="3">
        <v>45693</v>
      </c>
      <c r="D1667">
        <v>3</v>
      </c>
      <c r="E1667" t="s">
        <v>4535</v>
      </c>
      <c r="F1667" t="s">
        <v>115</v>
      </c>
      <c r="G1667" t="s">
        <v>99</v>
      </c>
      <c r="H1667" t="s">
        <v>40</v>
      </c>
      <c r="I1667" t="s">
        <v>105</v>
      </c>
      <c r="J1667" t="s">
        <v>106</v>
      </c>
      <c r="K1667" t="s">
        <v>52</v>
      </c>
      <c r="L1667" t="s">
        <v>44</v>
      </c>
      <c r="M1667" t="s">
        <v>53</v>
      </c>
      <c r="N1667" t="s">
        <v>54</v>
      </c>
      <c r="O1667">
        <v>17412</v>
      </c>
      <c r="P1667">
        <v>3</v>
      </c>
      <c r="Q1667">
        <v>0.2</v>
      </c>
      <c r="R1667">
        <v>13338</v>
      </c>
      <c r="S1667">
        <v>4074</v>
      </c>
      <c r="T1667" t="s">
        <v>66</v>
      </c>
      <c r="U1667" t="s">
        <v>55</v>
      </c>
      <c r="V1667" t="s">
        <v>35</v>
      </c>
    </row>
    <row r="1668" spans="1:22">
      <c r="A1668" t="s">
        <v>4587</v>
      </c>
      <c r="B1668" s="3">
        <v>45737</v>
      </c>
      <c r="C1668" s="3">
        <v>45741</v>
      </c>
      <c r="D1668">
        <v>4</v>
      </c>
      <c r="E1668" t="s">
        <v>347</v>
      </c>
      <c r="F1668" t="s">
        <v>147</v>
      </c>
      <c r="G1668" t="s">
        <v>121</v>
      </c>
      <c r="H1668" t="s">
        <v>40</v>
      </c>
      <c r="I1668" t="s">
        <v>105</v>
      </c>
      <c r="J1668" t="s">
        <v>106</v>
      </c>
      <c r="K1668" t="s">
        <v>52</v>
      </c>
      <c r="L1668" t="s">
        <v>44</v>
      </c>
      <c r="M1668" t="s">
        <v>53</v>
      </c>
      <c r="N1668" t="s">
        <v>54</v>
      </c>
      <c r="O1668">
        <v>18597.810000000001</v>
      </c>
      <c r="P1668">
        <v>3</v>
      </c>
      <c r="Q1668">
        <v>0.25</v>
      </c>
      <c r="R1668">
        <v>13338</v>
      </c>
      <c r="S1668">
        <v>5259.81</v>
      </c>
      <c r="T1668" t="s">
        <v>118</v>
      </c>
      <c r="U1668" t="s">
        <v>55</v>
      </c>
      <c r="V1668" t="s">
        <v>35</v>
      </c>
    </row>
    <row r="1669" spans="1:22">
      <c r="A1669" t="s">
        <v>4621</v>
      </c>
      <c r="B1669" s="3">
        <v>45721</v>
      </c>
      <c r="C1669" s="3">
        <v>45724</v>
      </c>
      <c r="D1669">
        <v>3</v>
      </c>
      <c r="E1669" t="s">
        <v>2243</v>
      </c>
      <c r="F1669" t="s">
        <v>115</v>
      </c>
      <c r="G1669" t="s">
        <v>99</v>
      </c>
      <c r="H1669" t="s">
        <v>40</v>
      </c>
      <c r="I1669" t="s">
        <v>105</v>
      </c>
      <c r="J1669" t="s">
        <v>106</v>
      </c>
      <c r="K1669" t="s">
        <v>100</v>
      </c>
      <c r="L1669" t="s">
        <v>63</v>
      </c>
      <c r="M1669" t="s">
        <v>101</v>
      </c>
      <c r="N1669" t="s">
        <v>102</v>
      </c>
      <c r="O1669">
        <v>23847.75</v>
      </c>
      <c r="P1669">
        <v>5</v>
      </c>
      <c r="Q1669">
        <v>0.2</v>
      </c>
      <c r="R1669">
        <v>20150</v>
      </c>
      <c r="S1669">
        <v>3697.75</v>
      </c>
      <c r="T1669" t="s">
        <v>66</v>
      </c>
      <c r="U1669" t="s">
        <v>48</v>
      </c>
      <c r="V1669" t="s">
        <v>35</v>
      </c>
    </row>
    <row r="1670" spans="1:22">
      <c r="A1670" t="s">
        <v>4624</v>
      </c>
      <c r="B1670" s="3">
        <v>45846</v>
      </c>
      <c r="C1670" s="3">
        <v>45847</v>
      </c>
      <c r="D1670">
        <v>1</v>
      </c>
      <c r="E1670" t="s">
        <v>2763</v>
      </c>
      <c r="F1670" t="s">
        <v>24</v>
      </c>
      <c r="G1670" t="s">
        <v>25</v>
      </c>
      <c r="H1670" t="s">
        <v>40</v>
      </c>
      <c r="I1670" t="s">
        <v>105</v>
      </c>
      <c r="J1670" t="s">
        <v>106</v>
      </c>
      <c r="K1670" t="s">
        <v>124</v>
      </c>
      <c r="L1670" t="s">
        <v>44</v>
      </c>
      <c r="M1670" t="s">
        <v>125</v>
      </c>
      <c r="N1670" t="s">
        <v>126</v>
      </c>
      <c r="O1670">
        <v>1982.67</v>
      </c>
      <c r="P1670">
        <v>2</v>
      </c>
      <c r="Q1670">
        <v>0.05</v>
      </c>
      <c r="R1670">
        <v>931</v>
      </c>
      <c r="S1670">
        <v>1051.67</v>
      </c>
      <c r="T1670" t="s">
        <v>66</v>
      </c>
      <c r="U1670" t="s">
        <v>48</v>
      </c>
      <c r="V1670" t="s">
        <v>35</v>
      </c>
    </row>
    <row r="1671" spans="1:22">
      <c r="A1671" t="s">
        <v>4657</v>
      </c>
      <c r="B1671" s="3">
        <v>45678</v>
      </c>
      <c r="C1671" s="3">
        <v>45679</v>
      </c>
      <c r="D1671">
        <v>1</v>
      </c>
      <c r="E1671" t="s">
        <v>1862</v>
      </c>
      <c r="F1671" t="s">
        <v>38</v>
      </c>
      <c r="G1671" t="s">
        <v>25</v>
      </c>
      <c r="H1671" t="s">
        <v>40</v>
      </c>
      <c r="I1671" t="s">
        <v>105</v>
      </c>
      <c r="J1671" t="s">
        <v>106</v>
      </c>
      <c r="K1671" t="s">
        <v>124</v>
      </c>
      <c r="L1671" t="s">
        <v>44</v>
      </c>
      <c r="M1671" t="s">
        <v>125</v>
      </c>
      <c r="N1671" t="s">
        <v>126</v>
      </c>
      <c r="O1671">
        <v>1726.5</v>
      </c>
      <c r="P1671">
        <v>2</v>
      </c>
      <c r="Q1671">
        <v>0.1</v>
      </c>
      <c r="R1671">
        <v>931</v>
      </c>
      <c r="S1671">
        <v>795.5</v>
      </c>
      <c r="T1671" t="s">
        <v>47</v>
      </c>
      <c r="U1671" t="s">
        <v>55</v>
      </c>
      <c r="V1671" t="s">
        <v>35</v>
      </c>
    </row>
    <row r="1672" spans="1:22">
      <c r="A1672" t="s">
        <v>4676</v>
      </c>
      <c r="B1672" s="3">
        <v>45557</v>
      </c>
      <c r="C1672" s="3">
        <v>45563</v>
      </c>
      <c r="D1672">
        <v>6</v>
      </c>
      <c r="E1672" t="s">
        <v>4677</v>
      </c>
      <c r="F1672" t="s">
        <v>78</v>
      </c>
      <c r="G1672" t="s">
        <v>25</v>
      </c>
      <c r="H1672" t="s">
        <v>40</v>
      </c>
      <c r="I1672" t="s">
        <v>105</v>
      </c>
      <c r="J1672" t="s">
        <v>106</v>
      </c>
      <c r="K1672" t="s">
        <v>109</v>
      </c>
      <c r="L1672" t="s">
        <v>110</v>
      </c>
      <c r="M1672" t="s">
        <v>111</v>
      </c>
      <c r="N1672" t="s">
        <v>112</v>
      </c>
      <c r="O1672">
        <v>90669.69</v>
      </c>
      <c r="P1672">
        <v>5</v>
      </c>
      <c r="Q1672">
        <v>0.1</v>
      </c>
      <c r="R1672">
        <v>60125</v>
      </c>
      <c r="S1672">
        <v>30544.69</v>
      </c>
      <c r="T1672" t="s">
        <v>66</v>
      </c>
      <c r="U1672" t="s">
        <v>48</v>
      </c>
      <c r="V1672" t="s">
        <v>35</v>
      </c>
    </row>
    <row r="1673" spans="1:22">
      <c r="A1673" t="s">
        <v>4690</v>
      </c>
      <c r="B1673" s="3">
        <v>45340</v>
      </c>
      <c r="C1673" s="3">
        <v>45343</v>
      </c>
      <c r="D1673">
        <v>3</v>
      </c>
      <c r="E1673" t="s">
        <v>3189</v>
      </c>
      <c r="F1673" t="s">
        <v>85</v>
      </c>
      <c r="G1673" t="s">
        <v>39</v>
      </c>
      <c r="H1673" t="s">
        <v>40</v>
      </c>
      <c r="I1673" t="s">
        <v>105</v>
      </c>
      <c r="J1673" t="s">
        <v>106</v>
      </c>
      <c r="K1673" t="s">
        <v>52</v>
      </c>
      <c r="L1673" t="s">
        <v>44</v>
      </c>
      <c r="M1673" t="s">
        <v>53</v>
      </c>
      <c r="N1673" t="s">
        <v>54</v>
      </c>
      <c r="O1673">
        <v>16052.9</v>
      </c>
      <c r="P1673">
        <v>2</v>
      </c>
      <c r="Q1673">
        <v>0.05</v>
      </c>
      <c r="R1673">
        <v>8892</v>
      </c>
      <c r="S1673">
        <v>7160.9</v>
      </c>
      <c r="T1673" t="s">
        <v>47</v>
      </c>
      <c r="U1673" t="s">
        <v>48</v>
      </c>
      <c r="V1673" t="s">
        <v>35</v>
      </c>
    </row>
    <row r="1674" spans="1:22">
      <c r="A1674" t="s">
        <v>4712</v>
      </c>
      <c r="B1674" s="3">
        <v>45271</v>
      </c>
      <c r="C1674" s="3">
        <v>45274</v>
      </c>
      <c r="D1674">
        <v>3</v>
      </c>
      <c r="E1674" t="s">
        <v>1177</v>
      </c>
      <c r="F1674" t="s">
        <v>58</v>
      </c>
      <c r="G1674" t="s">
        <v>99</v>
      </c>
      <c r="H1674" t="s">
        <v>40</v>
      </c>
      <c r="I1674" t="s">
        <v>105</v>
      </c>
      <c r="J1674" t="s">
        <v>106</v>
      </c>
      <c r="K1674" t="s">
        <v>220</v>
      </c>
      <c r="L1674" t="s">
        <v>110</v>
      </c>
      <c r="M1674" t="s">
        <v>221</v>
      </c>
      <c r="N1674" t="s">
        <v>222</v>
      </c>
      <c r="O1674">
        <v>69668.03</v>
      </c>
      <c r="P1674">
        <v>5</v>
      </c>
      <c r="Q1674">
        <v>0.05</v>
      </c>
      <c r="R1674">
        <v>46400</v>
      </c>
      <c r="S1674">
        <v>23268.03</v>
      </c>
      <c r="T1674" t="s">
        <v>66</v>
      </c>
      <c r="U1674" t="s">
        <v>82</v>
      </c>
      <c r="V1674" t="s">
        <v>35</v>
      </c>
    </row>
    <row r="1675" spans="1:22">
      <c r="A1675" t="s">
        <v>4745</v>
      </c>
      <c r="B1675" s="3">
        <v>45869</v>
      </c>
      <c r="C1675" s="3">
        <v>45872</v>
      </c>
      <c r="D1675">
        <v>3</v>
      </c>
      <c r="E1675" t="s">
        <v>900</v>
      </c>
      <c r="F1675" t="s">
        <v>69</v>
      </c>
      <c r="G1675" t="s">
        <v>121</v>
      </c>
      <c r="H1675" t="s">
        <v>40</v>
      </c>
      <c r="I1675" t="s">
        <v>105</v>
      </c>
      <c r="J1675" t="s">
        <v>106</v>
      </c>
      <c r="K1675" t="s">
        <v>100</v>
      </c>
      <c r="L1675" t="s">
        <v>63</v>
      </c>
      <c r="M1675" t="s">
        <v>101</v>
      </c>
      <c r="N1675" t="s">
        <v>102</v>
      </c>
      <c r="O1675">
        <v>9069.52</v>
      </c>
      <c r="P1675">
        <v>2</v>
      </c>
      <c r="Q1675">
        <v>0.25</v>
      </c>
      <c r="R1675">
        <v>8060</v>
      </c>
      <c r="S1675">
        <v>1009.52</v>
      </c>
      <c r="T1675" t="s">
        <v>33</v>
      </c>
      <c r="U1675" t="s">
        <v>82</v>
      </c>
      <c r="V1675" t="s">
        <v>35</v>
      </c>
    </row>
    <row r="1676" spans="1:22">
      <c r="A1676" t="s">
        <v>4771</v>
      </c>
      <c r="B1676" s="3">
        <v>45426</v>
      </c>
      <c r="C1676" s="3">
        <v>45429</v>
      </c>
      <c r="D1676">
        <v>3</v>
      </c>
      <c r="E1676" t="s">
        <v>1131</v>
      </c>
      <c r="F1676" t="s">
        <v>85</v>
      </c>
      <c r="G1676" t="s">
        <v>99</v>
      </c>
      <c r="H1676" t="s">
        <v>40</v>
      </c>
      <c r="I1676" t="s">
        <v>105</v>
      </c>
      <c r="J1676" t="s">
        <v>106</v>
      </c>
      <c r="K1676" t="s">
        <v>62</v>
      </c>
      <c r="L1676" t="s">
        <v>63</v>
      </c>
      <c r="M1676" t="s">
        <v>64</v>
      </c>
      <c r="N1676" t="s">
        <v>65</v>
      </c>
      <c r="O1676">
        <v>33870.1</v>
      </c>
      <c r="P1676">
        <v>1</v>
      </c>
      <c r="Q1676">
        <v>0.2</v>
      </c>
      <c r="R1676">
        <v>31080</v>
      </c>
      <c r="S1676">
        <v>2790.1</v>
      </c>
      <c r="T1676" t="s">
        <v>118</v>
      </c>
      <c r="U1676" t="s">
        <v>48</v>
      </c>
      <c r="V1676" t="s">
        <v>35</v>
      </c>
    </row>
    <row r="1677" spans="1:22">
      <c r="A1677" t="s">
        <v>4804</v>
      </c>
      <c r="B1677" s="3">
        <v>45094</v>
      </c>
      <c r="C1677" s="3">
        <v>45101</v>
      </c>
      <c r="D1677">
        <v>7</v>
      </c>
      <c r="E1677" t="s">
        <v>1877</v>
      </c>
      <c r="F1677" t="s">
        <v>78</v>
      </c>
      <c r="G1677" t="s">
        <v>25</v>
      </c>
      <c r="H1677" t="s">
        <v>40</v>
      </c>
      <c r="I1677" t="s">
        <v>105</v>
      </c>
      <c r="J1677" t="s">
        <v>106</v>
      </c>
      <c r="K1677" t="s">
        <v>220</v>
      </c>
      <c r="L1677" t="s">
        <v>110</v>
      </c>
      <c r="M1677" t="s">
        <v>221</v>
      </c>
      <c r="N1677" t="s">
        <v>222</v>
      </c>
      <c r="O1677">
        <v>40404.11</v>
      </c>
      <c r="P1677">
        <v>3</v>
      </c>
      <c r="Q1677">
        <v>0.05</v>
      </c>
      <c r="R1677">
        <v>27840</v>
      </c>
      <c r="S1677">
        <v>12564.11</v>
      </c>
      <c r="T1677" t="s">
        <v>148</v>
      </c>
      <c r="U1677" t="s">
        <v>55</v>
      </c>
      <c r="V1677" t="s">
        <v>35</v>
      </c>
    </row>
    <row r="1678" spans="1:22">
      <c r="A1678" t="s">
        <v>4845</v>
      </c>
      <c r="B1678" s="3">
        <v>45752</v>
      </c>
      <c r="C1678" s="3">
        <v>45754</v>
      </c>
      <c r="D1678">
        <v>2</v>
      </c>
      <c r="E1678" t="s">
        <v>2898</v>
      </c>
      <c r="F1678" t="s">
        <v>78</v>
      </c>
      <c r="G1678" t="s">
        <v>121</v>
      </c>
      <c r="H1678" t="s">
        <v>40</v>
      </c>
      <c r="I1678" t="s">
        <v>105</v>
      </c>
      <c r="J1678" t="s">
        <v>106</v>
      </c>
      <c r="K1678" t="s">
        <v>29</v>
      </c>
      <c r="L1678" t="s">
        <v>30</v>
      </c>
      <c r="M1678" t="s">
        <v>31</v>
      </c>
      <c r="N1678" t="s">
        <v>32</v>
      </c>
      <c r="O1678">
        <v>7601.09</v>
      </c>
      <c r="P1678">
        <v>2</v>
      </c>
      <c r="Q1678">
        <v>0.15</v>
      </c>
      <c r="R1678">
        <v>6048</v>
      </c>
      <c r="S1678">
        <v>1553.09</v>
      </c>
      <c r="T1678" t="s">
        <v>148</v>
      </c>
      <c r="U1678" t="s">
        <v>48</v>
      </c>
      <c r="V1678" t="s">
        <v>35</v>
      </c>
    </row>
    <row r="1679" spans="1:22">
      <c r="A1679" t="s">
        <v>4889</v>
      </c>
      <c r="B1679" s="3">
        <v>45751</v>
      </c>
      <c r="C1679" s="3">
        <v>45752</v>
      </c>
      <c r="D1679">
        <v>1</v>
      </c>
      <c r="E1679" t="s">
        <v>702</v>
      </c>
      <c r="F1679" t="s">
        <v>237</v>
      </c>
      <c r="G1679" t="s">
        <v>99</v>
      </c>
      <c r="H1679" t="s">
        <v>40</v>
      </c>
      <c r="I1679" t="s">
        <v>105</v>
      </c>
      <c r="J1679" t="s">
        <v>106</v>
      </c>
      <c r="K1679" t="s">
        <v>220</v>
      </c>
      <c r="L1679" t="s">
        <v>110</v>
      </c>
      <c r="M1679" t="s">
        <v>221</v>
      </c>
      <c r="N1679" t="s">
        <v>222</v>
      </c>
      <c r="O1679">
        <v>10795.22</v>
      </c>
      <c r="P1679">
        <v>1</v>
      </c>
      <c r="Q1679">
        <v>0.2</v>
      </c>
      <c r="R1679">
        <v>9280</v>
      </c>
      <c r="S1679">
        <v>1515.22</v>
      </c>
      <c r="T1679" t="s">
        <v>118</v>
      </c>
      <c r="U1679" t="s">
        <v>82</v>
      </c>
      <c r="V1679" t="s">
        <v>35</v>
      </c>
    </row>
    <row r="1680" spans="1:22">
      <c r="A1680" t="s">
        <v>4900</v>
      </c>
      <c r="B1680" s="3">
        <v>45130</v>
      </c>
      <c r="C1680" s="3">
        <v>45135</v>
      </c>
      <c r="D1680">
        <v>5</v>
      </c>
      <c r="E1680" t="s">
        <v>2060</v>
      </c>
      <c r="F1680" t="s">
        <v>237</v>
      </c>
      <c r="G1680" t="s">
        <v>25</v>
      </c>
      <c r="H1680" t="s">
        <v>40</v>
      </c>
      <c r="I1680" t="s">
        <v>105</v>
      </c>
      <c r="J1680" t="s">
        <v>106</v>
      </c>
      <c r="K1680" t="s">
        <v>29</v>
      </c>
      <c r="L1680" t="s">
        <v>30</v>
      </c>
      <c r="M1680" t="s">
        <v>31</v>
      </c>
      <c r="N1680" t="s">
        <v>32</v>
      </c>
      <c r="O1680">
        <v>4442.7299999999996</v>
      </c>
      <c r="P1680">
        <v>1</v>
      </c>
      <c r="Q1680">
        <v>0.05</v>
      </c>
      <c r="R1680">
        <v>3024</v>
      </c>
      <c r="S1680">
        <v>1418.73</v>
      </c>
      <c r="T1680" t="s">
        <v>148</v>
      </c>
      <c r="U1680" t="s">
        <v>55</v>
      </c>
      <c r="V1680" t="s">
        <v>35</v>
      </c>
    </row>
    <row r="1681" spans="1:22">
      <c r="A1681" t="s">
        <v>4935</v>
      </c>
      <c r="B1681" s="3">
        <v>45121</v>
      </c>
      <c r="C1681" s="3">
        <v>45126</v>
      </c>
      <c r="D1681">
        <v>5</v>
      </c>
      <c r="E1681" t="s">
        <v>241</v>
      </c>
      <c r="F1681" t="s">
        <v>38</v>
      </c>
      <c r="G1681" t="s">
        <v>25</v>
      </c>
      <c r="H1681" t="s">
        <v>40</v>
      </c>
      <c r="I1681" t="s">
        <v>105</v>
      </c>
      <c r="J1681" t="s">
        <v>106</v>
      </c>
      <c r="K1681" t="s">
        <v>220</v>
      </c>
      <c r="L1681" t="s">
        <v>110</v>
      </c>
      <c r="M1681" t="s">
        <v>221</v>
      </c>
      <c r="N1681" t="s">
        <v>222</v>
      </c>
      <c r="O1681">
        <v>29654.68</v>
      </c>
      <c r="P1681">
        <v>2</v>
      </c>
      <c r="Q1681">
        <v>0.05</v>
      </c>
      <c r="R1681">
        <v>18560</v>
      </c>
      <c r="S1681">
        <v>11094.68</v>
      </c>
      <c r="T1681" t="s">
        <v>118</v>
      </c>
      <c r="U1681" t="s">
        <v>55</v>
      </c>
      <c r="V1681" t="s">
        <v>35</v>
      </c>
    </row>
    <row r="1682" spans="1:22">
      <c r="A1682" t="s">
        <v>5027</v>
      </c>
      <c r="B1682" s="3">
        <v>45020</v>
      </c>
      <c r="C1682" s="3">
        <v>45021</v>
      </c>
      <c r="D1682">
        <v>1</v>
      </c>
      <c r="E1682" t="s">
        <v>4471</v>
      </c>
      <c r="F1682" t="s">
        <v>38</v>
      </c>
      <c r="G1682" t="s">
        <v>39</v>
      </c>
      <c r="H1682" t="s">
        <v>40</v>
      </c>
      <c r="I1682" t="s">
        <v>105</v>
      </c>
      <c r="J1682" t="s">
        <v>106</v>
      </c>
      <c r="K1682" t="s">
        <v>52</v>
      </c>
      <c r="L1682" t="s">
        <v>44</v>
      </c>
      <c r="M1682" t="s">
        <v>53</v>
      </c>
      <c r="N1682" t="s">
        <v>54</v>
      </c>
      <c r="O1682">
        <v>16918.88</v>
      </c>
      <c r="P1682">
        <v>3</v>
      </c>
      <c r="Q1682">
        <v>0.25</v>
      </c>
      <c r="R1682">
        <v>13338</v>
      </c>
      <c r="S1682">
        <v>3580.88</v>
      </c>
      <c r="T1682" t="s">
        <v>66</v>
      </c>
      <c r="U1682" t="s">
        <v>55</v>
      </c>
      <c r="V1682" t="s">
        <v>35</v>
      </c>
    </row>
    <row r="1683" spans="1:22">
      <c r="A1683" t="s">
        <v>5029</v>
      </c>
      <c r="B1683" s="3">
        <v>45211</v>
      </c>
      <c r="C1683" s="3">
        <v>45215</v>
      </c>
      <c r="D1683">
        <v>4</v>
      </c>
      <c r="E1683" t="s">
        <v>484</v>
      </c>
      <c r="F1683" t="s">
        <v>69</v>
      </c>
      <c r="G1683" t="s">
        <v>25</v>
      </c>
      <c r="H1683" t="s">
        <v>40</v>
      </c>
      <c r="I1683" t="s">
        <v>105</v>
      </c>
      <c r="J1683" t="s">
        <v>106</v>
      </c>
      <c r="K1683" t="s">
        <v>73</v>
      </c>
      <c r="L1683" t="s">
        <v>30</v>
      </c>
      <c r="M1683" t="s">
        <v>74</v>
      </c>
      <c r="N1683" t="s">
        <v>75</v>
      </c>
      <c r="O1683">
        <v>18474.22</v>
      </c>
      <c r="P1683">
        <v>2</v>
      </c>
      <c r="Q1683">
        <v>0.1</v>
      </c>
      <c r="R1683">
        <v>12936</v>
      </c>
      <c r="S1683">
        <v>5538.22</v>
      </c>
      <c r="T1683" t="s">
        <v>148</v>
      </c>
      <c r="U1683" t="s">
        <v>55</v>
      </c>
      <c r="V1683" t="s">
        <v>35</v>
      </c>
    </row>
    <row r="1684" spans="1:22">
      <c r="A1684" t="s">
        <v>5043</v>
      </c>
      <c r="B1684" s="3">
        <v>45624</v>
      </c>
      <c r="C1684" s="3">
        <v>45631</v>
      </c>
      <c r="D1684">
        <v>7</v>
      </c>
      <c r="E1684" t="s">
        <v>2060</v>
      </c>
      <c r="F1684" t="s">
        <v>78</v>
      </c>
      <c r="G1684" t="s">
        <v>121</v>
      </c>
      <c r="H1684" t="s">
        <v>40</v>
      </c>
      <c r="I1684" t="s">
        <v>105</v>
      </c>
      <c r="J1684" t="s">
        <v>106</v>
      </c>
      <c r="K1684" t="s">
        <v>124</v>
      </c>
      <c r="L1684" t="s">
        <v>44</v>
      </c>
      <c r="M1684" t="s">
        <v>125</v>
      </c>
      <c r="N1684" t="s">
        <v>126</v>
      </c>
      <c r="O1684">
        <v>2182.14</v>
      </c>
      <c r="P1684">
        <v>3</v>
      </c>
      <c r="Q1684">
        <v>0.15</v>
      </c>
      <c r="R1684">
        <v>1396.5</v>
      </c>
      <c r="S1684">
        <v>785.64</v>
      </c>
      <c r="T1684" t="s">
        <v>33</v>
      </c>
      <c r="U1684" t="s">
        <v>55</v>
      </c>
      <c r="V1684" t="s">
        <v>35</v>
      </c>
    </row>
    <row r="1685" spans="1:22">
      <c r="A1685" t="s">
        <v>5051</v>
      </c>
      <c r="B1685" s="3">
        <v>45507</v>
      </c>
      <c r="C1685" s="3">
        <v>45508</v>
      </c>
      <c r="D1685">
        <v>1</v>
      </c>
      <c r="E1685" t="s">
        <v>5052</v>
      </c>
      <c r="F1685" t="s">
        <v>157</v>
      </c>
      <c r="G1685" t="s">
        <v>121</v>
      </c>
      <c r="H1685" t="s">
        <v>40</v>
      </c>
      <c r="I1685" t="s">
        <v>105</v>
      </c>
      <c r="J1685" t="s">
        <v>106</v>
      </c>
      <c r="K1685" t="s">
        <v>220</v>
      </c>
      <c r="L1685" t="s">
        <v>110</v>
      </c>
      <c r="M1685" t="s">
        <v>221</v>
      </c>
      <c r="N1685" t="s">
        <v>222</v>
      </c>
      <c r="O1685">
        <v>72872.509999999995</v>
      </c>
      <c r="P1685">
        <v>5</v>
      </c>
      <c r="Q1685">
        <v>0.05</v>
      </c>
      <c r="R1685">
        <v>46400</v>
      </c>
      <c r="S1685">
        <v>26472.51</v>
      </c>
      <c r="T1685" t="s">
        <v>148</v>
      </c>
      <c r="U1685" t="s">
        <v>82</v>
      </c>
      <c r="V1685" t="s">
        <v>35</v>
      </c>
    </row>
    <row r="1686" spans="1:22">
      <c r="A1686" t="s">
        <v>5081</v>
      </c>
      <c r="B1686" s="3">
        <v>45909</v>
      </c>
      <c r="C1686" s="3">
        <v>45911</v>
      </c>
      <c r="D1686">
        <v>2</v>
      </c>
      <c r="E1686" t="s">
        <v>1567</v>
      </c>
      <c r="F1686" t="s">
        <v>51</v>
      </c>
      <c r="G1686" t="s">
        <v>121</v>
      </c>
      <c r="H1686" t="s">
        <v>40</v>
      </c>
      <c r="I1686" t="s">
        <v>105</v>
      </c>
      <c r="J1686" t="s">
        <v>106</v>
      </c>
      <c r="K1686" t="s">
        <v>43</v>
      </c>
      <c r="L1686" t="s">
        <v>44</v>
      </c>
      <c r="M1686" t="s">
        <v>45</v>
      </c>
      <c r="N1686" t="s">
        <v>46</v>
      </c>
      <c r="O1686">
        <v>1694.02</v>
      </c>
      <c r="P1686">
        <v>1</v>
      </c>
      <c r="Q1686">
        <v>0.15</v>
      </c>
      <c r="R1686">
        <v>1134</v>
      </c>
      <c r="S1686">
        <v>560.02</v>
      </c>
      <c r="T1686" t="s">
        <v>118</v>
      </c>
      <c r="U1686" t="s">
        <v>82</v>
      </c>
      <c r="V1686" t="s">
        <v>35</v>
      </c>
    </row>
    <row r="1687" spans="1:22">
      <c r="A1687" t="s">
        <v>5120</v>
      </c>
      <c r="B1687" s="3">
        <v>45757</v>
      </c>
      <c r="C1687" s="3">
        <v>45764</v>
      </c>
      <c r="D1687">
        <v>7</v>
      </c>
      <c r="E1687" t="s">
        <v>4803</v>
      </c>
      <c r="F1687" t="s">
        <v>237</v>
      </c>
      <c r="G1687" t="s">
        <v>39</v>
      </c>
      <c r="H1687" t="s">
        <v>40</v>
      </c>
      <c r="I1687" t="s">
        <v>105</v>
      </c>
      <c r="J1687" t="s">
        <v>106</v>
      </c>
      <c r="K1687" t="s">
        <v>29</v>
      </c>
      <c r="L1687" t="s">
        <v>30</v>
      </c>
      <c r="M1687" t="s">
        <v>31</v>
      </c>
      <c r="N1687" t="s">
        <v>32</v>
      </c>
      <c r="O1687">
        <v>21205.39</v>
      </c>
      <c r="P1687">
        <v>5</v>
      </c>
      <c r="Q1687">
        <v>0.15</v>
      </c>
      <c r="R1687">
        <v>15120</v>
      </c>
      <c r="S1687">
        <v>6085.39</v>
      </c>
      <c r="T1687" t="s">
        <v>66</v>
      </c>
      <c r="U1687" t="s">
        <v>82</v>
      </c>
      <c r="V1687" t="s">
        <v>35</v>
      </c>
    </row>
    <row r="1688" spans="1:22">
      <c r="A1688" t="s">
        <v>5144</v>
      </c>
      <c r="B1688" s="3">
        <v>45367</v>
      </c>
      <c r="C1688" s="3">
        <v>45368</v>
      </c>
      <c r="D1688">
        <v>1</v>
      </c>
      <c r="E1688" t="s">
        <v>5145</v>
      </c>
      <c r="F1688" t="s">
        <v>69</v>
      </c>
      <c r="G1688" t="s">
        <v>121</v>
      </c>
      <c r="H1688" t="s">
        <v>40</v>
      </c>
      <c r="I1688" t="s">
        <v>105</v>
      </c>
      <c r="J1688" t="s">
        <v>106</v>
      </c>
      <c r="K1688" t="s">
        <v>29</v>
      </c>
      <c r="L1688" t="s">
        <v>30</v>
      </c>
      <c r="M1688" t="s">
        <v>31</v>
      </c>
      <c r="N1688" t="s">
        <v>32</v>
      </c>
      <c r="O1688">
        <v>19530.21</v>
      </c>
      <c r="P1688">
        <v>5</v>
      </c>
      <c r="Q1688">
        <v>0.2</v>
      </c>
      <c r="R1688">
        <v>15120</v>
      </c>
      <c r="S1688">
        <v>4410.21</v>
      </c>
      <c r="T1688" t="s">
        <v>148</v>
      </c>
      <c r="U1688" t="s">
        <v>82</v>
      </c>
      <c r="V1688" t="s">
        <v>35</v>
      </c>
    </row>
    <row r="1689" spans="1:22">
      <c r="A1689" t="s">
        <v>5169</v>
      </c>
      <c r="B1689" s="3">
        <v>45041</v>
      </c>
      <c r="C1689" s="3">
        <v>45043</v>
      </c>
      <c r="D1689">
        <v>2</v>
      </c>
      <c r="E1689" t="s">
        <v>3507</v>
      </c>
      <c r="F1689" t="s">
        <v>98</v>
      </c>
      <c r="G1689" t="s">
        <v>121</v>
      </c>
      <c r="H1689" t="s">
        <v>40</v>
      </c>
      <c r="I1689" t="s">
        <v>105</v>
      </c>
      <c r="J1689" t="s">
        <v>106</v>
      </c>
      <c r="K1689" t="s">
        <v>109</v>
      </c>
      <c r="L1689" t="s">
        <v>110</v>
      </c>
      <c r="M1689" t="s">
        <v>111</v>
      </c>
      <c r="N1689" t="s">
        <v>112</v>
      </c>
      <c r="O1689">
        <v>30970.720000000001</v>
      </c>
      <c r="P1689">
        <v>2</v>
      </c>
      <c r="Q1689">
        <v>0.2</v>
      </c>
      <c r="R1689">
        <v>24050</v>
      </c>
      <c r="S1689">
        <v>6920.72</v>
      </c>
      <c r="T1689" t="s">
        <v>118</v>
      </c>
      <c r="U1689" t="s">
        <v>82</v>
      </c>
      <c r="V1689" t="s">
        <v>35</v>
      </c>
    </row>
    <row r="1690" spans="1:22">
      <c r="A1690" t="s">
        <v>5285</v>
      </c>
      <c r="B1690" s="3">
        <v>45341</v>
      </c>
      <c r="C1690" s="3">
        <v>45347</v>
      </c>
      <c r="D1690">
        <v>6</v>
      </c>
      <c r="E1690" t="s">
        <v>1332</v>
      </c>
      <c r="F1690" t="s">
        <v>237</v>
      </c>
      <c r="G1690" t="s">
        <v>99</v>
      </c>
      <c r="H1690" t="s">
        <v>40</v>
      </c>
      <c r="I1690" t="s">
        <v>105</v>
      </c>
      <c r="J1690" t="s">
        <v>106</v>
      </c>
      <c r="K1690" t="s">
        <v>220</v>
      </c>
      <c r="L1690" t="s">
        <v>110</v>
      </c>
      <c r="M1690" t="s">
        <v>221</v>
      </c>
      <c r="N1690" t="s">
        <v>222</v>
      </c>
      <c r="O1690">
        <v>25440.76</v>
      </c>
      <c r="P1690">
        <v>2</v>
      </c>
      <c r="Q1690">
        <v>0.2</v>
      </c>
      <c r="R1690">
        <v>18560</v>
      </c>
      <c r="S1690">
        <v>6880.76</v>
      </c>
      <c r="T1690" t="s">
        <v>66</v>
      </c>
      <c r="U1690" t="s">
        <v>34</v>
      </c>
      <c r="V1690" t="s">
        <v>35</v>
      </c>
    </row>
    <row r="1691" spans="1:22">
      <c r="A1691" t="s">
        <v>5307</v>
      </c>
      <c r="B1691" s="3">
        <v>45399</v>
      </c>
      <c r="C1691" s="3">
        <v>45405</v>
      </c>
      <c r="D1691">
        <v>6</v>
      </c>
      <c r="E1691" t="s">
        <v>3509</v>
      </c>
      <c r="F1691" t="s">
        <v>58</v>
      </c>
      <c r="G1691" t="s">
        <v>25</v>
      </c>
      <c r="H1691" t="s">
        <v>40</v>
      </c>
      <c r="I1691" t="s">
        <v>105</v>
      </c>
      <c r="J1691" t="s">
        <v>106</v>
      </c>
      <c r="K1691" t="s">
        <v>52</v>
      </c>
      <c r="L1691" t="s">
        <v>44</v>
      </c>
      <c r="M1691" t="s">
        <v>53</v>
      </c>
      <c r="N1691" t="s">
        <v>54</v>
      </c>
      <c r="O1691">
        <v>15101.38</v>
      </c>
      <c r="P1691">
        <v>2</v>
      </c>
      <c r="Q1691">
        <v>0.1</v>
      </c>
      <c r="R1691">
        <v>8892</v>
      </c>
      <c r="S1691">
        <v>6209.38</v>
      </c>
      <c r="T1691" t="s">
        <v>118</v>
      </c>
      <c r="U1691" t="s">
        <v>82</v>
      </c>
      <c r="V1691" t="s">
        <v>35</v>
      </c>
    </row>
    <row r="1692" spans="1:22">
      <c r="A1692" t="s">
        <v>5312</v>
      </c>
      <c r="B1692" s="3">
        <v>45523</v>
      </c>
      <c r="C1692" s="3">
        <v>45526</v>
      </c>
      <c r="D1692">
        <v>3</v>
      </c>
      <c r="E1692" t="s">
        <v>150</v>
      </c>
      <c r="F1692" t="s">
        <v>38</v>
      </c>
      <c r="G1692" t="s">
        <v>39</v>
      </c>
      <c r="H1692" t="s">
        <v>40</v>
      </c>
      <c r="I1692" t="s">
        <v>105</v>
      </c>
      <c r="J1692" t="s">
        <v>106</v>
      </c>
      <c r="K1692" t="s">
        <v>43</v>
      </c>
      <c r="L1692" t="s">
        <v>44</v>
      </c>
      <c r="M1692" t="s">
        <v>45</v>
      </c>
      <c r="N1692" t="s">
        <v>46</v>
      </c>
      <c r="O1692">
        <v>9991.2000000000007</v>
      </c>
      <c r="P1692">
        <v>5</v>
      </c>
      <c r="Q1692">
        <v>0.1</v>
      </c>
      <c r="R1692">
        <v>5670</v>
      </c>
      <c r="S1692">
        <v>4321.2</v>
      </c>
      <c r="T1692" t="s">
        <v>66</v>
      </c>
      <c r="U1692" t="s">
        <v>34</v>
      </c>
      <c r="V1692" t="s">
        <v>35</v>
      </c>
    </row>
    <row r="1693" spans="1:22">
      <c r="A1693" t="s">
        <v>5320</v>
      </c>
      <c r="B1693" s="3">
        <v>45205</v>
      </c>
      <c r="C1693" s="3">
        <v>45208</v>
      </c>
      <c r="D1693">
        <v>3</v>
      </c>
      <c r="E1693" t="s">
        <v>958</v>
      </c>
      <c r="F1693" t="s">
        <v>58</v>
      </c>
      <c r="G1693" t="s">
        <v>121</v>
      </c>
      <c r="H1693" t="s">
        <v>40</v>
      </c>
      <c r="I1693" t="s">
        <v>105</v>
      </c>
      <c r="J1693" t="s">
        <v>106</v>
      </c>
      <c r="K1693" t="s">
        <v>62</v>
      </c>
      <c r="L1693" t="s">
        <v>63</v>
      </c>
      <c r="M1693" t="s">
        <v>64</v>
      </c>
      <c r="N1693" t="s">
        <v>65</v>
      </c>
      <c r="O1693">
        <v>39722.26</v>
      </c>
      <c r="P1693">
        <v>1</v>
      </c>
      <c r="Q1693">
        <v>0.1</v>
      </c>
      <c r="R1693">
        <v>31080</v>
      </c>
      <c r="S1693">
        <v>8642.26</v>
      </c>
      <c r="T1693" t="s">
        <v>148</v>
      </c>
      <c r="U1693" t="s">
        <v>82</v>
      </c>
      <c r="V1693" t="s">
        <v>35</v>
      </c>
    </row>
    <row r="1694" spans="1:22">
      <c r="A1694" t="s">
        <v>5334</v>
      </c>
      <c r="B1694" s="3">
        <v>45544</v>
      </c>
      <c r="C1694" s="3">
        <v>45545</v>
      </c>
      <c r="D1694">
        <v>1</v>
      </c>
      <c r="E1694" t="s">
        <v>3694</v>
      </c>
      <c r="F1694" t="s">
        <v>115</v>
      </c>
      <c r="G1694" t="s">
        <v>121</v>
      </c>
      <c r="H1694" t="s">
        <v>40</v>
      </c>
      <c r="I1694" t="s">
        <v>105</v>
      </c>
      <c r="J1694" t="s">
        <v>106</v>
      </c>
      <c r="K1694" t="s">
        <v>100</v>
      </c>
      <c r="L1694" t="s">
        <v>63</v>
      </c>
      <c r="M1694" t="s">
        <v>101</v>
      </c>
      <c r="N1694" t="s">
        <v>102</v>
      </c>
      <c r="O1694">
        <v>20630.349999999999</v>
      </c>
      <c r="P1694">
        <v>3</v>
      </c>
      <c r="Q1694">
        <v>0.05</v>
      </c>
      <c r="R1694">
        <v>12090</v>
      </c>
      <c r="S1694">
        <v>8540.35</v>
      </c>
      <c r="T1694" t="s">
        <v>148</v>
      </c>
      <c r="U1694" t="s">
        <v>48</v>
      </c>
      <c r="V1694" t="s">
        <v>35</v>
      </c>
    </row>
    <row r="1695" spans="1:22">
      <c r="A1695" t="s">
        <v>5346</v>
      </c>
      <c r="B1695" s="3">
        <v>45041</v>
      </c>
      <c r="C1695" s="3">
        <v>45048</v>
      </c>
      <c r="D1695">
        <v>7</v>
      </c>
      <c r="E1695" t="s">
        <v>422</v>
      </c>
      <c r="F1695" t="s">
        <v>69</v>
      </c>
      <c r="G1695" t="s">
        <v>25</v>
      </c>
      <c r="H1695" t="s">
        <v>40</v>
      </c>
      <c r="I1695" t="s">
        <v>105</v>
      </c>
      <c r="J1695" t="s">
        <v>106</v>
      </c>
      <c r="K1695" t="s">
        <v>62</v>
      </c>
      <c r="L1695" t="s">
        <v>63</v>
      </c>
      <c r="M1695" t="s">
        <v>64</v>
      </c>
      <c r="N1695" t="s">
        <v>65</v>
      </c>
      <c r="O1695">
        <v>102970.76</v>
      </c>
      <c r="P1695">
        <v>3</v>
      </c>
      <c r="Q1695">
        <v>0.1</v>
      </c>
      <c r="R1695">
        <v>93240</v>
      </c>
      <c r="S1695">
        <v>9730.76</v>
      </c>
      <c r="T1695" t="s">
        <v>66</v>
      </c>
      <c r="U1695" t="s">
        <v>82</v>
      </c>
      <c r="V1695" t="s">
        <v>35</v>
      </c>
    </row>
    <row r="1696" spans="1:22">
      <c r="A1696" t="s">
        <v>5352</v>
      </c>
      <c r="B1696" s="3">
        <v>45447</v>
      </c>
      <c r="C1696" s="3">
        <v>45451</v>
      </c>
      <c r="D1696">
        <v>4</v>
      </c>
      <c r="E1696" t="s">
        <v>5353</v>
      </c>
      <c r="F1696" t="s">
        <v>51</v>
      </c>
      <c r="G1696" t="s">
        <v>25</v>
      </c>
      <c r="H1696" t="s">
        <v>40</v>
      </c>
      <c r="I1696" t="s">
        <v>105</v>
      </c>
      <c r="J1696" t="s">
        <v>106</v>
      </c>
      <c r="K1696" t="s">
        <v>124</v>
      </c>
      <c r="L1696" t="s">
        <v>44</v>
      </c>
      <c r="M1696" t="s">
        <v>125</v>
      </c>
      <c r="N1696" t="s">
        <v>126</v>
      </c>
      <c r="O1696">
        <v>3771.42</v>
      </c>
      <c r="P1696">
        <v>5</v>
      </c>
      <c r="Q1696">
        <v>0.15</v>
      </c>
      <c r="R1696">
        <v>2327.5</v>
      </c>
      <c r="S1696">
        <v>1443.92</v>
      </c>
      <c r="T1696" t="s">
        <v>118</v>
      </c>
      <c r="U1696" t="s">
        <v>48</v>
      </c>
      <c r="V1696" t="s">
        <v>35</v>
      </c>
    </row>
    <row r="1697" spans="1:22">
      <c r="A1697" t="s">
        <v>5356</v>
      </c>
      <c r="B1697" s="3">
        <v>45729</v>
      </c>
      <c r="C1697" s="3">
        <v>45734</v>
      </c>
      <c r="D1697">
        <v>5</v>
      </c>
      <c r="E1697" t="s">
        <v>619</v>
      </c>
      <c r="F1697" t="s">
        <v>78</v>
      </c>
      <c r="G1697" t="s">
        <v>121</v>
      </c>
      <c r="H1697" t="s">
        <v>40</v>
      </c>
      <c r="I1697" t="s">
        <v>105</v>
      </c>
      <c r="J1697" t="s">
        <v>106</v>
      </c>
      <c r="K1697" t="s">
        <v>43</v>
      </c>
      <c r="L1697" t="s">
        <v>44</v>
      </c>
      <c r="M1697" t="s">
        <v>45</v>
      </c>
      <c r="N1697" t="s">
        <v>46</v>
      </c>
      <c r="O1697">
        <v>3492.25</v>
      </c>
      <c r="P1697">
        <v>2</v>
      </c>
      <c r="Q1697">
        <v>0.15</v>
      </c>
      <c r="R1697">
        <v>2268</v>
      </c>
      <c r="S1697">
        <v>1224.25</v>
      </c>
      <c r="T1697" t="s">
        <v>33</v>
      </c>
      <c r="U1697" t="s">
        <v>55</v>
      </c>
      <c r="V1697" t="s">
        <v>35</v>
      </c>
    </row>
    <row r="1698" spans="1:22">
      <c r="A1698" t="s">
        <v>5365</v>
      </c>
      <c r="B1698" s="3">
        <v>45034</v>
      </c>
      <c r="C1698" s="3">
        <v>45039</v>
      </c>
      <c r="D1698">
        <v>5</v>
      </c>
      <c r="E1698" t="s">
        <v>2811</v>
      </c>
      <c r="F1698" t="s">
        <v>157</v>
      </c>
      <c r="G1698" t="s">
        <v>99</v>
      </c>
      <c r="H1698" t="s">
        <v>40</v>
      </c>
      <c r="I1698" t="s">
        <v>105</v>
      </c>
      <c r="J1698" t="s">
        <v>106</v>
      </c>
      <c r="K1698" t="s">
        <v>109</v>
      </c>
      <c r="L1698" t="s">
        <v>110</v>
      </c>
      <c r="M1698" t="s">
        <v>111</v>
      </c>
      <c r="N1698" t="s">
        <v>112</v>
      </c>
      <c r="O1698">
        <v>16707.48</v>
      </c>
      <c r="P1698">
        <v>1</v>
      </c>
      <c r="Q1698">
        <v>0.1</v>
      </c>
      <c r="R1698">
        <v>12025</v>
      </c>
      <c r="S1698">
        <v>4682.4799999999996</v>
      </c>
      <c r="T1698" t="s">
        <v>47</v>
      </c>
      <c r="U1698" t="s">
        <v>55</v>
      </c>
      <c r="V1698" t="s">
        <v>35</v>
      </c>
    </row>
    <row r="1699" spans="1:22">
      <c r="A1699" t="s">
        <v>5371</v>
      </c>
      <c r="B1699" s="3">
        <v>45227</v>
      </c>
      <c r="C1699" s="3">
        <v>45232</v>
      </c>
      <c r="D1699">
        <v>5</v>
      </c>
      <c r="E1699" t="s">
        <v>2861</v>
      </c>
      <c r="F1699" t="s">
        <v>98</v>
      </c>
      <c r="G1699" t="s">
        <v>25</v>
      </c>
      <c r="H1699" t="s">
        <v>40</v>
      </c>
      <c r="I1699" t="s">
        <v>105</v>
      </c>
      <c r="J1699" t="s">
        <v>106</v>
      </c>
      <c r="K1699" t="s">
        <v>52</v>
      </c>
      <c r="L1699" t="s">
        <v>44</v>
      </c>
      <c r="M1699" t="s">
        <v>53</v>
      </c>
      <c r="N1699" t="s">
        <v>54</v>
      </c>
      <c r="O1699">
        <v>11531.87</v>
      </c>
      <c r="P1699">
        <v>2</v>
      </c>
      <c r="Q1699">
        <v>0.2</v>
      </c>
      <c r="R1699">
        <v>8892</v>
      </c>
      <c r="S1699">
        <v>2639.87</v>
      </c>
      <c r="T1699" t="s">
        <v>47</v>
      </c>
      <c r="U1699" t="s">
        <v>82</v>
      </c>
      <c r="V1699" t="s">
        <v>35</v>
      </c>
    </row>
    <row r="1700" spans="1:22">
      <c r="A1700" t="s">
        <v>5390</v>
      </c>
      <c r="B1700" s="3">
        <v>45005</v>
      </c>
      <c r="C1700" s="3">
        <v>45007</v>
      </c>
      <c r="D1700">
        <v>2</v>
      </c>
      <c r="E1700" t="s">
        <v>3834</v>
      </c>
      <c r="F1700" t="s">
        <v>85</v>
      </c>
      <c r="G1700" t="s">
        <v>121</v>
      </c>
      <c r="H1700" t="s">
        <v>40</v>
      </c>
      <c r="I1700" t="s">
        <v>105</v>
      </c>
      <c r="J1700" t="s">
        <v>106</v>
      </c>
      <c r="K1700" t="s">
        <v>29</v>
      </c>
      <c r="L1700" t="s">
        <v>30</v>
      </c>
      <c r="M1700" t="s">
        <v>31</v>
      </c>
      <c r="N1700" t="s">
        <v>32</v>
      </c>
      <c r="O1700">
        <v>22075</v>
      </c>
      <c r="P1700">
        <v>5</v>
      </c>
      <c r="Q1700">
        <v>0.15</v>
      </c>
      <c r="R1700">
        <v>15120</v>
      </c>
      <c r="S1700">
        <v>6955</v>
      </c>
      <c r="T1700" t="s">
        <v>33</v>
      </c>
      <c r="U1700" t="s">
        <v>48</v>
      </c>
      <c r="V1700" t="s">
        <v>35</v>
      </c>
    </row>
    <row r="1701" spans="1:22">
      <c r="A1701" t="s">
        <v>5412</v>
      </c>
      <c r="B1701" s="3">
        <v>45200</v>
      </c>
      <c r="C1701" s="3">
        <v>45205</v>
      </c>
      <c r="D1701">
        <v>5</v>
      </c>
      <c r="E1701" t="s">
        <v>3089</v>
      </c>
      <c r="F1701" t="s">
        <v>58</v>
      </c>
      <c r="G1701" t="s">
        <v>99</v>
      </c>
      <c r="H1701" t="s">
        <v>40</v>
      </c>
      <c r="I1701" t="s">
        <v>105</v>
      </c>
      <c r="J1701" t="s">
        <v>106</v>
      </c>
      <c r="K1701" t="s">
        <v>109</v>
      </c>
      <c r="L1701" t="s">
        <v>110</v>
      </c>
      <c r="M1701" t="s">
        <v>111</v>
      </c>
      <c r="N1701" t="s">
        <v>112</v>
      </c>
      <c r="O1701">
        <v>28277.89</v>
      </c>
      <c r="P1701">
        <v>2</v>
      </c>
      <c r="Q1701">
        <v>0.25</v>
      </c>
      <c r="R1701">
        <v>24050</v>
      </c>
      <c r="S1701">
        <v>4227.8900000000003</v>
      </c>
      <c r="T1701" t="s">
        <v>47</v>
      </c>
      <c r="U1701" t="s">
        <v>48</v>
      </c>
      <c r="V1701" t="s">
        <v>35</v>
      </c>
    </row>
    <row r="1702" spans="1:22">
      <c r="A1702" t="s">
        <v>5459</v>
      </c>
      <c r="B1702" s="3">
        <v>45509</v>
      </c>
      <c r="C1702" s="3">
        <v>45513</v>
      </c>
      <c r="D1702">
        <v>4</v>
      </c>
      <c r="E1702" t="s">
        <v>2676</v>
      </c>
      <c r="F1702" t="s">
        <v>237</v>
      </c>
      <c r="G1702" t="s">
        <v>99</v>
      </c>
      <c r="H1702" t="s">
        <v>40</v>
      </c>
      <c r="I1702" t="s">
        <v>105</v>
      </c>
      <c r="J1702" t="s">
        <v>106</v>
      </c>
      <c r="K1702" t="s">
        <v>100</v>
      </c>
      <c r="L1702" t="s">
        <v>63</v>
      </c>
      <c r="M1702" t="s">
        <v>101</v>
      </c>
      <c r="N1702" t="s">
        <v>102</v>
      </c>
      <c r="O1702">
        <v>5232.0200000000004</v>
      </c>
      <c r="P1702">
        <v>1</v>
      </c>
      <c r="Q1702">
        <v>0.15</v>
      </c>
      <c r="R1702">
        <v>4030</v>
      </c>
      <c r="S1702">
        <v>1202.02</v>
      </c>
      <c r="T1702" t="s">
        <v>118</v>
      </c>
      <c r="U1702" t="s">
        <v>34</v>
      </c>
      <c r="V1702" t="s">
        <v>35</v>
      </c>
    </row>
    <row r="1703" spans="1:22">
      <c r="A1703" t="s">
        <v>5461</v>
      </c>
      <c r="B1703" s="3">
        <v>45078</v>
      </c>
      <c r="C1703" s="3">
        <v>45082</v>
      </c>
      <c r="D1703">
        <v>4</v>
      </c>
      <c r="E1703" t="s">
        <v>2399</v>
      </c>
      <c r="F1703" t="s">
        <v>38</v>
      </c>
      <c r="G1703" t="s">
        <v>121</v>
      </c>
      <c r="H1703" t="s">
        <v>40</v>
      </c>
      <c r="I1703" t="s">
        <v>105</v>
      </c>
      <c r="J1703" t="s">
        <v>106</v>
      </c>
      <c r="K1703" t="s">
        <v>43</v>
      </c>
      <c r="L1703" t="s">
        <v>44</v>
      </c>
      <c r="M1703" t="s">
        <v>45</v>
      </c>
      <c r="N1703" t="s">
        <v>46</v>
      </c>
      <c r="O1703">
        <v>1969.2</v>
      </c>
      <c r="P1703">
        <v>1</v>
      </c>
      <c r="Q1703">
        <v>0.15</v>
      </c>
      <c r="R1703">
        <v>1134</v>
      </c>
      <c r="S1703">
        <v>835.2</v>
      </c>
      <c r="T1703" t="s">
        <v>148</v>
      </c>
      <c r="U1703" t="s">
        <v>48</v>
      </c>
      <c r="V1703" t="s">
        <v>35</v>
      </c>
    </row>
    <row r="1704" spans="1:22">
      <c r="A1704" t="s">
        <v>5510</v>
      </c>
      <c r="B1704" s="3">
        <v>45430</v>
      </c>
      <c r="C1704" s="3">
        <v>45435</v>
      </c>
      <c r="D1704">
        <v>5</v>
      </c>
      <c r="E1704" t="s">
        <v>5511</v>
      </c>
      <c r="F1704" t="s">
        <v>78</v>
      </c>
      <c r="G1704" t="s">
        <v>121</v>
      </c>
      <c r="H1704" t="s">
        <v>40</v>
      </c>
      <c r="I1704" t="s">
        <v>105</v>
      </c>
      <c r="J1704" t="s">
        <v>106</v>
      </c>
      <c r="K1704" t="s">
        <v>43</v>
      </c>
      <c r="L1704" t="s">
        <v>44</v>
      </c>
      <c r="M1704" t="s">
        <v>45</v>
      </c>
      <c r="N1704" t="s">
        <v>46</v>
      </c>
      <c r="O1704">
        <v>3454.09</v>
      </c>
      <c r="P1704">
        <v>2</v>
      </c>
      <c r="Q1704">
        <v>0.15</v>
      </c>
      <c r="R1704">
        <v>2268</v>
      </c>
      <c r="S1704">
        <v>1186.0899999999999</v>
      </c>
      <c r="T1704" t="s">
        <v>47</v>
      </c>
      <c r="U1704" t="s">
        <v>48</v>
      </c>
      <c r="V1704" t="s">
        <v>35</v>
      </c>
    </row>
    <row r="1705" spans="1:22">
      <c r="A1705" t="s">
        <v>5536</v>
      </c>
      <c r="B1705" s="3">
        <v>45482</v>
      </c>
      <c r="C1705" s="3">
        <v>45486</v>
      </c>
      <c r="D1705">
        <v>4</v>
      </c>
      <c r="E1705" t="s">
        <v>5537</v>
      </c>
      <c r="F1705" t="s">
        <v>98</v>
      </c>
      <c r="G1705" t="s">
        <v>99</v>
      </c>
      <c r="H1705" t="s">
        <v>40</v>
      </c>
      <c r="I1705" t="s">
        <v>105</v>
      </c>
      <c r="J1705" t="s">
        <v>106</v>
      </c>
      <c r="K1705" t="s">
        <v>109</v>
      </c>
      <c r="L1705" t="s">
        <v>110</v>
      </c>
      <c r="M1705" t="s">
        <v>111</v>
      </c>
      <c r="N1705" t="s">
        <v>112</v>
      </c>
      <c r="O1705">
        <v>36586.6</v>
      </c>
      <c r="P1705">
        <v>2</v>
      </c>
      <c r="Q1705">
        <v>0.05</v>
      </c>
      <c r="R1705">
        <v>24050</v>
      </c>
      <c r="S1705">
        <v>12536.6</v>
      </c>
      <c r="T1705" t="s">
        <v>33</v>
      </c>
      <c r="U1705" t="s">
        <v>82</v>
      </c>
      <c r="V1705" t="s">
        <v>35</v>
      </c>
    </row>
    <row r="1706" spans="1:22">
      <c r="A1706" t="s">
        <v>5584</v>
      </c>
      <c r="B1706" s="3">
        <v>45044</v>
      </c>
      <c r="C1706" s="3">
        <v>45050</v>
      </c>
      <c r="D1706">
        <v>6</v>
      </c>
      <c r="E1706" t="s">
        <v>1007</v>
      </c>
      <c r="F1706" t="s">
        <v>78</v>
      </c>
      <c r="G1706" t="s">
        <v>39</v>
      </c>
      <c r="H1706" t="s">
        <v>40</v>
      </c>
      <c r="I1706" t="s">
        <v>105</v>
      </c>
      <c r="J1706" t="s">
        <v>106</v>
      </c>
      <c r="K1706" t="s">
        <v>220</v>
      </c>
      <c r="L1706" t="s">
        <v>110</v>
      </c>
      <c r="M1706" t="s">
        <v>221</v>
      </c>
      <c r="N1706" t="s">
        <v>222</v>
      </c>
      <c r="O1706">
        <v>40912.129999999997</v>
      </c>
      <c r="P1706">
        <v>3</v>
      </c>
      <c r="Q1706">
        <v>0.1</v>
      </c>
      <c r="R1706">
        <v>27840</v>
      </c>
      <c r="S1706">
        <v>13072.13</v>
      </c>
      <c r="T1706" t="s">
        <v>118</v>
      </c>
      <c r="U1706" t="s">
        <v>48</v>
      </c>
      <c r="V1706" t="s">
        <v>35</v>
      </c>
    </row>
    <row r="1707" spans="1:22">
      <c r="A1707" t="s">
        <v>5604</v>
      </c>
      <c r="B1707" s="3">
        <v>45141</v>
      </c>
      <c r="C1707" s="3">
        <v>45146</v>
      </c>
      <c r="D1707">
        <v>5</v>
      </c>
      <c r="E1707" t="s">
        <v>2572</v>
      </c>
      <c r="F1707" t="s">
        <v>147</v>
      </c>
      <c r="G1707" t="s">
        <v>25</v>
      </c>
      <c r="H1707" t="s">
        <v>40</v>
      </c>
      <c r="I1707" t="s">
        <v>105</v>
      </c>
      <c r="J1707" t="s">
        <v>106</v>
      </c>
      <c r="K1707" t="s">
        <v>91</v>
      </c>
      <c r="L1707" t="s">
        <v>63</v>
      </c>
      <c r="M1707" t="s">
        <v>92</v>
      </c>
      <c r="N1707" t="s">
        <v>93</v>
      </c>
      <c r="O1707">
        <v>157549.45000000001</v>
      </c>
      <c r="P1707">
        <v>3</v>
      </c>
      <c r="Q1707">
        <v>0.25</v>
      </c>
      <c r="R1707">
        <v>161160</v>
      </c>
      <c r="S1707">
        <v>-3610.55</v>
      </c>
      <c r="T1707" t="s">
        <v>118</v>
      </c>
      <c r="U1707" t="s">
        <v>82</v>
      </c>
      <c r="V1707" t="s">
        <v>35</v>
      </c>
    </row>
    <row r="1708" spans="1:22">
      <c r="A1708" t="s">
        <v>5609</v>
      </c>
      <c r="B1708" s="3">
        <v>45090</v>
      </c>
      <c r="C1708" s="3">
        <v>45091</v>
      </c>
      <c r="D1708">
        <v>1</v>
      </c>
      <c r="E1708" t="s">
        <v>609</v>
      </c>
      <c r="F1708" t="s">
        <v>78</v>
      </c>
      <c r="G1708" t="s">
        <v>25</v>
      </c>
      <c r="H1708" t="s">
        <v>40</v>
      </c>
      <c r="I1708" t="s">
        <v>105</v>
      </c>
      <c r="J1708" t="s">
        <v>106</v>
      </c>
      <c r="K1708" t="s">
        <v>52</v>
      </c>
      <c r="L1708" t="s">
        <v>44</v>
      </c>
      <c r="M1708" t="s">
        <v>53</v>
      </c>
      <c r="N1708" t="s">
        <v>54</v>
      </c>
      <c r="O1708">
        <v>20850.18</v>
      </c>
      <c r="P1708">
        <v>3</v>
      </c>
      <c r="Q1708">
        <v>0.2</v>
      </c>
      <c r="R1708">
        <v>13338</v>
      </c>
      <c r="S1708">
        <v>7512.18</v>
      </c>
      <c r="T1708" t="s">
        <v>66</v>
      </c>
      <c r="U1708" t="s">
        <v>48</v>
      </c>
      <c r="V1708" t="s">
        <v>35</v>
      </c>
    </row>
    <row r="1709" spans="1:22">
      <c r="A1709" t="s">
        <v>5646</v>
      </c>
      <c r="B1709" s="3">
        <v>45826</v>
      </c>
      <c r="C1709" s="3">
        <v>45833</v>
      </c>
      <c r="D1709">
        <v>7</v>
      </c>
      <c r="E1709" t="s">
        <v>1251</v>
      </c>
      <c r="F1709" t="s">
        <v>51</v>
      </c>
      <c r="G1709" t="s">
        <v>39</v>
      </c>
      <c r="H1709" t="s">
        <v>40</v>
      </c>
      <c r="I1709" t="s">
        <v>105</v>
      </c>
      <c r="J1709" t="s">
        <v>106</v>
      </c>
      <c r="K1709" t="s">
        <v>43</v>
      </c>
      <c r="L1709" t="s">
        <v>44</v>
      </c>
      <c r="M1709" t="s">
        <v>45</v>
      </c>
      <c r="N1709" t="s">
        <v>46</v>
      </c>
      <c r="O1709">
        <v>5574.21</v>
      </c>
      <c r="P1709">
        <v>3</v>
      </c>
      <c r="Q1709">
        <v>0.05</v>
      </c>
      <c r="R1709">
        <v>3402</v>
      </c>
      <c r="S1709">
        <v>2172.21</v>
      </c>
      <c r="T1709" t="s">
        <v>148</v>
      </c>
      <c r="U1709" t="s">
        <v>48</v>
      </c>
      <c r="V1709" t="s">
        <v>35</v>
      </c>
    </row>
    <row r="1710" spans="1:22">
      <c r="A1710" t="s">
        <v>5677</v>
      </c>
      <c r="B1710" s="3">
        <v>45466</v>
      </c>
      <c r="C1710" s="3">
        <v>45467</v>
      </c>
      <c r="D1710">
        <v>1</v>
      </c>
      <c r="E1710" t="s">
        <v>3428</v>
      </c>
      <c r="F1710" t="s">
        <v>58</v>
      </c>
      <c r="G1710" t="s">
        <v>39</v>
      </c>
      <c r="H1710" t="s">
        <v>40</v>
      </c>
      <c r="I1710" t="s">
        <v>105</v>
      </c>
      <c r="J1710" t="s">
        <v>106</v>
      </c>
      <c r="K1710" t="s">
        <v>52</v>
      </c>
      <c r="L1710" t="s">
        <v>44</v>
      </c>
      <c r="M1710" t="s">
        <v>53</v>
      </c>
      <c r="N1710" t="s">
        <v>54</v>
      </c>
      <c r="O1710">
        <v>6177.51</v>
      </c>
      <c r="P1710">
        <v>1</v>
      </c>
      <c r="Q1710">
        <v>0.25</v>
      </c>
      <c r="R1710">
        <v>4446</v>
      </c>
      <c r="S1710">
        <v>1731.51</v>
      </c>
      <c r="T1710" t="s">
        <v>47</v>
      </c>
      <c r="U1710" t="s">
        <v>48</v>
      </c>
      <c r="V1710" t="s">
        <v>35</v>
      </c>
    </row>
    <row r="1711" spans="1:22">
      <c r="A1711" t="s">
        <v>5705</v>
      </c>
      <c r="B1711" s="3">
        <v>45623</v>
      </c>
      <c r="C1711" s="3">
        <v>45627</v>
      </c>
      <c r="D1711">
        <v>4</v>
      </c>
      <c r="E1711" t="s">
        <v>318</v>
      </c>
      <c r="F1711" t="s">
        <v>58</v>
      </c>
      <c r="G1711" t="s">
        <v>121</v>
      </c>
      <c r="H1711" t="s">
        <v>40</v>
      </c>
      <c r="I1711" t="s">
        <v>105</v>
      </c>
      <c r="J1711" t="s">
        <v>106</v>
      </c>
      <c r="K1711" t="s">
        <v>52</v>
      </c>
      <c r="L1711" t="s">
        <v>44</v>
      </c>
      <c r="M1711" t="s">
        <v>53</v>
      </c>
      <c r="N1711" t="s">
        <v>54</v>
      </c>
      <c r="O1711">
        <v>23477.24</v>
      </c>
      <c r="P1711">
        <v>3</v>
      </c>
      <c r="Q1711">
        <v>0.1</v>
      </c>
      <c r="R1711">
        <v>13338</v>
      </c>
      <c r="S1711">
        <v>10139.24</v>
      </c>
      <c r="T1711" t="s">
        <v>47</v>
      </c>
      <c r="U1711" t="s">
        <v>82</v>
      </c>
      <c r="V1711" t="s">
        <v>35</v>
      </c>
    </row>
    <row r="1712" spans="1:22">
      <c r="A1712" t="s">
        <v>5730</v>
      </c>
      <c r="B1712" s="3">
        <v>45127</v>
      </c>
      <c r="C1712" s="3">
        <v>45130</v>
      </c>
      <c r="D1712">
        <v>3</v>
      </c>
      <c r="E1712" t="s">
        <v>674</v>
      </c>
      <c r="F1712" t="s">
        <v>69</v>
      </c>
      <c r="G1712" t="s">
        <v>121</v>
      </c>
      <c r="H1712" t="s">
        <v>40</v>
      </c>
      <c r="I1712" t="s">
        <v>105</v>
      </c>
      <c r="J1712" t="s">
        <v>106</v>
      </c>
      <c r="K1712" t="s">
        <v>43</v>
      </c>
      <c r="L1712" t="s">
        <v>44</v>
      </c>
      <c r="M1712" t="s">
        <v>45</v>
      </c>
      <c r="N1712" t="s">
        <v>46</v>
      </c>
      <c r="O1712">
        <v>5371.16</v>
      </c>
      <c r="P1712">
        <v>3</v>
      </c>
      <c r="Q1712">
        <v>0.1</v>
      </c>
      <c r="R1712">
        <v>3402</v>
      </c>
      <c r="S1712">
        <v>1969.16</v>
      </c>
      <c r="T1712" t="s">
        <v>148</v>
      </c>
      <c r="U1712" t="s">
        <v>48</v>
      </c>
      <c r="V1712" t="s">
        <v>35</v>
      </c>
    </row>
    <row r="1713" spans="1:22">
      <c r="A1713" t="s">
        <v>5760</v>
      </c>
      <c r="B1713" s="3">
        <v>45071</v>
      </c>
      <c r="C1713" s="3">
        <v>45077</v>
      </c>
      <c r="D1713">
        <v>6</v>
      </c>
      <c r="E1713" t="s">
        <v>5562</v>
      </c>
      <c r="F1713" t="s">
        <v>85</v>
      </c>
      <c r="G1713" t="s">
        <v>25</v>
      </c>
      <c r="H1713" t="s">
        <v>40</v>
      </c>
      <c r="I1713" t="s">
        <v>105</v>
      </c>
      <c r="J1713" t="s">
        <v>106</v>
      </c>
      <c r="K1713" t="s">
        <v>62</v>
      </c>
      <c r="L1713" t="s">
        <v>63</v>
      </c>
      <c r="M1713" t="s">
        <v>64</v>
      </c>
      <c r="N1713" t="s">
        <v>65</v>
      </c>
      <c r="O1713">
        <v>30559.45</v>
      </c>
      <c r="P1713">
        <v>1</v>
      </c>
      <c r="Q1713">
        <v>0.2</v>
      </c>
      <c r="R1713">
        <v>31080</v>
      </c>
      <c r="S1713">
        <v>-520.54999999999995</v>
      </c>
      <c r="T1713" t="s">
        <v>66</v>
      </c>
      <c r="U1713" t="s">
        <v>82</v>
      </c>
      <c r="V1713" t="s">
        <v>35</v>
      </c>
    </row>
    <row r="1714" spans="1:22">
      <c r="A1714" t="s">
        <v>5822</v>
      </c>
      <c r="B1714" s="3">
        <v>45377</v>
      </c>
      <c r="C1714" s="3">
        <v>45383</v>
      </c>
      <c r="D1714">
        <v>6</v>
      </c>
      <c r="E1714" t="s">
        <v>4524</v>
      </c>
      <c r="F1714" t="s">
        <v>51</v>
      </c>
      <c r="G1714" t="s">
        <v>39</v>
      </c>
      <c r="H1714" t="s">
        <v>40</v>
      </c>
      <c r="I1714" t="s">
        <v>105</v>
      </c>
      <c r="J1714" t="s">
        <v>106</v>
      </c>
      <c r="K1714" t="s">
        <v>91</v>
      </c>
      <c r="L1714" t="s">
        <v>63</v>
      </c>
      <c r="M1714" t="s">
        <v>92</v>
      </c>
      <c r="N1714" t="s">
        <v>93</v>
      </c>
      <c r="O1714">
        <v>154744.01999999999</v>
      </c>
      <c r="P1714">
        <v>3</v>
      </c>
      <c r="Q1714">
        <v>0.2</v>
      </c>
      <c r="R1714">
        <v>161160</v>
      </c>
      <c r="S1714">
        <v>-6415.98</v>
      </c>
      <c r="T1714" t="s">
        <v>33</v>
      </c>
      <c r="U1714" t="s">
        <v>82</v>
      </c>
      <c r="V1714" t="s">
        <v>35</v>
      </c>
    </row>
    <row r="1715" spans="1:22">
      <c r="A1715" t="s">
        <v>5883</v>
      </c>
      <c r="B1715" s="3">
        <v>45463</v>
      </c>
      <c r="C1715" s="3">
        <v>45469</v>
      </c>
      <c r="D1715">
        <v>6</v>
      </c>
      <c r="E1715" t="s">
        <v>1675</v>
      </c>
      <c r="F1715" t="s">
        <v>24</v>
      </c>
      <c r="G1715" t="s">
        <v>39</v>
      </c>
      <c r="H1715" t="s">
        <v>40</v>
      </c>
      <c r="I1715" t="s">
        <v>105</v>
      </c>
      <c r="J1715" t="s">
        <v>106</v>
      </c>
      <c r="K1715" t="s">
        <v>124</v>
      </c>
      <c r="L1715" t="s">
        <v>44</v>
      </c>
      <c r="M1715" t="s">
        <v>125</v>
      </c>
      <c r="N1715" t="s">
        <v>126</v>
      </c>
      <c r="O1715">
        <v>726.39</v>
      </c>
      <c r="P1715">
        <v>1</v>
      </c>
      <c r="Q1715">
        <v>0.2</v>
      </c>
      <c r="R1715">
        <v>465.5</v>
      </c>
      <c r="S1715">
        <v>260.89</v>
      </c>
      <c r="T1715" t="s">
        <v>148</v>
      </c>
      <c r="U1715" t="s">
        <v>82</v>
      </c>
      <c r="V1715" t="s">
        <v>35</v>
      </c>
    </row>
    <row r="1716" spans="1:22">
      <c r="A1716" t="s">
        <v>5898</v>
      </c>
      <c r="B1716" s="3">
        <v>45349</v>
      </c>
      <c r="C1716" s="3">
        <v>45352</v>
      </c>
      <c r="D1716">
        <v>3</v>
      </c>
      <c r="E1716" t="s">
        <v>2249</v>
      </c>
      <c r="F1716" t="s">
        <v>58</v>
      </c>
      <c r="G1716" t="s">
        <v>121</v>
      </c>
      <c r="H1716" t="s">
        <v>40</v>
      </c>
      <c r="I1716" t="s">
        <v>105</v>
      </c>
      <c r="J1716" t="s">
        <v>106</v>
      </c>
      <c r="K1716" t="s">
        <v>62</v>
      </c>
      <c r="L1716" t="s">
        <v>63</v>
      </c>
      <c r="M1716" t="s">
        <v>64</v>
      </c>
      <c r="N1716" t="s">
        <v>65</v>
      </c>
      <c r="O1716">
        <v>133074.14000000001</v>
      </c>
      <c r="P1716">
        <v>3</v>
      </c>
      <c r="Q1716">
        <v>0.05</v>
      </c>
      <c r="R1716">
        <v>93240</v>
      </c>
      <c r="S1716">
        <v>39834.14</v>
      </c>
      <c r="T1716" t="s">
        <v>66</v>
      </c>
      <c r="U1716" t="s">
        <v>55</v>
      </c>
      <c r="V1716" t="s">
        <v>35</v>
      </c>
    </row>
    <row r="1717" spans="1:22">
      <c r="A1717" t="s">
        <v>5916</v>
      </c>
      <c r="B1717" s="3">
        <v>45437</v>
      </c>
      <c r="C1717" s="3">
        <v>45439</v>
      </c>
      <c r="D1717">
        <v>2</v>
      </c>
      <c r="E1717" t="s">
        <v>2006</v>
      </c>
      <c r="F1717" t="s">
        <v>69</v>
      </c>
      <c r="G1717" t="s">
        <v>121</v>
      </c>
      <c r="H1717" t="s">
        <v>40</v>
      </c>
      <c r="I1717" t="s">
        <v>105</v>
      </c>
      <c r="J1717" t="s">
        <v>106</v>
      </c>
      <c r="K1717" t="s">
        <v>52</v>
      </c>
      <c r="L1717" t="s">
        <v>44</v>
      </c>
      <c r="M1717" t="s">
        <v>53</v>
      </c>
      <c r="N1717" t="s">
        <v>54</v>
      </c>
      <c r="O1717">
        <v>7019.75</v>
      </c>
      <c r="P1717">
        <v>1</v>
      </c>
      <c r="Q1717">
        <v>0.1</v>
      </c>
      <c r="R1717">
        <v>4446</v>
      </c>
      <c r="S1717">
        <v>2573.75</v>
      </c>
      <c r="T1717" t="s">
        <v>66</v>
      </c>
      <c r="U1717" t="s">
        <v>55</v>
      </c>
      <c r="V1717" t="s">
        <v>35</v>
      </c>
    </row>
    <row r="1718" spans="1:22">
      <c r="A1718" t="s">
        <v>5941</v>
      </c>
      <c r="B1718" s="3">
        <v>45468</v>
      </c>
      <c r="C1718" s="3">
        <v>45471</v>
      </c>
      <c r="D1718">
        <v>3</v>
      </c>
      <c r="E1718" t="s">
        <v>2629</v>
      </c>
      <c r="F1718" t="s">
        <v>51</v>
      </c>
      <c r="G1718" t="s">
        <v>39</v>
      </c>
      <c r="H1718" t="s">
        <v>40</v>
      </c>
      <c r="I1718" t="s">
        <v>105</v>
      </c>
      <c r="J1718" t="s">
        <v>106</v>
      </c>
      <c r="K1718" t="s">
        <v>124</v>
      </c>
      <c r="L1718" t="s">
        <v>44</v>
      </c>
      <c r="M1718" t="s">
        <v>125</v>
      </c>
      <c r="N1718" t="s">
        <v>126</v>
      </c>
      <c r="O1718">
        <v>4829.8599999999997</v>
      </c>
      <c r="P1718">
        <v>5</v>
      </c>
      <c r="Q1718">
        <v>0.05</v>
      </c>
      <c r="R1718">
        <v>2327.5</v>
      </c>
      <c r="S1718">
        <v>2502.36</v>
      </c>
      <c r="T1718" t="s">
        <v>66</v>
      </c>
      <c r="U1718" t="s">
        <v>55</v>
      </c>
      <c r="V1718" t="s">
        <v>35</v>
      </c>
    </row>
    <row r="1719" spans="1:22">
      <c r="A1719" t="s">
        <v>5964</v>
      </c>
      <c r="B1719" s="3">
        <v>45917</v>
      </c>
      <c r="C1719" s="3">
        <v>45920</v>
      </c>
      <c r="D1719">
        <v>3</v>
      </c>
      <c r="E1719" t="s">
        <v>839</v>
      </c>
      <c r="F1719" t="s">
        <v>78</v>
      </c>
      <c r="G1719" t="s">
        <v>25</v>
      </c>
      <c r="H1719" t="s">
        <v>40</v>
      </c>
      <c r="I1719" t="s">
        <v>105</v>
      </c>
      <c r="J1719" t="s">
        <v>106</v>
      </c>
      <c r="K1719" t="s">
        <v>91</v>
      </c>
      <c r="L1719" t="s">
        <v>63</v>
      </c>
      <c r="M1719" t="s">
        <v>92</v>
      </c>
      <c r="N1719" t="s">
        <v>93</v>
      </c>
      <c r="O1719">
        <v>60719.76</v>
      </c>
      <c r="P1719">
        <v>1</v>
      </c>
      <c r="Q1719">
        <v>0.05</v>
      </c>
      <c r="R1719">
        <v>53720</v>
      </c>
      <c r="S1719">
        <v>6999.76</v>
      </c>
      <c r="T1719" t="s">
        <v>47</v>
      </c>
      <c r="U1719" t="s">
        <v>34</v>
      </c>
      <c r="V1719" t="s">
        <v>35</v>
      </c>
    </row>
    <row r="1720" spans="1:22">
      <c r="A1720" t="s">
        <v>5968</v>
      </c>
      <c r="B1720" s="3">
        <v>45539</v>
      </c>
      <c r="C1720" s="3">
        <v>45546</v>
      </c>
      <c r="D1720">
        <v>7</v>
      </c>
      <c r="E1720" t="s">
        <v>4750</v>
      </c>
      <c r="F1720" t="s">
        <v>157</v>
      </c>
      <c r="G1720" t="s">
        <v>121</v>
      </c>
      <c r="H1720" t="s">
        <v>40</v>
      </c>
      <c r="I1720" t="s">
        <v>105</v>
      </c>
      <c r="J1720" t="s">
        <v>106</v>
      </c>
      <c r="K1720" t="s">
        <v>109</v>
      </c>
      <c r="L1720" t="s">
        <v>110</v>
      </c>
      <c r="M1720" t="s">
        <v>111</v>
      </c>
      <c r="N1720" t="s">
        <v>112</v>
      </c>
      <c r="O1720">
        <v>40459.339999999997</v>
      </c>
      <c r="P1720">
        <v>3</v>
      </c>
      <c r="Q1720">
        <v>0.25</v>
      </c>
      <c r="R1720">
        <v>36075</v>
      </c>
      <c r="S1720">
        <v>4384.34</v>
      </c>
      <c r="T1720" t="s">
        <v>148</v>
      </c>
      <c r="U1720" t="s">
        <v>48</v>
      </c>
      <c r="V1720" t="s">
        <v>35</v>
      </c>
    </row>
    <row r="1721" spans="1:22">
      <c r="A1721" t="s">
        <v>6026</v>
      </c>
      <c r="B1721" s="3">
        <v>45651</v>
      </c>
      <c r="C1721" s="3">
        <v>45657</v>
      </c>
      <c r="D1721">
        <v>6</v>
      </c>
      <c r="E1721" t="s">
        <v>2645</v>
      </c>
      <c r="F1721" t="s">
        <v>115</v>
      </c>
      <c r="G1721" t="s">
        <v>99</v>
      </c>
      <c r="H1721" t="s">
        <v>40</v>
      </c>
      <c r="I1721" t="s">
        <v>105</v>
      </c>
      <c r="J1721" t="s">
        <v>106</v>
      </c>
      <c r="K1721" t="s">
        <v>109</v>
      </c>
      <c r="L1721" t="s">
        <v>110</v>
      </c>
      <c r="M1721" t="s">
        <v>111</v>
      </c>
      <c r="N1721" t="s">
        <v>112</v>
      </c>
      <c r="O1721">
        <v>81595.839999999997</v>
      </c>
      <c r="P1721">
        <v>5</v>
      </c>
      <c r="Q1721">
        <v>0.1</v>
      </c>
      <c r="R1721">
        <v>60125</v>
      </c>
      <c r="S1721">
        <v>21470.84</v>
      </c>
      <c r="T1721" t="s">
        <v>148</v>
      </c>
      <c r="U1721" t="s">
        <v>34</v>
      </c>
      <c r="V1721" t="s">
        <v>35</v>
      </c>
    </row>
    <row r="1722" spans="1:22">
      <c r="A1722" t="s">
        <v>6029</v>
      </c>
      <c r="B1722" s="3">
        <v>45223</v>
      </c>
      <c r="C1722" s="3">
        <v>45230</v>
      </c>
      <c r="D1722">
        <v>7</v>
      </c>
      <c r="E1722" t="s">
        <v>2218</v>
      </c>
      <c r="F1722" t="s">
        <v>115</v>
      </c>
      <c r="G1722" t="s">
        <v>25</v>
      </c>
      <c r="H1722" t="s">
        <v>40</v>
      </c>
      <c r="I1722" t="s">
        <v>105</v>
      </c>
      <c r="J1722" t="s">
        <v>106</v>
      </c>
      <c r="K1722" t="s">
        <v>29</v>
      </c>
      <c r="L1722" t="s">
        <v>30</v>
      </c>
      <c r="M1722" t="s">
        <v>31</v>
      </c>
      <c r="N1722" t="s">
        <v>32</v>
      </c>
      <c r="O1722">
        <v>12372.93</v>
      </c>
      <c r="P1722">
        <v>3</v>
      </c>
      <c r="Q1722">
        <v>0.05</v>
      </c>
      <c r="R1722">
        <v>9072</v>
      </c>
      <c r="S1722">
        <v>3300.93</v>
      </c>
      <c r="T1722" t="s">
        <v>148</v>
      </c>
      <c r="U1722" t="s">
        <v>48</v>
      </c>
      <c r="V1722" t="s">
        <v>35</v>
      </c>
    </row>
    <row r="1723" spans="1:22">
      <c r="A1723" t="s">
        <v>6057</v>
      </c>
      <c r="B1723" s="3">
        <v>45808</v>
      </c>
      <c r="C1723" s="3">
        <v>45809</v>
      </c>
      <c r="D1723">
        <v>1</v>
      </c>
      <c r="E1723" t="s">
        <v>684</v>
      </c>
      <c r="F1723" t="s">
        <v>157</v>
      </c>
      <c r="G1723" t="s">
        <v>121</v>
      </c>
      <c r="H1723" t="s">
        <v>40</v>
      </c>
      <c r="I1723" t="s">
        <v>105</v>
      </c>
      <c r="J1723" t="s">
        <v>106</v>
      </c>
      <c r="K1723" t="s">
        <v>100</v>
      </c>
      <c r="L1723" t="s">
        <v>63</v>
      </c>
      <c r="M1723" t="s">
        <v>101</v>
      </c>
      <c r="N1723" t="s">
        <v>102</v>
      </c>
      <c r="O1723">
        <v>19434.78</v>
      </c>
      <c r="P1723">
        <v>3</v>
      </c>
      <c r="Q1723">
        <v>0.1</v>
      </c>
      <c r="R1723">
        <v>12090</v>
      </c>
      <c r="S1723">
        <v>7344.78</v>
      </c>
      <c r="T1723" t="s">
        <v>148</v>
      </c>
      <c r="U1723" t="s">
        <v>48</v>
      </c>
      <c r="V1723" t="s">
        <v>35</v>
      </c>
    </row>
    <row r="1724" spans="1:22">
      <c r="A1724" t="s">
        <v>6100</v>
      </c>
      <c r="B1724" s="3">
        <v>45089</v>
      </c>
      <c r="C1724" s="3">
        <v>45091</v>
      </c>
      <c r="D1724">
        <v>2</v>
      </c>
      <c r="E1724" t="s">
        <v>318</v>
      </c>
      <c r="F1724" t="s">
        <v>58</v>
      </c>
      <c r="G1724" t="s">
        <v>25</v>
      </c>
      <c r="H1724" t="s">
        <v>40</v>
      </c>
      <c r="I1724" t="s">
        <v>105</v>
      </c>
      <c r="J1724" t="s">
        <v>106</v>
      </c>
      <c r="K1724" t="s">
        <v>91</v>
      </c>
      <c r="L1724" t="s">
        <v>63</v>
      </c>
      <c r="M1724" t="s">
        <v>92</v>
      </c>
      <c r="N1724" t="s">
        <v>93</v>
      </c>
      <c r="O1724">
        <v>195645.28</v>
      </c>
      <c r="P1724">
        <v>3</v>
      </c>
      <c r="Q1724">
        <v>0.05</v>
      </c>
      <c r="R1724">
        <v>161160</v>
      </c>
      <c r="S1724">
        <v>34485.279999999999</v>
      </c>
      <c r="T1724" t="s">
        <v>66</v>
      </c>
      <c r="U1724" t="s">
        <v>82</v>
      </c>
      <c r="V1724" t="s">
        <v>35</v>
      </c>
    </row>
    <row r="1725" spans="1:22">
      <c r="A1725" t="s">
        <v>6214</v>
      </c>
      <c r="B1725" s="3">
        <v>45884</v>
      </c>
      <c r="C1725" s="3">
        <v>45889</v>
      </c>
      <c r="D1725">
        <v>5</v>
      </c>
      <c r="E1725" t="s">
        <v>6215</v>
      </c>
      <c r="F1725" t="s">
        <v>237</v>
      </c>
      <c r="G1725" t="s">
        <v>39</v>
      </c>
      <c r="H1725" t="s">
        <v>40</v>
      </c>
      <c r="I1725" t="s">
        <v>105</v>
      </c>
      <c r="J1725" t="s">
        <v>106</v>
      </c>
      <c r="K1725" t="s">
        <v>220</v>
      </c>
      <c r="L1725" t="s">
        <v>110</v>
      </c>
      <c r="M1725" t="s">
        <v>221</v>
      </c>
      <c r="N1725" t="s">
        <v>222</v>
      </c>
      <c r="O1725">
        <v>28344.43</v>
      </c>
      <c r="P1725">
        <v>2</v>
      </c>
      <c r="Q1725">
        <v>0.05</v>
      </c>
      <c r="R1725">
        <v>18560</v>
      </c>
      <c r="S1725">
        <v>9784.43</v>
      </c>
      <c r="T1725" t="s">
        <v>33</v>
      </c>
      <c r="U1725" t="s">
        <v>55</v>
      </c>
      <c r="V1725" t="s">
        <v>35</v>
      </c>
    </row>
    <row r="1726" spans="1:22">
      <c r="A1726" t="s">
        <v>6264</v>
      </c>
      <c r="B1726" s="3">
        <v>45555</v>
      </c>
      <c r="C1726" s="3">
        <v>45559</v>
      </c>
      <c r="D1726">
        <v>4</v>
      </c>
      <c r="E1726" t="s">
        <v>686</v>
      </c>
      <c r="F1726" t="s">
        <v>78</v>
      </c>
      <c r="G1726" t="s">
        <v>25</v>
      </c>
      <c r="H1726" t="s">
        <v>40</v>
      </c>
      <c r="I1726" t="s">
        <v>105</v>
      </c>
      <c r="J1726" t="s">
        <v>106</v>
      </c>
      <c r="K1726" t="s">
        <v>220</v>
      </c>
      <c r="L1726" t="s">
        <v>110</v>
      </c>
      <c r="M1726" t="s">
        <v>221</v>
      </c>
      <c r="N1726" t="s">
        <v>222</v>
      </c>
      <c r="O1726">
        <v>66986.58</v>
      </c>
      <c r="P1726">
        <v>5</v>
      </c>
      <c r="Q1726">
        <v>0.05</v>
      </c>
      <c r="R1726">
        <v>46400</v>
      </c>
      <c r="S1726">
        <v>20586.580000000002</v>
      </c>
      <c r="T1726" t="s">
        <v>47</v>
      </c>
      <c r="U1726" t="s">
        <v>82</v>
      </c>
      <c r="V1726" t="s">
        <v>35</v>
      </c>
    </row>
    <row r="1727" spans="1:22">
      <c r="A1727" t="s">
        <v>6272</v>
      </c>
      <c r="B1727" s="3">
        <v>45840</v>
      </c>
      <c r="C1727" s="3">
        <v>45841</v>
      </c>
      <c r="D1727">
        <v>1</v>
      </c>
      <c r="E1727" t="s">
        <v>4483</v>
      </c>
      <c r="F1727" t="s">
        <v>237</v>
      </c>
      <c r="G1727" t="s">
        <v>25</v>
      </c>
      <c r="H1727" t="s">
        <v>40</v>
      </c>
      <c r="I1727" t="s">
        <v>105</v>
      </c>
      <c r="J1727" t="s">
        <v>106</v>
      </c>
      <c r="K1727" t="s">
        <v>43</v>
      </c>
      <c r="L1727" t="s">
        <v>44</v>
      </c>
      <c r="M1727" t="s">
        <v>45</v>
      </c>
      <c r="N1727" t="s">
        <v>46</v>
      </c>
      <c r="O1727">
        <v>1788.93</v>
      </c>
      <c r="P1727">
        <v>1</v>
      </c>
      <c r="Q1727">
        <v>0.2</v>
      </c>
      <c r="R1727">
        <v>1134</v>
      </c>
      <c r="S1727">
        <v>654.92999999999995</v>
      </c>
      <c r="T1727" t="s">
        <v>66</v>
      </c>
      <c r="U1727" t="s">
        <v>48</v>
      </c>
      <c r="V1727" t="s">
        <v>35</v>
      </c>
    </row>
    <row r="1728" spans="1:22">
      <c r="A1728" t="s">
        <v>6274</v>
      </c>
      <c r="B1728" s="3">
        <v>45761</v>
      </c>
      <c r="C1728" s="3">
        <v>45762</v>
      </c>
      <c r="D1728">
        <v>1</v>
      </c>
      <c r="E1728" t="s">
        <v>84</v>
      </c>
      <c r="F1728" t="s">
        <v>51</v>
      </c>
      <c r="G1728" t="s">
        <v>121</v>
      </c>
      <c r="H1728" t="s">
        <v>40</v>
      </c>
      <c r="I1728" t="s">
        <v>105</v>
      </c>
      <c r="J1728" t="s">
        <v>106</v>
      </c>
      <c r="K1728" t="s">
        <v>100</v>
      </c>
      <c r="L1728" t="s">
        <v>63</v>
      </c>
      <c r="M1728" t="s">
        <v>101</v>
      </c>
      <c r="N1728" t="s">
        <v>102</v>
      </c>
      <c r="O1728">
        <v>28830.1</v>
      </c>
      <c r="P1728">
        <v>5</v>
      </c>
      <c r="Q1728">
        <v>0.2</v>
      </c>
      <c r="R1728">
        <v>20150</v>
      </c>
      <c r="S1728">
        <v>8680.1</v>
      </c>
      <c r="T1728" t="s">
        <v>66</v>
      </c>
      <c r="U1728" t="s">
        <v>48</v>
      </c>
      <c r="V1728" t="s">
        <v>35</v>
      </c>
    </row>
    <row r="1729" spans="1:22">
      <c r="A1729" t="s">
        <v>6282</v>
      </c>
      <c r="B1729" s="3">
        <v>45041</v>
      </c>
      <c r="C1729" s="3">
        <v>45043</v>
      </c>
      <c r="D1729">
        <v>2</v>
      </c>
      <c r="E1729" t="s">
        <v>6283</v>
      </c>
      <c r="F1729" t="s">
        <v>38</v>
      </c>
      <c r="G1729" t="s">
        <v>99</v>
      </c>
      <c r="H1729" t="s">
        <v>40</v>
      </c>
      <c r="I1729" t="s">
        <v>105</v>
      </c>
      <c r="J1729" t="s">
        <v>106</v>
      </c>
      <c r="K1729" t="s">
        <v>220</v>
      </c>
      <c r="L1729" t="s">
        <v>110</v>
      </c>
      <c r="M1729" t="s">
        <v>221</v>
      </c>
      <c r="N1729" t="s">
        <v>222</v>
      </c>
      <c r="O1729">
        <v>27632.91</v>
      </c>
      <c r="P1729">
        <v>2</v>
      </c>
      <c r="Q1729">
        <v>0.05</v>
      </c>
      <c r="R1729">
        <v>18560</v>
      </c>
      <c r="S1729">
        <v>9072.91</v>
      </c>
      <c r="T1729" t="s">
        <v>66</v>
      </c>
      <c r="U1729" t="s">
        <v>34</v>
      </c>
      <c r="V1729" t="s">
        <v>35</v>
      </c>
    </row>
    <row r="1730" spans="1:22">
      <c r="A1730" t="s">
        <v>6303</v>
      </c>
      <c r="B1730" s="3">
        <v>45550</v>
      </c>
      <c r="C1730" s="3">
        <v>45551</v>
      </c>
      <c r="D1730">
        <v>1</v>
      </c>
      <c r="E1730" t="s">
        <v>3176</v>
      </c>
      <c r="F1730" t="s">
        <v>157</v>
      </c>
      <c r="G1730" t="s">
        <v>99</v>
      </c>
      <c r="H1730" t="s">
        <v>40</v>
      </c>
      <c r="I1730" t="s">
        <v>105</v>
      </c>
      <c r="J1730" t="s">
        <v>106</v>
      </c>
      <c r="K1730" t="s">
        <v>91</v>
      </c>
      <c r="L1730" t="s">
        <v>63</v>
      </c>
      <c r="M1730" t="s">
        <v>92</v>
      </c>
      <c r="N1730" t="s">
        <v>93</v>
      </c>
      <c r="O1730">
        <v>55480.06</v>
      </c>
      <c r="P1730">
        <v>1</v>
      </c>
      <c r="Q1730">
        <v>0.2</v>
      </c>
      <c r="R1730">
        <v>53720</v>
      </c>
      <c r="S1730">
        <v>1760.06</v>
      </c>
      <c r="T1730" t="s">
        <v>66</v>
      </c>
      <c r="U1730" t="s">
        <v>55</v>
      </c>
      <c r="V1730" t="s">
        <v>35</v>
      </c>
    </row>
    <row r="1731" spans="1:22">
      <c r="A1731" t="s">
        <v>6313</v>
      </c>
      <c r="B1731" s="3">
        <v>45816</v>
      </c>
      <c r="C1731" s="3">
        <v>45821</v>
      </c>
      <c r="D1731">
        <v>5</v>
      </c>
      <c r="E1731" t="s">
        <v>1675</v>
      </c>
      <c r="F1731" t="s">
        <v>115</v>
      </c>
      <c r="G1731" t="s">
        <v>99</v>
      </c>
      <c r="H1731" t="s">
        <v>40</v>
      </c>
      <c r="I1731" t="s">
        <v>105</v>
      </c>
      <c r="J1731" t="s">
        <v>106</v>
      </c>
      <c r="K1731" t="s">
        <v>29</v>
      </c>
      <c r="L1731" t="s">
        <v>30</v>
      </c>
      <c r="M1731" t="s">
        <v>31</v>
      </c>
      <c r="N1731" t="s">
        <v>32</v>
      </c>
      <c r="O1731">
        <v>12752.51</v>
      </c>
      <c r="P1731">
        <v>3</v>
      </c>
      <c r="Q1731">
        <v>0.2</v>
      </c>
      <c r="R1731">
        <v>9072</v>
      </c>
      <c r="S1731">
        <v>3680.51</v>
      </c>
      <c r="T1731" t="s">
        <v>118</v>
      </c>
      <c r="U1731" t="s">
        <v>34</v>
      </c>
      <c r="V1731" t="s">
        <v>35</v>
      </c>
    </row>
    <row r="1732" spans="1:22">
      <c r="A1732" t="s">
        <v>6323</v>
      </c>
      <c r="B1732" s="3">
        <v>45701</v>
      </c>
      <c r="C1732" s="3">
        <v>45702</v>
      </c>
      <c r="D1732">
        <v>1</v>
      </c>
      <c r="E1732" t="s">
        <v>839</v>
      </c>
      <c r="F1732" t="s">
        <v>24</v>
      </c>
      <c r="G1732" t="s">
        <v>99</v>
      </c>
      <c r="H1732" t="s">
        <v>40</v>
      </c>
      <c r="I1732" t="s">
        <v>105</v>
      </c>
      <c r="J1732" t="s">
        <v>106</v>
      </c>
      <c r="K1732" t="s">
        <v>91</v>
      </c>
      <c r="L1732" t="s">
        <v>63</v>
      </c>
      <c r="M1732" t="s">
        <v>92</v>
      </c>
      <c r="N1732" t="s">
        <v>93</v>
      </c>
      <c r="O1732">
        <v>60513.14</v>
      </c>
      <c r="P1732">
        <v>1</v>
      </c>
      <c r="Q1732">
        <v>0.05</v>
      </c>
      <c r="R1732">
        <v>53720</v>
      </c>
      <c r="S1732">
        <v>6793.14</v>
      </c>
      <c r="T1732" t="s">
        <v>47</v>
      </c>
      <c r="U1732" t="s">
        <v>34</v>
      </c>
      <c r="V1732" t="s">
        <v>35</v>
      </c>
    </row>
    <row r="1733" spans="1:22">
      <c r="A1733" t="s">
        <v>6355</v>
      </c>
      <c r="B1733" s="3">
        <v>45591</v>
      </c>
      <c r="C1733" s="3">
        <v>45593</v>
      </c>
      <c r="D1733">
        <v>2</v>
      </c>
      <c r="E1733" t="s">
        <v>236</v>
      </c>
      <c r="F1733" t="s">
        <v>115</v>
      </c>
      <c r="G1733" t="s">
        <v>25</v>
      </c>
      <c r="H1733" t="s">
        <v>40</v>
      </c>
      <c r="I1733" t="s">
        <v>105</v>
      </c>
      <c r="J1733" t="s">
        <v>106</v>
      </c>
      <c r="K1733" t="s">
        <v>29</v>
      </c>
      <c r="L1733" t="s">
        <v>30</v>
      </c>
      <c r="M1733" t="s">
        <v>31</v>
      </c>
      <c r="N1733" t="s">
        <v>32</v>
      </c>
      <c r="O1733">
        <v>4546.6000000000004</v>
      </c>
      <c r="P1733">
        <v>1</v>
      </c>
      <c r="Q1733">
        <v>0.1</v>
      </c>
      <c r="R1733">
        <v>3024</v>
      </c>
      <c r="S1733">
        <v>1522.6</v>
      </c>
      <c r="T1733" t="s">
        <v>33</v>
      </c>
      <c r="U1733" t="s">
        <v>48</v>
      </c>
      <c r="V1733" t="s">
        <v>35</v>
      </c>
    </row>
    <row r="1734" spans="1:22">
      <c r="A1734" t="s">
        <v>6357</v>
      </c>
      <c r="B1734" s="3">
        <v>44942</v>
      </c>
      <c r="C1734" s="3">
        <v>44949</v>
      </c>
      <c r="D1734">
        <v>7</v>
      </c>
      <c r="E1734" t="s">
        <v>6358</v>
      </c>
      <c r="F1734" t="s">
        <v>51</v>
      </c>
      <c r="G1734" t="s">
        <v>99</v>
      </c>
      <c r="H1734" t="s">
        <v>40</v>
      </c>
      <c r="I1734" t="s">
        <v>105</v>
      </c>
      <c r="J1734" t="s">
        <v>106</v>
      </c>
      <c r="K1734" t="s">
        <v>29</v>
      </c>
      <c r="L1734" t="s">
        <v>30</v>
      </c>
      <c r="M1734" t="s">
        <v>31</v>
      </c>
      <c r="N1734" t="s">
        <v>32</v>
      </c>
      <c r="O1734">
        <v>14937.86</v>
      </c>
      <c r="P1734">
        <v>3</v>
      </c>
      <c r="Q1734">
        <v>0.05</v>
      </c>
      <c r="R1734">
        <v>9072</v>
      </c>
      <c r="S1734">
        <v>5865.86</v>
      </c>
      <c r="T1734" t="s">
        <v>33</v>
      </c>
      <c r="U1734" t="s">
        <v>48</v>
      </c>
      <c r="V1734" t="s">
        <v>35</v>
      </c>
    </row>
    <row r="1735" spans="1:22">
      <c r="A1735" t="s">
        <v>6396</v>
      </c>
      <c r="B1735" s="3">
        <v>45595</v>
      </c>
      <c r="C1735" s="3">
        <v>45596</v>
      </c>
      <c r="D1735">
        <v>1</v>
      </c>
      <c r="E1735" t="s">
        <v>6397</v>
      </c>
      <c r="F1735" t="s">
        <v>115</v>
      </c>
      <c r="G1735" t="s">
        <v>99</v>
      </c>
      <c r="H1735" t="s">
        <v>40</v>
      </c>
      <c r="I1735" t="s">
        <v>105</v>
      </c>
      <c r="J1735" t="s">
        <v>106</v>
      </c>
      <c r="K1735" t="s">
        <v>220</v>
      </c>
      <c r="L1735" t="s">
        <v>110</v>
      </c>
      <c r="M1735" t="s">
        <v>221</v>
      </c>
      <c r="N1735" t="s">
        <v>222</v>
      </c>
      <c r="O1735">
        <v>13173.29</v>
      </c>
      <c r="P1735">
        <v>1</v>
      </c>
      <c r="Q1735">
        <v>0.1</v>
      </c>
      <c r="R1735">
        <v>9280</v>
      </c>
      <c r="S1735">
        <v>3893.29</v>
      </c>
      <c r="T1735" t="s">
        <v>148</v>
      </c>
      <c r="U1735" t="s">
        <v>82</v>
      </c>
      <c r="V1735" t="s">
        <v>35</v>
      </c>
    </row>
    <row r="1736" spans="1:22">
      <c r="A1736" t="s">
        <v>6401</v>
      </c>
      <c r="B1736" s="3">
        <v>45684</v>
      </c>
      <c r="C1736" s="3">
        <v>45686</v>
      </c>
      <c r="D1736">
        <v>2</v>
      </c>
      <c r="E1736" t="s">
        <v>4633</v>
      </c>
      <c r="F1736" t="s">
        <v>85</v>
      </c>
      <c r="G1736" t="s">
        <v>121</v>
      </c>
      <c r="H1736" t="s">
        <v>40</v>
      </c>
      <c r="I1736" t="s">
        <v>105</v>
      </c>
      <c r="J1736" t="s">
        <v>106</v>
      </c>
      <c r="K1736" t="s">
        <v>62</v>
      </c>
      <c r="L1736" t="s">
        <v>63</v>
      </c>
      <c r="M1736" t="s">
        <v>64</v>
      </c>
      <c r="N1736" t="s">
        <v>65</v>
      </c>
      <c r="O1736">
        <v>176002.29</v>
      </c>
      <c r="P1736">
        <v>5</v>
      </c>
      <c r="Q1736">
        <v>0.2</v>
      </c>
      <c r="R1736">
        <v>155400</v>
      </c>
      <c r="S1736">
        <v>20602.29</v>
      </c>
      <c r="T1736" t="s">
        <v>118</v>
      </c>
      <c r="U1736" t="s">
        <v>48</v>
      </c>
      <c r="V1736" t="s">
        <v>35</v>
      </c>
    </row>
    <row r="1737" spans="1:22">
      <c r="A1737" t="s">
        <v>6416</v>
      </c>
      <c r="B1737" s="3">
        <v>45020</v>
      </c>
      <c r="C1737" s="3">
        <v>45027</v>
      </c>
      <c r="D1737">
        <v>7</v>
      </c>
      <c r="E1737" t="s">
        <v>5350</v>
      </c>
      <c r="F1737" t="s">
        <v>24</v>
      </c>
      <c r="G1737" t="s">
        <v>25</v>
      </c>
      <c r="H1737" t="s">
        <v>40</v>
      </c>
      <c r="I1737" t="s">
        <v>105</v>
      </c>
      <c r="J1737" t="s">
        <v>106</v>
      </c>
      <c r="K1737" t="s">
        <v>91</v>
      </c>
      <c r="L1737" t="s">
        <v>63</v>
      </c>
      <c r="M1737" t="s">
        <v>92</v>
      </c>
      <c r="N1737" t="s">
        <v>93</v>
      </c>
      <c r="O1737">
        <v>300221.71999999997</v>
      </c>
      <c r="P1737">
        <v>5</v>
      </c>
      <c r="Q1737">
        <v>0.05</v>
      </c>
      <c r="R1737">
        <v>268600</v>
      </c>
      <c r="S1737">
        <v>31621.72</v>
      </c>
      <c r="T1737" t="s">
        <v>118</v>
      </c>
      <c r="U1737" t="s">
        <v>48</v>
      </c>
      <c r="V1737" t="s">
        <v>35</v>
      </c>
    </row>
    <row r="1738" spans="1:22">
      <c r="A1738" t="s">
        <v>6424</v>
      </c>
      <c r="B1738" s="3">
        <v>45331</v>
      </c>
      <c r="C1738" s="3">
        <v>45338</v>
      </c>
      <c r="D1738">
        <v>7</v>
      </c>
      <c r="E1738" t="s">
        <v>2735</v>
      </c>
      <c r="F1738" t="s">
        <v>24</v>
      </c>
      <c r="G1738" t="s">
        <v>121</v>
      </c>
      <c r="H1738" t="s">
        <v>40</v>
      </c>
      <c r="I1738" t="s">
        <v>105</v>
      </c>
      <c r="J1738" t="s">
        <v>106</v>
      </c>
      <c r="K1738" t="s">
        <v>220</v>
      </c>
      <c r="L1738" t="s">
        <v>110</v>
      </c>
      <c r="M1738" t="s">
        <v>221</v>
      </c>
      <c r="N1738" t="s">
        <v>222</v>
      </c>
      <c r="O1738">
        <v>34849.69</v>
      </c>
      <c r="P1738">
        <v>3</v>
      </c>
      <c r="Q1738">
        <v>0.15</v>
      </c>
      <c r="R1738">
        <v>27840</v>
      </c>
      <c r="S1738">
        <v>7009.69</v>
      </c>
      <c r="T1738" t="s">
        <v>47</v>
      </c>
      <c r="U1738" t="s">
        <v>48</v>
      </c>
      <c r="V1738" t="s">
        <v>35</v>
      </c>
    </row>
    <row r="1739" spans="1:22">
      <c r="A1739" t="s">
        <v>6438</v>
      </c>
      <c r="B1739" s="3">
        <v>45848</v>
      </c>
      <c r="C1739" s="3">
        <v>45855</v>
      </c>
      <c r="D1739">
        <v>7</v>
      </c>
      <c r="E1739" t="s">
        <v>1776</v>
      </c>
      <c r="F1739" t="s">
        <v>24</v>
      </c>
      <c r="G1739" t="s">
        <v>99</v>
      </c>
      <c r="H1739" t="s">
        <v>40</v>
      </c>
      <c r="I1739" t="s">
        <v>105</v>
      </c>
      <c r="J1739" t="s">
        <v>106</v>
      </c>
      <c r="K1739" t="s">
        <v>62</v>
      </c>
      <c r="L1739" t="s">
        <v>63</v>
      </c>
      <c r="M1739" t="s">
        <v>64</v>
      </c>
      <c r="N1739" t="s">
        <v>65</v>
      </c>
      <c r="O1739">
        <v>70078.45</v>
      </c>
      <c r="P1739">
        <v>2</v>
      </c>
      <c r="Q1739">
        <v>0.25</v>
      </c>
      <c r="R1739">
        <v>62160</v>
      </c>
      <c r="S1739">
        <v>7918.45</v>
      </c>
      <c r="T1739" t="s">
        <v>118</v>
      </c>
      <c r="U1739" t="s">
        <v>34</v>
      </c>
      <c r="V1739" t="s">
        <v>35</v>
      </c>
    </row>
    <row r="1740" spans="1:22">
      <c r="A1740" t="s">
        <v>6467</v>
      </c>
      <c r="B1740" s="3">
        <v>45460</v>
      </c>
      <c r="C1740" s="3">
        <v>45466</v>
      </c>
      <c r="D1740">
        <v>6</v>
      </c>
      <c r="E1740" t="s">
        <v>6290</v>
      </c>
      <c r="F1740" t="s">
        <v>69</v>
      </c>
      <c r="G1740" t="s">
        <v>121</v>
      </c>
      <c r="H1740" t="s">
        <v>40</v>
      </c>
      <c r="I1740" t="s">
        <v>105</v>
      </c>
      <c r="J1740" t="s">
        <v>106</v>
      </c>
      <c r="K1740" t="s">
        <v>91</v>
      </c>
      <c r="L1740" t="s">
        <v>63</v>
      </c>
      <c r="M1740" t="s">
        <v>92</v>
      </c>
      <c r="N1740" t="s">
        <v>93</v>
      </c>
      <c r="O1740">
        <v>255190.37</v>
      </c>
      <c r="P1740">
        <v>5</v>
      </c>
      <c r="Q1740">
        <v>0.25</v>
      </c>
      <c r="R1740">
        <v>268600</v>
      </c>
      <c r="S1740">
        <v>-13409.63</v>
      </c>
      <c r="T1740" t="s">
        <v>148</v>
      </c>
      <c r="U1740" t="s">
        <v>55</v>
      </c>
      <c r="V1740" t="s">
        <v>35</v>
      </c>
    </row>
    <row r="1741" spans="1:22">
      <c r="A1741" t="s">
        <v>6490</v>
      </c>
      <c r="B1741" s="3">
        <v>45849</v>
      </c>
      <c r="C1741" s="3">
        <v>45854</v>
      </c>
      <c r="D1741">
        <v>5</v>
      </c>
      <c r="E1741" t="s">
        <v>461</v>
      </c>
      <c r="F1741" t="s">
        <v>58</v>
      </c>
      <c r="G1741" t="s">
        <v>39</v>
      </c>
      <c r="H1741" t="s">
        <v>40</v>
      </c>
      <c r="I1741" t="s">
        <v>105</v>
      </c>
      <c r="J1741" t="s">
        <v>106</v>
      </c>
      <c r="K1741" t="s">
        <v>124</v>
      </c>
      <c r="L1741" t="s">
        <v>44</v>
      </c>
      <c r="M1741" t="s">
        <v>125</v>
      </c>
      <c r="N1741" t="s">
        <v>126</v>
      </c>
      <c r="O1741">
        <v>800.44</v>
      </c>
      <c r="P1741">
        <v>1</v>
      </c>
      <c r="Q1741">
        <v>0.2</v>
      </c>
      <c r="R1741">
        <v>465.5</v>
      </c>
      <c r="S1741">
        <v>334.94</v>
      </c>
      <c r="T1741" t="s">
        <v>66</v>
      </c>
      <c r="U1741" t="s">
        <v>55</v>
      </c>
      <c r="V1741" t="s">
        <v>35</v>
      </c>
    </row>
    <row r="1742" spans="1:22">
      <c r="A1742" t="s">
        <v>6551</v>
      </c>
      <c r="B1742" s="3">
        <v>44944</v>
      </c>
      <c r="C1742" s="3">
        <v>44946</v>
      </c>
      <c r="D1742">
        <v>2</v>
      </c>
      <c r="E1742" t="s">
        <v>736</v>
      </c>
      <c r="F1742" t="s">
        <v>157</v>
      </c>
      <c r="G1742" t="s">
        <v>121</v>
      </c>
      <c r="H1742" t="s">
        <v>40</v>
      </c>
      <c r="I1742" t="s">
        <v>105</v>
      </c>
      <c r="J1742" t="s">
        <v>106</v>
      </c>
      <c r="K1742" t="s">
        <v>109</v>
      </c>
      <c r="L1742" t="s">
        <v>110</v>
      </c>
      <c r="M1742" t="s">
        <v>111</v>
      </c>
      <c r="N1742" t="s">
        <v>112</v>
      </c>
      <c r="O1742">
        <v>79602.009999999995</v>
      </c>
      <c r="P1742">
        <v>5</v>
      </c>
      <c r="Q1742">
        <v>0.15</v>
      </c>
      <c r="R1742">
        <v>60125</v>
      </c>
      <c r="S1742">
        <v>19477.009999999998</v>
      </c>
      <c r="T1742" t="s">
        <v>33</v>
      </c>
      <c r="U1742" t="s">
        <v>82</v>
      </c>
      <c r="V1742" t="s">
        <v>35</v>
      </c>
    </row>
    <row r="1743" spans="1:22">
      <c r="A1743" t="s">
        <v>6570</v>
      </c>
      <c r="B1743" s="3">
        <v>45496</v>
      </c>
      <c r="C1743" s="3">
        <v>45497</v>
      </c>
      <c r="D1743">
        <v>1</v>
      </c>
      <c r="E1743" t="s">
        <v>1222</v>
      </c>
      <c r="F1743" t="s">
        <v>237</v>
      </c>
      <c r="G1743" t="s">
        <v>39</v>
      </c>
      <c r="H1743" t="s">
        <v>40</v>
      </c>
      <c r="I1743" t="s">
        <v>105</v>
      </c>
      <c r="J1743" t="s">
        <v>106</v>
      </c>
      <c r="K1743" t="s">
        <v>52</v>
      </c>
      <c r="L1743" t="s">
        <v>44</v>
      </c>
      <c r="M1743" t="s">
        <v>53</v>
      </c>
      <c r="N1743" t="s">
        <v>54</v>
      </c>
      <c r="O1743">
        <v>15833.71</v>
      </c>
      <c r="P1743">
        <v>2</v>
      </c>
      <c r="Q1743">
        <v>0.05</v>
      </c>
      <c r="R1743">
        <v>8892</v>
      </c>
      <c r="S1743">
        <v>6941.71</v>
      </c>
      <c r="T1743" t="s">
        <v>33</v>
      </c>
      <c r="U1743" t="s">
        <v>82</v>
      </c>
      <c r="V1743" t="s">
        <v>35</v>
      </c>
    </row>
    <row r="1744" spans="1:22">
      <c r="A1744" t="s">
        <v>6597</v>
      </c>
      <c r="B1744" s="3">
        <v>45909</v>
      </c>
      <c r="C1744" s="3">
        <v>45913</v>
      </c>
      <c r="D1744">
        <v>4</v>
      </c>
      <c r="E1744" t="s">
        <v>6598</v>
      </c>
      <c r="F1744" t="s">
        <v>98</v>
      </c>
      <c r="G1744" t="s">
        <v>25</v>
      </c>
      <c r="H1744" t="s">
        <v>40</v>
      </c>
      <c r="I1744" t="s">
        <v>105</v>
      </c>
      <c r="J1744" t="s">
        <v>106</v>
      </c>
      <c r="K1744" t="s">
        <v>52</v>
      </c>
      <c r="L1744" t="s">
        <v>44</v>
      </c>
      <c r="M1744" t="s">
        <v>53</v>
      </c>
      <c r="N1744" t="s">
        <v>54</v>
      </c>
      <c r="O1744">
        <v>14514.37</v>
      </c>
      <c r="P1744">
        <v>2</v>
      </c>
      <c r="Q1744">
        <v>0.1</v>
      </c>
      <c r="R1744">
        <v>8892</v>
      </c>
      <c r="S1744">
        <v>5622.37</v>
      </c>
      <c r="T1744" t="s">
        <v>148</v>
      </c>
      <c r="U1744" t="s">
        <v>82</v>
      </c>
      <c r="V1744" t="s">
        <v>35</v>
      </c>
    </row>
    <row r="1745" spans="1:22">
      <c r="A1745" t="s">
        <v>6635</v>
      </c>
      <c r="B1745" s="3">
        <v>45876</v>
      </c>
      <c r="C1745" s="3">
        <v>45880</v>
      </c>
      <c r="D1745">
        <v>4</v>
      </c>
      <c r="E1745" t="s">
        <v>586</v>
      </c>
      <c r="F1745" t="s">
        <v>69</v>
      </c>
      <c r="G1745" t="s">
        <v>39</v>
      </c>
      <c r="H1745" t="s">
        <v>40</v>
      </c>
      <c r="I1745" t="s">
        <v>105</v>
      </c>
      <c r="J1745" t="s">
        <v>106</v>
      </c>
      <c r="K1745" t="s">
        <v>100</v>
      </c>
      <c r="L1745" t="s">
        <v>63</v>
      </c>
      <c r="M1745" t="s">
        <v>101</v>
      </c>
      <c r="N1745" t="s">
        <v>102</v>
      </c>
      <c r="O1745">
        <v>9084.93</v>
      </c>
      <c r="P1745">
        <v>2</v>
      </c>
      <c r="Q1745">
        <v>0.25</v>
      </c>
      <c r="R1745">
        <v>8060</v>
      </c>
      <c r="S1745">
        <v>1024.93</v>
      </c>
      <c r="T1745" t="s">
        <v>148</v>
      </c>
      <c r="U1745" t="s">
        <v>48</v>
      </c>
      <c r="V1745" t="s">
        <v>35</v>
      </c>
    </row>
    <row r="1746" spans="1:22">
      <c r="A1746" t="s">
        <v>6649</v>
      </c>
      <c r="B1746" s="3">
        <v>45053</v>
      </c>
      <c r="C1746" s="3">
        <v>45056</v>
      </c>
      <c r="D1746">
        <v>3</v>
      </c>
      <c r="E1746" t="s">
        <v>6067</v>
      </c>
      <c r="F1746" t="s">
        <v>115</v>
      </c>
      <c r="G1746" t="s">
        <v>39</v>
      </c>
      <c r="H1746" t="s">
        <v>40</v>
      </c>
      <c r="I1746" t="s">
        <v>105</v>
      </c>
      <c r="J1746" t="s">
        <v>106</v>
      </c>
      <c r="K1746" t="s">
        <v>52</v>
      </c>
      <c r="L1746" t="s">
        <v>44</v>
      </c>
      <c r="M1746" t="s">
        <v>53</v>
      </c>
      <c r="N1746" t="s">
        <v>54</v>
      </c>
      <c r="O1746">
        <v>35741.769999999997</v>
      </c>
      <c r="P1746">
        <v>5</v>
      </c>
      <c r="Q1746">
        <v>0.15</v>
      </c>
      <c r="R1746">
        <v>22230</v>
      </c>
      <c r="S1746">
        <v>13511.77</v>
      </c>
      <c r="T1746" t="s">
        <v>33</v>
      </c>
      <c r="U1746" t="s">
        <v>48</v>
      </c>
      <c r="V1746" t="s">
        <v>35</v>
      </c>
    </row>
    <row r="1747" spans="1:22">
      <c r="A1747" t="s">
        <v>6672</v>
      </c>
      <c r="B1747" s="3">
        <v>45278</v>
      </c>
      <c r="C1747" s="3">
        <v>45280</v>
      </c>
      <c r="D1747">
        <v>2</v>
      </c>
      <c r="E1747" t="s">
        <v>4317</v>
      </c>
      <c r="F1747" t="s">
        <v>51</v>
      </c>
      <c r="G1747" t="s">
        <v>99</v>
      </c>
      <c r="H1747" t="s">
        <v>40</v>
      </c>
      <c r="I1747" t="s">
        <v>105</v>
      </c>
      <c r="J1747" t="s">
        <v>106</v>
      </c>
      <c r="K1747" t="s">
        <v>109</v>
      </c>
      <c r="L1747" t="s">
        <v>110</v>
      </c>
      <c r="M1747" t="s">
        <v>111</v>
      </c>
      <c r="N1747" t="s">
        <v>112</v>
      </c>
      <c r="O1747">
        <v>13482.67</v>
      </c>
      <c r="P1747">
        <v>1</v>
      </c>
      <c r="Q1747">
        <v>0.25</v>
      </c>
      <c r="R1747">
        <v>12025</v>
      </c>
      <c r="S1747">
        <v>1457.67</v>
      </c>
      <c r="T1747" t="s">
        <v>118</v>
      </c>
      <c r="U1747" t="s">
        <v>34</v>
      </c>
      <c r="V1747" t="s">
        <v>35</v>
      </c>
    </row>
    <row r="1748" spans="1:22">
      <c r="A1748" t="s">
        <v>6677</v>
      </c>
      <c r="B1748" s="3">
        <v>45081</v>
      </c>
      <c r="C1748" s="3">
        <v>45083</v>
      </c>
      <c r="D1748">
        <v>2</v>
      </c>
      <c r="E1748" t="s">
        <v>724</v>
      </c>
      <c r="F1748" t="s">
        <v>85</v>
      </c>
      <c r="G1748" t="s">
        <v>121</v>
      </c>
      <c r="H1748" t="s">
        <v>40</v>
      </c>
      <c r="I1748" t="s">
        <v>105</v>
      </c>
      <c r="J1748" t="s">
        <v>106</v>
      </c>
      <c r="K1748" t="s">
        <v>52</v>
      </c>
      <c r="L1748" t="s">
        <v>44</v>
      </c>
      <c r="M1748" t="s">
        <v>53</v>
      </c>
      <c r="N1748" t="s">
        <v>54</v>
      </c>
      <c r="O1748">
        <v>30292.240000000002</v>
      </c>
      <c r="P1748">
        <v>5</v>
      </c>
      <c r="Q1748">
        <v>0.25</v>
      </c>
      <c r="R1748">
        <v>22230</v>
      </c>
      <c r="S1748">
        <v>8062.24</v>
      </c>
      <c r="T1748" t="s">
        <v>33</v>
      </c>
      <c r="U1748" t="s">
        <v>48</v>
      </c>
      <c r="V1748" t="s">
        <v>35</v>
      </c>
    </row>
    <row r="1749" spans="1:22">
      <c r="A1749" t="s">
        <v>6761</v>
      </c>
      <c r="B1749" s="3">
        <v>45380</v>
      </c>
      <c r="C1749" s="3">
        <v>45383</v>
      </c>
      <c r="D1749">
        <v>3</v>
      </c>
      <c r="E1749" t="s">
        <v>945</v>
      </c>
      <c r="F1749" t="s">
        <v>237</v>
      </c>
      <c r="G1749" t="s">
        <v>25</v>
      </c>
      <c r="H1749" t="s">
        <v>40</v>
      </c>
      <c r="I1749" t="s">
        <v>105</v>
      </c>
      <c r="J1749" t="s">
        <v>106</v>
      </c>
      <c r="K1749" t="s">
        <v>73</v>
      </c>
      <c r="L1749" t="s">
        <v>30</v>
      </c>
      <c r="M1749" t="s">
        <v>74</v>
      </c>
      <c r="N1749" t="s">
        <v>75</v>
      </c>
      <c r="O1749">
        <v>17873.18</v>
      </c>
      <c r="P1749">
        <v>2</v>
      </c>
      <c r="Q1749">
        <v>0.05</v>
      </c>
      <c r="R1749">
        <v>12936</v>
      </c>
      <c r="S1749">
        <v>4937.18</v>
      </c>
      <c r="T1749" t="s">
        <v>33</v>
      </c>
      <c r="U1749" t="s">
        <v>34</v>
      </c>
      <c r="V1749" t="s">
        <v>35</v>
      </c>
    </row>
    <row r="1750" spans="1:22">
      <c r="A1750" t="s">
        <v>6787</v>
      </c>
      <c r="B1750" s="3">
        <v>45024</v>
      </c>
      <c r="C1750" s="3">
        <v>45030</v>
      </c>
      <c r="D1750">
        <v>6</v>
      </c>
      <c r="E1750" t="s">
        <v>1129</v>
      </c>
      <c r="F1750" t="s">
        <v>38</v>
      </c>
      <c r="G1750" t="s">
        <v>121</v>
      </c>
      <c r="H1750" t="s">
        <v>40</v>
      </c>
      <c r="I1750" t="s">
        <v>105</v>
      </c>
      <c r="J1750" t="s">
        <v>106</v>
      </c>
      <c r="K1750" t="s">
        <v>124</v>
      </c>
      <c r="L1750" t="s">
        <v>44</v>
      </c>
      <c r="M1750" t="s">
        <v>125</v>
      </c>
      <c r="N1750" t="s">
        <v>126</v>
      </c>
      <c r="O1750">
        <v>2631.5</v>
      </c>
      <c r="P1750">
        <v>3</v>
      </c>
      <c r="Q1750">
        <v>0.1</v>
      </c>
      <c r="R1750">
        <v>1396.5</v>
      </c>
      <c r="S1750">
        <v>1235</v>
      </c>
      <c r="T1750" t="s">
        <v>148</v>
      </c>
      <c r="U1750" t="s">
        <v>34</v>
      </c>
      <c r="V1750" t="s">
        <v>35</v>
      </c>
    </row>
    <row r="1751" spans="1:22">
      <c r="A1751" t="s">
        <v>6814</v>
      </c>
      <c r="B1751" s="3">
        <v>45676</v>
      </c>
      <c r="C1751" s="3">
        <v>45681</v>
      </c>
      <c r="D1751">
        <v>5</v>
      </c>
      <c r="E1751" t="s">
        <v>678</v>
      </c>
      <c r="F1751" t="s">
        <v>78</v>
      </c>
      <c r="G1751" t="s">
        <v>121</v>
      </c>
      <c r="H1751" t="s">
        <v>40</v>
      </c>
      <c r="I1751" t="s">
        <v>105</v>
      </c>
      <c r="J1751" t="s">
        <v>106</v>
      </c>
      <c r="K1751" t="s">
        <v>29</v>
      </c>
      <c r="L1751" t="s">
        <v>30</v>
      </c>
      <c r="M1751" t="s">
        <v>31</v>
      </c>
      <c r="N1751" t="s">
        <v>32</v>
      </c>
      <c r="O1751">
        <v>4251.07</v>
      </c>
      <c r="P1751">
        <v>1</v>
      </c>
      <c r="Q1751">
        <v>0.15</v>
      </c>
      <c r="R1751">
        <v>3024</v>
      </c>
      <c r="S1751">
        <v>1227.07</v>
      </c>
      <c r="T1751" t="s">
        <v>47</v>
      </c>
      <c r="U1751" t="s">
        <v>34</v>
      </c>
      <c r="V1751" t="s">
        <v>35</v>
      </c>
    </row>
    <row r="1752" spans="1:22">
      <c r="A1752" t="s">
        <v>194</v>
      </c>
      <c r="B1752" s="3">
        <v>45466</v>
      </c>
      <c r="C1752" s="3">
        <v>45469</v>
      </c>
      <c r="D1752">
        <v>3</v>
      </c>
      <c r="E1752" t="s">
        <v>195</v>
      </c>
      <c r="F1752" t="s">
        <v>69</v>
      </c>
      <c r="G1752" t="s">
        <v>25</v>
      </c>
      <c r="H1752" t="s">
        <v>40</v>
      </c>
      <c r="I1752" t="s">
        <v>105</v>
      </c>
      <c r="J1752" t="s">
        <v>106</v>
      </c>
      <c r="K1752" t="s">
        <v>100</v>
      </c>
      <c r="L1752" t="s">
        <v>63</v>
      </c>
      <c r="M1752" t="s">
        <v>101</v>
      </c>
      <c r="N1752" t="s">
        <v>102</v>
      </c>
      <c r="O1752">
        <v>20715.509999999998</v>
      </c>
      <c r="P1752">
        <v>4</v>
      </c>
      <c r="Q1752">
        <v>0.2</v>
      </c>
      <c r="R1752">
        <v>16120</v>
      </c>
      <c r="S1752">
        <v>4595.51</v>
      </c>
      <c r="T1752" t="s">
        <v>66</v>
      </c>
      <c r="U1752" t="s">
        <v>34</v>
      </c>
      <c r="V1752" t="s">
        <v>35</v>
      </c>
    </row>
    <row r="1753" spans="1:22">
      <c r="A1753" t="s">
        <v>196</v>
      </c>
      <c r="B1753" s="3">
        <v>45500</v>
      </c>
      <c r="C1753" s="3">
        <v>45507</v>
      </c>
      <c r="D1753">
        <v>7</v>
      </c>
      <c r="E1753" t="s">
        <v>197</v>
      </c>
      <c r="F1753" t="s">
        <v>69</v>
      </c>
      <c r="G1753" t="s">
        <v>39</v>
      </c>
      <c r="H1753" t="s">
        <v>40</v>
      </c>
      <c r="I1753" t="s">
        <v>105</v>
      </c>
      <c r="J1753" t="s">
        <v>106</v>
      </c>
      <c r="K1753" t="s">
        <v>29</v>
      </c>
      <c r="L1753" t="s">
        <v>30</v>
      </c>
      <c r="M1753" t="s">
        <v>31</v>
      </c>
      <c r="N1753" t="s">
        <v>32</v>
      </c>
      <c r="O1753">
        <v>15555.54</v>
      </c>
      <c r="P1753">
        <v>4</v>
      </c>
      <c r="Q1753">
        <v>0.2</v>
      </c>
      <c r="R1753">
        <v>12096</v>
      </c>
      <c r="S1753">
        <v>3459.54</v>
      </c>
      <c r="T1753" t="s">
        <v>148</v>
      </c>
      <c r="U1753" t="s">
        <v>55</v>
      </c>
      <c r="V1753" t="s">
        <v>35</v>
      </c>
    </row>
    <row r="1754" spans="1:22">
      <c r="A1754" t="s">
        <v>200</v>
      </c>
      <c r="B1754" s="3">
        <v>45544</v>
      </c>
      <c r="C1754" s="3">
        <v>45545</v>
      </c>
      <c r="D1754">
        <v>1</v>
      </c>
      <c r="E1754" t="s">
        <v>201</v>
      </c>
      <c r="F1754" t="s">
        <v>157</v>
      </c>
      <c r="G1754" t="s">
        <v>25</v>
      </c>
      <c r="H1754" t="s">
        <v>40</v>
      </c>
      <c r="I1754" t="s">
        <v>105</v>
      </c>
      <c r="J1754" t="s">
        <v>106</v>
      </c>
      <c r="K1754" t="s">
        <v>73</v>
      </c>
      <c r="L1754" t="s">
        <v>30</v>
      </c>
      <c r="M1754" t="s">
        <v>74</v>
      </c>
      <c r="N1754" t="s">
        <v>75</v>
      </c>
      <c r="O1754">
        <v>29795.9</v>
      </c>
      <c r="P1754">
        <v>4</v>
      </c>
      <c r="Q1754">
        <v>0.2</v>
      </c>
      <c r="R1754">
        <v>25872</v>
      </c>
      <c r="S1754">
        <v>3923.9</v>
      </c>
      <c r="T1754" t="s">
        <v>118</v>
      </c>
      <c r="U1754" t="s">
        <v>34</v>
      </c>
      <c r="V1754" t="s">
        <v>35</v>
      </c>
    </row>
    <row r="1755" spans="1:22">
      <c r="A1755" t="s">
        <v>254</v>
      </c>
      <c r="B1755" s="3">
        <v>45662</v>
      </c>
      <c r="C1755" s="3">
        <v>45668</v>
      </c>
      <c r="D1755">
        <v>6</v>
      </c>
      <c r="E1755" t="s">
        <v>255</v>
      </c>
      <c r="F1755" t="s">
        <v>78</v>
      </c>
      <c r="G1755" t="s">
        <v>121</v>
      </c>
      <c r="H1755" t="s">
        <v>40</v>
      </c>
      <c r="I1755" t="s">
        <v>105</v>
      </c>
      <c r="J1755" t="s">
        <v>106</v>
      </c>
      <c r="K1755" t="s">
        <v>124</v>
      </c>
      <c r="L1755" t="s">
        <v>44</v>
      </c>
      <c r="M1755" t="s">
        <v>125</v>
      </c>
      <c r="N1755" t="s">
        <v>126</v>
      </c>
      <c r="O1755">
        <v>3678</v>
      </c>
      <c r="P1755">
        <v>4</v>
      </c>
      <c r="Q1755">
        <v>0.05</v>
      </c>
      <c r="R1755">
        <v>1862</v>
      </c>
      <c r="S1755">
        <v>1816</v>
      </c>
      <c r="T1755" t="s">
        <v>118</v>
      </c>
      <c r="U1755" t="s">
        <v>82</v>
      </c>
      <c r="V1755" t="s">
        <v>35</v>
      </c>
    </row>
    <row r="1756" spans="1:22">
      <c r="A1756" t="s">
        <v>330</v>
      </c>
      <c r="B1756" s="3">
        <v>45681</v>
      </c>
      <c r="C1756" s="3">
        <v>45682</v>
      </c>
      <c r="D1756">
        <v>1</v>
      </c>
      <c r="E1756" t="s">
        <v>331</v>
      </c>
      <c r="F1756" t="s">
        <v>24</v>
      </c>
      <c r="G1756" t="s">
        <v>121</v>
      </c>
      <c r="H1756" t="s">
        <v>40</v>
      </c>
      <c r="I1756" t="s">
        <v>105</v>
      </c>
      <c r="J1756" t="s">
        <v>106</v>
      </c>
      <c r="K1756" t="s">
        <v>124</v>
      </c>
      <c r="L1756" t="s">
        <v>44</v>
      </c>
      <c r="M1756" t="s">
        <v>125</v>
      </c>
      <c r="N1756" t="s">
        <v>126</v>
      </c>
      <c r="O1756">
        <v>3741.08</v>
      </c>
      <c r="P1756">
        <v>4</v>
      </c>
      <c r="Q1756">
        <v>0.1</v>
      </c>
      <c r="R1756">
        <v>1862</v>
      </c>
      <c r="S1756">
        <v>1879.08</v>
      </c>
      <c r="T1756" t="s">
        <v>66</v>
      </c>
      <c r="U1756" t="s">
        <v>34</v>
      </c>
      <c r="V1756" t="s">
        <v>35</v>
      </c>
    </row>
    <row r="1757" spans="1:22">
      <c r="A1757" t="s">
        <v>416</v>
      </c>
      <c r="B1757" s="3">
        <v>45926</v>
      </c>
      <c r="C1757" s="3">
        <v>45931</v>
      </c>
      <c r="D1757">
        <v>5</v>
      </c>
      <c r="E1757" t="s">
        <v>417</v>
      </c>
      <c r="F1757" t="s">
        <v>58</v>
      </c>
      <c r="G1757" t="s">
        <v>121</v>
      </c>
      <c r="H1757" t="s">
        <v>40</v>
      </c>
      <c r="I1757" t="s">
        <v>105</v>
      </c>
      <c r="J1757" t="s">
        <v>106</v>
      </c>
      <c r="K1757" t="s">
        <v>29</v>
      </c>
      <c r="L1757" t="s">
        <v>30</v>
      </c>
      <c r="M1757" t="s">
        <v>31</v>
      </c>
      <c r="N1757" t="s">
        <v>32</v>
      </c>
      <c r="O1757">
        <v>17478.259999999998</v>
      </c>
      <c r="P1757">
        <v>4</v>
      </c>
      <c r="Q1757">
        <v>0.1</v>
      </c>
      <c r="R1757">
        <v>12096</v>
      </c>
      <c r="S1757">
        <v>5382.26</v>
      </c>
      <c r="T1757" t="s">
        <v>148</v>
      </c>
      <c r="U1757" t="s">
        <v>34</v>
      </c>
      <c r="V1757" t="s">
        <v>35</v>
      </c>
    </row>
    <row r="1758" spans="1:22">
      <c r="A1758" t="s">
        <v>447</v>
      </c>
      <c r="B1758" s="3">
        <v>45058</v>
      </c>
      <c r="C1758" s="3">
        <v>45060</v>
      </c>
      <c r="D1758">
        <v>2</v>
      </c>
      <c r="E1758" t="s">
        <v>448</v>
      </c>
      <c r="F1758" t="s">
        <v>51</v>
      </c>
      <c r="G1758" t="s">
        <v>121</v>
      </c>
      <c r="H1758" t="s">
        <v>40</v>
      </c>
      <c r="I1758" t="s">
        <v>105</v>
      </c>
      <c r="J1758" t="s">
        <v>106</v>
      </c>
      <c r="K1758" t="s">
        <v>91</v>
      </c>
      <c r="L1758" t="s">
        <v>63</v>
      </c>
      <c r="M1758" t="s">
        <v>92</v>
      </c>
      <c r="N1758" t="s">
        <v>93</v>
      </c>
      <c r="O1758">
        <v>245531.65</v>
      </c>
      <c r="P1758">
        <v>4</v>
      </c>
      <c r="Q1758">
        <v>0.15</v>
      </c>
      <c r="R1758">
        <v>214880</v>
      </c>
      <c r="S1758">
        <v>30651.65</v>
      </c>
      <c r="T1758" t="s">
        <v>47</v>
      </c>
      <c r="U1758" t="s">
        <v>34</v>
      </c>
      <c r="V1758" t="s">
        <v>35</v>
      </c>
    </row>
    <row r="1759" spans="1:22">
      <c r="A1759" t="s">
        <v>539</v>
      </c>
      <c r="B1759" s="3">
        <v>45732</v>
      </c>
      <c r="C1759" s="3">
        <v>45737</v>
      </c>
      <c r="D1759">
        <v>5</v>
      </c>
      <c r="E1759" t="s">
        <v>540</v>
      </c>
      <c r="F1759" t="s">
        <v>58</v>
      </c>
      <c r="G1759" t="s">
        <v>121</v>
      </c>
      <c r="H1759" t="s">
        <v>40</v>
      </c>
      <c r="I1759" t="s">
        <v>105</v>
      </c>
      <c r="J1759" t="s">
        <v>106</v>
      </c>
      <c r="K1759" t="s">
        <v>62</v>
      </c>
      <c r="L1759" t="s">
        <v>63</v>
      </c>
      <c r="M1759" t="s">
        <v>64</v>
      </c>
      <c r="N1759" t="s">
        <v>65</v>
      </c>
      <c r="O1759">
        <v>123863.71</v>
      </c>
      <c r="P1759">
        <v>4</v>
      </c>
      <c r="Q1759">
        <v>0.2</v>
      </c>
      <c r="R1759">
        <v>124320</v>
      </c>
      <c r="S1759">
        <v>-456.29</v>
      </c>
      <c r="T1759" t="s">
        <v>47</v>
      </c>
      <c r="U1759" t="s">
        <v>82</v>
      </c>
      <c r="V1759" t="s">
        <v>35</v>
      </c>
    </row>
    <row r="1760" spans="1:22">
      <c r="A1760" t="s">
        <v>720</v>
      </c>
      <c r="B1760" s="3">
        <v>45798</v>
      </c>
      <c r="C1760" s="3">
        <v>45804</v>
      </c>
      <c r="D1760">
        <v>6</v>
      </c>
      <c r="E1760" t="s">
        <v>721</v>
      </c>
      <c r="F1760" t="s">
        <v>115</v>
      </c>
      <c r="G1760" t="s">
        <v>39</v>
      </c>
      <c r="H1760" t="s">
        <v>40</v>
      </c>
      <c r="I1760" t="s">
        <v>105</v>
      </c>
      <c r="J1760" t="s">
        <v>106</v>
      </c>
      <c r="K1760" t="s">
        <v>29</v>
      </c>
      <c r="L1760" t="s">
        <v>30</v>
      </c>
      <c r="M1760" t="s">
        <v>31</v>
      </c>
      <c r="N1760" t="s">
        <v>32</v>
      </c>
      <c r="O1760">
        <v>17461.560000000001</v>
      </c>
      <c r="P1760">
        <v>4</v>
      </c>
      <c r="Q1760">
        <v>0.05</v>
      </c>
      <c r="R1760">
        <v>12096</v>
      </c>
      <c r="S1760">
        <v>5365.56</v>
      </c>
      <c r="T1760" t="s">
        <v>33</v>
      </c>
      <c r="U1760" t="s">
        <v>34</v>
      </c>
      <c r="V1760" t="s">
        <v>35</v>
      </c>
    </row>
    <row r="1761" spans="1:22">
      <c r="A1761" t="s">
        <v>914</v>
      </c>
      <c r="B1761" s="3">
        <v>45881</v>
      </c>
      <c r="C1761" s="3">
        <v>45884</v>
      </c>
      <c r="D1761">
        <v>3</v>
      </c>
      <c r="E1761" t="s">
        <v>915</v>
      </c>
      <c r="F1761" t="s">
        <v>98</v>
      </c>
      <c r="G1761" t="s">
        <v>121</v>
      </c>
      <c r="H1761" t="s">
        <v>40</v>
      </c>
      <c r="I1761" t="s">
        <v>105</v>
      </c>
      <c r="J1761" t="s">
        <v>106</v>
      </c>
      <c r="K1761" t="s">
        <v>62</v>
      </c>
      <c r="L1761" t="s">
        <v>63</v>
      </c>
      <c r="M1761" t="s">
        <v>64</v>
      </c>
      <c r="N1761" t="s">
        <v>65</v>
      </c>
      <c r="O1761">
        <v>166361.5</v>
      </c>
      <c r="P1761">
        <v>4</v>
      </c>
      <c r="Q1761">
        <v>0.05</v>
      </c>
      <c r="R1761">
        <v>124320</v>
      </c>
      <c r="S1761">
        <v>42041.5</v>
      </c>
      <c r="T1761" t="s">
        <v>47</v>
      </c>
      <c r="U1761" t="s">
        <v>82</v>
      </c>
      <c r="V1761" t="s">
        <v>35</v>
      </c>
    </row>
    <row r="1762" spans="1:22">
      <c r="A1762" t="s">
        <v>934</v>
      </c>
      <c r="B1762" s="3">
        <v>45655</v>
      </c>
      <c r="C1762" s="3">
        <v>45657</v>
      </c>
      <c r="D1762">
        <v>2</v>
      </c>
      <c r="E1762" t="s">
        <v>935</v>
      </c>
      <c r="F1762" t="s">
        <v>24</v>
      </c>
      <c r="G1762" t="s">
        <v>25</v>
      </c>
      <c r="H1762" t="s">
        <v>40</v>
      </c>
      <c r="I1762" t="s">
        <v>105</v>
      </c>
      <c r="J1762" t="s">
        <v>106</v>
      </c>
      <c r="K1762" t="s">
        <v>109</v>
      </c>
      <c r="L1762" t="s">
        <v>110</v>
      </c>
      <c r="M1762" t="s">
        <v>111</v>
      </c>
      <c r="N1762" t="s">
        <v>112</v>
      </c>
      <c r="O1762">
        <v>75327.08</v>
      </c>
      <c r="P1762">
        <v>4</v>
      </c>
      <c r="Q1762">
        <v>0.05</v>
      </c>
      <c r="R1762">
        <v>48100</v>
      </c>
      <c r="S1762">
        <v>27227.08</v>
      </c>
      <c r="T1762" t="s">
        <v>33</v>
      </c>
      <c r="U1762" t="s">
        <v>82</v>
      </c>
      <c r="V1762" t="s">
        <v>35</v>
      </c>
    </row>
    <row r="1763" spans="1:22">
      <c r="A1763" t="s">
        <v>1210</v>
      </c>
      <c r="B1763" s="3">
        <v>45870</v>
      </c>
      <c r="C1763" s="3">
        <v>45871</v>
      </c>
      <c r="D1763">
        <v>1</v>
      </c>
      <c r="E1763" t="s">
        <v>247</v>
      </c>
      <c r="F1763" t="s">
        <v>78</v>
      </c>
      <c r="G1763" t="s">
        <v>39</v>
      </c>
      <c r="H1763" t="s">
        <v>40</v>
      </c>
      <c r="I1763" t="s">
        <v>105</v>
      </c>
      <c r="J1763" t="s">
        <v>106</v>
      </c>
      <c r="K1763" t="s">
        <v>109</v>
      </c>
      <c r="L1763" t="s">
        <v>110</v>
      </c>
      <c r="M1763" t="s">
        <v>111</v>
      </c>
      <c r="N1763" t="s">
        <v>112</v>
      </c>
      <c r="O1763">
        <v>69276.19</v>
      </c>
      <c r="P1763">
        <v>4</v>
      </c>
      <c r="Q1763">
        <v>0.1</v>
      </c>
      <c r="R1763">
        <v>48100</v>
      </c>
      <c r="S1763">
        <v>21176.19</v>
      </c>
      <c r="T1763" t="s">
        <v>148</v>
      </c>
      <c r="U1763" t="s">
        <v>55</v>
      </c>
      <c r="V1763" t="s">
        <v>35</v>
      </c>
    </row>
    <row r="1764" spans="1:22">
      <c r="A1764" t="s">
        <v>1241</v>
      </c>
      <c r="B1764" s="3">
        <v>45460</v>
      </c>
      <c r="C1764" s="3">
        <v>45467</v>
      </c>
      <c r="D1764">
        <v>7</v>
      </c>
      <c r="E1764" t="s">
        <v>1242</v>
      </c>
      <c r="F1764" t="s">
        <v>24</v>
      </c>
      <c r="G1764" t="s">
        <v>99</v>
      </c>
      <c r="H1764" t="s">
        <v>40</v>
      </c>
      <c r="I1764" t="s">
        <v>105</v>
      </c>
      <c r="J1764" t="s">
        <v>106</v>
      </c>
      <c r="K1764" t="s">
        <v>220</v>
      </c>
      <c r="L1764" t="s">
        <v>110</v>
      </c>
      <c r="M1764" t="s">
        <v>221</v>
      </c>
      <c r="N1764" t="s">
        <v>222</v>
      </c>
      <c r="O1764">
        <v>44114.61</v>
      </c>
      <c r="P1764">
        <v>4</v>
      </c>
      <c r="Q1764">
        <v>0.2</v>
      </c>
      <c r="R1764">
        <v>37120</v>
      </c>
      <c r="S1764">
        <v>6994.61</v>
      </c>
      <c r="T1764" t="s">
        <v>148</v>
      </c>
      <c r="U1764" t="s">
        <v>48</v>
      </c>
      <c r="V1764" t="s">
        <v>35</v>
      </c>
    </row>
    <row r="1765" spans="1:22">
      <c r="A1765" t="s">
        <v>1301</v>
      </c>
      <c r="B1765" s="3">
        <v>44954</v>
      </c>
      <c r="C1765" s="3">
        <v>44955</v>
      </c>
      <c r="D1765">
        <v>1</v>
      </c>
      <c r="E1765" t="s">
        <v>1302</v>
      </c>
      <c r="F1765" t="s">
        <v>24</v>
      </c>
      <c r="G1765" t="s">
        <v>39</v>
      </c>
      <c r="H1765" t="s">
        <v>40</v>
      </c>
      <c r="I1765" t="s">
        <v>105</v>
      </c>
      <c r="J1765" t="s">
        <v>106</v>
      </c>
      <c r="K1765" t="s">
        <v>91</v>
      </c>
      <c r="L1765" t="s">
        <v>63</v>
      </c>
      <c r="M1765" t="s">
        <v>92</v>
      </c>
      <c r="N1765" t="s">
        <v>93</v>
      </c>
      <c r="O1765">
        <v>253860.65</v>
      </c>
      <c r="P1765">
        <v>4</v>
      </c>
      <c r="Q1765">
        <v>0.05</v>
      </c>
      <c r="R1765">
        <v>214880</v>
      </c>
      <c r="S1765">
        <v>38980.65</v>
      </c>
      <c r="T1765" t="s">
        <v>66</v>
      </c>
      <c r="U1765" t="s">
        <v>55</v>
      </c>
      <c r="V1765" t="s">
        <v>35</v>
      </c>
    </row>
    <row r="1766" spans="1:22">
      <c r="A1766" t="s">
        <v>1513</v>
      </c>
      <c r="B1766" s="3">
        <v>45541</v>
      </c>
      <c r="C1766" s="3">
        <v>45542</v>
      </c>
      <c r="D1766">
        <v>1</v>
      </c>
      <c r="E1766" t="s">
        <v>1514</v>
      </c>
      <c r="F1766" t="s">
        <v>85</v>
      </c>
      <c r="G1766" t="s">
        <v>25</v>
      </c>
      <c r="H1766" t="s">
        <v>40</v>
      </c>
      <c r="I1766" t="s">
        <v>105</v>
      </c>
      <c r="J1766" t="s">
        <v>106</v>
      </c>
      <c r="K1766" t="s">
        <v>100</v>
      </c>
      <c r="L1766" t="s">
        <v>63</v>
      </c>
      <c r="M1766" t="s">
        <v>101</v>
      </c>
      <c r="N1766" t="s">
        <v>102</v>
      </c>
      <c r="O1766">
        <v>18429.41</v>
      </c>
      <c r="P1766">
        <v>4</v>
      </c>
      <c r="Q1766">
        <v>0.25</v>
      </c>
      <c r="R1766">
        <v>16120</v>
      </c>
      <c r="S1766">
        <v>2309.41</v>
      </c>
      <c r="T1766" t="s">
        <v>66</v>
      </c>
      <c r="U1766" t="s">
        <v>34</v>
      </c>
      <c r="V1766" t="s">
        <v>35</v>
      </c>
    </row>
    <row r="1767" spans="1:22">
      <c r="A1767" t="s">
        <v>1741</v>
      </c>
      <c r="B1767" s="3">
        <v>45880</v>
      </c>
      <c r="C1767" s="3">
        <v>45887</v>
      </c>
      <c r="D1767">
        <v>7</v>
      </c>
      <c r="E1767" t="s">
        <v>1742</v>
      </c>
      <c r="F1767" t="s">
        <v>98</v>
      </c>
      <c r="G1767" t="s">
        <v>121</v>
      </c>
      <c r="H1767" t="s">
        <v>40</v>
      </c>
      <c r="I1767" t="s">
        <v>105</v>
      </c>
      <c r="J1767" t="s">
        <v>106</v>
      </c>
      <c r="K1767" t="s">
        <v>100</v>
      </c>
      <c r="L1767" t="s">
        <v>63</v>
      </c>
      <c r="M1767" t="s">
        <v>101</v>
      </c>
      <c r="N1767" t="s">
        <v>102</v>
      </c>
      <c r="O1767">
        <v>19860.63</v>
      </c>
      <c r="P1767">
        <v>4</v>
      </c>
      <c r="Q1767">
        <v>0.2</v>
      </c>
      <c r="R1767">
        <v>16120</v>
      </c>
      <c r="S1767">
        <v>3740.63</v>
      </c>
      <c r="T1767" t="s">
        <v>33</v>
      </c>
      <c r="U1767" t="s">
        <v>48</v>
      </c>
      <c r="V1767" t="s">
        <v>35</v>
      </c>
    </row>
    <row r="1768" spans="1:22">
      <c r="A1768" t="s">
        <v>1784</v>
      </c>
      <c r="B1768" s="3">
        <v>45243</v>
      </c>
      <c r="C1768" s="3">
        <v>45246</v>
      </c>
      <c r="D1768">
        <v>3</v>
      </c>
      <c r="E1768" t="s">
        <v>1785</v>
      </c>
      <c r="F1768" t="s">
        <v>78</v>
      </c>
      <c r="G1768" t="s">
        <v>121</v>
      </c>
      <c r="H1768" t="s">
        <v>40</v>
      </c>
      <c r="I1768" t="s">
        <v>105</v>
      </c>
      <c r="J1768" t="s">
        <v>106</v>
      </c>
      <c r="K1768" t="s">
        <v>52</v>
      </c>
      <c r="L1768" t="s">
        <v>44</v>
      </c>
      <c r="M1768" t="s">
        <v>53</v>
      </c>
      <c r="N1768" t="s">
        <v>54</v>
      </c>
      <c r="O1768">
        <v>24892.83</v>
      </c>
      <c r="P1768">
        <v>4</v>
      </c>
      <c r="Q1768">
        <v>0.2</v>
      </c>
      <c r="R1768">
        <v>17784</v>
      </c>
      <c r="S1768">
        <v>7108.83</v>
      </c>
      <c r="T1768" t="s">
        <v>66</v>
      </c>
      <c r="U1768" t="s">
        <v>34</v>
      </c>
      <c r="V1768" t="s">
        <v>35</v>
      </c>
    </row>
    <row r="1769" spans="1:22">
      <c r="A1769" t="s">
        <v>1847</v>
      </c>
      <c r="B1769" s="3">
        <v>45350</v>
      </c>
      <c r="C1769" s="3">
        <v>45355</v>
      </c>
      <c r="D1769">
        <v>5</v>
      </c>
      <c r="E1769" t="s">
        <v>1848</v>
      </c>
      <c r="F1769" t="s">
        <v>115</v>
      </c>
      <c r="G1769" t="s">
        <v>121</v>
      </c>
      <c r="H1769" t="s">
        <v>40</v>
      </c>
      <c r="I1769" t="s">
        <v>105</v>
      </c>
      <c r="J1769" t="s">
        <v>106</v>
      </c>
      <c r="K1769" t="s">
        <v>73</v>
      </c>
      <c r="L1769" t="s">
        <v>30</v>
      </c>
      <c r="M1769" t="s">
        <v>74</v>
      </c>
      <c r="N1769" t="s">
        <v>75</v>
      </c>
      <c r="O1769">
        <v>31149.62</v>
      </c>
      <c r="P1769">
        <v>4</v>
      </c>
      <c r="Q1769">
        <v>0.25</v>
      </c>
      <c r="R1769">
        <v>25872</v>
      </c>
      <c r="S1769">
        <v>5277.62</v>
      </c>
      <c r="T1769" t="s">
        <v>66</v>
      </c>
      <c r="U1769" t="s">
        <v>55</v>
      </c>
      <c r="V1769" t="s">
        <v>35</v>
      </c>
    </row>
    <row r="1770" spans="1:22">
      <c r="A1770" t="s">
        <v>1906</v>
      </c>
      <c r="B1770" s="3">
        <v>45334</v>
      </c>
      <c r="C1770" s="3">
        <v>45339</v>
      </c>
      <c r="D1770">
        <v>5</v>
      </c>
      <c r="E1770" t="s">
        <v>646</v>
      </c>
      <c r="F1770" t="s">
        <v>237</v>
      </c>
      <c r="G1770" t="s">
        <v>121</v>
      </c>
      <c r="H1770" t="s">
        <v>40</v>
      </c>
      <c r="I1770" t="s">
        <v>105</v>
      </c>
      <c r="J1770" t="s">
        <v>106</v>
      </c>
      <c r="K1770" t="s">
        <v>73</v>
      </c>
      <c r="L1770" t="s">
        <v>30</v>
      </c>
      <c r="M1770" t="s">
        <v>74</v>
      </c>
      <c r="N1770" t="s">
        <v>75</v>
      </c>
      <c r="O1770">
        <v>30165.75</v>
      </c>
      <c r="P1770">
        <v>4</v>
      </c>
      <c r="Q1770">
        <v>0.25</v>
      </c>
      <c r="R1770">
        <v>25872</v>
      </c>
      <c r="S1770">
        <v>4293.75</v>
      </c>
      <c r="T1770" t="s">
        <v>66</v>
      </c>
      <c r="U1770" t="s">
        <v>82</v>
      </c>
      <c r="V1770" t="s">
        <v>35</v>
      </c>
    </row>
    <row r="1771" spans="1:22">
      <c r="A1771" t="s">
        <v>2306</v>
      </c>
      <c r="B1771" s="3">
        <v>44936</v>
      </c>
      <c r="C1771" s="3">
        <v>44939</v>
      </c>
      <c r="D1771">
        <v>3</v>
      </c>
      <c r="E1771" t="s">
        <v>2307</v>
      </c>
      <c r="F1771" t="s">
        <v>157</v>
      </c>
      <c r="G1771" t="s">
        <v>39</v>
      </c>
      <c r="H1771" t="s">
        <v>40</v>
      </c>
      <c r="I1771" t="s">
        <v>105</v>
      </c>
      <c r="J1771" t="s">
        <v>106</v>
      </c>
      <c r="K1771" t="s">
        <v>52</v>
      </c>
      <c r="L1771" t="s">
        <v>44</v>
      </c>
      <c r="M1771" t="s">
        <v>53</v>
      </c>
      <c r="N1771" t="s">
        <v>54</v>
      </c>
      <c r="O1771">
        <v>22996.43</v>
      </c>
      <c r="P1771">
        <v>4</v>
      </c>
      <c r="Q1771">
        <v>0.25</v>
      </c>
      <c r="R1771">
        <v>17784</v>
      </c>
      <c r="S1771">
        <v>5212.43</v>
      </c>
      <c r="T1771" t="s">
        <v>148</v>
      </c>
      <c r="U1771" t="s">
        <v>55</v>
      </c>
      <c r="V1771" t="s">
        <v>35</v>
      </c>
    </row>
    <row r="1772" spans="1:22">
      <c r="A1772" t="s">
        <v>2468</v>
      </c>
      <c r="B1772" s="3">
        <v>44988</v>
      </c>
      <c r="C1772" s="3">
        <v>44992</v>
      </c>
      <c r="D1772">
        <v>4</v>
      </c>
      <c r="E1772" t="s">
        <v>2469</v>
      </c>
      <c r="F1772" t="s">
        <v>38</v>
      </c>
      <c r="G1772" t="s">
        <v>99</v>
      </c>
      <c r="H1772" t="s">
        <v>40</v>
      </c>
      <c r="I1772" t="s">
        <v>105</v>
      </c>
      <c r="J1772" t="s">
        <v>106</v>
      </c>
      <c r="K1772" t="s">
        <v>124</v>
      </c>
      <c r="L1772" t="s">
        <v>44</v>
      </c>
      <c r="M1772" t="s">
        <v>125</v>
      </c>
      <c r="N1772" t="s">
        <v>126</v>
      </c>
      <c r="O1772">
        <v>3784.14</v>
      </c>
      <c r="P1772">
        <v>4</v>
      </c>
      <c r="Q1772">
        <v>0.1</v>
      </c>
      <c r="R1772">
        <v>1862</v>
      </c>
      <c r="S1772">
        <v>1922.14</v>
      </c>
      <c r="T1772" t="s">
        <v>66</v>
      </c>
      <c r="U1772" t="s">
        <v>55</v>
      </c>
      <c r="V1772" t="s">
        <v>35</v>
      </c>
    </row>
    <row r="1773" spans="1:22">
      <c r="A1773" t="s">
        <v>2556</v>
      </c>
      <c r="B1773" s="3">
        <v>45234</v>
      </c>
      <c r="C1773" s="3">
        <v>45241</v>
      </c>
      <c r="D1773">
        <v>7</v>
      </c>
      <c r="E1773" t="s">
        <v>2557</v>
      </c>
      <c r="F1773" t="s">
        <v>237</v>
      </c>
      <c r="G1773" t="s">
        <v>25</v>
      </c>
      <c r="H1773" t="s">
        <v>40</v>
      </c>
      <c r="I1773" t="s">
        <v>105</v>
      </c>
      <c r="J1773" t="s">
        <v>106</v>
      </c>
      <c r="K1773" t="s">
        <v>91</v>
      </c>
      <c r="L1773" t="s">
        <v>63</v>
      </c>
      <c r="M1773" t="s">
        <v>92</v>
      </c>
      <c r="N1773" t="s">
        <v>93</v>
      </c>
      <c r="O1773">
        <v>222028.87</v>
      </c>
      <c r="P1773">
        <v>4</v>
      </c>
      <c r="Q1773">
        <v>0.25</v>
      </c>
      <c r="R1773">
        <v>214880</v>
      </c>
      <c r="S1773">
        <v>7148.87</v>
      </c>
      <c r="T1773" t="s">
        <v>66</v>
      </c>
      <c r="U1773" t="s">
        <v>34</v>
      </c>
      <c r="V1773" t="s">
        <v>35</v>
      </c>
    </row>
    <row r="1774" spans="1:22">
      <c r="A1774" t="s">
        <v>2559</v>
      </c>
      <c r="B1774" s="3">
        <v>45404</v>
      </c>
      <c r="C1774" s="3">
        <v>45411</v>
      </c>
      <c r="D1774">
        <v>7</v>
      </c>
      <c r="E1774" t="s">
        <v>2560</v>
      </c>
      <c r="F1774" t="s">
        <v>58</v>
      </c>
      <c r="G1774" t="s">
        <v>121</v>
      </c>
      <c r="H1774" t="s">
        <v>40</v>
      </c>
      <c r="I1774" t="s">
        <v>105</v>
      </c>
      <c r="J1774" t="s">
        <v>106</v>
      </c>
      <c r="K1774" t="s">
        <v>29</v>
      </c>
      <c r="L1774" t="s">
        <v>30</v>
      </c>
      <c r="M1774" t="s">
        <v>31</v>
      </c>
      <c r="N1774" t="s">
        <v>32</v>
      </c>
      <c r="O1774">
        <v>17598.13</v>
      </c>
      <c r="P1774">
        <v>4</v>
      </c>
      <c r="Q1774">
        <v>0.1</v>
      </c>
      <c r="R1774">
        <v>12096</v>
      </c>
      <c r="S1774">
        <v>5502.13</v>
      </c>
      <c r="T1774" t="s">
        <v>33</v>
      </c>
      <c r="U1774" t="s">
        <v>82</v>
      </c>
      <c r="V1774" t="s">
        <v>35</v>
      </c>
    </row>
    <row r="1775" spans="1:22">
      <c r="A1775" t="s">
        <v>2703</v>
      </c>
      <c r="B1775" s="3">
        <v>45184</v>
      </c>
      <c r="C1775" s="3">
        <v>45188</v>
      </c>
      <c r="D1775">
        <v>4</v>
      </c>
      <c r="E1775" t="s">
        <v>1145</v>
      </c>
      <c r="F1775" t="s">
        <v>157</v>
      </c>
      <c r="G1775" t="s">
        <v>25</v>
      </c>
      <c r="H1775" t="s">
        <v>40</v>
      </c>
      <c r="I1775" t="s">
        <v>105</v>
      </c>
      <c r="J1775" t="s">
        <v>106</v>
      </c>
      <c r="K1775" t="s">
        <v>62</v>
      </c>
      <c r="L1775" t="s">
        <v>63</v>
      </c>
      <c r="M1775" t="s">
        <v>64</v>
      </c>
      <c r="N1775" t="s">
        <v>65</v>
      </c>
      <c r="O1775">
        <v>138533.53</v>
      </c>
      <c r="P1775">
        <v>4</v>
      </c>
      <c r="Q1775">
        <v>0.15</v>
      </c>
      <c r="R1775">
        <v>124320</v>
      </c>
      <c r="S1775">
        <v>14213.53</v>
      </c>
      <c r="T1775" t="s">
        <v>118</v>
      </c>
      <c r="U1775" t="s">
        <v>55</v>
      </c>
      <c r="V1775" t="s">
        <v>35</v>
      </c>
    </row>
    <row r="1776" spans="1:22">
      <c r="A1776" t="s">
        <v>2792</v>
      </c>
      <c r="B1776" s="3">
        <v>45729</v>
      </c>
      <c r="C1776" s="3">
        <v>45730</v>
      </c>
      <c r="D1776">
        <v>1</v>
      </c>
      <c r="E1776" t="s">
        <v>1692</v>
      </c>
      <c r="F1776" t="s">
        <v>98</v>
      </c>
      <c r="G1776" t="s">
        <v>121</v>
      </c>
      <c r="H1776" t="s">
        <v>40</v>
      </c>
      <c r="I1776" t="s">
        <v>105</v>
      </c>
      <c r="J1776" t="s">
        <v>106</v>
      </c>
      <c r="K1776" t="s">
        <v>29</v>
      </c>
      <c r="L1776" t="s">
        <v>30</v>
      </c>
      <c r="M1776" t="s">
        <v>31</v>
      </c>
      <c r="N1776" t="s">
        <v>32</v>
      </c>
      <c r="O1776">
        <v>17179.16</v>
      </c>
      <c r="P1776">
        <v>4</v>
      </c>
      <c r="Q1776">
        <v>0.05</v>
      </c>
      <c r="R1776">
        <v>12096</v>
      </c>
      <c r="S1776">
        <v>5083.16</v>
      </c>
      <c r="T1776" t="s">
        <v>33</v>
      </c>
      <c r="U1776" t="s">
        <v>55</v>
      </c>
      <c r="V1776" t="s">
        <v>35</v>
      </c>
    </row>
    <row r="1777" spans="1:22">
      <c r="A1777" t="s">
        <v>2835</v>
      </c>
      <c r="B1777" s="3">
        <v>45337</v>
      </c>
      <c r="C1777" s="3">
        <v>45339</v>
      </c>
      <c r="D1777">
        <v>2</v>
      </c>
      <c r="E1777" t="s">
        <v>2836</v>
      </c>
      <c r="F1777" t="s">
        <v>237</v>
      </c>
      <c r="G1777" t="s">
        <v>121</v>
      </c>
      <c r="H1777" t="s">
        <v>40</v>
      </c>
      <c r="I1777" t="s">
        <v>105</v>
      </c>
      <c r="J1777" t="s">
        <v>106</v>
      </c>
      <c r="K1777" t="s">
        <v>73</v>
      </c>
      <c r="L1777" t="s">
        <v>30</v>
      </c>
      <c r="M1777" t="s">
        <v>74</v>
      </c>
      <c r="N1777" t="s">
        <v>75</v>
      </c>
      <c r="O1777">
        <v>36393.339999999997</v>
      </c>
      <c r="P1777">
        <v>4</v>
      </c>
      <c r="Q1777">
        <v>0.15</v>
      </c>
      <c r="R1777">
        <v>25872</v>
      </c>
      <c r="S1777">
        <v>10521.34</v>
      </c>
      <c r="T1777" t="s">
        <v>66</v>
      </c>
      <c r="U1777" t="s">
        <v>55</v>
      </c>
      <c r="V1777" t="s">
        <v>35</v>
      </c>
    </row>
    <row r="1778" spans="1:22">
      <c r="A1778" t="s">
        <v>2842</v>
      </c>
      <c r="B1778" s="3">
        <v>45058</v>
      </c>
      <c r="C1778" s="3">
        <v>45059</v>
      </c>
      <c r="D1778">
        <v>1</v>
      </c>
      <c r="E1778" t="s">
        <v>2843</v>
      </c>
      <c r="F1778" t="s">
        <v>115</v>
      </c>
      <c r="G1778" t="s">
        <v>99</v>
      </c>
      <c r="H1778" t="s">
        <v>40</v>
      </c>
      <c r="I1778" t="s">
        <v>105</v>
      </c>
      <c r="J1778" t="s">
        <v>106</v>
      </c>
      <c r="K1778" t="s">
        <v>124</v>
      </c>
      <c r="L1778" t="s">
        <v>44</v>
      </c>
      <c r="M1778" t="s">
        <v>125</v>
      </c>
      <c r="N1778" t="s">
        <v>126</v>
      </c>
      <c r="O1778">
        <v>2795.59</v>
      </c>
      <c r="P1778">
        <v>4</v>
      </c>
      <c r="Q1778">
        <v>0.25</v>
      </c>
      <c r="R1778">
        <v>1862</v>
      </c>
      <c r="S1778">
        <v>933.59</v>
      </c>
      <c r="T1778" t="s">
        <v>148</v>
      </c>
      <c r="U1778" t="s">
        <v>34</v>
      </c>
      <c r="V1778" t="s">
        <v>35</v>
      </c>
    </row>
    <row r="1779" spans="1:22">
      <c r="A1779" t="s">
        <v>3141</v>
      </c>
      <c r="B1779" s="3">
        <v>45829</v>
      </c>
      <c r="C1779" s="3">
        <v>45834</v>
      </c>
      <c r="D1779">
        <v>5</v>
      </c>
      <c r="E1779" t="s">
        <v>3142</v>
      </c>
      <c r="F1779" t="s">
        <v>237</v>
      </c>
      <c r="G1779" t="s">
        <v>99</v>
      </c>
      <c r="H1779" t="s">
        <v>40</v>
      </c>
      <c r="I1779" t="s">
        <v>105</v>
      </c>
      <c r="J1779" t="s">
        <v>106</v>
      </c>
      <c r="K1779" t="s">
        <v>109</v>
      </c>
      <c r="L1779" t="s">
        <v>110</v>
      </c>
      <c r="M1779" t="s">
        <v>111</v>
      </c>
      <c r="N1779" t="s">
        <v>112</v>
      </c>
      <c r="O1779">
        <v>74572.95</v>
      </c>
      <c r="P1779">
        <v>4</v>
      </c>
      <c r="Q1779">
        <v>0.05</v>
      </c>
      <c r="R1779">
        <v>48100</v>
      </c>
      <c r="S1779">
        <v>26472.95</v>
      </c>
      <c r="T1779" t="s">
        <v>118</v>
      </c>
      <c r="U1779" t="s">
        <v>34</v>
      </c>
      <c r="V1779" t="s">
        <v>35</v>
      </c>
    </row>
    <row r="1780" spans="1:22">
      <c r="A1780" t="s">
        <v>3217</v>
      </c>
      <c r="B1780" s="3">
        <v>45755</v>
      </c>
      <c r="C1780" s="3">
        <v>45758</v>
      </c>
      <c r="D1780">
        <v>3</v>
      </c>
      <c r="E1780" t="s">
        <v>2614</v>
      </c>
      <c r="F1780" t="s">
        <v>24</v>
      </c>
      <c r="G1780" t="s">
        <v>121</v>
      </c>
      <c r="H1780" t="s">
        <v>40</v>
      </c>
      <c r="I1780" t="s">
        <v>105</v>
      </c>
      <c r="J1780" t="s">
        <v>106</v>
      </c>
      <c r="K1780" t="s">
        <v>109</v>
      </c>
      <c r="L1780" t="s">
        <v>110</v>
      </c>
      <c r="M1780" t="s">
        <v>111</v>
      </c>
      <c r="N1780" t="s">
        <v>112</v>
      </c>
      <c r="O1780">
        <v>67613.48</v>
      </c>
      <c r="P1780">
        <v>4</v>
      </c>
      <c r="Q1780">
        <v>0.15</v>
      </c>
      <c r="R1780">
        <v>48100</v>
      </c>
      <c r="S1780">
        <v>19513.48</v>
      </c>
      <c r="T1780" t="s">
        <v>47</v>
      </c>
      <c r="U1780" t="s">
        <v>82</v>
      </c>
      <c r="V1780" t="s">
        <v>35</v>
      </c>
    </row>
    <row r="1781" spans="1:22">
      <c r="A1781" t="s">
        <v>3698</v>
      </c>
      <c r="B1781" s="3">
        <v>45879</v>
      </c>
      <c r="C1781" s="3">
        <v>45881</v>
      </c>
      <c r="D1781">
        <v>2</v>
      </c>
      <c r="E1781" t="s">
        <v>3215</v>
      </c>
      <c r="F1781" t="s">
        <v>38</v>
      </c>
      <c r="G1781" t="s">
        <v>99</v>
      </c>
      <c r="H1781" t="s">
        <v>40</v>
      </c>
      <c r="I1781" t="s">
        <v>105</v>
      </c>
      <c r="J1781" t="s">
        <v>106</v>
      </c>
      <c r="K1781" t="s">
        <v>52</v>
      </c>
      <c r="L1781" t="s">
        <v>44</v>
      </c>
      <c r="M1781" t="s">
        <v>53</v>
      </c>
      <c r="N1781" t="s">
        <v>54</v>
      </c>
      <c r="O1781">
        <v>32903.33</v>
      </c>
      <c r="P1781">
        <v>4</v>
      </c>
      <c r="Q1781">
        <v>0.05</v>
      </c>
      <c r="R1781">
        <v>17784</v>
      </c>
      <c r="S1781">
        <v>15119.33</v>
      </c>
      <c r="T1781" t="s">
        <v>66</v>
      </c>
      <c r="U1781" t="s">
        <v>48</v>
      </c>
      <c r="V1781" t="s">
        <v>35</v>
      </c>
    </row>
    <row r="1782" spans="1:22">
      <c r="A1782" t="s">
        <v>3730</v>
      </c>
      <c r="B1782" s="3">
        <v>45065</v>
      </c>
      <c r="C1782" s="3">
        <v>45069</v>
      </c>
      <c r="D1782">
        <v>4</v>
      </c>
      <c r="E1782" t="s">
        <v>1596</v>
      </c>
      <c r="F1782" t="s">
        <v>85</v>
      </c>
      <c r="G1782" t="s">
        <v>99</v>
      </c>
      <c r="H1782" t="s">
        <v>40</v>
      </c>
      <c r="I1782" t="s">
        <v>105</v>
      </c>
      <c r="J1782" t="s">
        <v>106</v>
      </c>
      <c r="K1782" t="s">
        <v>43</v>
      </c>
      <c r="L1782" t="s">
        <v>44</v>
      </c>
      <c r="M1782" t="s">
        <v>45</v>
      </c>
      <c r="N1782" t="s">
        <v>46</v>
      </c>
      <c r="O1782">
        <v>6946.74</v>
      </c>
      <c r="P1782">
        <v>4</v>
      </c>
      <c r="Q1782">
        <v>0.2</v>
      </c>
      <c r="R1782">
        <v>4536</v>
      </c>
      <c r="S1782">
        <v>2410.7399999999998</v>
      </c>
      <c r="T1782" t="s">
        <v>66</v>
      </c>
      <c r="U1782" t="s">
        <v>55</v>
      </c>
      <c r="V1782" t="s">
        <v>35</v>
      </c>
    </row>
    <row r="1783" spans="1:22">
      <c r="A1783" t="s">
        <v>4032</v>
      </c>
      <c r="B1783" s="3">
        <v>45480</v>
      </c>
      <c r="C1783" s="3">
        <v>45484</v>
      </c>
      <c r="D1783">
        <v>4</v>
      </c>
      <c r="E1783" t="s">
        <v>502</v>
      </c>
      <c r="F1783" t="s">
        <v>237</v>
      </c>
      <c r="G1783" t="s">
        <v>99</v>
      </c>
      <c r="H1783" t="s">
        <v>40</v>
      </c>
      <c r="I1783" t="s">
        <v>105</v>
      </c>
      <c r="J1783" t="s">
        <v>106</v>
      </c>
      <c r="K1783" t="s">
        <v>62</v>
      </c>
      <c r="L1783" t="s">
        <v>63</v>
      </c>
      <c r="M1783" t="s">
        <v>64</v>
      </c>
      <c r="N1783" t="s">
        <v>65</v>
      </c>
      <c r="O1783">
        <v>142828.45000000001</v>
      </c>
      <c r="P1783">
        <v>4</v>
      </c>
      <c r="Q1783">
        <v>0.1</v>
      </c>
      <c r="R1783">
        <v>124320</v>
      </c>
      <c r="S1783">
        <v>18508.45</v>
      </c>
      <c r="T1783" t="s">
        <v>47</v>
      </c>
      <c r="U1783" t="s">
        <v>55</v>
      </c>
      <c r="V1783" t="s">
        <v>35</v>
      </c>
    </row>
    <row r="1784" spans="1:22">
      <c r="A1784" t="s">
        <v>4068</v>
      </c>
      <c r="B1784" s="3">
        <v>45153</v>
      </c>
      <c r="C1784" s="3">
        <v>45156</v>
      </c>
      <c r="D1784">
        <v>3</v>
      </c>
      <c r="E1784" t="s">
        <v>302</v>
      </c>
      <c r="F1784" t="s">
        <v>157</v>
      </c>
      <c r="G1784" t="s">
        <v>25</v>
      </c>
      <c r="H1784" t="s">
        <v>40</v>
      </c>
      <c r="I1784" t="s">
        <v>105</v>
      </c>
      <c r="J1784" t="s">
        <v>106</v>
      </c>
      <c r="K1784" t="s">
        <v>220</v>
      </c>
      <c r="L1784" t="s">
        <v>110</v>
      </c>
      <c r="M1784" t="s">
        <v>221</v>
      </c>
      <c r="N1784" t="s">
        <v>222</v>
      </c>
      <c r="O1784">
        <v>47975.27</v>
      </c>
      <c r="P1784">
        <v>4</v>
      </c>
      <c r="Q1784">
        <v>0.25</v>
      </c>
      <c r="R1784">
        <v>37120</v>
      </c>
      <c r="S1784">
        <v>10855.27</v>
      </c>
      <c r="T1784" t="s">
        <v>148</v>
      </c>
      <c r="U1784" t="s">
        <v>82</v>
      </c>
      <c r="V1784" t="s">
        <v>35</v>
      </c>
    </row>
    <row r="1785" spans="1:22">
      <c r="A1785" t="s">
        <v>4094</v>
      </c>
      <c r="B1785" s="3">
        <v>45038</v>
      </c>
      <c r="C1785" s="3">
        <v>45041</v>
      </c>
      <c r="D1785">
        <v>3</v>
      </c>
      <c r="E1785" t="s">
        <v>2382</v>
      </c>
      <c r="F1785" t="s">
        <v>51</v>
      </c>
      <c r="G1785" t="s">
        <v>99</v>
      </c>
      <c r="H1785" t="s">
        <v>40</v>
      </c>
      <c r="I1785" t="s">
        <v>105</v>
      </c>
      <c r="J1785" t="s">
        <v>106</v>
      </c>
      <c r="K1785" t="s">
        <v>109</v>
      </c>
      <c r="L1785" t="s">
        <v>110</v>
      </c>
      <c r="M1785" t="s">
        <v>111</v>
      </c>
      <c r="N1785" t="s">
        <v>112</v>
      </c>
      <c r="O1785">
        <v>68872.92</v>
      </c>
      <c r="P1785">
        <v>4</v>
      </c>
      <c r="Q1785">
        <v>0.1</v>
      </c>
      <c r="R1785">
        <v>48100</v>
      </c>
      <c r="S1785">
        <v>20772.919999999998</v>
      </c>
      <c r="T1785" t="s">
        <v>47</v>
      </c>
      <c r="U1785" t="s">
        <v>48</v>
      </c>
      <c r="V1785" t="s">
        <v>35</v>
      </c>
    </row>
    <row r="1786" spans="1:22">
      <c r="A1786" t="s">
        <v>4172</v>
      </c>
      <c r="B1786" s="3">
        <v>45687</v>
      </c>
      <c r="C1786" s="3">
        <v>45690</v>
      </c>
      <c r="D1786">
        <v>3</v>
      </c>
      <c r="E1786" t="s">
        <v>4173</v>
      </c>
      <c r="F1786" t="s">
        <v>24</v>
      </c>
      <c r="G1786" t="s">
        <v>39</v>
      </c>
      <c r="H1786" t="s">
        <v>40</v>
      </c>
      <c r="I1786" t="s">
        <v>105</v>
      </c>
      <c r="J1786" t="s">
        <v>106</v>
      </c>
      <c r="K1786" t="s">
        <v>52</v>
      </c>
      <c r="L1786" t="s">
        <v>44</v>
      </c>
      <c r="M1786" t="s">
        <v>53</v>
      </c>
      <c r="N1786" t="s">
        <v>54</v>
      </c>
      <c r="O1786">
        <v>26846.45</v>
      </c>
      <c r="P1786">
        <v>4</v>
      </c>
      <c r="Q1786">
        <v>0.1</v>
      </c>
      <c r="R1786">
        <v>17784</v>
      </c>
      <c r="S1786">
        <v>9062.4500000000007</v>
      </c>
      <c r="T1786" t="s">
        <v>33</v>
      </c>
      <c r="U1786" t="s">
        <v>82</v>
      </c>
      <c r="V1786" t="s">
        <v>35</v>
      </c>
    </row>
    <row r="1787" spans="1:22">
      <c r="A1787" t="s">
        <v>4274</v>
      </c>
      <c r="B1787" s="3">
        <v>45581</v>
      </c>
      <c r="C1787" s="3">
        <v>45588</v>
      </c>
      <c r="D1787">
        <v>7</v>
      </c>
      <c r="E1787" t="s">
        <v>4275</v>
      </c>
      <c r="F1787" t="s">
        <v>24</v>
      </c>
      <c r="G1787" t="s">
        <v>121</v>
      </c>
      <c r="H1787" t="s">
        <v>40</v>
      </c>
      <c r="I1787" t="s">
        <v>105</v>
      </c>
      <c r="J1787" t="s">
        <v>106</v>
      </c>
      <c r="K1787" t="s">
        <v>124</v>
      </c>
      <c r="L1787" t="s">
        <v>44</v>
      </c>
      <c r="M1787" t="s">
        <v>125</v>
      </c>
      <c r="N1787" t="s">
        <v>126</v>
      </c>
      <c r="O1787">
        <v>3781.14</v>
      </c>
      <c r="P1787">
        <v>4</v>
      </c>
      <c r="Q1787">
        <v>0.05</v>
      </c>
      <c r="R1787">
        <v>1862</v>
      </c>
      <c r="S1787">
        <v>1919.14</v>
      </c>
      <c r="T1787" t="s">
        <v>33</v>
      </c>
      <c r="U1787" t="s">
        <v>55</v>
      </c>
      <c r="V1787" t="s">
        <v>35</v>
      </c>
    </row>
    <row r="1788" spans="1:22">
      <c r="A1788" t="s">
        <v>4442</v>
      </c>
      <c r="B1788" s="3">
        <v>45412</v>
      </c>
      <c r="C1788" s="3">
        <v>45413</v>
      </c>
      <c r="D1788">
        <v>1</v>
      </c>
      <c r="E1788" t="s">
        <v>3405</v>
      </c>
      <c r="F1788" t="s">
        <v>147</v>
      </c>
      <c r="G1788" t="s">
        <v>39</v>
      </c>
      <c r="H1788" t="s">
        <v>40</v>
      </c>
      <c r="I1788" t="s">
        <v>105</v>
      </c>
      <c r="J1788" t="s">
        <v>106</v>
      </c>
      <c r="K1788" t="s">
        <v>220</v>
      </c>
      <c r="L1788" t="s">
        <v>110</v>
      </c>
      <c r="M1788" t="s">
        <v>221</v>
      </c>
      <c r="N1788" t="s">
        <v>222</v>
      </c>
      <c r="O1788">
        <v>57368.88</v>
      </c>
      <c r="P1788">
        <v>4</v>
      </c>
      <c r="Q1788">
        <v>0.05</v>
      </c>
      <c r="R1788">
        <v>37120</v>
      </c>
      <c r="S1788">
        <v>20248.88</v>
      </c>
      <c r="T1788" t="s">
        <v>33</v>
      </c>
      <c r="U1788" t="s">
        <v>48</v>
      </c>
      <c r="V1788" t="s">
        <v>35</v>
      </c>
    </row>
    <row r="1789" spans="1:22">
      <c r="A1789" t="s">
        <v>4598</v>
      </c>
      <c r="B1789" s="3">
        <v>45059</v>
      </c>
      <c r="C1789" s="3">
        <v>45062</v>
      </c>
      <c r="D1789">
        <v>3</v>
      </c>
      <c r="E1789" t="s">
        <v>4599</v>
      </c>
      <c r="F1789" t="s">
        <v>78</v>
      </c>
      <c r="G1789" t="s">
        <v>39</v>
      </c>
      <c r="H1789" t="s">
        <v>40</v>
      </c>
      <c r="I1789" t="s">
        <v>105</v>
      </c>
      <c r="J1789" t="s">
        <v>106</v>
      </c>
      <c r="K1789" t="s">
        <v>91</v>
      </c>
      <c r="L1789" t="s">
        <v>63</v>
      </c>
      <c r="M1789" t="s">
        <v>92</v>
      </c>
      <c r="N1789" t="s">
        <v>93</v>
      </c>
      <c r="O1789">
        <v>223689.24</v>
      </c>
      <c r="P1789">
        <v>4</v>
      </c>
      <c r="Q1789">
        <v>0.25</v>
      </c>
      <c r="R1789">
        <v>214880</v>
      </c>
      <c r="S1789">
        <v>8809.24</v>
      </c>
      <c r="T1789" t="s">
        <v>66</v>
      </c>
      <c r="U1789" t="s">
        <v>48</v>
      </c>
      <c r="V1789" t="s">
        <v>35</v>
      </c>
    </row>
    <row r="1790" spans="1:22">
      <c r="A1790" t="s">
        <v>4701</v>
      </c>
      <c r="B1790" s="3">
        <v>45719</v>
      </c>
      <c r="C1790" s="3">
        <v>45722</v>
      </c>
      <c r="D1790">
        <v>3</v>
      </c>
      <c r="E1790" t="s">
        <v>4702</v>
      </c>
      <c r="F1790" t="s">
        <v>98</v>
      </c>
      <c r="G1790" t="s">
        <v>121</v>
      </c>
      <c r="H1790" t="s">
        <v>40</v>
      </c>
      <c r="I1790" t="s">
        <v>105</v>
      </c>
      <c r="J1790" t="s">
        <v>106</v>
      </c>
      <c r="K1790" t="s">
        <v>29</v>
      </c>
      <c r="L1790" t="s">
        <v>30</v>
      </c>
      <c r="M1790" t="s">
        <v>31</v>
      </c>
      <c r="N1790" t="s">
        <v>32</v>
      </c>
      <c r="O1790">
        <v>14760.83</v>
      </c>
      <c r="P1790">
        <v>4</v>
      </c>
      <c r="Q1790">
        <v>0.25</v>
      </c>
      <c r="R1790">
        <v>12096</v>
      </c>
      <c r="S1790">
        <v>2664.83</v>
      </c>
      <c r="T1790" t="s">
        <v>148</v>
      </c>
      <c r="U1790" t="s">
        <v>82</v>
      </c>
      <c r="V1790" t="s">
        <v>35</v>
      </c>
    </row>
    <row r="1791" spans="1:22">
      <c r="A1791" t="s">
        <v>4726</v>
      </c>
      <c r="B1791" s="3">
        <v>45023</v>
      </c>
      <c r="C1791" s="3">
        <v>45028</v>
      </c>
      <c r="D1791">
        <v>5</v>
      </c>
      <c r="E1791" t="s">
        <v>1177</v>
      </c>
      <c r="F1791" t="s">
        <v>98</v>
      </c>
      <c r="G1791" t="s">
        <v>25</v>
      </c>
      <c r="H1791" t="s">
        <v>40</v>
      </c>
      <c r="I1791" t="s">
        <v>105</v>
      </c>
      <c r="J1791" t="s">
        <v>106</v>
      </c>
      <c r="K1791" t="s">
        <v>43</v>
      </c>
      <c r="L1791" t="s">
        <v>44</v>
      </c>
      <c r="M1791" t="s">
        <v>45</v>
      </c>
      <c r="N1791" t="s">
        <v>46</v>
      </c>
      <c r="O1791">
        <v>8320.61</v>
      </c>
      <c r="P1791">
        <v>4</v>
      </c>
      <c r="Q1791">
        <v>0.1</v>
      </c>
      <c r="R1791">
        <v>4536</v>
      </c>
      <c r="S1791">
        <v>3784.61</v>
      </c>
      <c r="T1791" t="s">
        <v>33</v>
      </c>
      <c r="U1791" t="s">
        <v>82</v>
      </c>
      <c r="V1791" t="s">
        <v>35</v>
      </c>
    </row>
    <row r="1792" spans="1:22">
      <c r="A1792" t="s">
        <v>4893</v>
      </c>
      <c r="B1792" s="3">
        <v>45393</v>
      </c>
      <c r="C1792" s="3">
        <v>45400</v>
      </c>
      <c r="D1792">
        <v>7</v>
      </c>
      <c r="E1792" t="s">
        <v>1019</v>
      </c>
      <c r="F1792" t="s">
        <v>157</v>
      </c>
      <c r="G1792" t="s">
        <v>25</v>
      </c>
      <c r="H1792" t="s">
        <v>40</v>
      </c>
      <c r="I1792" t="s">
        <v>105</v>
      </c>
      <c r="J1792" t="s">
        <v>106</v>
      </c>
      <c r="K1792" t="s">
        <v>62</v>
      </c>
      <c r="L1792" t="s">
        <v>63</v>
      </c>
      <c r="M1792" t="s">
        <v>64</v>
      </c>
      <c r="N1792" t="s">
        <v>65</v>
      </c>
      <c r="O1792">
        <v>143312.82999999999</v>
      </c>
      <c r="P1792">
        <v>4</v>
      </c>
      <c r="Q1792">
        <v>0.1</v>
      </c>
      <c r="R1792">
        <v>124320</v>
      </c>
      <c r="S1792">
        <v>18992.830000000002</v>
      </c>
      <c r="T1792" t="s">
        <v>148</v>
      </c>
      <c r="U1792" t="s">
        <v>55</v>
      </c>
      <c r="V1792" t="s">
        <v>35</v>
      </c>
    </row>
    <row r="1793" spans="1:22">
      <c r="A1793" t="s">
        <v>4901</v>
      </c>
      <c r="B1793" s="3">
        <v>45355</v>
      </c>
      <c r="C1793" s="3">
        <v>45360</v>
      </c>
      <c r="D1793">
        <v>5</v>
      </c>
      <c r="E1793" t="s">
        <v>2404</v>
      </c>
      <c r="F1793" t="s">
        <v>157</v>
      </c>
      <c r="G1793" t="s">
        <v>99</v>
      </c>
      <c r="H1793" t="s">
        <v>40</v>
      </c>
      <c r="I1793" t="s">
        <v>105</v>
      </c>
      <c r="J1793" t="s">
        <v>106</v>
      </c>
      <c r="K1793" t="s">
        <v>29</v>
      </c>
      <c r="L1793" t="s">
        <v>30</v>
      </c>
      <c r="M1793" t="s">
        <v>31</v>
      </c>
      <c r="N1793" t="s">
        <v>32</v>
      </c>
      <c r="O1793">
        <v>14648.51</v>
      </c>
      <c r="P1793">
        <v>4</v>
      </c>
      <c r="Q1793">
        <v>0.2</v>
      </c>
      <c r="R1793">
        <v>12096</v>
      </c>
      <c r="S1793">
        <v>2552.5100000000002</v>
      </c>
      <c r="T1793" t="s">
        <v>33</v>
      </c>
      <c r="U1793" t="s">
        <v>48</v>
      </c>
      <c r="V1793" t="s">
        <v>35</v>
      </c>
    </row>
    <row r="1794" spans="1:22">
      <c r="A1794" t="s">
        <v>4980</v>
      </c>
      <c r="B1794" s="3">
        <v>45104</v>
      </c>
      <c r="C1794" s="3">
        <v>45109</v>
      </c>
      <c r="D1794">
        <v>5</v>
      </c>
      <c r="E1794" t="s">
        <v>4981</v>
      </c>
      <c r="F1794" t="s">
        <v>24</v>
      </c>
      <c r="G1794" t="s">
        <v>121</v>
      </c>
      <c r="H1794" t="s">
        <v>40</v>
      </c>
      <c r="I1794" t="s">
        <v>105</v>
      </c>
      <c r="J1794" t="s">
        <v>106</v>
      </c>
      <c r="K1794" t="s">
        <v>220</v>
      </c>
      <c r="L1794" t="s">
        <v>110</v>
      </c>
      <c r="M1794" t="s">
        <v>221</v>
      </c>
      <c r="N1794" t="s">
        <v>222</v>
      </c>
      <c r="O1794">
        <v>45125.599999999999</v>
      </c>
      <c r="P1794">
        <v>4</v>
      </c>
      <c r="Q1794">
        <v>0.2</v>
      </c>
      <c r="R1794">
        <v>37120</v>
      </c>
      <c r="S1794">
        <v>8005.6</v>
      </c>
      <c r="T1794" t="s">
        <v>148</v>
      </c>
      <c r="U1794" t="s">
        <v>55</v>
      </c>
      <c r="V1794" t="s">
        <v>35</v>
      </c>
    </row>
    <row r="1795" spans="1:22">
      <c r="A1795" t="s">
        <v>5044</v>
      </c>
      <c r="B1795" s="3">
        <v>44964</v>
      </c>
      <c r="C1795" s="3">
        <v>44968</v>
      </c>
      <c r="D1795">
        <v>4</v>
      </c>
      <c r="E1795" t="s">
        <v>294</v>
      </c>
      <c r="F1795" t="s">
        <v>147</v>
      </c>
      <c r="G1795" t="s">
        <v>25</v>
      </c>
      <c r="H1795" t="s">
        <v>40</v>
      </c>
      <c r="I1795" t="s">
        <v>105</v>
      </c>
      <c r="J1795" t="s">
        <v>106</v>
      </c>
      <c r="K1795" t="s">
        <v>91</v>
      </c>
      <c r="L1795" t="s">
        <v>63</v>
      </c>
      <c r="M1795" t="s">
        <v>92</v>
      </c>
      <c r="N1795" t="s">
        <v>93</v>
      </c>
      <c r="O1795">
        <v>227325.49</v>
      </c>
      <c r="P1795">
        <v>4</v>
      </c>
      <c r="Q1795">
        <v>0.15</v>
      </c>
      <c r="R1795">
        <v>214880</v>
      </c>
      <c r="S1795">
        <v>12445.49</v>
      </c>
      <c r="T1795" t="s">
        <v>148</v>
      </c>
      <c r="U1795" t="s">
        <v>55</v>
      </c>
      <c r="V1795" t="s">
        <v>35</v>
      </c>
    </row>
    <row r="1796" spans="1:22">
      <c r="A1796" t="s">
        <v>5076</v>
      </c>
      <c r="B1796" s="3">
        <v>44932</v>
      </c>
      <c r="C1796" s="3">
        <v>44938</v>
      </c>
      <c r="D1796">
        <v>6</v>
      </c>
      <c r="E1796" t="s">
        <v>183</v>
      </c>
      <c r="F1796" t="s">
        <v>69</v>
      </c>
      <c r="G1796" t="s">
        <v>121</v>
      </c>
      <c r="H1796" t="s">
        <v>40</v>
      </c>
      <c r="I1796" t="s">
        <v>105</v>
      </c>
      <c r="J1796" t="s">
        <v>106</v>
      </c>
      <c r="K1796" t="s">
        <v>100</v>
      </c>
      <c r="L1796" t="s">
        <v>63</v>
      </c>
      <c r="M1796" t="s">
        <v>101</v>
      </c>
      <c r="N1796" t="s">
        <v>102</v>
      </c>
      <c r="O1796">
        <v>23600.52</v>
      </c>
      <c r="P1796">
        <v>4</v>
      </c>
      <c r="Q1796">
        <v>0.15</v>
      </c>
      <c r="R1796">
        <v>16120</v>
      </c>
      <c r="S1796">
        <v>7480.52</v>
      </c>
      <c r="T1796" t="s">
        <v>148</v>
      </c>
      <c r="U1796" t="s">
        <v>48</v>
      </c>
      <c r="V1796" t="s">
        <v>35</v>
      </c>
    </row>
    <row r="1797" spans="1:22">
      <c r="A1797" t="s">
        <v>5191</v>
      </c>
      <c r="B1797" s="3">
        <v>45562</v>
      </c>
      <c r="C1797" s="3">
        <v>45567</v>
      </c>
      <c r="D1797">
        <v>5</v>
      </c>
      <c r="E1797" t="s">
        <v>3130</v>
      </c>
      <c r="F1797" t="s">
        <v>85</v>
      </c>
      <c r="G1797" t="s">
        <v>99</v>
      </c>
      <c r="H1797" t="s">
        <v>40</v>
      </c>
      <c r="I1797" t="s">
        <v>105</v>
      </c>
      <c r="J1797" t="s">
        <v>106</v>
      </c>
      <c r="K1797" t="s">
        <v>29</v>
      </c>
      <c r="L1797" t="s">
        <v>30</v>
      </c>
      <c r="M1797" t="s">
        <v>31</v>
      </c>
      <c r="N1797" t="s">
        <v>32</v>
      </c>
      <c r="O1797">
        <v>15699.31</v>
      </c>
      <c r="P1797">
        <v>4</v>
      </c>
      <c r="Q1797">
        <v>0.25</v>
      </c>
      <c r="R1797">
        <v>12096</v>
      </c>
      <c r="S1797">
        <v>3603.31</v>
      </c>
      <c r="T1797" t="s">
        <v>66</v>
      </c>
      <c r="U1797" t="s">
        <v>48</v>
      </c>
      <c r="V1797" t="s">
        <v>35</v>
      </c>
    </row>
    <row r="1798" spans="1:22">
      <c r="A1798" t="s">
        <v>5328</v>
      </c>
      <c r="B1798" s="3">
        <v>45324</v>
      </c>
      <c r="C1798" s="3">
        <v>45330</v>
      </c>
      <c r="D1798">
        <v>6</v>
      </c>
      <c r="E1798" t="s">
        <v>3017</v>
      </c>
      <c r="F1798" t="s">
        <v>51</v>
      </c>
      <c r="G1798" t="s">
        <v>25</v>
      </c>
      <c r="H1798" t="s">
        <v>40</v>
      </c>
      <c r="I1798" t="s">
        <v>105</v>
      </c>
      <c r="J1798" t="s">
        <v>106</v>
      </c>
      <c r="K1798" t="s">
        <v>62</v>
      </c>
      <c r="L1798" t="s">
        <v>63</v>
      </c>
      <c r="M1798" t="s">
        <v>64</v>
      </c>
      <c r="N1798" t="s">
        <v>65</v>
      </c>
      <c r="O1798">
        <v>131267.48000000001</v>
      </c>
      <c r="P1798">
        <v>4</v>
      </c>
      <c r="Q1798">
        <v>0.2</v>
      </c>
      <c r="R1798">
        <v>124320</v>
      </c>
      <c r="S1798">
        <v>6947.48</v>
      </c>
      <c r="T1798" t="s">
        <v>47</v>
      </c>
      <c r="U1798" t="s">
        <v>48</v>
      </c>
      <c r="V1798" t="s">
        <v>35</v>
      </c>
    </row>
    <row r="1799" spans="1:22">
      <c r="A1799" t="s">
        <v>5401</v>
      </c>
      <c r="B1799" s="3">
        <v>44981</v>
      </c>
      <c r="C1799" s="3">
        <v>44985</v>
      </c>
      <c r="D1799">
        <v>4</v>
      </c>
      <c r="E1799" t="s">
        <v>1749</v>
      </c>
      <c r="F1799" t="s">
        <v>69</v>
      </c>
      <c r="G1799" t="s">
        <v>99</v>
      </c>
      <c r="H1799" t="s">
        <v>40</v>
      </c>
      <c r="I1799" t="s">
        <v>105</v>
      </c>
      <c r="J1799" t="s">
        <v>106</v>
      </c>
      <c r="K1799" t="s">
        <v>91</v>
      </c>
      <c r="L1799" t="s">
        <v>63</v>
      </c>
      <c r="M1799" t="s">
        <v>92</v>
      </c>
      <c r="N1799" t="s">
        <v>93</v>
      </c>
      <c r="O1799">
        <v>250282.86</v>
      </c>
      <c r="P1799">
        <v>4</v>
      </c>
      <c r="Q1799">
        <v>0.15</v>
      </c>
      <c r="R1799">
        <v>214880</v>
      </c>
      <c r="S1799">
        <v>35402.86</v>
      </c>
      <c r="T1799" t="s">
        <v>148</v>
      </c>
      <c r="U1799" t="s">
        <v>34</v>
      </c>
      <c r="V1799" t="s">
        <v>35</v>
      </c>
    </row>
    <row r="1800" spans="1:22">
      <c r="A1800" t="s">
        <v>5413</v>
      </c>
      <c r="B1800" s="3">
        <v>45159</v>
      </c>
      <c r="C1800" s="3">
        <v>45165</v>
      </c>
      <c r="D1800">
        <v>6</v>
      </c>
      <c r="E1800" t="s">
        <v>1760</v>
      </c>
      <c r="F1800" t="s">
        <v>157</v>
      </c>
      <c r="G1800" t="s">
        <v>99</v>
      </c>
      <c r="H1800" t="s">
        <v>40</v>
      </c>
      <c r="I1800" t="s">
        <v>105</v>
      </c>
      <c r="J1800" t="s">
        <v>106</v>
      </c>
      <c r="K1800" t="s">
        <v>62</v>
      </c>
      <c r="L1800" t="s">
        <v>63</v>
      </c>
      <c r="M1800" t="s">
        <v>64</v>
      </c>
      <c r="N1800" t="s">
        <v>65</v>
      </c>
      <c r="O1800">
        <v>134331.5</v>
      </c>
      <c r="P1800">
        <v>4</v>
      </c>
      <c r="Q1800">
        <v>0.2</v>
      </c>
      <c r="R1800">
        <v>124320</v>
      </c>
      <c r="S1800">
        <v>10011.5</v>
      </c>
      <c r="T1800" t="s">
        <v>66</v>
      </c>
      <c r="U1800" t="s">
        <v>48</v>
      </c>
      <c r="V1800" t="s">
        <v>35</v>
      </c>
    </row>
    <row r="1801" spans="1:22">
      <c r="A1801" t="s">
        <v>5430</v>
      </c>
      <c r="B1801" s="3">
        <v>45506</v>
      </c>
      <c r="C1801" s="3">
        <v>45511</v>
      </c>
      <c r="D1801">
        <v>5</v>
      </c>
      <c r="E1801" t="s">
        <v>4584</v>
      </c>
      <c r="F1801" t="s">
        <v>58</v>
      </c>
      <c r="G1801" t="s">
        <v>25</v>
      </c>
      <c r="H1801" t="s">
        <v>40</v>
      </c>
      <c r="I1801" t="s">
        <v>105</v>
      </c>
      <c r="J1801" t="s">
        <v>106</v>
      </c>
      <c r="K1801" t="s">
        <v>220</v>
      </c>
      <c r="L1801" t="s">
        <v>110</v>
      </c>
      <c r="M1801" t="s">
        <v>221</v>
      </c>
      <c r="N1801" t="s">
        <v>222</v>
      </c>
      <c r="O1801">
        <v>50940.23</v>
      </c>
      <c r="P1801">
        <v>4</v>
      </c>
      <c r="Q1801">
        <v>0.15</v>
      </c>
      <c r="R1801">
        <v>37120</v>
      </c>
      <c r="S1801">
        <v>13820.23</v>
      </c>
      <c r="T1801" t="s">
        <v>33</v>
      </c>
      <c r="U1801" t="s">
        <v>34</v>
      </c>
      <c r="V1801" t="s">
        <v>35</v>
      </c>
    </row>
    <row r="1802" spans="1:22">
      <c r="A1802" t="s">
        <v>5558</v>
      </c>
      <c r="B1802" s="3">
        <v>45807</v>
      </c>
      <c r="C1802" s="3">
        <v>45814</v>
      </c>
      <c r="D1802">
        <v>7</v>
      </c>
      <c r="E1802" t="s">
        <v>2043</v>
      </c>
      <c r="F1802" t="s">
        <v>58</v>
      </c>
      <c r="G1802" t="s">
        <v>39</v>
      </c>
      <c r="H1802" t="s">
        <v>40</v>
      </c>
      <c r="I1802" t="s">
        <v>105</v>
      </c>
      <c r="J1802" t="s">
        <v>106</v>
      </c>
      <c r="K1802" t="s">
        <v>52</v>
      </c>
      <c r="L1802" t="s">
        <v>44</v>
      </c>
      <c r="M1802" t="s">
        <v>53</v>
      </c>
      <c r="N1802" t="s">
        <v>54</v>
      </c>
      <c r="O1802">
        <v>24086.39</v>
      </c>
      <c r="P1802">
        <v>4</v>
      </c>
      <c r="Q1802">
        <v>0.25</v>
      </c>
      <c r="R1802">
        <v>17784</v>
      </c>
      <c r="S1802">
        <v>6302.39</v>
      </c>
      <c r="T1802" t="s">
        <v>47</v>
      </c>
      <c r="U1802" t="s">
        <v>48</v>
      </c>
      <c r="V1802" t="s">
        <v>35</v>
      </c>
    </row>
    <row r="1803" spans="1:22">
      <c r="A1803" t="s">
        <v>5560</v>
      </c>
      <c r="B1803" s="3">
        <v>45692</v>
      </c>
      <c r="C1803" s="3">
        <v>45698</v>
      </c>
      <c r="D1803">
        <v>6</v>
      </c>
      <c r="E1803" t="s">
        <v>165</v>
      </c>
      <c r="F1803" t="s">
        <v>98</v>
      </c>
      <c r="G1803" t="s">
        <v>25</v>
      </c>
      <c r="H1803" t="s">
        <v>40</v>
      </c>
      <c r="I1803" t="s">
        <v>105</v>
      </c>
      <c r="J1803" t="s">
        <v>106</v>
      </c>
      <c r="K1803" t="s">
        <v>43</v>
      </c>
      <c r="L1803" t="s">
        <v>44</v>
      </c>
      <c r="M1803" t="s">
        <v>45</v>
      </c>
      <c r="N1803" t="s">
        <v>46</v>
      </c>
      <c r="O1803">
        <v>7025.18</v>
      </c>
      <c r="P1803">
        <v>4</v>
      </c>
      <c r="Q1803">
        <v>0.15</v>
      </c>
      <c r="R1803">
        <v>4536</v>
      </c>
      <c r="S1803">
        <v>2489.1799999999998</v>
      </c>
      <c r="T1803" t="s">
        <v>33</v>
      </c>
      <c r="U1803" t="s">
        <v>82</v>
      </c>
      <c r="V1803" t="s">
        <v>35</v>
      </c>
    </row>
    <row r="1804" spans="1:22">
      <c r="A1804" t="s">
        <v>5620</v>
      </c>
      <c r="B1804" s="3">
        <v>45495</v>
      </c>
      <c r="C1804" s="3">
        <v>45499</v>
      </c>
      <c r="D1804">
        <v>4</v>
      </c>
      <c r="E1804" t="s">
        <v>5197</v>
      </c>
      <c r="F1804" t="s">
        <v>157</v>
      </c>
      <c r="G1804" t="s">
        <v>121</v>
      </c>
      <c r="H1804" t="s">
        <v>40</v>
      </c>
      <c r="I1804" t="s">
        <v>105</v>
      </c>
      <c r="J1804" t="s">
        <v>106</v>
      </c>
      <c r="K1804" t="s">
        <v>100</v>
      </c>
      <c r="L1804" t="s">
        <v>63</v>
      </c>
      <c r="M1804" t="s">
        <v>101</v>
      </c>
      <c r="N1804" t="s">
        <v>102</v>
      </c>
      <c r="O1804">
        <v>19251.03</v>
      </c>
      <c r="P1804">
        <v>4</v>
      </c>
      <c r="Q1804">
        <v>0.25</v>
      </c>
      <c r="R1804">
        <v>16120</v>
      </c>
      <c r="S1804">
        <v>3131.03</v>
      </c>
      <c r="T1804" t="s">
        <v>148</v>
      </c>
      <c r="U1804" t="s">
        <v>48</v>
      </c>
      <c r="V1804" t="s">
        <v>35</v>
      </c>
    </row>
    <row r="1805" spans="1:22">
      <c r="A1805" t="s">
        <v>5667</v>
      </c>
      <c r="B1805" s="3">
        <v>45631</v>
      </c>
      <c r="C1805" s="3">
        <v>45632</v>
      </c>
      <c r="D1805">
        <v>1</v>
      </c>
      <c r="E1805" t="s">
        <v>5668</v>
      </c>
      <c r="F1805" t="s">
        <v>51</v>
      </c>
      <c r="G1805" t="s">
        <v>39</v>
      </c>
      <c r="H1805" t="s">
        <v>40</v>
      </c>
      <c r="I1805" t="s">
        <v>105</v>
      </c>
      <c r="J1805" t="s">
        <v>106</v>
      </c>
      <c r="K1805" t="s">
        <v>91</v>
      </c>
      <c r="L1805" t="s">
        <v>63</v>
      </c>
      <c r="M1805" t="s">
        <v>92</v>
      </c>
      <c r="N1805" t="s">
        <v>93</v>
      </c>
      <c r="O1805">
        <v>204806.61</v>
      </c>
      <c r="P1805">
        <v>4</v>
      </c>
      <c r="Q1805">
        <v>0.2</v>
      </c>
      <c r="R1805">
        <v>214880</v>
      </c>
      <c r="S1805">
        <v>-10073.39</v>
      </c>
      <c r="T1805" t="s">
        <v>66</v>
      </c>
      <c r="U1805" t="s">
        <v>82</v>
      </c>
      <c r="V1805" t="s">
        <v>35</v>
      </c>
    </row>
    <row r="1806" spans="1:22">
      <c r="A1806" t="s">
        <v>5840</v>
      </c>
      <c r="B1806" s="3">
        <v>45157</v>
      </c>
      <c r="C1806" s="3">
        <v>45161</v>
      </c>
      <c r="D1806">
        <v>4</v>
      </c>
      <c r="E1806" t="s">
        <v>4087</v>
      </c>
      <c r="F1806" t="s">
        <v>38</v>
      </c>
      <c r="G1806" t="s">
        <v>25</v>
      </c>
      <c r="H1806" t="s">
        <v>40</v>
      </c>
      <c r="I1806" t="s">
        <v>105</v>
      </c>
      <c r="J1806" t="s">
        <v>106</v>
      </c>
      <c r="K1806" t="s">
        <v>100</v>
      </c>
      <c r="L1806" t="s">
        <v>63</v>
      </c>
      <c r="M1806" t="s">
        <v>101</v>
      </c>
      <c r="N1806" t="s">
        <v>102</v>
      </c>
      <c r="O1806">
        <v>27139.32</v>
      </c>
      <c r="P1806">
        <v>4</v>
      </c>
      <c r="Q1806">
        <v>0.05</v>
      </c>
      <c r="R1806">
        <v>16120</v>
      </c>
      <c r="S1806">
        <v>11019.32</v>
      </c>
      <c r="T1806" t="s">
        <v>66</v>
      </c>
      <c r="U1806" t="s">
        <v>34</v>
      </c>
      <c r="V1806" t="s">
        <v>35</v>
      </c>
    </row>
    <row r="1807" spans="1:22">
      <c r="A1807" t="s">
        <v>5849</v>
      </c>
      <c r="B1807" s="3">
        <v>45922</v>
      </c>
      <c r="C1807" s="3">
        <v>45929</v>
      </c>
      <c r="D1807">
        <v>7</v>
      </c>
      <c r="E1807" t="s">
        <v>2697</v>
      </c>
      <c r="F1807" t="s">
        <v>85</v>
      </c>
      <c r="G1807" t="s">
        <v>39</v>
      </c>
      <c r="H1807" t="s">
        <v>40</v>
      </c>
      <c r="I1807" t="s">
        <v>105</v>
      </c>
      <c r="J1807" t="s">
        <v>106</v>
      </c>
      <c r="K1807" t="s">
        <v>220</v>
      </c>
      <c r="L1807" t="s">
        <v>110</v>
      </c>
      <c r="M1807" t="s">
        <v>221</v>
      </c>
      <c r="N1807" t="s">
        <v>222</v>
      </c>
      <c r="O1807">
        <v>60406.8</v>
      </c>
      <c r="P1807">
        <v>4</v>
      </c>
      <c r="Q1807">
        <v>0.05</v>
      </c>
      <c r="R1807">
        <v>37120</v>
      </c>
      <c r="S1807">
        <v>23286.799999999999</v>
      </c>
      <c r="T1807" t="s">
        <v>118</v>
      </c>
      <c r="U1807" t="s">
        <v>82</v>
      </c>
      <c r="V1807" t="s">
        <v>35</v>
      </c>
    </row>
    <row r="1808" spans="1:22">
      <c r="A1808" t="s">
        <v>6031</v>
      </c>
      <c r="B1808" s="3">
        <v>45021</v>
      </c>
      <c r="C1808" s="3">
        <v>45028</v>
      </c>
      <c r="D1808">
        <v>7</v>
      </c>
      <c r="E1808" t="s">
        <v>1131</v>
      </c>
      <c r="F1808" t="s">
        <v>51</v>
      </c>
      <c r="G1808" t="s">
        <v>25</v>
      </c>
      <c r="H1808" t="s">
        <v>40</v>
      </c>
      <c r="I1808" t="s">
        <v>105</v>
      </c>
      <c r="J1808" t="s">
        <v>106</v>
      </c>
      <c r="K1808" t="s">
        <v>29</v>
      </c>
      <c r="L1808" t="s">
        <v>30</v>
      </c>
      <c r="M1808" t="s">
        <v>31</v>
      </c>
      <c r="N1808" t="s">
        <v>32</v>
      </c>
      <c r="O1808">
        <v>17467.05</v>
      </c>
      <c r="P1808">
        <v>4</v>
      </c>
      <c r="Q1808">
        <v>0.15</v>
      </c>
      <c r="R1808">
        <v>12096</v>
      </c>
      <c r="S1808">
        <v>5371.05</v>
      </c>
      <c r="T1808" t="s">
        <v>33</v>
      </c>
      <c r="U1808" t="s">
        <v>34</v>
      </c>
      <c r="V1808" t="s">
        <v>35</v>
      </c>
    </row>
    <row r="1809" spans="1:22">
      <c r="A1809" t="s">
        <v>6103</v>
      </c>
      <c r="B1809" s="3">
        <v>45127</v>
      </c>
      <c r="C1809" s="3">
        <v>45129</v>
      </c>
      <c r="D1809">
        <v>2</v>
      </c>
      <c r="E1809" t="s">
        <v>1766</v>
      </c>
      <c r="F1809" t="s">
        <v>157</v>
      </c>
      <c r="G1809" t="s">
        <v>39</v>
      </c>
      <c r="H1809" t="s">
        <v>40</v>
      </c>
      <c r="I1809" t="s">
        <v>105</v>
      </c>
      <c r="J1809" t="s">
        <v>106</v>
      </c>
      <c r="K1809" t="s">
        <v>43</v>
      </c>
      <c r="L1809" t="s">
        <v>44</v>
      </c>
      <c r="M1809" t="s">
        <v>45</v>
      </c>
      <c r="N1809" t="s">
        <v>46</v>
      </c>
      <c r="O1809">
        <v>7814.89</v>
      </c>
      <c r="P1809">
        <v>4</v>
      </c>
      <c r="Q1809">
        <v>0.1</v>
      </c>
      <c r="R1809">
        <v>4536</v>
      </c>
      <c r="S1809">
        <v>3278.89</v>
      </c>
      <c r="T1809" t="s">
        <v>33</v>
      </c>
      <c r="U1809" t="s">
        <v>82</v>
      </c>
      <c r="V1809" t="s">
        <v>35</v>
      </c>
    </row>
    <row r="1810" spans="1:22">
      <c r="A1810" t="s">
        <v>6130</v>
      </c>
      <c r="B1810" s="3">
        <v>45300</v>
      </c>
      <c r="C1810" s="3">
        <v>45307</v>
      </c>
      <c r="D1810">
        <v>7</v>
      </c>
      <c r="E1810" t="s">
        <v>6131</v>
      </c>
      <c r="F1810" t="s">
        <v>115</v>
      </c>
      <c r="G1810" t="s">
        <v>99</v>
      </c>
      <c r="H1810" t="s">
        <v>40</v>
      </c>
      <c r="I1810" t="s">
        <v>105</v>
      </c>
      <c r="J1810" t="s">
        <v>106</v>
      </c>
      <c r="K1810" t="s">
        <v>91</v>
      </c>
      <c r="L1810" t="s">
        <v>63</v>
      </c>
      <c r="M1810" t="s">
        <v>92</v>
      </c>
      <c r="N1810" t="s">
        <v>93</v>
      </c>
      <c r="O1810">
        <v>242629.57</v>
      </c>
      <c r="P1810">
        <v>4</v>
      </c>
      <c r="Q1810">
        <v>0.15</v>
      </c>
      <c r="R1810">
        <v>214880</v>
      </c>
      <c r="S1810">
        <v>27749.57</v>
      </c>
      <c r="T1810" t="s">
        <v>47</v>
      </c>
      <c r="U1810" t="s">
        <v>55</v>
      </c>
      <c r="V1810" t="s">
        <v>35</v>
      </c>
    </row>
    <row r="1811" spans="1:22">
      <c r="A1811" t="s">
        <v>6238</v>
      </c>
      <c r="B1811" s="3">
        <v>44998</v>
      </c>
      <c r="C1811" s="3">
        <v>45005</v>
      </c>
      <c r="D1811">
        <v>7</v>
      </c>
      <c r="E1811" t="s">
        <v>6239</v>
      </c>
      <c r="F1811" t="s">
        <v>24</v>
      </c>
      <c r="G1811" t="s">
        <v>39</v>
      </c>
      <c r="H1811" t="s">
        <v>40</v>
      </c>
      <c r="I1811" t="s">
        <v>105</v>
      </c>
      <c r="J1811" t="s">
        <v>106</v>
      </c>
      <c r="K1811" t="s">
        <v>52</v>
      </c>
      <c r="L1811" t="s">
        <v>44</v>
      </c>
      <c r="M1811" t="s">
        <v>53</v>
      </c>
      <c r="N1811" t="s">
        <v>54</v>
      </c>
      <c r="O1811">
        <v>23057.22</v>
      </c>
      <c r="P1811">
        <v>4</v>
      </c>
      <c r="Q1811">
        <v>0.25</v>
      </c>
      <c r="R1811">
        <v>17784</v>
      </c>
      <c r="S1811">
        <v>5273.22</v>
      </c>
      <c r="T1811" t="s">
        <v>47</v>
      </c>
      <c r="U1811" t="s">
        <v>34</v>
      </c>
      <c r="V1811" t="s">
        <v>35</v>
      </c>
    </row>
    <row r="1812" spans="1:22">
      <c r="A1812" t="s">
        <v>6271</v>
      </c>
      <c r="B1812" s="3">
        <v>45676</v>
      </c>
      <c r="C1812" s="3">
        <v>45679</v>
      </c>
      <c r="D1812">
        <v>3</v>
      </c>
      <c r="E1812" t="s">
        <v>1166</v>
      </c>
      <c r="F1812" t="s">
        <v>58</v>
      </c>
      <c r="G1812" t="s">
        <v>99</v>
      </c>
      <c r="H1812" t="s">
        <v>40</v>
      </c>
      <c r="I1812" t="s">
        <v>105</v>
      </c>
      <c r="J1812" t="s">
        <v>106</v>
      </c>
      <c r="K1812" t="s">
        <v>73</v>
      </c>
      <c r="L1812" t="s">
        <v>30</v>
      </c>
      <c r="M1812" t="s">
        <v>74</v>
      </c>
      <c r="N1812" t="s">
        <v>75</v>
      </c>
      <c r="O1812">
        <v>35740.269999999997</v>
      </c>
      <c r="P1812">
        <v>4</v>
      </c>
      <c r="Q1812">
        <v>0.1</v>
      </c>
      <c r="R1812">
        <v>25872</v>
      </c>
      <c r="S1812">
        <v>9868.27</v>
      </c>
      <c r="T1812" t="s">
        <v>47</v>
      </c>
      <c r="U1812" t="s">
        <v>82</v>
      </c>
      <c r="V1812" t="s">
        <v>35</v>
      </c>
    </row>
    <row r="1813" spans="1:22">
      <c r="A1813" t="s">
        <v>6293</v>
      </c>
      <c r="B1813" s="3">
        <v>45002</v>
      </c>
      <c r="C1813" s="3">
        <v>45005</v>
      </c>
      <c r="D1813">
        <v>3</v>
      </c>
      <c r="E1813" t="s">
        <v>3537</v>
      </c>
      <c r="F1813" t="s">
        <v>51</v>
      </c>
      <c r="G1813" t="s">
        <v>25</v>
      </c>
      <c r="H1813" t="s">
        <v>40</v>
      </c>
      <c r="I1813" t="s">
        <v>105</v>
      </c>
      <c r="J1813" t="s">
        <v>106</v>
      </c>
      <c r="K1813" t="s">
        <v>52</v>
      </c>
      <c r="L1813" t="s">
        <v>44</v>
      </c>
      <c r="M1813" t="s">
        <v>53</v>
      </c>
      <c r="N1813" t="s">
        <v>54</v>
      </c>
      <c r="O1813">
        <v>27437.42</v>
      </c>
      <c r="P1813">
        <v>4</v>
      </c>
      <c r="Q1813">
        <v>0.05</v>
      </c>
      <c r="R1813">
        <v>17784</v>
      </c>
      <c r="S1813">
        <v>9653.42</v>
      </c>
      <c r="T1813" t="s">
        <v>148</v>
      </c>
      <c r="U1813" t="s">
        <v>34</v>
      </c>
      <c r="V1813" t="s">
        <v>35</v>
      </c>
    </row>
    <row r="1814" spans="1:22">
      <c r="A1814" t="s">
        <v>6500</v>
      </c>
      <c r="B1814" s="3">
        <v>45055</v>
      </c>
      <c r="C1814" s="3">
        <v>45061</v>
      </c>
      <c r="D1814">
        <v>6</v>
      </c>
      <c r="E1814" t="s">
        <v>1448</v>
      </c>
      <c r="F1814" t="s">
        <v>24</v>
      </c>
      <c r="G1814" t="s">
        <v>99</v>
      </c>
      <c r="H1814" t="s">
        <v>40</v>
      </c>
      <c r="I1814" t="s">
        <v>105</v>
      </c>
      <c r="J1814" t="s">
        <v>106</v>
      </c>
      <c r="K1814" t="s">
        <v>91</v>
      </c>
      <c r="L1814" t="s">
        <v>63</v>
      </c>
      <c r="M1814" t="s">
        <v>92</v>
      </c>
      <c r="N1814" t="s">
        <v>93</v>
      </c>
      <c r="O1814">
        <v>225673.97</v>
      </c>
      <c r="P1814">
        <v>4</v>
      </c>
      <c r="Q1814">
        <v>0.1</v>
      </c>
      <c r="R1814">
        <v>214880</v>
      </c>
      <c r="S1814">
        <v>10793.97</v>
      </c>
      <c r="T1814" t="s">
        <v>33</v>
      </c>
      <c r="U1814" t="s">
        <v>82</v>
      </c>
      <c r="V1814" t="s">
        <v>35</v>
      </c>
    </row>
    <row r="1815" spans="1:22">
      <c r="A1815" t="s">
        <v>6516</v>
      </c>
      <c r="B1815" s="3">
        <v>45607</v>
      </c>
      <c r="C1815" s="3">
        <v>45608</v>
      </c>
      <c r="D1815">
        <v>1</v>
      </c>
      <c r="E1815" t="s">
        <v>3710</v>
      </c>
      <c r="F1815" t="s">
        <v>98</v>
      </c>
      <c r="G1815" t="s">
        <v>121</v>
      </c>
      <c r="H1815" t="s">
        <v>40</v>
      </c>
      <c r="I1815" t="s">
        <v>105</v>
      </c>
      <c r="J1815" t="s">
        <v>106</v>
      </c>
      <c r="K1815" t="s">
        <v>109</v>
      </c>
      <c r="L1815" t="s">
        <v>110</v>
      </c>
      <c r="M1815" t="s">
        <v>111</v>
      </c>
      <c r="N1815" t="s">
        <v>112</v>
      </c>
      <c r="O1815">
        <v>63157.58</v>
      </c>
      <c r="P1815">
        <v>4</v>
      </c>
      <c r="Q1815">
        <v>0.2</v>
      </c>
      <c r="R1815">
        <v>48100</v>
      </c>
      <c r="S1815">
        <v>15057.58</v>
      </c>
      <c r="T1815" t="s">
        <v>148</v>
      </c>
      <c r="U1815" t="s">
        <v>55</v>
      </c>
      <c r="V1815" t="s">
        <v>35</v>
      </c>
    </row>
    <row r="1816" spans="1:22">
      <c r="A1816" t="s">
        <v>6574</v>
      </c>
      <c r="B1816" s="3">
        <v>45786</v>
      </c>
      <c r="C1816" s="3">
        <v>45788</v>
      </c>
      <c r="D1816">
        <v>2</v>
      </c>
      <c r="E1816" t="s">
        <v>6575</v>
      </c>
      <c r="F1816" t="s">
        <v>115</v>
      </c>
      <c r="G1816" t="s">
        <v>99</v>
      </c>
      <c r="H1816" t="s">
        <v>40</v>
      </c>
      <c r="I1816" t="s">
        <v>105</v>
      </c>
      <c r="J1816" t="s">
        <v>106</v>
      </c>
      <c r="K1816" t="s">
        <v>43</v>
      </c>
      <c r="L1816" t="s">
        <v>44</v>
      </c>
      <c r="M1816" t="s">
        <v>45</v>
      </c>
      <c r="N1816" t="s">
        <v>46</v>
      </c>
      <c r="O1816">
        <v>6310.18</v>
      </c>
      <c r="P1816">
        <v>4</v>
      </c>
      <c r="Q1816">
        <v>0.2</v>
      </c>
      <c r="R1816">
        <v>4536</v>
      </c>
      <c r="S1816">
        <v>1774.18</v>
      </c>
      <c r="T1816" t="s">
        <v>66</v>
      </c>
      <c r="U1816" t="s">
        <v>34</v>
      </c>
      <c r="V1816" t="s">
        <v>35</v>
      </c>
    </row>
    <row r="1817" spans="1:22">
      <c r="A1817" t="s">
        <v>6592</v>
      </c>
      <c r="B1817" s="3">
        <v>45362</v>
      </c>
      <c r="C1817" s="3">
        <v>45367</v>
      </c>
      <c r="D1817">
        <v>5</v>
      </c>
      <c r="E1817" t="s">
        <v>2506</v>
      </c>
      <c r="F1817" t="s">
        <v>24</v>
      </c>
      <c r="G1817" t="s">
        <v>25</v>
      </c>
      <c r="H1817" t="s">
        <v>40</v>
      </c>
      <c r="I1817" t="s">
        <v>105</v>
      </c>
      <c r="J1817" t="s">
        <v>106</v>
      </c>
      <c r="K1817" t="s">
        <v>73</v>
      </c>
      <c r="L1817" t="s">
        <v>30</v>
      </c>
      <c r="M1817" t="s">
        <v>74</v>
      </c>
      <c r="N1817" t="s">
        <v>75</v>
      </c>
      <c r="O1817">
        <v>27760.93</v>
      </c>
      <c r="P1817">
        <v>4</v>
      </c>
      <c r="Q1817">
        <v>0.25</v>
      </c>
      <c r="R1817">
        <v>25872</v>
      </c>
      <c r="S1817">
        <v>1888.93</v>
      </c>
      <c r="T1817" t="s">
        <v>118</v>
      </c>
      <c r="U1817" t="s">
        <v>82</v>
      </c>
      <c r="V1817" t="s">
        <v>35</v>
      </c>
    </row>
    <row r="1818" spans="1:22">
      <c r="A1818" t="s">
        <v>6660</v>
      </c>
      <c r="B1818" s="3">
        <v>45513</v>
      </c>
      <c r="C1818" s="3">
        <v>45519</v>
      </c>
      <c r="D1818">
        <v>6</v>
      </c>
      <c r="E1818" t="s">
        <v>2312</v>
      </c>
      <c r="F1818" t="s">
        <v>69</v>
      </c>
      <c r="G1818" t="s">
        <v>99</v>
      </c>
      <c r="H1818" t="s">
        <v>40</v>
      </c>
      <c r="I1818" t="s">
        <v>105</v>
      </c>
      <c r="J1818" t="s">
        <v>106</v>
      </c>
      <c r="K1818" t="s">
        <v>124</v>
      </c>
      <c r="L1818" t="s">
        <v>44</v>
      </c>
      <c r="M1818" t="s">
        <v>125</v>
      </c>
      <c r="N1818" t="s">
        <v>126</v>
      </c>
      <c r="O1818">
        <v>3367.49</v>
      </c>
      <c r="P1818">
        <v>4</v>
      </c>
      <c r="Q1818">
        <v>0.2</v>
      </c>
      <c r="R1818">
        <v>1862</v>
      </c>
      <c r="S1818">
        <v>1505.49</v>
      </c>
      <c r="T1818" t="s">
        <v>148</v>
      </c>
      <c r="U1818" t="s">
        <v>55</v>
      </c>
      <c r="V1818" t="s">
        <v>35</v>
      </c>
    </row>
    <row r="1819" spans="1:22">
      <c r="A1819" t="s">
        <v>6666</v>
      </c>
      <c r="B1819" s="3">
        <v>45361</v>
      </c>
      <c r="C1819" s="3">
        <v>45362</v>
      </c>
      <c r="D1819">
        <v>1</v>
      </c>
      <c r="E1819" t="s">
        <v>1812</v>
      </c>
      <c r="F1819" t="s">
        <v>24</v>
      </c>
      <c r="G1819" t="s">
        <v>39</v>
      </c>
      <c r="H1819" t="s">
        <v>40</v>
      </c>
      <c r="I1819" t="s">
        <v>105</v>
      </c>
      <c r="J1819" t="s">
        <v>106</v>
      </c>
      <c r="K1819" t="s">
        <v>62</v>
      </c>
      <c r="L1819" t="s">
        <v>63</v>
      </c>
      <c r="M1819" t="s">
        <v>64</v>
      </c>
      <c r="N1819" t="s">
        <v>65</v>
      </c>
      <c r="O1819">
        <v>157859.19</v>
      </c>
      <c r="P1819">
        <v>4</v>
      </c>
      <c r="Q1819">
        <v>0.15</v>
      </c>
      <c r="R1819">
        <v>124320</v>
      </c>
      <c r="S1819">
        <v>33539.19</v>
      </c>
      <c r="T1819" t="s">
        <v>47</v>
      </c>
      <c r="U1819" t="s">
        <v>82</v>
      </c>
      <c r="V1819" t="s">
        <v>35</v>
      </c>
    </row>
    <row r="1820" spans="1:22">
      <c r="A1820" t="s">
        <v>6789</v>
      </c>
      <c r="B1820" s="3">
        <v>44953</v>
      </c>
      <c r="C1820" s="3">
        <v>44957</v>
      </c>
      <c r="D1820">
        <v>4</v>
      </c>
      <c r="E1820" t="s">
        <v>1154</v>
      </c>
      <c r="F1820" t="s">
        <v>237</v>
      </c>
      <c r="G1820" t="s">
        <v>25</v>
      </c>
      <c r="H1820" t="s">
        <v>40</v>
      </c>
      <c r="I1820" t="s">
        <v>105</v>
      </c>
      <c r="J1820" t="s">
        <v>106</v>
      </c>
      <c r="K1820" t="s">
        <v>109</v>
      </c>
      <c r="L1820" t="s">
        <v>110</v>
      </c>
      <c r="M1820" t="s">
        <v>111</v>
      </c>
      <c r="N1820" t="s">
        <v>112</v>
      </c>
      <c r="O1820">
        <v>60279.51</v>
      </c>
      <c r="P1820">
        <v>4</v>
      </c>
      <c r="Q1820">
        <v>0.2</v>
      </c>
      <c r="R1820">
        <v>48100</v>
      </c>
      <c r="S1820">
        <v>12179.51</v>
      </c>
      <c r="T1820" t="s">
        <v>148</v>
      </c>
      <c r="U1820" t="s">
        <v>55</v>
      </c>
      <c r="V1820" t="s">
        <v>35</v>
      </c>
    </row>
    <row r="1821" spans="1:22">
      <c r="A1821" t="s">
        <v>141</v>
      </c>
      <c r="B1821" s="3">
        <v>45624</v>
      </c>
      <c r="C1821" s="3">
        <v>45630</v>
      </c>
      <c r="D1821">
        <v>6</v>
      </c>
      <c r="E1821" t="s">
        <v>142</v>
      </c>
      <c r="F1821" t="s">
        <v>58</v>
      </c>
      <c r="G1821" t="s">
        <v>121</v>
      </c>
      <c r="H1821" t="s">
        <v>40</v>
      </c>
      <c r="I1821" t="s">
        <v>105</v>
      </c>
      <c r="J1821" t="s">
        <v>106</v>
      </c>
      <c r="K1821" t="s">
        <v>29</v>
      </c>
      <c r="L1821" t="s">
        <v>30</v>
      </c>
      <c r="M1821" t="s">
        <v>31</v>
      </c>
      <c r="N1821" t="s">
        <v>32</v>
      </c>
      <c r="O1821">
        <v>9792.27</v>
      </c>
      <c r="P1821">
        <v>2</v>
      </c>
      <c r="Q1821">
        <v>0</v>
      </c>
      <c r="R1821">
        <v>6048</v>
      </c>
      <c r="S1821">
        <v>3744.27</v>
      </c>
      <c r="T1821" t="s">
        <v>33</v>
      </c>
      <c r="U1821" t="s">
        <v>48</v>
      </c>
      <c r="V1821" t="s">
        <v>35</v>
      </c>
    </row>
    <row r="1822" spans="1:22">
      <c r="A1822" t="s">
        <v>202</v>
      </c>
      <c r="B1822" s="3">
        <v>45667</v>
      </c>
      <c r="C1822" s="3">
        <v>45673</v>
      </c>
      <c r="D1822">
        <v>6</v>
      </c>
      <c r="E1822" t="s">
        <v>203</v>
      </c>
      <c r="F1822" t="s">
        <v>24</v>
      </c>
      <c r="G1822" t="s">
        <v>99</v>
      </c>
      <c r="H1822" t="s">
        <v>40</v>
      </c>
      <c r="I1822" t="s">
        <v>105</v>
      </c>
      <c r="J1822" t="s">
        <v>106</v>
      </c>
      <c r="K1822" t="s">
        <v>100</v>
      </c>
      <c r="L1822" t="s">
        <v>63</v>
      </c>
      <c r="M1822" t="s">
        <v>101</v>
      </c>
      <c r="N1822" t="s">
        <v>102</v>
      </c>
      <c r="O1822">
        <v>6755.96</v>
      </c>
      <c r="P1822">
        <v>1</v>
      </c>
      <c r="Q1822">
        <v>0</v>
      </c>
      <c r="R1822">
        <v>4030</v>
      </c>
      <c r="S1822">
        <v>2725.96</v>
      </c>
      <c r="T1822" t="s">
        <v>47</v>
      </c>
      <c r="U1822" t="s">
        <v>34</v>
      </c>
      <c r="V1822" t="s">
        <v>35</v>
      </c>
    </row>
    <row r="1823" spans="1:22">
      <c r="A1823" t="s">
        <v>362</v>
      </c>
      <c r="B1823" s="3">
        <v>45396</v>
      </c>
      <c r="C1823" s="3">
        <v>45402</v>
      </c>
      <c r="D1823">
        <v>6</v>
      </c>
      <c r="E1823" t="s">
        <v>363</v>
      </c>
      <c r="F1823" t="s">
        <v>147</v>
      </c>
      <c r="G1823" t="s">
        <v>121</v>
      </c>
      <c r="H1823" t="s">
        <v>40</v>
      </c>
      <c r="I1823" t="s">
        <v>105</v>
      </c>
      <c r="J1823" t="s">
        <v>106</v>
      </c>
      <c r="K1823" t="s">
        <v>109</v>
      </c>
      <c r="L1823" t="s">
        <v>110</v>
      </c>
      <c r="M1823" t="s">
        <v>111</v>
      </c>
      <c r="N1823" t="s">
        <v>112</v>
      </c>
      <c r="O1823">
        <v>39671.9</v>
      </c>
      <c r="P1823">
        <v>2</v>
      </c>
      <c r="Q1823">
        <v>0</v>
      </c>
      <c r="R1823">
        <v>24050</v>
      </c>
      <c r="S1823">
        <v>15621.9</v>
      </c>
      <c r="T1823" t="s">
        <v>33</v>
      </c>
      <c r="U1823" t="s">
        <v>34</v>
      </c>
      <c r="V1823" t="s">
        <v>35</v>
      </c>
    </row>
    <row r="1824" spans="1:22">
      <c r="A1824" t="s">
        <v>653</v>
      </c>
      <c r="B1824" s="3">
        <v>45605</v>
      </c>
      <c r="C1824" s="3">
        <v>45607</v>
      </c>
      <c r="D1824">
        <v>2</v>
      </c>
      <c r="E1824" t="s">
        <v>654</v>
      </c>
      <c r="F1824" t="s">
        <v>78</v>
      </c>
      <c r="G1824" t="s">
        <v>25</v>
      </c>
      <c r="H1824" t="s">
        <v>40</v>
      </c>
      <c r="I1824" t="s">
        <v>105</v>
      </c>
      <c r="J1824" t="s">
        <v>106</v>
      </c>
      <c r="K1824" t="s">
        <v>62</v>
      </c>
      <c r="L1824" t="s">
        <v>63</v>
      </c>
      <c r="M1824" t="s">
        <v>64</v>
      </c>
      <c r="N1824" t="s">
        <v>65</v>
      </c>
      <c r="O1824">
        <v>223572.96</v>
      </c>
      <c r="P1824">
        <v>5</v>
      </c>
      <c r="Q1824">
        <v>0</v>
      </c>
      <c r="R1824">
        <v>155400</v>
      </c>
      <c r="S1824">
        <v>68172.960000000006</v>
      </c>
      <c r="T1824" t="s">
        <v>47</v>
      </c>
      <c r="U1824" t="s">
        <v>82</v>
      </c>
      <c r="V1824" t="s">
        <v>35</v>
      </c>
    </row>
    <row r="1825" spans="1:22">
      <c r="A1825" t="s">
        <v>777</v>
      </c>
      <c r="B1825" s="3">
        <v>45161</v>
      </c>
      <c r="C1825" s="3">
        <v>45166</v>
      </c>
      <c r="D1825">
        <v>5</v>
      </c>
      <c r="E1825" t="s">
        <v>778</v>
      </c>
      <c r="F1825" t="s">
        <v>85</v>
      </c>
      <c r="G1825" t="s">
        <v>39</v>
      </c>
      <c r="H1825" t="s">
        <v>40</v>
      </c>
      <c r="I1825" t="s">
        <v>105</v>
      </c>
      <c r="J1825" t="s">
        <v>106</v>
      </c>
      <c r="K1825" t="s">
        <v>62</v>
      </c>
      <c r="L1825" t="s">
        <v>63</v>
      </c>
      <c r="M1825" t="s">
        <v>64</v>
      </c>
      <c r="N1825" t="s">
        <v>65</v>
      </c>
      <c r="O1825">
        <v>232262.63</v>
      </c>
      <c r="P1825">
        <v>5</v>
      </c>
      <c r="Q1825">
        <v>0</v>
      </c>
      <c r="R1825">
        <v>155400</v>
      </c>
      <c r="S1825">
        <v>76862.63</v>
      </c>
      <c r="T1825" t="s">
        <v>66</v>
      </c>
      <c r="U1825" t="s">
        <v>82</v>
      </c>
      <c r="V1825" t="s">
        <v>35</v>
      </c>
    </row>
    <row r="1826" spans="1:22">
      <c r="A1826" t="s">
        <v>781</v>
      </c>
      <c r="B1826" s="3">
        <v>45502</v>
      </c>
      <c r="C1826" s="3">
        <v>45506</v>
      </c>
      <c r="D1826">
        <v>4</v>
      </c>
      <c r="E1826" t="s">
        <v>347</v>
      </c>
      <c r="F1826" t="s">
        <v>115</v>
      </c>
      <c r="G1826" t="s">
        <v>25</v>
      </c>
      <c r="H1826" t="s">
        <v>40</v>
      </c>
      <c r="I1826" t="s">
        <v>105</v>
      </c>
      <c r="J1826" t="s">
        <v>106</v>
      </c>
      <c r="K1826" t="s">
        <v>220</v>
      </c>
      <c r="L1826" t="s">
        <v>110</v>
      </c>
      <c r="M1826" t="s">
        <v>221</v>
      </c>
      <c r="N1826" t="s">
        <v>222</v>
      </c>
      <c r="O1826">
        <v>46955.4</v>
      </c>
      <c r="P1826">
        <v>3</v>
      </c>
      <c r="Q1826">
        <v>0</v>
      </c>
      <c r="R1826">
        <v>27840</v>
      </c>
      <c r="S1826">
        <v>19115.400000000001</v>
      </c>
      <c r="T1826" t="s">
        <v>66</v>
      </c>
      <c r="U1826" t="s">
        <v>34</v>
      </c>
      <c r="V1826" t="s">
        <v>35</v>
      </c>
    </row>
    <row r="1827" spans="1:22">
      <c r="A1827" t="s">
        <v>869</v>
      </c>
      <c r="B1827" s="3">
        <v>45719</v>
      </c>
      <c r="C1827" s="3">
        <v>45722</v>
      </c>
      <c r="D1827">
        <v>3</v>
      </c>
      <c r="E1827" t="s">
        <v>870</v>
      </c>
      <c r="F1827" t="s">
        <v>98</v>
      </c>
      <c r="G1827" t="s">
        <v>121</v>
      </c>
      <c r="H1827" t="s">
        <v>40</v>
      </c>
      <c r="I1827" t="s">
        <v>105</v>
      </c>
      <c r="J1827" t="s">
        <v>106</v>
      </c>
      <c r="K1827" t="s">
        <v>100</v>
      </c>
      <c r="L1827" t="s">
        <v>63</v>
      </c>
      <c r="M1827" t="s">
        <v>101</v>
      </c>
      <c r="N1827" t="s">
        <v>102</v>
      </c>
      <c r="O1827">
        <v>20606.59</v>
      </c>
      <c r="P1827">
        <v>3</v>
      </c>
      <c r="Q1827">
        <v>0</v>
      </c>
      <c r="R1827">
        <v>12090</v>
      </c>
      <c r="S1827">
        <v>8516.59</v>
      </c>
      <c r="T1827" t="s">
        <v>33</v>
      </c>
      <c r="U1827" t="s">
        <v>82</v>
      </c>
      <c r="V1827" t="s">
        <v>35</v>
      </c>
    </row>
    <row r="1828" spans="1:22">
      <c r="A1828" t="s">
        <v>1020</v>
      </c>
      <c r="B1828" s="3">
        <v>45691</v>
      </c>
      <c r="C1828" s="3">
        <v>45696</v>
      </c>
      <c r="D1828">
        <v>5</v>
      </c>
      <c r="E1828" t="s">
        <v>413</v>
      </c>
      <c r="F1828" t="s">
        <v>85</v>
      </c>
      <c r="G1828" t="s">
        <v>99</v>
      </c>
      <c r="H1828" t="s">
        <v>40</v>
      </c>
      <c r="I1828" t="s">
        <v>105</v>
      </c>
      <c r="J1828" t="s">
        <v>106</v>
      </c>
      <c r="K1828" t="s">
        <v>73</v>
      </c>
      <c r="L1828" t="s">
        <v>30</v>
      </c>
      <c r="M1828" t="s">
        <v>74</v>
      </c>
      <c r="N1828" t="s">
        <v>75</v>
      </c>
      <c r="O1828">
        <v>40661.08</v>
      </c>
      <c r="P1828">
        <v>4</v>
      </c>
      <c r="Q1828">
        <v>0</v>
      </c>
      <c r="R1828">
        <v>25872</v>
      </c>
      <c r="S1828">
        <v>14789.08</v>
      </c>
      <c r="T1828" t="s">
        <v>118</v>
      </c>
      <c r="U1828" t="s">
        <v>34</v>
      </c>
      <c r="V1828" t="s">
        <v>35</v>
      </c>
    </row>
    <row r="1829" spans="1:22">
      <c r="A1829" t="s">
        <v>1095</v>
      </c>
      <c r="B1829" s="3">
        <v>45804</v>
      </c>
      <c r="C1829" s="3">
        <v>45811</v>
      </c>
      <c r="D1829">
        <v>7</v>
      </c>
      <c r="E1829" t="s">
        <v>1019</v>
      </c>
      <c r="F1829" t="s">
        <v>157</v>
      </c>
      <c r="G1829" t="s">
        <v>121</v>
      </c>
      <c r="H1829" t="s">
        <v>40</v>
      </c>
      <c r="I1829" t="s">
        <v>105</v>
      </c>
      <c r="J1829" t="s">
        <v>106</v>
      </c>
      <c r="K1829" t="s">
        <v>73</v>
      </c>
      <c r="L1829" t="s">
        <v>30</v>
      </c>
      <c r="M1829" t="s">
        <v>74</v>
      </c>
      <c r="N1829" t="s">
        <v>75</v>
      </c>
      <c r="O1829">
        <v>20157.34</v>
      </c>
      <c r="P1829">
        <v>2</v>
      </c>
      <c r="Q1829">
        <v>0</v>
      </c>
      <c r="R1829">
        <v>12936</v>
      </c>
      <c r="S1829">
        <v>7221.34</v>
      </c>
      <c r="T1829" t="s">
        <v>148</v>
      </c>
      <c r="U1829" t="s">
        <v>55</v>
      </c>
      <c r="V1829" t="s">
        <v>35</v>
      </c>
    </row>
    <row r="1830" spans="1:22">
      <c r="A1830" t="s">
        <v>1115</v>
      </c>
      <c r="B1830" s="3">
        <v>44949</v>
      </c>
      <c r="C1830" s="3">
        <v>44951</v>
      </c>
      <c r="D1830">
        <v>2</v>
      </c>
      <c r="E1830" t="s">
        <v>1116</v>
      </c>
      <c r="F1830" t="s">
        <v>98</v>
      </c>
      <c r="G1830" t="s">
        <v>39</v>
      </c>
      <c r="H1830" t="s">
        <v>40</v>
      </c>
      <c r="I1830" t="s">
        <v>105</v>
      </c>
      <c r="J1830" t="s">
        <v>106</v>
      </c>
      <c r="K1830" t="s">
        <v>91</v>
      </c>
      <c r="L1830" t="s">
        <v>63</v>
      </c>
      <c r="M1830" t="s">
        <v>92</v>
      </c>
      <c r="N1830" t="s">
        <v>93</v>
      </c>
      <c r="O1830">
        <v>197214.85</v>
      </c>
      <c r="P1830">
        <v>3</v>
      </c>
      <c r="Q1830">
        <v>0</v>
      </c>
      <c r="R1830">
        <v>161160</v>
      </c>
      <c r="S1830">
        <v>36054.85</v>
      </c>
      <c r="T1830" t="s">
        <v>66</v>
      </c>
      <c r="U1830" t="s">
        <v>48</v>
      </c>
      <c r="V1830" t="s">
        <v>35</v>
      </c>
    </row>
    <row r="1831" spans="1:22">
      <c r="A1831" t="s">
        <v>1142</v>
      </c>
      <c r="B1831" s="3">
        <v>45124</v>
      </c>
      <c r="C1831" s="3">
        <v>45128</v>
      </c>
      <c r="D1831">
        <v>4</v>
      </c>
      <c r="E1831" t="s">
        <v>1143</v>
      </c>
      <c r="F1831" t="s">
        <v>38</v>
      </c>
      <c r="G1831" t="s">
        <v>39</v>
      </c>
      <c r="H1831" t="s">
        <v>40</v>
      </c>
      <c r="I1831" t="s">
        <v>105</v>
      </c>
      <c r="J1831" t="s">
        <v>106</v>
      </c>
      <c r="K1831" t="s">
        <v>124</v>
      </c>
      <c r="L1831" t="s">
        <v>44</v>
      </c>
      <c r="M1831" t="s">
        <v>125</v>
      </c>
      <c r="N1831" t="s">
        <v>126</v>
      </c>
      <c r="O1831">
        <v>981.04</v>
      </c>
      <c r="P1831">
        <v>1</v>
      </c>
      <c r="Q1831">
        <v>0</v>
      </c>
      <c r="R1831">
        <v>465.5</v>
      </c>
      <c r="S1831">
        <v>515.54</v>
      </c>
      <c r="T1831" t="s">
        <v>148</v>
      </c>
      <c r="U1831" t="s">
        <v>48</v>
      </c>
      <c r="V1831" t="s">
        <v>35</v>
      </c>
    </row>
    <row r="1832" spans="1:22">
      <c r="A1832" t="s">
        <v>1230</v>
      </c>
      <c r="B1832" s="3">
        <v>45042</v>
      </c>
      <c r="C1832" s="3">
        <v>45049</v>
      </c>
      <c r="D1832">
        <v>7</v>
      </c>
      <c r="E1832" t="s">
        <v>1231</v>
      </c>
      <c r="F1832" t="s">
        <v>115</v>
      </c>
      <c r="G1832" t="s">
        <v>99</v>
      </c>
      <c r="H1832" t="s">
        <v>40</v>
      </c>
      <c r="I1832" t="s">
        <v>105</v>
      </c>
      <c r="J1832" t="s">
        <v>106</v>
      </c>
      <c r="K1832" t="s">
        <v>91</v>
      </c>
      <c r="L1832" t="s">
        <v>63</v>
      </c>
      <c r="M1832" t="s">
        <v>92</v>
      </c>
      <c r="N1832" t="s">
        <v>93</v>
      </c>
      <c r="O1832">
        <v>255097.17</v>
      </c>
      <c r="P1832">
        <v>4</v>
      </c>
      <c r="Q1832">
        <v>0</v>
      </c>
      <c r="R1832">
        <v>214880</v>
      </c>
      <c r="S1832">
        <v>40217.17</v>
      </c>
      <c r="T1832" t="s">
        <v>66</v>
      </c>
      <c r="U1832" t="s">
        <v>34</v>
      </c>
      <c r="V1832" t="s">
        <v>35</v>
      </c>
    </row>
    <row r="1833" spans="1:22">
      <c r="A1833" t="s">
        <v>1255</v>
      </c>
      <c r="B1833" s="3">
        <v>45114</v>
      </c>
      <c r="C1833" s="3">
        <v>45121</v>
      </c>
      <c r="D1833">
        <v>7</v>
      </c>
      <c r="E1833" t="s">
        <v>1256</v>
      </c>
      <c r="F1833" t="s">
        <v>115</v>
      </c>
      <c r="G1833" t="s">
        <v>25</v>
      </c>
      <c r="H1833" t="s">
        <v>40</v>
      </c>
      <c r="I1833" t="s">
        <v>105</v>
      </c>
      <c r="J1833" t="s">
        <v>106</v>
      </c>
      <c r="K1833" t="s">
        <v>100</v>
      </c>
      <c r="L1833" t="s">
        <v>63</v>
      </c>
      <c r="M1833" t="s">
        <v>101</v>
      </c>
      <c r="N1833" t="s">
        <v>102</v>
      </c>
      <c r="O1833">
        <v>13548.65</v>
      </c>
      <c r="P1833">
        <v>2</v>
      </c>
      <c r="Q1833">
        <v>0</v>
      </c>
      <c r="R1833">
        <v>8060</v>
      </c>
      <c r="S1833">
        <v>5488.65</v>
      </c>
      <c r="T1833" t="s">
        <v>148</v>
      </c>
      <c r="U1833" t="s">
        <v>82</v>
      </c>
      <c r="V1833" t="s">
        <v>35</v>
      </c>
    </row>
    <row r="1834" spans="1:22">
      <c r="A1834" t="s">
        <v>1278</v>
      </c>
      <c r="B1834" s="3">
        <v>45268</v>
      </c>
      <c r="C1834" s="3">
        <v>45271</v>
      </c>
      <c r="D1834">
        <v>3</v>
      </c>
      <c r="E1834" t="s">
        <v>369</v>
      </c>
      <c r="F1834" t="s">
        <v>58</v>
      </c>
      <c r="G1834" t="s">
        <v>121</v>
      </c>
      <c r="H1834" t="s">
        <v>40</v>
      </c>
      <c r="I1834" t="s">
        <v>105</v>
      </c>
      <c r="J1834" t="s">
        <v>106</v>
      </c>
      <c r="K1834" t="s">
        <v>109</v>
      </c>
      <c r="L1834" t="s">
        <v>110</v>
      </c>
      <c r="M1834" t="s">
        <v>111</v>
      </c>
      <c r="N1834" t="s">
        <v>112</v>
      </c>
      <c r="O1834">
        <v>18930.23</v>
      </c>
      <c r="P1834">
        <v>1</v>
      </c>
      <c r="Q1834">
        <v>0</v>
      </c>
      <c r="R1834">
        <v>12025</v>
      </c>
      <c r="S1834">
        <v>6905.23</v>
      </c>
      <c r="T1834" t="s">
        <v>66</v>
      </c>
      <c r="U1834" t="s">
        <v>34</v>
      </c>
      <c r="V1834" t="s">
        <v>35</v>
      </c>
    </row>
    <row r="1835" spans="1:22">
      <c r="A1835" t="s">
        <v>1388</v>
      </c>
      <c r="B1835" s="3">
        <v>45144</v>
      </c>
      <c r="C1835" s="3">
        <v>45150</v>
      </c>
      <c r="D1835">
        <v>6</v>
      </c>
      <c r="E1835" t="s">
        <v>793</v>
      </c>
      <c r="F1835" t="s">
        <v>78</v>
      </c>
      <c r="G1835" t="s">
        <v>99</v>
      </c>
      <c r="H1835" t="s">
        <v>40</v>
      </c>
      <c r="I1835" t="s">
        <v>105</v>
      </c>
      <c r="J1835" t="s">
        <v>106</v>
      </c>
      <c r="K1835" t="s">
        <v>43</v>
      </c>
      <c r="L1835" t="s">
        <v>44</v>
      </c>
      <c r="M1835" t="s">
        <v>45</v>
      </c>
      <c r="N1835" t="s">
        <v>46</v>
      </c>
      <c r="O1835">
        <v>8474.2999999999993</v>
      </c>
      <c r="P1835">
        <v>4</v>
      </c>
      <c r="Q1835">
        <v>0</v>
      </c>
      <c r="R1835">
        <v>4536</v>
      </c>
      <c r="S1835">
        <v>3938.3</v>
      </c>
      <c r="T1835" t="s">
        <v>66</v>
      </c>
      <c r="U1835" t="s">
        <v>55</v>
      </c>
      <c r="V1835" t="s">
        <v>35</v>
      </c>
    </row>
    <row r="1836" spans="1:22">
      <c r="A1836" t="s">
        <v>1414</v>
      </c>
      <c r="B1836" s="3">
        <v>44950</v>
      </c>
      <c r="C1836" s="3">
        <v>44957</v>
      </c>
      <c r="D1836">
        <v>7</v>
      </c>
      <c r="E1836" t="s">
        <v>1415</v>
      </c>
      <c r="F1836" t="s">
        <v>115</v>
      </c>
      <c r="G1836" t="s">
        <v>25</v>
      </c>
      <c r="H1836" t="s">
        <v>40</v>
      </c>
      <c r="I1836" t="s">
        <v>105</v>
      </c>
      <c r="J1836" t="s">
        <v>106</v>
      </c>
      <c r="K1836" t="s">
        <v>62</v>
      </c>
      <c r="L1836" t="s">
        <v>63</v>
      </c>
      <c r="M1836" t="s">
        <v>64</v>
      </c>
      <c r="N1836" t="s">
        <v>65</v>
      </c>
      <c r="O1836">
        <v>39915.11</v>
      </c>
      <c r="P1836">
        <v>1</v>
      </c>
      <c r="Q1836">
        <v>0</v>
      </c>
      <c r="R1836">
        <v>31080</v>
      </c>
      <c r="S1836">
        <v>8835.11</v>
      </c>
      <c r="T1836" t="s">
        <v>118</v>
      </c>
      <c r="U1836" t="s">
        <v>55</v>
      </c>
      <c r="V1836" t="s">
        <v>35</v>
      </c>
    </row>
    <row r="1837" spans="1:22">
      <c r="A1837" t="s">
        <v>1441</v>
      </c>
      <c r="B1837" s="3">
        <v>45009</v>
      </c>
      <c r="C1837" s="3">
        <v>45016</v>
      </c>
      <c r="D1837">
        <v>7</v>
      </c>
      <c r="E1837" t="s">
        <v>1442</v>
      </c>
      <c r="F1837" t="s">
        <v>38</v>
      </c>
      <c r="G1837" t="s">
        <v>121</v>
      </c>
      <c r="H1837" t="s">
        <v>40</v>
      </c>
      <c r="I1837" t="s">
        <v>105</v>
      </c>
      <c r="J1837" t="s">
        <v>106</v>
      </c>
      <c r="K1837" t="s">
        <v>100</v>
      </c>
      <c r="L1837" t="s">
        <v>63</v>
      </c>
      <c r="M1837" t="s">
        <v>101</v>
      </c>
      <c r="N1837" t="s">
        <v>102</v>
      </c>
      <c r="O1837">
        <v>26182.58</v>
      </c>
      <c r="P1837">
        <v>4</v>
      </c>
      <c r="Q1837">
        <v>0</v>
      </c>
      <c r="R1837">
        <v>16120</v>
      </c>
      <c r="S1837">
        <v>10062.58</v>
      </c>
      <c r="T1837" t="s">
        <v>148</v>
      </c>
      <c r="U1837" t="s">
        <v>55</v>
      </c>
      <c r="V1837" t="s">
        <v>35</v>
      </c>
    </row>
    <row r="1838" spans="1:22">
      <c r="A1838" t="s">
        <v>1633</v>
      </c>
      <c r="B1838" s="3">
        <v>45403</v>
      </c>
      <c r="C1838" s="3">
        <v>45407</v>
      </c>
      <c r="D1838">
        <v>4</v>
      </c>
      <c r="E1838" t="s">
        <v>793</v>
      </c>
      <c r="F1838" t="s">
        <v>58</v>
      </c>
      <c r="G1838" t="s">
        <v>25</v>
      </c>
      <c r="H1838" t="s">
        <v>40</v>
      </c>
      <c r="I1838" t="s">
        <v>105</v>
      </c>
      <c r="J1838" t="s">
        <v>106</v>
      </c>
      <c r="K1838" t="s">
        <v>109</v>
      </c>
      <c r="L1838" t="s">
        <v>110</v>
      </c>
      <c r="M1838" t="s">
        <v>111</v>
      </c>
      <c r="N1838" t="s">
        <v>112</v>
      </c>
      <c r="O1838">
        <v>76384.820000000007</v>
      </c>
      <c r="P1838">
        <v>4</v>
      </c>
      <c r="Q1838">
        <v>0</v>
      </c>
      <c r="R1838">
        <v>48100</v>
      </c>
      <c r="S1838">
        <v>28284.82</v>
      </c>
      <c r="T1838" t="s">
        <v>33</v>
      </c>
      <c r="U1838" t="s">
        <v>34</v>
      </c>
      <c r="V1838" t="s">
        <v>35</v>
      </c>
    </row>
    <row r="1839" spans="1:22">
      <c r="A1839" t="s">
        <v>1686</v>
      </c>
      <c r="B1839" s="3">
        <v>45919</v>
      </c>
      <c r="C1839" s="3">
        <v>45924</v>
      </c>
      <c r="D1839">
        <v>5</v>
      </c>
      <c r="E1839" t="s">
        <v>648</v>
      </c>
      <c r="F1839" t="s">
        <v>69</v>
      </c>
      <c r="G1839" t="s">
        <v>39</v>
      </c>
      <c r="H1839" t="s">
        <v>40</v>
      </c>
      <c r="I1839" t="s">
        <v>105</v>
      </c>
      <c r="J1839" t="s">
        <v>106</v>
      </c>
      <c r="K1839" t="s">
        <v>62</v>
      </c>
      <c r="L1839" t="s">
        <v>63</v>
      </c>
      <c r="M1839" t="s">
        <v>64</v>
      </c>
      <c r="N1839" t="s">
        <v>65</v>
      </c>
      <c r="O1839">
        <v>44473.27</v>
      </c>
      <c r="P1839">
        <v>1</v>
      </c>
      <c r="Q1839">
        <v>0</v>
      </c>
      <c r="R1839">
        <v>31080</v>
      </c>
      <c r="S1839">
        <v>13393.27</v>
      </c>
      <c r="T1839" t="s">
        <v>47</v>
      </c>
      <c r="U1839" t="s">
        <v>55</v>
      </c>
      <c r="V1839" t="s">
        <v>35</v>
      </c>
    </row>
    <row r="1840" spans="1:22">
      <c r="A1840" t="s">
        <v>1722</v>
      </c>
      <c r="B1840" s="3">
        <v>45106</v>
      </c>
      <c r="C1840" s="3">
        <v>45113</v>
      </c>
      <c r="D1840">
        <v>7</v>
      </c>
      <c r="E1840" t="s">
        <v>839</v>
      </c>
      <c r="F1840" t="s">
        <v>69</v>
      </c>
      <c r="G1840" t="s">
        <v>121</v>
      </c>
      <c r="H1840" t="s">
        <v>40</v>
      </c>
      <c r="I1840" t="s">
        <v>105</v>
      </c>
      <c r="J1840" t="s">
        <v>106</v>
      </c>
      <c r="K1840" t="s">
        <v>91</v>
      </c>
      <c r="L1840" t="s">
        <v>63</v>
      </c>
      <c r="M1840" t="s">
        <v>92</v>
      </c>
      <c r="N1840" t="s">
        <v>93</v>
      </c>
      <c r="O1840">
        <v>379722.93</v>
      </c>
      <c r="P1840">
        <v>5</v>
      </c>
      <c r="Q1840">
        <v>0</v>
      </c>
      <c r="R1840">
        <v>268600</v>
      </c>
      <c r="S1840">
        <v>111122.93</v>
      </c>
      <c r="T1840" t="s">
        <v>33</v>
      </c>
      <c r="U1840" t="s">
        <v>34</v>
      </c>
      <c r="V1840" t="s">
        <v>35</v>
      </c>
    </row>
    <row r="1841" spans="1:22">
      <c r="A1841" t="s">
        <v>1873</v>
      </c>
      <c r="B1841" s="3">
        <v>45687</v>
      </c>
      <c r="C1841" s="3">
        <v>45690</v>
      </c>
      <c r="D1841">
        <v>3</v>
      </c>
      <c r="E1841" t="s">
        <v>1874</v>
      </c>
      <c r="F1841" t="s">
        <v>38</v>
      </c>
      <c r="G1841" t="s">
        <v>121</v>
      </c>
      <c r="H1841" t="s">
        <v>40</v>
      </c>
      <c r="I1841" t="s">
        <v>105</v>
      </c>
      <c r="J1841" t="s">
        <v>106</v>
      </c>
      <c r="K1841" t="s">
        <v>220</v>
      </c>
      <c r="L1841" t="s">
        <v>110</v>
      </c>
      <c r="M1841" t="s">
        <v>221</v>
      </c>
      <c r="N1841" t="s">
        <v>222</v>
      </c>
      <c r="O1841">
        <v>13274.99</v>
      </c>
      <c r="P1841">
        <v>1</v>
      </c>
      <c r="Q1841">
        <v>0</v>
      </c>
      <c r="R1841">
        <v>9280</v>
      </c>
      <c r="S1841">
        <v>3994.99</v>
      </c>
      <c r="T1841" t="s">
        <v>47</v>
      </c>
      <c r="U1841" t="s">
        <v>82</v>
      </c>
      <c r="V1841" t="s">
        <v>35</v>
      </c>
    </row>
    <row r="1842" spans="1:22">
      <c r="A1842" t="s">
        <v>2031</v>
      </c>
      <c r="B1842" s="3">
        <v>45269</v>
      </c>
      <c r="C1842" s="3">
        <v>45274</v>
      </c>
      <c r="D1842">
        <v>5</v>
      </c>
      <c r="E1842" t="s">
        <v>2032</v>
      </c>
      <c r="F1842" t="s">
        <v>115</v>
      </c>
      <c r="G1842" t="s">
        <v>25</v>
      </c>
      <c r="H1842" t="s">
        <v>40</v>
      </c>
      <c r="I1842" t="s">
        <v>105</v>
      </c>
      <c r="J1842" t="s">
        <v>106</v>
      </c>
      <c r="K1842" t="s">
        <v>43</v>
      </c>
      <c r="L1842" t="s">
        <v>44</v>
      </c>
      <c r="M1842" t="s">
        <v>45</v>
      </c>
      <c r="N1842" t="s">
        <v>46</v>
      </c>
      <c r="O1842">
        <v>11173.07</v>
      </c>
      <c r="P1842">
        <v>5</v>
      </c>
      <c r="Q1842">
        <v>0</v>
      </c>
      <c r="R1842">
        <v>5670</v>
      </c>
      <c r="S1842">
        <v>5503.07</v>
      </c>
      <c r="T1842" t="s">
        <v>118</v>
      </c>
      <c r="U1842" t="s">
        <v>34</v>
      </c>
      <c r="V1842" t="s">
        <v>35</v>
      </c>
    </row>
    <row r="1843" spans="1:22">
      <c r="A1843" t="s">
        <v>2226</v>
      </c>
      <c r="B1843" s="3">
        <v>45541</v>
      </c>
      <c r="C1843" s="3">
        <v>45542</v>
      </c>
      <c r="D1843">
        <v>1</v>
      </c>
      <c r="E1843" t="s">
        <v>2227</v>
      </c>
      <c r="F1843" t="s">
        <v>157</v>
      </c>
      <c r="G1843" t="s">
        <v>25</v>
      </c>
      <c r="H1843" t="s">
        <v>40</v>
      </c>
      <c r="I1843" t="s">
        <v>105</v>
      </c>
      <c r="J1843" t="s">
        <v>106</v>
      </c>
      <c r="K1843" t="s">
        <v>73</v>
      </c>
      <c r="L1843" t="s">
        <v>30</v>
      </c>
      <c r="M1843" t="s">
        <v>74</v>
      </c>
      <c r="N1843" t="s">
        <v>75</v>
      </c>
      <c r="O1843">
        <v>29352.57</v>
      </c>
      <c r="P1843">
        <v>3</v>
      </c>
      <c r="Q1843">
        <v>0</v>
      </c>
      <c r="R1843">
        <v>19404</v>
      </c>
      <c r="S1843">
        <v>9948.57</v>
      </c>
      <c r="T1843" t="s">
        <v>47</v>
      </c>
      <c r="U1843" t="s">
        <v>48</v>
      </c>
      <c r="V1843" t="s">
        <v>35</v>
      </c>
    </row>
    <row r="1844" spans="1:22">
      <c r="A1844" t="s">
        <v>2244</v>
      </c>
      <c r="B1844" s="3">
        <v>45124</v>
      </c>
      <c r="C1844" s="3">
        <v>45129</v>
      </c>
      <c r="D1844">
        <v>5</v>
      </c>
      <c r="E1844" t="s">
        <v>2245</v>
      </c>
      <c r="F1844" t="s">
        <v>115</v>
      </c>
      <c r="G1844" t="s">
        <v>39</v>
      </c>
      <c r="H1844" t="s">
        <v>40</v>
      </c>
      <c r="I1844" t="s">
        <v>105</v>
      </c>
      <c r="J1844" t="s">
        <v>106</v>
      </c>
      <c r="K1844" t="s">
        <v>109</v>
      </c>
      <c r="L1844" t="s">
        <v>110</v>
      </c>
      <c r="M1844" t="s">
        <v>111</v>
      </c>
      <c r="N1844" t="s">
        <v>112</v>
      </c>
      <c r="O1844">
        <v>36895.370000000003</v>
      </c>
      <c r="P1844">
        <v>2</v>
      </c>
      <c r="Q1844">
        <v>0</v>
      </c>
      <c r="R1844">
        <v>24050</v>
      </c>
      <c r="S1844">
        <v>12845.37</v>
      </c>
      <c r="T1844" t="s">
        <v>33</v>
      </c>
      <c r="U1844" t="s">
        <v>55</v>
      </c>
      <c r="V1844" t="s">
        <v>35</v>
      </c>
    </row>
    <row r="1845" spans="1:22">
      <c r="A1845" t="s">
        <v>2246</v>
      </c>
      <c r="B1845" s="3">
        <v>45885</v>
      </c>
      <c r="C1845" s="3">
        <v>45892</v>
      </c>
      <c r="D1845">
        <v>7</v>
      </c>
      <c r="E1845" t="s">
        <v>2247</v>
      </c>
      <c r="F1845" t="s">
        <v>157</v>
      </c>
      <c r="G1845" t="s">
        <v>121</v>
      </c>
      <c r="H1845" t="s">
        <v>40</v>
      </c>
      <c r="I1845" t="s">
        <v>105</v>
      </c>
      <c r="J1845" t="s">
        <v>106</v>
      </c>
      <c r="K1845" t="s">
        <v>43</v>
      </c>
      <c r="L1845" t="s">
        <v>44</v>
      </c>
      <c r="M1845" t="s">
        <v>45</v>
      </c>
      <c r="N1845" t="s">
        <v>46</v>
      </c>
      <c r="O1845">
        <v>9766.9500000000007</v>
      </c>
      <c r="P1845">
        <v>5</v>
      </c>
      <c r="Q1845">
        <v>0</v>
      </c>
      <c r="R1845">
        <v>5670</v>
      </c>
      <c r="S1845">
        <v>4096.95</v>
      </c>
      <c r="T1845" t="s">
        <v>66</v>
      </c>
      <c r="U1845" t="s">
        <v>48</v>
      </c>
      <c r="V1845" t="s">
        <v>35</v>
      </c>
    </row>
    <row r="1846" spans="1:22">
      <c r="A1846" t="s">
        <v>2335</v>
      </c>
      <c r="B1846" s="3">
        <v>45391</v>
      </c>
      <c r="C1846" s="3">
        <v>45393</v>
      </c>
      <c r="D1846">
        <v>2</v>
      </c>
      <c r="E1846" t="s">
        <v>1352</v>
      </c>
      <c r="F1846" t="s">
        <v>157</v>
      </c>
      <c r="G1846" t="s">
        <v>121</v>
      </c>
      <c r="H1846" t="s">
        <v>40</v>
      </c>
      <c r="I1846" t="s">
        <v>105</v>
      </c>
      <c r="J1846" t="s">
        <v>106</v>
      </c>
      <c r="K1846" t="s">
        <v>109</v>
      </c>
      <c r="L1846" t="s">
        <v>110</v>
      </c>
      <c r="M1846" t="s">
        <v>111</v>
      </c>
      <c r="N1846" t="s">
        <v>112</v>
      </c>
      <c r="O1846">
        <v>39180.959999999999</v>
      </c>
      <c r="P1846">
        <v>2</v>
      </c>
      <c r="Q1846">
        <v>0</v>
      </c>
      <c r="R1846">
        <v>24050</v>
      </c>
      <c r="S1846">
        <v>15130.96</v>
      </c>
      <c r="T1846" t="s">
        <v>33</v>
      </c>
      <c r="U1846" t="s">
        <v>55</v>
      </c>
      <c r="V1846" t="s">
        <v>35</v>
      </c>
    </row>
    <row r="1847" spans="1:22">
      <c r="A1847" t="s">
        <v>2356</v>
      </c>
      <c r="B1847" s="3">
        <v>45634</v>
      </c>
      <c r="C1847" s="3">
        <v>45639</v>
      </c>
      <c r="D1847">
        <v>5</v>
      </c>
      <c r="E1847" t="s">
        <v>2357</v>
      </c>
      <c r="F1847" t="s">
        <v>24</v>
      </c>
      <c r="G1847" t="s">
        <v>99</v>
      </c>
      <c r="H1847" t="s">
        <v>40</v>
      </c>
      <c r="I1847" t="s">
        <v>105</v>
      </c>
      <c r="J1847" t="s">
        <v>106</v>
      </c>
      <c r="K1847" t="s">
        <v>62</v>
      </c>
      <c r="L1847" t="s">
        <v>63</v>
      </c>
      <c r="M1847" t="s">
        <v>64</v>
      </c>
      <c r="N1847" t="s">
        <v>65</v>
      </c>
      <c r="O1847">
        <v>94037.49</v>
      </c>
      <c r="P1847">
        <v>2</v>
      </c>
      <c r="Q1847">
        <v>0</v>
      </c>
      <c r="R1847">
        <v>62160</v>
      </c>
      <c r="S1847">
        <v>31877.49</v>
      </c>
      <c r="T1847" t="s">
        <v>33</v>
      </c>
      <c r="U1847" t="s">
        <v>55</v>
      </c>
      <c r="V1847" t="s">
        <v>35</v>
      </c>
    </row>
    <row r="1848" spans="1:22">
      <c r="A1848" t="s">
        <v>2383</v>
      </c>
      <c r="B1848" s="3">
        <v>45262</v>
      </c>
      <c r="C1848" s="3">
        <v>45268</v>
      </c>
      <c r="D1848">
        <v>6</v>
      </c>
      <c r="E1848" t="s">
        <v>2384</v>
      </c>
      <c r="F1848" t="s">
        <v>115</v>
      </c>
      <c r="G1848" t="s">
        <v>25</v>
      </c>
      <c r="H1848" t="s">
        <v>40</v>
      </c>
      <c r="I1848" t="s">
        <v>105</v>
      </c>
      <c r="J1848" t="s">
        <v>106</v>
      </c>
      <c r="K1848" t="s">
        <v>124</v>
      </c>
      <c r="L1848" t="s">
        <v>44</v>
      </c>
      <c r="M1848" t="s">
        <v>125</v>
      </c>
      <c r="N1848" t="s">
        <v>126</v>
      </c>
      <c r="O1848">
        <v>3809.14</v>
      </c>
      <c r="P1848">
        <v>4</v>
      </c>
      <c r="Q1848">
        <v>0</v>
      </c>
      <c r="R1848">
        <v>1862</v>
      </c>
      <c r="S1848">
        <v>1947.14</v>
      </c>
      <c r="T1848" t="s">
        <v>33</v>
      </c>
      <c r="U1848" t="s">
        <v>34</v>
      </c>
      <c r="V1848" t="s">
        <v>35</v>
      </c>
    </row>
    <row r="1849" spans="1:22">
      <c r="A1849" t="s">
        <v>2423</v>
      </c>
      <c r="B1849" s="3">
        <v>45840</v>
      </c>
      <c r="C1849" s="3">
        <v>45844</v>
      </c>
      <c r="D1849">
        <v>4</v>
      </c>
      <c r="E1849" t="s">
        <v>2424</v>
      </c>
      <c r="F1849" t="s">
        <v>58</v>
      </c>
      <c r="G1849" t="s">
        <v>39</v>
      </c>
      <c r="H1849" t="s">
        <v>40</v>
      </c>
      <c r="I1849" t="s">
        <v>105</v>
      </c>
      <c r="J1849" t="s">
        <v>106</v>
      </c>
      <c r="K1849" t="s">
        <v>91</v>
      </c>
      <c r="L1849" t="s">
        <v>63</v>
      </c>
      <c r="M1849" t="s">
        <v>92</v>
      </c>
      <c r="N1849" t="s">
        <v>93</v>
      </c>
      <c r="O1849">
        <v>197955.91</v>
      </c>
      <c r="P1849">
        <v>3</v>
      </c>
      <c r="Q1849">
        <v>0</v>
      </c>
      <c r="R1849">
        <v>161160</v>
      </c>
      <c r="S1849">
        <v>36795.910000000003</v>
      </c>
      <c r="T1849" t="s">
        <v>66</v>
      </c>
      <c r="U1849" t="s">
        <v>34</v>
      </c>
      <c r="V1849" t="s">
        <v>35</v>
      </c>
    </row>
    <row r="1850" spans="1:22">
      <c r="A1850" t="s">
        <v>2485</v>
      </c>
      <c r="B1850" s="3">
        <v>45849</v>
      </c>
      <c r="C1850" s="3">
        <v>45850</v>
      </c>
      <c r="D1850">
        <v>1</v>
      </c>
      <c r="E1850" t="s">
        <v>1005</v>
      </c>
      <c r="F1850" t="s">
        <v>38</v>
      </c>
      <c r="G1850" t="s">
        <v>121</v>
      </c>
      <c r="H1850" t="s">
        <v>40</v>
      </c>
      <c r="I1850" t="s">
        <v>105</v>
      </c>
      <c r="J1850" t="s">
        <v>106</v>
      </c>
      <c r="K1850" t="s">
        <v>52</v>
      </c>
      <c r="L1850" t="s">
        <v>44</v>
      </c>
      <c r="M1850" t="s">
        <v>53</v>
      </c>
      <c r="N1850" t="s">
        <v>54</v>
      </c>
      <c r="O1850">
        <v>24535.83</v>
      </c>
      <c r="P1850">
        <v>3</v>
      </c>
      <c r="Q1850">
        <v>0</v>
      </c>
      <c r="R1850">
        <v>13338</v>
      </c>
      <c r="S1850">
        <v>11197.83</v>
      </c>
      <c r="T1850" t="s">
        <v>148</v>
      </c>
      <c r="U1850" t="s">
        <v>55</v>
      </c>
      <c r="V1850" t="s">
        <v>35</v>
      </c>
    </row>
    <row r="1851" spans="1:22">
      <c r="A1851" t="s">
        <v>2536</v>
      </c>
      <c r="B1851" s="3">
        <v>45272</v>
      </c>
      <c r="C1851" s="3">
        <v>45273</v>
      </c>
      <c r="D1851">
        <v>1</v>
      </c>
      <c r="E1851" t="s">
        <v>2537</v>
      </c>
      <c r="F1851" t="s">
        <v>38</v>
      </c>
      <c r="G1851" t="s">
        <v>121</v>
      </c>
      <c r="H1851" t="s">
        <v>40</v>
      </c>
      <c r="I1851" t="s">
        <v>105</v>
      </c>
      <c r="J1851" t="s">
        <v>106</v>
      </c>
      <c r="K1851" t="s">
        <v>91</v>
      </c>
      <c r="L1851" t="s">
        <v>63</v>
      </c>
      <c r="M1851" t="s">
        <v>92</v>
      </c>
      <c r="N1851" t="s">
        <v>93</v>
      </c>
      <c r="O1851">
        <v>148765.21</v>
      </c>
      <c r="P1851">
        <v>2</v>
      </c>
      <c r="Q1851">
        <v>0</v>
      </c>
      <c r="R1851">
        <v>107440</v>
      </c>
      <c r="S1851">
        <v>41325.21</v>
      </c>
      <c r="T1851" t="s">
        <v>47</v>
      </c>
      <c r="U1851" t="s">
        <v>55</v>
      </c>
      <c r="V1851" t="s">
        <v>35</v>
      </c>
    </row>
    <row r="1852" spans="1:22">
      <c r="A1852" t="s">
        <v>2544</v>
      </c>
      <c r="B1852" s="3">
        <v>45561</v>
      </c>
      <c r="C1852" s="3">
        <v>45563</v>
      </c>
      <c r="D1852">
        <v>2</v>
      </c>
      <c r="E1852" t="s">
        <v>2545</v>
      </c>
      <c r="F1852" t="s">
        <v>85</v>
      </c>
      <c r="G1852" t="s">
        <v>121</v>
      </c>
      <c r="H1852" t="s">
        <v>40</v>
      </c>
      <c r="I1852" t="s">
        <v>105</v>
      </c>
      <c r="J1852" t="s">
        <v>106</v>
      </c>
      <c r="K1852" t="s">
        <v>91</v>
      </c>
      <c r="L1852" t="s">
        <v>63</v>
      </c>
      <c r="M1852" t="s">
        <v>92</v>
      </c>
      <c r="N1852" t="s">
        <v>93</v>
      </c>
      <c r="O1852">
        <v>64756.98</v>
      </c>
      <c r="P1852">
        <v>1</v>
      </c>
      <c r="Q1852">
        <v>0</v>
      </c>
      <c r="R1852">
        <v>53720</v>
      </c>
      <c r="S1852">
        <v>11036.98</v>
      </c>
      <c r="T1852" t="s">
        <v>118</v>
      </c>
      <c r="U1852" t="s">
        <v>55</v>
      </c>
      <c r="V1852" t="s">
        <v>35</v>
      </c>
    </row>
    <row r="1853" spans="1:22">
      <c r="A1853" t="s">
        <v>2642</v>
      </c>
      <c r="B1853" s="3">
        <v>44941</v>
      </c>
      <c r="C1853" s="3">
        <v>44945</v>
      </c>
      <c r="D1853">
        <v>4</v>
      </c>
      <c r="E1853" t="s">
        <v>2006</v>
      </c>
      <c r="F1853" t="s">
        <v>58</v>
      </c>
      <c r="G1853" t="s">
        <v>25</v>
      </c>
      <c r="H1853" t="s">
        <v>40</v>
      </c>
      <c r="I1853" t="s">
        <v>105</v>
      </c>
      <c r="J1853" t="s">
        <v>106</v>
      </c>
      <c r="K1853" t="s">
        <v>100</v>
      </c>
      <c r="L1853" t="s">
        <v>63</v>
      </c>
      <c r="M1853" t="s">
        <v>101</v>
      </c>
      <c r="N1853" t="s">
        <v>102</v>
      </c>
      <c r="O1853">
        <v>30318.29</v>
      </c>
      <c r="P1853">
        <v>5</v>
      </c>
      <c r="Q1853">
        <v>0</v>
      </c>
      <c r="R1853">
        <v>20150</v>
      </c>
      <c r="S1853">
        <v>10168.290000000001</v>
      </c>
      <c r="T1853" t="s">
        <v>148</v>
      </c>
      <c r="U1853" t="s">
        <v>34</v>
      </c>
      <c r="V1853" t="s">
        <v>35</v>
      </c>
    </row>
    <row r="1854" spans="1:22">
      <c r="A1854" t="s">
        <v>2831</v>
      </c>
      <c r="B1854" s="3">
        <v>45147</v>
      </c>
      <c r="C1854" s="3">
        <v>45148</v>
      </c>
      <c r="D1854">
        <v>1</v>
      </c>
      <c r="E1854" t="s">
        <v>457</v>
      </c>
      <c r="F1854" t="s">
        <v>38</v>
      </c>
      <c r="G1854" t="s">
        <v>39</v>
      </c>
      <c r="H1854" t="s">
        <v>40</v>
      </c>
      <c r="I1854" t="s">
        <v>105</v>
      </c>
      <c r="J1854" t="s">
        <v>106</v>
      </c>
      <c r="K1854" t="s">
        <v>73</v>
      </c>
      <c r="L1854" t="s">
        <v>30</v>
      </c>
      <c r="M1854" t="s">
        <v>74</v>
      </c>
      <c r="N1854" t="s">
        <v>75</v>
      </c>
      <c r="O1854">
        <v>54332.08</v>
      </c>
      <c r="P1854">
        <v>5</v>
      </c>
      <c r="Q1854">
        <v>0</v>
      </c>
      <c r="R1854">
        <v>32340</v>
      </c>
      <c r="S1854">
        <v>21992.080000000002</v>
      </c>
      <c r="T1854" t="s">
        <v>148</v>
      </c>
      <c r="U1854" t="s">
        <v>48</v>
      </c>
      <c r="V1854" t="s">
        <v>35</v>
      </c>
    </row>
    <row r="1855" spans="1:22">
      <c r="A1855" t="s">
        <v>2896</v>
      </c>
      <c r="B1855" s="3">
        <v>45468</v>
      </c>
      <c r="C1855" s="3">
        <v>45470</v>
      </c>
      <c r="D1855">
        <v>2</v>
      </c>
      <c r="E1855" t="s">
        <v>642</v>
      </c>
      <c r="F1855" t="s">
        <v>51</v>
      </c>
      <c r="G1855" t="s">
        <v>121</v>
      </c>
      <c r="H1855" t="s">
        <v>40</v>
      </c>
      <c r="I1855" t="s">
        <v>105</v>
      </c>
      <c r="J1855" t="s">
        <v>106</v>
      </c>
      <c r="K1855" t="s">
        <v>62</v>
      </c>
      <c r="L1855" t="s">
        <v>63</v>
      </c>
      <c r="M1855" t="s">
        <v>64</v>
      </c>
      <c r="N1855" t="s">
        <v>65</v>
      </c>
      <c r="O1855">
        <v>163931.34</v>
      </c>
      <c r="P1855">
        <v>4</v>
      </c>
      <c r="Q1855">
        <v>0</v>
      </c>
      <c r="R1855">
        <v>124320</v>
      </c>
      <c r="S1855">
        <v>39611.339999999997</v>
      </c>
      <c r="T1855" t="s">
        <v>148</v>
      </c>
      <c r="U1855" t="s">
        <v>48</v>
      </c>
      <c r="V1855" t="s">
        <v>35</v>
      </c>
    </row>
    <row r="1856" spans="1:22">
      <c r="A1856" t="s">
        <v>2965</v>
      </c>
      <c r="B1856" s="3">
        <v>45136</v>
      </c>
      <c r="C1856" s="3">
        <v>45140</v>
      </c>
      <c r="D1856">
        <v>4</v>
      </c>
      <c r="E1856" t="s">
        <v>2966</v>
      </c>
      <c r="F1856" t="s">
        <v>115</v>
      </c>
      <c r="G1856" t="s">
        <v>25</v>
      </c>
      <c r="H1856" t="s">
        <v>40</v>
      </c>
      <c r="I1856" t="s">
        <v>105</v>
      </c>
      <c r="J1856" t="s">
        <v>106</v>
      </c>
      <c r="K1856" t="s">
        <v>52</v>
      </c>
      <c r="L1856" t="s">
        <v>44</v>
      </c>
      <c r="M1856" t="s">
        <v>53</v>
      </c>
      <c r="N1856" t="s">
        <v>54</v>
      </c>
      <c r="O1856">
        <v>15299.34</v>
      </c>
      <c r="P1856">
        <v>2</v>
      </c>
      <c r="Q1856">
        <v>0</v>
      </c>
      <c r="R1856">
        <v>8892</v>
      </c>
      <c r="S1856">
        <v>6407.34</v>
      </c>
      <c r="T1856" t="s">
        <v>66</v>
      </c>
      <c r="U1856" t="s">
        <v>55</v>
      </c>
      <c r="V1856" t="s">
        <v>35</v>
      </c>
    </row>
    <row r="1857" spans="1:22">
      <c r="A1857" t="s">
        <v>3014</v>
      </c>
      <c r="B1857" s="3">
        <v>44947</v>
      </c>
      <c r="C1857" s="3">
        <v>44950</v>
      </c>
      <c r="D1857">
        <v>3</v>
      </c>
      <c r="E1857" t="s">
        <v>3015</v>
      </c>
      <c r="F1857" t="s">
        <v>69</v>
      </c>
      <c r="G1857" t="s">
        <v>39</v>
      </c>
      <c r="H1857" t="s">
        <v>40</v>
      </c>
      <c r="I1857" t="s">
        <v>105</v>
      </c>
      <c r="J1857" t="s">
        <v>106</v>
      </c>
      <c r="K1857" t="s">
        <v>220</v>
      </c>
      <c r="L1857" t="s">
        <v>110</v>
      </c>
      <c r="M1857" t="s">
        <v>221</v>
      </c>
      <c r="N1857" t="s">
        <v>222</v>
      </c>
      <c r="O1857">
        <v>31934.22</v>
      </c>
      <c r="P1857">
        <v>2</v>
      </c>
      <c r="Q1857">
        <v>0</v>
      </c>
      <c r="R1857">
        <v>18560</v>
      </c>
      <c r="S1857">
        <v>13374.22</v>
      </c>
      <c r="T1857" t="s">
        <v>33</v>
      </c>
      <c r="U1857" t="s">
        <v>34</v>
      </c>
      <c r="V1857" t="s">
        <v>35</v>
      </c>
    </row>
    <row r="1858" spans="1:22">
      <c r="A1858" t="s">
        <v>3078</v>
      </c>
      <c r="B1858" s="3">
        <v>45530</v>
      </c>
      <c r="C1858" s="3">
        <v>45536</v>
      </c>
      <c r="D1858">
        <v>6</v>
      </c>
      <c r="E1858" t="s">
        <v>967</v>
      </c>
      <c r="F1858" t="s">
        <v>147</v>
      </c>
      <c r="G1858" t="s">
        <v>39</v>
      </c>
      <c r="H1858" t="s">
        <v>40</v>
      </c>
      <c r="I1858" t="s">
        <v>105</v>
      </c>
      <c r="J1858" t="s">
        <v>106</v>
      </c>
      <c r="K1858" t="s">
        <v>91</v>
      </c>
      <c r="L1858" t="s">
        <v>63</v>
      </c>
      <c r="M1858" t="s">
        <v>92</v>
      </c>
      <c r="N1858" t="s">
        <v>93</v>
      </c>
      <c r="O1858">
        <v>147622.29</v>
      </c>
      <c r="P1858">
        <v>2</v>
      </c>
      <c r="Q1858">
        <v>0</v>
      </c>
      <c r="R1858">
        <v>107440</v>
      </c>
      <c r="S1858">
        <v>40182.29</v>
      </c>
      <c r="T1858" t="s">
        <v>33</v>
      </c>
      <c r="U1858" t="s">
        <v>82</v>
      </c>
      <c r="V1858" t="s">
        <v>35</v>
      </c>
    </row>
    <row r="1859" spans="1:22">
      <c r="A1859" t="s">
        <v>3088</v>
      </c>
      <c r="B1859" s="3">
        <v>45502</v>
      </c>
      <c r="C1859" s="3">
        <v>45507</v>
      </c>
      <c r="D1859">
        <v>5</v>
      </c>
      <c r="E1859" t="s">
        <v>3089</v>
      </c>
      <c r="F1859" t="s">
        <v>157</v>
      </c>
      <c r="G1859" t="s">
        <v>121</v>
      </c>
      <c r="H1859" t="s">
        <v>40</v>
      </c>
      <c r="I1859" t="s">
        <v>105</v>
      </c>
      <c r="J1859" t="s">
        <v>106</v>
      </c>
      <c r="K1859" t="s">
        <v>124</v>
      </c>
      <c r="L1859" t="s">
        <v>44</v>
      </c>
      <c r="M1859" t="s">
        <v>125</v>
      </c>
      <c r="N1859" t="s">
        <v>126</v>
      </c>
      <c r="O1859">
        <v>4643.45</v>
      </c>
      <c r="P1859">
        <v>5</v>
      </c>
      <c r="Q1859">
        <v>0</v>
      </c>
      <c r="R1859">
        <v>2327.5</v>
      </c>
      <c r="S1859">
        <v>2315.9499999999998</v>
      </c>
      <c r="T1859" t="s">
        <v>47</v>
      </c>
      <c r="U1859" t="s">
        <v>48</v>
      </c>
      <c r="V1859" t="s">
        <v>35</v>
      </c>
    </row>
    <row r="1860" spans="1:22">
      <c r="A1860" t="s">
        <v>3140</v>
      </c>
      <c r="B1860" s="3">
        <v>45742</v>
      </c>
      <c r="C1860" s="3">
        <v>45746</v>
      </c>
      <c r="D1860">
        <v>4</v>
      </c>
      <c r="E1860" t="s">
        <v>1218</v>
      </c>
      <c r="F1860" t="s">
        <v>85</v>
      </c>
      <c r="G1860" t="s">
        <v>25</v>
      </c>
      <c r="H1860" t="s">
        <v>40</v>
      </c>
      <c r="I1860" t="s">
        <v>105</v>
      </c>
      <c r="J1860" t="s">
        <v>106</v>
      </c>
      <c r="K1860" t="s">
        <v>220</v>
      </c>
      <c r="L1860" t="s">
        <v>110</v>
      </c>
      <c r="M1860" t="s">
        <v>221</v>
      </c>
      <c r="N1860" t="s">
        <v>222</v>
      </c>
      <c r="O1860">
        <v>30373.3</v>
      </c>
      <c r="P1860">
        <v>2</v>
      </c>
      <c r="Q1860">
        <v>0</v>
      </c>
      <c r="R1860">
        <v>18560</v>
      </c>
      <c r="S1860">
        <v>11813.3</v>
      </c>
      <c r="T1860" t="s">
        <v>47</v>
      </c>
      <c r="U1860" t="s">
        <v>55</v>
      </c>
      <c r="V1860" t="s">
        <v>35</v>
      </c>
    </row>
    <row r="1861" spans="1:22">
      <c r="A1861" t="s">
        <v>3174</v>
      </c>
      <c r="B1861" s="3">
        <v>45559</v>
      </c>
      <c r="C1861" s="3">
        <v>45565</v>
      </c>
      <c r="D1861">
        <v>6</v>
      </c>
      <c r="E1861" t="s">
        <v>1500</v>
      </c>
      <c r="F1861" t="s">
        <v>237</v>
      </c>
      <c r="G1861" t="s">
        <v>99</v>
      </c>
      <c r="H1861" t="s">
        <v>40</v>
      </c>
      <c r="I1861" t="s">
        <v>105</v>
      </c>
      <c r="J1861" t="s">
        <v>106</v>
      </c>
      <c r="K1861" t="s">
        <v>109</v>
      </c>
      <c r="L1861" t="s">
        <v>110</v>
      </c>
      <c r="M1861" t="s">
        <v>111</v>
      </c>
      <c r="N1861" t="s">
        <v>112</v>
      </c>
      <c r="O1861">
        <v>37095.620000000003</v>
      </c>
      <c r="P1861">
        <v>2</v>
      </c>
      <c r="Q1861">
        <v>0</v>
      </c>
      <c r="R1861">
        <v>24050</v>
      </c>
      <c r="S1861">
        <v>13045.62</v>
      </c>
      <c r="T1861" t="s">
        <v>118</v>
      </c>
      <c r="U1861" t="s">
        <v>82</v>
      </c>
      <c r="V1861" t="s">
        <v>35</v>
      </c>
    </row>
    <row r="1862" spans="1:22">
      <c r="A1862" t="s">
        <v>3203</v>
      </c>
      <c r="B1862" s="3">
        <v>45794</v>
      </c>
      <c r="C1862" s="3">
        <v>45800</v>
      </c>
      <c r="D1862">
        <v>6</v>
      </c>
      <c r="E1862" t="s">
        <v>3204</v>
      </c>
      <c r="F1862" t="s">
        <v>147</v>
      </c>
      <c r="G1862" t="s">
        <v>121</v>
      </c>
      <c r="H1862" t="s">
        <v>40</v>
      </c>
      <c r="I1862" t="s">
        <v>105</v>
      </c>
      <c r="J1862" t="s">
        <v>106</v>
      </c>
      <c r="K1862" t="s">
        <v>29</v>
      </c>
      <c r="L1862" t="s">
        <v>30</v>
      </c>
      <c r="M1862" t="s">
        <v>31</v>
      </c>
      <c r="N1862" t="s">
        <v>32</v>
      </c>
      <c r="O1862">
        <v>17891.86</v>
      </c>
      <c r="P1862">
        <v>4</v>
      </c>
      <c r="Q1862">
        <v>0</v>
      </c>
      <c r="R1862">
        <v>12096</v>
      </c>
      <c r="S1862">
        <v>5795.86</v>
      </c>
      <c r="T1862" t="s">
        <v>148</v>
      </c>
      <c r="U1862" t="s">
        <v>48</v>
      </c>
      <c r="V1862" t="s">
        <v>35</v>
      </c>
    </row>
    <row r="1863" spans="1:22">
      <c r="A1863" t="s">
        <v>3243</v>
      </c>
      <c r="B1863" s="3">
        <v>45749</v>
      </c>
      <c r="C1863" s="3">
        <v>45751</v>
      </c>
      <c r="D1863">
        <v>2</v>
      </c>
      <c r="E1863" t="s">
        <v>3120</v>
      </c>
      <c r="F1863" t="s">
        <v>24</v>
      </c>
      <c r="G1863" t="s">
        <v>121</v>
      </c>
      <c r="H1863" t="s">
        <v>40</v>
      </c>
      <c r="I1863" t="s">
        <v>105</v>
      </c>
      <c r="J1863" t="s">
        <v>106</v>
      </c>
      <c r="K1863" t="s">
        <v>29</v>
      </c>
      <c r="L1863" t="s">
        <v>30</v>
      </c>
      <c r="M1863" t="s">
        <v>31</v>
      </c>
      <c r="N1863" t="s">
        <v>32</v>
      </c>
      <c r="O1863">
        <v>23292.799999999999</v>
      </c>
      <c r="P1863">
        <v>5</v>
      </c>
      <c r="Q1863">
        <v>0</v>
      </c>
      <c r="R1863">
        <v>15120</v>
      </c>
      <c r="S1863">
        <v>8172.8</v>
      </c>
      <c r="T1863" t="s">
        <v>148</v>
      </c>
      <c r="U1863" t="s">
        <v>48</v>
      </c>
      <c r="V1863" t="s">
        <v>35</v>
      </c>
    </row>
    <row r="1864" spans="1:22">
      <c r="A1864" t="s">
        <v>3246</v>
      </c>
      <c r="B1864" s="3">
        <v>45214</v>
      </c>
      <c r="C1864" s="3">
        <v>45221</v>
      </c>
      <c r="D1864">
        <v>7</v>
      </c>
      <c r="E1864" t="s">
        <v>3247</v>
      </c>
      <c r="F1864" t="s">
        <v>38</v>
      </c>
      <c r="G1864" t="s">
        <v>39</v>
      </c>
      <c r="H1864" t="s">
        <v>40</v>
      </c>
      <c r="I1864" t="s">
        <v>105</v>
      </c>
      <c r="J1864" t="s">
        <v>106</v>
      </c>
      <c r="K1864" t="s">
        <v>109</v>
      </c>
      <c r="L1864" t="s">
        <v>110</v>
      </c>
      <c r="M1864" t="s">
        <v>111</v>
      </c>
      <c r="N1864" t="s">
        <v>112</v>
      </c>
      <c r="O1864">
        <v>70669.990000000005</v>
      </c>
      <c r="P1864">
        <v>4</v>
      </c>
      <c r="Q1864">
        <v>0</v>
      </c>
      <c r="R1864">
        <v>48100</v>
      </c>
      <c r="S1864">
        <v>22569.99</v>
      </c>
      <c r="T1864" t="s">
        <v>47</v>
      </c>
      <c r="U1864" t="s">
        <v>55</v>
      </c>
      <c r="V1864" t="s">
        <v>35</v>
      </c>
    </row>
    <row r="1865" spans="1:22">
      <c r="A1865" t="s">
        <v>3248</v>
      </c>
      <c r="B1865" s="3">
        <v>45584</v>
      </c>
      <c r="C1865" s="3">
        <v>45591</v>
      </c>
      <c r="D1865">
        <v>7</v>
      </c>
      <c r="E1865" t="s">
        <v>1661</v>
      </c>
      <c r="F1865" t="s">
        <v>157</v>
      </c>
      <c r="G1865" t="s">
        <v>121</v>
      </c>
      <c r="H1865" t="s">
        <v>40</v>
      </c>
      <c r="I1865" t="s">
        <v>105</v>
      </c>
      <c r="J1865" t="s">
        <v>106</v>
      </c>
      <c r="K1865" t="s">
        <v>220</v>
      </c>
      <c r="L1865" t="s">
        <v>110</v>
      </c>
      <c r="M1865" t="s">
        <v>221</v>
      </c>
      <c r="N1865" t="s">
        <v>222</v>
      </c>
      <c r="O1865">
        <v>64026.68</v>
      </c>
      <c r="P1865">
        <v>4</v>
      </c>
      <c r="Q1865">
        <v>0</v>
      </c>
      <c r="R1865">
        <v>37120</v>
      </c>
      <c r="S1865">
        <v>26906.68</v>
      </c>
      <c r="T1865" t="s">
        <v>66</v>
      </c>
      <c r="U1865" t="s">
        <v>34</v>
      </c>
      <c r="V1865" t="s">
        <v>35</v>
      </c>
    </row>
    <row r="1866" spans="1:22">
      <c r="A1866" t="s">
        <v>3255</v>
      </c>
      <c r="B1866" s="3">
        <v>45215</v>
      </c>
      <c r="C1866" s="3">
        <v>45216</v>
      </c>
      <c r="D1866">
        <v>1</v>
      </c>
      <c r="E1866" t="s">
        <v>355</v>
      </c>
      <c r="F1866" t="s">
        <v>98</v>
      </c>
      <c r="G1866" t="s">
        <v>25</v>
      </c>
      <c r="H1866" t="s">
        <v>40</v>
      </c>
      <c r="I1866" t="s">
        <v>105</v>
      </c>
      <c r="J1866" t="s">
        <v>106</v>
      </c>
      <c r="K1866" t="s">
        <v>29</v>
      </c>
      <c r="L1866" t="s">
        <v>30</v>
      </c>
      <c r="M1866" t="s">
        <v>31</v>
      </c>
      <c r="N1866" t="s">
        <v>32</v>
      </c>
      <c r="O1866">
        <v>24486.93</v>
      </c>
      <c r="P1866">
        <v>5</v>
      </c>
      <c r="Q1866">
        <v>0</v>
      </c>
      <c r="R1866">
        <v>15120</v>
      </c>
      <c r="S1866">
        <v>9366.93</v>
      </c>
      <c r="T1866" t="s">
        <v>33</v>
      </c>
      <c r="U1866" t="s">
        <v>48</v>
      </c>
      <c r="V1866" t="s">
        <v>35</v>
      </c>
    </row>
    <row r="1867" spans="1:22">
      <c r="A1867" t="s">
        <v>3303</v>
      </c>
      <c r="B1867" s="3">
        <v>45337</v>
      </c>
      <c r="C1867" s="3">
        <v>45340</v>
      </c>
      <c r="D1867">
        <v>3</v>
      </c>
      <c r="E1867" t="s">
        <v>676</v>
      </c>
      <c r="F1867" t="s">
        <v>237</v>
      </c>
      <c r="G1867" t="s">
        <v>121</v>
      </c>
      <c r="H1867" t="s">
        <v>40</v>
      </c>
      <c r="I1867" t="s">
        <v>105</v>
      </c>
      <c r="J1867" t="s">
        <v>106</v>
      </c>
      <c r="K1867" t="s">
        <v>124</v>
      </c>
      <c r="L1867" t="s">
        <v>44</v>
      </c>
      <c r="M1867" t="s">
        <v>125</v>
      </c>
      <c r="N1867" t="s">
        <v>126</v>
      </c>
      <c r="O1867">
        <v>3470.7</v>
      </c>
      <c r="P1867">
        <v>4</v>
      </c>
      <c r="Q1867">
        <v>0</v>
      </c>
      <c r="R1867">
        <v>1862</v>
      </c>
      <c r="S1867">
        <v>1608.7</v>
      </c>
      <c r="T1867" t="s">
        <v>148</v>
      </c>
      <c r="U1867" t="s">
        <v>55</v>
      </c>
      <c r="V1867" t="s">
        <v>35</v>
      </c>
    </row>
    <row r="1868" spans="1:22">
      <c r="A1868" t="s">
        <v>3320</v>
      </c>
      <c r="B1868" s="3">
        <v>45859</v>
      </c>
      <c r="C1868" s="3">
        <v>45866</v>
      </c>
      <c r="D1868">
        <v>7</v>
      </c>
      <c r="E1868" t="s">
        <v>1810</v>
      </c>
      <c r="F1868" t="s">
        <v>85</v>
      </c>
      <c r="G1868" t="s">
        <v>39</v>
      </c>
      <c r="H1868" t="s">
        <v>40</v>
      </c>
      <c r="I1868" t="s">
        <v>105</v>
      </c>
      <c r="J1868" t="s">
        <v>106</v>
      </c>
      <c r="K1868" t="s">
        <v>220</v>
      </c>
      <c r="L1868" t="s">
        <v>110</v>
      </c>
      <c r="M1868" t="s">
        <v>221</v>
      </c>
      <c r="N1868" t="s">
        <v>222</v>
      </c>
      <c r="O1868">
        <v>74843</v>
      </c>
      <c r="P1868">
        <v>5</v>
      </c>
      <c r="Q1868">
        <v>0</v>
      </c>
      <c r="R1868">
        <v>46400</v>
      </c>
      <c r="S1868">
        <v>28443</v>
      </c>
      <c r="T1868" t="s">
        <v>118</v>
      </c>
      <c r="U1868" t="s">
        <v>48</v>
      </c>
      <c r="V1868" t="s">
        <v>35</v>
      </c>
    </row>
    <row r="1869" spans="1:22">
      <c r="A1869" t="s">
        <v>3347</v>
      </c>
      <c r="B1869" s="3">
        <v>45059</v>
      </c>
      <c r="C1869" s="3">
        <v>45066</v>
      </c>
      <c r="D1869">
        <v>7</v>
      </c>
      <c r="E1869" t="s">
        <v>3348</v>
      </c>
      <c r="F1869" t="s">
        <v>98</v>
      </c>
      <c r="G1869" t="s">
        <v>25</v>
      </c>
      <c r="H1869" t="s">
        <v>40</v>
      </c>
      <c r="I1869" t="s">
        <v>105</v>
      </c>
      <c r="J1869" t="s">
        <v>106</v>
      </c>
      <c r="K1869" t="s">
        <v>52</v>
      </c>
      <c r="L1869" t="s">
        <v>44</v>
      </c>
      <c r="M1869" t="s">
        <v>53</v>
      </c>
      <c r="N1869" t="s">
        <v>54</v>
      </c>
      <c r="O1869">
        <v>25450.33</v>
      </c>
      <c r="P1869">
        <v>3</v>
      </c>
      <c r="Q1869">
        <v>0</v>
      </c>
      <c r="R1869">
        <v>13338</v>
      </c>
      <c r="S1869">
        <v>12112.33</v>
      </c>
      <c r="T1869" t="s">
        <v>148</v>
      </c>
      <c r="U1869" t="s">
        <v>82</v>
      </c>
      <c r="V1869" t="s">
        <v>35</v>
      </c>
    </row>
    <row r="1870" spans="1:22">
      <c r="A1870" t="s">
        <v>3377</v>
      </c>
      <c r="B1870" s="3">
        <v>45887</v>
      </c>
      <c r="C1870" s="3">
        <v>45891</v>
      </c>
      <c r="D1870">
        <v>4</v>
      </c>
      <c r="E1870" t="s">
        <v>1262</v>
      </c>
      <c r="F1870" t="s">
        <v>51</v>
      </c>
      <c r="G1870" t="s">
        <v>121</v>
      </c>
      <c r="H1870" t="s">
        <v>40</v>
      </c>
      <c r="I1870" t="s">
        <v>105</v>
      </c>
      <c r="J1870" t="s">
        <v>106</v>
      </c>
      <c r="K1870" t="s">
        <v>91</v>
      </c>
      <c r="L1870" t="s">
        <v>63</v>
      </c>
      <c r="M1870" t="s">
        <v>92</v>
      </c>
      <c r="N1870" t="s">
        <v>93</v>
      </c>
      <c r="O1870">
        <v>363873.48</v>
      </c>
      <c r="P1870">
        <v>5</v>
      </c>
      <c r="Q1870">
        <v>0</v>
      </c>
      <c r="R1870">
        <v>268600</v>
      </c>
      <c r="S1870">
        <v>95273.48</v>
      </c>
      <c r="T1870" t="s">
        <v>33</v>
      </c>
      <c r="U1870" t="s">
        <v>48</v>
      </c>
      <c r="V1870" t="s">
        <v>35</v>
      </c>
    </row>
    <row r="1871" spans="1:22">
      <c r="A1871" t="s">
        <v>3482</v>
      </c>
      <c r="B1871" s="3">
        <v>45744</v>
      </c>
      <c r="C1871" s="3">
        <v>45745</v>
      </c>
      <c r="D1871">
        <v>1</v>
      </c>
      <c r="E1871" t="s">
        <v>345</v>
      </c>
      <c r="F1871" t="s">
        <v>24</v>
      </c>
      <c r="G1871" t="s">
        <v>99</v>
      </c>
      <c r="H1871" t="s">
        <v>40</v>
      </c>
      <c r="I1871" t="s">
        <v>105</v>
      </c>
      <c r="J1871" t="s">
        <v>106</v>
      </c>
      <c r="K1871" t="s">
        <v>220</v>
      </c>
      <c r="L1871" t="s">
        <v>110</v>
      </c>
      <c r="M1871" t="s">
        <v>221</v>
      </c>
      <c r="N1871" t="s">
        <v>222</v>
      </c>
      <c r="O1871">
        <v>14730.48</v>
      </c>
      <c r="P1871">
        <v>1</v>
      </c>
      <c r="Q1871">
        <v>0</v>
      </c>
      <c r="R1871">
        <v>9280</v>
      </c>
      <c r="S1871">
        <v>5450.48</v>
      </c>
      <c r="T1871" t="s">
        <v>33</v>
      </c>
      <c r="U1871" t="s">
        <v>48</v>
      </c>
      <c r="V1871" t="s">
        <v>35</v>
      </c>
    </row>
    <row r="1872" spans="1:22">
      <c r="A1872" t="s">
        <v>3616</v>
      </c>
      <c r="B1872" s="3">
        <v>45061</v>
      </c>
      <c r="C1872" s="3">
        <v>45066</v>
      </c>
      <c r="D1872">
        <v>5</v>
      </c>
      <c r="E1872" t="s">
        <v>2287</v>
      </c>
      <c r="F1872" t="s">
        <v>237</v>
      </c>
      <c r="G1872" t="s">
        <v>99</v>
      </c>
      <c r="H1872" t="s">
        <v>40</v>
      </c>
      <c r="I1872" t="s">
        <v>105</v>
      </c>
      <c r="J1872" t="s">
        <v>106</v>
      </c>
      <c r="K1872" t="s">
        <v>100</v>
      </c>
      <c r="L1872" t="s">
        <v>63</v>
      </c>
      <c r="M1872" t="s">
        <v>101</v>
      </c>
      <c r="N1872" t="s">
        <v>102</v>
      </c>
      <c r="O1872">
        <v>12068.85</v>
      </c>
      <c r="P1872">
        <v>2</v>
      </c>
      <c r="Q1872">
        <v>0</v>
      </c>
      <c r="R1872">
        <v>8060</v>
      </c>
      <c r="S1872">
        <v>4008.85</v>
      </c>
      <c r="T1872" t="s">
        <v>66</v>
      </c>
      <c r="U1872" t="s">
        <v>55</v>
      </c>
      <c r="V1872" t="s">
        <v>35</v>
      </c>
    </row>
    <row r="1873" spans="1:22">
      <c r="A1873" t="s">
        <v>3617</v>
      </c>
      <c r="B1873" s="3">
        <v>44949</v>
      </c>
      <c r="C1873" s="3">
        <v>44950</v>
      </c>
      <c r="D1873">
        <v>1</v>
      </c>
      <c r="E1873" t="s">
        <v>2172</v>
      </c>
      <c r="F1873" t="s">
        <v>85</v>
      </c>
      <c r="G1873" t="s">
        <v>39</v>
      </c>
      <c r="H1873" t="s">
        <v>40</v>
      </c>
      <c r="I1873" t="s">
        <v>105</v>
      </c>
      <c r="J1873" t="s">
        <v>106</v>
      </c>
      <c r="K1873" t="s">
        <v>91</v>
      </c>
      <c r="L1873" t="s">
        <v>63</v>
      </c>
      <c r="M1873" t="s">
        <v>92</v>
      </c>
      <c r="N1873" t="s">
        <v>93</v>
      </c>
      <c r="O1873">
        <v>144539.18</v>
      </c>
      <c r="P1873">
        <v>2</v>
      </c>
      <c r="Q1873">
        <v>0</v>
      </c>
      <c r="R1873">
        <v>107440</v>
      </c>
      <c r="S1873">
        <v>37099.18</v>
      </c>
      <c r="T1873" t="s">
        <v>33</v>
      </c>
      <c r="U1873" t="s">
        <v>34</v>
      </c>
      <c r="V1873" t="s">
        <v>35</v>
      </c>
    </row>
    <row r="1874" spans="1:22">
      <c r="A1874" t="s">
        <v>3626</v>
      </c>
      <c r="B1874" s="3">
        <v>45674</v>
      </c>
      <c r="C1874" s="3">
        <v>45678</v>
      </c>
      <c r="D1874">
        <v>4</v>
      </c>
      <c r="E1874" t="s">
        <v>846</v>
      </c>
      <c r="F1874" t="s">
        <v>85</v>
      </c>
      <c r="G1874" t="s">
        <v>121</v>
      </c>
      <c r="H1874" t="s">
        <v>40</v>
      </c>
      <c r="I1874" t="s">
        <v>105</v>
      </c>
      <c r="J1874" t="s">
        <v>106</v>
      </c>
      <c r="K1874" t="s">
        <v>73</v>
      </c>
      <c r="L1874" t="s">
        <v>30</v>
      </c>
      <c r="M1874" t="s">
        <v>74</v>
      </c>
      <c r="N1874" t="s">
        <v>75</v>
      </c>
      <c r="O1874">
        <v>21208.42</v>
      </c>
      <c r="P1874">
        <v>2</v>
      </c>
      <c r="Q1874">
        <v>0</v>
      </c>
      <c r="R1874">
        <v>12936</v>
      </c>
      <c r="S1874">
        <v>8272.42</v>
      </c>
      <c r="T1874" t="s">
        <v>66</v>
      </c>
      <c r="U1874" t="s">
        <v>55</v>
      </c>
      <c r="V1874" t="s">
        <v>35</v>
      </c>
    </row>
    <row r="1875" spans="1:22">
      <c r="A1875" t="s">
        <v>3729</v>
      </c>
      <c r="B1875" s="3">
        <v>45166</v>
      </c>
      <c r="C1875" s="3">
        <v>45173</v>
      </c>
      <c r="D1875">
        <v>7</v>
      </c>
      <c r="E1875" t="s">
        <v>1479</v>
      </c>
      <c r="F1875" t="s">
        <v>237</v>
      </c>
      <c r="G1875" t="s">
        <v>99</v>
      </c>
      <c r="H1875" t="s">
        <v>40</v>
      </c>
      <c r="I1875" t="s">
        <v>105</v>
      </c>
      <c r="J1875" t="s">
        <v>106</v>
      </c>
      <c r="K1875" t="s">
        <v>29</v>
      </c>
      <c r="L1875" t="s">
        <v>30</v>
      </c>
      <c r="M1875" t="s">
        <v>31</v>
      </c>
      <c r="N1875" t="s">
        <v>32</v>
      </c>
      <c r="O1875">
        <v>22119.09</v>
      </c>
      <c r="P1875">
        <v>5</v>
      </c>
      <c r="Q1875">
        <v>0</v>
      </c>
      <c r="R1875">
        <v>15120</v>
      </c>
      <c r="S1875">
        <v>6999.09</v>
      </c>
      <c r="T1875" t="s">
        <v>33</v>
      </c>
      <c r="U1875" t="s">
        <v>82</v>
      </c>
      <c r="V1875" t="s">
        <v>35</v>
      </c>
    </row>
    <row r="1876" spans="1:22">
      <c r="A1876" t="s">
        <v>3852</v>
      </c>
      <c r="B1876" s="3">
        <v>45766</v>
      </c>
      <c r="C1876" s="3">
        <v>45771</v>
      </c>
      <c r="D1876">
        <v>5</v>
      </c>
      <c r="E1876" t="s">
        <v>191</v>
      </c>
      <c r="F1876" t="s">
        <v>237</v>
      </c>
      <c r="G1876" t="s">
        <v>121</v>
      </c>
      <c r="H1876" t="s">
        <v>40</v>
      </c>
      <c r="I1876" t="s">
        <v>105</v>
      </c>
      <c r="J1876" t="s">
        <v>106</v>
      </c>
      <c r="K1876" t="s">
        <v>220</v>
      </c>
      <c r="L1876" t="s">
        <v>110</v>
      </c>
      <c r="M1876" t="s">
        <v>221</v>
      </c>
      <c r="N1876" t="s">
        <v>222</v>
      </c>
      <c r="O1876">
        <v>73224.87</v>
      </c>
      <c r="P1876">
        <v>5</v>
      </c>
      <c r="Q1876">
        <v>0</v>
      </c>
      <c r="R1876">
        <v>46400</v>
      </c>
      <c r="S1876">
        <v>26824.87</v>
      </c>
      <c r="T1876" t="s">
        <v>33</v>
      </c>
      <c r="U1876" t="s">
        <v>48</v>
      </c>
      <c r="V1876" t="s">
        <v>35</v>
      </c>
    </row>
    <row r="1877" spans="1:22">
      <c r="A1877" t="s">
        <v>3863</v>
      </c>
      <c r="B1877" s="3">
        <v>45338</v>
      </c>
      <c r="C1877" s="3">
        <v>45343</v>
      </c>
      <c r="D1877">
        <v>5</v>
      </c>
      <c r="E1877" t="s">
        <v>1538</v>
      </c>
      <c r="F1877" t="s">
        <v>85</v>
      </c>
      <c r="G1877" t="s">
        <v>25</v>
      </c>
      <c r="H1877" t="s">
        <v>40</v>
      </c>
      <c r="I1877" t="s">
        <v>105</v>
      </c>
      <c r="J1877" t="s">
        <v>106</v>
      </c>
      <c r="K1877" t="s">
        <v>73</v>
      </c>
      <c r="L1877" t="s">
        <v>30</v>
      </c>
      <c r="M1877" t="s">
        <v>74</v>
      </c>
      <c r="N1877" t="s">
        <v>75</v>
      </c>
      <c r="O1877">
        <v>42117.58</v>
      </c>
      <c r="P1877">
        <v>4</v>
      </c>
      <c r="Q1877">
        <v>0</v>
      </c>
      <c r="R1877">
        <v>25872</v>
      </c>
      <c r="S1877">
        <v>16245.58</v>
      </c>
      <c r="T1877" t="s">
        <v>118</v>
      </c>
      <c r="U1877" t="s">
        <v>48</v>
      </c>
      <c r="V1877" t="s">
        <v>35</v>
      </c>
    </row>
    <row r="1878" spans="1:22">
      <c r="A1878" t="s">
        <v>3876</v>
      </c>
      <c r="B1878" s="3">
        <v>45773</v>
      </c>
      <c r="C1878" s="3">
        <v>45777</v>
      </c>
      <c r="D1878">
        <v>4</v>
      </c>
      <c r="E1878" t="s">
        <v>3877</v>
      </c>
      <c r="F1878" t="s">
        <v>157</v>
      </c>
      <c r="G1878" t="s">
        <v>121</v>
      </c>
      <c r="H1878" t="s">
        <v>40</v>
      </c>
      <c r="I1878" t="s">
        <v>105</v>
      </c>
      <c r="J1878" t="s">
        <v>106</v>
      </c>
      <c r="K1878" t="s">
        <v>73</v>
      </c>
      <c r="L1878" t="s">
        <v>30</v>
      </c>
      <c r="M1878" t="s">
        <v>74</v>
      </c>
      <c r="N1878" t="s">
        <v>75</v>
      </c>
      <c r="O1878">
        <v>50111.14</v>
      </c>
      <c r="P1878">
        <v>5</v>
      </c>
      <c r="Q1878">
        <v>0</v>
      </c>
      <c r="R1878">
        <v>32340</v>
      </c>
      <c r="S1878">
        <v>17771.14</v>
      </c>
      <c r="T1878" t="s">
        <v>148</v>
      </c>
      <c r="U1878" t="s">
        <v>48</v>
      </c>
      <c r="V1878" t="s">
        <v>35</v>
      </c>
    </row>
    <row r="1879" spans="1:22">
      <c r="A1879" t="s">
        <v>3920</v>
      </c>
      <c r="B1879" s="3">
        <v>45097</v>
      </c>
      <c r="C1879" s="3">
        <v>45098</v>
      </c>
      <c r="D1879">
        <v>1</v>
      </c>
      <c r="E1879" t="s">
        <v>3622</v>
      </c>
      <c r="F1879" t="s">
        <v>51</v>
      </c>
      <c r="G1879" t="s">
        <v>121</v>
      </c>
      <c r="H1879" t="s">
        <v>40</v>
      </c>
      <c r="I1879" t="s">
        <v>105</v>
      </c>
      <c r="J1879" t="s">
        <v>106</v>
      </c>
      <c r="K1879" t="s">
        <v>29</v>
      </c>
      <c r="L1879" t="s">
        <v>30</v>
      </c>
      <c r="M1879" t="s">
        <v>31</v>
      </c>
      <c r="N1879" t="s">
        <v>32</v>
      </c>
      <c r="O1879">
        <v>12991.75</v>
      </c>
      <c r="P1879">
        <v>3</v>
      </c>
      <c r="Q1879">
        <v>0</v>
      </c>
      <c r="R1879">
        <v>9072</v>
      </c>
      <c r="S1879">
        <v>3919.75</v>
      </c>
      <c r="T1879" t="s">
        <v>148</v>
      </c>
      <c r="U1879" t="s">
        <v>34</v>
      </c>
      <c r="V1879" t="s">
        <v>35</v>
      </c>
    </row>
    <row r="1880" spans="1:22">
      <c r="A1880" t="s">
        <v>3961</v>
      </c>
      <c r="B1880" s="3">
        <v>45476</v>
      </c>
      <c r="C1880" s="3">
        <v>45482</v>
      </c>
      <c r="D1880">
        <v>6</v>
      </c>
      <c r="E1880" t="s">
        <v>2399</v>
      </c>
      <c r="F1880" t="s">
        <v>157</v>
      </c>
      <c r="G1880" t="s">
        <v>39</v>
      </c>
      <c r="H1880" t="s">
        <v>40</v>
      </c>
      <c r="I1880" t="s">
        <v>105</v>
      </c>
      <c r="J1880" t="s">
        <v>106</v>
      </c>
      <c r="K1880" t="s">
        <v>73</v>
      </c>
      <c r="L1880" t="s">
        <v>30</v>
      </c>
      <c r="M1880" t="s">
        <v>74</v>
      </c>
      <c r="N1880" t="s">
        <v>75</v>
      </c>
      <c r="O1880">
        <v>49738.94</v>
      </c>
      <c r="P1880">
        <v>5</v>
      </c>
      <c r="Q1880">
        <v>0</v>
      </c>
      <c r="R1880">
        <v>32340</v>
      </c>
      <c r="S1880">
        <v>17398.939999999999</v>
      </c>
      <c r="T1880" t="s">
        <v>148</v>
      </c>
      <c r="U1880" t="s">
        <v>34</v>
      </c>
      <c r="V1880" t="s">
        <v>35</v>
      </c>
    </row>
    <row r="1881" spans="1:22">
      <c r="A1881" t="s">
        <v>4041</v>
      </c>
      <c r="B1881" s="3">
        <v>45053</v>
      </c>
      <c r="C1881" s="3">
        <v>45060</v>
      </c>
      <c r="D1881">
        <v>7</v>
      </c>
      <c r="E1881" t="s">
        <v>4042</v>
      </c>
      <c r="F1881" t="s">
        <v>98</v>
      </c>
      <c r="G1881" t="s">
        <v>121</v>
      </c>
      <c r="H1881" t="s">
        <v>40</v>
      </c>
      <c r="I1881" t="s">
        <v>105</v>
      </c>
      <c r="J1881" t="s">
        <v>106</v>
      </c>
      <c r="K1881" t="s">
        <v>43</v>
      </c>
      <c r="L1881" t="s">
        <v>44</v>
      </c>
      <c r="M1881" t="s">
        <v>45</v>
      </c>
      <c r="N1881" t="s">
        <v>46</v>
      </c>
      <c r="O1881">
        <v>8661.26</v>
      </c>
      <c r="P1881">
        <v>4</v>
      </c>
      <c r="Q1881">
        <v>0</v>
      </c>
      <c r="R1881">
        <v>4536</v>
      </c>
      <c r="S1881">
        <v>4125.26</v>
      </c>
      <c r="T1881" t="s">
        <v>148</v>
      </c>
      <c r="U1881" t="s">
        <v>48</v>
      </c>
      <c r="V1881" t="s">
        <v>35</v>
      </c>
    </row>
    <row r="1882" spans="1:22">
      <c r="A1882" t="s">
        <v>4052</v>
      </c>
      <c r="B1882" s="3">
        <v>45002</v>
      </c>
      <c r="C1882" s="3">
        <v>45009</v>
      </c>
      <c r="D1882">
        <v>7</v>
      </c>
      <c r="E1882" t="s">
        <v>4053</v>
      </c>
      <c r="F1882" t="s">
        <v>98</v>
      </c>
      <c r="G1882" t="s">
        <v>99</v>
      </c>
      <c r="H1882" t="s">
        <v>40</v>
      </c>
      <c r="I1882" t="s">
        <v>105</v>
      </c>
      <c r="J1882" t="s">
        <v>106</v>
      </c>
      <c r="K1882" t="s">
        <v>29</v>
      </c>
      <c r="L1882" t="s">
        <v>30</v>
      </c>
      <c r="M1882" t="s">
        <v>31</v>
      </c>
      <c r="N1882" t="s">
        <v>32</v>
      </c>
      <c r="O1882">
        <v>5329.27</v>
      </c>
      <c r="P1882">
        <v>1</v>
      </c>
      <c r="Q1882">
        <v>0</v>
      </c>
      <c r="R1882">
        <v>3024</v>
      </c>
      <c r="S1882">
        <v>2305.27</v>
      </c>
      <c r="T1882" t="s">
        <v>33</v>
      </c>
      <c r="U1882" t="s">
        <v>82</v>
      </c>
      <c r="V1882" t="s">
        <v>35</v>
      </c>
    </row>
    <row r="1883" spans="1:22">
      <c r="A1883" t="s">
        <v>4101</v>
      </c>
      <c r="B1883" s="3">
        <v>45089</v>
      </c>
      <c r="C1883" s="3">
        <v>45093</v>
      </c>
      <c r="D1883">
        <v>4</v>
      </c>
      <c r="E1883" t="s">
        <v>2187</v>
      </c>
      <c r="F1883" t="s">
        <v>147</v>
      </c>
      <c r="G1883" t="s">
        <v>121</v>
      </c>
      <c r="H1883" t="s">
        <v>40</v>
      </c>
      <c r="I1883" t="s">
        <v>105</v>
      </c>
      <c r="J1883" t="s">
        <v>106</v>
      </c>
      <c r="K1883" t="s">
        <v>43</v>
      </c>
      <c r="L1883" t="s">
        <v>44</v>
      </c>
      <c r="M1883" t="s">
        <v>45</v>
      </c>
      <c r="N1883" t="s">
        <v>46</v>
      </c>
      <c r="O1883">
        <v>9136.24</v>
      </c>
      <c r="P1883">
        <v>4</v>
      </c>
      <c r="Q1883">
        <v>0</v>
      </c>
      <c r="R1883">
        <v>4536</v>
      </c>
      <c r="S1883">
        <v>4600.24</v>
      </c>
      <c r="T1883" t="s">
        <v>148</v>
      </c>
      <c r="U1883" t="s">
        <v>48</v>
      </c>
      <c r="V1883" t="s">
        <v>35</v>
      </c>
    </row>
    <row r="1884" spans="1:22">
      <c r="A1884" t="s">
        <v>4112</v>
      </c>
      <c r="B1884" s="3">
        <v>45680</v>
      </c>
      <c r="C1884" s="3">
        <v>45687</v>
      </c>
      <c r="D1884">
        <v>7</v>
      </c>
      <c r="E1884" t="s">
        <v>1888</v>
      </c>
      <c r="F1884" t="s">
        <v>69</v>
      </c>
      <c r="G1884" t="s">
        <v>121</v>
      </c>
      <c r="H1884" t="s">
        <v>40</v>
      </c>
      <c r="I1884" t="s">
        <v>105</v>
      </c>
      <c r="J1884" t="s">
        <v>106</v>
      </c>
      <c r="K1884" t="s">
        <v>43</v>
      </c>
      <c r="L1884" t="s">
        <v>44</v>
      </c>
      <c r="M1884" t="s">
        <v>45</v>
      </c>
      <c r="N1884" t="s">
        <v>46</v>
      </c>
      <c r="O1884">
        <v>2192.13</v>
      </c>
      <c r="P1884">
        <v>1</v>
      </c>
      <c r="Q1884">
        <v>0</v>
      </c>
      <c r="R1884">
        <v>1134</v>
      </c>
      <c r="S1884">
        <v>1058.1300000000001</v>
      </c>
      <c r="T1884" t="s">
        <v>47</v>
      </c>
      <c r="U1884" t="s">
        <v>82</v>
      </c>
      <c r="V1884" t="s">
        <v>35</v>
      </c>
    </row>
    <row r="1885" spans="1:22">
      <c r="A1885" t="s">
        <v>4144</v>
      </c>
      <c r="B1885" s="3">
        <v>45636</v>
      </c>
      <c r="C1885" s="3">
        <v>45642</v>
      </c>
      <c r="D1885">
        <v>6</v>
      </c>
      <c r="E1885" t="s">
        <v>3405</v>
      </c>
      <c r="F1885" t="s">
        <v>98</v>
      </c>
      <c r="G1885" t="s">
        <v>121</v>
      </c>
      <c r="H1885" t="s">
        <v>40</v>
      </c>
      <c r="I1885" t="s">
        <v>105</v>
      </c>
      <c r="J1885" t="s">
        <v>106</v>
      </c>
      <c r="K1885" t="s">
        <v>62</v>
      </c>
      <c r="L1885" t="s">
        <v>63</v>
      </c>
      <c r="M1885" t="s">
        <v>64</v>
      </c>
      <c r="N1885" t="s">
        <v>65</v>
      </c>
      <c r="O1885">
        <v>181620.81</v>
      </c>
      <c r="P1885">
        <v>4</v>
      </c>
      <c r="Q1885">
        <v>0</v>
      </c>
      <c r="R1885">
        <v>124320</v>
      </c>
      <c r="S1885">
        <v>57300.81</v>
      </c>
      <c r="T1885" t="s">
        <v>33</v>
      </c>
      <c r="U1885" t="s">
        <v>34</v>
      </c>
      <c r="V1885" t="s">
        <v>35</v>
      </c>
    </row>
    <row r="1886" spans="1:22">
      <c r="A1886" t="s">
        <v>4331</v>
      </c>
      <c r="B1886" s="3">
        <v>44947</v>
      </c>
      <c r="C1886" s="3">
        <v>44954</v>
      </c>
      <c r="D1886">
        <v>7</v>
      </c>
      <c r="E1886" t="s">
        <v>1746</v>
      </c>
      <c r="F1886" t="s">
        <v>85</v>
      </c>
      <c r="G1886" t="s">
        <v>39</v>
      </c>
      <c r="H1886" t="s">
        <v>40</v>
      </c>
      <c r="I1886" t="s">
        <v>105</v>
      </c>
      <c r="J1886" t="s">
        <v>106</v>
      </c>
      <c r="K1886" t="s">
        <v>52</v>
      </c>
      <c r="L1886" t="s">
        <v>44</v>
      </c>
      <c r="M1886" t="s">
        <v>53</v>
      </c>
      <c r="N1886" t="s">
        <v>54</v>
      </c>
      <c r="O1886">
        <v>28362.74</v>
      </c>
      <c r="P1886">
        <v>4</v>
      </c>
      <c r="Q1886">
        <v>0</v>
      </c>
      <c r="R1886">
        <v>17784</v>
      </c>
      <c r="S1886">
        <v>10578.74</v>
      </c>
      <c r="T1886" t="s">
        <v>148</v>
      </c>
      <c r="U1886" t="s">
        <v>55</v>
      </c>
      <c r="V1886" t="s">
        <v>35</v>
      </c>
    </row>
    <row r="1887" spans="1:22">
      <c r="A1887" t="s">
        <v>4373</v>
      </c>
      <c r="B1887" s="3">
        <v>45722</v>
      </c>
      <c r="C1887" s="3">
        <v>45724</v>
      </c>
      <c r="D1887">
        <v>2</v>
      </c>
      <c r="E1887" t="s">
        <v>1764</v>
      </c>
      <c r="F1887" t="s">
        <v>78</v>
      </c>
      <c r="G1887" t="s">
        <v>99</v>
      </c>
      <c r="H1887" t="s">
        <v>40</v>
      </c>
      <c r="I1887" t="s">
        <v>105</v>
      </c>
      <c r="J1887" t="s">
        <v>106</v>
      </c>
      <c r="K1887" t="s">
        <v>100</v>
      </c>
      <c r="L1887" t="s">
        <v>63</v>
      </c>
      <c r="M1887" t="s">
        <v>101</v>
      </c>
      <c r="N1887" t="s">
        <v>102</v>
      </c>
      <c r="O1887">
        <v>35092.93</v>
      </c>
      <c r="P1887">
        <v>5</v>
      </c>
      <c r="Q1887">
        <v>0</v>
      </c>
      <c r="R1887">
        <v>20150</v>
      </c>
      <c r="S1887">
        <v>14942.93</v>
      </c>
      <c r="T1887" t="s">
        <v>148</v>
      </c>
      <c r="U1887" t="s">
        <v>48</v>
      </c>
      <c r="V1887" t="s">
        <v>35</v>
      </c>
    </row>
    <row r="1888" spans="1:22">
      <c r="A1888" t="s">
        <v>4415</v>
      </c>
      <c r="B1888" s="3">
        <v>45033</v>
      </c>
      <c r="C1888" s="3">
        <v>45040</v>
      </c>
      <c r="D1888">
        <v>7</v>
      </c>
      <c r="E1888" t="s">
        <v>650</v>
      </c>
      <c r="F1888" t="s">
        <v>38</v>
      </c>
      <c r="G1888" t="s">
        <v>99</v>
      </c>
      <c r="H1888" t="s">
        <v>40</v>
      </c>
      <c r="I1888" t="s">
        <v>105</v>
      </c>
      <c r="J1888" t="s">
        <v>106</v>
      </c>
      <c r="K1888" t="s">
        <v>29</v>
      </c>
      <c r="L1888" t="s">
        <v>30</v>
      </c>
      <c r="M1888" t="s">
        <v>31</v>
      </c>
      <c r="N1888" t="s">
        <v>32</v>
      </c>
      <c r="O1888">
        <v>22034.44</v>
      </c>
      <c r="P1888">
        <v>5</v>
      </c>
      <c r="Q1888">
        <v>0</v>
      </c>
      <c r="R1888">
        <v>15120</v>
      </c>
      <c r="S1888">
        <v>6914.44</v>
      </c>
      <c r="T1888" t="s">
        <v>33</v>
      </c>
      <c r="U1888" t="s">
        <v>34</v>
      </c>
      <c r="V1888" t="s">
        <v>35</v>
      </c>
    </row>
    <row r="1889" spans="1:22">
      <c r="A1889" t="s">
        <v>4640</v>
      </c>
      <c r="B1889" s="3">
        <v>45153</v>
      </c>
      <c r="C1889" s="3">
        <v>45157</v>
      </c>
      <c r="D1889">
        <v>4</v>
      </c>
      <c r="E1889" t="s">
        <v>4641</v>
      </c>
      <c r="F1889" t="s">
        <v>58</v>
      </c>
      <c r="G1889" t="s">
        <v>99</v>
      </c>
      <c r="H1889" t="s">
        <v>40</v>
      </c>
      <c r="I1889" t="s">
        <v>105</v>
      </c>
      <c r="J1889" t="s">
        <v>106</v>
      </c>
      <c r="K1889" t="s">
        <v>73</v>
      </c>
      <c r="L1889" t="s">
        <v>30</v>
      </c>
      <c r="M1889" t="s">
        <v>74</v>
      </c>
      <c r="N1889" t="s">
        <v>75</v>
      </c>
      <c r="O1889">
        <v>20720.04</v>
      </c>
      <c r="P1889">
        <v>2</v>
      </c>
      <c r="Q1889">
        <v>0</v>
      </c>
      <c r="R1889">
        <v>12936</v>
      </c>
      <c r="S1889">
        <v>7784.04</v>
      </c>
      <c r="T1889" t="s">
        <v>148</v>
      </c>
      <c r="U1889" t="s">
        <v>55</v>
      </c>
      <c r="V1889" t="s">
        <v>35</v>
      </c>
    </row>
    <row r="1890" spans="1:22">
      <c r="A1890" t="s">
        <v>4670</v>
      </c>
      <c r="B1890" s="3">
        <v>45154</v>
      </c>
      <c r="C1890" s="3">
        <v>45158</v>
      </c>
      <c r="D1890">
        <v>4</v>
      </c>
      <c r="E1890" t="s">
        <v>4671</v>
      </c>
      <c r="F1890" t="s">
        <v>58</v>
      </c>
      <c r="G1890" t="s">
        <v>25</v>
      </c>
      <c r="H1890" t="s">
        <v>40</v>
      </c>
      <c r="I1890" t="s">
        <v>105</v>
      </c>
      <c r="J1890" t="s">
        <v>106</v>
      </c>
      <c r="K1890" t="s">
        <v>62</v>
      </c>
      <c r="L1890" t="s">
        <v>63</v>
      </c>
      <c r="M1890" t="s">
        <v>64</v>
      </c>
      <c r="N1890" t="s">
        <v>65</v>
      </c>
      <c r="O1890">
        <v>134092.34</v>
      </c>
      <c r="P1890">
        <v>3</v>
      </c>
      <c r="Q1890">
        <v>0</v>
      </c>
      <c r="R1890">
        <v>93240</v>
      </c>
      <c r="S1890">
        <v>40852.339999999997</v>
      </c>
      <c r="T1890" t="s">
        <v>66</v>
      </c>
      <c r="U1890" t="s">
        <v>34</v>
      </c>
      <c r="V1890" t="s">
        <v>35</v>
      </c>
    </row>
    <row r="1891" spans="1:22">
      <c r="A1891" t="s">
        <v>4691</v>
      </c>
      <c r="B1891" s="3">
        <v>45808</v>
      </c>
      <c r="C1891" s="3">
        <v>45814</v>
      </c>
      <c r="D1891">
        <v>6</v>
      </c>
      <c r="E1891" t="s">
        <v>1195</v>
      </c>
      <c r="F1891" t="s">
        <v>51</v>
      </c>
      <c r="G1891" t="s">
        <v>25</v>
      </c>
      <c r="H1891" t="s">
        <v>40</v>
      </c>
      <c r="I1891" t="s">
        <v>105</v>
      </c>
      <c r="J1891" t="s">
        <v>106</v>
      </c>
      <c r="K1891" t="s">
        <v>109</v>
      </c>
      <c r="L1891" t="s">
        <v>110</v>
      </c>
      <c r="M1891" t="s">
        <v>111</v>
      </c>
      <c r="N1891" t="s">
        <v>112</v>
      </c>
      <c r="O1891">
        <v>54139.53</v>
      </c>
      <c r="P1891">
        <v>3</v>
      </c>
      <c r="Q1891">
        <v>0</v>
      </c>
      <c r="R1891">
        <v>36075</v>
      </c>
      <c r="S1891">
        <v>18064.53</v>
      </c>
      <c r="T1891" t="s">
        <v>148</v>
      </c>
      <c r="U1891" t="s">
        <v>48</v>
      </c>
      <c r="V1891" t="s">
        <v>35</v>
      </c>
    </row>
    <row r="1892" spans="1:22">
      <c r="A1892" t="s">
        <v>4801</v>
      </c>
      <c r="B1892" s="3">
        <v>45380</v>
      </c>
      <c r="C1892" s="3">
        <v>45383</v>
      </c>
      <c r="D1892">
        <v>3</v>
      </c>
      <c r="E1892" t="s">
        <v>1401</v>
      </c>
      <c r="F1892" t="s">
        <v>51</v>
      </c>
      <c r="G1892" t="s">
        <v>99</v>
      </c>
      <c r="H1892" t="s">
        <v>40</v>
      </c>
      <c r="I1892" t="s">
        <v>105</v>
      </c>
      <c r="J1892" t="s">
        <v>106</v>
      </c>
      <c r="K1892" t="s">
        <v>52</v>
      </c>
      <c r="L1892" t="s">
        <v>44</v>
      </c>
      <c r="M1892" t="s">
        <v>53</v>
      </c>
      <c r="N1892" t="s">
        <v>54</v>
      </c>
      <c r="O1892">
        <v>7831.43</v>
      </c>
      <c r="P1892">
        <v>1</v>
      </c>
      <c r="Q1892">
        <v>0</v>
      </c>
      <c r="R1892">
        <v>4446</v>
      </c>
      <c r="S1892">
        <v>3385.43</v>
      </c>
      <c r="T1892" t="s">
        <v>66</v>
      </c>
      <c r="U1892" t="s">
        <v>82</v>
      </c>
      <c r="V1892" t="s">
        <v>35</v>
      </c>
    </row>
    <row r="1893" spans="1:22">
      <c r="A1893" t="s">
        <v>4840</v>
      </c>
      <c r="B1893" s="3">
        <v>44959</v>
      </c>
      <c r="C1893" s="3">
        <v>44960</v>
      </c>
      <c r="D1893">
        <v>1</v>
      </c>
      <c r="E1893" t="s">
        <v>3369</v>
      </c>
      <c r="F1893" t="s">
        <v>85</v>
      </c>
      <c r="G1893" t="s">
        <v>121</v>
      </c>
      <c r="H1893" t="s">
        <v>40</v>
      </c>
      <c r="I1893" t="s">
        <v>105</v>
      </c>
      <c r="J1893" t="s">
        <v>106</v>
      </c>
      <c r="K1893" t="s">
        <v>91</v>
      </c>
      <c r="L1893" t="s">
        <v>63</v>
      </c>
      <c r="M1893" t="s">
        <v>92</v>
      </c>
      <c r="N1893" t="s">
        <v>93</v>
      </c>
      <c r="O1893">
        <v>61859.05</v>
      </c>
      <c r="P1893">
        <v>1</v>
      </c>
      <c r="Q1893">
        <v>0</v>
      </c>
      <c r="R1893">
        <v>53720</v>
      </c>
      <c r="S1893">
        <v>8139.05</v>
      </c>
      <c r="T1893" t="s">
        <v>66</v>
      </c>
      <c r="U1893" t="s">
        <v>82</v>
      </c>
      <c r="V1893" t="s">
        <v>35</v>
      </c>
    </row>
    <row r="1894" spans="1:22">
      <c r="A1894" t="s">
        <v>4846</v>
      </c>
      <c r="B1894" s="3">
        <v>45168</v>
      </c>
      <c r="C1894" s="3">
        <v>45172</v>
      </c>
      <c r="D1894">
        <v>4</v>
      </c>
      <c r="E1894" t="s">
        <v>3697</v>
      </c>
      <c r="F1894" t="s">
        <v>69</v>
      </c>
      <c r="G1894" t="s">
        <v>25</v>
      </c>
      <c r="H1894" t="s">
        <v>40</v>
      </c>
      <c r="I1894" t="s">
        <v>105</v>
      </c>
      <c r="J1894" t="s">
        <v>106</v>
      </c>
      <c r="K1894" t="s">
        <v>62</v>
      </c>
      <c r="L1894" t="s">
        <v>63</v>
      </c>
      <c r="M1894" t="s">
        <v>64</v>
      </c>
      <c r="N1894" t="s">
        <v>65</v>
      </c>
      <c r="O1894">
        <v>216059.74</v>
      </c>
      <c r="P1894">
        <v>5</v>
      </c>
      <c r="Q1894">
        <v>0</v>
      </c>
      <c r="R1894">
        <v>155400</v>
      </c>
      <c r="S1894">
        <v>60659.74</v>
      </c>
      <c r="T1894" t="s">
        <v>148</v>
      </c>
      <c r="U1894" t="s">
        <v>48</v>
      </c>
      <c r="V1894" t="s">
        <v>35</v>
      </c>
    </row>
    <row r="1895" spans="1:22">
      <c r="A1895" t="s">
        <v>4921</v>
      </c>
      <c r="B1895" s="3">
        <v>45510</v>
      </c>
      <c r="C1895" s="3">
        <v>45516</v>
      </c>
      <c r="D1895">
        <v>6</v>
      </c>
      <c r="E1895" t="s">
        <v>3365</v>
      </c>
      <c r="F1895" t="s">
        <v>51</v>
      </c>
      <c r="G1895" t="s">
        <v>25</v>
      </c>
      <c r="H1895" t="s">
        <v>40</v>
      </c>
      <c r="I1895" t="s">
        <v>105</v>
      </c>
      <c r="J1895" t="s">
        <v>106</v>
      </c>
      <c r="K1895" t="s">
        <v>73</v>
      </c>
      <c r="L1895" t="s">
        <v>30</v>
      </c>
      <c r="M1895" t="s">
        <v>74</v>
      </c>
      <c r="N1895" t="s">
        <v>75</v>
      </c>
      <c r="O1895">
        <v>35311.730000000003</v>
      </c>
      <c r="P1895">
        <v>4</v>
      </c>
      <c r="Q1895">
        <v>0</v>
      </c>
      <c r="R1895">
        <v>25872</v>
      </c>
      <c r="S1895">
        <v>9439.73</v>
      </c>
      <c r="T1895" t="s">
        <v>148</v>
      </c>
      <c r="U1895" t="s">
        <v>55</v>
      </c>
      <c r="V1895" t="s">
        <v>35</v>
      </c>
    </row>
    <row r="1896" spans="1:22">
      <c r="A1896" t="s">
        <v>4948</v>
      </c>
      <c r="B1896" s="3">
        <v>45668</v>
      </c>
      <c r="C1896" s="3">
        <v>45670</v>
      </c>
      <c r="D1896">
        <v>2</v>
      </c>
      <c r="E1896" t="s">
        <v>2960</v>
      </c>
      <c r="F1896" t="s">
        <v>38</v>
      </c>
      <c r="G1896" t="s">
        <v>121</v>
      </c>
      <c r="H1896" t="s">
        <v>40</v>
      </c>
      <c r="I1896" t="s">
        <v>105</v>
      </c>
      <c r="J1896" t="s">
        <v>106</v>
      </c>
      <c r="K1896" t="s">
        <v>109</v>
      </c>
      <c r="L1896" t="s">
        <v>110</v>
      </c>
      <c r="M1896" t="s">
        <v>111</v>
      </c>
      <c r="N1896" t="s">
        <v>112</v>
      </c>
      <c r="O1896">
        <v>39795.58</v>
      </c>
      <c r="P1896">
        <v>2</v>
      </c>
      <c r="Q1896">
        <v>0</v>
      </c>
      <c r="R1896">
        <v>24050</v>
      </c>
      <c r="S1896">
        <v>15745.58</v>
      </c>
      <c r="T1896" t="s">
        <v>47</v>
      </c>
      <c r="U1896" t="s">
        <v>48</v>
      </c>
      <c r="V1896" t="s">
        <v>35</v>
      </c>
    </row>
    <row r="1897" spans="1:22">
      <c r="A1897" t="s">
        <v>4990</v>
      </c>
      <c r="B1897" s="3">
        <v>45726</v>
      </c>
      <c r="C1897" s="3">
        <v>45731</v>
      </c>
      <c r="D1897">
        <v>5</v>
      </c>
      <c r="E1897" t="s">
        <v>4991</v>
      </c>
      <c r="F1897" t="s">
        <v>69</v>
      </c>
      <c r="G1897" t="s">
        <v>121</v>
      </c>
      <c r="H1897" t="s">
        <v>40</v>
      </c>
      <c r="I1897" t="s">
        <v>105</v>
      </c>
      <c r="J1897" t="s">
        <v>106</v>
      </c>
      <c r="K1897" t="s">
        <v>100</v>
      </c>
      <c r="L1897" t="s">
        <v>63</v>
      </c>
      <c r="M1897" t="s">
        <v>101</v>
      </c>
      <c r="N1897" t="s">
        <v>102</v>
      </c>
      <c r="O1897">
        <v>20094.45</v>
      </c>
      <c r="P1897">
        <v>3</v>
      </c>
      <c r="Q1897">
        <v>0</v>
      </c>
      <c r="R1897">
        <v>12090</v>
      </c>
      <c r="S1897">
        <v>8004.45</v>
      </c>
      <c r="T1897" t="s">
        <v>148</v>
      </c>
      <c r="U1897" t="s">
        <v>82</v>
      </c>
      <c r="V1897" t="s">
        <v>35</v>
      </c>
    </row>
    <row r="1898" spans="1:22">
      <c r="A1898" t="s">
        <v>5030</v>
      </c>
      <c r="B1898" s="3">
        <v>45777</v>
      </c>
      <c r="C1898" s="3">
        <v>45778</v>
      </c>
      <c r="D1898">
        <v>1</v>
      </c>
      <c r="E1898" t="s">
        <v>1171</v>
      </c>
      <c r="F1898" t="s">
        <v>98</v>
      </c>
      <c r="G1898" t="s">
        <v>121</v>
      </c>
      <c r="H1898" t="s">
        <v>40</v>
      </c>
      <c r="I1898" t="s">
        <v>105</v>
      </c>
      <c r="J1898" t="s">
        <v>106</v>
      </c>
      <c r="K1898" t="s">
        <v>220</v>
      </c>
      <c r="L1898" t="s">
        <v>110</v>
      </c>
      <c r="M1898" t="s">
        <v>221</v>
      </c>
      <c r="N1898" t="s">
        <v>222</v>
      </c>
      <c r="O1898">
        <v>59413.02</v>
      </c>
      <c r="P1898">
        <v>4</v>
      </c>
      <c r="Q1898">
        <v>0</v>
      </c>
      <c r="R1898">
        <v>37120</v>
      </c>
      <c r="S1898">
        <v>22293.02</v>
      </c>
      <c r="T1898" t="s">
        <v>33</v>
      </c>
      <c r="U1898" t="s">
        <v>48</v>
      </c>
      <c r="V1898" t="s">
        <v>35</v>
      </c>
    </row>
    <row r="1899" spans="1:22">
      <c r="A1899" t="s">
        <v>5057</v>
      </c>
      <c r="B1899" s="3">
        <v>45820</v>
      </c>
      <c r="C1899" s="3">
        <v>45825</v>
      </c>
      <c r="D1899">
        <v>5</v>
      </c>
      <c r="E1899" t="s">
        <v>1195</v>
      </c>
      <c r="F1899" t="s">
        <v>147</v>
      </c>
      <c r="G1899" t="s">
        <v>39</v>
      </c>
      <c r="H1899" t="s">
        <v>40</v>
      </c>
      <c r="I1899" t="s">
        <v>105</v>
      </c>
      <c r="J1899" t="s">
        <v>106</v>
      </c>
      <c r="K1899" t="s">
        <v>29</v>
      </c>
      <c r="L1899" t="s">
        <v>30</v>
      </c>
      <c r="M1899" t="s">
        <v>31</v>
      </c>
      <c r="N1899" t="s">
        <v>32</v>
      </c>
      <c r="O1899">
        <v>13008.13</v>
      </c>
      <c r="P1899">
        <v>3</v>
      </c>
      <c r="Q1899">
        <v>0</v>
      </c>
      <c r="R1899">
        <v>9072</v>
      </c>
      <c r="S1899">
        <v>3936.13</v>
      </c>
      <c r="T1899" t="s">
        <v>118</v>
      </c>
      <c r="U1899" t="s">
        <v>55</v>
      </c>
      <c r="V1899" t="s">
        <v>35</v>
      </c>
    </row>
    <row r="1900" spans="1:22">
      <c r="A1900" t="s">
        <v>5230</v>
      </c>
      <c r="B1900" s="3">
        <v>45899</v>
      </c>
      <c r="C1900" s="3">
        <v>45903</v>
      </c>
      <c r="D1900">
        <v>4</v>
      </c>
      <c r="E1900" t="s">
        <v>2824</v>
      </c>
      <c r="F1900" t="s">
        <v>58</v>
      </c>
      <c r="G1900" t="s">
        <v>25</v>
      </c>
      <c r="H1900" t="s">
        <v>40</v>
      </c>
      <c r="I1900" t="s">
        <v>105</v>
      </c>
      <c r="J1900" t="s">
        <v>106</v>
      </c>
      <c r="K1900" t="s">
        <v>73</v>
      </c>
      <c r="L1900" t="s">
        <v>30</v>
      </c>
      <c r="M1900" t="s">
        <v>74</v>
      </c>
      <c r="N1900" t="s">
        <v>75</v>
      </c>
      <c r="O1900">
        <v>31930.66</v>
      </c>
      <c r="P1900">
        <v>3</v>
      </c>
      <c r="Q1900">
        <v>0</v>
      </c>
      <c r="R1900">
        <v>19404</v>
      </c>
      <c r="S1900">
        <v>12526.66</v>
      </c>
      <c r="T1900" t="s">
        <v>66</v>
      </c>
      <c r="U1900" t="s">
        <v>48</v>
      </c>
      <c r="V1900" t="s">
        <v>35</v>
      </c>
    </row>
    <row r="1901" spans="1:22">
      <c r="A1901" t="s">
        <v>5269</v>
      </c>
      <c r="B1901" s="3">
        <v>45541</v>
      </c>
      <c r="C1901" s="3">
        <v>45545</v>
      </c>
      <c r="D1901">
        <v>4</v>
      </c>
      <c r="E1901" t="s">
        <v>626</v>
      </c>
      <c r="F1901" t="s">
        <v>115</v>
      </c>
      <c r="G1901" t="s">
        <v>121</v>
      </c>
      <c r="H1901" t="s">
        <v>40</v>
      </c>
      <c r="I1901" t="s">
        <v>105</v>
      </c>
      <c r="J1901" t="s">
        <v>106</v>
      </c>
      <c r="K1901" t="s">
        <v>100</v>
      </c>
      <c r="L1901" t="s">
        <v>63</v>
      </c>
      <c r="M1901" t="s">
        <v>101</v>
      </c>
      <c r="N1901" t="s">
        <v>102</v>
      </c>
      <c r="O1901">
        <v>21204.25</v>
      </c>
      <c r="P1901">
        <v>3</v>
      </c>
      <c r="Q1901">
        <v>0</v>
      </c>
      <c r="R1901">
        <v>12090</v>
      </c>
      <c r="S1901">
        <v>9114.25</v>
      </c>
      <c r="T1901" t="s">
        <v>66</v>
      </c>
      <c r="U1901" t="s">
        <v>55</v>
      </c>
      <c r="V1901" t="s">
        <v>35</v>
      </c>
    </row>
    <row r="1902" spans="1:22">
      <c r="A1902" t="s">
        <v>5491</v>
      </c>
      <c r="B1902" s="3">
        <v>45431</v>
      </c>
      <c r="C1902" s="3">
        <v>45438</v>
      </c>
      <c r="D1902">
        <v>7</v>
      </c>
      <c r="E1902" t="s">
        <v>3433</v>
      </c>
      <c r="F1902" t="s">
        <v>147</v>
      </c>
      <c r="G1902" t="s">
        <v>99</v>
      </c>
      <c r="H1902" t="s">
        <v>40</v>
      </c>
      <c r="I1902" t="s">
        <v>105</v>
      </c>
      <c r="J1902" t="s">
        <v>106</v>
      </c>
      <c r="K1902" t="s">
        <v>29</v>
      </c>
      <c r="L1902" t="s">
        <v>30</v>
      </c>
      <c r="M1902" t="s">
        <v>31</v>
      </c>
      <c r="N1902" t="s">
        <v>32</v>
      </c>
      <c r="O1902">
        <v>5035.3599999999997</v>
      </c>
      <c r="P1902">
        <v>1</v>
      </c>
      <c r="Q1902">
        <v>0</v>
      </c>
      <c r="R1902">
        <v>3024</v>
      </c>
      <c r="S1902">
        <v>2011.36</v>
      </c>
      <c r="T1902" t="s">
        <v>33</v>
      </c>
      <c r="U1902" t="s">
        <v>48</v>
      </c>
      <c r="V1902" t="s">
        <v>35</v>
      </c>
    </row>
    <row r="1903" spans="1:22">
      <c r="A1903" t="s">
        <v>5586</v>
      </c>
      <c r="B1903" s="3">
        <v>45646</v>
      </c>
      <c r="C1903" s="3">
        <v>45652</v>
      </c>
      <c r="D1903">
        <v>6</v>
      </c>
      <c r="E1903" t="s">
        <v>146</v>
      </c>
      <c r="F1903" t="s">
        <v>85</v>
      </c>
      <c r="G1903" t="s">
        <v>99</v>
      </c>
      <c r="H1903" t="s">
        <v>40</v>
      </c>
      <c r="I1903" t="s">
        <v>105</v>
      </c>
      <c r="J1903" t="s">
        <v>106</v>
      </c>
      <c r="K1903" t="s">
        <v>73</v>
      </c>
      <c r="L1903" t="s">
        <v>30</v>
      </c>
      <c r="M1903" t="s">
        <v>74</v>
      </c>
      <c r="N1903" t="s">
        <v>75</v>
      </c>
      <c r="O1903">
        <v>9067</v>
      </c>
      <c r="P1903">
        <v>1</v>
      </c>
      <c r="Q1903">
        <v>0</v>
      </c>
      <c r="R1903">
        <v>6468</v>
      </c>
      <c r="S1903">
        <v>2599</v>
      </c>
      <c r="T1903" t="s">
        <v>33</v>
      </c>
      <c r="U1903" t="s">
        <v>48</v>
      </c>
      <c r="V1903" t="s">
        <v>35</v>
      </c>
    </row>
    <row r="1904" spans="1:22">
      <c r="A1904" t="s">
        <v>5712</v>
      </c>
      <c r="B1904" s="3">
        <v>45525</v>
      </c>
      <c r="C1904" s="3">
        <v>45532</v>
      </c>
      <c r="D1904">
        <v>7</v>
      </c>
      <c r="E1904" t="s">
        <v>3360</v>
      </c>
      <c r="F1904" t="s">
        <v>69</v>
      </c>
      <c r="G1904" t="s">
        <v>25</v>
      </c>
      <c r="H1904" t="s">
        <v>40</v>
      </c>
      <c r="I1904" t="s">
        <v>105</v>
      </c>
      <c r="J1904" t="s">
        <v>106</v>
      </c>
      <c r="K1904" t="s">
        <v>73</v>
      </c>
      <c r="L1904" t="s">
        <v>30</v>
      </c>
      <c r="M1904" t="s">
        <v>74</v>
      </c>
      <c r="N1904" t="s">
        <v>75</v>
      </c>
      <c r="O1904">
        <v>9292.16</v>
      </c>
      <c r="P1904">
        <v>1</v>
      </c>
      <c r="Q1904">
        <v>0</v>
      </c>
      <c r="R1904">
        <v>6468</v>
      </c>
      <c r="S1904">
        <v>2824.16</v>
      </c>
      <c r="T1904" t="s">
        <v>33</v>
      </c>
      <c r="U1904" t="s">
        <v>34</v>
      </c>
      <c r="V1904" t="s">
        <v>35</v>
      </c>
    </row>
    <row r="1905" spans="1:22">
      <c r="A1905" t="s">
        <v>5847</v>
      </c>
      <c r="B1905" s="3">
        <v>45222</v>
      </c>
      <c r="C1905" s="3">
        <v>45228</v>
      </c>
      <c r="D1905">
        <v>6</v>
      </c>
      <c r="E1905" t="s">
        <v>5145</v>
      </c>
      <c r="F1905" t="s">
        <v>51</v>
      </c>
      <c r="G1905" t="s">
        <v>99</v>
      </c>
      <c r="H1905" t="s">
        <v>40</v>
      </c>
      <c r="I1905" t="s">
        <v>105</v>
      </c>
      <c r="J1905" t="s">
        <v>106</v>
      </c>
      <c r="K1905" t="s">
        <v>52</v>
      </c>
      <c r="L1905" t="s">
        <v>44</v>
      </c>
      <c r="M1905" t="s">
        <v>53</v>
      </c>
      <c r="N1905" t="s">
        <v>54</v>
      </c>
      <c r="O1905">
        <v>16758.599999999999</v>
      </c>
      <c r="P1905">
        <v>2</v>
      </c>
      <c r="Q1905">
        <v>0</v>
      </c>
      <c r="R1905">
        <v>8892</v>
      </c>
      <c r="S1905">
        <v>7866.6</v>
      </c>
      <c r="T1905" t="s">
        <v>148</v>
      </c>
      <c r="U1905" t="s">
        <v>82</v>
      </c>
      <c r="V1905" t="s">
        <v>35</v>
      </c>
    </row>
    <row r="1906" spans="1:22">
      <c r="A1906" t="s">
        <v>5889</v>
      </c>
      <c r="B1906" s="3">
        <v>45329</v>
      </c>
      <c r="C1906" s="3">
        <v>45330</v>
      </c>
      <c r="D1906">
        <v>1</v>
      </c>
      <c r="E1906" t="s">
        <v>1692</v>
      </c>
      <c r="F1906" t="s">
        <v>58</v>
      </c>
      <c r="G1906" t="s">
        <v>25</v>
      </c>
      <c r="H1906" t="s">
        <v>40</v>
      </c>
      <c r="I1906" t="s">
        <v>105</v>
      </c>
      <c r="J1906" t="s">
        <v>106</v>
      </c>
      <c r="K1906" t="s">
        <v>43</v>
      </c>
      <c r="L1906" t="s">
        <v>44</v>
      </c>
      <c r="M1906" t="s">
        <v>45</v>
      </c>
      <c r="N1906" t="s">
        <v>46</v>
      </c>
      <c r="O1906">
        <v>6389.56</v>
      </c>
      <c r="P1906">
        <v>3</v>
      </c>
      <c r="Q1906">
        <v>0</v>
      </c>
      <c r="R1906">
        <v>3402</v>
      </c>
      <c r="S1906">
        <v>2987.56</v>
      </c>
      <c r="T1906" t="s">
        <v>148</v>
      </c>
      <c r="U1906" t="s">
        <v>48</v>
      </c>
      <c r="V1906" t="s">
        <v>35</v>
      </c>
    </row>
    <row r="1907" spans="1:22">
      <c r="A1907" t="s">
        <v>5961</v>
      </c>
      <c r="B1907" s="3">
        <v>45091</v>
      </c>
      <c r="C1907" s="3">
        <v>45098</v>
      </c>
      <c r="D1907">
        <v>7</v>
      </c>
      <c r="E1907" t="s">
        <v>4677</v>
      </c>
      <c r="F1907" t="s">
        <v>157</v>
      </c>
      <c r="G1907" t="s">
        <v>25</v>
      </c>
      <c r="H1907" t="s">
        <v>40</v>
      </c>
      <c r="I1907" t="s">
        <v>105</v>
      </c>
      <c r="J1907" t="s">
        <v>106</v>
      </c>
      <c r="K1907" t="s">
        <v>52</v>
      </c>
      <c r="L1907" t="s">
        <v>44</v>
      </c>
      <c r="M1907" t="s">
        <v>53</v>
      </c>
      <c r="N1907" t="s">
        <v>54</v>
      </c>
      <c r="O1907">
        <v>35738.93</v>
      </c>
      <c r="P1907">
        <v>5</v>
      </c>
      <c r="Q1907">
        <v>0</v>
      </c>
      <c r="R1907">
        <v>22230</v>
      </c>
      <c r="S1907">
        <v>13508.93</v>
      </c>
      <c r="T1907" t="s">
        <v>148</v>
      </c>
      <c r="U1907" t="s">
        <v>34</v>
      </c>
      <c r="V1907" t="s">
        <v>35</v>
      </c>
    </row>
    <row r="1908" spans="1:22">
      <c r="A1908" t="s">
        <v>5989</v>
      </c>
      <c r="B1908" s="3">
        <v>45758</v>
      </c>
      <c r="C1908" s="3">
        <v>45761</v>
      </c>
      <c r="D1908">
        <v>3</v>
      </c>
      <c r="E1908" t="s">
        <v>1238</v>
      </c>
      <c r="F1908" t="s">
        <v>157</v>
      </c>
      <c r="G1908" t="s">
        <v>121</v>
      </c>
      <c r="H1908" t="s">
        <v>40</v>
      </c>
      <c r="I1908" t="s">
        <v>105</v>
      </c>
      <c r="J1908" t="s">
        <v>106</v>
      </c>
      <c r="K1908" t="s">
        <v>109</v>
      </c>
      <c r="L1908" t="s">
        <v>110</v>
      </c>
      <c r="M1908" t="s">
        <v>111</v>
      </c>
      <c r="N1908" t="s">
        <v>112</v>
      </c>
      <c r="O1908">
        <v>41178.58</v>
      </c>
      <c r="P1908">
        <v>2</v>
      </c>
      <c r="Q1908">
        <v>0</v>
      </c>
      <c r="R1908">
        <v>24050</v>
      </c>
      <c r="S1908">
        <v>17128.580000000002</v>
      </c>
      <c r="T1908" t="s">
        <v>33</v>
      </c>
      <c r="U1908" t="s">
        <v>55</v>
      </c>
      <c r="V1908" t="s">
        <v>35</v>
      </c>
    </row>
    <row r="1909" spans="1:22">
      <c r="A1909" t="s">
        <v>5991</v>
      </c>
      <c r="B1909" s="3">
        <v>45558</v>
      </c>
      <c r="C1909" s="3">
        <v>45560</v>
      </c>
      <c r="D1909">
        <v>2</v>
      </c>
      <c r="E1909" t="s">
        <v>4637</v>
      </c>
      <c r="F1909" t="s">
        <v>38</v>
      </c>
      <c r="G1909" t="s">
        <v>99</v>
      </c>
      <c r="H1909" t="s">
        <v>40</v>
      </c>
      <c r="I1909" t="s">
        <v>105</v>
      </c>
      <c r="J1909" t="s">
        <v>106</v>
      </c>
      <c r="K1909" t="s">
        <v>124</v>
      </c>
      <c r="L1909" t="s">
        <v>44</v>
      </c>
      <c r="M1909" t="s">
        <v>125</v>
      </c>
      <c r="N1909" t="s">
        <v>126</v>
      </c>
      <c r="O1909">
        <v>2679.11</v>
      </c>
      <c r="P1909">
        <v>3</v>
      </c>
      <c r="Q1909">
        <v>0</v>
      </c>
      <c r="R1909">
        <v>1396.5</v>
      </c>
      <c r="S1909">
        <v>1282.6099999999999</v>
      </c>
      <c r="T1909" t="s">
        <v>118</v>
      </c>
      <c r="U1909" t="s">
        <v>55</v>
      </c>
      <c r="V1909" t="s">
        <v>35</v>
      </c>
    </row>
    <row r="1910" spans="1:22">
      <c r="A1910" t="s">
        <v>6079</v>
      </c>
      <c r="B1910" s="3">
        <v>45782</v>
      </c>
      <c r="C1910" s="3">
        <v>45785</v>
      </c>
      <c r="D1910">
        <v>3</v>
      </c>
      <c r="E1910" t="s">
        <v>4747</v>
      </c>
      <c r="F1910" t="s">
        <v>237</v>
      </c>
      <c r="G1910" t="s">
        <v>99</v>
      </c>
      <c r="H1910" t="s">
        <v>40</v>
      </c>
      <c r="I1910" t="s">
        <v>105</v>
      </c>
      <c r="J1910" t="s">
        <v>106</v>
      </c>
      <c r="K1910" t="s">
        <v>91</v>
      </c>
      <c r="L1910" t="s">
        <v>63</v>
      </c>
      <c r="M1910" t="s">
        <v>92</v>
      </c>
      <c r="N1910" t="s">
        <v>93</v>
      </c>
      <c r="O1910">
        <v>185449.73</v>
      </c>
      <c r="P1910">
        <v>3</v>
      </c>
      <c r="Q1910">
        <v>0</v>
      </c>
      <c r="R1910">
        <v>161160</v>
      </c>
      <c r="S1910">
        <v>24289.73</v>
      </c>
      <c r="T1910" t="s">
        <v>148</v>
      </c>
      <c r="U1910" t="s">
        <v>34</v>
      </c>
      <c r="V1910" t="s">
        <v>35</v>
      </c>
    </row>
    <row r="1911" spans="1:22">
      <c r="A1911" t="s">
        <v>6086</v>
      </c>
      <c r="B1911" s="3">
        <v>45623</v>
      </c>
      <c r="C1911" s="3">
        <v>45624</v>
      </c>
      <c r="D1911">
        <v>1</v>
      </c>
      <c r="E1911" t="s">
        <v>1558</v>
      </c>
      <c r="F1911" t="s">
        <v>115</v>
      </c>
      <c r="G1911" t="s">
        <v>121</v>
      </c>
      <c r="H1911" t="s">
        <v>40</v>
      </c>
      <c r="I1911" t="s">
        <v>105</v>
      </c>
      <c r="J1911" t="s">
        <v>106</v>
      </c>
      <c r="K1911" t="s">
        <v>100</v>
      </c>
      <c r="L1911" t="s">
        <v>63</v>
      </c>
      <c r="M1911" t="s">
        <v>101</v>
      </c>
      <c r="N1911" t="s">
        <v>102</v>
      </c>
      <c r="O1911">
        <v>28495.05</v>
      </c>
      <c r="P1911">
        <v>4</v>
      </c>
      <c r="Q1911">
        <v>0</v>
      </c>
      <c r="R1911">
        <v>16120</v>
      </c>
      <c r="S1911">
        <v>12375.05</v>
      </c>
      <c r="T1911" t="s">
        <v>66</v>
      </c>
      <c r="U1911" t="s">
        <v>55</v>
      </c>
      <c r="V1911" t="s">
        <v>35</v>
      </c>
    </row>
    <row r="1912" spans="1:22">
      <c r="A1912" t="s">
        <v>6139</v>
      </c>
      <c r="B1912" s="3">
        <v>45256</v>
      </c>
      <c r="C1912" s="3">
        <v>45259</v>
      </c>
      <c r="D1912">
        <v>3</v>
      </c>
      <c r="E1912" t="s">
        <v>2659</v>
      </c>
      <c r="F1912" t="s">
        <v>98</v>
      </c>
      <c r="G1912" t="s">
        <v>121</v>
      </c>
      <c r="H1912" t="s">
        <v>40</v>
      </c>
      <c r="I1912" t="s">
        <v>105</v>
      </c>
      <c r="J1912" t="s">
        <v>106</v>
      </c>
      <c r="K1912" t="s">
        <v>29</v>
      </c>
      <c r="L1912" t="s">
        <v>30</v>
      </c>
      <c r="M1912" t="s">
        <v>31</v>
      </c>
      <c r="N1912" t="s">
        <v>32</v>
      </c>
      <c r="O1912">
        <v>26334.67</v>
      </c>
      <c r="P1912">
        <v>5</v>
      </c>
      <c r="Q1912">
        <v>0</v>
      </c>
      <c r="R1912">
        <v>15120</v>
      </c>
      <c r="S1912">
        <v>11214.67</v>
      </c>
      <c r="T1912" t="s">
        <v>118</v>
      </c>
      <c r="U1912" t="s">
        <v>48</v>
      </c>
      <c r="V1912" t="s">
        <v>35</v>
      </c>
    </row>
    <row r="1913" spans="1:22">
      <c r="A1913" t="s">
        <v>6171</v>
      </c>
      <c r="B1913" s="3">
        <v>45848</v>
      </c>
      <c r="C1913" s="3">
        <v>45854</v>
      </c>
      <c r="D1913">
        <v>6</v>
      </c>
      <c r="E1913" t="s">
        <v>6172</v>
      </c>
      <c r="F1913" t="s">
        <v>24</v>
      </c>
      <c r="G1913" t="s">
        <v>99</v>
      </c>
      <c r="H1913" t="s">
        <v>40</v>
      </c>
      <c r="I1913" t="s">
        <v>105</v>
      </c>
      <c r="J1913" t="s">
        <v>106</v>
      </c>
      <c r="K1913" t="s">
        <v>73</v>
      </c>
      <c r="L1913" t="s">
        <v>30</v>
      </c>
      <c r="M1913" t="s">
        <v>74</v>
      </c>
      <c r="N1913" t="s">
        <v>75</v>
      </c>
      <c r="O1913">
        <v>51861.37</v>
      </c>
      <c r="P1913">
        <v>5</v>
      </c>
      <c r="Q1913">
        <v>0</v>
      </c>
      <c r="R1913">
        <v>32340</v>
      </c>
      <c r="S1913">
        <v>19521.37</v>
      </c>
      <c r="T1913" t="s">
        <v>66</v>
      </c>
      <c r="U1913" t="s">
        <v>48</v>
      </c>
      <c r="V1913" t="s">
        <v>35</v>
      </c>
    </row>
    <row r="1914" spans="1:22">
      <c r="A1914" t="s">
        <v>6191</v>
      </c>
      <c r="B1914" s="3">
        <v>45046</v>
      </c>
      <c r="C1914" s="3">
        <v>45047</v>
      </c>
      <c r="D1914">
        <v>1</v>
      </c>
      <c r="E1914" t="s">
        <v>4723</v>
      </c>
      <c r="F1914" t="s">
        <v>98</v>
      </c>
      <c r="G1914" t="s">
        <v>121</v>
      </c>
      <c r="H1914" t="s">
        <v>40</v>
      </c>
      <c r="I1914" t="s">
        <v>105</v>
      </c>
      <c r="J1914" t="s">
        <v>106</v>
      </c>
      <c r="K1914" t="s">
        <v>109</v>
      </c>
      <c r="L1914" t="s">
        <v>110</v>
      </c>
      <c r="M1914" t="s">
        <v>111</v>
      </c>
      <c r="N1914" t="s">
        <v>112</v>
      </c>
      <c r="O1914">
        <v>50712.22</v>
      </c>
      <c r="P1914">
        <v>3</v>
      </c>
      <c r="Q1914">
        <v>0</v>
      </c>
      <c r="R1914">
        <v>36075</v>
      </c>
      <c r="S1914">
        <v>14637.22</v>
      </c>
      <c r="T1914" t="s">
        <v>148</v>
      </c>
      <c r="U1914" t="s">
        <v>82</v>
      </c>
      <c r="V1914" t="s">
        <v>35</v>
      </c>
    </row>
    <row r="1915" spans="1:22">
      <c r="A1915" t="s">
        <v>6278</v>
      </c>
      <c r="B1915" s="3">
        <v>45866</v>
      </c>
      <c r="C1915" s="3">
        <v>45867</v>
      </c>
      <c r="D1915">
        <v>1</v>
      </c>
      <c r="E1915" t="s">
        <v>215</v>
      </c>
      <c r="F1915" t="s">
        <v>38</v>
      </c>
      <c r="G1915" t="s">
        <v>99</v>
      </c>
      <c r="H1915" t="s">
        <v>40</v>
      </c>
      <c r="I1915" t="s">
        <v>105</v>
      </c>
      <c r="J1915" t="s">
        <v>106</v>
      </c>
      <c r="K1915" t="s">
        <v>29</v>
      </c>
      <c r="L1915" t="s">
        <v>30</v>
      </c>
      <c r="M1915" t="s">
        <v>31</v>
      </c>
      <c r="N1915" t="s">
        <v>32</v>
      </c>
      <c r="O1915">
        <v>20602.330000000002</v>
      </c>
      <c r="P1915">
        <v>4</v>
      </c>
      <c r="Q1915">
        <v>0</v>
      </c>
      <c r="R1915">
        <v>12096</v>
      </c>
      <c r="S1915">
        <v>8506.33</v>
      </c>
      <c r="T1915" t="s">
        <v>118</v>
      </c>
      <c r="U1915" t="s">
        <v>55</v>
      </c>
      <c r="V1915" t="s">
        <v>35</v>
      </c>
    </row>
    <row r="1916" spans="1:22">
      <c r="A1916" t="s">
        <v>6364</v>
      </c>
      <c r="B1916" s="3">
        <v>44967</v>
      </c>
      <c r="C1916" s="3">
        <v>44970</v>
      </c>
      <c r="D1916">
        <v>3</v>
      </c>
      <c r="E1916" t="s">
        <v>2377</v>
      </c>
      <c r="F1916" t="s">
        <v>98</v>
      </c>
      <c r="G1916" t="s">
        <v>99</v>
      </c>
      <c r="H1916" t="s">
        <v>40</v>
      </c>
      <c r="I1916" t="s">
        <v>105</v>
      </c>
      <c r="J1916" t="s">
        <v>106</v>
      </c>
      <c r="K1916" t="s">
        <v>73</v>
      </c>
      <c r="L1916" t="s">
        <v>30</v>
      </c>
      <c r="M1916" t="s">
        <v>74</v>
      </c>
      <c r="N1916" t="s">
        <v>75</v>
      </c>
      <c r="O1916">
        <v>9656.01</v>
      </c>
      <c r="P1916">
        <v>1</v>
      </c>
      <c r="Q1916">
        <v>0</v>
      </c>
      <c r="R1916">
        <v>6468</v>
      </c>
      <c r="S1916">
        <v>3188.01</v>
      </c>
      <c r="T1916" t="s">
        <v>47</v>
      </c>
      <c r="U1916" t="s">
        <v>48</v>
      </c>
      <c r="V1916" t="s">
        <v>35</v>
      </c>
    </row>
    <row r="1917" spans="1:22">
      <c r="A1917" t="s">
        <v>6471</v>
      </c>
      <c r="B1917" s="3">
        <v>45757</v>
      </c>
      <c r="C1917" s="3">
        <v>45763</v>
      </c>
      <c r="D1917">
        <v>6</v>
      </c>
      <c r="E1917" t="s">
        <v>2132</v>
      </c>
      <c r="F1917" t="s">
        <v>115</v>
      </c>
      <c r="G1917" t="s">
        <v>121</v>
      </c>
      <c r="H1917" t="s">
        <v>40</v>
      </c>
      <c r="I1917" t="s">
        <v>105</v>
      </c>
      <c r="J1917" t="s">
        <v>106</v>
      </c>
      <c r="K1917" t="s">
        <v>100</v>
      </c>
      <c r="L1917" t="s">
        <v>63</v>
      </c>
      <c r="M1917" t="s">
        <v>101</v>
      </c>
      <c r="N1917" t="s">
        <v>102</v>
      </c>
      <c r="O1917">
        <v>13437.88</v>
      </c>
      <c r="P1917">
        <v>2</v>
      </c>
      <c r="Q1917">
        <v>0</v>
      </c>
      <c r="R1917">
        <v>8060</v>
      </c>
      <c r="S1917">
        <v>5377.88</v>
      </c>
      <c r="T1917" t="s">
        <v>148</v>
      </c>
      <c r="U1917" t="s">
        <v>34</v>
      </c>
      <c r="V1917" t="s">
        <v>35</v>
      </c>
    </row>
    <row r="1918" spans="1:22">
      <c r="A1918" t="s">
        <v>6520</v>
      </c>
      <c r="B1918" s="3">
        <v>45281</v>
      </c>
      <c r="C1918" s="3">
        <v>45286</v>
      </c>
      <c r="D1918">
        <v>5</v>
      </c>
      <c r="E1918" t="s">
        <v>1465</v>
      </c>
      <c r="F1918" t="s">
        <v>69</v>
      </c>
      <c r="G1918" t="s">
        <v>99</v>
      </c>
      <c r="H1918" t="s">
        <v>40</v>
      </c>
      <c r="I1918" t="s">
        <v>105</v>
      </c>
      <c r="J1918" t="s">
        <v>106</v>
      </c>
      <c r="K1918" t="s">
        <v>124</v>
      </c>
      <c r="L1918" t="s">
        <v>44</v>
      </c>
      <c r="M1918" t="s">
        <v>125</v>
      </c>
      <c r="N1918" t="s">
        <v>126</v>
      </c>
      <c r="O1918">
        <v>4587.95</v>
      </c>
      <c r="P1918">
        <v>5</v>
      </c>
      <c r="Q1918">
        <v>0</v>
      </c>
      <c r="R1918">
        <v>2327.5</v>
      </c>
      <c r="S1918">
        <v>2260.4499999999998</v>
      </c>
      <c r="T1918" t="s">
        <v>47</v>
      </c>
      <c r="U1918" t="s">
        <v>34</v>
      </c>
      <c r="V1918" t="s">
        <v>35</v>
      </c>
    </row>
    <row r="1919" spans="1:22">
      <c r="A1919" t="s">
        <v>6531</v>
      </c>
      <c r="B1919" s="3">
        <v>45292</v>
      </c>
      <c r="C1919" s="3">
        <v>45299</v>
      </c>
      <c r="D1919">
        <v>7</v>
      </c>
      <c r="E1919" t="s">
        <v>3612</v>
      </c>
      <c r="F1919" t="s">
        <v>115</v>
      </c>
      <c r="G1919" t="s">
        <v>25</v>
      </c>
      <c r="H1919" t="s">
        <v>40</v>
      </c>
      <c r="I1919" t="s">
        <v>105</v>
      </c>
      <c r="J1919" t="s">
        <v>106</v>
      </c>
      <c r="K1919" t="s">
        <v>124</v>
      </c>
      <c r="L1919" t="s">
        <v>44</v>
      </c>
      <c r="M1919" t="s">
        <v>125</v>
      </c>
      <c r="N1919" t="s">
        <v>126</v>
      </c>
      <c r="O1919">
        <v>1912.26</v>
      </c>
      <c r="P1919">
        <v>2</v>
      </c>
      <c r="Q1919">
        <v>0</v>
      </c>
      <c r="R1919">
        <v>931</v>
      </c>
      <c r="S1919">
        <v>981.26</v>
      </c>
      <c r="T1919" t="s">
        <v>33</v>
      </c>
      <c r="U1919" t="s">
        <v>48</v>
      </c>
      <c r="V1919" t="s">
        <v>35</v>
      </c>
    </row>
    <row r="1920" spans="1:22">
      <c r="A1920" t="s">
        <v>6561</v>
      </c>
      <c r="B1920" s="3">
        <v>44985</v>
      </c>
      <c r="C1920" s="3">
        <v>44992</v>
      </c>
      <c r="D1920">
        <v>7</v>
      </c>
      <c r="E1920" t="s">
        <v>2176</v>
      </c>
      <c r="F1920" t="s">
        <v>38</v>
      </c>
      <c r="G1920" t="s">
        <v>25</v>
      </c>
      <c r="H1920" t="s">
        <v>40</v>
      </c>
      <c r="I1920" t="s">
        <v>105</v>
      </c>
      <c r="J1920" t="s">
        <v>106</v>
      </c>
      <c r="K1920" t="s">
        <v>109</v>
      </c>
      <c r="L1920" t="s">
        <v>110</v>
      </c>
      <c r="M1920" t="s">
        <v>111</v>
      </c>
      <c r="N1920" t="s">
        <v>112</v>
      </c>
      <c r="O1920">
        <v>50492.89</v>
      </c>
      <c r="P1920">
        <v>3</v>
      </c>
      <c r="Q1920">
        <v>0</v>
      </c>
      <c r="R1920">
        <v>36075</v>
      </c>
      <c r="S1920">
        <v>14417.89</v>
      </c>
      <c r="T1920" t="s">
        <v>148</v>
      </c>
      <c r="U1920" t="s">
        <v>48</v>
      </c>
      <c r="V1920" t="s">
        <v>35</v>
      </c>
    </row>
    <row r="1921" spans="1:22">
      <c r="A1921" t="s">
        <v>6571</v>
      </c>
      <c r="B1921" s="3">
        <v>45010</v>
      </c>
      <c r="C1921" s="3">
        <v>45012</v>
      </c>
      <c r="D1921">
        <v>2</v>
      </c>
      <c r="E1921" t="s">
        <v>662</v>
      </c>
      <c r="F1921" t="s">
        <v>78</v>
      </c>
      <c r="G1921" t="s">
        <v>25</v>
      </c>
      <c r="H1921" t="s">
        <v>40</v>
      </c>
      <c r="I1921" t="s">
        <v>105</v>
      </c>
      <c r="J1921" t="s">
        <v>106</v>
      </c>
      <c r="K1921" t="s">
        <v>29</v>
      </c>
      <c r="L1921" t="s">
        <v>30</v>
      </c>
      <c r="M1921" t="s">
        <v>31</v>
      </c>
      <c r="N1921" t="s">
        <v>32</v>
      </c>
      <c r="O1921">
        <v>19069.38</v>
      </c>
      <c r="P1921">
        <v>4</v>
      </c>
      <c r="Q1921">
        <v>0</v>
      </c>
      <c r="R1921">
        <v>12096</v>
      </c>
      <c r="S1921">
        <v>6973.38</v>
      </c>
      <c r="T1921" t="s">
        <v>118</v>
      </c>
      <c r="U1921" t="s">
        <v>48</v>
      </c>
      <c r="V1921" t="s">
        <v>35</v>
      </c>
    </row>
    <row r="1922" spans="1:22">
      <c r="A1922" t="s">
        <v>6717</v>
      </c>
      <c r="B1922" s="3">
        <v>45250</v>
      </c>
      <c r="C1922" s="3">
        <v>45253</v>
      </c>
      <c r="D1922">
        <v>3</v>
      </c>
      <c r="E1922" t="s">
        <v>768</v>
      </c>
      <c r="F1922" t="s">
        <v>51</v>
      </c>
      <c r="G1922" t="s">
        <v>25</v>
      </c>
      <c r="H1922" t="s">
        <v>40</v>
      </c>
      <c r="I1922" t="s">
        <v>105</v>
      </c>
      <c r="J1922" t="s">
        <v>106</v>
      </c>
      <c r="K1922" t="s">
        <v>109</v>
      </c>
      <c r="L1922" t="s">
        <v>110</v>
      </c>
      <c r="M1922" t="s">
        <v>111</v>
      </c>
      <c r="N1922" t="s">
        <v>112</v>
      </c>
      <c r="O1922">
        <v>36222.639999999999</v>
      </c>
      <c r="P1922">
        <v>2</v>
      </c>
      <c r="Q1922">
        <v>0</v>
      </c>
      <c r="R1922">
        <v>24050</v>
      </c>
      <c r="S1922">
        <v>12172.64</v>
      </c>
      <c r="T1922" t="s">
        <v>148</v>
      </c>
      <c r="U1922" t="s">
        <v>82</v>
      </c>
      <c r="V1922" t="s">
        <v>35</v>
      </c>
    </row>
    <row r="1923" spans="1:22">
      <c r="A1923" t="s">
        <v>6782</v>
      </c>
      <c r="B1923" s="3">
        <v>45122</v>
      </c>
      <c r="C1923" s="3">
        <v>45129</v>
      </c>
      <c r="D1923">
        <v>7</v>
      </c>
      <c r="E1923" t="s">
        <v>448</v>
      </c>
      <c r="F1923" t="s">
        <v>147</v>
      </c>
      <c r="G1923" t="s">
        <v>25</v>
      </c>
      <c r="H1923" t="s">
        <v>40</v>
      </c>
      <c r="I1923" t="s">
        <v>105</v>
      </c>
      <c r="J1923" t="s">
        <v>106</v>
      </c>
      <c r="K1923" t="s">
        <v>73</v>
      </c>
      <c r="L1923" t="s">
        <v>30</v>
      </c>
      <c r="M1923" t="s">
        <v>74</v>
      </c>
      <c r="N1923" t="s">
        <v>75</v>
      </c>
      <c r="O1923">
        <v>40273.72</v>
      </c>
      <c r="P1923">
        <v>4</v>
      </c>
      <c r="Q1923">
        <v>0</v>
      </c>
      <c r="R1923">
        <v>25872</v>
      </c>
      <c r="S1923">
        <v>14401.72</v>
      </c>
      <c r="T1923" t="s">
        <v>47</v>
      </c>
      <c r="U1923" t="s">
        <v>34</v>
      </c>
      <c r="V1923" t="s">
        <v>35</v>
      </c>
    </row>
    <row r="1924" spans="1:22">
      <c r="A1924" t="s">
        <v>6805</v>
      </c>
      <c r="B1924" s="3">
        <v>45778</v>
      </c>
      <c r="C1924" s="3">
        <v>45779</v>
      </c>
      <c r="D1924">
        <v>1</v>
      </c>
      <c r="E1924" t="s">
        <v>1368</v>
      </c>
      <c r="F1924" t="s">
        <v>98</v>
      </c>
      <c r="G1924" t="s">
        <v>99</v>
      </c>
      <c r="H1924" t="s">
        <v>40</v>
      </c>
      <c r="I1924" t="s">
        <v>105</v>
      </c>
      <c r="J1924" t="s">
        <v>106</v>
      </c>
      <c r="K1924" t="s">
        <v>124</v>
      </c>
      <c r="L1924" t="s">
        <v>44</v>
      </c>
      <c r="M1924" t="s">
        <v>125</v>
      </c>
      <c r="N1924" t="s">
        <v>126</v>
      </c>
      <c r="O1924">
        <v>1900.48</v>
      </c>
      <c r="P1924">
        <v>2</v>
      </c>
      <c r="Q1924">
        <v>0</v>
      </c>
      <c r="R1924">
        <v>931</v>
      </c>
      <c r="S1924">
        <v>969.48</v>
      </c>
      <c r="T1924" t="s">
        <v>33</v>
      </c>
      <c r="U1924" t="s">
        <v>48</v>
      </c>
      <c r="V1924" t="s">
        <v>35</v>
      </c>
    </row>
    <row r="1925" spans="1:22">
      <c r="A1925" t="s">
        <v>208</v>
      </c>
      <c r="B1925" s="3">
        <v>45083</v>
      </c>
      <c r="C1925" s="3">
        <v>45087</v>
      </c>
      <c r="D1925">
        <v>4</v>
      </c>
      <c r="E1925" t="s">
        <v>209</v>
      </c>
      <c r="F1925" t="s">
        <v>51</v>
      </c>
      <c r="G1925" t="s">
        <v>121</v>
      </c>
      <c r="H1925" t="s">
        <v>40</v>
      </c>
      <c r="I1925" t="s">
        <v>41</v>
      </c>
      <c r="J1925" t="s">
        <v>90</v>
      </c>
      <c r="K1925" t="s">
        <v>100</v>
      </c>
      <c r="L1925" t="s">
        <v>63</v>
      </c>
      <c r="M1925" t="s">
        <v>101</v>
      </c>
      <c r="N1925" t="s">
        <v>102</v>
      </c>
      <c r="O1925">
        <v>19397.43</v>
      </c>
      <c r="P1925">
        <v>3</v>
      </c>
      <c r="Q1925">
        <v>0.1</v>
      </c>
      <c r="R1925">
        <v>12090</v>
      </c>
      <c r="S1925">
        <v>7307.43</v>
      </c>
      <c r="T1925" t="s">
        <v>33</v>
      </c>
      <c r="U1925" t="s">
        <v>55</v>
      </c>
      <c r="V1925" t="s">
        <v>35</v>
      </c>
    </row>
    <row r="1926" spans="1:22">
      <c r="A1926" t="s">
        <v>231</v>
      </c>
      <c r="B1926" s="3">
        <v>45713</v>
      </c>
      <c r="C1926" s="3">
        <v>45718</v>
      </c>
      <c r="D1926">
        <v>5</v>
      </c>
      <c r="E1926" t="s">
        <v>232</v>
      </c>
      <c r="F1926" t="s">
        <v>115</v>
      </c>
      <c r="G1926" t="s">
        <v>39</v>
      </c>
      <c r="H1926" t="s">
        <v>40</v>
      </c>
      <c r="I1926" t="s">
        <v>41</v>
      </c>
      <c r="J1926" t="s">
        <v>90</v>
      </c>
      <c r="K1926" t="s">
        <v>220</v>
      </c>
      <c r="L1926" t="s">
        <v>110</v>
      </c>
      <c r="M1926" t="s">
        <v>221</v>
      </c>
      <c r="N1926" t="s">
        <v>222</v>
      </c>
      <c r="O1926">
        <v>30991.37</v>
      </c>
      <c r="P1926">
        <v>3</v>
      </c>
      <c r="Q1926">
        <v>0.25</v>
      </c>
      <c r="R1926">
        <v>27840</v>
      </c>
      <c r="S1926">
        <v>3151.37</v>
      </c>
      <c r="T1926" t="s">
        <v>148</v>
      </c>
      <c r="U1926" t="s">
        <v>55</v>
      </c>
      <c r="V1926" t="s">
        <v>35</v>
      </c>
    </row>
    <row r="1927" spans="1:22">
      <c r="A1927" t="s">
        <v>238</v>
      </c>
      <c r="B1927" s="3">
        <v>45625</v>
      </c>
      <c r="C1927" s="3">
        <v>45628</v>
      </c>
      <c r="D1927">
        <v>3</v>
      </c>
      <c r="E1927" t="s">
        <v>239</v>
      </c>
      <c r="F1927" t="s">
        <v>115</v>
      </c>
      <c r="G1927" t="s">
        <v>25</v>
      </c>
      <c r="H1927" t="s">
        <v>40</v>
      </c>
      <c r="I1927" t="s">
        <v>41</v>
      </c>
      <c r="J1927" t="s">
        <v>90</v>
      </c>
      <c r="K1927" t="s">
        <v>52</v>
      </c>
      <c r="L1927" t="s">
        <v>44</v>
      </c>
      <c r="M1927" t="s">
        <v>53</v>
      </c>
      <c r="N1927" t="s">
        <v>54</v>
      </c>
      <c r="O1927">
        <v>6812.55</v>
      </c>
      <c r="P1927">
        <v>1</v>
      </c>
      <c r="Q1927">
        <v>0.2</v>
      </c>
      <c r="R1927">
        <v>4446</v>
      </c>
      <c r="S1927">
        <v>2366.5500000000002</v>
      </c>
      <c r="T1927" t="s">
        <v>66</v>
      </c>
      <c r="U1927" t="s">
        <v>55</v>
      </c>
      <c r="V1927" t="s">
        <v>35</v>
      </c>
    </row>
    <row r="1928" spans="1:22">
      <c r="A1928" t="s">
        <v>275</v>
      </c>
      <c r="B1928" s="3">
        <v>45781</v>
      </c>
      <c r="C1928" s="3">
        <v>45785</v>
      </c>
      <c r="D1928">
        <v>4</v>
      </c>
      <c r="E1928" t="s">
        <v>276</v>
      </c>
      <c r="F1928" t="s">
        <v>51</v>
      </c>
      <c r="G1928" t="s">
        <v>99</v>
      </c>
      <c r="H1928" t="s">
        <v>40</v>
      </c>
      <c r="I1928" t="s">
        <v>41</v>
      </c>
      <c r="J1928" t="s">
        <v>90</v>
      </c>
      <c r="K1928" t="s">
        <v>220</v>
      </c>
      <c r="L1928" t="s">
        <v>110</v>
      </c>
      <c r="M1928" t="s">
        <v>221</v>
      </c>
      <c r="N1928" t="s">
        <v>222</v>
      </c>
      <c r="O1928">
        <v>39807.94</v>
      </c>
      <c r="P1928">
        <v>3</v>
      </c>
      <c r="Q1928">
        <v>0.15</v>
      </c>
      <c r="R1928">
        <v>27840</v>
      </c>
      <c r="S1928">
        <v>11967.94</v>
      </c>
      <c r="T1928" t="s">
        <v>66</v>
      </c>
      <c r="U1928" t="s">
        <v>55</v>
      </c>
      <c r="V1928" t="s">
        <v>35</v>
      </c>
    </row>
    <row r="1929" spans="1:22">
      <c r="A1929" t="s">
        <v>293</v>
      </c>
      <c r="B1929" s="3">
        <v>44971</v>
      </c>
      <c r="C1929" s="3">
        <v>44978</v>
      </c>
      <c r="D1929">
        <v>7</v>
      </c>
      <c r="E1929" t="s">
        <v>294</v>
      </c>
      <c r="F1929" t="s">
        <v>237</v>
      </c>
      <c r="G1929" t="s">
        <v>25</v>
      </c>
      <c r="H1929" t="s">
        <v>40</v>
      </c>
      <c r="I1929" t="s">
        <v>41</v>
      </c>
      <c r="J1929" t="s">
        <v>90</v>
      </c>
      <c r="K1929" t="s">
        <v>73</v>
      </c>
      <c r="L1929" t="s">
        <v>30</v>
      </c>
      <c r="M1929" t="s">
        <v>74</v>
      </c>
      <c r="N1929" t="s">
        <v>75</v>
      </c>
      <c r="O1929">
        <v>32254.48</v>
      </c>
      <c r="P1929">
        <v>4</v>
      </c>
      <c r="Q1929">
        <v>0.15</v>
      </c>
      <c r="R1929">
        <v>25872</v>
      </c>
      <c r="S1929">
        <v>6382.48</v>
      </c>
      <c r="T1929" t="s">
        <v>148</v>
      </c>
      <c r="U1929" t="s">
        <v>48</v>
      </c>
      <c r="V1929" t="s">
        <v>35</v>
      </c>
    </row>
    <row r="1930" spans="1:22">
      <c r="A1930" t="s">
        <v>377</v>
      </c>
      <c r="B1930" s="3">
        <v>45397</v>
      </c>
      <c r="C1930" s="3">
        <v>45399</v>
      </c>
      <c r="D1930">
        <v>2</v>
      </c>
      <c r="E1930" t="s">
        <v>378</v>
      </c>
      <c r="F1930" t="s">
        <v>237</v>
      </c>
      <c r="G1930" t="s">
        <v>99</v>
      </c>
      <c r="H1930" t="s">
        <v>40</v>
      </c>
      <c r="I1930" t="s">
        <v>41</v>
      </c>
      <c r="J1930" t="s">
        <v>90</v>
      </c>
      <c r="K1930" t="s">
        <v>220</v>
      </c>
      <c r="L1930" t="s">
        <v>110</v>
      </c>
      <c r="M1930" t="s">
        <v>221</v>
      </c>
      <c r="N1930" t="s">
        <v>222</v>
      </c>
      <c r="O1930">
        <v>25493.79</v>
      </c>
      <c r="P1930">
        <v>2</v>
      </c>
      <c r="Q1930">
        <v>0.1</v>
      </c>
      <c r="R1930">
        <v>18560</v>
      </c>
      <c r="S1930">
        <v>6933.79</v>
      </c>
      <c r="T1930" t="s">
        <v>66</v>
      </c>
      <c r="U1930" t="s">
        <v>55</v>
      </c>
      <c r="V1930" t="s">
        <v>35</v>
      </c>
    </row>
    <row r="1931" spans="1:22">
      <c r="A1931" t="s">
        <v>462</v>
      </c>
      <c r="B1931" s="3">
        <v>45691</v>
      </c>
      <c r="C1931" s="3">
        <v>45694</v>
      </c>
      <c r="D1931">
        <v>3</v>
      </c>
      <c r="E1931" t="s">
        <v>226</v>
      </c>
      <c r="F1931" t="s">
        <v>98</v>
      </c>
      <c r="G1931" t="s">
        <v>121</v>
      </c>
      <c r="H1931" t="s">
        <v>40</v>
      </c>
      <c r="I1931" t="s">
        <v>41</v>
      </c>
      <c r="J1931" t="s">
        <v>90</v>
      </c>
      <c r="K1931" t="s">
        <v>91</v>
      </c>
      <c r="L1931" t="s">
        <v>63</v>
      </c>
      <c r="M1931" t="s">
        <v>92</v>
      </c>
      <c r="N1931" t="s">
        <v>93</v>
      </c>
      <c r="O1931">
        <v>157281.53</v>
      </c>
      <c r="P1931">
        <v>3</v>
      </c>
      <c r="Q1931">
        <v>0.2</v>
      </c>
      <c r="R1931">
        <v>161160</v>
      </c>
      <c r="S1931">
        <v>-3878.47</v>
      </c>
      <c r="T1931" t="s">
        <v>33</v>
      </c>
      <c r="U1931" t="s">
        <v>82</v>
      </c>
      <c r="V1931" t="s">
        <v>35</v>
      </c>
    </row>
    <row r="1932" spans="1:22">
      <c r="A1932" t="s">
        <v>467</v>
      </c>
      <c r="B1932" s="3">
        <v>44948</v>
      </c>
      <c r="C1932" s="3">
        <v>44950</v>
      </c>
      <c r="D1932">
        <v>2</v>
      </c>
      <c r="E1932" t="s">
        <v>468</v>
      </c>
      <c r="F1932" t="s">
        <v>115</v>
      </c>
      <c r="G1932" t="s">
        <v>99</v>
      </c>
      <c r="H1932" t="s">
        <v>40</v>
      </c>
      <c r="I1932" t="s">
        <v>41</v>
      </c>
      <c r="J1932" t="s">
        <v>90</v>
      </c>
      <c r="K1932" t="s">
        <v>62</v>
      </c>
      <c r="L1932" t="s">
        <v>63</v>
      </c>
      <c r="M1932" t="s">
        <v>64</v>
      </c>
      <c r="N1932" t="s">
        <v>65</v>
      </c>
      <c r="O1932">
        <v>176949.47</v>
      </c>
      <c r="P1932">
        <v>5</v>
      </c>
      <c r="Q1932">
        <v>0.15</v>
      </c>
      <c r="R1932">
        <v>155400</v>
      </c>
      <c r="S1932">
        <v>21549.47</v>
      </c>
      <c r="T1932" t="s">
        <v>148</v>
      </c>
      <c r="U1932" t="s">
        <v>82</v>
      </c>
      <c r="V1932" t="s">
        <v>35</v>
      </c>
    </row>
    <row r="1933" spans="1:22">
      <c r="A1933" t="s">
        <v>471</v>
      </c>
      <c r="B1933" s="3">
        <v>45170</v>
      </c>
      <c r="C1933" s="3">
        <v>45177</v>
      </c>
      <c r="D1933">
        <v>7</v>
      </c>
      <c r="E1933" t="s">
        <v>138</v>
      </c>
      <c r="F1933" t="s">
        <v>85</v>
      </c>
      <c r="G1933" t="s">
        <v>39</v>
      </c>
      <c r="H1933" t="s">
        <v>40</v>
      </c>
      <c r="I1933" t="s">
        <v>41</v>
      </c>
      <c r="J1933" t="s">
        <v>90</v>
      </c>
      <c r="K1933" t="s">
        <v>109</v>
      </c>
      <c r="L1933" t="s">
        <v>110</v>
      </c>
      <c r="M1933" t="s">
        <v>111</v>
      </c>
      <c r="N1933" t="s">
        <v>112</v>
      </c>
      <c r="O1933">
        <v>13865.96</v>
      </c>
      <c r="P1933">
        <v>1</v>
      </c>
      <c r="Q1933">
        <v>0.2</v>
      </c>
      <c r="R1933">
        <v>12025</v>
      </c>
      <c r="S1933">
        <v>1840.96</v>
      </c>
      <c r="T1933" t="s">
        <v>66</v>
      </c>
      <c r="U1933" t="s">
        <v>48</v>
      </c>
      <c r="V1933" t="s">
        <v>35</v>
      </c>
    </row>
    <row r="1934" spans="1:22">
      <c r="A1934" t="s">
        <v>493</v>
      </c>
      <c r="B1934" s="3">
        <v>45051</v>
      </c>
      <c r="C1934" s="3">
        <v>45058</v>
      </c>
      <c r="D1934">
        <v>7</v>
      </c>
      <c r="E1934" t="s">
        <v>494</v>
      </c>
      <c r="F1934" t="s">
        <v>237</v>
      </c>
      <c r="G1934" t="s">
        <v>39</v>
      </c>
      <c r="H1934" t="s">
        <v>40</v>
      </c>
      <c r="I1934" t="s">
        <v>41</v>
      </c>
      <c r="J1934" t="s">
        <v>90</v>
      </c>
      <c r="K1934" t="s">
        <v>43</v>
      </c>
      <c r="L1934" t="s">
        <v>44</v>
      </c>
      <c r="M1934" t="s">
        <v>45</v>
      </c>
      <c r="N1934" t="s">
        <v>46</v>
      </c>
      <c r="O1934">
        <v>6310.53</v>
      </c>
      <c r="P1934">
        <v>4</v>
      </c>
      <c r="Q1934">
        <v>0.25</v>
      </c>
      <c r="R1934">
        <v>4536</v>
      </c>
      <c r="S1934">
        <v>1774.53</v>
      </c>
      <c r="T1934" t="s">
        <v>66</v>
      </c>
      <c r="U1934" t="s">
        <v>48</v>
      </c>
      <c r="V1934" t="s">
        <v>35</v>
      </c>
    </row>
    <row r="1935" spans="1:22">
      <c r="A1935" t="s">
        <v>509</v>
      </c>
      <c r="B1935" s="3">
        <v>45748</v>
      </c>
      <c r="C1935" s="3">
        <v>45755</v>
      </c>
      <c r="D1935">
        <v>7</v>
      </c>
      <c r="E1935" t="s">
        <v>405</v>
      </c>
      <c r="F1935" t="s">
        <v>115</v>
      </c>
      <c r="G1935" t="s">
        <v>121</v>
      </c>
      <c r="H1935" t="s">
        <v>40</v>
      </c>
      <c r="I1935" t="s">
        <v>41</v>
      </c>
      <c r="J1935" t="s">
        <v>90</v>
      </c>
      <c r="K1935" t="s">
        <v>109</v>
      </c>
      <c r="L1935" t="s">
        <v>110</v>
      </c>
      <c r="M1935" t="s">
        <v>111</v>
      </c>
      <c r="N1935" t="s">
        <v>112</v>
      </c>
      <c r="O1935">
        <v>64623.65</v>
      </c>
      <c r="P1935">
        <v>4</v>
      </c>
      <c r="Q1935">
        <v>0.2</v>
      </c>
      <c r="R1935">
        <v>48100</v>
      </c>
      <c r="S1935">
        <v>16523.650000000001</v>
      </c>
      <c r="T1935" t="s">
        <v>118</v>
      </c>
      <c r="U1935" t="s">
        <v>34</v>
      </c>
      <c r="V1935" t="s">
        <v>35</v>
      </c>
    </row>
    <row r="1936" spans="1:22">
      <c r="A1936" t="s">
        <v>790</v>
      </c>
      <c r="B1936" s="3">
        <v>45895</v>
      </c>
      <c r="C1936" s="3">
        <v>45900</v>
      </c>
      <c r="D1936">
        <v>5</v>
      </c>
      <c r="E1936" t="s">
        <v>791</v>
      </c>
      <c r="F1936" t="s">
        <v>24</v>
      </c>
      <c r="G1936" t="s">
        <v>39</v>
      </c>
      <c r="H1936" t="s">
        <v>40</v>
      </c>
      <c r="I1936" t="s">
        <v>41</v>
      </c>
      <c r="J1936" t="s">
        <v>90</v>
      </c>
      <c r="K1936" t="s">
        <v>52</v>
      </c>
      <c r="L1936" t="s">
        <v>44</v>
      </c>
      <c r="M1936" t="s">
        <v>53</v>
      </c>
      <c r="N1936" t="s">
        <v>54</v>
      </c>
      <c r="O1936">
        <v>14117.81</v>
      </c>
      <c r="P1936">
        <v>2</v>
      </c>
      <c r="Q1936">
        <v>0.1</v>
      </c>
      <c r="R1936">
        <v>8892</v>
      </c>
      <c r="S1936">
        <v>5225.8100000000004</v>
      </c>
      <c r="T1936" t="s">
        <v>33</v>
      </c>
      <c r="U1936" t="s">
        <v>82</v>
      </c>
      <c r="V1936" t="s">
        <v>35</v>
      </c>
    </row>
    <row r="1937" spans="1:22">
      <c r="A1937" t="s">
        <v>814</v>
      </c>
      <c r="B1937" s="3">
        <v>45018</v>
      </c>
      <c r="C1937" s="3">
        <v>45024</v>
      </c>
      <c r="D1937">
        <v>6</v>
      </c>
      <c r="E1937" t="s">
        <v>815</v>
      </c>
      <c r="F1937" t="s">
        <v>98</v>
      </c>
      <c r="G1937" t="s">
        <v>39</v>
      </c>
      <c r="H1937" t="s">
        <v>40</v>
      </c>
      <c r="I1937" t="s">
        <v>41</v>
      </c>
      <c r="J1937" t="s">
        <v>90</v>
      </c>
      <c r="K1937" t="s">
        <v>43</v>
      </c>
      <c r="L1937" t="s">
        <v>44</v>
      </c>
      <c r="M1937" t="s">
        <v>45</v>
      </c>
      <c r="N1937" t="s">
        <v>46</v>
      </c>
      <c r="O1937">
        <v>3275.36</v>
      </c>
      <c r="P1937">
        <v>2</v>
      </c>
      <c r="Q1937">
        <v>0.25</v>
      </c>
      <c r="R1937">
        <v>2268</v>
      </c>
      <c r="S1937">
        <v>1007.36</v>
      </c>
      <c r="T1937" t="s">
        <v>118</v>
      </c>
      <c r="U1937" t="s">
        <v>82</v>
      </c>
      <c r="V1937" t="s">
        <v>35</v>
      </c>
    </row>
    <row r="1938" spans="1:22">
      <c r="A1938" t="s">
        <v>845</v>
      </c>
      <c r="B1938" s="3">
        <v>45551</v>
      </c>
      <c r="C1938" s="3">
        <v>45558</v>
      </c>
      <c r="D1938">
        <v>7</v>
      </c>
      <c r="E1938" t="s">
        <v>846</v>
      </c>
      <c r="F1938" t="s">
        <v>69</v>
      </c>
      <c r="G1938" t="s">
        <v>25</v>
      </c>
      <c r="H1938" t="s">
        <v>40</v>
      </c>
      <c r="I1938" t="s">
        <v>41</v>
      </c>
      <c r="J1938" t="s">
        <v>90</v>
      </c>
      <c r="K1938" t="s">
        <v>109</v>
      </c>
      <c r="L1938" t="s">
        <v>110</v>
      </c>
      <c r="M1938" t="s">
        <v>111</v>
      </c>
      <c r="N1938" t="s">
        <v>112</v>
      </c>
      <c r="O1938">
        <v>84298.75</v>
      </c>
      <c r="P1938">
        <v>5</v>
      </c>
      <c r="Q1938">
        <v>0.05</v>
      </c>
      <c r="R1938">
        <v>60125</v>
      </c>
      <c r="S1938">
        <v>24173.75</v>
      </c>
      <c r="T1938" t="s">
        <v>66</v>
      </c>
      <c r="U1938" t="s">
        <v>55</v>
      </c>
      <c r="V1938" t="s">
        <v>35</v>
      </c>
    </row>
    <row r="1939" spans="1:22">
      <c r="A1939" t="s">
        <v>899</v>
      </c>
      <c r="B1939" s="3">
        <v>45438</v>
      </c>
      <c r="C1939" s="3">
        <v>45439</v>
      </c>
      <c r="D1939">
        <v>1</v>
      </c>
      <c r="E1939" t="s">
        <v>900</v>
      </c>
      <c r="F1939" t="s">
        <v>38</v>
      </c>
      <c r="G1939" t="s">
        <v>25</v>
      </c>
      <c r="H1939" t="s">
        <v>40</v>
      </c>
      <c r="I1939" t="s">
        <v>41</v>
      </c>
      <c r="J1939" t="s">
        <v>90</v>
      </c>
      <c r="K1939" t="s">
        <v>62</v>
      </c>
      <c r="L1939" t="s">
        <v>63</v>
      </c>
      <c r="M1939" t="s">
        <v>64</v>
      </c>
      <c r="N1939" t="s">
        <v>65</v>
      </c>
      <c r="O1939">
        <v>167903.91</v>
      </c>
      <c r="P1939">
        <v>4</v>
      </c>
      <c r="Q1939">
        <v>0.1</v>
      </c>
      <c r="R1939">
        <v>124320</v>
      </c>
      <c r="S1939">
        <v>43583.91</v>
      </c>
      <c r="T1939" t="s">
        <v>148</v>
      </c>
      <c r="U1939" t="s">
        <v>55</v>
      </c>
      <c r="V1939" t="s">
        <v>35</v>
      </c>
    </row>
    <row r="1940" spans="1:22">
      <c r="A1940" t="s">
        <v>1088</v>
      </c>
      <c r="B1940" s="3">
        <v>45672</v>
      </c>
      <c r="C1940" s="3">
        <v>45675</v>
      </c>
      <c r="D1940">
        <v>3</v>
      </c>
      <c r="E1940" t="s">
        <v>1089</v>
      </c>
      <c r="F1940" t="s">
        <v>58</v>
      </c>
      <c r="G1940" t="s">
        <v>25</v>
      </c>
      <c r="H1940" t="s">
        <v>40</v>
      </c>
      <c r="I1940" t="s">
        <v>41</v>
      </c>
      <c r="J1940" t="s">
        <v>90</v>
      </c>
      <c r="K1940" t="s">
        <v>91</v>
      </c>
      <c r="L1940" t="s">
        <v>63</v>
      </c>
      <c r="M1940" t="s">
        <v>92</v>
      </c>
      <c r="N1940" t="s">
        <v>93</v>
      </c>
      <c r="O1940">
        <v>271241.27</v>
      </c>
      <c r="P1940">
        <v>5</v>
      </c>
      <c r="Q1940">
        <v>0.2</v>
      </c>
      <c r="R1940">
        <v>268600</v>
      </c>
      <c r="S1940">
        <v>2641.27</v>
      </c>
      <c r="T1940" t="s">
        <v>118</v>
      </c>
      <c r="U1940" t="s">
        <v>82</v>
      </c>
      <c r="V1940" t="s">
        <v>35</v>
      </c>
    </row>
    <row r="1941" spans="1:22">
      <c r="A1941" t="s">
        <v>1100</v>
      </c>
      <c r="B1941" s="3">
        <v>45815</v>
      </c>
      <c r="C1941" s="3">
        <v>45817</v>
      </c>
      <c r="D1941">
        <v>2</v>
      </c>
      <c r="E1941" t="s">
        <v>1101</v>
      </c>
      <c r="F1941" t="s">
        <v>98</v>
      </c>
      <c r="G1941" t="s">
        <v>121</v>
      </c>
      <c r="H1941" t="s">
        <v>40</v>
      </c>
      <c r="I1941" t="s">
        <v>41</v>
      </c>
      <c r="J1941" t="s">
        <v>90</v>
      </c>
      <c r="K1941" t="s">
        <v>52</v>
      </c>
      <c r="L1941" t="s">
        <v>44</v>
      </c>
      <c r="M1941" t="s">
        <v>53</v>
      </c>
      <c r="N1941" t="s">
        <v>54</v>
      </c>
      <c r="O1941">
        <v>6689.69</v>
      </c>
      <c r="P1941">
        <v>1</v>
      </c>
      <c r="Q1941">
        <v>0.1</v>
      </c>
      <c r="R1941">
        <v>4446</v>
      </c>
      <c r="S1941">
        <v>2243.69</v>
      </c>
      <c r="T1941" t="s">
        <v>33</v>
      </c>
      <c r="U1941" t="s">
        <v>34</v>
      </c>
      <c r="V1941" t="s">
        <v>35</v>
      </c>
    </row>
    <row r="1942" spans="1:22">
      <c r="A1942" t="s">
        <v>1248</v>
      </c>
      <c r="B1942" s="3">
        <v>45813</v>
      </c>
      <c r="C1942" s="3">
        <v>45818</v>
      </c>
      <c r="D1942">
        <v>5</v>
      </c>
      <c r="E1942" t="s">
        <v>1249</v>
      </c>
      <c r="F1942" t="s">
        <v>51</v>
      </c>
      <c r="G1942" t="s">
        <v>99</v>
      </c>
      <c r="H1942" t="s">
        <v>40</v>
      </c>
      <c r="I1942" t="s">
        <v>41</v>
      </c>
      <c r="J1942" t="s">
        <v>90</v>
      </c>
      <c r="K1942" t="s">
        <v>62</v>
      </c>
      <c r="L1942" t="s">
        <v>63</v>
      </c>
      <c r="M1942" t="s">
        <v>64</v>
      </c>
      <c r="N1942" t="s">
        <v>65</v>
      </c>
      <c r="O1942">
        <v>150971.24</v>
      </c>
      <c r="P1942">
        <v>5</v>
      </c>
      <c r="Q1942">
        <v>0.25</v>
      </c>
      <c r="R1942">
        <v>155400</v>
      </c>
      <c r="S1942">
        <v>-4428.76</v>
      </c>
      <c r="T1942" t="s">
        <v>118</v>
      </c>
      <c r="U1942" t="s">
        <v>55</v>
      </c>
      <c r="V1942" t="s">
        <v>35</v>
      </c>
    </row>
    <row r="1943" spans="1:22">
      <c r="A1943" t="s">
        <v>1261</v>
      </c>
      <c r="B1943" s="3">
        <v>45266</v>
      </c>
      <c r="C1943" s="3">
        <v>45269</v>
      </c>
      <c r="D1943">
        <v>3</v>
      </c>
      <c r="E1943" t="s">
        <v>1262</v>
      </c>
      <c r="F1943" t="s">
        <v>147</v>
      </c>
      <c r="G1943" t="s">
        <v>121</v>
      </c>
      <c r="H1943" t="s">
        <v>40</v>
      </c>
      <c r="I1943" t="s">
        <v>41</v>
      </c>
      <c r="J1943" t="s">
        <v>90</v>
      </c>
      <c r="K1943" t="s">
        <v>43</v>
      </c>
      <c r="L1943" t="s">
        <v>44</v>
      </c>
      <c r="M1943" t="s">
        <v>45</v>
      </c>
      <c r="N1943" t="s">
        <v>46</v>
      </c>
      <c r="O1943">
        <v>3288.59</v>
      </c>
      <c r="P1943">
        <v>2</v>
      </c>
      <c r="Q1943">
        <v>0.2</v>
      </c>
      <c r="R1943">
        <v>2268</v>
      </c>
      <c r="S1943">
        <v>1020.59</v>
      </c>
      <c r="T1943" t="s">
        <v>33</v>
      </c>
      <c r="U1943" t="s">
        <v>34</v>
      </c>
      <c r="V1943" t="s">
        <v>35</v>
      </c>
    </row>
    <row r="1944" spans="1:22">
      <c r="A1944" t="s">
        <v>1267</v>
      </c>
      <c r="B1944" s="3">
        <v>45453</v>
      </c>
      <c r="C1944" s="3">
        <v>45458</v>
      </c>
      <c r="D1944">
        <v>5</v>
      </c>
      <c r="E1944" t="s">
        <v>761</v>
      </c>
      <c r="F1944" t="s">
        <v>157</v>
      </c>
      <c r="G1944" t="s">
        <v>25</v>
      </c>
      <c r="H1944" t="s">
        <v>40</v>
      </c>
      <c r="I1944" t="s">
        <v>41</v>
      </c>
      <c r="J1944" t="s">
        <v>90</v>
      </c>
      <c r="K1944" t="s">
        <v>73</v>
      </c>
      <c r="L1944" t="s">
        <v>30</v>
      </c>
      <c r="M1944" t="s">
        <v>74</v>
      </c>
      <c r="N1944" t="s">
        <v>75</v>
      </c>
      <c r="O1944">
        <v>34866.160000000003</v>
      </c>
      <c r="P1944">
        <v>4</v>
      </c>
      <c r="Q1944">
        <v>0.05</v>
      </c>
      <c r="R1944">
        <v>25872</v>
      </c>
      <c r="S1944">
        <v>8994.16</v>
      </c>
      <c r="T1944" t="s">
        <v>33</v>
      </c>
      <c r="U1944" t="s">
        <v>82</v>
      </c>
      <c r="V1944" t="s">
        <v>35</v>
      </c>
    </row>
    <row r="1945" spans="1:22">
      <c r="A1945" t="s">
        <v>1274</v>
      </c>
      <c r="B1945" s="3">
        <v>45322</v>
      </c>
      <c r="C1945" s="3">
        <v>45327</v>
      </c>
      <c r="D1945">
        <v>5</v>
      </c>
      <c r="E1945" t="s">
        <v>1275</v>
      </c>
      <c r="F1945" t="s">
        <v>58</v>
      </c>
      <c r="G1945" t="s">
        <v>121</v>
      </c>
      <c r="H1945" t="s">
        <v>40</v>
      </c>
      <c r="I1945" t="s">
        <v>41</v>
      </c>
      <c r="J1945" t="s">
        <v>90</v>
      </c>
      <c r="K1945" t="s">
        <v>29</v>
      </c>
      <c r="L1945" t="s">
        <v>30</v>
      </c>
      <c r="M1945" t="s">
        <v>31</v>
      </c>
      <c r="N1945" t="s">
        <v>32</v>
      </c>
      <c r="O1945">
        <v>3551.95</v>
      </c>
      <c r="P1945">
        <v>1</v>
      </c>
      <c r="Q1945">
        <v>0.25</v>
      </c>
      <c r="R1945">
        <v>3024</v>
      </c>
      <c r="S1945">
        <v>527.95000000000005</v>
      </c>
      <c r="T1945" t="s">
        <v>148</v>
      </c>
      <c r="U1945" t="s">
        <v>55</v>
      </c>
      <c r="V1945" t="s">
        <v>35</v>
      </c>
    </row>
    <row r="1946" spans="1:22">
      <c r="A1946" t="s">
        <v>1377</v>
      </c>
      <c r="B1946" s="3">
        <v>44986</v>
      </c>
      <c r="C1946" s="3">
        <v>44988</v>
      </c>
      <c r="D1946">
        <v>2</v>
      </c>
      <c r="E1946" t="s">
        <v>900</v>
      </c>
      <c r="F1946" t="s">
        <v>69</v>
      </c>
      <c r="G1946" t="s">
        <v>99</v>
      </c>
      <c r="H1946" t="s">
        <v>40</v>
      </c>
      <c r="I1946" t="s">
        <v>41</v>
      </c>
      <c r="J1946" t="s">
        <v>90</v>
      </c>
      <c r="K1946" t="s">
        <v>220</v>
      </c>
      <c r="L1946" t="s">
        <v>110</v>
      </c>
      <c r="M1946" t="s">
        <v>221</v>
      </c>
      <c r="N1946" t="s">
        <v>222</v>
      </c>
      <c r="O1946">
        <v>38218.620000000003</v>
      </c>
      <c r="P1946">
        <v>3</v>
      </c>
      <c r="Q1946">
        <v>0.15</v>
      </c>
      <c r="R1946">
        <v>27840</v>
      </c>
      <c r="S1946">
        <v>10378.620000000001</v>
      </c>
      <c r="T1946" t="s">
        <v>66</v>
      </c>
      <c r="U1946" t="s">
        <v>48</v>
      </c>
      <c r="V1946" t="s">
        <v>35</v>
      </c>
    </row>
    <row r="1947" spans="1:22">
      <c r="A1947" t="s">
        <v>1397</v>
      </c>
      <c r="B1947" s="3">
        <v>45531</v>
      </c>
      <c r="C1947" s="3">
        <v>45534</v>
      </c>
      <c r="D1947">
        <v>3</v>
      </c>
      <c r="E1947" t="s">
        <v>1398</v>
      </c>
      <c r="F1947" t="s">
        <v>147</v>
      </c>
      <c r="G1947" t="s">
        <v>99</v>
      </c>
      <c r="H1947" t="s">
        <v>40</v>
      </c>
      <c r="I1947" t="s">
        <v>41</v>
      </c>
      <c r="J1947" t="s">
        <v>90</v>
      </c>
      <c r="K1947" t="s">
        <v>73</v>
      </c>
      <c r="L1947" t="s">
        <v>30</v>
      </c>
      <c r="M1947" t="s">
        <v>74</v>
      </c>
      <c r="N1947" t="s">
        <v>75</v>
      </c>
      <c r="O1947">
        <v>46018.46</v>
      </c>
      <c r="P1947">
        <v>5</v>
      </c>
      <c r="Q1947">
        <v>0.15</v>
      </c>
      <c r="R1947">
        <v>32340</v>
      </c>
      <c r="S1947">
        <v>13678.46</v>
      </c>
      <c r="T1947" t="s">
        <v>33</v>
      </c>
      <c r="U1947" t="s">
        <v>82</v>
      </c>
      <c r="V1947" t="s">
        <v>35</v>
      </c>
    </row>
    <row r="1948" spans="1:22">
      <c r="A1948" t="s">
        <v>1410</v>
      </c>
      <c r="B1948" s="3">
        <v>45741</v>
      </c>
      <c r="C1948" s="3">
        <v>45746</v>
      </c>
      <c r="D1948">
        <v>5</v>
      </c>
      <c r="E1948" t="s">
        <v>448</v>
      </c>
      <c r="F1948" t="s">
        <v>98</v>
      </c>
      <c r="G1948" t="s">
        <v>121</v>
      </c>
      <c r="H1948" t="s">
        <v>40</v>
      </c>
      <c r="I1948" t="s">
        <v>41</v>
      </c>
      <c r="J1948" t="s">
        <v>90</v>
      </c>
      <c r="K1948" t="s">
        <v>220</v>
      </c>
      <c r="L1948" t="s">
        <v>110</v>
      </c>
      <c r="M1948" t="s">
        <v>221</v>
      </c>
      <c r="N1948" t="s">
        <v>222</v>
      </c>
      <c r="O1948">
        <v>50069.72</v>
      </c>
      <c r="P1948">
        <v>4</v>
      </c>
      <c r="Q1948">
        <v>0.05</v>
      </c>
      <c r="R1948">
        <v>37120</v>
      </c>
      <c r="S1948">
        <v>12949.72</v>
      </c>
      <c r="T1948" t="s">
        <v>118</v>
      </c>
      <c r="U1948" t="s">
        <v>82</v>
      </c>
      <c r="V1948" t="s">
        <v>35</v>
      </c>
    </row>
    <row r="1949" spans="1:22">
      <c r="A1949" t="s">
        <v>1486</v>
      </c>
      <c r="B1949" s="3">
        <v>44995</v>
      </c>
      <c r="C1949" s="3">
        <v>44998</v>
      </c>
      <c r="D1949">
        <v>3</v>
      </c>
      <c r="E1949" t="s">
        <v>209</v>
      </c>
      <c r="F1949" t="s">
        <v>69</v>
      </c>
      <c r="G1949" t="s">
        <v>99</v>
      </c>
      <c r="H1949" t="s">
        <v>40</v>
      </c>
      <c r="I1949" t="s">
        <v>41</v>
      </c>
      <c r="J1949" t="s">
        <v>90</v>
      </c>
      <c r="K1949" t="s">
        <v>124</v>
      </c>
      <c r="L1949" t="s">
        <v>44</v>
      </c>
      <c r="M1949" t="s">
        <v>125</v>
      </c>
      <c r="N1949" t="s">
        <v>126</v>
      </c>
      <c r="O1949">
        <v>1454.57</v>
      </c>
      <c r="P1949">
        <v>2</v>
      </c>
      <c r="Q1949">
        <v>0.15</v>
      </c>
      <c r="R1949">
        <v>931</v>
      </c>
      <c r="S1949">
        <v>523.57000000000005</v>
      </c>
      <c r="T1949" t="s">
        <v>66</v>
      </c>
      <c r="U1949" t="s">
        <v>48</v>
      </c>
      <c r="V1949" t="s">
        <v>35</v>
      </c>
    </row>
    <row r="1950" spans="1:22">
      <c r="A1950" t="s">
        <v>1496</v>
      </c>
      <c r="B1950" s="3">
        <v>45301</v>
      </c>
      <c r="C1950" s="3">
        <v>45306</v>
      </c>
      <c r="D1950">
        <v>5</v>
      </c>
      <c r="E1950" t="s">
        <v>401</v>
      </c>
      <c r="F1950" t="s">
        <v>24</v>
      </c>
      <c r="G1950" t="s">
        <v>99</v>
      </c>
      <c r="H1950" t="s">
        <v>40</v>
      </c>
      <c r="I1950" t="s">
        <v>41</v>
      </c>
      <c r="J1950" t="s">
        <v>90</v>
      </c>
      <c r="K1950" t="s">
        <v>100</v>
      </c>
      <c r="L1950" t="s">
        <v>63</v>
      </c>
      <c r="M1950" t="s">
        <v>101</v>
      </c>
      <c r="N1950" t="s">
        <v>102</v>
      </c>
      <c r="O1950">
        <v>20017.240000000002</v>
      </c>
      <c r="P1950">
        <v>4</v>
      </c>
      <c r="Q1950">
        <v>0.15</v>
      </c>
      <c r="R1950">
        <v>16120</v>
      </c>
      <c r="S1950">
        <v>3897.24</v>
      </c>
      <c r="T1950" t="s">
        <v>118</v>
      </c>
      <c r="U1950" t="s">
        <v>34</v>
      </c>
      <c r="V1950" t="s">
        <v>35</v>
      </c>
    </row>
    <row r="1951" spans="1:22">
      <c r="A1951" t="s">
        <v>1509</v>
      </c>
      <c r="B1951" s="3">
        <v>45494</v>
      </c>
      <c r="C1951" s="3">
        <v>45501</v>
      </c>
      <c r="D1951">
        <v>7</v>
      </c>
      <c r="E1951" t="s">
        <v>1510</v>
      </c>
      <c r="F1951" t="s">
        <v>38</v>
      </c>
      <c r="G1951" t="s">
        <v>25</v>
      </c>
      <c r="H1951" t="s">
        <v>40</v>
      </c>
      <c r="I1951" t="s">
        <v>41</v>
      </c>
      <c r="J1951" t="s">
        <v>90</v>
      </c>
      <c r="K1951" t="s">
        <v>62</v>
      </c>
      <c r="L1951" t="s">
        <v>63</v>
      </c>
      <c r="M1951" t="s">
        <v>64</v>
      </c>
      <c r="N1951" t="s">
        <v>65</v>
      </c>
      <c r="O1951">
        <v>83775.710000000006</v>
      </c>
      <c r="P1951">
        <v>2</v>
      </c>
      <c r="Q1951">
        <v>0.05</v>
      </c>
      <c r="R1951">
        <v>62160</v>
      </c>
      <c r="S1951">
        <v>21615.71</v>
      </c>
      <c r="T1951" t="s">
        <v>33</v>
      </c>
      <c r="U1951" t="s">
        <v>48</v>
      </c>
      <c r="V1951" t="s">
        <v>35</v>
      </c>
    </row>
    <row r="1952" spans="1:22">
      <c r="A1952" t="s">
        <v>1550</v>
      </c>
      <c r="B1952" s="3">
        <v>45902</v>
      </c>
      <c r="C1952" s="3">
        <v>45909</v>
      </c>
      <c r="D1952">
        <v>7</v>
      </c>
      <c r="E1952" t="s">
        <v>1551</v>
      </c>
      <c r="F1952" t="s">
        <v>78</v>
      </c>
      <c r="G1952" t="s">
        <v>121</v>
      </c>
      <c r="H1952" t="s">
        <v>40</v>
      </c>
      <c r="I1952" t="s">
        <v>41</v>
      </c>
      <c r="J1952" t="s">
        <v>90</v>
      </c>
      <c r="K1952" t="s">
        <v>220</v>
      </c>
      <c r="L1952" t="s">
        <v>110</v>
      </c>
      <c r="M1952" t="s">
        <v>221</v>
      </c>
      <c r="N1952" t="s">
        <v>222</v>
      </c>
      <c r="O1952">
        <v>59334.85</v>
      </c>
      <c r="P1952">
        <v>5</v>
      </c>
      <c r="Q1952">
        <v>0.25</v>
      </c>
      <c r="R1952">
        <v>46400</v>
      </c>
      <c r="S1952">
        <v>12934.85</v>
      </c>
      <c r="T1952" t="s">
        <v>118</v>
      </c>
      <c r="U1952" t="s">
        <v>34</v>
      </c>
      <c r="V1952" t="s">
        <v>35</v>
      </c>
    </row>
    <row r="1953" spans="1:22">
      <c r="A1953" t="s">
        <v>1586</v>
      </c>
      <c r="B1953" s="3">
        <v>45347</v>
      </c>
      <c r="C1953" s="3">
        <v>45351</v>
      </c>
      <c r="D1953">
        <v>4</v>
      </c>
      <c r="E1953" t="s">
        <v>850</v>
      </c>
      <c r="F1953" t="s">
        <v>69</v>
      </c>
      <c r="G1953" t="s">
        <v>99</v>
      </c>
      <c r="H1953" t="s">
        <v>40</v>
      </c>
      <c r="I1953" t="s">
        <v>41</v>
      </c>
      <c r="J1953" t="s">
        <v>90</v>
      </c>
      <c r="K1953" t="s">
        <v>52</v>
      </c>
      <c r="L1953" t="s">
        <v>44</v>
      </c>
      <c r="M1953" t="s">
        <v>53</v>
      </c>
      <c r="N1953" t="s">
        <v>54</v>
      </c>
      <c r="O1953">
        <v>20325.689999999999</v>
      </c>
      <c r="P1953">
        <v>3</v>
      </c>
      <c r="Q1953">
        <v>0.15</v>
      </c>
      <c r="R1953">
        <v>13338</v>
      </c>
      <c r="S1953">
        <v>6987.69</v>
      </c>
      <c r="T1953" t="s">
        <v>148</v>
      </c>
      <c r="U1953" t="s">
        <v>34</v>
      </c>
      <c r="V1953" t="s">
        <v>35</v>
      </c>
    </row>
    <row r="1954" spans="1:22">
      <c r="A1954" t="s">
        <v>1589</v>
      </c>
      <c r="B1954" s="3">
        <v>45510</v>
      </c>
      <c r="C1954" s="3">
        <v>45514</v>
      </c>
      <c r="D1954">
        <v>4</v>
      </c>
      <c r="E1954" t="s">
        <v>304</v>
      </c>
      <c r="F1954" t="s">
        <v>157</v>
      </c>
      <c r="G1954" t="s">
        <v>39</v>
      </c>
      <c r="H1954" t="s">
        <v>40</v>
      </c>
      <c r="I1954" t="s">
        <v>41</v>
      </c>
      <c r="J1954" t="s">
        <v>90</v>
      </c>
      <c r="K1954" t="s">
        <v>43</v>
      </c>
      <c r="L1954" t="s">
        <v>44</v>
      </c>
      <c r="M1954" t="s">
        <v>45</v>
      </c>
      <c r="N1954" t="s">
        <v>46</v>
      </c>
      <c r="O1954">
        <v>1952.43</v>
      </c>
      <c r="P1954">
        <v>1</v>
      </c>
      <c r="Q1954">
        <v>0.05</v>
      </c>
      <c r="R1954">
        <v>1134</v>
      </c>
      <c r="S1954">
        <v>818.43</v>
      </c>
      <c r="T1954" t="s">
        <v>33</v>
      </c>
      <c r="U1954" t="s">
        <v>48</v>
      </c>
      <c r="V1954" t="s">
        <v>35</v>
      </c>
    </row>
    <row r="1955" spans="1:22">
      <c r="A1955" t="s">
        <v>1697</v>
      </c>
      <c r="B1955" s="3">
        <v>45701</v>
      </c>
      <c r="C1955" s="3">
        <v>45702</v>
      </c>
      <c r="D1955">
        <v>1</v>
      </c>
      <c r="E1955" t="s">
        <v>1698</v>
      </c>
      <c r="F1955" t="s">
        <v>237</v>
      </c>
      <c r="G1955" t="s">
        <v>25</v>
      </c>
      <c r="H1955" t="s">
        <v>40</v>
      </c>
      <c r="I1955" t="s">
        <v>41</v>
      </c>
      <c r="J1955" t="s">
        <v>90</v>
      </c>
      <c r="K1955" t="s">
        <v>62</v>
      </c>
      <c r="L1955" t="s">
        <v>63</v>
      </c>
      <c r="M1955" t="s">
        <v>64</v>
      </c>
      <c r="N1955" t="s">
        <v>65</v>
      </c>
      <c r="O1955">
        <v>76787.83</v>
      </c>
      <c r="P1955">
        <v>2</v>
      </c>
      <c r="Q1955">
        <v>0.05</v>
      </c>
      <c r="R1955">
        <v>62160</v>
      </c>
      <c r="S1955">
        <v>14627.83</v>
      </c>
      <c r="T1955" t="s">
        <v>66</v>
      </c>
      <c r="U1955" t="s">
        <v>82</v>
      </c>
      <c r="V1955" t="s">
        <v>35</v>
      </c>
    </row>
    <row r="1956" spans="1:22">
      <c r="A1956" t="s">
        <v>1699</v>
      </c>
      <c r="B1956" s="3">
        <v>45664</v>
      </c>
      <c r="C1956" s="3">
        <v>45671</v>
      </c>
      <c r="D1956">
        <v>7</v>
      </c>
      <c r="E1956" t="s">
        <v>1183</v>
      </c>
      <c r="F1956" t="s">
        <v>85</v>
      </c>
      <c r="G1956" t="s">
        <v>25</v>
      </c>
      <c r="H1956" t="s">
        <v>40</v>
      </c>
      <c r="I1956" t="s">
        <v>41</v>
      </c>
      <c r="J1956" t="s">
        <v>90</v>
      </c>
      <c r="K1956" t="s">
        <v>29</v>
      </c>
      <c r="L1956" t="s">
        <v>30</v>
      </c>
      <c r="M1956" t="s">
        <v>31</v>
      </c>
      <c r="N1956" t="s">
        <v>32</v>
      </c>
      <c r="O1956">
        <v>11466.11</v>
      </c>
      <c r="P1956">
        <v>3</v>
      </c>
      <c r="Q1956">
        <v>0.15</v>
      </c>
      <c r="R1956">
        <v>9072</v>
      </c>
      <c r="S1956">
        <v>2394.11</v>
      </c>
      <c r="T1956" t="s">
        <v>148</v>
      </c>
      <c r="U1956" t="s">
        <v>55</v>
      </c>
      <c r="V1956" t="s">
        <v>35</v>
      </c>
    </row>
    <row r="1957" spans="1:22">
      <c r="A1957" t="s">
        <v>1714</v>
      </c>
      <c r="B1957" s="3">
        <v>45359</v>
      </c>
      <c r="C1957" s="3">
        <v>45362</v>
      </c>
      <c r="D1957">
        <v>3</v>
      </c>
      <c r="E1957" t="s">
        <v>1191</v>
      </c>
      <c r="F1957" t="s">
        <v>58</v>
      </c>
      <c r="G1957" t="s">
        <v>99</v>
      </c>
      <c r="H1957" t="s">
        <v>40</v>
      </c>
      <c r="I1957" t="s">
        <v>41</v>
      </c>
      <c r="J1957" t="s">
        <v>90</v>
      </c>
      <c r="K1957" t="s">
        <v>73</v>
      </c>
      <c r="L1957" t="s">
        <v>30</v>
      </c>
      <c r="M1957" t="s">
        <v>74</v>
      </c>
      <c r="N1957" t="s">
        <v>75</v>
      </c>
      <c r="O1957">
        <v>46128.7</v>
      </c>
      <c r="P1957">
        <v>5</v>
      </c>
      <c r="Q1957">
        <v>0.1</v>
      </c>
      <c r="R1957">
        <v>32340</v>
      </c>
      <c r="S1957">
        <v>13788.7</v>
      </c>
      <c r="T1957" t="s">
        <v>118</v>
      </c>
      <c r="U1957" t="s">
        <v>82</v>
      </c>
      <c r="V1957" t="s">
        <v>35</v>
      </c>
    </row>
    <row r="1958" spans="1:22">
      <c r="A1958" t="s">
        <v>1736</v>
      </c>
      <c r="B1958" s="3">
        <v>45715</v>
      </c>
      <c r="C1958" s="3">
        <v>45716</v>
      </c>
      <c r="D1958">
        <v>1</v>
      </c>
      <c r="E1958" t="s">
        <v>1737</v>
      </c>
      <c r="F1958" t="s">
        <v>157</v>
      </c>
      <c r="G1958" t="s">
        <v>99</v>
      </c>
      <c r="H1958" t="s">
        <v>40</v>
      </c>
      <c r="I1958" t="s">
        <v>41</v>
      </c>
      <c r="J1958" t="s">
        <v>90</v>
      </c>
      <c r="K1958" t="s">
        <v>91</v>
      </c>
      <c r="L1958" t="s">
        <v>63</v>
      </c>
      <c r="M1958" t="s">
        <v>92</v>
      </c>
      <c r="N1958" t="s">
        <v>93</v>
      </c>
      <c r="O1958">
        <v>195090.01</v>
      </c>
      <c r="P1958">
        <v>3</v>
      </c>
      <c r="Q1958">
        <v>0.1</v>
      </c>
      <c r="R1958">
        <v>161160</v>
      </c>
      <c r="S1958">
        <v>33930.01</v>
      </c>
      <c r="T1958" t="s">
        <v>33</v>
      </c>
      <c r="U1958" t="s">
        <v>34</v>
      </c>
      <c r="V1958" t="s">
        <v>35</v>
      </c>
    </row>
    <row r="1959" spans="1:22">
      <c r="A1959" t="s">
        <v>1767</v>
      </c>
      <c r="B1959" s="3">
        <v>45229</v>
      </c>
      <c r="C1959" s="3">
        <v>45234</v>
      </c>
      <c r="D1959">
        <v>5</v>
      </c>
      <c r="E1959" t="s">
        <v>1768</v>
      </c>
      <c r="F1959" t="s">
        <v>98</v>
      </c>
      <c r="G1959" t="s">
        <v>99</v>
      </c>
      <c r="H1959" t="s">
        <v>40</v>
      </c>
      <c r="I1959" t="s">
        <v>41</v>
      </c>
      <c r="J1959" t="s">
        <v>90</v>
      </c>
      <c r="K1959" t="s">
        <v>220</v>
      </c>
      <c r="L1959" t="s">
        <v>110</v>
      </c>
      <c r="M1959" t="s">
        <v>221</v>
      </c>
      <c r="N1959" t="s">
        <v>222</v>
      </c>
      <c r="O1959">
        <v>45990.5</v>
      </c>
      <c r="P1959">
        <v>4</v>
      </c>
      <c r="Q1959">
        <v>0.2</v>
      </c>
      <c r="R1959">
        <v>37120</v>
      </c>
      <c r="S1959">
        <v>8870.5</v>
      </c>
      <c r="T1959" t="s">
        <v>148</v>
      </c>
      <c r="U1959" t="s">
        <v>55</v>
      </c>
      <c r="V1959" t="s">
        <v>35</v>
      </c>
    </row>
    <row r="1960" spans="1:22">
      <c r="A1960" t="s">
        <v>1815</v>
      </c>
      <c r="B1960" s="3">
        <v>45566</v>
      </c>
      <c r="C1960" s="3">
        <v>45570</v>
      </c>
      <c r="D1960">
        <v>4</v>
      </c>
      <c r="E1960" t="s">
        <v>195</v>
      </c>
      <c r="F1960" t="s">
        <v>147</v>
      </c>
      <c r="G1960" t="s">
        <v>121</v>
      </c>
      <c r="H1960" t="s">
        <v>40</v>
      </c>
      <c r="I1960" t="s">
        <v>41</v>
      </c>
      <c r="J1960" t="s">
        <v>90</v>
      </c>
      <c r="K1960" t="s">
        <v>109</v>
      </c>
      <c r="L1960" t="s">
        <v>110</v>
      </c>
      <c r="M1960" t="s">
        <v>111</v>
      </c>
      <c r="N1960" t="s">
        <v>112</v>
      </c>
      <c r="O1960">
        <v>69688.210000000006</v>
      </c>
      <c r="P1960">
        <v>4</v>
      </c>
      <c r="Q1960">
        <v>0.15</v>
      </c>
      <c r="R1960">
        <v>48100</v>
      </c>
      <c r="S1960">
        <v>21588.21</v>
      </c>
      <c r="T1960" t="s">
        <v>66</v>
      </c>
      <c r="U1960" t="s">
        <v>48</v>
      </c>
      <c r="V1960" t="s">
        <v>35</v>
      </c>
    </row>
    <row r="1961" spans="1:22">
      <c r="A1961" t="s">
        <v>1872</v>
      </c>
      <c r="B1961" s="3">
        <v>45258</v>
      </c>
      <c r="C1961" s="3">
        <v>45260</v>
      </c>
      <c r="D1961">
        <v>2</v>
      </c>
      <c r="E1961" t="s">
        <v>1347</v>
      </c>
      <c r="F1961" t="s">
        <v>58</v>
      </c>
      <c r="G1961" t="s">
        <v>121</v>
      </c>
      <c r="H1961" t="s">
        <v>40</v>
      </c>
      <c r="I1961" t="s">
        <v>41</v>
      </c>
      <c r="J1961" t="s">
        <v>90</v>
      </c>
      <c r="K1961" t="s">
        <v>109</v>
      </c>
      <c r="L1961" t="s">
        <v>110</v>
      </c>
      <c r="M1961" t="s">
        <v>111</v>
      </c>
      <c r="N1961" t="s">
        <v>112</v>
      </c>
      <c r="O1961">
        <v>30432.84</v>
      </c>
      <c r="P1961">
        <v>2</v>
      </c>
      <c r="Q1961">
        <v>0.1</v>
      </c>
      <c r="R1961">
        <v>24050</v>
      </c>
      <c r="S1961">
        <v>6382.84</v>
      </c>
      <c r="T1961" t="s">
        <v>33</v>
      </c>
      <c r="U1961" t="s">
        <v>55</v>
      </c>
      <c r="V1961" t="s">
        <v>35</v>
      </c>
    </row>
    <row r="1962" spans="1:22">
      <c r="A1962" t="s">
        <v>1907</v>
      </c>
      <c r="B1962" s="3">
        <v>45716</v>
      </c>
      <c r="C1962" s="3">
        <v>45722</v>
      </c>
      <c r="D1962">
        <v>6</v>
      </c>
      <c r="E1962" t="s">
        <v>1341</v>
      </c>
      <c r="F1962" t="s">
        <v>24</v>
      </c>
      <c r="G1962" t="s">
        <v>25</v>
      </c>
      <c r="H1962" t="s">
        <v>40</v>
      </c>
      <c r="I1962" t="s">
        <v>41</v>
      </c>
      <c r="J1962" t="s">
        <v>90</v>
      </c>
      <c r="K1962" t="s">
        <v>29</v>
      </c>
      <c r="L1962" t="s">
        <v>30</v>
      </c>
      <c r="M1962" t="s">
        <v>31</v>
      </c>
      <c r="N1962" t="s">
        <v>32</v>
      </c>
      <c r="O1962">
        <v>16635.169999999998</v>
      </c>
      <c r="P1962">
        <v>4</v>
      </c>
      <c r="Q1962">
        <v>0.05</v>
      </c>
      <c r="R1962">
        <v>12096</v>
      </c>
      <c r="S1962">
        <v>4539.17</v>
      </c>
      <c r="T1962" t="s">
        <v>33</v>
      </c>
      <c r="U1962" t="s">
        <v>82</v>
      </c>
      <c r="V1962" t="s">
        <v>35</v>
      </c>
    </row>
    <row r="1963" spans="1:22">
      <c r="A1963" t="s">
        <v>1917</v>
      </c>
      <c r="B1963" s="3">
        <v>45247</v>
      </c>
      <c r="C1963" s="3">
        <v>45252</v>
      </c>
      <c r="D1963">
        <v>5</v>
      </c>
      <c r="E1963" t="s">
        <v>1918</v>
      </c>
      <c r="F1963" t="s">
        <v>38</v>
      </c>
      <c r="G1963" t="s">
        <v>25</v>
      </c>
      <c r="H1963" t="s">
        <v>40</v>
      </c>
      <c r="I1963" t="s">
        <v>41</v>
      </c>
      <c r="J1963" t="s">
        <v>90</v>
      </c>
      <c r="K1963" t="s">
        <v>91</v>
      </c>
      <c r="L1963" t="s">
        <v>63</v>
      </c>
      <c r="M1963" t="s">
        <v>92</v>
      </c>
      <c r="N1963" t="s">
        <v>93</v>
      </c>
      <c r="O1963">
        <v>198339.25</v>
      </c>
      <c r="P1963">
        <v>3</v>
      </c>
      <c r="Q1963">
        <v>0.05</v>
      </c>
      <c r="R1963">
        <v>161160</v>
      </c>
      <c r="S1963">
        <v>37179.25</v>
      </c>
      <c r="T1963" t="s">
        <v>33</v>
      </c>
      <c r="U1963" t="s">
        <v>48</v>
      </c>
      <c r="V1963" t="s">
        <v>35</v>
      </c>
    </row>
    <row r="1964" spans="1:22">
      <c r="A1964" t="s">
        <v>1959</v>
      </c>
      <c r="B1964" s="3">
        <v>45608</v>
      </c>
      <c r="C1964" s="3">
        <v>45610</v>
      </c>
      <c r="D1964">
        <v>2</v>
      </c>
      <c r="E1964" t="s">
        <v>1960</v>
      </c>
      <c r="F1964" t="s">
        <v>157</v>
      </c>
      <c r="G1964" t="s">
        <v>121</v>
      </c>
      <c r="H1964" t="s">
        <v>40</v>
      </c>
      <c r="I1964" t="s">
        <v>41</v>
      </c>
      <c r="J1964" t="s">
        <v>90</v>
      </c>
      <c r="K1964" t="s">
        <v>52</v>
      </c>
      <c r="L1964" t="s">
        <v>44</v>
      </c>
      <c r="M1964" t="s">
        <v>53</v>
      </c>
      <c r="N1964" t="s">
        <v>54</v>
      </c>
      <c r="O1964">
        <v>35700.43</v>
      </c>
      <c r="P1964">
        <v>5</v>
      </c>
      <c r="Q1964">
        <v>0.1</v>
      </c>
      <c r="R1964">
        <v>22230</v>
      </c>
      <c r="S1964">
        <v>13470.43</v>
      </c>
      <c r="T1964" t="s">
        <v>66</v>
      </c>
      <c r="U1964" t="s">
        <v>34</v>
      </c>
      <c r="V1964" t="s">
        <v>35</v>
      </c>
    </row>
    <row r="1965" spans="1:22">
      <c r="A1965" t="s">
        <v>1973</v>
      </c>
      <c r="B1965" s="3">
        <v>45467</v>
      </c>
      <c r="C1965" s="3">
        <v>45469</v>
      </c>
      <c r="D1965">
        <v>2</v>
      </c>
      <c r="E1965" t="s">
        <v>1974</v>
      </c>
      <c r="F1965" t="s">
        <v>157</v>
      </c>
      <c r="G1965" t="s">
        <v>39</v>
      </c>
      <c r="H1965" t="s">
        <v>40</v>
      </c>
      <c r="I1965" t="s">
        <v>41</v>
      </c>
      <c r="J1965" t="s">
        <v>90</v>
      </c>
      <c r="K1965" t="s">
        <v>109</v>
      </c>
      <c r="L1965" t="s">
        <v>110</v>
      </c>
      <c r="M1965" t="s">
        <v>111</v>
      </c>
      <c r="N1965" t="s">
        <v>112</v>
      </c>
      <c r="O1965">
        <v>14148.26</v>
      </c>
      <c r="P1965">
        <v>1</v>
      </c>
      <c r="Q1965">
        <v>0.2</v>
      </c>
      <c r="R1965">
        <v>12025</v>
      </c>
      <c r="S1965">
        <v>2123.2600000000002</v>
      </c>
      <c r="T1965" t="s">
        <v>66</v>
      </c>
      <c r="U1965" t="s">
        <v>82</v>
      </c>
      <c r="V1965" t="s">
        <v>35</v>
      </c>
    </row>
    <row r="1966" spans="1:22">
      <c r="A1966" t="s">
        <v>1981</v>
      </c>
      <c r="B1966" s="3">
        <v>45251</v>
      </c>
      <c r="C1966" s="3">
        <v>45252</v>
      </c>
      <c r="D1966">
        <v>1</v>
      </c>
      <c r="E1966" t="s">
        <v>1488</v>
      </c>
      <c r="F1966" t="s">
        <v>237</v>
      </c>
      <c r="G1966" t="s">
        <v>121</v>
      </c>
      <c r="H1966" t="s">
        <v>40</v>
      </c>
      <c r="I1966" t="s">
        <v>41</v>
      </c>
      <c r="J1966" t="s">
        <v>90</v>
      </c>
      <c r="K1966" t="s">
        <v>109</v>
      </c>
      <c r="L1966" t="s">
        <v>110</v>
      </c>
      <c r="M1966" t="s">
        <v>111</v>
      </c>
      <c r="N1966" t="s">
        <v>112</v>
      </c>
      <c r="O1966">
        <v>14867.4</v>
      </c>
      <c r="P1966">
        <v>1</v>
      </c>
      <c r="Q1966">
        <v>0.2</v>
      </c>
      <c r="R1966">
        <v>12025</v>
      </c>
      <c r="S1966">
        <v>2842.4</v>
      </c>
      <c r="T1966" t="s">
        <v>148</v>
      </c>
      <c r="U1966" t="s">
        <v>55</v>
      </c>
      <c r="V1966" t="s">
        <v>35</v>
      </c>
    </row>
    <row r="1967" spans="1:22">
      <c r="A1967" t="s">
        <v>2018</v>
      </c>
      <c r="B1967" s="3">
        <v>45640</v>
      </c>
      <c r="C1967" s="3">
        <v>45646</v>
      </c>
      <c r="D1967">
        <v>6</v>
      </c>
      <c r="E1967" t="s">
        <v>1810</v>
      </c>
      <c r="F1967" t="s">
        <v>115</v>
      </c>
      <c r="G1967" t="s">
        <v>25</v>
      </c>
      <c r="H1967" t="s">
        <v>40</v>
      </c>
      <c r="I1967" t="s">
        <v>41</v>
      </c>
      <c r="J1967" t="s">
        <v>90</v>
      </c>
      <c r="K1967" t="s">
        <v>62</v>
      </c>
      <c r="L1967" t="s">
        <v>63</v>
      </c>
      <c r="M1967" t="s">
        <v>64</v>
      </c>
      <c r="N1967" t="s">
        <v>65</v>
      </c>
      <c r="O1967">
        <v>165093.42000000001</v>
      </c>
      <c r="P1967">
        <v>5</v>
      </c>
      <c r="Q1967">
        <v>0.15</v>
      </c>
      <c r="R1967">
        <v>155400</v>
      </c>
      <c r="S1967">
        <v>9693.42</v>
      </c>
      <c r="T1967" t="s">
        <v>66</v>
      </c>
      <c r="U1967" t="s">
        <v>55</v>
      </c>
      <c r="V1967" t="s">
        <v>35</v>
      </c>
    </row>
    <row r="1968" spans="1:22">
      <c r="A1968" t="s">
        <v>2074</v>
      </c>
      <c r="B1968" s="3">
        <v>45001</v>
      </c>
      <c r="C1968" s="3">
        <v>45003</v>
      </c>
      <c r="D1968">
        <v>2</v>
      </c>
      <c r="E1968" t="s">
        <v>1318</v>
      </c>
      <c r="F1968" t="s">
        <v>58</v>
      </c>
      <c r="G1968" t="s">
        <v>25</v>
      </c>
      <c r="H1968" t="s">
        <v>40</v>
      </c>
      <c r="I1968" t="s">
        <v>41</v>
      </c>
      <c r="J1968" t="s">
        <v>90</v>
      </c>
      <c r="K1968" t="s">
        <v>43</v>
      </c>
      <c r="L1968" t="s">
        <v>44</v>
      </c>
      <c r="M1968" t="s">
        <v>45</v>
      </c>
      <c r="N1968" t="s">
        <v>46</v>
      </c>
      <c r="O1968">
        <v>9136.11</v>
      </c>
      <c r="P1968">
        <v>5</v>
      </c>
      <c r="Q1968">
        <v>0.1</v>
      </c>
      <c r="R1968">
        <v>5670</v>
      </c>
      <c r="S1968">
        <v>3466.11</v>
      </c>
      <c r="T1968" t="s">
        <v>148</v>
      </c>
      <c r="U1968" t="s">
        <v>34</v>
      </c>
      <c r="V1968" t="s">
        <v>35</v>
      </c>
    </row>
    <row r="1969" spans="1:22">
      <c r="A1969" t="s">
        <v>2078</v>
      </c>
      <c r="B1969" s="3">
        <v>45424</v>
      </c>
      <c r="C1969" s="3">
        <v>45425</v>
      </c>
      <c r="D1969">
        <v>1</v>
      </c>
      <c r="E1969" t="s">
        <v>2079</v>
      </c>
      <c r="F1969" t="s">
        <v>78</v>
      </c>
      <c r="G1969" t="s">
        <v>121</v>
      </c>
      <c r="H1969" t="s">
        <v>40</v>
      </c>
      <c r="I1969" t="s">
        <v>41</v>
      </c>
      <c r="J1969" t="s">
        <v>90</v>
      </c>
      <c r="K1969" t="s">
        <v>52</v>
      </c>
      <c r="L1969" t="s">
        <v>44</v>
      </c>
      <c r="M1969" t="s">
        <v>53</v>
      </c>
      <c r="N1969" t="s">
        <v>54</v>
      </c>
      <c r="O1969">
        <v>24451.65</v>
      </c>
      <c r="P1969">
        <v>4</v>
      </c>
      <c r="Q1969">
        <v>0.2</v>
      </c>
      <c r="R1969">
        <v>17784</v>
      </c>
      <c r="S1969">
        <v>6667.65</v>
      </c>
      <c r="T1969" t="s">
        <v>66</v>
      </c>
      <c r="U1969" t="s">
        <v>48</v>
      </c>
      <c r="V1969" t="s">
        <v>35</v>
      </c>
    </row>
    <row r="1970" spans="1:22">
      <c r="A1970" t="s">
        <v>2106</v>
      </c>
      <c r="B1970" s="3">
        <v>45208</v>
      </c>
      <c r="C1970" s="3">
        <v>45214</v>
      </c>
      <c r="D1970">
        <v>6</v>
      </c>
      <c r="E1970" t="s">
        <v>2107</v>
      </c>
      <c r="F1970" t="s">
        <v>85</v>
      </c>
      <c r="G1970" t="s">
        <v>99</v>
      </c>
      <c r="H1970" t="s">
        <v>40</v>
      </c>
      <c r="I1970" t="s">
        <v>41</v>
      </c>
      <c r="J1970" t="s">
        <v>90</v>
      </c>
      <c r="K1970" t="s">
        <v>109</v>
      </c>
      <c r="L1970" t="s">
        <v>110</v>
      </c>
      <c r="M1970" t="s">
        <v>111</v>
      </c>
      <c r="N1970" t="s">
        <v>112</v>
      </c>
      <c r="O1970">
        <v>41023.730000000003</v>
      </c>
      <c r="P1970">
        <v>3</v>
      </c>
      <c r="Q1970">
        <v>0.2</v>
      </c>
      <c r="R1970">
        <v>36075</v>
      </c>
      <c r="S1970">
        <v>4948.7299999999996</v>
      </c>
      <c r="T1970" t="s">
        <v>118</v>
      </c>
      <c r="U1970" t="s">
        <v>34</v>
      </c>
      <c r="V1970" t="s">
        <v>35</v>
      </c>
    </row>
    <row r="1971" spans="1:22">
      <c r="A1971" t="s">
        <v>2128</v>
      </c>
      <c r="B1971" s="3">
        <v>45120</v>
      </c>
      <c r="C1971" s="3">
        <v>45125</v>
      </c>
      <c r="D1971">
        <v>5</v>
      </c>
      <c r="E1971" t="s">
        <v>2129</v>
      </c>
      <c r="F1971" t="s">
        <v>24</v>
      </c>
      <c r="G1971" t="s">
        <v>39</v>
      </c>
      <c r="H1971" t="s">
        <v>40</v>
      </c>
      <c r="I1971" t="s">
        <v>41</v>
      </c>
      <c r="J1971" t="s">
        <v>90</v>
      </c>
      <c r="K1971" t="s">
        <v>52</v>
      </c>
      <c r="L1971" t="s">
        <v>44</v>
      </c>
      <c r="M1971" t="s">
        <v>53</v>
      </c>
      <c r="N1971" t="s">
        <v>54</v>
      </c>
      <c r="O1971">
        <v>26947.57</v>
      </c>
      <c r="P1971">
        <v>4</v>
      </c>
      <c r="Q1971">
        <v>0.05</v>
      </c>
      <c r="R1971">
        <v>17784</v>
      </c>
      <c r="S1971">
        <v>9163.57</v>
      </c>
      <c r="T1971" t="s">
        <v>66</v>
      </c>
      <c r="U1971" t="s">
        <v>48</v>
      </c>
      <c r="V1971" t="s">
        <v>35</v>
      </c>
    </row>
    <row r="1972" spans="1:22">
      <c r="A1972" t="s">
        <v>2146</v>
      </c>
      <c r="B1972" s="3">
        <v>45557</v>
      </c>
      <c r="C1972" s="3">
        <v>45560</v>
      </c>
      <c r="D1972">
        <v>3</v>
      </c>
      <c r="E1972" t="s">
        <v>2147</v>
      </c>
      <c r="F1972" t="s">
        <v>38</v>
      </c>
      <c r="G1972" t="s">
        <v>99</v>
      </c>
      <c r="H1972" t="s">
        <v>40</v>
      </c>
      <c r="I1972" t="s">
        <v>41</v>
      </c>
      <c r="J1972" t="s">
        <v>90</v>
      </c>
      <c r="K1972" t="s">
        <v>124</v>
      </c>
      <c r="L1972" t="s">
        <v>44</v>
      </c>
      <c r="M1972" t="s">
        <v>125</v>
      </c>
      <c r="N1972" t="s">
        <v>126</v>
      </c>
      <c r="O1972">
        <v>695.59</v>
      </c>
      <c r="P1972">
        <v>1</v>
      </c>
      <c r="Q1972">
        <v>0.25</v>
      </c>
      <c r="R1972">
        <v>465.5</v>
      </c>
      <c r="S1972">
        <v>230.09</v>
      </c>
      <c r="T1972" t="s">
        <v>66</v>
      </c>
      <c r="U1972" t="s">
        <v>48</v>
      </c>
      <c r="V1972" t="s">
        <v>35</v>
      </c>
    </row>
    <row r="1973" spans="1:22">
      <c r="A1973" t="s">
        <v>2155</v>
      </c>
      <c r="B1973" s="3">
        <v>45143</v>
      </c>
      <c r="C1973" s="3">
        <v>45145</v>
      </c>
      <c r="D1973">
        <v>2</v>
      </c>
      <c r="E1973" t="s">
        <v>2156</v>
      </c>
      <c r="F1973" t="s">
        <v>157</v>
      </c>
      <c r="G1973" t="s">
        <v>99</v>
      </c>
      <c r="H1973" t="s">
        <v>40</v>
      </c>
      <c r="I1973" t="s">
        <v>41</v>
      </c>
      <c r="J1973" t="s">
        <v>90</v>
      </c>
      <c r="K1973" t="s">
        <v>100</v>
      </c>
      <c r="L1973" t="s">
        <v>63</v>
      </c>
      <c r="M1973" t="s">
        <v>101</v>
      </c>
      <c r="N1973" t="s">
        <v>102</v>
      </c>
      <c r="O1973">
        <v>13394.6</v>
      </c>
      <c r="P1973">
        <v>2</v>
      </c>
      <c r="Q1973">
        <v>0.05</v>
      </c>
      <c r="R1973">
        <v>8060</v>
      </c>
      <c r="S1973">
        <v>5334.6</v>
      </c>
      <c r="T1973" t="s">
        <v>118</v>
      </c>
      <c r="U1973" t="s">
        <v>55</v>
      </c>
      <c r="V1973" t="s">
        <v>35</v>
      </c>
    </row>
    <row r="1974" spans="1:22">
      <c r="A1974" t="s">
        <v>2163</v>
      </c>
      <c r="B1974" s="3">
        <v>45133</v>
      </c>
      <c r="C1974" s="3">
        <v>45138</v>
      </c>
      <c r="D1974">
        <v>5</v>
      </c>
      <c r="E1974" t="s">
        <v>2164</v>
      </c>
      <c r="F1974" t="s">
        <v>85</v>
      </c>
      <c r="G1974" t="s">
        <v>99</v>
      </c>
      <c r="H1974" t="s">
        <v>40</v>
      </c>
      <c r="I1974" t="s">
        <v>41</v>
      </c>
      <c r="J1974" t="s">
        <v>90</v>
      </c>
      <c r="K1974" t="s">
        <v>124</v>
      </c>
      <c r="L1974" t="s">
        <v>44</v>
      </c>
      <c r="M1974" t="s">
        <v>125</v>
      </c>
      <c r="N1974" t="s">
        <v>126</v>
      </c>
      <c r="O1974">
        <v>1605.55</v>
      </c>
      <c r="P1974">
        <v>2</v>
      </c>
      <c r="Q1974">
        <v>0.15</v>
      </c>
      <c r="R1974">
        <v>931</v>
      </c>
      <c r="S1974">
        <v>674.55</v>
      </c>
      <c r="T1974" t="s">
        <v>118</v>
      </c>
      <c r="U1974" t="s">
        <v>34</v>
      </c>
      <c r="V1974" t="s">
        <v>35</v>
      </c>
    </row>
    <row r="1975" spans="1:22">
      <c r="A1975" t="s">
        <v>2318</v>
      </c>
      <c r="B1975" s="3">
        <v>45592</v>
      </c>
      <c r="C1975" s="3">
        <v>45595</v>
      </c>
      <c r="D1975">
        <v>3</v>
      </c>
      <c r="E1975" t="s">
        <v>150</v>
      </c>
      <c r="F1975" t="s">
        <v>98</v>
      </c>
      <c r="G1975" t="s">
        <v>99</v>
      </c>
      <c r="H1975" t="s">
        <v>40</v>
      </c>
      <c r="I1975" t="s">
        <v>41</v>
      </c>
      <c r="J1975" t="s">
        <v>90</v>
      </c>
      <c r="K1975" t="s">
        <v>220</v>
      </c>
      <c r="L1975" t="s">
        <v>110</v>
      </c>
      <c r="M1975" t="s">
        <v>221</v>
      </c>
      <c r="N1975" t="s">
        <v>222</v>
      </c>
      <c r="O1975">
        <v>32766.400000000001</v>
      </c>
      <c r="P1975">
        <v>3</v>
      </c>
      <c r="Q1975">
        <v>0.25</v>
      </c>
      <c r="R1975">
        <v>27840</v>
      </c>
      <c r="S1975">
        <v>4926.3999999999996</v>
      </c>
      <c r="T1975" t="s">
        <v>33</v>
      </c>
      <c r="U1975" t="s">
        <v>34</v>
      </c>
      <c r="V1975" t="s">
        <v>35</v>
      </c>
    </row>
    <row r="1976" spans="1:22">
      <c r="A1976" t="s">
        <v>2369</v>
      </c>
      <c r="B1976" s="3">
        <v>45749</v>
      </c>
      <c r="C1976" s="3">
        <v>45750</v>
      </c>
      <c r="D1976">
        <v>1</v>
      </c>
      <c r="E1976" t="s">
        <v>2370</v>
      </c>
      <c r="F1976" t="s">
        <v>147</v>
      </c>
      <c r="G1976" t="s">
        <v>121</v>
      </c>
      <c r="H1976" t="s">
        <v>40</v>
      </c>
      <c r="I1976" t="s">
        <v>41</v>
      </c>
      <c r="J1976" t="s">
        <v>90</v>
      </c>
      <c r="K1976" t="s">
        <v>109</v>
      </c>
      <c r="L1976" t="s">
        <v>110</v>
      </c>
      <c r="M1976" t="s">
        <v>111</v>
      </c>
      <c r="N1976" t="s">
        <v>112</v>
      </c>
      <c r="O1976">
        <v>30080.560000000001</v>
      </c>
      <c r="P1976">
        <v>2</v>
      </c>
      <c r="Q1976">
        <v>0.1</v>
      </c>
      <c r="R1976">
        <v>24050</v>
      </c>
      <c r="S1976">
        <v>6030.56</v>
      </c>
      <c r="T1976" t="s">
        <v>118</v>
      </c>
      <c r="U1976" t="s">
        <v>48</v>
      </c>
      <c r="V1976" t="s">
        <v>35</v>
      </c>
    </row>
    <row r="1977" spans="1:22">
      <c r="A1977" t="s">
        <v>2403</v>
      </c>
      <c r="B1977" s="3">
        <v>45286</v>
      </c>
      <c r="C1977" s="3">
        <v>45293</v>
      </c>
      <c r="D1977">
        <v>7</v>
      </c>
      <c r="E1977" t="s">
        <v>2404</v>
      </c>
      <c r="F1977" t="s">
        <v>115</v>
      </c>
      <c r="G1977" t="s">
        <v>25</v>
      </c>
      <c r="H1977" t="s">
        <v>40</v>
      </c>
      <c r="I1977" t="s">
        <v>41</v>
      </c>
      <c r="J1977" t="s">
        <v>90</v>
      </c>
      <c r="K1977" t="s">
        <v>124</v>
      </c>
      <c r="L1977" t="s">
        <v>44</v>
      </c>
      <c r="M1977" t="s">
        <v>125</v>
      </c>
      <c r="N1977" t="s">
        <v>126</v>
      </c>
      <c r="O1977">
        <v>1698.04</v>
      </c>
      <c r="P1977">
        <v>2</v>
      </c>
      <c r="Q1977">
        <v>0.15</v>
      </c>
      <c r="R1977">
        <v>931</v>
      </c>
      <c r="S1977">
        <v>767.04</v>
      </c>
      <c r="T1977" t="s">
        <v>148</v>
      </c>
      <c r="U1977" t="s">
        <v>55</v>
      </c>
      <c r="V1977" t="s">
        <v>35</v>
      </c>
    </row>
    <row r="1978" spans="1:22">
      <c r="A1978" t="s">
        <v>2470</v>
      </c>
      <c r="B1978" s="3">
        <v>45404</v>
      </c>
      <c r="C1978" s="3">
        <v>45410</v>
      </c>
      <c r="D1978">
        <v>6</v>
      </c>
      <c r="E1978" t="s">
        <v>2471</v>
      </c>
      <c r="F1978" t="s">
        <v>85</v>
      </c>
      <c r="G1978" t="s">
        <v>25</v>
      </c>
      <c r="H1978" t="s">
        <v>40</v>
      </c>
      <c r="I1978" t="s">
        <v>41</v>
      </c>
      <c r="J1978" t="s">
        <v>90</v>
      </c>
      <c r="K1978" t="s">
        <v>109</v>
      </c>
      <c r="L1978" t="s">
        <v>110</v>
      </c>
      <c r="M1978" t="s">
        <v>111</v>
      </c>
      <c r="N1978" t="s">
        <v>112</v>
      </c>
      <c r="O1978">
        <v>16579.330000000002</v>
      </c>
      <c r="P1978">
        <v>1</v>
      </c>
      <c r="Q1978">
        <v>0.15</v>
      </c>
      <c r="R1978">
        <v>12025</v>
      </c>
      <c r="S1978">
        <v>4554.33</v>
      </c>
      <c r="T1978" t="s">
        <v>33</v>
      </c>
      <c r="U1978" t="s">
        <v>82</v>
      </c>
      <c r="V1978" t="s">
        <v>35</v>
      </c>
    </row>
    <row r="1979" spans="1:22">
      <c r="A1979" t="s">
        <v>2512</v>
      </c>
      <c r="B1979" s="3">
        <v>45149</v>
      </c>
      <c r="C1979" s="3">
        <v>45155</v>
      </c>
      <c r="D1979">
        <v>6</v>
      </c>
      <c r="E1979" t="s">
        <v>2513</v>
      </c>
      <c r="F1979" t="s">
        <v>58</v>
      </c>
      <c r="G1979" t="s">
        <v>39</v>
      </c>
      <c r="H1979" t="s">
        <v>40</v>
      </c>
      <c r="I1979" t="s">
        <v>41</v>
      </c>
      <c r="J1979" t="s">
        <v>90</v>
      </c>
      <c r="K1979" t="s">
        <v>43</v>
      </c>
      <c r="L1979" t="s">
        <v>44</v>
      </c>
      <c r="M1979" t="s">
        <v>45</v>
      </c>
      <c r="N1979" t="s">
        <v>46</v>
      </c>
      <c r="O1979">
        <v>1606.22</v>
      </c>
      <c r="P1979">
        <v>1</v>
      </c>
      <c r="Q1979">
        <v>0.25</v>
      </c>
      <c r="R1979">
        <v>1134</v>
      </c>
      <c r="S1979">
        <v>472.22</v>
      </c>
      <c r="T1979" t="s">
        <v>148</v>
      </c>
      <c r="U1979" t="s">
        <v>55</v>
      </c>
      <c r="V1979" t="s">
        <v>35</v>
      </c>
    </row>
    <row r="1980" spans="1:22">
      <c r="A1980" t="s">
        <v>2514</v>
      </c>
      <c r="B1980" s="3">
        <v>45283</v>
      </c>
      <c r="C1980" s="3">
        <v>45285</v>
      </c>
      <c r="D1980">
        <v>2</v>
      </c>
      <c r="E1980" t="s">
        <v>2114</v>
      </c>
      <c r="F1980" t="s">
        <v>24</v>
      </c>
      <c r="G1980" t="s">
        <v>99</v>
      </c>
      <c r="H1980" t="s">
        <v>40</v>
      </c>
      <c r="I1980" t="s">
        <v>41</v>
      </c>
      <c r="J1980" t="s">
        <v>90</v>
      </c>
      <c r="K1980" t="s">
        <v>29</v>
      </c>
      <c r="L1980" t="s">
        <v>30</v>
      </c>
      <c r="M1980" t="s">
        <v>31</v>
      </c>
      <c r="N1980" t="s">
        <v>32</v>
      </c>
      <c r="O1980">
        <v>11233.95</v>
      </c>
      <c r="P1980">
        <v>3</v>
      </c>
      <c r="Q1980">
        <v>0.15</v>
      </c>
      <c r="R1980">
        <v>9072</v>
      </c>
      <c r="S1980">
        <v>2161.9499999999998</v>
      </c>
      <c r="T1980" t="s">
        <v>148</v>
      </c>
      <c r="U1980" t="s">
        <v>55</v>
      </c>
      <c r="V1980" t="s">
        <v>35</v>
      </c>
    </row>
    <row r="1981" spans="1:22">
      <c r="A1981" t="s">
        <v>2515</v>
      </c>
      <c r="B1981" s="3">
        <v>45376</v>
      </c>
      <c r="C1981" s="3">
        <v>45378</v>
      </c>
      <c r="D1981">
        <v>2</v>
      </c>
      <c r="E1981" t="s">
        <v>211</v>
      </c>
      <c r="F1981" t="s">
        <v>58</v>
      </c>
      <c r="G1981" t="s">
        <v>25</v>
      </c>
      <c r="H1981" t="s">
        <v>40</v>
      </c>
      <c r="I1981" t="s">
        <v>41</v>
      </c>
      <c r="J1981" t="s">
        <v>90</v>
      </c>
      <c r="K1981" t="s">
        <v>43</v>
      </c>
      <c r="L1981" t="s">
        <v>44</v>
      </c>
      <c r="M1981" t="s">
        <v>45</v>
      </c>
      <c r="N1981" t="s">
        <v>46</v>
      </c>
      <c r="O1981">
        <v>5257.45</v>
      </c>
      <c r="P1981">
        <v>3</v>
      </c>
      <c r="Q1981">
        <v>0.2</v>
      </c>
      <c r="R1981">
        <v>3402</v>
      </c>
      <c r="S1981">
        <v>1855.45</v>
      </c>
      <c r="T1981" t="s">
        <v>33</v>
      </c>
      <c r="U1981" t="s">
        <v>55</v>
      </c>
      <c r="V1981" t="s">
        <v>35</v>
      </c>
    </row>
    <row r="1982" spans="1:22">
      <c r="A1982" t="s">
        <v>2569</v>
      </c>
      <c r="B1982" s="3">
        <v>45008</v>
      </c>
      <c r="C1982" s="3">
        <v>45012</v>
      </c>
      <c r="D1982">
        <v>4</v>
      </c>
      <c r="E1982" t="s">
        <v>2570</v>
      </c>
      <c r="F1982" t="s">
        <v>237</v>
      </c>
      <c r="G1982" t="s">
        <v>99</v>
      </c>
      <c r="H1982" t="s">
        <v>40</v>
      </c>
      <c r="I1982" t="s">
        <v>41</v>
      </c>
      <c r="J1982" t="s">
        <v>90</v>
      </c>
      <c r="K1982" t="s">
        <v>73</v>
      </c>
      <c r="L1982" t="s">
        <v>30</v>
      </c>
      <c r="M1982" t="s">
        <v>74</v>
      </c>
      <c r="N1982" t="s">
        <v>75</v>
      </c>
      <c r="O1982">
        <v>23538.58</v>
      </c>
      <c r="P1982">
        <v>3</v>
      </c>
      <c r="Q1982">
        <v>0.2</v>
      </c>
      <c r="R1982">
        <v>19404</v>
      </c>
      <c r="S1982">
        <v>4134.58</v>
      </c>
      <c r="T1982" t="s">
        <v>33</v>
      </c>
      <c r="U1982" t="s">
        <v>34</v>
      </c>
      <c r="V1982" t="s">
        <v>35</v>
      </c>
    </row>
    <row r="1983" spans="1:22">
      <c r="A1983" t="s">
        <v>2589</v>
      </c>
      <c r="B1983" s="3">
        <v>45567</v>
      </c>
      <c r="C1983" s="3">
        <v>45569</v>
      </c>
      <c r="D1983">
        <v>2</v>
      </c>
      <c r="E1983" t="s">
        <v>638</v>
      </c>
      <c r="F1983" t="s">
        <v>98</v>
      </c>
      <c r="G1983" t="s">
        <v>99</v>
      </c>
      <c r="H1983" t="s">
        <v>40</v>
      </c>
      <c r="I1983" t="s">
        <v>41</v>
      </c>
      <c r="J1983" t="s">
        <v>90</v>
      </c>
      <c r="K1983" t="s">
        <v>91</v>
      </c>
      <c r="L1983" t="s">
        <v>63</v>
      </c>
      <c r="M1983" t="s">
        <v>92</v>
      </c>
      <c r="N1983" t="s">
        <v>93</v>
      </c>
      <c r="O1983">
        <v>182059.5</v>
      </c>
      <c r="P1983">
        <v>3</v>
      </c>
      <c r="Q1983">
        <v>0.05</v>
      </c>
      <c r="R1983">
        <v>161160</v>
      </c>
      <c r="S1983">
        <v>20899.5</v>
      </c>
      <c r="T1983" t="s">
        <v>148</v>
      </c>
      <c r="U1983" t="s">
        <v>34</v>
      </c>
      <c r="V1983" t="s">
        <v>35</v>
      </c>
    </row>
    <row r="1984" spans="1:22">
      <c r="A1984" t="s">
        <v>2618</v>
      </c>
      <c r="B1984" s="3">
        <v>45176</v>
      </c>
      <c r="C1984" s="3">
        <v>45180</v>
      </c>
      <c r="D1984">
        <v>4</v>
      </c>
      <c r="E1984" t="s">
        <v>2619</v>
      </c>
      <c r="F1984" t="s">
        <v>85</v>
      </c>
      <c r="G1984" t="s">
        <v>121</v>
      </c>
      <c r="H1984" t="s">
        <v>40</v>
      </c>
      <c r="I1984" t="s">
        <v>41</v>
      </c>
      <c r="J1984" t="s">
        <v>90</v>
      </c>
      <c r="K1984" t="s">
        <v>91</v>
      </c>
      <c r="L1984" t="s">
        <v>63</v>
      </c>
      <c r="M1984" t="s">
        <v>92</v>
      </c>
      <c r="N1984" t="s">
        <v>93</v>
      </c>
      <c r="O1984">
        <v>300397.78000000003</v>
      </c>
      <c r="P1984">
        <v>5</v>
      </c>
      <c r="Q1984">
        <v>0.1</v>
      </c>
      <c r="R1984">
        <v>268600</v>
      </c>
      <c r="S1984">
        <v>31797.78</v>
      </c>
      <c r="T1984" t="s">
        <v>118</v>
      </c>
      <c r="U1984" t="s">
        <v>82</v>
      </c>
      <c r="V1984" t="s">
        <v>35</v>
      </c>
    </row>
    <row r="1985" spans="1:22">
      <c r="A1985" t="s">
        <v>2626</v>
      </c>
      <c r="B1985" s="3">
        <v>45440</v>
      </c>
      <c r="C1985" s="3">
        <v>45442</v>
      </c>
      <c r="D1985">
        <v>2</v>
      </c>
      <c r="E1985" t="s">
        <v>2627</v>
      </c>
      <c r="F1985" t="s">
        <v>237</v>
      </c>
      <c r="G1985" t="s">
        <v>25</v>
      </c>
      <c r="H1985" t="s">
        <v>40</v>
      </c>
      <c r="I1985" t="s">
        <v>41</v>
      </c>
      <c r="J1985" t="s">
        <v>90</v>
      </c>
      <c r="K1985" t="s">
        <v>220</v>
      </c>
      <c r="L1985" t="s">
        <v>110</v>
      </c>
      <c r="M1985" t="s">
        <v>221</v>
      </c>
      <c r="N1985" t="s">
        <v>222</v>
      </c>
      <c r="O1985">
        <v>27797.62</v>
      </c>
      <c r="P1985">
        <v>2</v>
      </c>
      <c r="Q1985">
        <v>0.1</v>
      </c>
      <c r="R1985">
        <v>18560</v>
      </c>
      <c r="S1985">
        <v>9237.6200000000008</v>
      </c>
      <c r="T1985" t="s">
        <v>148</v>
      </c>
      <c r="U1985" t="s">
        <v>48</v>
      </c>
      <c r="V1985" t="s">
        <v>35</v>
      </c>
    </row>
    <row r="1986" spans="1:22">
      <c r="A1986" t="s">
        <v>2633</v>
      </c>
      <c r="B1986" s="3">
        <v>45326</v>
      </c>
      <c r="C1986" s="3">
        <v>45332</v>
      </c>
      <c r="D1986">
        <v>6</v>
      </c>
      <c r="E1986" t="s">
        <v>1598</v>
      </c>
      <c r="F1986" t="s">
        <v>78</v>
      </c>
      <c r="G1986" t="s">
        <v>39</v>
      </c>
      <c r="H1986" t="s">
        <v>40</v>
      </c>
      <c r="I1986" t="s">
        <v>41</v>
      </c>
      <c r="J1986" t="s">
        <v>90</v>
      </c>
      <c r="K1986" t="s">
        <v>62</v>
      </c>
      <c r="L1986" t="s">
        <v>63</v>
      </c>
      <c r="M1986" t="s">
        <v>64</v>
      </c>
      <c r="N1986" t="s">
        <v>65</v>
      </c>
      <c r="O1986">
        <v>149642.79</v>
      </c>
      <c r="P1986">
        <v>4</v>
      </c>
      <c r="Q1986">
        <v>0.1</v>
      </c>
      <c r="R1986">
        <v>124320</v>
      </c>
      <c r="S1986">
        <v>25322.79</v>
      </c>
      <c r="T1986" t="s">
        <v>118</v>
      </c>
      <c r="U1986" t="s">
        <v>55</v>
      </c>
      <c r="V1986" t="s">
        <v>35</v>
      </c>
    </row>
    <row r="1987" spans="1:22">
      <c r="A1987" t="s">
        <v>2665</v>
      </c>
      <c r="B1987" s="3">
        <v>45426</v>
      </c>
      <c r="C1987" s="3">
        <v>45432</v>
      </c>
      <c r="D1987">
        <v>6</v>
      </c>
      <c r="E1987" t="s">
        <v>1269</v>
      </c>
      <c r="F1987" t="s">
        <v>78</v>
      </c>
      <c r="G1987" t="s">
        <v>121</v>
      </c>
      <c r="H1987" t="s">
        <v>40</v>
      </c>
      <c r="I1987" t="s">
        <v>41</v>
      </c>
      <c r="J1987" t="s">
        <v>90</v>
      </c>
      <c r="K1987" t="s">
        <v>91</v>
      </c>
      <c r="L1987" t="s">
        <v>63</v>
      </c>
      <c r="M1987" t="s">
        <v>92</v>
      </c>
      <c r="N1987" t="s">
        <v>93</v>
      </c>
      <c r="O1987">
        <v>247735.54</v>
      </c>
      <c r="P1987">
        <v>4</v>
      </c>
      <c r="Q1987">
        <v>0.1</v>
      </c>
      <c r="R1987">
        <v>214880</v>
      </c>
      <c r="S1987">
        <v>32855.54</v>
      </c>
      <c r="T1987" t="s">
        <v>66</v>
      </c>
      <c r="U1987" t="s">
        <v>82</v>
      </c>
      <c r="V1987" t="s">
        <v>35</v>
      </c>
    </row>
    <row r="1988" spans="1:22">
      <c r="A1988" t="s">
        <v>2731</v>
      </c>
      <c r="B1988" s="3">
        <v>45866</v>
      </c>
      <c r="C1988" s="3">
        <v>45868</v>
      </c>
      <c r="D1988">
        <v>2</v>
      </c>
      <c r="E1988" t="s">
        <v>2564</v>
      </c>
      <c r="F1988" t="s">
        <v>58</v>
      </c>
      <c r="G1988" t="s">
        <v>39</v>
      </c>
      <c r="H1988" t="s">
        <v>40</v>
      </c>
      <c r="I1988" t="s">
        <v>41</v>
      </c>
      <c r="J1988" t="s">
        <v>90</v>
      </c>
      <c r="K1988" t="s">
        <v>124</v>
      </c>
      <c r="L1988" t="s">
        <v>44</v>
      </c>
      <c r="M1988" t="s">
        <v>125</v>
      </c>
      <c r="N1988" t="s">
        <v>126</v>
      </c>
      <c r="O1988">
        <v>1339.2</v>
      </c>
      <c r="P1988">
        <v>2</v>
      </c>
      <c r="Q1988">
        <v>0.25</v>
      </c>
      <c r="R1988">
        <v>931</v>
      </c>
      <c r="S1988">
        <v>408.2</v>
      </c>
      <c r="T1988" t="s">
        <v>118</v>
      </c>
      <c r="U1988" t="s">
        <v>82</v>
      </c>
      <c r="V1988" t="s">
        <v>35</v>
      </c>
    </row>
    <row r="1989" spans="1:22">
      <c r="A1989" t="s">
        <v>2778</v>
      </c>
      <c r="B1989" s="3">
        <v>45737</v>
      </c>
      <c r="C1989" s="3">
        <v>45744</v>
      </c>
      <c r="D1989">
        <v>7</v>
      </c>
      <c r="E1989" t="s">
        <v>1545</v>
      </c>
      <c r="F1989" t="s">
        <v>85</v>
      </c>
      <c r="G1989" t="s">
        <v>25</v>
      </c>
      <c r="H1989" t="s">
        <v>40</v>
      </c>
      <c r="I1989" t="s">
        <v>41</v>
      </c>
      <c r="J1989" t="s">
        <v>90</v>
      </c>
      <c r="K1989" t="s">
        <v>73</v>
      </c>
      <c r="L1989" t="s">
        <v>30</v>
      </c>
      <c r="M1989" t="s">
        <v>74</v>
      </c>
      <c r="N1989" t="s">
        <v>75</v>
      </c>
      <c r="O1989">
        <v>37021.550000000003</v>
      </c>
      <c r="P1989">
        <v>4</v>
      </c>
      <c r="Q1989">
        <v>0.05</v>
      </c>
      <c r="R1989">
        <v>25872</v>
      </c>
      <c r="S1989">
        <v>11149.55</v>
      </c>
      <c r="T1989" t="s">
        <v>148</v>
      </c>
      <c r="U1989" t="s">
        <v>55</v>
      </c>
      <c r="V1989" t="s">
        <v>35</v>
      </c>
    </row>
    <row r="1990" spans="1:22">
      <c r="A1990" t="s">
        <v>2810</v>
      </c>
      <c r="B1990" s="3">
        <v>45645</v>
      </c>
      <c r="C1990" s="3">
        <v>45649</v>
      </c>
      <c r="D1990">
        <v>4</v>
      </c>
      <c r="E1990" t="s">
        <v>2811</v>
      </c>
      <c r="F1990" t="s">
        <v>78</v>
      </c>
      <c r="G1990" t="s">
        <v>39</v>
      </c>
      <c r="H1990" t="s">
        <v>40</v>
      </c>
      <c r="I1990" t="s">
        <v>41</v>
      </c>
      <c r="J1990" t="s">
        <v>90</v>
      </c>
      <c r="K1990" t="s">
        <v>52</v>
      </c>
      <c r="L1990" t="s">
        <v>44</v>
      </c>
      <c r="M1990" t="s">
        <v>53</v>
      </c>
      <c r="N1990" t="s">
        <v>54</v>
      </c>
      <c r="O1990">
        <v>18669.75</v>
      </c>
      <c r="P1990">
        <v>3</v>
      </c>
      <c r="Q1990">
        <v>0.2</v>
      </c>
      <c r="R1990">
        <v>13338</v>
      </c>
      <c r="S1990">
        <v>5331.75</v>
      </c>
      <c r="T1990" t="s">
        <v>66</v>
      </c>
      <c r="U1990" t="s">
        <v>55</v>
      </c>
      <c r="V1990" t="s">
        <v>35</v>
      </c>
    </row>
    <row r="1991" spans="1:22">
      <c r="A1991" t="s">
        <v>2933</v>
      </c>
      <c r="B1991" s="3">
        <v>45377</v>
      </c>
      <c r="C1991" s="3">
        <v>45380</v>
      </c>
      <c r="D1991">
        <v>3</v>
      </c>
      <c r="E1991" t="s">
        <v>2934</v>
      </c>
      <c r="F1991" t="s">
        <v>38</v>
      </c>
      <c r="G1991" t="s">
        <v>121</v>
      </c>
      <c r="H1991" t="s">
        <v>40</v>
      </c>
      <c r="I1991" t="s">
        <v>41</v>
      </c>
      <c r="J1991" t="s">
        <v>90</v>
      </c>
      <c r="K1991" t="s">
        <v>29</v>
      </c>
      <c r="L1991" t="s">
        <v>30</v>
      </c>
      <c r="M1991" t="s">
        <v>31</v>
      </c>
      <c r="N1991" t="s">
        <v>32</v>
      </c>
      <c r="O1991">
        <v>4007.33</v>
      </c>
      <c r="P1991">
        <v>1</v>
      </c>
      <c r="Q1991">
        <v>0.2</v>
      </c>
      <c r="R1991">
        <v>3024</v>
      </c>
      <c r="S1991">
        <v>983.33</v>
      </c>
      <c r="T1991" t="s">
        <v>118</v>
      </c>
      <c r="U1991" t="s">
        <v>82</v>
      </c>
      <c r="V1991" t="s">
        <v>35</v>
      </c>
    </row>
    <row r="1992" spans="1:22">
      <c r="A1992" t="s">
        <v>3037</v>
      </c>
      <c r="B1992" s="3">
        <v>45558</v>
      </c>
      <c r="C1992" s="3">
        <v>45562</v>
      </c>
      <c r="D1992">
        <v>4</v>
      </c>
      <c r="E1992" t="s">
        <v>613</v>
      </c>
      <c r="F1992" t="s">
        <v>69</v>
      </c>
      <c r="G1992" t="s">
        <v>99</v>
      </c>
      <c r="H1992" t="s">
        <v>40</v>
      </c>
      <c r="I1992" t="s">
        <v>41</v>
      </c>
      <c r="J1992" t="s">
        <v>90</v>
      </c>
      <c r="K1992" t="s">
        <v>220</v>
      </c>
      <c r="L1992" t="s">
        <v>110</v>
      </c>
      <c r="M1992" t="s">
        <v>221</v>
      </c>
      <c r="N1992" t="s">
        <v>222</v>
      </c>
      <c r="O1992">
        <v>23523.84</v>
      </c>
      <c r="P1992">
        <v>2</v>
      </c>
      <c r="Q1992">
        <v>0.25</v>
      </c>
      <c r="R1992">
        <v>18560</v>
      </c>
      <c r="S1992">
        <v>4963.84</v>
      </c>
      <c r="T1992" t="s">
        <v>148</v>
      </c>
      <c r="U1992" t="s">
        <v>55</v>
      </c>
      <c r="V1992" t="s">
        <v>35</v>
      </c>
    </row>
    <row r="1993" spans="1:22">
      <c r="A1993" t="s">
        <v>3043</v>
      </c>
      <c r="B1993" s="3">
        <v>45877</v>
      </c>
      <c r="C1993" s="3">
        <v>45882</v>
      </c>
      <c r="D1993">
        <v>5</v>
      </c>
      <c r="E1993" t="s">
        <v>1764</v>
      </c>
      <c r="F1993" t="s">
        <v>58</v>
      </c>
      <c r="G1993" t="s">
        <v>25</v>
      </c>
      <c r="H1993" t="s">
        <v>40</v>
      </c>
      <c r="I1993" t="s">
        <v>41</v>
      </c>
      <c r="J1993" t="s">
        <v>90</v>
      </c>
      <c r="K1993" t="s">
        <v>52</v>
      </c>
      <c r="L1993" t="s">
        <v>44</v>
      </c>
      <c r="M1993" t="s">
        <v>53</v>
      </c>
      <c r="N1993" t="s">
        <v>54</v>
      </c>
      <c r="O1993">
        <v>18617.32</v>
      </c>
      <c r="P1993">
        <v>3</v>
      </c>
      <c r="Q1993">
        <v>0.25</v>
      </c>
      <c r="R1993">
        <v>13338</v>
      </c>
      <c r="S1993">
        <v>5279.32</v>
      </c>
      <c r="T1993" t="s">
        <v>118</v>
      </c>
      <c r="U1993" t="s">
        <v>82</v>
      </c>
      <c r="V1993" t="s">
        <v>35</v>
      </c>
    </row>
    <row r="1994" spans="1:22">
      <c r="A1994" t="s">
        <v>3051</v>
      </c>
      <c r="B1994" s="3">
        <v>45118</v>
      </c>
      <c r="C1994" s="3">
        <v>45125</v>
      </c>
      <c r="D1994">
        <v>7</v>
      </c>
      <c r="E1994" t="s">
        <v>728</v>
      </c>
      <c r="F1994" t="s">
        <v>147</v>
      </c>
      <c r="G1994" t="s">
        <v>39</v>
      </c>
      <c r="H1994" t="s">
        <v>40</v>
      </c>
      <c r="I1994" t="s">
        <v>41</v>
      </c>
      <c r="J1994" t="s">
        <v>90</v>
      </c>
      <c r="K1994" t="s">
        <v>109</v>
      </c>
      <c r="L1994" t="s">
        <v>110</v>
      </c>
      <c r="M1994" t="s">
        <v>111</v>
      </c>
      <c r="N1994" t="s">
        <v>112</v>
      </c>
      <c r="O1994">
        <v>45785.91</v>
      </c>
      <c r="P1994">
        <v>3</v>
      </c>
      <c r="Q1994">
        <v>0.2</v>
      </c>
      <c r="R1994">
        <v>36075</v>
      </c>
      <c r="S1994">
        <v>9710.91</v>
      </c>
      <c r="T1994" t="s">
        <v>33</v>
      </c>
      <c r="U1994" t="s">
        <v>48</v>
      </c>
      <c r="V1994" t="s">
        <v>35</v>
      </c>
    </row>
    <row r="1995" spans="1:22">
      <c r="A1995" t="s">
        <v>3081</v>
      </c>
      <c r="B1995" s="3">
        <v>45063</v>
      </c>
      <c r="C1995" s="3">
        <v>45069</v>
      </c>
      <c r="D1995">
        <v>6</v>
      </c>
      <c r="E1995" t="s">
        <v>3082</v>
      </c>
      <c r="F1995" t="s">
        <v>157</v>
      </c>
      <c r="G1995" t="s">
        <v>39</v>
      </c>
      <c r="H1995" t="s">
        <v>40</v>
      </c>
      <c r="I1995" t="s">
        <v>41</v>
      </c>
      <c r="J1995" t="s">
        <v>90</v>
      </c>
      <c r="K1995" t="s">
        <v>43</v>
      </c>
      <c r="L1995" t="s">
        <v>44</v>
      </c>
      <c r="M1995" t="s">
        <v>45</v>
      </c>
      <c r="N1995" t="s">
        <v>46</v>
      </c>
      <c r="O1995">
        <v>1761.98</v>
      </c>
      <c r="P1995">
        <v>1</v>
      </c>
      <c r="Q1995">
        <v>0.1</v>
      </c>
      <c r="R1995">
        <v>1134</v>
      </c>
      <c r="S1995">
        <v>627.98</v>
      </c>
      <c r="T1995" t="s">
        <v>148</v>
      </c>
      <c r="U1995" t="s">
        <v>34</v>
      </c>
      <c r="V1995" t="s">
        <v>35</v>
      </c>
    </row>
    <row r="1996" spans="1:22">
      <c r="A1996" t="s">
        <v>3083</v>
      </c>
      <c r="B1996" s="3">
        <v>45496</v>
      </c>
      <c r="C1996" s="3">
        <v>45497</v>
      </c>
      <c r="D1996">
        <v>1</v>
      </c>
      <c r="E1996" t="s">
        <v>1805</v>
      </c>
      <c r="F1996" t="s">
        <v>78</v>
      </c>
      <c r="G1996" t="s">
        <v>25</v>
      </c>
      <c r="H1996" t="s">
        <v>40</v>
      </c>
      <c r="I1996" t="s">
        <v>41</v>
      </c>
      <c r="J1996" t="s">
        <v>90</v>
      </c>
      <c r="K1996" t="s">
        <v>100</v>
      </c>
      <c r="L1996" t="s">
        <v>63</v>
      </c>
      <c r="M1996" t="s">
        <v>101</v>
      </c>
      <c r="N1996" t="s">
        <v>102</v>
      </c>
      <c r="O1996">
        <v>26225.7</v>
      </c>
      <c r="P1996">
        <v>5</v>
      </c>
      <c r="Q1996">
        <v>0.25</v>
      </c>
      <c r="R1996">
        <v>20150</v>
      </c>
      <c r="S1996">
        <v>6075.7</v>
      </c>
      <c r="T1996" t="s">
        <v>33</v>
      </c>
      <c r="U1996" t="s">
        <v>48</v>
      </c>
      <c r="V1996" t="s">
        <v>35</v>
      </c>
    </row>
    <row r="1997" spans="1:22">
      <c r="A1997" t="s">
        <v>3094</v>
      </c>
      <c r="B1997" s="3">
        <v>45164</v>
      </c>
      <c r="C1997" s="3">
        <v>45169</v>
      </c>
      <c r="D1997">
        <v>5</v>
      </c>
      <c r="E1997" t="s">
        <v>1401</v>
      </c>
      <c r="F1997" t="s">
        <v>24</v>
      </c>
      <c r="G1997" t="s">
        <v>39</v>
      </c>
      <c r="H1997" t="s">
        <v>40</v>
      </c>
      <c r="I1997" t="s">
        <v>41</v>
      </c>
      <c r="J1997" t="s">
        <v>90</v>
      </c>
      <c r="K1997" t="s">
        <v>52</v>
      </c>
      <c r="L1997" t="s">
        <v>44</v>
      </c>
      <c r="M1997" t="s">
        <v>53</v>
      </c>
      <c r="N1997" t="s">
        <v>54</v>
      </c>
      <c r="O1997">
        <v>24158.13</v>
      </c>
      <c r="P1997">
        <v>4</v>
      </c>
      <c r="Q1997">
        <v>0.15</v>
      </c>
      <c r="R1997">
        <v>17784</v>
      </c>
      <c r="S1997">
        <v>6374.13</v>
      </c>
      <c r="T1997" t="s">
        <v>33</v>
      </c>
      <c r="U1997" t="s">
        <v>34</v>
      </c>
      <c r="V1997" t="s">
        <v>35</v>
      </c>
    </row>
    <row r="1998" spans="1:22">
      <c r="A1998" t="s">
        <v>3163</v>
      </c>
      <c r="B1998" s="3">
        <v>45676</v>
      </c>
      <c r="C1998" s="3">
        <v>45679</v>
      </c>
      <c r="D1998">
        <v>3</v>
      </c>
      <c r="E1998" t="s">
        <v>2172</v>
      </c>
      <c r="F1998" t="s">
        <v>115</v>
      </c>
      <c r="G1998" t="s">
        <v>121</v>
      </c>
      <c r="H1998" t="s">
        <v>40</v>
      </c>
      <c r="I1998" t="s">
        <v>41</v>
      </c>
      <c r="J1998" t="s">
        <v>90</v>
      </c>
      <c r="K1998" t="s">
        <v>109</v>
      </c>
      <c r="L1998" t="s">
        <v>110</v>
      </c>
      <c r="M1998" t="s">
        <v>111</v>
      </c>
      <c r="N1998" t="s">
        <v>112</v>
      </c>
      <c r="O1998">
        <v>32923.74</v>
      </c>
      <c r="P1998">
        <v>2</v>
      </c>
      <c r="Q1998">
        <v>0.2</v>
      </c>
      <c r="R1998">
        <v>24050</v>
      </c>
      <c r="S1998">
        <v>8873.74</v>
      </c>
      <c r="T1998" t="s">
        <v>66</v>
      </c>
      <c r="U1998" t="s">
        <v>55</v>
      </c>
      <c r="V1998" t="s">
        <v>35</v>
      </c>
    </row>
    <row r="1999" spans="1:22">
      <c r="A1999" t="s">
        <v>3180</v>
      </c>
      <c r="B1999" s="3">
        <v>45614</v>
      </c>
      <c r="C1999" s="3">
        <v>45617</v>
      </c>
      <c r="D1999">
        <v>3</v>
      </c>
      <c r="E1999" t="s">
        <v>2399</v>
      </c>
      <c r="F1999" t="s">
        <v>115</v>
      </c>
      <c r="G1999" t="s">
        <v>25</v>
      </c>
      <c r="H1999" t="s">
        <v>40</v>
      </c>
      <c r="I1999" t="s">
        <v>41</v>
      </c>
      <c r="J1999" t="s">
        <v>90</v>
      </c>
      <c r="K1999" t="s">
        <v>73</v>
      </c>
      <c r="L1999" t="s">
        <v>30</v>
      </c>
      <c r="M1999" t="s">
        <v>74</v>
      </c>
      <c r="N1999" t="s">
        <v>75</v>
      </c>
      <c r="O1999">
        <v>8147.38</v>
      </c>
      <c r="P1999">
        <v>1</v>
      </c>
      <c r="Q1999">
        <v>0.25</v>
      </c>
      <c r="R1999">
        <v>6468</v>
      </c>
      <c r="S1999">
        <v>1679.38</v>
      </c>
      <c r="T1999" t="s">
        <v>148</v>
      </c>
      <c r="U1999" t="s">
        <v>55</v>
      </c>
      <c r="V1999" t="s">
        <v>35</v>
      </c>
    </row>
    <row r="2000" spans="1:22">
      <c r="A2000" t="s">
        <v>3201</v>
      </c>
      <c r="B2000" s="3">
        <v>45364</v>
      </c>
      <c r="C2000" s="3">
        <v>45368</v>
      </c>
      <c r="D2000">
        <v>4</v>
      </c>
      <c r="E2000" t="s">
        <v>1926</v>
      </c>
      <c r="F2000" t="s">
        <v>78</v>
      </c>
      <c r="G2000" t="s">
        <v>121</v>
      </c>
      <c r="H2000" t="s">
        <v>40</v>
      </c>
      <c r="I2000" t="s">
        <v>41</v>
      </c>
      <c r="J2000" t="s">
        <v>90</v>
      </c>
      <c r="K2000" t="s">
        <v>52</v>
      </c>
      <c r="L2000" t="s">
        <v>44</v>
      </c>
      <c r="M2000" t="s">
        <v>53</v>
      </c>
      <c r="N2000" t="s">
        <v>54</v>
      </c>
      <c r="O2000">
        <v>14891.67</v>
      </c>
      <c r="P2000">
        <v>2</v>
      </c>
      <c r="Q2000">
        <v>0.05</v>
      </c>
      <c r="R2000">
        <v>8892</v>
      </c>
      <c r="S2000">
        <v>5999.67</v>
      </c>
      <c r="T2000" t="s">
        <v>66</v>
      </c>
      <c r="U2000" t="s">
        <v>55</v>
      </c>
      <c r="V2000" t="s">
        <v>35</v>
      </c>
    </row>
    <row r="2001" spans="1:22">
      <c r="A2001" t="s">
        <v>3228</v>
      </c>
      <c r="B2001" s="3">
        <v>45729</v>
      </c>
      <c r="C2001" s="3">
        <v>45732</v>
      </c>
      <c r="D2001">
        <v>3</v>
      </c>
      <c r="E2001" t="s">
        <v>405</v>
      </c>
      <c r="F2001" t="s">
        <v>237</v>
      </c>
      <c r="G2001" t="s">
        <v>39</v>
      </c>
      <c r="H2001" t="s">
        <v>40</v>
      </c>
      <c r="I2001" t="s">
        <v>41</v>
      </c>
      <c r="J2001" t="s">
        <v>90</v>
      </c>
      <c r="K2001" t="s">
        <v>29</v>
      </c>
      <c r="L2001" t="s">
        <v>30</v>
      </c>
      <c r="M2001" t="s">
        <v>31</v>
      </c>
      <c r="N2001" t="s">
        <v>32</v>
      </c>
      <c r="O2001">
        <v>3637.56</v>
      </c>
      <c r="P2001">
        <v>1</v>
      </c>
      <c r="Q2001">
        <v>0.25</v>
      </c>
      <c r="R2001">
        <v>3024</v>
      </c>
      <c r="S2001">
        <v>613.55999999999995</v>
      </c>
      <c r="T2001" t="s">
        <v>148</v>
      </c>
      <c r="U2001" t="s">
        <v>34</v>
      </c>
      <c r="V2001" t="s">
        <v>35</v>
      </c>
    </row>
    <row r="2002" spans="1:22">
      <c r="A2002" t="s">
        <v>3256</v>
      </c>
      <c r="B2002" s="3">
        <v>45271</v>
      </c>
      <c r="C2002" s="3">
        <v>45272</v>
      </c>
      <c r="D2002">
        <v>1</v>
      </c>
      <c r="E2002" t="s">
        <v>3257</v>
      </c>
      <c r="F2002" t="s">
        <v>24</v>
      </c>
      <c r="G2002" t="s">
        <v>99</v>
      </c>
      <c r="H2002" t="s">
        <v>40</v>
      </c>
      <c r="I2002" t="s">
        <v>41</v>
      </c>
      <c r="J2002" t="s">
        <v>90</v>
      </c>
      <c r="K2002" t="s">
        <v>220</v>
      </c>
      <c r="L2002" t="s">
        <v>110</v>
      </c>
      <c r="M2002" t="s">
        <v>221</v>
      </c>
      <c r="N2002" t="s">
        <v>222</v>
      </c>
      <c r="O2002">
        <v>48219.6</v>
      </c>
      <c r="P2002">
        <v>4</v>
      </c>
      <c r="Q2002">
        <v>0.25</v>
      </c>
      <c r="R2002">
        <v>37120</v>
      </c>
      <c r="S2002">
        <v>11099.6</v>
      </c>
      <c r="T2002" t="s">
        <v>148</v>
      </c>
      <c r="U2002" t="s">
        <v>48</v>
      </c>
      <c r="V2002" t="s">
        <v>35</v>
      </c>
    </row>
    <row r="2003" spans="1:22">
      <c r="A2003" t="s">
        <v>3280</v>
      </c>
      <c r="B2003" s="3">
        <v>45008</v>
      </c>
      <c r="C2003" s="3">
        <v>45012</v>
      </c>
      <c r="D2003">
        <v>4</v>
      </c>
      <c r="E2003" t="s">
        <v>688</v>
      </c>
      <c r="F2003" t="s">
        <v>98</v>
      </c>
      <c r="G2003" t="s">
        <v>99</v>
      </c>
      <c r="H2003" t="s">
        <v>40</v>
      </c>
      <c r="I2003" t="s">
        <v>41</v>
      </c>
      <c r="J2003" t="s">
        <v>90</v>
      </c>
      <c r="K2003" t="s">
        <v>100</v>
      </c>
      <c r="L2003" t="s">
        <v>63</v>
      </c>
      <c r="M2003" t="s">
        <v>101</v>
      </c>
      <c r="N2003" t="s">
        <v>102</v>
      </c>
      <c r="O2003">
        <v>24020.67</v>
      </c>
      <c r="P2003">
        <v>4</v>
      </c>
      <c r="Q2003">
        <v>0.1</v>
      </c>
      <c r="R2003">
        <v>16120</v>
      </c>
      <c r="S2003">
        <v>7900.67</v>
      </c>
      <c r="T2003" t="s">
        <v>33</v>
      </c>
      <c r="U2003" t="s">
        <v>34</v>
      </c>
      <c r="V2003" t="s">
        <v>35</v>
      </c>
    </row>
    <row r="2004" spans="1:22">
      <c r="A2004" t="s">
        <v>3317</v>
      </c>
      <c r="B2004" s="3">
        <v>45518</v>
      </c>
      <c r="C2004" s="3">
        <v>45522</v>
      </c>
      <c r="D2004">
        <v>4</v>
      </c>
      <c r="E2004" t="s">
        <v>2010</v>
      </c>
      <c r="F2004" t="s">
        <v>115</v>
      </c>
      <c r="G2004" t="s">
        <v>25</v>
      </c>
      <c r="H2004" t="s">
        <v>40</v>
      </c>
      <c r="I2004" t="s">
        <v>41</v>
      </c>
      <c r="J2004" t="s">
        <v>90</v>
      </c>
      <c r="K2004" t="s">
        <v>100</v>
      </c>
      <c r="L2004" t="s">
        <v>63</v>
      </c>
      <c r="M2004" t="s">
        <v>101</v>
      </c>
      <c r="N2004" t="s">
        <v>102</v>
      </c>
      <c r="O2004">
        <v>9125.56</v>
      </c>
      <c r="P2004">
        <v>2</v>
      </c>
      <c r="Q2004">
        <v>0.25</v>
      </c>
      <c r="R2004">
        <v>8060</v>
      </c>
      <c r="S2004">
        <v>1065.56</v>
      </c>
      <c r="T2004" t="s">
        <v>66</v>
      </c>
      <c r="U2004" t="s">
        <v>48</v>
      </c>
      <c r="V2004" t="s">
        <v>35</v>
      </c>
    </row>
    <row r="2005" spans="1:22">
      <c r="A2005" t="s">
        <v>3478</v>
      </c>
      <c r="B2005" s="3">
        <v>45663</v>
      </c>
      <c r="C2005" s="3">
        <v>45667</v>
      </c>
      <c r="D2005">
        <v>4</v>
      </c>
      <c r="E2005" t="s">
        <v>3213</v>
      </c>
      <c r="F2005" t="s">
        <v>24</v>
      </c>
      <c r="G2005" t="s">
        <v>25</v>
      </c>
      <c r="H2005" t="s">
        <v>40</v>
      </c>
      <c r="I2005" t="s">
        <v>41</v>
      </c>
      <c r="J2005" t="s">
        <v>90</v>
      </c>
      <c r="K2005" t="s">
        <v>29</v>
      </c>
      <c r="L2005" t="s">
        <v>30</v>
      </c>
      <c r="M2005" t="s">
        <v>31</v>
      </c>
      <c r="N2005" t="s">
        <v>32</v>
      </c>
      <c r="O2005">
        <v>7147.42</v>
      </c>
      <c r="P2005">
        <v>2</v>
      </c>
      <c r="Q2005">
        <v>0.25</v>
      </c>
      <c r="R2005">
        <v>6048</v>
      </c>
      <c r="S2005">
        <v>1099.42</v>
      </c>
      <c r="T2005" t="s">
        <v>118</v>
      </c>
      <c r="U2005" t="s">
        <v>34</v>
      </c>
      <c r="V2005" t="s">
        <v>35</v>
      </c>
    </row>
    <row r="2006" spans="1:22">
      <c r="A2006" t="s">
        <v>3481</v>
      </c>
      <c r="B2006" s="3">
        <v>45575</v>
      </c>
      <c r="C2006" s="3">
        <v>45577</v>
      </c>
      <c r="D2006">
        <v>2</v>
      </c>
      <c r="E2006" t="s">
        <v>2460</v>
      </c>
      <c r="F2006" t="s">
        <v>237</v>
      </c>
      <c r="G2006" t="s">
        <v>39</v>
      </c>
      <c r="H2006" t="s">
        <v>40</v>
      </c>
      <c r="I2006" t="s">
        <v>41</v>
      </c>
      <c r="J2006" t="s">
        <v>90</v>
      </c>
      <c r="K2006" t="s">
        <v>62</v>
      </c>
      <c r="L2006" t="s">
        <v>63</v>
      </c>
      <c r="M2006" t="s">
        <v>64</v>
      </c>
      <c r="N2006" t="s">
        <v>65</v>
      </c>
      <c r="O2006">
        <v>40373.89</v>
      </c>
      <c r="P2006">
        <v>1</v>
      </c>
      <c r="Q2006">
        <v>0.05</v>
      </c>
      <c r="R2006">
        <v>31080</v>
      </c>
      <c r="S2006">
        <v>9293.89</v>
      </c>
      <c r="T2006" t="s">
        <v>33</v>
      </c>
      <c r="U2006" t="s">
        <v>55</v>
      </c>
      <c r="V2006" t="s">
        <v>35</v>
      </c>
    </row>
    <row r="2007" spans="1:22">
      <c r="A2007" t="s">
        <v>3567</v>
      </c>
      <c r="B2007" s="3">
        <v>45752</v>
      </c>
      <c r="C2007" s="3">
        <v>45753</v>
      </c>
      <c r="D2007">
        <v>1</v>
      </c>
      <c r="E2007" t="s">
        <v>3568</v>
      </c>
      <c r="F2007" t="s">
        <v>58</v>
      </c>
      <c r="G2007" t="s">
        <v>99</v>
      </c>
      <c r="H2007" t="s">
        <v>40</v>
      </c>
      <c r="I2007" t="s">
        <v>41</v>
      </c>
      <c r="J2007" t="s">
        <v>90</v>
      </c>
      <c r="K2007" t="s">
        <v>29</v>
      </c>
      <c r="L2007" t="s">
        <v>30</v>
      </c>
      <c r="M2007" t="s">
        <v>31</v>
      </c>
      <c r="N2007" t="s">
        <v>32</v>
      </c>
      <c r="O2007">
        <v>17708.34</v>
      </c>
      <c r="P2007">
        <v>4</v>
      </c>
      <c r="Q2007">
        <v>0.05</v>
      </c>
      <c r="R2007">
        <v>12096</v>
      </c>
      <c r="S2007">
        <v>5612.34</v>
      </c>
      <c r="T2007" t="s">
        <v>118</v>
      </c>
      <c r="U2007" t="s">
        <v>48</v>
      </c>
      <c r="V2007" t="s">
        <v>35</v>
      </c>
    </row>
    <row r="2008" spans="1:22">
      <c r="A2008" t="s">
        <v>3589</v>
      </c>
      <c r="B2008" s="3">
        <v>45508</v>
      </c>
      <c r="C2008" s="3">
        <v>45515</v>
      </c>
      <c r="D2008">
        <v>7</v>
      </c>
      <c r="E2008" t="s">
        <v>2064</v>
      </c>
      <c r="F2008" t="s">
        <v>147</v>
      </c>
      <c r="G2008" t="s">
        <v>99</v>
      </c>
      <c r="H2008" t="s">
        <v>40</v>
      </c>
      <c r="I2008" t="s">
        <v>41</v>
      </c>
      <c r="J2008" t="s">
        <v>90</v>
      </c>
      <c r="K2008" t="s">
        <v>220</v>
      </c>
      <c r="L2008" t="s">
        <v>110</v>
      </c>
      <c r="M2008" t="s">
        <v>221</v>
      </c>
      <c r="N2008" t="s">
        <v>222</v>
      </c>
      <c r="O2008">
        <v>60447.78</v>
      </c>
      <c r="P2008">
        <v>5</v>
      </c>
      <c r="Q2008">
        <v>0.25</v>
      </c>
      <c r="R2008">
        <v>46400</v>
      </c>
      <c r="S2008">
        <v>14047.78</v>
      </c>
      <c r="T2008" t="s">
        <v>33</v>
      </c>
      <c r="U2008" t="s">
        <v>82</v>
      </c>
      <c r="V2008" t="s">
        <v>35</v>
      </c>
    </row>
    <row r="2009" spans="1:22">
      <c r="A2009" t="s">
        <v>3602</v>
      </c>
      <c r="B2009" s="3">
        <v>45514</v>
      </c>
      <c r="C2009" s="3">
        <v>45520</v>
      </c>
      <c r="D2009">
        <v>6</v>
      </c>
      <c r="E2009" t="s">
        <v>888</v>
      </c>
      <c r="F2009" t="s">
        <v>115</v>
      </c>
      <c r="G2009" t="s">
        <v>25</v>
      </c>
      <c r="H2009" t="s">
        <v>40</v>
      </c>
      <c r="I2009" t="s">
        <v>41</v>
      </c>
      <c r="J2009" t="s">
        <v>90</v>
      </c>
      <c r="K2009" t="s">
        <v>124</v>
      </c>
      <c r="L2009" t="s">
        <v>44</v>
      </c>
      <c r="M2009" t="s">
        <v>125</v>
      </c>
      <c r="N2009" t="s">
        <v>126</v>
      </c>
      <c r="O2009">
        <v>2880.13</v>
      </c>
      <c r="P2009">
        <v>4</v>
      </c>
      <c r="Q2009">
        <v>0.25</v>
      </c>
      <c r="R2009">
        <v>1862</v>
      </c>
      <c r="S2009">
        <v>1018.13</v>
      </c>
      <c r="T2009" t="s">
        <v>118</v>
      </c>
      <c r="U2009" t="s">
        <v>82</v>
      </c>
      <c r="V2009" t="s">
        <v>35</v>
      </c>
    </row>
    <row r="2010" spans="1:22">
      <c r="A2010" t="s">
        <v>3623</v>
      </c>
      <c r="B2010" s="3">
        <v>45261</v>
      </c>
      <c r="C2010" s="3">
        <v>45262</v>
      </c>
      <c r="D2010">
        <v>1</v>
      </c>
      <c r="E2010" t="s">
        <v>1284</v>
      </c>
      <c r="F2010" t="s">
        <v>98</v>
      </c>
      <c r="G2010" t="s">
        <v>25</v>
      </c>
      <c r="H2010" t="s">
        <v>40</v>
      </c>
      <c r="I2010" t="s">
        <v>41</v>
      </c>
      <c r="J2010" t="s">
        <v>90</v>
      </c>
      <c r="K2010" t="s">
        <v>124</v>
      </c>
      <c r="L2010" t="s">
        <v>44</v>
      </c>
      <c r="M2010" t="s">
        <v>125</v>
      </c>
      <c r="N2010" t="s">
        <v>126</v>
      </c>
      <c r="O2010">
        <v>1420.72</v>
      </c>
      <c r="P2010">
        <v>2</v>
      </c>
      <c r="Q2010">
        <v>0.25</v>
      </c>
      <c r="R2010">
        <v>931</v>
      </c>
      <c r="S2010">
        <v>489.72</v>
      </c>
      <c r="T2010" t="s">
        <v>33</v>
      </c>
      <c r="U2010" t="s">
        <v>55</v>
      </c>
      <c r="V2010" t="s">
        <v>35</v>
      </c>
    </row>
    <row r="2011" spans="1:22">
      <c r="A2011" t="s">
        <v>3645</v>
      </c>
      <c r="B2011" s="3">
        <v>45873</v>
      </c>
      <c r="C2011" s="3">
        <v>45878</v>
      </c>
      <c r="D2011">
        <v>5</v>
      </c>
      <c r="E2011" t="s">
        <v>3646</v>
      </c>
      <c r="F2011" t="s">
        <v>78</v>
      </c>
      <c r="G2011" t="s">
        <v>39</v>
      </c>
      <c r="H2011" t="s">
        <v>40</v>
      </c>
      <c r="I2011" t="s">
        <v>41</v>
      </c>
      <c r="J2011" t="s">
        <v>90</v>
      </c>
      <c r="K2011" t="s">
        <v>29</v>
      </c>
      <c r="L2011" t="s">
        <v>30</v>
      </c>
      <c r="M2011" t="s">
        <v>31</v>
      </c>
      <c r="N2011" t="s">
        <v>32</v>
      </c>
      <c r="O2011">
        <v>7607.64</v>
      </c>
      <c r="P2011">
        <v>2</v>
      </c>
      <c r="Q2011">
        <v>0.15</v>
      </c>
      <c r="R2011">
        <v>6048</v>
      </c>
      <c r="S2011">
        <v>1559.64</v>
      </c>
      <c r="T2011" t="s">
        <v>33</v>
      </c>
      <c r="U2011" t="s">
        <v>48</v>
      </c>
      <c r="V2011" t="s">
        <v>35</v>
      </c>
    </row>
    <row r="2012" spans="1:22">
      <c r="A2012" t="s">
        <v>3672</v>
      </c>
      <c r="B2012" s="3">
        <v>45604</v>
      </c>
      <c r="C2012" s="3">
        <v>45606</v>
      </c>
      <c r="D2012">
        <v>2</v>
      </c>
      <c r="E2012" t="s">
        <v>391</v>
      </c>
      <c r="F2012" t="s">
        <v>58</v>
      </c>
      <c r="G2012" t="s">
        <v>99</v>
      </c>
      <c r="H2012" t="s">
        <v>40</v>
      </c>
      <c r="I2012" t="s">
        <v>41</v>
      </c>
      <c r="J2012" t="s">
        <v>90</v>
      </c>
      <c r="K2012" t="s">
        <v>91</v>
      </c>
      <c r="L2012" t="s">
        <v>63</v>
      </c>
      <c r="M2012" t="s">
        <v>92</v>
      </c>
      <c r="N2012" t="s">
        <v>93</v>
      </c>
      <c r="O2012">
        <v>144005.41</v>
      </c>
      <c r="P2012">
        <v>3</v>
      </c>
      <c r="Q2012">
        <v>0.25</v>
      </c>
      <c r="R2012">
        <v>161160</v>
      </c>
      <c r="S2012">
        <v>-17154.59</v>
      </c>
      <c r="T2012" t="s">
        <v>148</v>
      </c>
      <c r="U2012" t="s">
        <v>55</v>
      </c>
      <c r="V2012" t="s">
        <v>35</v>
      </c>
    </row>
    <row r="2013" spans="1:22">
      <c r="A2013" t="s">
        <v>3724</v>
      </c>
      <c r="B2013" s="3">
        <v>44945</v>
      </c>
      <c r="C2013" s="3">
        <v>44948</v>
      </c>
      <c r="D2013">
        <v>3</v>
      </c>
      <c r="E2013" t="s">
        <v>353</v>
      </c>
      <c r="F2013" t="s">
        <v>157</v>
      </c>
      <c r="G2013" t="s">
        <v>39</v>
      </c>
      <c r="H2013" t="s">
        <v>40</v>
      </c>
      <c r="I2013" t="s">
        <v>41</v>
      </c>
      <c r="J2013" t="s">
        <v>90</v>
      </c>
      <c r="K2013" t="s">
        <v>43</v>
      </c>
      <c r="L2013" t="s">
        <v>44</v>
      </c>
      <c r="M2013" t="s">
        <v>45</v>
      </c>
      <c r="N2013" t="s">
        <v>46</v>
      </c>
      <c r="O2013">
        <v>7527.27</v>
      </c>
      <c r="P2013">
        <v>4</v>
      </c>
      <c r="Q2013">
        <v>0.15</v>
      </c>
      <c r="R2013">
        <v>4536</v>
      </c>
      <c r="S2013">
        <v>2991.27</v>
      </c>
      <c r="T2013" t="s">
        <v>148</v>
      </c>
      <c r="U2013" t="s">
        <v>55</v>
      </c>
      <c r="V2013" t="s">
        <v>35</v>
      </c>
    </row>
    <row r="2014" spans="1:22">
      <c r="A2014" t="s">
        <v>3732</v>
      </c>
      <c r="B2014" s="3">
        <v>45728</v>
      </c>
      <c r="C2014" s="3">
        <v>45733</v>
      </c>
      <c r="D2014">
        <v>5</v>
      </c>
      <c r="E2014" t="s">
        <v>3733</v>
      </c>
      <c r="F2014" t="s">
        <v>51</v>
      </c>
      <c r="G2014" t="s">
        <v>121</v>
      </c>
      <c r="H2014" t="s">
        <v>40</v>
      </c>
      <c r="I2014" t="s">
        <v>41</v>
      </c>
      <c r="J2014" t="s">
        <v>90</v>
      </c>
      <c r="K2014" t="s">
        <v>124</v>
      </c>
      <c r="L2014" t="s">
        <v>44</v>
      </c>
      <c r="M2014" t="s">
        <v>125</v>
      </c>
      <c r="N2014" t="s">
        <v>126</v>
      </c>
      <c r="O2014">
        <v>725.74</v>
      </c>
      <c r="P2014">
        <v>1</v>
      </c>
      <c r="Q2014">
        <v>0.25</v>
      </c>
      <c r="R2014">
        <v>465.5</v>
      </c>
      <c r="S2014">
        <v>260.24</v>
      </c>
      <c r="T2014" t="s">
        <v>118</v>
      </c>
      <c r="U2014" t="s">
        <v>34</v>
      </c>
      <c r="V2014" t="s">
        <v>35</v>
      </c>
    </row>
    <row r="2015" spans="1:22">
      <c r="A2015" t="s">
        <v>3739</v>
      </c>
      <c r="B2015" s="3">
        <v>45407</v>
      </c>
      <c r="C2015" s="3">
        <v>45408</v>
      </c>
      <c r="D2015">
        <v>1</v>
      </c>
      <c r="E2015" t="s">
        <v>662</v>
      </c>
      <c r="F2015" t="s">
        <v>24</v>
      </c>
      <c r="G2015" t="s">
        <v>25</v>
      </c>
      <c r="H2015" t="s">
        <v>40</v>
      </c>
      <c r="I2015" t="s">
        <v>41</v>
      </c>
      <c r="J2015" t="s">
        <v>90</v>
      </c>
      <c r="K2015" t="s">
        <v>73</v>
      </c>
      <c r="L2015" t="s">
        <v>30</v>
      </c>
      <c r="M2015" t="s">
        <v>74</v>
      </c>
      <c r="N2015" t="s">
        <v>75</v>
      </c>
      <c r="O2015">
        <v>32196.79</v>
      </c>
      <c r="P2015">
        <v>4</v>
      </c>
      <c r="Q2015">
        <v>0.2</v>
      </c>
      <c r="R2015">
        <v>25872</v>
      </c>
      <c r="S2015">
        <v>6324.79</v>
      </c>
      <c r="T2015" t="s">
        <v>148</v>
      </c>
      <c r="U2015" t="s">
        <v>48</v>
      </c>
      <c r="V2015" t="s">
        <v>35</v>
      </c>
    </row>
    <row r="2016" spans="1:22">
      <c r="A2016" t="s">
        <v>3750</v>
      </c>
      <c r="B2016" s="3">
        <v>45051</v>
      </c>
      <c r="C2016" s="3">
        <v>45054</v>
      </c>
      <c r="D2016">
        <v>3</v>
      </c>
      <c r="E2016" t="s">
        <v>243</v>
      </c>
      <c r="F2016" t="s">
        <v>58</v>
      </c>
      <c r="G2016" t="s">
        <v>99</v>
      </c>
      <c r="H2016" t="s">
        <v>40</v>
      </c>
      <c r="I2016" t="s">
        <v>41</v>
      </c>
      <c r="J2016" t="s">
        <v>90</v>
      </c>
      <c r="K2016" t="s">
        <v>100</v>
      </c>
      <c r="L2016" t="s">
        <v>63</v>
      </c>
      <c r="M2016" t="s">
        <v>101</v>
      </c>
      <c r="N2016" t="s">
        <v>102</v>
      </c>
      <c r="O2016">
        <v>27660.19</v>
      </c>
      <c r="P2016">
        <v>5</v>
      </c>
      <c r="Q2016">
        <v>0.1</v>
      </c>
      <c r="R2016">
        <v>20150</v>
      </c>
      <c r="S2016">
        <v>7510.19</v>
      </c>
      <c r="T2016" t="s">
        <v>118</v>
      </c>
      <c r="U2016" t="s">
        <v>48</v>
      </c>
      <c r="V2016" t="s">
        <v>35</v>
      </c>
    </row>
    <row r="2017" spans="1:22">
      <c r="A2017" t="s">
        <v>3826</v>
      </c>
      <c r="B2017" s="3">
        <v>45683</v>
      </c>
      <c r="C2017" s="3">
        <v>45686</v>
      </c>
      <c r="D2017">
        <v>3</v>
      </c>
      <c r="E2017" t="s">
        <v>389</v>
      </c>
      <c r="F2017" t="s">
        <v>115</v>
      </c>
      <c r="G2017" t="s">
        <v>99</v>
      </c>
      <c r="H2017" t="s">
        <v>40</v>
      </c>
      <c r="I2017" t="s">
        <v>41</v>
      </c>
      <c r="J2017" t="s">
        <v>90</v>
      </c>
      <c r="K2017" t="s">
        <v>91</v>
      </c>
      <c r="L2017" t="s">
        <v>63</v>
      </c>
      <c r="M2017" t="s">
        <v>92</v>
      </c>
      <c r="N2017" t="s">
        <v>93</v>
      </c>
      <c r="O2017">
        <v>339051.88</v>
      </c>
      <c r="P2017">
        <v>5</v>
      </c>
      <c r="Q2017">
        <v>0.1</v>
      </c>
      <c r="R2017">
        <v>268600</v>
      </c>
      <c r="S2017">
        <v>70451.88</v>
      </c>
      <c r="T2017" t="s">
        <v>66</v>
      </c>
      <c r="U2017" t="s">
        <v>82</v>
      </c>
      <c r="V2017" t="s">
        <v>35</v>
      </c>
    </row>
    <row r="2018" spans="1:22">
      <c r="A2018" t="s">
        <v>3843</v>
      </c>
      <c r="B2018" s="3">
        <v>45112</v>
      </c>
      <c r="C2018" s="3">
        <v>45113</v>
      </c>
      <c r="D2018">
        <v>1</v>
      </c>
      <c r="E2018" t="s">
        <v>3844</v>
      </c>
      <c r="F2018" t="s">
        <v>24</v>
      </c>
      <c r="G2018" t="s">
        <v>25</v>
      </c>
      <c r="H2018" t="s">
        <v>40</v>
      </c>
      <c r="I2018" t="s">
        <v>41</v>
      </c>
      <c r="J2018" t="s">
        <v>90</v>
      </c>
      <c r="K2018" t="s">
        <v>73</v>
      </c>
      <c r="L2018" t="s">
        <v>30</v>
      </c>
      <c r="M2018" t="s">
        <v>74</v>
      </c>
      <c r="N2018" t="s">
        <v>75</v>
      </c>
      <c r="O2018">
        <v>8292.99</v>
      </c>
      <c r="P2018">
        <v>1</v>
      </c>
      <c r="Q2018">
        <v>0.2</v>
      </c>
      <c r="R2018">
        <v>6468</v>
      </c>
      <c r="S2018">
        <v>1824.99</v>
      </c>
      <c r="T2018" t="s">
        <v>66</v>
      </c>
      <c r="U2018" t="s">
        <v>55</v>
      </c>
      <c r="V2018" t="s">
        <v>35</v>
      </c>
    </row>
    <row r="2019" spans="1:22">
      <c r="A2019" t="s">
        <v>3862</v>
      </c>
      <c r="B2019" s="3">
        <v>45106</v>
      </c>
      <c r="C2019" s="3">
        <v>45109</v>
      </c>
      <c r="D2019">
        <v>3</v>
      </c>
      <c r="E2019" t="s">
        <v>1711</v>
      </c>
      <c r="F2019" t="s">
        <v>24</v>
      </c>
      <c r="G2019" t="s">
        <v>25</v>
      </c>
      <c r="H2019" t="s">
        <v>40</v>
      </c>
      <c r="I2019" t="s">
        <v>41</v>
      </c>
      <c r="J2019" t="s">
        <v>90</v>
      </c>
      <c r="K2019" t="s">
        <v>100</v>
      </c>
      <c r="L2019" t="s">
        <v>63</v>
      </c>
      <c r="M2019" t="s">
        <v>101</v>
      </c>
      <c r="N2019" t="s">
        <v>102</v>
      </c>
      <c r="O2019">
        <v>21989.33</v>
      </c>
      <c r="P2019">
        <v>4</v>
      </c>
      <c r="Q2019">
        <v>0.15</v>
      </c>
      <c r="R2019">
        <v>16120</v>
      </c>
      <c r="S2019">
        <v>5869.33</v>
      </c>
      <c r="T2019" t="s">
        <v>33</v>
      </c>
      <c r="U2019" t="s">
        <v>82</v>
      </c>
      <c r="V2019" t="s">
        <v>35</v>
      </c>
    </row>
    <row r="2020" spans="1:22">
      <c r="A2020" t="s">
        <v>3899</v>
      </c>
      <c r="B2020" s="3">
        <v>45077</v>
      </c>
      <c r="C2020" s="3">
        <v>45079</v>
      </c>
      <c r="D2020">
        <v>2</v>
      </c>
      <c r="E2020" t="s">
        <v>3900</v>
      </c>
      <c r="F2020" t="s">
        <v>38</v>
      </c>
      <c r="G2020" t="s">
        <v>39</v>
      </c>
      <c r="H2020" t="s">
        <v>40</v>
      </c>
      <c r="I2020" t="s">
        <v>41</v>
      </c>
      <c r="J2020" t="s">
        <v>90</v>
      </c>
      <c r="K2020" t="s">
        <v>43</v>
      </c>
      <c r="L2020" t="s">
        <v>44</v>
      </c>
      <c r="M2020" t="s">
        <v>45</v>
      </c>
      <c r="N2020" t="s">
        <v>46</v>
      </c>
      <c r="O2020">
        <v>8023.87</v>
      </c>
      <c r="P2020">
        <v>4</v>
      </c>
      <c r="Q2020">
        <v>0.1</v>
      </c>
      <c r="R2020">
        <v>4536</v>
      </c>
      <c r="S2020">
        <v>3487.87</v>
      </c>
      <c r="T2020" t="s">
        <v>33</v>
      </c>
      <c r="U2020" t="s">
        <v>82</v>
      </c>
      <c r="V2020" t="s">
        <v>35</v>
      </c>
    </row>
    <row r="2021" spans="1:22">
      <c r="A2021" t="s">
        <v>3904</v>
      </c>
      <c r="B2021" s="3">
        <v>45030</v>
      </c>
      <c r="C2021" s="3">
        <v>45031</v>
      </c>
      <c r="D2021">
        <v>1</v>
      </c>
      <c r="E2021" t="s">
        <v>3905</v>
      </c>
      <c r="F2021" t="s">
        <v>115</v>
      </c>
      <c r="G2021" t="s">
        <v>121</v>
      </c>
      <c r="H2021" t="s">
        <v>40</v>
      </c>
      <c r="I2021" t="s">
        <v>41</v>
      </c>
      <c r="J2021" t="s">
        <v>90</v>
      </c>
      <c r="K2021" t="s">
        <v>73</v>
      </c>
      <c r="L2021" t="s">
        <v>30</v>
      </c>
      <c r="M2021" t="s">
        <v>74</v>
      </c>
      <c r="N2021" t="s">
        <v>75</v>
      </c>
      <c r="O2021">
        <v>22876.99</v>
      </c>
      <c r="P2021">
        <v>3</v>
      </c>
      <c r="Q2021">
        <v>0.2</v>
      </c>
      <c r="R2021">
        <v>19404</v>
      </c>
      <c r="S2021">
        <v>3472.99</v>
      </c>
      <c r="T2021" t="s">
        <v>66</v>
      </c>
      <c r="U2021" t="s">
        <v>48</v>
      </c>
      <c r="V2021" t="s">
        <v>35</v>
      </c>
    </row>
    <row r="2022" spans="1:22">
      <c r="A2022" t="s">
        <v>3916</v>
      </c>
      <c r="B2022" s="3">
        <v>44948</v>
      </c>
      <c r="C2022" s="3">
        <v>44952</v>
      </c>
      <c r="D2022">
        <v>4</v>
      </c>
      <c r="E2022" t="s">
        <v>3917</v>
      </c>
      <c r="F2022" t="s">
        <v>58</v>
      </c>
      <c r="G2022" t="s">
        <v>99</v>
      </c>
      <c r="H2022" t="s">
        <v>40</v>
      </c>
      <c r="I2022" t="s">
        <v>41</v>
      </c>
      <c r="J2022" t="s">
        <v>90</v>
      </c>
      <c r="K2022" t="s">
        <v>62</v>
      </c>
      <c r="L2022" t="s">
        <v>63</v>
      </c>
      <c r="M2022" t="s">
        <v>64</v>
      </c>
      <c r="N2022" t="s">
        <v>65</v>
      </c>
      <c r="O2022">
        <v>123423.15</v>
      </c>
      <c r="P2022">
        <v>3</v>
      </c>
      <c r="Q2022">
        <v>0.05</v>
      </c>
      <c r="R2022">
        <v>93240</v>
      </c>
      <c r="S2022">
        <v>30183.15</v>
      </c>
      <c r="T2022" t="s">
        <v>148</v>
      </c>
      <c r="U2022" t="s">
        <v>82</v>
      </c>
      <c r="V2022" t="s">
        <v>35</v>
      </c>
    </row>
    <row r="2023" spans="1:22">
      <c r="A2023" t="s">
        <v>3931</v>
      </c>
      <c r="B2023" s="3">
        <v>45595</v>
      </c>
      <c r="C2023" s="3">
        <v>45600</v>
      </c>
      <c r="D2023">
        <v>5</v>
      </c>
      <c r="E2023" t="s">
        <v>3142</v>
      </c>
      <c r="F2023" t="s">
        <v>38</v>
      </c>
      <c r="G2023" t="s">
        <v>25</v>
      </c>
      <c r="H2023" t="s">
        <v>40</v>
      </c>
      <c r="I2023" t="s">
        <v>41</v>
      </c>
      <c r="J2023" t="s">
        <v>90</v>
      </c>
      <c r="K2023" t="s">
        <v>52</v>
      </c>
      <c r="L2023" t="s">
        <v>44</v>
      </c>
      <c r="M2023" t="s">
        <v>53</v>
      </c>
      <c r="N2023" t="s">
        <v>54</v>
      </c>
      <c r="O2023">
        <v>6544.76</v>
      </c>
      <c r="P2023">
        <v>1</v>
      </c>
      <c r="Q2023">
        <v>0.25</v>
      </c>
      <c r="R2023">
        <v>4446</v>
      </c>
      <c r="S2023">
        <v>2098.7600000000002</v>
      </c>
      <c r="T2023" t="s">
        <v>118</v>
      </c>
      <c r="U2023" t="s">
        <v>48</v>
      </c>
      <c r="V2023" t="s">
        <v>35</v>
      </c>
    </row>
    <row r="2024" spans="1:22">
      <c r="A2024" t="s">
        <v>3933</v>
      </c>
      <c r="B2024" s="3">
        <v>45718</v>
      </c>
      <c r="C2024" s="3">
        <v>45721</v>
      </c>
      <c r="D2024">
        <v>3</v>
      </c>
      <c r="E2024" t="s">
        <v>3934</v>
      </c>
      <c r="F2024" t="s">
        <v>38</v>
      </c>
      <c r="G2024" t="s">
        <v>121</v>
      </c>
      <c r="H2024" t="s">
        <v>40</v>
      </c>
      <c r="I2024" t="s">
        <v>41</v>
      </c>
      <c r="J2024" t="s">
        <v>90</v>
      </c>
      <c r="K2024" t="s">
        <v>124</v>
      </c>
      <c r="L2024" t="s">
        <v>44</v>
      </c>
      <c r="M2024" t="s">
        <v>125</v>
      </c>
      <c r="N2024" t="s">
        <v>126</v>
      </c>
      <c r="O2024">
        <v>865.24</v>
      </c>
      <c r="P2024">
        <v>1</v>
      </c>
      <c r="Q2024">
        <v>0.15</v>
      </c>
      <c r="R2024">
        <v>465.5</v>
      </c>
      <c r="S2024">
        <v>399.74</v>
      </c>
      <c r="T2024" t="s">
        <v>118</v>
      </c>
      <c r="U2024" t="s">
        <v>55</v>
      </c>
      <c r="V2024" t="s">
        <v>35</v>
      </c>
    </row>
    <row r="2025" spans="1:22">
      <c r="A2025" t="s">
        <v>4008</v>
      </c>
      <c r="B2025" s="3">
        <v>45201</v>
      </c>
      <c r="C2025" s="3">
        <v>45202</v>
      </c>
      <c r="D2025">
        <v>1</v>
      </c>
      <c r="E2025" t="s">
        <v>738</v>
      </c>
      <c r="F2025" t="s">
        <v>58</v>
      </c>
      <c r="G2025" t="s">
        <v>25</v>
      </c>
      <c r="H2025" t="s">
        <v>40</v>
      </c>
      <c r="I2025" t="s">
        <v>41</v>
      </c>
      <c r="J2025" t="s">
        <v>90</v>
      </c>
      <c r="K2025" t="s">
        <v>124</v>
      </c>
      <c r="L2025" t="s">
        <v>44</v>
      </c>
      <c r="M2025" t="s">
        <v>125</v>
      </c>
      <c r="N2025" t="s">
        <v>126</v>
      </c>
      <c r="O2025">
        <v>2610.17</v>
      </c>
      <c r="P2025">
        <v>3</v>
      </c>
      <c r="Q2025">
        <v>0.05</v>
      </c>
      <c r="R2025">
        <v>1396.5</v>
      </c>
      <c r="S2025">
        <v>1213.67</v>
      </c>
      <c r="T2025" t="s">
        <v>118</v>
      </c>
      <c r="U2025" t="s">
        <v>48</v>
      </c>
      <c r="V2025" t="s">
        <v>35</v>
      </c>
    </row>
    <row r="2026" spans="1:22">
      <c r="A2026" t="s">
        <v>4012</v>
      </c>
      <c r="B2026" s="3">
        <v>45684</v>
      </c>
      <c r="C2026" s="3">
        <v>45687</v>
      </c>
      <c r="D2026">
        <v>3</v>
      </c>
      <c r="E2026" t="s">
        <v>2804</v>
      </c>
      <c r="F2026" t="s">
        <v>147</v>
      </c>
      <c r="G2026" t="s">
        <v>121</v>
      </c>
      <c r="H2026" t="s">
        <v>40</v>
      </c>
      <c r="I2026" t="s">
        <v>41</v>
      </c>
      <c r="J2026" t="s">
        <v>90</v>
      </c>
      <c r="K2026" t="s">
        <v>62</v>
      </c>
      <c r="L2026" t="s">
        <v>63</v>
      </c>
      <c r="M2026" t="s">
        <v>64</v>
      </c>
      <c r="N2026" t="s">
        <v>65</v>
      </c>
      <c r="O2026">
        <v>92847.05</v>
      </c>
      <c r="P2026">
        <v>3</v>
      </c>
      <c r="Q2026">
        <v>0.25</v>
      </c>
      <c r="R2026">
        <v>93240</v>
      </c>
      <c r="S2026">
        <v>-392.95</v>
      </c>
      <c r="T2026" t="s">
        <v>66</v>
      </c>
      <c r="U2026" t="s">
        <v>48</v>
      </c>
      <c r="V2026" t="s">
        <v>35</v>
      </c>
    </row>
    <row r="2027" spans="1:22">
      <c r="A2027" t="s">
        <v>4020</v>
      </c>
      <c r="B2027" s="3">
        <v>45422</v>
      </c>
      <c r="C2027" s="3">
        <v>45425</v>
      </c>
      <c r="D2027">
        <v>3</v>
      </c>
      <c r="E2027" t="s">
        <v>992</v>
      </c>
      <c r="F2027" t="s">
        <v>157</v>
      </c>
      <c r="G2027" t="s">
        <v>25</v>
      </c>
      <c r="H2027" t="s">
        <v>40</v>
      </c>
      <c r="I2027" t="s">
        <v>41</v>
      </c>
      <c r="J2027" t="s">
        <v>90</v>
      </c>
      <c r="K2027" t="s">
        <v>29</v>
      </c>
      <c r="L2027" t="s">
        <v>30</v>
      </c>
      <c r="M2027" t="s">
        <v>31</v>
      </c>
      <c r="N2027" t="s">
        <v>32</v>
      </c>
      <c r="O2027">
        <v>7779.51</v>
      </c>
      <c r="P2027">
        <v>2</v>
      </c>
      <c r="Q2027">
        <v>0.25</v>
      </c>
      <c r="R2027">
        <v>6048</v>
      </c>
      <c r="S2027">
        <v>1731.51</v>
      </c>
      <c r="T2027" t="s">
        <v>66</v>
      </c>
      <c r="U2027" t="s">
        <v>48</v>
      </c>
      <c r="V2027" t="s">
        <v>35</v>
      </c>
    </row>
    <row r="2028" spans="1:22">
      <c r="A2028" t="s">
        <v>4081</v>
      </c>
      <c r="B2028" s="3">
        <v>45384</v>
      </c>
      <c r="C2028" s="3">
        <v>45389</v>
      </c>
      <c r="D2028">
        <v>5</v>
      </c>
      <c r="E2028" t="s">
        <v>519</v>
      </c>
      <c r="F2028" t="s">
        <v>24</v>
      </c>
      <c r="G2028" t="s">
        <v>99</v>
      </c>
      <c r="H2028" t="s">
        <v>40</v>
      </c>
      <c r="I2028" t="s">
        <v>41</v>
      </c>
      <c r="J2028" t="s">
        <v>90</v>
      </c>
      <c r="K2028" t="s">
        <v>73</v>
      </c>
      <c r="L2028" t="s">
        <v>30</v>
      </c>
      <c r="M2028" t="s">
        <v>74</v>
      </c>
      <c r="N2028" t="s">
        <v>75</v>
      </c>
      <c r="O2028">
        <v>30165.63</v>
      </c>
      <c r="P2028">
        <v>4</v>
      </c>
      <c r="Q2028">
        <v>0.15</v>
      </c>
      <c r="R2028">
        <v>25872</v>
      </c>
      <c r="S2028">
        <v>4293.63</v>
      </c>
      <c r="T2028" t="s">
        <v>118</v>
      </c>
      <c r="U2028" t="s">
        <v>82</v>
      </c>
      <c r="V2028" t="s">
        <v>35</v>
      </c>
    </row>
    <row r="2029" spans="1:22">
      <c r="A2029" t="s">
        <v>4110</v>
      </c>
      <c r="B2029" s="3">
        <v>45590</v>
      </c>
      <c r="C2029" s="3">
        <v>45591</v>
      </c>
      <c r="D2029">
        <v>1</v>
      </c>
      <c r="E2029" t="s">
        <v>4111</v>
      </c>
      <c r="F2029" t="s">
        <v>237</v>
      </c>
      <c r="G2029" t="s">
        <v>99</v>
      </c>
      <c r="H2029" t="s">
        <v>40</v>
      </c>
      <c r="I2029" t="s">
        <v>41</v>
      </c>
      <c r="J2029" t="s">
        <v>90</v>
      </c>
      <c r="K2029" t="s">
        <v>29</v>
      </c>
      <c r="L2029" t="s">
        <v>30</v>
      </c>
      <c r="M2029" t="s">
        <v>31</v>
      </c>
      <c r="N2029" t="s">
        <v>32</v>
      </c>
      <c r="O2029">
        <v>3687.28</v>
      </c>
      <c r="P2029">
        <v>1</v>
      </c>
      <c r="Q2029">
        <v>0.25</v>
      </c>
      <c r="R2029">
        <v>3024</v>
      </c>
      <c r="S2029">
        <v>663.28</v>
      </c>
      <c r="T2029" t="s">
        <v>66</v>
      </c>
      <c r="U2029" t="s">
        <v>55</v>
      </c>
      <c r="V2029" t="s">
        <v>35</v>
      </c>
    </row>
    <row r="2030" spans="1:22">
      <c r="A2030" t="s">
        <v>4188</v>
      </c>
      <c r="B2030" s="3">
        <v>45749</v>
      </c>
      <c r="C2030" s="3">
        <v>45751</v>
      </c>
      <c r="D2030">
        <v>2</v>
      </c>
      <c r="E2030" t="s">
        <v>2201</v>
      </c>
      <c r="F2030" t="s">
        <v>85</v>
      </c>
      <c r="G2030" t="s">
        <v>25</v>
      </c>
      <c r="H2030" t="s">
        <v>40</v>
      </c>
      <c r="I2030" t="s">
        <v>41</v>
      </c>
      <c r="J2030" t="s">
        <v>90</v>
      </c>
      <c r="K2030" t="s">
        <v>220</v>
      </c>
      <c r="L2030" t="s">
        <v>110</v>
      </c>
      <c r="M2030" t="s">
        <v>221</v>
      </c>
      <c r="N2030" t="s">
        <v>222</v>
      </c>
      <c r="O2030">
        <v>56842.59</v>
      </c>
      <c r="P2030">
        <v>5</v>
      </c>
      <c r="Q2030">
        <v>0.2</v>
      </c>
      <c r="R2030">
        <v>46400</v>
      </c>
      <c r="S2030">
        <v>10442.59</v>
      </c>
      <c r="T2030" t="s">
        <v>66</v>
      </c>
      <c r="U2030" t="s">
        <v>48</v>
      </c>
      <c r="V2030" t="s">
        <v>35</v>
      </c>
    </row>
    <row r="2031" spans="1:22">
      <c r="A2031" t="s">
        <v>4197</v>
      </c>
      <c r="B2031" s="3">
        <v>45252</v>
      </c>
      <c r="C2031" s="3">
        <v>45256</v>
      </c>
      <c r="D2031">
        <v>4</v>
      </c>
      <c r="E2031" t="s">
        <v>1828</v>
      </c>
      <c r="F2031" t="s">
        <v>24</v>
      </c>
      <c r="G2031" t="s">
        <v>99</v>
      </c>
      <c r="H2031" t="s">
        <v>40</v>
      </c>
      <c r="I2031" t="s">
        <v>41</v>
      </c>
      <c r="J2031" t="s">
        <v>90</v>
      </c>
      <c r="K2031" t="s">
        <v>73</v>
      </c>
      <c r="L2031" t="s">
        <v>30</v>
      </c>
      <c r="M2031" t="s">
        <v>74</v>
      </c>
      <c r="N2031" t="s">
        <v>75</v>
      </c>
      <c r="O2031">
        <v>22827.95</v>
      </c>
      <c r="P2031">
        <v>3</v>
      </c>
      <c r="Q2031">
        <v>0.25</v>
      </c>
      <c r="R2031">
        <v>19404</v>
      </c>
      <c r="S2031">
        <v>3423.95</v>
      </c>
      <c r="T2031" t="s">
        <v>33</v>
      </c>
      <c r="U2031" t="s">
        <v>55</v>
      </c>
      <c r="V2031" t="s">
        <v>35</v>
      </c>
    </row>
    <row r="2032" spans="1:22">
      <c r="A2032" t="s">
        <v>4211</v>
      </c>
      <c r="B2032" s="3">
        <v>45533</v>
      </c>
      <c r="C2032" s="3">
        <v>45534</v>
      </c>
      <c r="D2032">
        <v>1</v>
      </c>
      <c r="E2032" t="s">
        <v>468</v>
      </c>
      <c r="F2032" t="s">
        <v>58</v>
      </c>
      <c r="G2032" t="s">
        <v>25</v>
      </c>
      <c r="H2032" t="s">
        <v>40</v>
      </c>
      <c r="I2032" t="s">
        <v>41</v>
      </c>
      <c r="J2032" t="s">
        <v>90</v>
      </c>
      <c r="K2032" t="s">
        <v>109</v>
      </c>
      <c r="L2032" t="s">
        <v>110</v>
      </c>
      <c r="M2032" t="s">
        <v>111</v>
      </c>
      <c r="N2032" t="s">
        <v>112</v>
      </c>
      <c r="O2032">
        <v>15894.88</v>
      </c>
      <c r="P2032">
        <v>1</v>
      </c>
      <c r="Q2032">
        <v>0.1</v>
      </c>
      <c r="R2032">
        <v>12025</v>
      </c>
      <c r="S2032">
        <v>3869.88</v>
      </c>
      <c r="T2032" t="s">
        <v>66</v>
      </c>
      <c r="U2032" t="s">
        <v>82</v>
      </c>
      <c r="V2032" t="s">
        <v>35</v>
      </c>
    </row>
    <row r="2033" spans="1:22">
      <c r="A2033" t="s">
        <v>4243</v>
      </c>
      <c r="B2033" s="3">
        <v>45745</v>
      </c>
      <c r="C2033" s="3">
        <v>45752</v>
      </c>
      <c r="D2033">
        <v>7</v>
      </c>
      <c r="E2033" t="s">
        <v>4244</v>
      </c>
      <c r="F2033" t="s">
        <v>51</v>
      </c>
      <c r="G2033" t="s">
        <v>25</v>
      </c>
      <c r="H2033" t="s">
        <v>40</v>
      </c>
      <c r="I2033" t="s">
        <v>41</v>
      </c>
      <c r="J2033" t="s">
        <v>90</v>
      </c>
      <c r="K2033" t="s">
        <v>124</v>
      </c>
      <c r="L2033" t="s">
        <v>44</v>
      </c>
      <c r="M2033" t="s">
        <v>125</v>
      </c>
      <c r="N2033" t="s">
        <v>126</v>
      </c>
      <c r="O2033">
        <v>1685.5</v>
      </c>
      <c r="P2033">
        <v>2</v>
      </c>
      <c r="Q2033">
        <v>0.15</v>
      </c>
      <c r="R2033">
        <v>931</v>
      </c>
      <c r="S2033">
        <v>754.5</v>
      </c>
      <c r="T2033" t="s">
        <v>33</v>
      </c>
      <c r="U2033" t="s">
        <v>82</v>
      </c>
      <c r="V2033" t="s">
        <v>35</v>
      </c>
    </row>
    <row r="2034" spans="1:22">
      <c r="A2034" t="s">
        <v>4254</v>
      </c>
      <c r="B2034" s="3">
        <v>45576</v>
      </c>
      <c r="C2034" s="3">
        <v>45580</v>
      </c>
      <c r="D2034">
        <v>4</v>
      </c>
      <c r="E2034" t="s">
        <v>1444</v>
      </c>
      <c r="F2034" t="s">
        <v>115</v>
      </c>
      <c r="G2034" t="s">
        <v>99</v>
      </c>
      <c r="H2034" t="s">
        <v>40</v>
      </c>
      <c r="I2034" t="s">
        <v>41</v>
      </c>
      <c r="J2034" t="s">
        <v>90</v>
      </c>
      <c r="K2034" t="s">
        <v>220</v>
      </c>
      <c r="L2034" t="s">
        <v>110</v>
      </c>
      <c r="M2034" t="s">
        <v>221</v>
      </c>
      <c r="N2034" t="s">
        <v>222</v>
      </c>
      <c r="O2034">
        <v>30269.77</v>
      </c>
      <c r="P2034">
        <v>2</v>
      </c>
      <c r="Q2034">
        <v>0.05</v>
      </c>
      <c r="R2034">
        <v>18560</v>
      </c>
      <c r="S2034">
        <v>11709.77</v>
      </c>
      <c r="T2034" t="s">
        <v>148</v>
      </c>
      <c r="U2034" t="s">
        <v>48</v>
      </c>
      <c r="V2034" t="s">
        <v>35</v>
      </c>
    </row>
    <row r="2035" spans="1:22">
      <c r="A2035" t="s">
        <v>4273</v>
      </c>
      <c r="B2035" s="3">
        <v>45179</v>
      </c>
      <c r="C2035" s="3">
        <v>45180</v>
      </c>
      <c r="D2035">
        <v>1</v>
      </c>
      <c r="E2035" t="s">
        <v>3247</v>
      </c>
      <c r="F2035" t="s">
        <v>115</v>
      </c>
      <c r="G2035" t="s">
        <v>39</v>
      </c>
      <c r="H2035" t="s">
        <v>40</v>
      </c>
      <c r="I2035" t="s">
        <v>41</v>
      </c>
      <c r="J2035" t="s">
        <v>90</v>
      </c>
      <c r="K2035" t="s">
        <v>91</v>
      </c>
      <c r="L2035" t="s">
        <v>63</v>
      </c>
      <c r="M2035" t="s">
        <v>92</v>
      </c>
      <c r="N2035" t="s">
        <v>93</v>
      </c>
      <c r="O2035">
        <v>120487.24</v>
      </c>
      <c r="P2035">
        <v>2</v>
      </c>
      <c r="Q2035">
        <v>0.15</v>
      </c>
      <c r="R2035">
        <v>107440</v>
      </c>
      <c r="S2035">
        <v>13047.24</v>
      </c>
      <c r="T2035" t="s">
        <v>33</v>
      </c>
      <c r="U2035" t="s">
        <v>48</v>
      </c>
      <c r="V2035" t="s">
        <v>35</v>
      </c>
    </row>
    <row r="2036" spans="1:22">
      <c r="A2036" t="s">
        <v>4301</v>
      </c>
      <c r="B2036" s="3">
        <v>45305</v>
      </c>
      <c r="C2036" s="3">
        <v>45312</v>
      </c>
      <c r="D2036">
        <v>7</v>
      </c>
      <c r="E2036" t="s">
        <v>4302</v>
      </c>
      <c r="F2036" t="s">
        <v>157</v>
      </c>
      <c r="G2036" t="s">
        <v>39</v>
      </c>
      <c r="H2036" t="s">
        <v>40</v>
      </c>
      <c r="I2036" t="s">
        <v>41</v>
      </c>
      <c r="J2036" t="s">
        <v>90</v>
      </c>
      <c r="K2036" t="s">
        <v>220</v>
      </c>
      <c r="L2036" t="s">
        <v>110</v>
      </c>
      <c r="M2036" t="s">
        <v>221</v>
      </c>
      <c r="N2036" t="s">
        <v>222</v>
      </c>
      <c r="O2036">
        <v>50552.56</v>
      </c>
      <c r="P2036">
        <v>4</v>
      </c>
      <c r="Q2036">
        <v>0.2</v>
      </c>
      <c r="R2036">
        <v>37120</v>
      </c>
      <c r="S2036">
        <v>13432.56</v>
      </c>
      <c r="T2036" t="s">
        <v>148</v>
      </c>
      <c r="U2036" t="s">
        <v>82</v>
      </c>
      <c r="V2036" t="s">
        <v>35</v>
      </c>
    </row>
    <row r="2037" spans="1:22">
      <c r="A2037" t="s">
        <v>4309</v>
      </c>
      <c r="B2037" s="3">
        <v>45038</v>
      </c>
      <c r="C2037" s="3">
        <v>45040</v>
      </c>
      <c r="D2037">
        <v>2</v>
      </c>
      <c r="E2037" t="s">
        <v>4310</v>
      </c>
      <c r="F2037" t="s">
        <v>38</v>
      </c>
      <c r="G2037" t="s">
        <v>99</v>
      </c>
      <c r="H2037" t="s">
        <v>40</v>
      </c>
      <c r="I2037" t="s">
        <v>41</v>
      </c>
      <c r="J2037" t="s">
        <v>90</v>
      </c>
      <c r="K2037" t="s">
        <v>109</v>
      </c>
      <c r="L2037" t="s">
        <v>110</v>
      </c>
      <c r="M2037" t="s">
        <v>111</v>
      </c>
      <c r="N2037" t="s">
        <v>112</v>
      </c>
      <c r="O2037">
        <v>30315.48</v>
      </c>
      <c r="P2037">
        <v>2</v>
      </c>
      <c r="Q2037">
        <v>0.15</v>
      </c>
      <c r="R2037">
        <v>24050</v>
      </c>
      <c r="S2037">
        <v>6265.48</v>
      </c>
      <c r="T2037" t="s">
        <v>33</v>
      </c>
      <c r="U2037" t="s">
        <v>34</v>
      </c>
      <c r="V2037" t="s">
        <v>35</v>
      </c>
    </row>
    <row r="2038" spans="1:22">
      <c r="A2038" t="s">
        <v>4378</v>
      </c>
      <c r="B2038" s="3">
        <v>45907</v>
      </c>
      <c r="C2038" s="3">
        <v>45911</v>
      </c>
      <c r="D2038">
        <v>4</v>
      </c>
      <c r="E2038" t="s">
        <v>4379</v>
      </c>
      <c r="F2038" t="s">
        <v>38</v>
      </c>
      <c r="G2038" t="s">
        <v>25</v>
      </c>
      <c r="H2038" t="s">
        <v>40</v>
      </c>
      <c r="I2038" t="s">
        <v>41</v>
      </c>
      <c r="J2038" t="s">
        <v>90</v>
      </c>
      <c r="K2038" t="s">
        <v>52</v>
      </c>
      <c r="L2038" t="s">
        <v>44</v>
      </c>
      <c r="M2038" t="s">
        <v>53</v>
      </c>
      <c r="N2038" t="s">
        <v>54</v>
      </c>
      <c r="O2038">
        <v>25801.1</v>
      </c>
      <c r="P2038">
        <v>4</v>
      </c>
      <c r="Q2038">
        <v>0.2</v>
      </c>
      <c r="R2038">
        <v>17784</v>
      </c>
      <c r="S2038">
        <v>8017.1</v>
      </c>
      <c r="T2038" t="s">
        <v>33</v>
      </c>
      <c r="U2038" t="s">
        <v>55</v>
      </c>
      <c r="V2038" t="s">
        <v>35</v>
      </c>
    </row>
    <row r="2039" spans="1:22">
      <c r="A2039" t="s">
        <v>4381</v>
      </c>
      <c r="B2039" s="3">
        <v>45573</v>
      </c>
      <c r="C2039" s="3">
        <v>45578</v>
      </c>
      <c r="D2039">
        <v>5</v>
      </c>
      <c r="E2039" t="s">
        <v>2619</v>
      </c>
      <c r="F2039" t="s">
        <v>85</v>
      </c>
      <c r="G2039" t="s">
        <v>121</v>
      </c>
      <c r="H2039" t="s">
        <v>40</v>
      </c>
      <c r="I2039" t="s">
        <v>41</v>
      </c>
      <c r="J2039" t="s">
        <v>90</v>
      </c>
      <c r="K2039" t="s">
        <v>52</v>
      </c>
      <c r="L2039" t="s">
        <v>44</v>
      </c>
      <c r="M2039" t="s">
        <v>53</v>
      </c>
      <c r="N2039" t="s">
        <v>54</v>
      </c>
      <c r="O2039">
        <v>23040.720000000001</v>
      </c>
      <c r="P2039">
        <v>3</v>
      </c>
      <c r="Q2039">
        <v>0.1</v>
      </c>
      <c r="R2039">
        <v>13338</v>
      </c>
      <c r="S2039">
        <v>9702.7199999999993</v>
      </c>
      <c r="T2039" t="s">
        <v>33</v>
      </c>
      <c r="U2039" t="s">
        <v>48</v>
      </c>
      <c r="V2039" t="s">
        <v>35</v>
      </c>
    </row>
    <row r="2040" spans="1:22">
      <c r="A2040" t="s">
        <v>4386</v>
      </c>
      <c r="B2040" s="3">
        <v>45711</v>
      </c>
      <c r="C2040" s="3">
        <v>45714</v>
      </c>
      <c r="D2040">
        <v>3</v>
      </c>
      <c r="E2040" t="s">
        <v>1987</v>
      </c>
      <c r="F2040" t="s">
        <v>58</v>
      </c>
      <c r="G2040" t="s">
        <v>39</v>
      </c>
      <c r="H2040" t="s">
        <v>40</v>
      </c>
      <c r="I2040" t="s">
        <v>41</v>
      </c>
      <c r="J2040" t="s">
        <v>90</v>
      </c>
      <c r="K2040" t="s">
        <v>73</v>
      </c>
      <c r="L2040" t="s">
        <v>30</v>
      </c>
      <c r="M2040" t="s">
        <v>74</v>
      </c>
      <c r="N2040" t="s">
        <v>75</v>
      </c>
      <c r="O2040">
        <v>16687.259999999998</v>
      </c>
      <c r="P2040">
        <v>2</v>
      </c>
      <c r="Q2040">
        <v>0.15</v>
      </c>
      <c r="R2040">
        <v>12936</v>
      </c>
      <c r="S2040">
        <v>3751.26</v>
      </c>
      <c r="T2040" t="s">
        <v>33</v>
      </c>
      <c r="U2040" t="s">
        <v>55</v>
      </c>
      <c r="V2040" t="s">
        <v>35</v>
      </c>
    </row>
    <row r="2041" spans="1:22">
      <c r="A2041" t="s">
        <v>4395</v>
      </c>
      <c r="B2041" s="3">
        <v>45741</v>
      </c>
      <c r="C2041" s="3">
        <v>45743</v>
      </c>
      <c r="D2041">
        <v>2</v>
      </c>
      <c r="E2041" t="s">
        <v>1222</v>
      </c>
      <c r="F2041" t="s">
        <v>237</v>
      </c>
      <c r="G2041" t="s">
        <v>121</v>
      </c>
      <c r="H2041" t="s">
        <v>40</v>
      </c>
      <c r="I2041" t="s">
        <v>41</v>
      </c>
      <c r="J2041" t="s">
        <v>90</v>
      </c>
      <c r="K2041" t="s">
        <v>100</v>
      </c>
      <c r="L2041" t="s">
        <v>63</v>
      </c>
      <c r="M2041" t="s">
        <v>101</v>
      </c>
      <c r="N2041" t="s">
        <v>102</v>
      </c>
      <c r="O2041">
        <v>11249.31</v>
      </c>
      <c r="P2041">
        <v>2</v>
      </c>
      <c r="Q2041">
        <v>0.2</v>
      </c>
      <c r="R2041">
        <v>8060</v>
      </c>
      <c r="S2041">
        <v>3189.31</v>
      </c>
      <c r="T2041" t="s">
        <v>33</v>
      </c>
      <c r="U2041" t="s">
        <v>55</v>
      </c>
      <c r="V2041" t="s">
        <v>35</v>
      </c>
    </row>
    <row r="2042" spans="1:22">
      <c r="A2042" t="s">
        <v>4406</v>
      </c>
      <c r="B2042" s="3">
        <v>45283</v>
      </c>
      <c r="C2042" s="3">
        <v>45285</v>
      </c>
      <c r="D2042">
        <v>2</v>
      </c>
      <c r="E2042" t="s">
        <v>4407</v>
      </c>
      <c r="F2042" t="s">
        <v>98</v>
      </c>
      <c r="G2042" t="s">
        <v>39</v>
      </c>
      <c r="H2042" t="s">
        <v>40</v>
      </c>
      <c r="I2042" t="s">
        <v>41</v>
      </c>
      <c r="J2042" t="s">
        <v>90</v>
      </c>
      <c r="K2042" t="s">
        <v>100</v>
      </c>
      <c r="L2042" t="s">
        <v>63</v>
      </c>
      <c r="M2042" t="s">
        <v>101</v>
      </c>
      <c r="N2042" t="s">
        <v>102</v>
      </c>
      <c r="O2042">
        <v>10162.1</v>
      </c>
      <c r="P2042">
        <v>2</v>
      </c>
      <c r="Q2042">
        <v>0.25</v>
      </c>
      <c r="R2042">
        <v>8060</v>
      </c>
      <c r="S2042">
        <v>2102.1</v>
      </c>
      <c r="T2042" t="s">
        <v>33</v>
      </c>
      <c r="U2042" t="s">
        <v>34</v>
      </c>
      <c r="V2042" t="s">
        <v>35</v>
      </c>
    </row>
    <row r="2043" spans="1:22">
      <c r="A2043" t="s">
        <v>4413</v>
      </c>
      <c r="B2043" s="3">
        <v>45018</v>
      </c>
      <c r="C2043" s="3">
        <v>45024</v>
      </c>
      <c r="D2043">
        <v>6</v>
      </c>
      <c r="E2043" t="s">
        <v>2575</v>
      </c>
      <c r="F2043" t="s">
        <v>58</v>
      </c>
      <c r="G2043" t="s">
        <v>99</v>
      </c>
      <c r="H2043" t="s">
        <v>40</v>
      </c>
      <c r="I2043" t="s">
        <v>41</v>
      </c>
      <c r="J2043" t="s">
        <v>90</v>
      </c>
      <c r="K2043" t="s">
        <v>73</v>
      </c>
      <c r="L2043" t="s">
        <v>30</v>
      </c>
      <c r="M2043" t="s">
        <v>74</v>
      </c>
      <c r="N2043" t="s">
        <v>75</v>
      </c>
      <c r="O2043">
        <v>36036.480000000003</v>
      </c>
      <c r="P2043">
        <v>5</v>
      </c>
      <c r="Q2043">
        <v>0.25</v>
      </c>
      <c r="R2043">
        <v>32340</v>
      </c>
      <c r="S2043">
        <v>3696.48</v>
      </c>
      <c r="T2043" t="s">
        <v>66</v>
      </c>
      <c r="U2043" t="s">
        <v>48</v>
      </c>
      <c r="V2043" t="s">
        <v>35</v>
      </c>
    </row>
    <row r="2044" spans="1:22">
      <c r="A2044" t="s">
        <v>4419</v>
      </c>
      <c r="B2044" s="3">
        <v>45241</v>
      </c>
      <c r="C2044" s="3">
        <v>45242</v>
      </c>
      <c r="D2044">
        <v>1</v>
      </c>
      <c r="E2044" t="s">
        <v>613</v>
      </c>
      <c r="F2044" t="s">
        <v>147</v>
      </c>
      <c r="G2044" t="s">
        <v>25</v>
      </c>
      <c r="H2044" t="s">
        <v>40</v>
      </c>
      <c r="I2044" t="s">
        <v>41</v>
      </c>
      <c r="J2044" t="s">
        <v>90</v>
      </c>
      <c r="K2044" t="s">
        <v>220</v>
      </c>
      <c r="L2044" t="s">
        <v>110</v>
      </c>
      <c r="M2044" t="s">
        <v>221</v>
      </c>
      <c r="N2044" t="s">
        <v>222</v>
      </c>
      <c r="O2044">
        <v>61574.27</v>
      </c>
      <c r="P2044">
        <v>5</v>
      </c>
      <c r="Q2044">
        <v>0.1</v>
      </c>
      <c r="R2044">
        <v>46400</v>
      </c>
      <c r="S2044">
        <v>15174.27</v>
      </c>
      <c r="T2044" t="s">
        <v>33</v>
      </c>
      <c r="U2044" t="s">
        <v>82</v>
      </c>
      <c r="V2044" t="s">
        <v>35</v>
      </c>
    </row>
    <row r="2045" spans="1:22">
      <c r="A2045" t="s">
        <v>4428</v>
      </c>
      <c r="B2045" s="3">
        <v>45696</v>
      </c>
      <c r="C2045" s="3">
        <v>45700</v>
      </c>
      <c r="D2045">
        <v>4</v>
      </c>
      <c r="E2045" t="s">
        <v>4429</v>
      </c>
      <c r="F2045" t="s">
        <v>51</v>
      </c>
      <c r="G2045" t="s">
        <v>25</v>
      </c>
      <c r="H2045" t="s">
        <v>40</v>
      </c>
      <c r="I2045" t="s">
        <v>41</v>
      </c>
      <c r="J2045" t="s">
        <v>90</v>
      </c>
      <c r="K2045" t="s">
        <v>52</v>
      </c>
      <c r="L2045" t="s">
        <v>44</v>
      </c>
      <c r="M2045" t="s">
        <v>53</v>
      </c>
      <c r="N2045" t="s">
        <v>54</v>
      </c>
      <c r="O2045">
        <v>14069.07</v>
      </c>
      <c r="P2045">
        <v>2</v>
      </c>
      <c r="Q2045">
        <v>0.1</v>
      </c>
      <c r="R2045">
        <v>8892</v>
      </c>
      <c r="S2045">
        <v>5177.07</v>
      </c>
      <c r="T2045" t="s">
        <v>118</v>
      </c>
      <c r="U2045" t="s">
        <v>48</v>
      </c>
      <c r="V2045" t="s">
        <v>35</v>
      </c>
    </row>
    <row r="2046" spans="1:22">
      <c r="A2046" t="s">
        <v>4464</v>
      </c>
      <c r="B2046" s="3">
        <v>45850</v>
      </c>
      <c r="C2046" s="3">
        <v>45855</v>
      </c>
      <c r="D2046">
        <v>5</v>
      </c>
      <c r="E2046" t="s">
        <v>234</v>
      </c>
      <c r="F2046" t="s">
        <v>98</v>
      </c>
      <c r="G2046" t="s">
        <v>39</v>
      </c>
      <c r="H2046" t="s">
        <v>40</v>
      </c>
      <c r="I2046" t="s">
        <v>41</v>
      </c>
      <c r="J2046" t="s">
        <v>90</v>
      </c>
      <c r="K2046" t="s">
        <v>62</v>
      </c>
      <c r="L2046" t="s">
        <v>63</v>
      </c>
      <c r="M2046" t="s">
        <v>64</v>
      </c>
      <c r="N2046" t="s">
        <v>65</v>
      </c>
      <c r="O2046">
        <v>60308.17</v>
      </c>
      <c r="P2046">
        <v>2</v>
      </c>
      <c r="Q2046">
        <v>0.25</v>
      </c>
      <c r="R2046">
        <v>62160</v>
      </c>
      <c r="S2046">
        <v>-1851.83</v>
      </c>
      <c r="T2046" t="s">
        <v>33</v>
      </c>
      <c r="U2046" t="s">
        <v>34</v>
      </c>
      <c r="V2046" t="s">
        <v>35</v>
      </c>
    </row>
    <row r="2047" spans="1:22">
      <c r="A2047" t="s">
        <v>4488</v>
      </c>
      <c r="B2047" s="3">
        <v>45537</v>
      </c>
      <c r="C2047" s="3">
        <v>45541</v>
      </c>
      <c r="D2047">
        <v>4</v>
      </c>
      <c r="E2047" t="s">
        <v>4175</v>
      </c>
      <c r="F2047" t="s">
        <v>157</v>
      </c>
      <c r="G2047" t="s">
        <v>25</v>
      </c>
      <c r="H2047" t="s">
        <v>40</v>
      </c>
      <c r="I2047" t="s">
        <v>41</v>
      </c>
      <c r="J2047" t="s">
        <v>90</v>
      </c>
      <c r="K2047" t="s">
        <v>100</v>
      </c>
      <c r="L2047" t="s">
        <v>63</v>
      </c>
      <c r="M2047" t="s">
        <v>101</v>
      </c>
      <c r="N2047" t="s">
        <v>102</v>
      </c>
      <c r="O2047">
        <v>22030.43</v>
      </c>
      <c r="P2047">
        <v>5</v>
      </c>
      <c r="Q2047">
        <v>0.25</v>
      </c>
      <c r="R2047">
        <v>20150</v>
      </c>
      <c r="S2047">
        <v>1880.43</v>
      </c>
      <c r="T2047" t="s">
        <v>33</v>
      </c>
      <c r="U2047" t="s">
        <v>82</v>
      </c>
      <c r="V2047" t="s">
        <v>35</v>
      </c>
    </row>
    <row r="2048" spans="1:22">
      <c r="A2048" t="s">
        <v>4548</v>
      </c>
      <c r="B2048" s="3">
        <v>45326</v>
      </c>
      <c r="C2048" s="3">
        <v>45328</v>
      </c>
      <c r="D2048">
        <v>2</v>
      </c>
      <c r="E2048" t="s">
        <v>4549</v>
      </c>
      <c r="F2048" t="s">
        <v>38</v>
      </c>
      <c r="G2048" t="s">
        <v>121</v>
      </c>
      <c r="H2048" t="s">
        <v>40</v>
      </c>
      <c r="I2048" t="s">
        <v>41</v>
      </c>
      <c r="J2048" t="s">
        <v>90</v>
      </c>
      <c r="K2048" t="s">
        <v>62</v>
      </c>
      <c r="L2048" t="s">
        <v>63</v>
      </c>
      <c r="M2048" t="s">
        <v>64</v>
      </c>
      <c r="N2048" t="s">
        <v>65</v>
      </c>
      <c r="O2048">
        <v>79192.429999999993</v>
      </c>
      <c r="P2048">
        <v>2</v>
      </c>
      <c r="Q2048">
        <v>0.1</v>
      </c>
      <c r="R2048">
        <v>62160</v>
      </c>
      <c r="S2048">
        <v>17032.43</v>
      </c>
      <c r="T2048" t="s">
        <v>148</v>
      </c>
      <c r="U2048" t="s">
        <v>48</v>
      </c>
      <c r="V2048" t="s">
        <v>35</v>
      </c>
    </row>
    <row r="2049" spans="1:22">
      <c r="A2049" t="s">
        <v>4575</v>
      </c>
      <c r="B2049" s="3">
        <v>45192</v>
      </c>
      <c r="C2049" s="3">
        <v>45197</v>
      </c>
      <c r="D2049">
        <v>5</v>
      </c>
      <c r="E2049" t="s">
        <v>2422</v>
      </c>
      <c r="F2049" t="s">
        <v>78</v>
      </c>
      <c r="G2049" t="s">
        <v>99</v>
      </c>
      <c r="H2049" t="s">
        <v>40</v>
      </c>
      <c r="I2049" t="s">
        <v>41</v>
      </c>
      <c r="J2049" t="s">
        <v>90</v>
      </c>
      <c r="K2049" t="s">
        <v>52</v>
      </c>
      <c r="L2049" t="s">
        <v>44</v>
      </c>
      <c r="M2049" t="s">
        <v>53</v>
      </c>
      <c r="N2049" t="s">
        <v>54</v>
      </c>
      <c r="O2049">
        <v>28155.39</v>
      </c>
      <c r="P2049">
        <v>5</v>
      </c>
      <c r="Q2049">
        <v>0.2</v>
      </c>
      <c r="R2049">
        <v>22230</v>
      </c>
      <c r="S2049">
        <v>5925.39</v>
      </c>
      <c r="T2049" t="s">
        <v>66</v>
      </c>
      <c r="U2049" t="s">
        <v>34</v>
      </c>
      <c r="V2049" t="s">
        <v>35</v>
      </c>
    </row>
    <row r="2050" spans="1:22">
      <c r="A2050" t="s">
        <v>4582</v>
      </c>
      <c r="B2050" s="3">
        <v>45668</v>
      </c>
      <c r="C2050" s="3">
        <v>45671</v>
      </c>
      <c r="D2050">
        <v>3</v>
      </c>
      <c r="E2050" t="s">
        <v>3582</v>
      </c>
      <c r="F2050" t="s">
        <v>38</v>
      </c>
      <c r="G2050" t="s">
        <v>25</v>
      </c>
      <c r="H2050" t="s">
        <v>40</v>
      </c>
      <c r="I2050" t="s">
        <v>41</v>
      </c>
      <c r="J2050" t="s">
        <v>90</v>
      </c>
      <c r="K2050" t="s">
        <v>29</v>
      </c>
      <c r="L2050" t="s">
        <v>30</v>
      </c>
      <c r="M2050" t="s">
        <v>31</v>
      </c>
      <c r="N2050" t="s">
        <v>32</v>
      </c>
      <c r="O2050">
        <v>15574.99</v>
      </c>
      <c r="P2050">
        <v>4</v>
      </c>
      <c r="Q2050">
        <v>0.15</v>
      </c>
      <c r="R2050">
        <v>12096</v>
      </c>
      <c r="S2050">
        <v>3478.99</v>
      </c>
      <c r="T2050" t="s">
        <v>148</v>
      </c>
      <c r="U2050" t="s">
        <v>55</v>
      </c>
      <c r="V2050" t="s">
        <v>35</v>
      </c>
    </row>
    <row r="2051" spans="1:22">
      <c r="A2051" t="s">
        <v>4602</v>
      </c>
      <c r="B2051" s="3">
        <v>45034</v>
      </c>
      <c r="C2051" s="3">
        <v>45040</v>
      </c>
      <c r="D2051">
        <v>6</v>
      </c>
      <c r="E2051" t="s">
        <v>413</v>
      </c>
      <c r="F2051" t="s">
        <v>38</v>
      </c>
      <c r="G2051" t="s">
        <v>99</v>
      </c>
      <c r="H2051" t="s">
        <v>40</v>
      </c>
      <c r="I2051" t="s">
        <v>41</v>
      </c>
      <c r="J2051" t="s">
        <v>90</v>
      </c>
      <c r="K2051" t="s">
        <v>73</v>
      </c>
      <c r="L2051" t="s">
        <v>30</v>
      </c>
      <c r="M2051" t="s">
        <v>74</v>
      </c>
      <c r="N2051" t="s">
        <v>75</v>
      </c>
      <c r="O2051">
        <v>39088.21</v>
      </c>
      <c r="P2051">
        <v>5</v>
      </c>
      <c r="Q2051">
        <v>0.25</v>
      </c>
      <c r="R2051">
        <v>32340</v>
      </c>
      <c r="S2051">
        <v>6748.21</v>
      </c>
      <c r="T2051" t="s">
        <v>118</v>
      </c>
      <c r="U2051" t="s">
        <v>48</v>
      </c>
      <c r="V2051" t="s">
        <v>35</v>
      </c>
    </row>
    <row r="2052" spans="1:22">
      <c r="A2052" t="s">
        <v>4622</v>
      </c>
      <c r="B2052" s="3">
        <v>45249</v>
      </c>
      <c r="C2052" s="3">
        <v>45256</v>
      </c>
      <c r="D2052">
        <v>7</v>
      </c>
      <c r="E2052" t="s">
        <v>4623</v>
      </c>
      <c r="F2052" t="s">
        <v>237</v>
      </c>
      <c r="G2052" t="s">
        <v>99</v>
      </c>
      <c r="H2052" t="s">
        <v>40</v>
      </c>
      <c r="I2052" t="s">
        <v>41</v>
      </c>
      <c r="J2052" t="s">
        <v>90</v>
      </c>
      <c r="K2052" t="s">
        <v>91</v>
      </c>
      <c r="L2052" t="s">
        <v>63</v>
      </c>
      <c r="M2052" t="s">
        <v>92</v>
      </c>
      <c r="N2052" t="s">
        <v>93</v>
      </c>
      <c r="O2052">
        <v>169718.06</v>
      </c>
      <c r="P2052">
        <v>3</v>
      </c>
      <c r="Q2052">
        <v>0.25</v>
      </c>
      <c r="R2052">
        <v>161160</v>
      </c>
      <c r="S2052">
        <v>8558.06</v>
      </c>
      <c r="T2052" t="s">
        <v>33</v>
      </c>
      <c r="U2052" t="s">
        <v>82</v>
      </c>
      <c r="V2052" t="s">
        <v>35</v>
      </c>
    </row>
    <row r="2053" spans="1:22">
      <c r="A2053" t="s">
        <v>4653</v>
      </c>
      <c r="B2053" s="3">
        <v>45510</v>
      </c>
      <c r="C2053" s="3">
        <v>45517</v>
      </c>
      <c r="D2053">
        <v>7</v>
      </c>
      <c r="E2053" t="s">
        <v>4654</v>
      </c>
      <c r="F2053" t="s">
        <v>147</v>
      </c>
      <c r="G2053" t="s">
        <v>39</v>
      </c>
      <c r="H2053" t="s">
        <v>40</v>
      </c>
      <c r="I2053" t="s">
        <v>41</v>
      </c>
      <c r="J2053" t="s">
        <v>90</v>
      </c>
      <c r="K2053" t="s">
        <v>29</v>
      </c>
      <c r="L2053" t="s">
        <v>30</v>
      </c>
      <c r="M2053" t="s">
        <v>31</v>
      </c>
      <c r="N2053" t="s">
        <v>32</v>
      </c>
      <c r="O2053">
        <v>12462.39</v>
      </c>
      <c r="P2053">
        <v>3</v>
      </c>
      <c r="Q2053">
        <v>0.2</v>
      </c>
      <c r="R2053">
        <v>9072</v>
      </c>
      <c r="S2053">
        <v>3390.39</v>
      </c>
      <c r="T2053" t="s">
        <v>148</v>
      </c>
      <c r="U2053" t="s">
        <v>34</v>
      </c>
      <c r="V2053" t="s">
        <v>35</v>
      </c>
    </row>
    <row r="2054" spans="1:22">
      <c r="A2054" t="s">
        <v>4674</v>
      </c>
      <c r="B2054" s="3">
        <v>45279</v>
      </c>
      <c r="C2054" s="3">
        <v>45285</v>
      </c>
      <c r="D2054">
        <v>6</v>
      </c>
      <c r="E2054" t="s">
        <v>3210</v>
      </c>
      <c r="F2054" t="s">
        <v>51</v>
      </c>
      <c r="G2054" t="s">
        <v>99</v>
      </c>
      <c r="H2054" t="s">
        <v>40</v>
      </c>
      <c r="I2054" t="s">
        <v>41</v>
      </c>
      <c r="J2054" t="s">
        <v>90</v>
      </c>
      <c r="K2054" t="s">
        <v>62</v>
      </c>
      <c r="L2054" t="s">
        <v>63</v>
      </c>
      <c r="M2054" t="s">
        <v>64</v>
      </c>
      <c r="N2054" t="s">
        <v>65</v>
      </c>
      <c r="O2054">
        <v>181232.46</v>
      </c>
      <c r="P2054">
        <v>5</v>
      </c>
      <c r="Q2054">
        <v>0.05</v>
      </c>
      <c r="R2054">
        <v>155400</v>
      </c>
      <c r="S2054">
        <v>25832.46</v>
      </c>
      <c r="T2054" t="s">
        <v>148</v>
      </c>
      <c r="U2054" t="s">
        <v>82</v>
      </c>
      <c r="V2054" t="s">
        <v>35</v>
      </c>
    </row>
    <row r="2055" spans="1:22">
      <c r="A2055" t="s">
        <v>4718</v>
      </c>
      <c r="B2055" s="3">
        <v>45141</v>
      </c>
      <c r="C2055" s="3">
        <v>45148</v>
      </c>
      <c r="D2055">
        <v>7</v>
      </c>
      <c r="E2055" t="s">
        <v>613</v>
      </c>
      <c r="F2055" t="s">
        <v>58</v>
      </c>
      <c r="G2055" t="s">
        <v>121</v>
      </c>
      <c r="H2055" t="s">
        <v>40</v>
      </c>
      <c r="I2055" t="s">
        <v>41</v>
      </c>
      <c r="J2055" t="s">
        <v>90</v>
      </c>
      <c r="K2055" t="s">
        <v>62</v>
      </c>
      <c r="L2055" t="s">
        <v>63</v>
      </c>
      <c r="M2055" t="s">
        <v>64</v>
      </c>
      <c r="N2055" t="s">
        <v>65</v>
      </c>
      <c r="O2055">
        <v>132778.26999999999</v>
      </c>
      <c r="P2055">
        <v>4</v>
      </c>
      <c r="Q2055">
        <v>0.15</v>
      </c>
      <c r="R2055">
        <v>124320</v>
      </c>
      <c r="S2055">
        <v>8458.27</v>
      </c>
      <c r="T2055" t="s">
        <v>33</v>
      </c>
      <c r="U2055" t="s">
        <v>34</v>
      </c>
      <c r="V2055" t="s">
        <v>35</v>
      </c>
    </row>
    <row r="2056" spans="1:22">
      <c r="A2056" t="s">
        <v>4734</v>
      </c>
      <c r="B2056" s="3">
        <v>45222</v>
      </c>
      <c r="C2056" s="3">
        <v>45225</v>
      </c>
      <c r="D2056">
        <v>3</v>
      </c>
      <c r="E2056" t="s">
        <v>1320</v>
      </c>
      <c r="F2056" t="s">
        <v>38</v>
      </c>
      <c r="G2056" t="s">
        <v>99</v>
      </c>
      <c r="H2056" t="s">
        <v>40</v>
      </c>
      <c r="I2056" t="s">
        <v>41</v>
      </c>
      <c r="J2056" t="s">
        <v>90</v>
      </c>
      <c r="K2056" t="s">
        <v>62</v>
      </c>
      <c r="L2056" t="s">
        <v>63</v>
      </c>
      <c r="M2056" t="s">
        <v>64</v>
      </c>
      <c r="N2056" t="s">
        <v>65</v>
      </c>
      <c r="O2056">
        <v>122705.18</v>
      </c>
      <c r="P2056">
        <v>3</v>
      </c>
      <c r="Q2056">
        <v>0.1</v>
      </c>
      <c r="R2056">
        <v>93240</v>
      </c>
      <c r="S2056">
        <v>29465.18</v>
      </c>
      <c r="T2056" t="s">
        <v>33</v>
      </c>
      <c r="U2056" t="s">
        <v>34</v>
      </c>
      <c r="V2056" t="s">
        <v>35</v>
      </c>
    </row>
    <row r="2057" spans="1:22">
      <c r="A2057" t="s">
        <v>4793</v>
      </c>
      <c r="B2057" s="3">
        <v>45061</v>
      </c>
      <c r="C2057" s="3">
        <v>45062</v>
      </c>
      <c r="D2057">
        <v>1</v>
      </c>
      <c r="E2057" t="s">
        <v>988</v>
      </c>
      <c r="F2057" t="s">
        <v>115</v>
      </c>
      <c r="G2057" t="s">
        <v>121</v>
      </c>
      <c r="H2057" t="s">
        <v>40</v>
      </c>
      <c r="I2057" t="s">
        <v>41</v>
      </c>
      <c r="J2057" t="s">
        <v>90</v>
      </c>
      <c r="K2057" t="s">
        <v>43</v>
      </c>
      <c r="L2057" t="s">
        <v>44</v>
      </c>
      <c r="M2057" t="s">
        <v>45</v>
      </c>
      <c r="N2057" t="s">
        <v>46</v>
      </c>
      <c r="O2057">
        <v>1607.14</v>
      </c>
      <c r="P2057">
        <v>1</v>
      </c>
      <c r="Q2057">
        <v>0.25</v>
      </c>
      <c r="R2057">
        <v>1134</v>
      </c>
      <c r="S2057">
        <v>473.14</v>
      </c>
      <c r="T2057" t="s">
        <v>66</v>
      </c>
      <c r="U2057" t="s">
        <v>82</v>
      </c>
      <c r="V2057" t="s">
        <v>35</v>
      </c>
    </row>
    <row r="2058" spans="1:22">
      <c r="A2058" t="s">
        <v>4818</v>
      </c>
      <c r="B2058" s="3">
        <v>45217</v>
      </c>
      <c r="C2058" s="3">
        <v>45224</v>
      </c>
      <c r="D2058">
        <v>7</v>
      </c>
      <c r="E2058" t="s">
        <v>789</v>
      </c>
      <c r="F2058" t="s">
        <v>58</v>
      </c>
      <c r="G2058" t="s">
        <v>25</v>
      </c>
      <c r="H2058" t="s">
        <v>40</v>
      </c>
      <c r="I2058" t="s">
        <v>41</v>
      </c>
      <c r="J2058" t="s">
        <v>90</v>
      </c>
      <c r="K2058" t="s">
        <v>29</v>
      </c>
      <c r="L2058" t="s">
        <v>30</v>
      </c>
      <c r="M2058" t="s">
        <v>31</v>
      </c>
      <c r="N2058" t="s">
        <v>32</v>
      </c>
      <c r="O2058">
        <v>3828.01</v>
      </c>
      <c r="P2058">
        <v>1</v>
      </c>
      <c r="Q2058">
        <v>0.15</v>
      </c>
      <c r="R2058">
        <v>3024</v>
      </c>
      <c r="S2058">
        <v>804.01</v>
      </c>
      <c r="T2058" t="s">
        <v>148</v>
      </c>
      <c r="U2058" t="s">
        <v>48</v>
      </c>
      <c r="V2058" t="s">
        <v>35</v>
      </c>
    </row>
    <row r="2059" spans="1:22">
      <c r="A2059" t="s">
        <v>4829</v>
      </c>
      <c r="B2059" s="3">
        <v>45820</v>
      </c>
      <c r="C2059" s="3">
        <v>45822</v>
      </c>
      <c r="D2059">
        <v>2</v>
      </c>
      <c r="E2059" t="s">
        <v>2657</v>
      </c>
      <c r="F2059" t="s">
        <v>237</v>
      </c>
      <c r="G2059" t="s">
        <v>39</v>
      </c>
      <c r="H2059" t="s">
        <v>40</v>
      </c>
      <c r="I2059" t="s">
        <v>41</v>
      </c>
      <c r="J2059" t="s">
        <v>90</v>
      </c>
      <c r="K2059" t="s">
        <v>52</v>
      </c>
      <c r="L2059" t="s">
        <v>44</v>
      </c>
      <c r="M2059" t="s">
        <v>53</v>
      </c>
      <c r="N2059" t="s">
        <v>54</v>
      </c>
      <c r="O2059">
        <v>13991.81</v>
      </c>
      <c r="P2059">
        <v>2</v>
      </c>
      <c r="Q2059">
        <v>0.05</v>
      </c>
      <c r="R2059">
        <v>8892</v>
      </c>
      <c r="S2059">
        <v>5099.8100000000004</v>
      </c>
      <c r="T2059" t="s">
        <v>148</v>
      </c>
      <c r="U2059" t="s">
        <v>34</v>
      </c>
      <c r="V2059" t="s">
        <v>35</v>
      </c>
    </row>
    <row r="2060" spans="1:22">
      <c r="A2060" t="s">
        <v>4865</v>
      </c>
      <c r="B2060" s="3">
        <v>45209</v>
      </c>
      <c r="C2060" s="3">
        <v>45213</v>
      </c>
      <c r="D2060">
        <v>4</v>
      </c>
      <c r="E2060" t="s">
        <v>1915</v>
      </c>
      <c r="F2060" t="s">
        <v>98</v>
      </c>
      <c r="G2060" t="s">
        <v>39</v>
      </c>
      <c r="H2060" t="s">
        <v>40</v>
      </c>
      <c r="I2060" t="s">
        <v>41</v>
      </c>
      <c r="J2060" t="s">
        <v>90</v>
      </c>
      <c r="K2060" t="s">
        <v>124</v>
      </c>
      <c r="L2060" t="s">
        <v>44</v>
      </c>
      <c r="M2060" t="s">
        <v>125</v>
      </c>
      <c r="N2060" t="s">
        <v>126</v>
      </c>
      <c r="O2060">
        <v>3720.16</v>
      </c>
      <c r="P2060">
        <v>4</v>
      </c>
      <c r="Q2060">
        <v>0.1</v>
      </c>
      <c r="R2060">
        <v>1862</v>
      </c>
      <c r="S2060">
        <v>1858.16</v>
      </c>
      <c r="T2060" t="s">
        <v>33</v>
      </c>
      <c r="U2060" t="s">
        <v>82</v>
      </c>
      <c r="V2060" t="s">
        <v>35</v>
      </c>
    </row>
    <row r="2061" spans="1:22">
      <c r="A2061" t="s">
        <v>4876</v>
      </c>
      <c r="B2061" s="3">
        <v>45494</v>
      </c>
      <c r="C2061" s="3">
        <v>45499</v>
      </c>
      <c r="D2061">
        <v>5</v>
      </c>
      <c r="E2061" t="s">
        <v>2067</v>
      </c>
      <c r="F2061" t="s">
        <v>115</v>
      </c>
      <c r="G2061" t="s">
        <v>39</v>
      </c>
      <c r="H2061" t="s">
        <v>40</v>
      </c>
      <c r="I2061" t="s">
        <v>41</v>
      </c>
      <c r="J2061" t="s">
        <v>90</v>
      </c>
      <c r="K2061" t="s">
        <v>220</v>
      </c>
      <c r="L2061" t="s">
        <v>110</v>
      </c>
      <c r="M2061" t="s">
        <v>221</v>
      </c>
      <c r="N2061" t="s">
        <v>222</v>
      </c>
      <c r="O2061">
        <v>74136.06</v>
      </c>
      <c r="P2061">
        <v>5</v>
      </c>
      <c r="Q2061">
        <v>0.05</v>
      </c>
      <c r="R2061">
        <v>46400</v>
      </c>
      <c r="S2061">
        <v>27736.06</v>
      </c>
      <c r="T2061" t="s">
        <v>148</v>
      </c>
      <c r="U2061" t="s">
        <v>34</v>
      </c>
      <c r="V2061" t="s">
        <v>35</v>
      </c>
    </row>
    <row r="2062" spans="1:22">
      <c r="A2062" t="s">
        <v>4904</v>
      </c>
      <c r="B2062" s="3">
        <v>45213</v>
      </c>
      <c r="C2062" s="3">
        <v>45219</v>
      </c>
      <c r="D2062">
        <v>6</v>
      </c>
      <c r="E2062" t="s">
        <v>1516</v>
      </c>
      <c r="F2062" t="s">
        <v>78</v>
      </c>
      <c r="G2062" t="s">
        <v>39</v>
      </c>
      <c r="H2062" t="s">
        <v>40</v>
      </c>
      <c r="I2062" t="s">
        <v>41</v>
      </c>
      <c r="J2062" t="s">
        <v>90</v>
      </c>
      <c r="K2062" t="s">
        <v>52</v>
      </c>
      <c r="L2062" t="s">
        <v>44</v>
      </c>
      <c r="M2062" t="s">
        <v>53</v>
      </c>
      <c r="N2062" t="s">
        <v>54</v>
      </c>
      <c r="O2062">
        <v>18434.849999999999</v>
      </c>
      <c r="P2062">
        <v>3</v>
      </c>
      <c r="Q2062">
        <v>0.2</v>
      </c>
      <c r="R2062">
        <v>13338</v>
      </c>
      <c r="S2062">
        <v>5096.8500000000004</v>
      </c>
      <c r="T2062" t="s">
        <v>66</v>
      </c>
      <c r="U2062" t="s">
        <v>48</v>
      </c>
      <c r="V2062" t="s">
        <v>35</v>
      </c>
    </row>
    <row r="2063" spans="1:22">
      <c r="A2063" t="s">
        <v>4944</v>
      </c>
      <c r="B2063" s="3">
        <v>45492</v>
      </c>
      <c r="C2063" s="3">
        <v>45498</v>
      </c>
      <c r="D2063">
        <v>6</v>
      </c>
      <c r="E2063" t="s">
        <v>1560</v>
      </c>
      <c r="F2063" t="s">
        <v>78</v>
      </c>
      <c r="G2063" t="s">
        <v>99</v>
      </c>
      <c r="H2063" t="s">
        <v>40</v>
      </c>
      <c r="I2063" t="s">
        <v>41</v>
      </c>
      <c r="J2063" t="s">
        <v>90</v>
      </c>
      <c r="K2063" t="s">
        <v>100</v>
      </c>
      <c r="L2063" t="s">
        <v>63</v>
      </c>
      <c r="M2063" t="s">
        <v>101</v>
      </c>
      <c r="N2063" t="s">
        <v>102</v>
      </c>
      <c r="O2063">
        <v>17105.47</v>
      </c>
      <c r="P2063">
        <v>3</v>
      </c>
      <c r="Q2063">
        <v>0.05</v>
      </c>
      <c r="R2063">
        <v>12090</v>
      </c>
      <c r="S2063">
        <v>5015.47</v>
      </c>
      <c r="T2063" t="s">
        <v>118</v>
      </c>
      <c r="U2063" t="s">
        <v>48</v>
      </c>
      <c r="V2063" t="s">
        <v>35</v>
      </c>
    </row>
    <row r="2064" spans="1:22">
      <c r="A2064" t="s">
        <v>4945</v>
      </c>
      <c r="B2064" s="3">
        <v>45567</v>
      </c>
      <c r="C2064" s="3">
        <v>45573</v>
      </c>
      <c r="D2064">
        <v>6</v>
      </c>
      <c r="E2064" t="s">
        <v>4946</v>
      </c>
      <c r="F2064" t="s">
        <v>24</v>
      </c>
      <c r="G2064" t="s">
        <v>25</v>
      </c>
      <c r="H2064" t="s">
        <v>40</v>
      </c>
      <c r="I2064" t="s">
        <v>41</v>
      </c>
      <c r="J2064" t="s">
        <v>90</v>
      </c>
      <c r="K2064" t="s">
        <v>109</v>
      </c>
      <c r="L2064" t="s">
        <v>110</v>
      </c>
      <c r="M2064" t="s">
        <v>111</v>
      </c>
      <c r="N2064" t="s">
        <v>112</v>
      </c>
      <c r="O2064">
        <v>17949.47</v>
      </c>
      <c r="P2064">
        <v>1</v>
      </c>
      <c r="Q2064">
        <v>0.05</v>
      </c>
      <c r="R2064">
        <v>12025</v>
      </c>
      <c r="S2064">
        <v>5924.47</v>
      </c>
      <c r="T2064" t="s">
        <v>148</v>
      </c>
      <c r="U2064" t="s">
        <v>55</v>
      </c>
      <c r="V2064" t="s">
        <v>35</v>
      </c>
    </row>
    <row r="2065" spans="1:22">
      <c r="A2065" t="s">
        <v>4949</v>
      </c>
      <c r="B2065" s="3">
        <v>45041</v>
      </c>
      <c r="C2065" s="3">
        <v>45048</v>
      </c>
      <c r="D2065">
        <v>7</v>
      </c>
      <c r="E2065" t="s">
        <v>1802</v>
      </c>
      <c r="F2065" t="s">
        <v>24</v>
      </c>
      <c r="G2065" t="s">
        <v>99</v>
      </c>
      <c r="H2065" t="s">
        <v>40</v>
      </c>
      <c r="I2065" t="s">
        <v>41</v>
      </c>
      <c r="J2065" t="s">
        <v>90</v>
      </c>
      <c r="K2065" t="s">
        <v>220</v>
      </c>
      <c r="L2065" t="s">
        <v>110</v>
      </c>
      <c r="M2065" t="s">
        <v>221</v>
      </c>
      <c r="N2065" t="s">
        <v>222</v>
      </c>
      <c r="O2065">
        <v>36220.46</v>
      </c>
      <c r="P2065">
        <v>3</v>
      </c>
      <c r="Q2065">
        <v>0.1</v>
      </c>
      <c r="R2065">
        <v>27840</v>
      </c>
      <c r="S2065">
        <v>8380.4599999999991</v>
      </c>
      <c r="T2065" t="s">
        <v>66</v>
      </c>
      <c r="U2065" t="s">
        <v>48</v>
      </c>
      <c r="V2065" t="s">
        <v>35</v>
      </c>
    </row>
    <row r="2066" spans="1:22">
      <c r="A2066" t="s">
        <v>4956</v>
      </c>
      <c r="B2066" s="3">
        <v>45225</v>
      </c>
      <c r="C2066" s="3">
        <v>45227</v>
      </c>
      <c r="D2066">
        <v>2</v>
      </c>
      <c r="E2066" t="s">
        <v>1758</v>
      </c>
      <c r="F2066" t="s">
        <v>69</v>
      </c>
      <c r="G2066" t="s">
        <v>39</v>
      </c>
      <c r="H2066" t="s">
        <v>40</v>
      </c>
      <c r="I2066" t="s">
        <v>41</v>
      </c>
      <c r="J2066" t="s">
        <v>90</v>
      </c>
      <c r="K2066" t="s">
        <v>62</v>
      </c>
      <c r="L2066" t="s">
        <v>63</v>
      </c>
      <c r="M2066" t="s">
        <v>64</v>
      </c>
      <c r="N2066" t="s">
        <v>65</v>
      </c>
      <c r="O2066">
        <v>76946.27</v>
      </c>
      <c r="P2066">
        <v>2</v>
      </c>
      <c r="Q2066">
        <v>0.15</v>
      </c>
      <c r="R2066">
        <v>62160</v>
      </c>
      <c r="S2066">
        <v>14786.27</v>
      </c>
      <c r="T2066" t="s">
        <v>148</v>
      </c>
      <c r="U2066" t="s">
        <v>34</v>
      </c>
      <c r="V2066" t="s">
        <v>35</v>
      </c>
    </row>
    <row r="2067" spans="1:22">
      <c r="A2067" t="s">
        <v>4987</v>
      </c>
      <c r="B2067" s="3">
        <v>45554</v>
      </c>
      <c r="C2067" s="3">
        <v>45556</v>
      </c>
      <c r="D2067">
        <v>2</v>
      </c>
      <c r="E2067" t="s">
        <v>4988</v>
      </c>
      <c r="F2067" t="s">
        <v>157</v>
      </c>
      <c r="G2067" t="s">
        <v>39</v>
      </c>
      <c r="H2067" t="s">
        <v>40</v>
      </c>
      <c r="I2067" t="s">
        <v>41</v>
      </c>
      <c r="J2067" t="s">
        <v>90</v>
      </c>
      <c r="K2067" t="s">
        <v>62</v>
      </c>
      <c r="L2067" t="s">
        <v>63</v>
      </c>
      <c r="M2067" t="s">
        <v>64</v>
      </c>
      <c r="N2067" t="s">
        <v>65</v>
      </c>
      <c r="O2067">
        <v>142429.54999999999</v>
      </c>
      <c r="P2067">
        <v>4</v>
      </c>
      <c r="Q2067">
        <v>0.15</v>
      </c>
      <c r="R2067">
        <v>124320</v>
      </c>
      <c r="S2067">
        <v>18109.55</v>
      </c>
      <c r="T2067" t="s">
        <v>118</v>
      </c>
      <c r="U2067" t="s">
        <v>48</v>
      </c>
      <c r="V2067" t="s">
        <v>35</v>
      </c>
    </row>
    <row r="2068" spans="1:22">
      <c r="A2068" t="s">
        <v>5001</v>
      </c>
      <c r="B2068" s="3">
        <v>45684</v>
      </c>
      <c r="C2068" s="3">
        <v>45687</v>
      </c>
      <c r="D2068">
        <v>3</v>
      </c>
      <c r="E2068" t="s">
        <v>5002</v>
      </c>
      <c r="F2068" t="s">
        <v>24</v>
      </c>
      <c r="G2068" t="s">
        <v>121</v>
      </c>
      <c r="H2068" t="s">
        <v>40</v>
      </c>
      <c r="I2068" t="s">
        <v>41</v>
      </c>
      <c r="J2068" t="s">
        <v>90</v>
      </c>
      <c r="K2068" t="s">
        <v>52</v>
      </c>
      <c r="L2068" t="s">
        <v>44</v>
      </c>
      <c r="M2068" t="s">
        <v>53</v>
      </c>
      <c r="N2068" t="s">
        <v>54</v>
      </c>
      <c r="O2068">
        <v>29420.78</v>
      </c>
      <c r="P2068">
        <v>5</v>
      </c>
      <c r="Q2068">
        <v>0.25</v>
      </c>
      <c r="R2068">
        <v>22230</v>
      </c>
      <c r="S2068">
        <v>7190.78</v>
      </c>
      <c r="T2068" t="s">
        <v>66</v>
      </c>
      <c r="U2068" t="s">
        <v>34</v>
      </c>
      <c r="V2068" t="s">
        <v>35</v>
      </c>
    </row>
    <row r="2069" spans="1:22">
      <c r="A2069" t="s">
        <v>5015</v>
      </c>
      <c r="B2069" s="3">
        <v>45774</v>
      </c>
      <c r="C2069" s="3">
        <v>45779</v>
      </c>
      <c r="D2069">
        <v>5</v>
      </c>
      <c r="E2069" t="s">
        <v>2942</v>
      </c>
      <c r="F2069" t="s">
        <v>78</v>
      </c>
      <c r="G2069" t="s">
        <v>99</v>
      </c>
      <c r="H2069" t="s">
        <v>40</v>
      </c>
      <c r="I2069" t="s">
        <v>41</v>
      </c>
      <c r="J2069" t="s">
        <v>90</v>
      </c>
      <c r="K2069" t="s">
        <v>29</v>
      </c>
      <c r="L2069" t="s">
        <v>30</v>
      </c>
      <c r="M2069" t="s">
        <v>31</v>
      </c>
      <c r="N2069" t="s">
        <v>32</v>
      </c>
      <c r="O2069">
        <v>15992.51</v>
      </c>
      <c r="P2069">
        <v>4</v>
      </c>
      <c r="Q2069">
        <v>0.25</v>
      </c>
      <c r="R2069">
        <v>12096</v>
      </c>
      <c r="S2069">
        <v>3896.51</v>
      </c>
      <c r="T2069" t="s">
        <v>66</v>
      </c>
      <c r="U2069" t="s">
        <v>55</v>
      </c>
      <c r="V2069" t="s">
        <v>35</v>
      </c>
    </row>
    <row r="2070" spans="1:22">
      <c r="A2070" t="s">
        <v>5022</v>
      </c>
      <c r="B2070" s="3">
        <v>45790</v>
      </c>
      <c r="C2070" s="3">
        <v>45797</v>
      </c>
      <c r="D2070">
        <v>7</v>
      </c>
      <c r="E2070" t="s">
        <v>5023</v>
      </c>
      <c r="F2070" t="s">
        <v>69</v>
      </c>
      <c r="G2070" t="s">
        <v>25</v>
      </c>
      <c r="H2070" t="s">
        <v>40</v>
      </c>
      <c r="I2070" t="s">
        <v>41</v>
      </c>
      <c r="J2070" t="s">
        <v>90</v>
      </c>
      <c r="K2070" t="s">
        <v>52</v>
      </c>
      <c r="L2070" t="s">
        <v>44</v>
      </c>
      <c r="M2070" t="s">
        <v>53</v>
      </c>
      <c r="N2070" t="s">
        <v>54</v>
      </c>
      <c r="O2070">
        <v>14120.12</v>
      </c>
      <c r="P2070">
        <v>2</v>
      </c>
      <c r="Q2070">
        <v>0.15</v>
      </c>
      <c r="R2070">
        <v>8892</v>
      </c>
      <c r="S2070">
        <v>5228.12</v>
      </c>
      <c r="T2070" t="s">
        <v>148</v>
      </c>
      <c r="U2070" t="s">
        <v>82</v>
      </c>
      <c r="V2070" t="s">
        <v>35</v>
      </c>
    </row>
    <row r="2071" spans="1:22">
      <c r="A2071" t="s">
        <v>5087</v>
      </c>
      <c r="B2071" s="3">
        <v>45038</v>
      </c>
      <c r="C2071" s="3">
        <v>45042</v>
      </c>
      <c r="D2071">
        <v>4</v>
      </c>
      <c r="E2071" t="s">
        <v>5088</v>
      </c>
      <c r="F2071" t="s">
        <v>147</v>
      </c>
      <c r="G2071" t="s">
        <v>25</v>
      </c>
      <c r="H2071" t="s">
        <v>40</v>
      </c>
      <c r="I2071" t="s">
        <v>41</v>
      </c>
      <c r="J2071" t="s">
        <v>90</v>
      </c>
      <c r="K2071" t="s">
        <v>100</v>
      </c>
      <c r="L2071" t="s">
        <v>63</v>
      </c>
      <c r="M2071" t="s">
        <v>101</v>
      </c>
      <c r="N2071" t="s">
        <v>102</v>
      </c>
      <c r="O2071">
        <v>5399.62</v>
      </c>
      <c r="P2071">
        <v>1</v>
      </c>
      <c r="Q2071">
        <v>0.15</v>
      </c>
      <c r="R2071">
        <v>4030</v>
      </c>
      <c r="S2071">
        <v>1369.62</v>
      </c>
      <c r="T2071" t="s">
        <v>33</v>
      </c>
      <c r="U2071" t="s">
        <v>48</v>
      </c>
      <c r="V2071" t="s">
        <v>35</v>
      </c>
    </row>
    <row r="2072" spans="1:22">
      <c r="A2072" t="s">
        <v>5106</v>
      </c>
      <c r="B2072" s="3">
        <v>45602</v>
      </c>
      <c r="C2072" s="3">
        <v>45607</v>
      </c>
      <c r="D2072">
        <v>5</v>
      </c>
      <c r="E2072" t="s">
        <v>2753</v>
      </c>
      <c r="F2072" t="s">
        <v>98</v>
      </c>
      <c r="G2072" t="s">
        <v>39</v>
      </c>
      <c r="H2072" t="s">
        <v>40</v>
      </c>
      <c r="I2072" t="s">
        <v>41</v>
      </c>
      <c r="J2072" t="s">
        <v>90</v>
      </c>
      <c r="K2072" t="s">
        <v>220</v>
      </c>
      <c r="L2072" t="s">
        <v>110</v>
      </c>
      <c r="M2072" t="s">
        <v>221</v>
      </c>
      <c r="N2072" t="s">
        <v>222</v>
      </c>
      <c r="O2072">
        <v>27100.77</v>
      </c>
      <c r="P2072">
        <v>2</v>
      </c>
      <c r="Q2072">
        <v>0.1</v>
      </c>
      <c r="R2072">
        <v>18560</v>
      </c>
      <c r="S2072">
        <v>8540.77</v>
      </c>
      <c r="T2072" t="s">
        <v>148</v>
      </c>
      <c r="U2072" t="s">
        <v>82</v>
      </c>
      <c r="V2072" t="s">
        <v>35</v>
      </c>
    </row>
    <row r="2073" spans="1:22">
      <c r="A2073" t="s">
        <v>5143</v>
      </c>
      <c r="B2073" s="3">
        <v>45883</v>
      </c>
      <c r="C2073" s="3">
        <v>45884</v>
      </c>
      <c r="D2073">
        <v>1</v>
      </c>
      <c r="E2073" t="s">
        <v>1510</v>
      </c>
      <c r="F2073" t="s">
        <v>38</v>
      </c>
      <c r="G2073" t="s">
        <v>99</v>
      </c>
      <c r="H2073" t="s">
        <v>40</v>
      </c>
      <c r="I2073" t="s">
        <v>41</v>
      </c>
      <c r="J2073" t="s">
        <v>90</v>
      </c>
      <c r="K2073" t="s">
        <v>62</v>
      </c>
      <c r="L2073" t="s">
        <v>63</v>
      </c>
      <c r="M2073" t="s">
        <v>64</v>
      </c>
      <c r="N2073" t="s">
        <v>65</v>
      </c>
      <c r="O2073">
        <v>87752.1</v>
      </c>
      <c r="P2073">
        <v>3</v>
      </c>
      <c r="Q2073">
        <v>0.25</v>
      </c>
      <c r="R2073">
        <v>93240</v>
      </c>
      <c r="S2073">
        <v>-5487.9</v>
      </c>
      <c r="T2073" t="s">
        <v>33</v>
      </c>
      <c r="U2073" t="s">
        <v>82</v>
      </c>
      <c r="V2073" t="s">
        <v>35</v>
      </c>
    </row>
    <row r="2074" spans="1:22">
      <c r="A2074" t="s">
        <v>5174</v>
      </c>
      <c r="B2074" s="3">
        <v>45133</v>
      </c>
      <c r="C2074" s="3">
        <v>45138</v>
      </c>
      <c r="D2074">
        <v>5</v>
      </c>
      <c r="E2074" t="s">
        <v>4633</v>
      </c>
      <c r="F2074" t="s">
        <v>38</v>
      </c>
      <c r="G2074" t="s">
        <v>39</v>
      </c>
      <c r="H2074" t="s">
        <v>40</v>
      </c>
      <c r="I2074" t="s">
        <v>41</v>
      </c>
      <c r="J2074" t="s">
        <v>90</v>
      </c>
      <c r="K2074" t="s">
        <v>73</v>
      </c>
      <c r="L2074" t="s">
        <v>30</v>
      </c>
      <c r="M2074" t="s">
        <v>74</v>
      </c>
      <c r="N2074" t="s">
        <v>75</v>
      </c>
      <c r="O2074">
        <v>20383.66</v>
      </c>
      <c r="P2074">
        <v>3</v>
      </c>
      <c r="Q2074">
        <v>0.25</v>
      </c>
      <c r="R2074">
        <v>19404</v>
      </c>
      <c r="S2074">
        <v>979.66</v>
      </c>
      <c r="T2074" t="s">
        <v>118</v>
      </c>
      <c r="U2074" t="s">
        <v>82</v>
      </c>
      <c r="V2074" t="s">
        <v>35</v>
      </c>
    </row>
    <row r="2075" spans="1:22">
      <c r="A2075" t="s">
        <v>5175</v>
      </c>
      <c r="B2075" s="3">
        <v>45516</v>
      </c>
      <c r="C2075" s="3">
        <v>45522</v>
      </c>
      <c r="D2075">
        <v>6</v>
      </c>
      <c r="E2075" t="s">
        <v>1473</v>
      </c>
      <c r="F2075" t="s">
        <v>157</v>
      </c>
      <c r="G2075" t="s">
        <v>25</v>
      </c>
      <c r="H2075" t="s">
        <v>40</v>
      </c>
      <c r="I2075" t="s">
        <v>41</v>
      </c>
      <c r="J2075" t="s">
        <v>90</v>
      </c>
      <c r="K2075" t="s">
        <v>100</v>
      </c>
      <c r="L2075" t="s">
        <v>63</v>
      </c>
      <c r="M2075" t="s">
        <v>101</v>
      </c>
      <c r="N2075" t="s">
        <v>102</v>
      </c>
      <c r="O2075">
        <v>6901.66</v>
      </c>
      <c r="P2075">
        <v>1</v>
      </c>
      <c r="Q2075">
        <v>0.05</v>
      </c>
      <c r="R2075">
        <v>4030</v>
      </c>
      <c r="S2075">
        <v>2871.66</v>
      </c>
      <c r="T2075" t="s">
        <v>118</v>
      </c>
      <c r="U2075" t="s">
        <v>55</v>
      </c>
      <c r="V2075" t="s">
        <v>35</v>
      </c>
    </row>
    <row r="2076" spans="1:22">
      <c r="A2076" t="s">
        <v>5187</v>
      </c>
      <c r="B2076" s="3">
        <v>45484</v>
      </c>
      <c r="C2076" s="3">
        <v>45486</v>
      </c>
      <c r="D2076">
        <v>2</v>
      </c>
      <c r="E2076" t="s">
        <v>1061</v>
      </c>
      <c r="F2076" t="s">
        <v>237</v>
      </c>
      <c r="G2076" t="s">
        <v>121</v>
      </c>
      <c r="H2076" t="s">
        <v>40</v>
      </c>
      <c r="I2076" t="s">
        <v>41</v>
      </c>
      <c r="J2076" t="s">
        <v>90</v>
      </c>
      <c r="K2076" t="s">
        <v>100</v>
      </c>
      <c r="L2076" t="s">
        <v>63</v>
      </c>
      <c r="M2076" t="s">
        <v>101</v>
      </c>
      <c r="N2076" t="s">
        <v>102</v>
      </c>
      <c r="O2076">
        <v>10089.1</v>
      </c>
      <c r="P2076">
        <v>2</v>
      </c>
      <c r="Q2076">
        <v>0.2</v>
      </c>
      <c r="R2076">
        <v>8060</v>
      </c>
      <c r="S2076">
        <v>2029.1</v>
      </c>
      <c r="T2076" t="s">
        <v>148</v>
      </c>
      <c r="U2076" t="s">
        <v>48</v>
      </c>
      <c r="V2076" t="s">
        <v>35</v>
      </c>
    </row>
    <row r="2077" spans="1:22">
      <c r="A2077" t="s">
        <v>5220</v>
      </c>
      <c r="B2077" s="3">
        <v>45414</v>
      </c>
      <c r="C2077" s="3">
        <v>45415</v>
      </c>
      <c r="D2077">
        <v>1</v>
      </c>
      <c r="E2077" t="s">
        <v>1325</v>
      </c>
      <c r="F2077" t="s">
        <v>98</v>
      </c>
      <c r="G2077" t="s">
        <v>99</v>
      </c>
      <c r="H2077" t="s">
        <v>40</v>
      </c>
      <c r="I2077" t="s">
        <v>41</v>
      </c>
      <c r="J2077" t="s">
        <v>90</v>
      </c>
      <c r="K2077" t="s">
        <v>109</v>
      </c>
      <c r="L2077" t="s">
        <v>110</v>
      </c>
      <c r="M2077" t="s">
        <v>111</v>
      </c>
      <c r="N2077" t="s">
        <v>112</v>
      </c>
      <c r="O2077">
        <v>52559.89</v>
      </c>
      <c r="P2077">
        <v>4</v>
      </c>
      <c r="Q2077">
        <v>0.25</v>
      </c>
      <c r="R2077">
        <v>48100</v>
      </c>
      <c r="S2077">
        <v>4459.8900000000003</v>
      </c>
      <c r="T2077" t="s">
        <v>148</v>
      </c>
      <c r="U2077" t="s">
        <v>82</v>
      </c>
      <c r="V2077" t="s">
        <v>35</v>
      </c>
    </row>
    <row r="2078" spans="1:22">
      <c r="A2078" t="s">
        <v>5246</v>
      </c>
      <c r="B2078" s="3">
        <v>45663</v>
      </c>
      <c r="C2078" s="3">
        <v>45667</v>
      </c>
      <c r="D2078">
        <v>4</v>
      </c>
      <c r="E2078" t="s">
        <v>496</v>
      </c>
      <c r="F2078" t="s">
        <v>85</v>
      </c>
      <c r="G2078" t="s">
        <v>25</v>
      </c>
      <c r="H2078" t="s">
        <v>40</v>
      </c>
      <c r="I2078" t="s">
        <v>41</v>
      </c>
      <c r="J2078" t="s">
        <v>90</v>
      </c>
      <c r="K2078" t="s">
        <v>62</v>
      </c>
      <c r="L2078" t="s">
        <v>63</v>
      </c>
      <c r="M2078" t="s">
        <v>64</v>
      </c>
      <c r="N2078" t="s">
        <v>65</v>
      </c>
      <c r="O2078">
        <v>120912.77</v>
      </c>
      <c r="P2078">
        <v>3</v>
      </c>
      <c r="Q2078">
        <v>0.05</v>
      </c>
      <c r="R2078">
        <v>93240</v>
      </c>
      <c r="S2078">
        <v>27672.77</v>
      </c>
      <c r="T2078" t="s">
        <v>33</v>
      </c>
      <c r="U2078" t="s">
        <v>34</v>
      </c>
      <c r="V2078" t="s">
        <v>35</v>
      </c>
    </row>
    <row r="2079" spans="1:22">
      <c r="A2079" t="s">
        <v>5315</v>
      </c>
      <c r="B2079" s="3">
        <v>45628</v>
      </c>
      <c r="C2079" s="3">
        <v>45630</v>
      </c>
      <c r="D2079">
        <v>2</v>
      </c>
      <c r="E2079" t="s">
        <v>3836</v>
      </c>
      <c r="F2079" t="s">
        <v>85</v>
      </c>
      <c r="G2079" t="s">
        <v>121</v>
      </c>
      <c r="H2079" t="s">
        <v>40</v>
      </c>
      <c r="I2079" t="s">
        <v>41</v>
      </c>
      <c r="J2079" t="s">
        <v>90</v>
      </c>
      <c r="K2079" t="s">
        <v>124</v>
      </c>
      <c r="L2079" t="s">
        <v>44</v>
      </c>
      <c r="M2079" t="s">
        <v>125</v>
      </c>
      <c r="N2079" t="s">
        <v>126</v>
      </c>
      <c r="O2079">
        <v>1760.37</v>
      </c>
      <c r="P2079">
        <v>2</v>
      </c>
      <c r="Q2079">
        <v>0.15</v>
      </c>
      <c r="R2079">
        <v>931</v>
      </c>
      <c r="S2079">
        <v>829.37</v>
      </c>
      <c r="T2079" t="s">
        <v>66</v>
      </c>
      <c r="U2079" t="s">
        <v>55</v>
      </c>
      <c r="V2079" t="s">
        <v>35</v>
      </c>
    </row>
    <row r="2080" spans="1:22">
      <c r="A2080" t="s">
        <v>5330</v>
      </c>
      <c r="B2080" s="3">
        <v>45181</v>
      </c>
      <c r="C2080" s="3">
        <v>45182</v>
      </c>
      <c r="D2080">
        <v>1</v>
      </c>
      <c r="E2080" t="s">
        <v>561</v>
      </c>
      <c r="F2080" t="s">
        <v>98</v>
      </c>
      <c r="G2080" t="s">
        <v>99</v>
      </c>
      <c r="H2080" t="s">
        <v>40</v>
      </c>
      <c r="I2080" t="s">
        <v>41</v>
      </c>
      <c r="J2080" t="s">
        <v>90</v>
      </c>
      <c r="K2080" t="s">
        <v>100</v>
      </c>
      <c r="L2080" t="s">
        <v>63</v>
      </c>
      <c r="M2080" t="s">
        <v>101</v>
      </c>
      <c r="N2080" t="s">
        <v>102</v>
      </c>
      <c r="O2080">
        <v>24564.84</v>
      </c>
      <c r="P2080">
        <v>5</v>
      </c>
      <c r="Q2080">
        <v>0.25</v>
      </c>
      <c r="R2080">
        <v>20150</v>
      </c>
      <c r="S2080">
        <v>4414.84</v>
      </c>
      <c r="T2080" t="s">
        <v>148</v>
      </c>
      <c r="U2080" t="s">
        <v>55</v>
      </c>
      <c r="V2080" t="s">
        <v>35</v>
      </c>
    </row>
    <row r="2081" spans="1:22">
      <c r="A2081" t="s">
        <v>5360</v>
      </c>
      <c r="B2081" s="3">
        <v>45877</v>
      </c>
      <c r="C2081" s="3">
        <v>45884</v>
      </c>
      <c r="D2081">
        <v>7</v>
      </c>
      <c r="E2081" t="s">
        <v>4641</v>
      </c>
      <c r="F2081" t="s">
        <v>24</v>
      </c>
      <c r="G2081" t="s">
        <v>121</v>
      </c>
      <c r="H2081" t="s">
        <v>40</v>
      </c>
      <c r="I2081" t="s">
        <v>41</v>
      </c>
      <c r="J2081" t="s">
        <v>90</v>
      </c>
      <c r="K2081" t="s">
        <v>29</v>
      </c>
      <c r="L2081" t="s">
        <v>30</v>
      </c>
      <c r="M2081" t="s">
        <v>31</v>
      </c>
      <c r="N2081" t="s">
        <v>32</v>
      </c>
      <c r="O2081">
        <v>16227.58</v>
      </c>
      <c r="P2081">
        <v>4</v>
      </c>
      <c r="Q2081">
        <v>0.15</v>
      </c>
      <c r="R2081">
        <v>12096</v>
      </c>
      <c r="S2081">
        <v>4131.58</v>
      </c>
      <c r="T2081" t="s">
        <v>33</v>
      </c>
      <c r="U2081" t="s">
        <v>34</v>
      </c>
      <c r="V2081" t="s">
        <v>35</v>
      </c>
    </row>
    <row r="2082" spans="1:22">
      <c r="A2082" t="s">
        <v>5394</v>
      </c>
      <c r="B2082" s="3">
        <v>45031</v>
      </c>
      <c r="C2082" s="3">
        <v>45035</v>
      </c>
      <c r="D2082">
        <v>4</v>
      </c>
      <c r="E2082" t="s">
        <v>1650</v>
      </c>
      <c r="F2082" t="s">
        <v>115</v>
      </c>
      <c r="G2082" t="s">
        <v>25</v>
      </c>
      <c r="H2082" t="s">
        <v>40</v>
      </c>
      <c r="I2082" t="s">
        <v>41</v>
      </c>
      <c r="J2082" t="s">
        <v>90</v>
      </c>
      <c r="K2082" t="s">
        <v>109</v>
      </c>
      <c r="L2082" t="s">
        <v>110</v>
      </c>
      <c r="M2082" t="s">
        <v>111</v>
      </c>
      <c r="N2082" t="s">
        <v>112</v>
      </c>
      <c r="O2082">
        <v>33113.360000000001</v>
      </c>
      <c r="P2082">
        <v>2</v>
      </c>
      <c r="Q2082">
        <v>0.05</v>
      </c>
      <c r="R2082">
        <v>24050</v>
      </c>
      <c r="S2082">
        <v>9063.36</v>
      </c>
      <c r="T2082" t="s">
        <v>148</v>
      </c>
      <c r="U2082" t="s">
        <v>82</v>
      </c>
      <c r="V2082" t="s">
        <v>35</v>
      </c>
    </row>
    <row r="2083" spans="1:22">
      <c r="A2083" t="s">
        <v>5464</v>
      </c>
      <c r="B2083" s="3">
        <v>45702</v>
      </c>
      <c r="C2083" s="3">
        <v>45704</v>
      </c>
      <c r="D2083">
        <v>2</v>
      </c>
      <c r="E2083" t="s">
        <v>5465</v>
      </c>
      <c r="F2083" t="s">
        <v>147</v>
      </c>
      <c r="G2083" t="s">
        <v>99</v>
      </c>
      <c r="H2083" t="s">
        <v>40</v>
      </c>
      <c r="I2083" t="s">
        <v>41</v>
      </c>
      <c r="J2083" t="s">
        <v>90</v>
      </c>
      <c r="K2083" t="s">
        <v>62</v>
      </c>
      <c r="L2083" t="s">
        <v>63</v>
      </c>
      <c r="M2083" t="s">
        <v>64</v>
      </c>
      <c r="N2083" t="s">
        <v>65</v>
      </c>
      <c r="O2083">
        <v>177353.04</v>
      </c>
      <c r="P2083">
        <v>5</v>
      </c>
      <c r="Q2083">
        <v>0.2</v>
      </c>
      <c r="R2083">
        <v>155400</v>
      </c>
      <c r="S2083">
        <v>21953.040000000001</v>
      </c>
      <c r="T2083" t="s">
        <v>66</v>
      </c>
      <c r="U2083" t="s">
        <v>48</v>
      </c>
      <c r="V2083" t="s">
        <v>35</v>
      </c>
    </row>
    <row r="2084" spans="1:22">
      <c r="A2084" t="s">
        <v>5469</v>
      </c>
      <c r="B2084" s="3">
        <v>45714</v>
      </c>
      <c r="C2084" s="3">
        <v>45719</v>
      </c>
      <c r="D2084">
        <v>5</v>
      </c>
      <c r="E2084" t="s">
        <v>2122</v>
      </c>
      <c r="F2084" t="s">
        <v>69</v>
      </c>
      <c r="G2084" t="s">
        <v>39</v>
      </c>
      <c r="H2084" t="s">
        <v>40</v>
      </c>
      <c r="I2084" t="s">
        <v>41</v>
      </c>
      <c r="J2084" t="s">
        <v>90</v>
      </c>
      <c r="K2084" t="s">
        <v>73</v>
      </c>
      <c r="L2084" t="s">
        <v>30</v>
      </c>
      <c r="M2084" t="s">
        <v>74</v>
      </c>
      <c r="N2084" t="s">
        <v>75</v>
      </c>
      <c r="O2084">
        <v>41818.31</v>
      </c>
      <c r="P2084">
        <v>5</v>
      </c>
      <c r="Q2084">
        <v>0.2</v>
      </c>
      <c r="R2084">
        <v>32340</v>
      </c>
      <c r="S2084">
        <v>9478.31</v>
      </c>
      <c r="T2084" t="s">
        <v>118</v>
      </c>
      <c r="U2084" t="s">
        <v>82</v>
      </c>
      <c r="V2084" t="s">
        <v>35</v>
      </c>
    </row>
    <row r="2085" spans="1:22">
      <c r="A2085" t="s">
        <v>5478</v>
      </c>
      <c r="B2085" s="3">
        <v>45857</v>
      </c>
      <c r="C2085" s="3">
        <v>45861</v>
      </c>
      <c r="D2085">
        <v>4</v>
      </c>
      <c r="E2085" t="s">
        <v>3373</v>
      </c>
      <c r="F2085" t="s">
        <v>24</v>
      </c>
      <c r="G2085" t="s">
        <v>121</v>
      </c>
      <c r="H2085" t="s">
        <v>40</v>
      </c>
      <c r="I2085" t="s">
        <v>41</v>
      </c>
      <c r="J2085" t="s">
        <v>90</v>
      </c>
      <c r="K2085" t="s">
        <v>43</v>
      </c>
      <c r="L2085" t="s">
        <v>44</v>
      </c>
      <c r="M2085" t="s">
        <v>45</v>
      </c>
      <c r="N2085" t="s">
        <v>46</v>
      </c>
      <c r="O2085">
        <v>5247.16</v>
      </c>
      <c r="P2085">
        <v>3</v>
      </c>
      <c r="Q2085">
        <v>0.15</v>
      </c>
      <c r="R2085">
        <v>3402</v>
      </c>
      <c r="S2085">
        <v>1845.16</v>
      </c>
      <c r="T2085" t="s">
        <v>148</v>
      </c>
      <c r="U2085" t="s">
        <v>34</v>
      </c>
      <c r="V2085" t="s">
        <v>35</v>
      </c>
    </row>
    <row r="2086" spans="1:22">
      <c r="A2086" t="s">
        <v>5575</v>
      </c>
      <c r="B2086" s="3">
        <v>45890</v>
      </c>
      <c r="C2086" s="3">
        <v>45891</v>
      </c>
      <c r="D2086">
        <v>1</v>
      </c>
      <c r="E2086" t="s">
        <v>3382</v>
      </c>
      <c r="F2086" t="s">
        <v>69</v>
      </c>
      <c r="G2086" t="s">
        <v>121</v>
      </c>
      <c r="H2086" t="s">
        <v>40</v>
      </c>
      <c r="I2086" t="s">
        <v>41</v>
      </c>
      <c r="J2086" t="s">
        <v>90</v>
      </c>
      <c r="K2086" t="s">
        <v>43</v>
      </c>
      <c r="L2086" t="s">
        <v>44</v>
      </c>
      <c r="M2086" t="s">
        <v>45</v>
      </c>
      <c r="N2086" t="s">
        <v>46</v>
      </c>
      <c r="O2086">
        <v>4398.16</v>
      </c>
      <c r="P2086">
        <v>2</v>
      </c>
      <c r="Q2086">
        <v>0.05</v>
      </c>
      <c r="R2086">
        <v>2268</v>
      </c>
      <c r="S2086">
        <v>2130.16</v>
      </c>
      <c r="T2086" t="s">
        <v>33</v>
      </c>
      <c r="U2086" t="s">
        <v>34</v>
      </c>
      <c r="V2086" t="s">
        <v>35</v>
      </c>
    </row>
    <row r="2087" spans="1:22">
      <c r="A2087" t="s">
        <v>5603</v>
      </c>
      <c r="B2087" s="3">
        <v>45299</v>
      </c>
      <c r="C2087" s="3">
        <v>45304</v>
      </c>
      <c r="D2087">
        <v>5</v>
      </c>
      <c r="E2087" t="s">
        <v>793</v>
      </c>
      <c r="F2087" t="s">
        <v>24</v>
      </c>
      <c r="G2087" t="s">
        <v>121</v>
      </c>
      <c r="H2087" t="s">
        <v>40</v>
      </c>
      <c r="I2087" t="s">
        <v>41</v>
      </c>
      <c r="J2087" t="s">
        <v>90</v>
      </c>
      <c r="K2087" t="s">
        <v>220</v>
      </c>
      <c r="L2087" t="s">
        <v>110</v>
      </c>
      <c r="M2087" t="s">
        <v>221</v>
      </c>
      <c r="N2087" t="s">
        <v>222</v>
      </c>
      <c r="O2087">
        <v>44689.19</v>
      </c>
      <c r="P2087">
        <v>4</v>
      </c>
      <c r="Q2087">
        <v>0.25</v>
      </c>
      <c r="R2087">
        <v>37120</v>
      </c>
      <c r="S2087">
        <v>7569.19</v>
      </c>
      <c r="T2087" t="s">
        <v>33</v>
      </c>
      <c r="U2087" t="s">
        <v>48</v>
      </c>
      <c r="V2087" t="s">
        <v>35</v>
      </c>
    </row>
    <row r="2088" spans="1:22">
      <c r="A2088" t="s">
        <v>5670</v>
      </c>
      <c r="B2088" s="3">
        <v>45779</v>
      </c>
      <c r="C2088" s="3">
        <v>45780</v>
      </c>
      <c r="D2088">
        <v>1</v>
      </c>
      <c r="E2088" t="s">
        <v>3951</v>
      </c>
      <c r="F2088" t="s">
        <v>78</v>
      </c>
      <c r="G2088" t="s">
        <v>25</v>
      </c>
      <c r="H2088" t="s">
        <v>40</v>
      </c>
      <c r="I2088" t="s">
        <v>41</v>
      </c>
      <c r="J2088" t="s">
        <v>90</v>
      </c>
      <c r="K2088" t="s">
        <v>43</v>
      </c>
      <c r="L2088" t="s">
        <v>44</v>
      </c>
      <c r="M2088" t="s">
        <v>45</v>
      </c>
      <c r="N2088" t="s">
        <v>46</v>
      </c>
      <c r="O2088">
        <v>10310.700000000001</v>
      </c>
      <c r="P2088">
        <v>5</v>
      </c>
      <c r="Q2088">
        <v>0.1</v>
      </c>
      <c r="R2088">
        <v>5670</v>
      </c>
      <c r="S2088">
        <v>4640.7</v>
      </c>
      <c r="T2088" t="s">
        <v>148</v>
      </c>
      <c r="U2088" t="s">
        <v>48</v>
      </c>
      <c r="V2088" t="s">
        <v>35</v>
      </c>
    </row>
    <row r="2089" spans="1:22">
      <c r="A2089" t="s">
        <v>5685</v>
      </c>
      <c r="B2089" s="3">
        <v>45445</v>
      </c>
      <c r="C2089" s="3">
        <v>45446</v>
      </c>
      <c r="D2089">
        <v>1</v>
      </c>
      <c r="E2089" t="s">
        <v>5686</v>
      </c>
      <c r="F2089" t="s">
        <v>69</v>
      </c>
      <c r="G2089" t="s">
        <v>99</v>
      </c>
      <c r="H2089" t="s">
        <v>40</v>
      </c>
      <c r="I2089" t="s">
        <v>41</v>
      </c>
      <c r="J2089" t="s">
        <v>90</v>
      </c>
      <c r="K2089" t="s">
        <v>52</v>
      </c>
      <c r="L2089" t="s">
        <v>44</v>
      </c>
      <c r="M2089" t="s">
        <v>53</v>
      </c>
      <c r="N2089" t="s">
        <v>54</v>
      </c>
      <c r="O2089">
        <v>6637.05</v>
      </c>
      <c r="P2089">
        <v>1</v>
      </c>
      <c r="Q2089">
        <v>0.2</v>
      </c>
      <c r="R2089">
        <v>4446</v>
      </c>
      <c r="S2089">
        <v>2191.0500000000002</v>
      </c>
      <c r="T2089" t="s">
        <v>118</v>
      </c>
      <c r="U2089" t="s">
        <v>55</v>
      </c>
      <c r="V2089" t="s">
        <v>35</v>
      </c>
    </row>
    <row r="2090" spans="1:22">
      <c r="A2090" t="s">
        <v>5726</v>
      </c>
      <c r="B2090" s="3">
        <v>45548</v>
      </c>
      <c r="C2090" s="3">
        <v>45550</v>
      </c>
      <c r="D2090">
        <v>2</v>
      </c>
      <c r="E2090" t="s">
        <v>2671</v>
      </c>
      <c r="F2090" t="s">
        <v>98</v>
      </c>
      <c r="G2090" t="s">
        <v>39</v>
      </c>
      <c r="H2090" t="s">
        <v>40</v>
      </c>
      <c r="I2090" t="s">
        <v>41</v>
      </c>
      <c r="J2090" t="s">
        <v>90</v>
      </c>
      <c r="K2090" t="s">
        <v>124</v>
      </c>
      <c r="L2090" t="s">
        <v>44</v>
      </c>
      <c r="M2090" t="s">
        <v>125</v>
      </c>
      <c r="N2090" t="s">
        <v>126</v>
      </c>
      <c r="O2090">
        <v>3655.32</v>
      </c>
      <c r="P2090">
        <v>4</v>
      </c>
      <c r="Q2090">
        <v>0.1</v>
      </c>
      <c r="R2090">
        <v>1862</v>
      </c>
      <c r="S2090">
        <v>1793.32</v>
      </c>
      <c r="T2090" t="s">
        <v>33</v>
      </c>
      <c r="U2090" t="s">
        <v>55</v>
      </c>
      <c r="V2090" t="s">
        <v>35</v>
      </c>
    </row>
    <row r="2091" spans="1:22">
      <c r="A2091" t="s">
        <v>5736</v>
      </c>
      <c r="B2091" s="3">
        <v>45378</v>
      </c>
      <c r="C2091" s="3">
        <v>45383</v>
      </c>
      <c r="D2091">
        <v>5</v>
      </c>
      <c r="E2091" t="s">
        <v>3296</v>
      </c>
      <c r="F2091" t="s">
        <v>58</v>
      </c>
      <c r="G2091" t="s">
        <v>39</v>
      </c>
      <c r="H2091" t="s">
        <v>40</v>
      </c>
      <c r="I2091" t="s">
        <v>41</v>
      </c>
      <c r="J2091" t="s">
        <v>90</v>
      </c>
      <c r="K2091" t="s">
        <v>62</v>
      </c>
      <c r="L2091" t="s">
        <v>63</v>
      </c>
      <c r="M2091" t="s">
        <v>64</v>
      </c>
      <c r="N2091" t="s">
        <v>65</v>
      </c>
      <c r="O2091">
        <v>158472.44</v>
      </c>
      <c r="P2091">
        <v>5</v>
      </c>
      <c r="Q2091">
        <v>0.2</v>
      </c>
      <c r="R2091">
        <v>155400</v>
      </c>
      <c r="S2091">
        <v>3072.44</v>
      </c>
      <c r="T2091" t="s">
        <v>118</v>
      </c>
      <c r="U2091" t="s">
        <v>55</v>
      </c>
      <c r="V2091" t="s">
        <v>35</v>
      </c>
    </row>
    <row r="2092" spans="1:22">
      <c r="A2092" t="s">
        <v>5743</v>
      </c>
      <c r="B2092" s="3">
        <v>45404</v>
      </c>
      <c r="C2092" s="3">
        <v>45406</v>
      </c>
      <c r="D2092">
        <v>2</v>
      </c>
      <c r="E2092" t="s">
        <v>2780</v>
      </c>
      <c r="F2092" t="s">
        <v>51</v>
      </c>
      <c r="G2092" t="s">
        <v>99</v>
      </c>
      <c r="H2092" t="s">
        <v>40</v>
      </c>
      <c r="I2092" t="s">
        <v>41</v>
      </c>
      <c r="J2092" t="s">
        <v>90</v>
      </c>
      <c r="K2092" t="s">
        <v>220</v>
      </c>
      <c r="L2092" t="s">
        <v>110</v>
      </c>
      <c r="M2092" t="s">
        <v>221</v>
      </c>
      <c r="N2092" t="s">
        <v>222</v>
      </c>
      <c r="O2092">
        <v>67504.160000000003</v>
      </c>
      <c r="P2092">
        <v>5</v>
      </c>
      <c r="Q2092">
        <v>0.15</v>
      </c>
      <c r="R2092">
        <v>46400</v>
      </c>
      <c r="S2092">
        <v>21104.16</v>
      </c>
      <c r="T2092" t="s">
        <v>148</v>
      </c>
      <c r="U2092" t="s">
        <v>82</v>
      </c>
      <c r="V2092" t="s">
        <v>35</v>
      </c>
    </row>
    <row r="2093" spans="1:22">
      <c r="A2093" t="s">
        <v>5764</v>
      </c>
      <c r="B2093" s="3">
        <v>45171</v>
      </c>
      <c r="C2093" s="3">
        <v>45173</v>
      </c>
      <c r="D2093">
        <v>2</v>
      </c>
      <c r="E2093" t="s">
        <v>464</v>
      </c>
      <c r="F2093" t="s">
        <v>237</v>
      </c>
      <c r="G2093" t="s">
        <v>25</v>
      </c>
      <c r="H2093" t="s">
        <v>40</v>
      </c>
      <c r="I2093" t="s">
        <v>41</v>
      </c>
      <c r="J2093" t="s">
        <v>90</v>
      </c>
      <c r="K2093" t="s">
        <v>29</v>
      </c>
      <c r="L2093" t="s">
        <v>30</v>
      </c>
      <c r="M2093" t="s">
        <v>31</v>
      </c>
      <c r="N2093" t="s">
        <v>32</v>
      </c>
      <c r="O2093">
        <v>11077.14</v>
      </c>
      <c r="P2093">
        <v>3</v>
      </c>
      <c r="Q2093">
        <v>0.25</v>
      </c>
      <c r="R2093">
        <v>9072</v>
      </c>
      <c r="S2093">
        <v>2005.14</v>
      </c>
      <c r="T2093" t="s">
        <v>118</v>
      </c>
      <c r="U2093" t="s">
        <v>48</v>
      </c>
      <c r="V2093" t="s">
        <v>35</v>
      </c>
    </row>
    <row r="2094" spans="1:22">
      <c r="A2094" t="s">
        <v>5788</v>
      </c>
      <c r="B2094" s="3">
        <v>44971</v>
      </c>
      <c r="C2094" s="3">
        <v>44974</v>
      </c>
      <c r="D2094">
        <v>3</v>
      </c>
      <c r="E2094" t="s">
        <v>3697</v>
      </c>
      <c r="F2094" t="s">
        <v>85</v>
      </c>
      <c r="G2094" t="s">
        <v>39</v>
      </c>
      <c r="H2094" t="s">
        <v>40</v>
      </c>
      <c r="I2094" t="s">
        <v>41</v>
      </c>
      <c r="J2094" t="s">
        <v>90</v>
      </c>
      <c r="K2094" t="s">
        <v>124</v>
      </c>
      <c r="L2094" t="s">
        <v>44</v>
      </c>
      <c r="M2094" t="s">
        <v>125</v>
      </c>
      <c r="N2094" t="s">
        <v>126</v>
      </c>
      <c r="O2094">
        <v>712.44</v>
      </c>
      <c r="P2094">
        <v>1</v>
      </c>
      <c r="Q2094">
        <v>0.2</v>
      </c>
      <c r="R2094">
        <v>465.5</v>
      </c>
      <c r="S2094">
        <v>246.94</v>
      </c>
      <c r="T2094" t="s">
        <v>66</v>
      </c>
      <c r="U2094" t="s">
        <v>48</v>
      </c>
      <c r="V2094" t="s">
        <v>35</v>
      </c>
    </row>
    <row r="2095" spans="1:22">
      <c r="A2095" t="s">
        <v>5804</v>
      </c>
      <c r="B2095" s="3">
        <v>45857</v>
      </c>
      <c r="C2095" s="3">
        <v>45862</v>
      </c>
      <c r="D2095">
        <v>5</v>
      </c>
      <c r="E2095" t="s">
        <v>224</v>
      </c>
      <c r="F2095" t="s">
        <v>58</v>
      </c>
      <c r="G2095" t="s">
        <v>99</v>
      </c>
      <c r="H2095" t="s">
        <v>40</v>
      </c>
      <c r="I2095" t="s">
        <v>41</v>
      </c>
      <c r="J2095" t="s">
        <v>90</v>
      </c>
      <c r="K2095" t="s">
        <v>73</v>
      </c>
      <c r="L2095" t="s">
        <v>30</v>
      </c>
      <c r="M2095" t="s">
        <v>74</v>
      </c>
      <c r="N2095" t="s">
        <v>75</v>
      </c>
      <c r="O2095">
        <v>41714.76</v>
      </c>
      <c r="P2095">
        <v>5</v>
      </c>
      <c r="Q2095">
        <v>0.1</v>
      </c>
      <c r="R2095">
        <v>32340</v>
      </c>
      <c r="S2095">
        <v>9374.76</v>
      </c>
      <c r="T2095" t="s">
        <v>118</v>
      </c>
      <c r="U2095" t="s">
        <v>48</v>
      </c>
      <c r="V2095" t="s">
        <v>35</v>
      </c>
    </row>
    <row r="2096" spans="1:22">
      <c r="A2096" t="s">
        <v>5831</v>
      </c>
      <c r="B2096" s="3">
        <v>44950</v>
      </c>
      <c r="C2096" s="3">
        <v>44956</v>
      </c>
      <c r="D2096">
        <v>6</v>
      </c>
      <c r="E2096" t="s">
        <v>261</v>
      </c>
      <c r="F2096" t="s">
        <v>69</v>
      </c>
      <c r="G2096" t="s">
        <v>121</v>
      </c>
      <c r="H2096" t="s">
        <v>40</v>
      </c>
      <c r="I2096" t="s">
        <v>41</v>
      </c>
      <c r="J2096" t="s">
        <v>90</v>
      </c>
      <c r="K2096" t="s">
        <v>43</v>
      </c>
      <c r="L2096" t="s">
        <v>44</v>
      </c>
      <c r="M2096" t="s">
        <v>45</v>
      </c>
      <c r="N2096" t="s">
        <v>46</v>
      </c>
      <c r="O2096">
        <v>4865.82</v>
      </c>
      <c r="P2096">
        <v>3</v>
      </c>
      <c r="Q2096">
        <v>0.15</v>
      </c>
      <c r="R2096">
        <v>3402</v>
      </c>
      <c r="S2096">
        <v>1463.82</v>
      </c>
      <c r="T2096" t="s">
        <v>148</v>
      </c>
      <c r="U2096" t="s">
        <v>34</v>
      </c>
      <c r="V2096" t="s">
        <v>35</v>
      </c>
    </row>
    <row r="2097" spans="1:22">
      <c r="A2097" t="s">
        <v>5835</v>
      </c>
      <c r="B2097" s="3">
        <v>45195</v>
      </c>
      <c r="C2097" s="3">
        <v>45196</v>
      </c>
      <c r="D2097">
        <v>1</v>
      </c>
      <c r="E2097" t="s">
        <v>4279</v>
      </c>
      <c r="F2097" t="s">
        <v>51</v>
      </c>
      <c r="G2097" t="s">
        <v>99</v>
      </c>
      <c r="H2097" t="s">
        <v>40</v>
      </c>
      <c r="I2097" t="s">
        <v>41</v>
      </c>
      <c r="J2097" t="s">
        <v>90</v>
      </c>
      <c r="K2097" t="s">
        <v>29</v>
      </c>
      <c r="L2097" t="s">
        <v>30</v>
      </c>
      <c r="M2097" t="s">
        <v>31</v>
      </c>
      <c r="N2097" t="s">
        <v>32</v>
      </c>
      <c r="O2097">
        <v>4066.64</v>
      </c>
      <c r="P2097">
        <v>1</v>
      </c>
      <c r="Q2097">
        <v>0.15</v>
      </c>
      <c r="R2097">
        <v>3024</v>
      </c>
      <c r="S2097">
        <v>1042.6400000000001</v>
      </c>
      <c r="T2097" t="s">
        <v>66</v>
      </c>
      <c r="U2097" t="s">
        <v>55</v>
      </c>
      <c r="V2097" t="s">
        <v>35</v>
      </c>
    </row>
    <row r="2098" spans="1:22">
      <c r="A2098" t="s">
        <v>5860</v>
      </c>
      <c r="B2098" s="3">
        <v>45013</v>
      </c>
      <c r="C2098" s="3">
        <v>45019</v>
      </c>
      <c r="D2098">
        <v>6</v>
      </c>
      <c r="E2098" t="s">
        <v>1055</v>
      </c>
      <c r="F2098" t="s">
        <v>157</v>
      </c>
      <c r="G2098" t="s">
        <v>99</v>
      </c>
      <c r="H2098" t="s">
        <v>40</v>
      </c>
      <c r="I2098" t="s">
        <v>41</v>
      </c>
      <c r="J2098" t="s">
        <v>90</v>
      </c>
      <c r="K2098" t="s">
        <v>52</v>
      </c>
      <c r="L2098" t="s">
        <v>44</v>
      </c>
      <c r="M2098" t="s">
        <v>53</v>
      </c>
      <c r="N2098" t="s">
        <v>54</v>
      </c>
      <c r="O2098">
        <v>19255.419999999998</v>
      </c>
      <c r="P2098">
        <v>3</v>
      </c>
      <c r="Q2098">
        <v>0.15</v>
      </c>
      <c r="R2098">
        <v>13338</v>
      </c>
      <c r="S2098">
        <v>5917.42</v>
      </c>
      <c r="T2098" t="s">
        <v>66</v>
      </c>
      <c r="U2098" t="s">
        <v>48</v>
      </c>
      <c r="V2098" t="s">
        <v>35</v>
      </c>
    </row>
    <row r="2099" spans="1:22">
      <c r="A2099" t="s">
        <v>5908</v>
      </c>
      <c r="B2099" s="3">
        <v>45175</v>
      </c>
      <c r="C2099" s="3">
        <v>45178</v>
      </c>
      <c r="D2099">
        <v>3</v>
      </c>
      <c r="E2099" t="s">
        <v>2214</v>
      </c>
      <c r="F2099" t="s">
        <v>24</v>
      </c>
      <c r="G2099" t="s">
        <v>99</v>
      </c>
      <c r="H2099" t="s">
        <v>40</v>
      </c>
      <c r="I2099" t="s">
        <v>41</v>
      </c>
      <c r="J2099" t="s">
        <v>90</v>
      </c>
      <c r="K2099" t="s">
        <v>109</v>
      </c>
      <c r="L2099" t="s">
        <v>110</v>
      </c>
      <c r="M2099" t="s">
        <v>111</v>
      </c>
      <c r="N2099" t="s">
        <v>112</v>
      </c>
      <c r="O2099">
        <v>60338.879999999997</v>
      </c>
      <c r="P2099">
        <v>4</v>
      </c>
      <c r="Q2099">
        <v>0.1</v>
      </c>
      <c r="R2099">
        <v>48100</v>
      </c>
      <c r="S2099">
        <v>12238.88</v>
      </c>
      <c r="T2099" t="s">
        <v>33</v>
      </c>
      <c r="U2099" t="s">
        <v>55</v>
      </c>
      <c r="V2099" t="s">
        <v>35</v>
      </c>
    </row>
    <row r="2100" spans="1:22">
      <c r="A2100" t="s">
        <v>5923</v>
      </c>
      <c r="B2100" s="3">
        <v>45259</v>
      </c>
      <c r="C2100" s="3">
        <v>45266</v>
      </c>
      <c r="D2100">
        <v>7</v>
      </c>
      <c r="E2100" t="s">
        <v>2455</v>
      </c>
      <c r="F2100" t="s">
        <v>147</v>
      </c>
      <c r="G2100" t="s">
        <v>25</v>
      </c>
      <c r="H2100" t="s">
        <v>40</v>
      </c>
      <c r="I2100" t="s">
        <v>41</v>
      </c>
      <c r="J2100" t="s">
        <v>90</v>
      </c>
      <c r="K2100" t="s">
        <v>52</v>
      </c>
      <c r="L2100" t="s">
        <v>44</v>
      </c>
      <c r="M2100" t="s">
        <v>53</v>
      </c>
      <c r="N2100" t="s">
        <v>54</v>
      </c>
      <c r="O2100">
        <v>38715.74</v>
      </c>
      <c r="P2100">
        <v>5</v>
      </c>
      <c r="Q2100">
        <v>0.05</v>
      </c>
      <c r="R2100">
        <v>22230</v>
      </c>
      <c r="S2100">
        <v>16485.740000000002</v>
      </c>
      <c r="T2100" t="s">
        <v>118</v>
      </c>
      <c r="U2100" t="s">
        <v>34</v>
      </c>
      <c r="V2100" t="s">
        <v>35</v>
      </c>
    </row>
    <row r="2101" spans="1:22">
      <c r="A2101" t="s">
        <v>5966</v>
      </c>
      <c r="B2101" s="3">
        <v>45196</v>
      </c>
      <c r="C2101" s="3">
        <v>45197</v>
      </c>
      <c r="D2101">
        <v>1</v>
      </c>
      <c r="E2101" t="s">
        <v>5967</v>
      </c>
      <c r="F2101" t="s">
        <v>58</v>
      </c>
      <c r="G2101" t="s">
        <v>121</v>
      </c>
      <c r="H2101" t="s">
        <v>40</v>
      </c>
      <c r="I2101" t="s">
        <v>41</v>
      </c>
      <c r="J2101" t="s">
        <v>90</v>
      </c>
      <c r="K2101" t="s">
        <v>91</v>
      </c>
      <c r="L2101" t="s">
        <v>63</v>
      </c>
      <c r="M2101" t="s">
        <v>92</v>
      </c>
      <c r="N2101" t="s">
        <v>93</v>
      </c>
      <c r="O2101">
        <v>235378.32</v>
      </c>
      <c r="P2101">
        <v>4</v>
      </c>
      <c r="Q2101">
        <v>0.2</v>
      </c>
      <c r="R2101">
        <v>214880</v>
      </c>
      <c r="S2101">
        <v>20498.32</v>
      </c>
      <c r="T2101" t="s">
        <v>66</v>
      </c>
      <c r="U2101" t="s">
        <v>34</v>
      </c>
      <c r="V2101" t="s">
        <v>35</v>
      </c>
    </row>
    <row r="2102" spans="1:22">
      <c r="A2102" t="s">
        <v>5974</v>
      </c>
      <c r="B2102" s="3">
        <v>44962</v>
      </c>
      <c r="C2102" s="3">
        <v>44967</v>
      </c>
      <c r="D2102">
        <v>5</v>
      </c>
      <c r="E2102" t="s">
        <v>2152</v>
      </c>
      <c r="F2102" t="s">
        <v>147</v>
      </c>
      <c r="G2102" t="s">
        <v>121</v>
      </c>
      <c r="H2102" t="s">
        <v>40</v>
      </c>
      <c r="I2102" t="s">
        <v>41</v>
      </c>
      <c r="J2102" t="s">
        <v>90</v>
      </c>
      <c r="K2102" t="s">
        <v>62</v>
      </c>
      <c r="L2102" t="s">
        <v>63</v>
      </c>
      <c r="M2102" t="s">
        <v>64</v>
      </c>
      <c r="N2102" t="s">
        <v>65</v>
      </c>
      <c r="O2102">
        <v>164683.21</v>
      </c>
      <c r="P2102">
        <v>5</v>
      </c>
      <c r="Q2102">
        <v>0.2</v>
      </c>
      <c r="R2102">
        <v>155400</v>
      </c>
      <c r="S2102">
        <v>9283.2099999999991</v>
      </c>
      <c r="T2102" t="s">
        <v>33</v>
      </c>
      <c r="U2102" t="s">
        <v>48</v>
      </c>
      <c r="V2102" t="s">
        <v>35</v>
      </c>
    </row>
    <row r="2103" spans="1:22">
      <c r="A2103" t="s">
        <v>5986</v>
      </c>
      <c r="B2103" s="3">
        <v>45667</v>
      </c>
      <c r="C2103" s="3">
        <v>45668</v>
      </c>
      <c r="D2103">
        <v>1</v>
      </c>
      <c r="E2103" t="s">
        <v>2266</v>
      </c>
      <c r="F2103" t="s">
        <v>147</v>
      </c>
      <c r="G2103" t="s">
        <v>39</v>
      </c>
      <c r="H2103" t="s">
        <v>40</v>
      </c>
      <c r="I2103" t="s">
        <v>41</v>
      </c>
      <c r="J2103" t="s">
        <v>90</v>
      </c>
      <c r="K2103" t="s">
        <v>73</v>
      </c>
      <c r="L2103" t="s">
        <v>30</v>
      </c>
      <c r="M2103" t="s">
        <v>74</v>
      </c>
      <c r="N2103" t="s">
        <v>75</v>
      </c>
      <c r="O2103">
        <v>33589.96</v>
      </c>
      <c r="P2103">
        <v>4</v>
      </c>
      <c r="Q2103">
        <v>0.05</v>
      </c>
      <c r="R2103">
        <v>25872</v>
      </c>
      <c r="S2103">
        <v>7717.96</v>
      </c>
      <c r="T2103" t="s">
        <v>118</v>
      </c>
      <c r="U2103" t="s">
        <v>55</v>
      </c>
      <c r="V2103" t="s">
        <v>35</v>
      </c>
    </row>
    <row r="2104" spans="1:22">
      <c r="A2104" t="s">
        <v>6005</v>
      </c>
      <c r="B2104" s="3">
        <v>45809</v>
      </c>
      <c r="C2104" s="3">
        <v>45814</v>
      </c>
      <c r="D2104">
        <v>5</v>
      </c>
      <c r="E2104" t="s">
        <v>819</v>
      </c>
      <c r="F2104" t="s">
        <v>58</v>
      </c>
      <c r="G2104" t="s">
        <v>121</v>
      </c>
      <c r="H2104" t="s">
        <v>40</v>
      </c>
      <c r="I2104" t="s">
        <v>41</v>
      </c>
      <c r="J2104" t="s">
        <v>90</v>
      </c>
      <c r="K2104" t="s">
        <v>91</v>
      </c>
      <c r="L2104" t="s">
        <v>63</v>
      </c>
      <c r="M2104" t="s">
        <v>92</v>
      </c>
      <c r="N2104" t="s">
        <v>93</v>
      </c>
      <c r="O2104">
        <v>167540.35999999999</v>
      </c>
      <c r="P2104">
        <v>3</v>
      </c>
      <c r="Q2104">
        <v>0.15</v>
      </c>
      <c r="R2104">
        <v>161160</v>
      </c>
      <c r="S2104">
        <v>6380.36</v>
      </c>
      <c r="T2104" t="s">
        <v>33</v>
      </c>
      <c r="U2104" t="s">
        <v>48</v>
      </c>
      <c r="V2104" t="s">
        <v>35</v>
      </c>
    </row>
    <row r="2105" spans="1:22">
      <c r="A2105" t="s">
        <v>6154</v>
      </c>
      <c r="B2105" s="3">
        <v>45895</v>
      </c>
      <c r="C2105" s="3">
        <v>45898</v>
      </c>
      <c r="D2105">
        <v>3</v>
      </c>
      <c r="E2105" t="s">
        <v>6155</v>
      </c>
      <c r="F2105" t="s">
        <v>38</v>
      </c>
      <c r="G2105" t="s">
        <v>99</v>
      </c>
      <c r="H2105" t="s">
        <v>40</v>
      </c>
      <c r="I2105" t="s">
        <v>41</v>
      </c>
      <c r="J2105" t="s">
        <v>90</v>
      </c>
      <c r="K2105" t="s">
        <v>29</v>
      </c>
      <c r="L2105" t="s">
        <v>30</v>
      </c>
      <c r="M2105" t="s">
        <v>31</v>
      </c>
      <c r="N2105" t="s">
        <v>32</v>
      </c>
      <c r="O2105">
        <v>24159.81</v>
      </c>
      <c r="P2105">
        <v>5</v>
      </c>
      <c r="Q2105">
        <v>0.05</v>
      </c>
      <c r="R2105">
        <v>15120</v>
      </c>
      <c r="S2105">
        <v>9039.81</v>
      </c>
      <c r="T2105" t="s">
        <v>118</v>
      </c>
      <c r="U2105" t="s">
        <v>48</v>
      </c>
      <c r="V2105" t="s">
        <v>35</v>
      </c>
    </row>
    <row r="2106" spans="1:22">
      <c r="A2106" t="s">
        <v>6175</v>
      </c>
      <c r="B2106" s="3">
        <v>44928</v>
      </c>
      <c r="C2106" s="3">
        <v>44932</v>
      </c>
      <c r="D2106">
        <v>4</v>
      </c>
      <c r="E2106" t="s">
        <v>2043</v>
      </c>
      <c r="F2106" t="s">
        <v>157</v>
      </c>
      <c r="G2106" t="s">
        <v>25</v>
      </c>
      <c r="H2106" t="s">
        <v>40</v>
      </c>
      <c r="I2106" t="s">
        <v>41</v>
      </c>
      <c r="J2106" t="s">
        <v>90</v>
      </c>
      <c r="K2106" t="s">
        <v>73</v>
      </c>
      <c r="L2106" t="s">
        <v>30</v>
      </c>
      <c r="M2106" t="s">
        <v>74</v>
      </c>
      <c r="N2106" t="s">
        <v>75</v>
      </c>
      <c r="O2106">
        <v>46940.17</v>
      </c>
      <c r="P2106">
        <v>5</v>
      </c>
      <c r="Q2106">
        <v>0.05</v>
      </c>
      <c r="R2106">
        <v>32340</v>
      </c>
      <c r="S2106">
        <v>14600.17</v>
      </c>
      <c r="T2106" t="s">
        <v>118</v>
      </c>
      <c r="U2106" t="s">
        <v>82</v>
      </c>
      <c r="V2106" t="s">
        <v>35</v>
      </c>
    </row>
    <row r="2107" spans="1:22">
      <c r="A2107" t="s">
        <v>6189</v>
      </c>
      <c r="B2107" s="3">
        <v>45528</v>
      </c>
      <c r="C2107" s="3">
        <v>45533</v>
      </c>
      <c r="D2107">
        <v>5</v>
      </c>
      <c r="E2107" t="s">
        <v>1960</v>
      </c>
      <c r="F2107" t="s">
        <v>51</v>
      </c>
      <c r="G2107" t="s">
        <v>121</v>
      </c>
      <c r="H2107" t="s">
        <v>40</v>
      </c>
      <c r="I2107" t="s">
        <v>41</v>
      </c>
      <c r="J2107" t="s">
        <v>90</v>
      </c>
      <c r="K2107" t="s">
        <v>109</v>
      </c>
      <c r="L2107" t="s">
        <v>110</v>
      </c>
      <c r="M2107" t="s">
        <v>111</v>
      </c>
      <c r="N2107" t="s">
        <v>112</v>
      </c>
      <c r="O2107">
        <v>54080.38</v>
      </c>
      <c r="P2107">
        <v>4</v>
      </c>
      <c r="Q2107">
        <v>0.25</v>
      </c>
      <c r="R2107">
        <v>48100</v>
      </c>
      <c r="S2107">
        <v>5980.38</v>
      </c>
      <c r="T2107" t="s">
        <v>148</v>
      </c>
      <c r="U2107" t="s">
        <v>48</v>
      </c>
      <c r="V2107" t="s">
        <v>35</v>
      </c>
    </row>
    <row r="2108" spans="1:22">
      <c r="A2108" t="s">
        <v>6229</v>
      </c>
      <c r="B2108" s="3">
        <v>45492</v>
      </c>
      <c r="C2108" s="3">
        <v>45495</v>
      </c>
      <c r="D2108">
        <v>3</v>
      </c>
      <c r="E2108" t="s">
        <v>1883</v>
      </c>
      <c r="F2108" t="s">
        <v>115</v>
      </c>
      <c r="G2108" t="s">
        <v>25</v>
      </c>
      <c r="H2108" t="s">
        <v>40</v>
      </c>
      <c r="I2108" t="s">
        <v>41</v>
      </c>
      <c r="J2108" t="s">
        <v>90</v>
      </c>
      <c r="K2108" t="s">
        <v>62</v>
      </c>
      <c r="L2108" t="s">
        <v>63</v>
      </c>
      <c r="M2108" t="s">
        <v>64</v>
      </c>
      <c r="N2108" t="s">
        <v>65</v>
      </c>
      <c r="O2108">
        <v>59185.1</v>
      </c>
      <c r="P2108">
        <v>2</v>
      </c>
      <c r="Q2108">
        <v>0.25</v>
      </c>
      <c r="R2108">
        <v>62160</v>
      </c>
      <c r="S2108">
        <v>-2974.9</v>
      </c>
      <c r="T2108" t="s">
        <v>118</v>
      </c>
      <c r="U2108" t="s">
        <v>48</v>
      </c>
      <c r="V2108" t="s">
        <v>35</v>
      </c>
    </row>
    <row r="2109" spans="1:22">
      <c r="A2109" t="s">
        <v>6235</v>
      </c>
      <c r="B2109" s="3">
        <v>45359</v>
      </c>
      <c r="C2109" s="3">
        <v>45363</v>
      </c>
      <c r="D2109">
        <v>4</v>
      </c>
      <c r="E2109" t="s">
        <v>2575</v>
      </c>
      <c r="F2109" t="s">
        <v>85</v>
      </c>
      <c r="G2109" t="s">
        <v>25</v>
      </c>
      <c r="H2109" t="s">
        <v>40</v>
      </c>
      <c r="I2109" t="s">
        <v>41</v>
      </c>
      <c r="J2109" t="s">
        <v>90</v>
      </c>
      <c r="K2109" t="s">
        <v>220</v>
      </c>
      <c r="L2109" t="s">
        <v>110</v>
      </c>
      <c r="M2109" t="s">
        <v>221</v>
      </c>
      <c r="N2109" t="s">
        <v>222</v>
      </c>
      <c r="O2109">
        <v>13011.18</v>
      </c>
      <c r="P2109">
        <v>1</v>
      </c>
      <c r="Q2109">
        <v>0.05</v>
      </c>
      <c r="R2109">
        <v>9280</v>
      </c>
      <c r="S2109">
        <v>3731.18</v>
      </c>
      <c r="T2109" t="s">
        <v>66</v>
      </c>
      <c r="U2109" t="s">
        <v>55</v>
      </c>
      <c r="V2109" t="s">
        <v>35</v>
      </c>
    </row>
    <row r="2110" spans="1:22">
      <c r="A2110" t="s">
        <v>6265</v>
      </c>
      <c r="B2110" s="3">
        <v>45057</v>
      </c>
      <c r="C2110" s="3">
        <v>45059</v>
      </c>
      <c r="D2110">
        <v>2</v>
      </c>
      <c r="E2110" t="s">
        <v>3655</v>
      </c>
      <c r="F2110" t="s">
        <v>69</v>
      </c>
      <c r="G2110" t="s">
        <v>121</v>
      </c>
      <c r="H2110" t="s">
        <v>40</v>
      </c>
      <c r="I2110" t="s">
        <v>41</v>
      </c>
      <c r="J2110" t="s">
        <v>90</v>
      </c>
      <c r="K2110" t="s">
        <v>91</v>
      </c>
      <c r="L2110" t="s">
        <v>63</v>
      </c>
      <c r="M2110" t="s">
        <v>92</v>
      </c>
      <c r="N2110" t="s">
        <v>93</v>
      </c>
      <c r="O2110">
        <v>202189.25</v>
      </c>
      <c r="P2110">
        <v>4</v>
      </c>
      <c r="Q2110">
        <v>0.2</v>
      </c>
      <c r="R2110">
        <v>214880</v>
      </c>
      <c r="S2110">
        <v>-12690.75</v>
      </c>
      <c r="T2110" t="s">
        <v>118</v>
      </c>
      <c r="U2110" t="s">
        <v>48</v>
      </c>
      <c r="V2110" t="s">
        <v>35</v>
      </c>
    </row>
    <row r="2111" spans="1:22">
      <c r="A2111" t="s">
        <v>6340</v>
      </c>
      <c r="B2111" s="3">
        <v>45199</v>
      </c>
      <c r="C2111" s="3">
        <v>45202</v>
      </c>
      <c r="D2111">
        <v>3</v>
      </c>
      <c r="E2111" t="s">
        <v>3830</v>
      </c>
      <c r="F2111" t="s">
        <v>78</v>
      </c>
      <c r="G2111" t="s">
        <v>99</v>
      </c>
      <c r="H2111" t="s">
        <v>40</v>
      </c>
      <c r="I2111" t="s">
        <v>41</v>
      </c>
      <c r="J2111" t="s">
        <v>90</v>
      </c>
      <c r="K2111" t="s">
        <v>220</v>
      </c>
      <c r="L2111" t="s">
        <v>110</v>
      </c>
      <c r="M2111" t="s">
        <v>221</v>
      </c>
      <c r="N2111" t="s">
        <v>222</v>
      </c>
      <c r="O2111">
        <v>41252.97</v>
      </c>
      <c r="P2111">
        <v>3</v>
      </c>
      <c r="Q2111">
        <v>0.05</v>
      </c>
      <c r="R2111">
        <v>27840</v>
      </c>
      <c r="S2111">
        <v>13412.97</v>
      </c>
      <c r="T2111" t="s">
        <v>148</v>
      </c>
      <c r="U2111" t="s">
        <v>34</v>
      </c>
      <c r="V2111" t="s">
        <v>35</v>
      </c>
    </row>
    <row r="2112" spans="1:22">
      <c r="A2112" t="s">
        <v>6461</v>
      </c>
      <c r="B2112" s="3">
        <v>45606</v>
      </c>
      <c r="C2112" s="3">
        <v>45610</v>
      </c>
      <c r="D2112">
        <v>4</v>
      </c>
      <c r="E2112" t="s">
        <v>2893</v>
      </c>
      <c r="F2112" t="s">
        <v>69</v>
      </c>
      <c r="G2112" t="s">
        <v>25</v>
      </c>
      <c r="H2112" t="s">
        <v>40</v>
      </c>
      <c r="I2112" t="s">
        <v>41</v>
      </c>
      <c r="J2112" t="s">
        <v>90</v>
      </c>
      <c r="K2112" t="s">
        <v>109</v>
      </c>
      <c r="L2112" t="s">
        <v>110</v>
      </c>
      <c r="M2112" t="s">
        <v>111</v>
      </c>
      <c r="N2112" t="s">
        <v>112</v>
      </c>
      <c r="O2112">
        <v>15237.58</v>
      </c>
      <c r="P2112">
        <v>1</v>
      </c>
      <c r="Q2112">
        <v>0.1</v>
      </c>
      <c r="R2112">
        <v>12025</v>
      </c>
      <c r="S2112">
        <v>3212.58</v>
      </c>
      <c r="T2112" t="s">
        <v>33</v>
      </c>
      <c r="U2112" t="s">
        <v>48</v>
      </c>
      <c r="V2112" t="s">
        <v>35</v>
      </c>
    </row>
    <row r="2113" spans="1:22">
      <c r="A2113" t="s">
        <v>6463</v>
      </c>
      <c r="B2113" s="3">
        <v>45418</v>
      </c>
      <c r="C2113" s="3">
        <v>45420</v>
      </c>
      <c r="D2113">
        <v>2</v>
      </c>
      <c r="E2113" t="s">
        <v>2363</v>
      </c>
      <c r="F2113" t="s">
        <v>58</v>
      </c>
      <c r="G2113" t="s">
        <v>121</v>
      </c>
      <c r="H2113" t="s">
        <v>40</v>
      </c>
      <c r="I2113" t="s">
        <v>41</v>
      </c>
      <c r="J2113" t="s">
        <v>90</v>
      </c>
      <c r="K2113" t="s">
        <v>91</v>
      </c>
      <c r="L2113" t="s">
        <v>63</v>
      </c>
      <c r="M2113" t="s">
        <v>92</v>
      </c>
      <c r="N2113" t="s">
        <v>93</v>
      </c>
      <c r="O2113">
        <v>57993.85</v>
      </c>
      <c r="P2113">
        <v>1</v>
      </c>
      <c r="Q2113">
        <v>0.2</v>
      </c>
      <c r="R2113">
        <v>53720</v>
      </c>
      <c r="S2113">
        <v>4273.8500000000004</v>
      </c>
      <c r="T2113" t="s">
        <v>66</v>
      </c>
      <c r="U2113" t="s">
        <v>34</v>
      </c>
      <c r="V2113" t="s">
        <v>35</v>
      </c>
    </row>
    <row r="2114" spans="1:22">
      <c r="A2114" t="s">
        <v>6475</v>
      </c>
      <c r="B2114" s="3">
        <v>45564</v>
      </c>
      <c r="C2114" s="3">
        <v>45566</v>
      </c>
      <c r="D2114">
        <v>2</v>
      </c>
      <c r="E2114" t="s">
        <v>128</v>
      </c>
      <c r="F2114" t="s">
        <v>115</v>
      </c>
      <c r="G2114" t="s">
        <v>25</v>
      </c>
      <c r="H2114" t="s">
        <v>40</v>
      </c>
      <c r="I2114" t="s">
        <v>41</v>
      </c>
      <c r="J2114" t="s">
        <v>90</v>
      </c>
      <c r="K2114" t="s">
        <v>124</v>
      </c>
      <c r="L2114" t="s">
        <v>44</v>
      </c>
      <c r="M2114" t="s">
        <v>125</v>
      </c>
      <c r="N2114" t="s">
        <v>126</v>
      </c>
      <c r="O2114">
        <v>1469.16</v>
      </c>
      <c r="P2114">
        <v>2</v>
      </c>
      <c r="Q2114">
        <v>0.15</v>
      </c>
      <c r="R2114">
        <v>931</v>
      </c>
      <c r="S2114">
        <v>538.16</v>
      </c>
      <c r="T2114" t="s">
        <v>148</v>
      </c>
      <c r="U2114" t="s">
        <v>55</v>
      </c>
      <c r="V2114" t="s">
        <v>35</v>
      </c>
    </row>
    <row r="2115" spans="1:22">
      <c r="A2115" t="s">
        <v>6530</v>
      </c>
      <c r="B2115" s="3">
        <v>45917</v>
      </c>
      <c r="C2115" s="3">
        <v>45924</v>
      </c>
      <c r="D2115">
        <v>7</v>
      </c>
      <c r="E2115" t="s">
        <v>1822</v>
      </c>
      <c r="F2115" t="s">
        <v>78</v>
      </c>
      <c r="G2115" t="s">
        <v>99</v>
      </c>
      <c r="H2115" t="s">
        <v>40</v>
      </c>
      <c r="I2115" t="s">
        <v>41</v>
      </c>
      <c r="J2115" t="s">
        <v>90</v>
      </c>
      <c r="K2115" t="s">
        <v>73</v>
      </c>
      <c r="L2115" t="s">
        <v>30</v>
      </c>
      <c r="M2115" t="s">
        <v>74</v>
      </c>
      <c r="N2115" t="s">
        <v>75</v>
      </c>
      <c r="O2115">
        <v>41599.21</v>
      </c>
      <c r="P2115">
        <v>5</v>
      </c>
      <c r="Q2115">
        <v>0.2</v>
      </c>
      <c r="R2115">
        <v>32340</v>
      </c>
      <c r="S2115">
        <v>9259.2099999999991</v>
      </c>
      <c r="T2115" t="s">
        <v>33</v>
      </c>
      <c r="U2115" t="s">
        <v>48</v>
      </c>
      <c r="V2115" t="s">
        <v>35</v>
      </c>
    </row>
    <row r="2116" spans="1:22">
      <c r="A2116" t="s">
        <v>6560</v>
      </c>
      <c r="B2116" s="3">
        <v>45117</v>
      </c>
      <c r="C2116" s="3">
        <v>45121</v>
      </c>
      <c r="D2116">
        <v>4</v>
      </c>
      <c r="E2116" t="s">
        <v>1943</v>
      </c>
      <c r="F2116" t="s">
        <v>115</v>
      </c>
      <c r="G2116" t="s">
        <v>39</v>
      </c>
      <c r="H2116" t="s">
        <v>40</v>
      </c>
      <c r="I2116" t="s">
        <v>41</v>
      </c>
      <c r="J2116" t="s">
        <v>90</v>
      </c>
      <c r="K2116" t="s">
        <v>220</v>
      </c>
      <c r="L2116" t="s">
        <v>110</v>
      </c>
      <c r="M2116" t="s">
        <v>221</v>
      </c>
      <c r="N2116" t="s">
        <v>222</v>
      </c>
      <c r="O2116">
        <v>28353.119999999999</v>
      </c>
      <c r="P2116">
        <v>2</v>
      </c>
      <c r="Q2116">
        <v>0.05</v>
      </c>
      <c r="R2116">
        <v>18560</v>
      </c>
      <c r="S2116">
        <v>9793.1200000000008</v>
      </c>
      <c r="T2116" t="s">
        <v>33</v>
      </c>
      <c r="U2116" t="s">
        <v>82</v>
      </c>
      <c r="V2116" t="s">
        <v>35</v>
      </c>
    </row>
    <row r="2117" spans="1:22">
      <c r="A2117" t="s">
        <v>6568</v>
      </c>
      <c r="B2117" s="3">
        <v>45252</v>
      </c>
      <c r="C2117" s="3">
        <v>45254</v>
      </c>
      <c r="D2117">
        <v>2</v>
      </c>
      <c r="E2117" t="s">
        <v>1518</v>
      </c>
      <c r="F2117" t="s">
        <v>98</v>
      </c>
      <c r="G2117" t="s">
        <v>25</v>
      </c>
      <c r="H2117" t="s">
        <v>40</v>
      </c>
      <c r="I2117" t="s">
        <v>41</v>
      </c>
      <c r="J2117" t="s">
        <v>90</v>
      </c>
      <c r="K2117" t="s">
        <v>124</v>
      </c>
      <c r="L2117" t="s">
        <v>44</v>
      </c>
      <c r="M2117" t="s">
        <v>125</v>
      </c>
      <c r="N2117" t="s">
        <v>126</v>
      </c>
      <c r="O2117">
        <v>3365.56</v>
      </c>
      <c r="P2117">
        <v>4</v>
      </c>
      <c r="Q2117">
        <v>0.15</v>
      </c>
      <c r="R2117">
        <v>1862</v>
      </c>
      <c r="S2117">
        <v>1503.56</v>
      </c>
      <c r="T2117" t="s">
        <v>33</v>
      </c>
      <c r="U2117" t="s">
        <v>34</v>
      </c>
      <c r="V2117" t="s">
        <v>35</v>
      </c>
    </row>
    <row r="2118" spans="1:22">
      <c r="A2118" t="s">
        <v>6580</v>
      </c>
      <c r="B2118" s="3">
        <v>45157</v>
      </c>
      <c r="C2118" s="3">
        <v>45159</v>
      </c>
      <c r="D2118">
        <v>2</v>
      </c>
      <c r="E2118" t="s">
        <v>1202</v>
      </c>
      <c r="F2118" t="s">
        <v>147</v>
      </c>
      <c r="G2118" t="s">
        <v>121</v>
      </c>
      <c r="H2118" t="s">
        <v>40</v>
      </c>
      <c r="I2118" t="s">
        <v>41</v>
      </c>
      <c r="J2118" t="s">
        <v>90</v>
      </c>
      <c r="K2118" t="s">
        <v>124</v>
      </c>
      <c r="L2118" t="s">
        <v>44</v>
      </c>
      <c r="M2118" t="s">
        <v>125</v>
      </c>
      <c r="N2118" t="s">
        <v>126</v>
      </c>
      <c r="O2118">
        <v>3306.59</v>
      </c>
      <c r="P2118">
        <v>4</v>
      </c>
      <c r="Q2118">
        <v>0.1</v>
      </c>
      <c r="R2118">
        <v>1862</v>
      </c>
      <c r="S2118">
        <v>1444.59</v>
      </c>
      <c r="T2118" t="s">
        <v>33</v>
      </c>
      <c r="U2118" t="s">
        <v>82</v>
      </c>
      <c r="V2118" t="s">
        <v>35</v>
      </c>
    </row>
    <row r="2119" spans="1:22">
      <c r="A2119" t="s">
        <v>6594</v>
      </c>
      <c r="B2119" s="3">
        <v>45786</v>
      </c>
      <c r="C2119" s="3">
        <v>45793</v>
      </c>
      <c r="D2119">
        <v>7</v>
      </c>
      <c r="E2119" t="s">
        <v>386</v>
      </c>
      <c r="F2119" t="s">
        <v>24</v>
      </c>
      <c r="G2119" t="s">
        <v>25</v>
      </c>
      <c r="H2119" t="s">
        <v>40</v>
      </c>
      <c r="I2119" t="s">
        <v>41</v>
      </c>
      <c r="J2119" t="s">
        <v>90</v>
      </c>
      <c r="K2119" t="s">
        <v>43</v>
      </c>
      <c r="L2119" t="s">
        <v>44</v>
      </c>
      <c r="M2119" t="s">
        <v>45</v>
      </c>
      <c r="N2119" t="s">
        <v>46</v>
      </c>
      <c r="O2119">
        <v>5784.19</v>
      </c>
      <c r="P2119">
        <v>3</v>
      </c>
      <c r="Q2119">
        <v>0.05</v>
      </c>
      <c r="R2119">
        <v>3402</v>
      </c>
      <c r="S2119">
        <v>2382.19</v>
      </c>
      <c r="T2119" t="s">
        <v>118</v>
      </c>
      <c r="U2119" t="s">
        <v>82</v>
      </c>
      <c r="V2119" t="s">
        <v>35</v>
      </c>
    </row>
    <row r="2120" spans="1:22">
      <c r="A2120" t="s">
        <v>6596</v>
      </c>
      <c r="B2120" s="3">
        <v>45081</v>
      </c>
      <c r="C2120" s="3">
        <v>45085</v>
      </c>
      <c r="D2120">
        <v>4</v>
      </c>
      <c r="E2120" t="s">
        <v>2661</v>
      </c>
      <c r="F2120" t="s">
        <v>98</v>
      </c>
      <c r="G2120" t="s">
        <v>121</v>
      </c>
      <c r="H2120" t="s">
        <v>40</v>
      </c>
      <c r="I2120" t="s">
        <v>41</v>
      </c>
      <c r="J2120" t="s">
        <v>90</v>
      </c>
      <c r="K2120" t="s">
        <v>43</v>
      </c>
      <c r="L2120" t="s">
        <v>44</v>
      </c>
      <c r="M2120" t="s">
        <v>45</v>
      </c>
      <c r="N2120" t="s">
        <v>46</v>
      </c>
      <c r="O2120">
        <v>3903.56</v>
      </c>
      <c r="P2120">
        <v>2</v>
      </c>
      <c r="Q2120">
        <v>0.05</v>
      </c>
      <c r="R2120">
        <v>2268</v>
      </c>
      <c r="S2120">
        <v>1635.56</v>
      </c>
      <c r="T2120" t="s">
        <v>66</v>
      </c>
      <c r="U2120" t="s">
        <v>82</v>
      </c>
      <c r="V2120" t="s">
        <v>35</v>
      </c>
    </row>
    <row r="2121" spans="1:22">
      <c r="A2121" t="s">
        <v>6646</v>
      </c>
      <c r="B2121" s="3">
        <v>45438</v>
      </c>
      <c r="C2121" s="3">
        <v>45442</v>
      </c>
      <c r="D2121">
        <v>4</v>
      </c>
      <c r="E2121" t="s">
        <v>2920</v>
      </c>
      <c r="F2121" t="s">
        <v>58</v>
      </c>
      <c r="G2121" t="s">
        <v>99</v>
      </c>
      <c r="H2121" t="s">
        <v>40</v>
      </c>
      <c r="I2121" t="s">
        <v>41</v>
      </c>
      <c r="J2121" t="s">
        <v>90</v>
      </c>
      <c r="K2121" t="s">
        <v>91</v>
      </c>
      <c r="L2121" t="s">
        <v>63</v>
      </c>
      <c r="M2121" t="s">
        <v>92</v>
      </c>
      <c r="N2121" t="s">
        <v>93</v>
      </c>
      <c r="O2121">
        <v>117852.04</v>
      </c>
      <c r="P2121">
        <v>2</v>
      </c>
      <c r="Q2121">
        <v>0.15</v>
      </c>
      <c r="R2121">
        <v>107440</v>
      </c>
      <c r="S2121">
        <v>10412.040000000001</v>
      </c>
      <c r="T2121" t="s">
        <v>118</v>
      </c>
      <c r="U2121" t="s">
        <v>48</v>
      </c>
      <c r="V2121" t="s">
        <v>35</v>
      </c>
    </row>
    <row r="2122" spans="1:22">
      <c r="A2122" t="s">
        <v>6663</v>
      </c>
      <c r="B2122" s="3">
        <v>45759</v>
      </c>
      <c r="C2122" s="3">
        <v>45766</v>
      </c>
      <c r="D2122">
        <v>7</v>
      </c>
      <c r="E2122" t="s">
        <v>1578</v>
      </c>
      <c r="F2122" t="s">
        <v>78</v>
      </c>
      <c r="G2122" t="s">
        <v>99</v>
      </c>
      <c r="H2122" t="s">
        <v>40</v>
      </c>
      <c r="I2122" t="s">
        <v>41</v>
      </c>
      <c r="J2122" t="s">
        <v>90</v>
      </c>
      <c r="K2122" t="s">
        <v>220</v>
      </c>
      <c r="L2122" t="s">
        <v>110</v>
      </c>
      <c r="M2122" t="s">
        <v>221</v>
      </c>
      <c r="N2122" t="s">
        <v>222</v>
      </c>
      <c r="O2122">
        <v>55760.15</v>
      </c>
      <c r="P2122">
        <v>5</v>
      </c>
      <c r="Q2122">
        <v>0.2</v>
      </c>
      <c r="R2122">
        <v>46400</v>
      </c>
      <c r="S2122">
        <v>9360.15</v>
      </c>
      <c r="T2122" t="s">
        <v>118</v>
      </c>
      <c r="U2122" t="s">
        <v>48</v>
      </c>
      <c r="V2122" t="s">
        <v>35</v>
      </c>
    </row>
    <row r="2123" spans="1:22">
      <c r="A2123" t="s">
        <v>6679</v>
      </c>
      <c r="B2123" s="3">
        <v>45008</v>
      </c>
      <c r="C2123" s="3">
        <v>45011</v>
      </c>
      <c r="D2123">
        <v>3</v>
      </c>
      <c r="E2123" t="s">
        <v>6680</v>
      </c>
      <c r="F2123" t="s">
        <v>69</v>
      </c>
      <c r="G2123" t="s">
        <v>121</v>
      </c>
      <c r="H2123" t="s">
        <v>40</v>
      </c>
      <c r="I2123" t="s">
        <v>41</v>
      </c>
      <c r="J2123" t="s">
        <v>90</v>
      </c>
      <c r="K2123" t="s">
        <v>62</v>
      </c>
      <c r="L2123" t="s">
        <v>63</v>
      </c>
      <c r="M2123" t="s">
        <v>64</v>
      </c>
      <c r="N2123" t="s">
        <v>65</v>
      </c>
      <c r="O2123">
        <v>145726.54999999999</v>
      </c>
      <c r="P2123">
        <v>5</v>
      </c>
      <c r="Q2123">
        <v>0.25</v>
      </c>
      <c r="R2123">
        <v>155400</v>
      </c>
      <c r="S2123">
        <v>-9673.4500000000007</v>
      </c>
      <c r="T2123" t="s">
        <v>118</v>
      </c>
      <c r="U2123" t="s">
        <v>82</v>
      </c>
      <c r="V2123" t="s">
        <v>35</v>
      </c>
    </row>
    <row r="2124" spans="1:22">
      <c r="A2124" t="s">
        <v>6702</v>
      </c>
      <c r="B2124" s="3">
        <v>45735</v>
      </c>
      <c r="C2124" s="3">
        <v>45738</v>
      </c>
      <c r="D2124">
        <v>3</v>
      </c>
      <c r="E2124" t="s">
        <v>288</v>
      </c>
      <c r="F2124" t="s">
        <v>24</v>
      </c>
      <c r="G2124" t="s">
        <v>25</v>
      </c>
      <c r="H2124" t="s">
        <v>40</v>
      </c>
      <c r="I2124" t="s">
        <v>41</v>
      </c>
      <c r="J2124" t="s">
        <v>90</v>
      </c>
      <c r="K2124" t="s">
        <v>109</v>
      </c>
      <c r="L2124" t="s">
        <v>110</v>
      </c>
      <c r="M2124" t="s">
        <v>111</v>
      </c>
      <c r="N2124" t="s">
        <v>112</v>
      </c>
      <c r="O2124">
        <v>30333.96</v>
      </c>
      <c r="P2124">
        <v>2</v>
      </c>
      <c r="Q2124">
        <v>0.15</v>
      </c>
      <c r="R2124">
        <v>24050</v>
      </c>
      <c r="S2124">
        <v>6283.96</v>
      </c>
      <c r="T2124" t="s">
        <v>148</v>
      </c>
      <c r="U2124" t="s">
        <v>34</v>
      </c>
      <c r="V2124" t="s">
        <v>35</v>
      </c>
    </row>
    <row r="2125" spans="1:22">
      <c r="A2125" t="s">
        <v>6713</v>
      </c>
      <c r="B2125" s="3">
        <v>45855</v>
      </c>
      <c r="C2125" s="3">
        <v>45862</v>
      </c>
      <c r="D2125">
        <v>7</v>
      </c>
      <c r="E2125" t="s">
        <v>2824</v>
      </c>
      <c r="F2125" t="s">
        <v>157</v>
      </c>
      <c r="G2125" t="s">
        <v>25</v>
      </c>
      <c r="H2125" t="s">
        <v>40</v>
      </c>
      <c r="I2125" t="s">
        <v>41</v>
      </c>
      <c r="J2125" t="s">
        <v>90</v>
      </c>
      <c r="K2125" t="s">
        <v>91</v>
      </c>
      <c r="L2125" t="s">
        <v>63</v>
      </c>
      <c r="M2125" t="s">
        <v>92</v>
      </c>
      <c r="N2125" t="s">
        <v>93</v>
      </c>
      <c r="O2125">
        <v>312737.17</v>
      </c>
      <c r="P2125">
        <v>5</v>
      </c>
      <c r="Q2125">
        <v>0.1</v>
      </c>
      <c r="R2125">
        <v>268600</v>
      </c>
      <c r="S2125">
        <v>44137.17</v>
      </c>
      <c r="T2125" t="s">
        <v>148</v>
      </c>
      <c r="U2125" t="s">
        <v>34</v>
      </c>
      <c r="V2125" t="s">
        <v>35</v>
      </c>
    </row>
    <row r="2126" spans="1:22">
      <c r="A2126" t="s">
        <v>6721</v>
      </c>
      <c r="B2126" s="3">
        <v>45254</v>
      </c>
      <c r="C2126" s="3">
        <v>45260</v>
      </c>
      <c r="D2126">
        <v>6</v>
      </c>
      <c r="E2126" t="s">
        <v>1631</v>
      </c>
      <c r="F2126" t="s">
        <v>237</v>
      </c>
      <c r="G2126" t="s">
        <v>121</v>
      </c>
      <c r="H2126" t="s">
        <v>40</v>
      </c>
      <c r="I2126" t="s">
        <v>41</v>
      </c>
      <c r="J2126" t="s">
        <v>90</v>
      </c>
      <c r="K2126" t="s">
        <v>109</v>
      </c>
      <c r="L2126" t="s">
        <v>110</v>
      </c>
      <c r="M2126" t="s">
        <v>111</v>
      </c>
      <c r="N2126" t="s">
        <v>112</v>
      </c>
      <c r="O2126">
        <v>68526.490000000005</v>
      </c>
      <c r="P2126">
        <v>5</v>
      </c>
      <c r="Q2126">
        <v>0.2</v>
      </c>
      <c r="R2126">
        <v>60125</v>
      </c>
      <c r="S2126">
        <v>8401.49</v>
      </c>
      <c r="T2126" t="s">
        <v>148</v>
      </c>
      <c r="U2126" t="s">
        <v>34</v>
      </c>
      <c r="V2126" t="s">
        <v>35</v>
      </c>
    </row>
    <row r="2127" spans="1:22">
      <c r="A2127" t="s">
        <v>6743</v>
      </c>
      <c r="B2127" s="3">
        <v>45577</v>
      </c>
      <c r="C2127" s="3">
        <v>45583</v>
      </c>
      <c r="D2127">
        <v>6</v>
      </c>
      <c r="E2127" t="s">
        <v>3646</v>
      </c>
      <c r="F2127" t="s">
        <v>24</v>
      </c>
      <c r="G2127" t="s">
        <v>39</v>
      </c>
      <c r="H2127" t="s">
        <v>40</v>
      </c>
      <c r="I2127" t="s">
        <v>41</v>
      </c>
      <c r="J2127" t="s">
        <v>90</v>
      </c>
      <c r="K2127" t="s">
        <v>109</v>
      </c>
      <c r="L2127" t="s">
        <v>110</v>
      </c>
      <c r="M2127" t="s">
        <v>111</v>
      </c>
      <c r="N2127" t="s">
        <v>112</v>
      </c>
      <c r="O2127">
        <v>63954.18</v>
      </c>
      <c r="P2127">
        <v>5</v>
      </c>
      <c r="Q2127">
        <v>0.25</v>
      </c>
      <c r="R2127">
        <v>60125</v>
      </c>
      <c r="S2127">
        <v>3829.18</v>
      </c>
      <c r="T2127" t="s">
        <v>33</v>
      </c>
      <c r="U2127" t="s">
        <v>34</v>
      </c>
      <c r="V2127" t="s">
        <v>35</v>
      </c>
    </row>
    <row r="2128" spans="1:22">
      <c r="A2128" t="s">
        <v>6755</v>
      </c>
      <c r="B2128" s="3">
        <v>45387</v>
      </c>
      <c r="C2128" s="3">
        <v>45392</v>
      </c>
      <c r="D2128">
        <v>5</v>
      </c>
      <c r="E2128" t="s">
        <v>6756</v>
      </c>
      <c r="F2128" t="s">
        <v>115</v>
      </c>
      <c r="G2128" t="s">
        <v>25</v>
      </c>
      <c r="H2128" t="s">
        <v>40</v>
      </c>
      <c r="I2128" t="s">
        <v>41</v>
      </c>
      <c r="J2128" t="s">
        <v>90</v>
      </c>
      <c r="K2128" t="s">
        <v>100</v>
      </c>
      <c r="L2128" t="s">
        <v>63</v>
      </c>
      <c r="M2128" t="s">
        <v>101</v>
      </c>
      <c r="N2128" t="s">
        <v>102</v>
      </c>
      <c r="O2128">
        <v>5396.35</v>
      </c>
      <c r="P2128">
        <v>1</v>
      </c>
      <c r="Q2128">
        <v>0.1</v>
      </c>
      <c r="R2128">
        <v>4030</v>
      </c>
      <c r="S2128">
        <v>1366.35</v>
      </c>
      <c r="T2128" t="s">
        <v>148</v>
      </c>
      <c r="U2128" t="s">
        <v>82</v>
      </c>
      <c r="V2128" t="s">
        <v>35</v>
      </c>
    </row>
    <row r="2129" spans="1:22">
      <c r="A2129" t="s">
        <v>6818</v>
      </c>
      <c r="B2129" s="3">
        <v>45743</v>
      </c>
      <c r="C2129" s="3">
        <v>45747</v>
      </c>
      <c r="D2129">
        <v>4</v>
      </c>
      <c r="E2129" t="s">
        <v>636</v>
      </c>
      <c r="F2129" t="s">
        <v>58</v>
      </c>
      <c r="G2129" t="s">
        <v>25</v>
      </c>
      <c r="H2129" t="s">
        <v>40</v>
      </c>
      <c r="I2129" t="s">
        <v>41</v>
      </c>
      <c r="J2129" t="s">
        <v>90</v>
      </c>
      <c r="K2129" t="s">
        <v>124</v>
      </c>
      <c r="L2129" t="s">
        <v>44</v>
      </c>
      <c r="M2129" t="s">
        <v>125</v>
      </c>
      <c r="N2129" t="s">
        <v>126</v>
      </c>
      <c r="O2129">
        <v>3308.67</v>
      </c>
      <c r="P2129">
        <v>4</v>
      </c>
      <c r="Q2129">
        <v>0.15</v>
      </c>
      <c r="R2129">
        <v>1862</v>
      </c>
      <c r="S2129">
        <v>1446.67</v>
      </c>
      <c r="T2129" t="s">
        <v>33</v>
      </c>
      <c r="U2129" t="s">
        <v>48</v>
      </c>
      <c r="V2129" t="s">
        <v>35</v>
      </c>
    </row>
    <row r="2130" spans="1:22">
      <c r="A2130" t="s">
        <v>6823</v>
      </c>
      <c r="B2130" s="3">
        <v>45462</v>
      </c>
      <c r="C2130" s="3">
        <v>45464</v>
      </c>
      <c r="D2130">
        <v>2</v>
      </c>
      <c r="E2130" t="s">
        <v>1262</v>
      </c>
      <c r="F2130" t="s">
        <v>115</v>
      </c>
      <c r="G2130" t="s">
        <v>121</v>
      </c>
      <c r="H2130" t="s">
        <v>40</v>
      </c>
      <c r="I2130" t="s">
        <v>41</v>
      </c>
      <c r="J2130" t="s">
        <v>90</v>
      </c>
      <c r="K2130" t="s">
        <v>100</v>
      </c>
      <c r="L2130" t="s">
        <v>63</v>
      </c>
      <c r="M2130" t="s">
        <v>101</v>
      </c>
      <c r="N2130" t="s">
        <v>102</v>
      </c>
      <c r="O2130">
        <v>5050.6899999999996</v>
      </c>
      <c r="P2130">
        <v>1</v>
      </c>
      <c r="Q2130">
        <v>0.25</v>
      </c>
      <c r="R2130">
        <v>4030</v>
      </c>
      <c r="S2130">
        <v>1020.69</v>
      </c>
      <c r="T2130" t="s">
        <v>66</v>
      </c>
      <c r="U2130" t="s">
        <v>82</v>
      </c>
      <c r="V2130" t="s">
        <v>35</v>
      </c>
    </row>
    <row r="2131" spans="1:22">
      <c r="A2131" t="s">
        <v>88</v>
      </c>
      <c r="B2131" s="3">
        <v>45631</v>
      </c>
      <c r="C2131" s="3">
        <v>45633</v>
      </c>
      <c r="D2131">
        <v>2</v>
      </c>
      <c r="E2131" t="s">
        <v>89</v>
      </c>
      <c r="F2131" t="s">
        <v>58</v>
      </c>
      <c r="G2131" t="s">
        <v>39</v>
      </c>
      <c r="H2131" t="s">
        <v>40</v>
      </c>
      <c r="I2131" t="s">
        <v>41</v>
      </c>
      <c r="J2131" t="s">
        <v>90</v>
      </c>
      <c r="K2131" t="s">
        <v>91</v>
      </c>
      <c r="L2131" t="s">
        <v>63</v>
      </c>
      <c r="M2131" t="s">
        <v>92</v>
      </c>
      <c r="N2131" t="s">
        <v>93</v>
      </c>
      <c r="O2131">
        <v>201592.81</v>
      </c>
      <c r="P2131">
        <v>3</v>
      </c>
      <c r="Q2131">
        <v>0.05</v>
      </c>
      <c r="R2131">
        <v>161160</v>
      </c>
      <c r="S2131">
        <v>40432.81</v>
      </c>
      <c r="T2131" t="s">
        <v>47</v>
      </c>
      <c r="U2131" t="s">
        <v>48</v>
      </c>
      <c r="V2131" t="s">
        <v>35</v>
      </c>
    </row>
    <row r="2132" spans="1:22">
      <c r="A2132" t="s">
        <v>266</v>
      </c>
      <c r="B2132" s="3">
        <v>45806</v>
      </c>
      <c r="C2132" s="3">
        <v>45807</v>
      </c>
      <c r="D2132">
        <v>1</v>
      </c>
      <c r="E2132" t="s">
        <v>267</v>
      </c>
      <c r="F2132" t="s">
        <v>58</v>
      </c>
      <c r="G2132" t="s">
        <v>121</v>
      </c>
      <c r="H2132" t="s">
        <v>40</v>
      </c>
      <c r="I2132" t="s">
        <v>41</v>
      </c>
      <c r="J2132" t="s">
        <v>90</v>
      </c>
      <c r="K2132" t="s">
        <v>52</v>
      </c>
      <c r="L2132" t="s">
        <v>44</v>
      </c>
      <c r="M2132" t="s">
        <v>53</v>
      </c>
      <c r="N2132" t="s">
        <v>54</v>
      </c>
      <c r="O2132">
        <v>39658.57</v>
      </c>
      <c r="P2132">
        <v>5</v>
      </c>
      <c r="Q2132">
        <v>0.05</v>
      </c>
      <c r="R2132">
        <v>22230</v>
      </c>
      <c r="S2132">
        <v>17428.57</v>
      </c>
      <c r="T2132" t="s">
        <v>47</v>
      </c>
      <c r="U2132" t="s">
        <v>82</v>
      </c>
      <c r="V2132" t="s">
        <v>35</v>
      </c>
    </row>
    <row r="2133" spans="1:22">
      <c r="A2133" t="s">
        <v>311</v>
      </c>
      <c r="B2133" s="3">
        <v>44930</v>
      </c>
      <c r="C2133" s="3">
        <v>44937</v>
      </c>
      <c r="D2133">
        <v>7</v>
      </c>
      <c r="E2133" t="s">
        <v>312</v>
      </c>
      <c r="F2133" t="s">
        <v>147</v>
      </c>
      <c r="G2133" t="s">
        <v>39</v>
      </c>
      <c r="H2133" t="s">
        <v>40</v>
      </c>
      <c r="I2133" t="s">
        <v>41</v>
      </c>
      <c r="J2133" t="s">
        <v>90</v>
      </c>
      <c r="K2133" t="s">
        <v>73</v>
      </c>
      <c r="L2133" t="s">
        <v>30</v>
      </c>
      <c r="M2133" t="s">
        <v>74</v>
      </c>
      <c r="N2133" t="s">
        <v>75</v>
      </c>
      <c r="O2133">
        <v>7506.13</v>
      </c>
      <c r="P2133">
        <v>1</v>
      </c>
      <c r="Q2133">
        <v>0.25</v>
      </c>
      <c r="R2133">
        <v>6468</v>
      </c>
      <c r="S2133">
        <v>1038.1300000000001</v>
      </c>
      <c r="T2133" t="s">
        <v>47</v>
      </c>
      <c r="U2133" t="s">
        <v>55</v>
      </c>
      <c r="V2133" t="s">
        <v>35</v>
      </c>
    </row>
    <row r="2134" spans="1:22">
      <c r="A2134" t="s">
        <v>465</v>
      </c>
      <c r="B2134" s="3">
        <v>45019</v>
      </c>
      <c r="C2134" s="3">
        <v>45025</v>
      </c>
      <c r="D2134">
        <v>6</v>
      </c>
      <c r="E2134" t="s">
        <v>466</v>
      </c>
      <c r="F2134" t="s">
        <v>237</v>
      </c>
      <c r="G2134" t="s">
        <v>121</v>
      </c>
      <c r="H2134" t="s">
        <v>40</v>
      </c>
      <c r="I2134" t="s">
        <v>41</v>
      </c>
      <c r="J2134" t="s">
        <v>90</v>
      </c>
      <c r="K2134" t="s">
        <v>43</v>
      </c>
      <c r="L2134" t="s">
        <v>44</v>
      </c>
      <c r="M2134" t="s">
        <v>45</v>
      </c>
      <c r="N2134" t="s">
        <v>46</v>
      </c>
      <c r="O2134">
        <v>6283.69</v>
      </c>
      <c r="P2134">
        <v>3</v>
      </c>
      <c r="Q2134">
        <v>0.05</v>
      </c>
      <c r="R2134">
        <v>3402</v>
      </c>
      <c r="S2134">
        <v>2881.69</v>
      </c>
      <c r="T2134" t="s">
        <v>47</v>
      </c>
      <c r="U2134" t="s">
        <v>34</v>
      </c>
      <c r="V2134" t="s">
        <v>35</v>
      </c>
    </row>
    <row r="2135" spans="1:22">
      <c r="A2135" t="s">
        <v>771</v>
      </c>
      <c r="B2135" s="3">
        <v>45547</v>
      </c>
      <c r="C2135" s="3">
        <v>45548</v>
      </c>
      <c r="D2135">
        <v>1</v>
      </c>
      <c r="E2135" t="s">
        <v>772</v>
      </c>
      <c r="F2135" t="s">
        <v>85</v>
      </c>
      <c r="G2135" t="s">
        <v>121</v>
      </c>
      <c r="H2135" t="s">
        <v>40</v>
      </c>
      <c r="I2135" t="s">
        <v>41</v>
      </c>
      <c r="J2135" t="s">
        <v>90</v>
      </c>
      <c r="K2135" t="s">
        <v>220</v>
      </c>
      <c r="L2135" t="s">
        <v>110</v>
      </c>
      <c r="M2135" t="s">
        <v>221</v>
      </c>
      <c r="N2135" t="s">
        <v>222</v>
      </c>
      <c r="O2135">
        <v>71523.539999999994</v>
      </c>
      <c r="P2135">
        <v>5</v>
      </c>
      <c r="Q2135">
        <v>0.1</v>
      </c>
      <c r="R2135">
        <v>46400</v>
      </c>
      <c r="S2135">
        <v>25123.54</v>
      </c>
      <c r="T2135" t="s">
        <v>47</v>
      </c>
      <c r="U2135" t="s">
        <v>34</v>
      </c>
      <c r="V2135" t="s">
        <v>35</v>
      </c>
    </row>
    <row r="2136" spans="1:22">
      <c r="A2136" t="s">
        <v>903</v>
      </c>
      <c r="B2136" s="3">
        <v>45206</v>
      </c>
      <c r="C2136" s="3">
        <v>45211</v>
      </c>
      <c r="D2136">
        <v>5</v>
      </c>
      <c r="E2136" t="s">
        <v>609</v>
      </c>
      <c r="F2136" t="s">
        <v>115</v>
      </c>
      <c r="G2136" t="s">
        <v>99</v>
      </c>
      <c r="H2136" t="s">
        <v>40</v>
      </c>
      <c r="I2136" t="s">
        <v>41</v>
      </c>
      <c r="J2136" t="s">
        <v>90</v>
      </c>
      <c r="K2136" t="s">
        <v>43</v>
      </c>
      <c r="L2136" t="s">
        <v>44</v>
      </c>
      <c r="M2136" t="s">
        <v>45</v>
      </c>
      <c r="N2136" t="s">
        <v>46</v>
      </c>
      <c r="O2136">
        <v>4652.88</v>
      </c>
      <c r="P2136">
        <v>3</v>
      </c>
      <c r="Q2136">
        <v>0.2</v>
      </c>
      <c r="R2136">
        <v>3402</v>
      </c>
      <c r="S2136">
        <v>1250.8800000000001</v>
      </c>
      <c r="T2136" t="s">
        <v>47</v>
      </c>
      <c r="U2136" t="s">
        <v>82</v>
      </c>
      <c r="V2136" t="s">
        <v>35</v>
      </c>
    </row>
    <row r="2137" spans="1:22">
      <c r="A2137" t="s">
        <v>955</v>
      </c>
      <c r="B2137" s="3">
        <v>45129</v>
      </c>
      <c r="C2137" s="3">
        <v>45131</v>
      </c>
      <c r="D2137">
        <v>2</v>
      </c>
      <c r="E2137" t="s">
        <v>956</v>
      </c>
      <c r="F2137" t="s">
        <v>69</v>
      </c>
      <c r="G2137" t="s">
        <v>99</v>
      </c>
      <c r="H2137" t="s">
        <v>40</v>
      </c>
      <c r="I2137" t="s">
        <v>41</v>
      </c>
      <c r="J2137" t="s">
        <v>90</v>
      </c>
      <c r="K2137" t="s">
        <v>62</v>
      </c>
      <c r="L2137" t="s">
        <v>63</v>
      </c>
      <c r="M2137" t="s">
        <v>64</v>
      </c>
      <c r="N2137" t="s">
        <v>65</v>
      </c>
      <c r="O2137">
        <v>81919.3</v>
      </c>
      <c r="P2137">
        <v>2</v>
      </c>
      <c r="Q2137">
        <v>0.05</v>
      </c>
      <c r="R2137">
        <v>62160</v>
      </c>
      <c r="S2137">
        <v>19759.3</v>
      </c>
      <c r="T2137" t="s">
        <v>47</v>
      </c>
      <c r="U2137" t="s">
        <v>34</v>
      </c>
      <c r="V2137" t="s">
        <v>35</v>
      </c>
    </row>
    <row r="2138" spans="1:22">
      <c r="A2138" t="s">
        <v>1023</v>
      </c>
      <c r="B2138" s="3">
        <v>45158</v>
      </c>
      <c r="C2138" s="3">
        <v>45164</v>
      </c>
      <c r="D2138">
        <v>6</v>
      </c>
      <c r="E2138" t="s">
        <v>1024</v>
      </c>
      <c r="F2138" t="s">
        <v>98</v>
      </c>
      <c r="G2138" t="s">
        <v>25</v>
      </c>
      <c r="H2138" t="s">
        <v>40</v>
      </c>
      <c r="I2138" t="s">
        <v>41</v>
      </c>
      <c r="J2138" t="s">
        <v>90</v>
      </c>
      <c r="K2138" t="s">
        <v>62</v>
      </c>
      <c r="L2138" t="s">
        <v>63</v>
      </c>
      <c r="M2138" t="s">
        <v>64</v>
      </c>
      <c r="N2138" t="s">
        <v>65</v>
      </c>
      <c r="O2138">
        <v>87961</v>
      </c>
      <c r="P2138">
        <v>2</v>
      </c>
      <c r="Q2138">
        <v>0.05</v>
      </c>
      <c r="R2138">
        <v>62160</v>
      </c>
      <c r="S2138">
        <v>25801</v>
      </c>
      <c r="T2138" t="s">
        <v>47</v>
      </c>
      <c r="U2138" t="s">
        <v>82</v>
      </c>
      <c r="V2138" t="s">
        <v>35</v>
      </c>
    </row>
    <row r="2139" spans="1:22">
      <c r="A2139" t="s">
        <v>1075</v>
      </c>
      <c r="B2139" s="3">
        <v>45419</v>
      </c>
      <c r="C2139" s="3">
        <v>45423</v>
      </c>
      <c r="D2139">
        <v>4</v>
      </c>
      <c r="E2139" t="s">
        <v>1076</v>
      </c>
      <c r="F2139" t="s">
        <v>98</v>
      </c>
      <c r="G2139" t="s">
        <v>25</v>
      </c>
      <c r="H2139" t="s">
        <v>40</v>
      </c>
      <c r="I2139" t="s">
        <v>41</v>
      </c>
      <c r="J2139" t="s">
        <v>90</v>
      </c>
      <c r="K2139" t="s">
        <v>220</v>
      </c>
      <c r="L2139" t="s">
        <v>110</v>
      </c>
      <c r="M2139" t="s">
        <v>221</v>
      </c>
      <c r="N2139" t="s">
        <v>222</v>
      </c>
      <c r="O2139">
        <v>27501.99</v>
      </c>
      <c r="P2139">
        <v>2</v>
      </c>
      <c r="Q2139">
        <v>0.15</v>
      </c>
      <c r="R2139">
        <v>18560</v>
      </c>
      <c r="S2139">
        <v>8941.99</v>
      </c>
      <c r="T2139" t="s">
        <v>47</v>
      </c>
      <c r="U2139" t="s">
        <v>48</v>
      </c>
      <c r="V2139" t="s">
        <v>35</v>
      </c>
    </row>
    <row r="2140" spans="1:22">
      <c r="A2140" t="s">
        <v>1138</v>
      </c>
      <c r="B2140" s="3">
        <v>45604</v>
      </c>
      <c r="C2140" s="3">
        <v>45611</v>
      </c>
      <c r="D2140">
        <v>7</v>
      </c>
      <c r="E2140" t="s">
        <v>430</v>
      </c>
      <c r="F2140" t="s">
        <v>69</v>
      </c>
      <c r="G2140" t="s">
        <v>39</v>
      </c>
      <c r="H2140" t="s">
        <v>40</v>
      </c>
      <c r="I2140" t="s">
        <v>41</v>
      </c>
      <c r="J2140" t="s">
        <v>90</v>
      </c>
      <c r="K2140" t="s">
        <v>62</v>
      </c>
      <c r="L2140" t="s">
        <v>63</v>
      </c>
      <c r="M2140" t="s">
        <v>64</v>
      </c>
      <c r="N2140" t="s">
        <v>65</v>
      </c>
      <c r="O2140">
        <v>66294.75</v>
      </c>
      <c r="P2140">
        <v>2</v>
      </c>
      <c r="Q2140">
        <v>0.25</v>
      </c>
      <c r="R2140">
        <v>62160</v>
      </c>
      <c r="S2140">
        <v>4134.75</v>
      </c>
      <c r="T2140" t="s">
        <v>47</v>
      </c>
      <c r="U2140" t="s">
        <v>82</v>
      </c>
      <c r="V2140" t="s">
        <v>35</v>
      </c>
    </row>
    <row r="2141" spans="1:22">
      <c r="A2141" t="s">
        <v>1172</v>
      </c>
      <c r="B2141" s="3">
        <v>45191</v>
      </c>
      <c r="C2141" s="3">
        <v>45194</v>
      </c>
      <c r="D2141">
        <v>3</v>
      </c>
      <c r="E2141" t="s">
        <v>1173</v>
      </c>
      <c r="F2141" t="s">
        <v>237</v>
      </c>
      <c r="G2141" t="s">
        <v>99</v>
      </c>
      <c r="H2141" t="s">
        <v>40</v>
      </c>
      <c r="I2141" t="s">
        <v>41</v>
      </c>
      <c r="J2141" t="s">
        <v>90</v>
      </c>
      <c r="K2141" t="s">
        <v>43</v>
      </c>
      <c r="L2141" t="s">
        <v>44</v>
      </c>
      <c r="M2141" t="s">
        <v>45</v>
      </c>
      <c r="N2141" t="s">
        <v>46</v>
      </c>
      <c r="O2141">
        <v>2030.03</v>
      </c>
      <c r="P2141">
        <v>1</v>
      </c>
      <c r="Q2141">
        <v>0.05</v>
      </c>
      <c r="R2141">
        <v>1134</v>
      </c>
      <c r="S2141">
        <v>896.03</v>
      </c>
      <c r="T2141" t="s">
        <v>47</v>
      </c>
      <c r="U2141" t="s">
        <v>34</v>
      </c>
      <c r="V2141" t="s">
        <v>35</v>
      </c>
    </row>
    <row r="2142" spans="1:22">
      <c r="A2142" t="s">
        <v>1190</v>
      </c>
      <c r="B2142" s="3">
        <v>45328</v>
      </c>
      <c r="C2142" s="3">
        <v>45331</v>
      </c>
      <c r="D2142">
        <v>3</v>
      </c>
      <c r="E2142" t="s">
        <v>1191</v>
      </c>
      <c r="F2142" t="s">
        <v>38</v>
      </c>
      <c r="G2142" t="s">
        <v>25</v>
      </c>
      <c r="H2142" t="s">
        <v>40</v>
      </c>
      <c r="I2142" t="s">
        <v>41</v>
      </c>
      <c r="J2142" t="s">
        <v>90</v>
      </c>
      <c r="K2142" t="s">
        <v>100</v>
      </c>
      <c r="L2142" t="s">
        <v>63</v>
      </c>
      <c r="M2142" t="s">
        <v>101</v>
      </c>
      <c r="N2142" t="s">
        <v>102</v>
      </c>
      <c r="O2142">
        <v>11557.35</v>
      </c>
      <c r="P2142">
        <v>2</v>
      </c>
      <c r="Q2142">
        <v>0.1</v>
      </c>
      <c r="R2142">
        <v>8060</v>
      </c>
      <c r="S2142">
        <v>3497.35</v>
      </c>
      <c r="T2142" t="s">
        <v>47</v>
      </c>
      <c r="U2142" t="s">
        <v>55</v>
      </c>
      <c r="V2142" t="s">
        <v>35</v>
      </c>
    </row>
    <row r="2143" spans="1:22">
      <c r="A2143" t="s">
        <v>1201</v>
      </c>
      <c r="B2143" s="3">
        <v>45645</v>
      </c>
      <c r="C2143" s="3">
        <v>45650</v>
      </c>
      <c r="D2143">
        <v>5</v>
      </c>
      <c r="E2143" t="s">
        <v>1202</v>
      </c>
      <c r="F2143" t="s">
        <v>38</v>
      </c>
      <c r="G2143" t="s">
        <v>39</v>
      </c>
      <c r="H2143" t="s">
        <v>40</v>
      </c>
      <c r="I2143" t="s">
        <v>41</v>
      </c>
      <c r="J2143" t="s">
        <v>90</v>
      </c>
      <c r="K2143" t="s">
        <v>91</v>
      </c>
      <c r="L2143" t="s">
        <v>63</v>
      </c>
      <c r="M2143" t="s">
        <v>92</v>
      </c>
      <c r="N2143" t="s">
        <v>93</v>
      </c>
      <c r="O2143">
        <v>266025.59000000003</v>
      </c>
      <c r="P2143">
        <v>5</v>
      </c>
      <c r="Q2143">
        <v>0.2</v>
      </c>
      <c r="R2143">
        <v>268600</v>
      </c>
      <c r="S2143">
        <v>-2574.41</v>
      </c>
      <c r="T2143" t="s">
        <v>47</v>
      </c>
      <c r="U2143" t="s">
        <v>82</v>
      </c>
      <c r="V2143" t="s">
        <v>35</v>
      </c>
    </row>
    <row r="2144" spans="1:22">
      <c r="A2144" t="s">
        <v>1529</v>
      </c>
      <c r="B2144" s="3">
        <v>44939</v>
      </c>
      <c r="C2144" s="3">
        <v>44946</v>
      </c>
      <c r="D2144">
        <v>7</v>
      </c>
      <c r="E2144" t="s">
        <v>1530</v>
      </c>
      <c r="F2144" t="s">
        <v>85</v>
      </c>
      <c r="G2144" t="s">
        <v>99</v>
      </c>
      <c r="H2144" t="s">
        <v>40</v>
      </c>
      <c r="I2144" t="s">
        <v>41</v>
      </c>
      <c r="J2144" t="s">
        <v>90</v>
      </c>
      <c r="K2144" t="s">
        <v>62</v>
      </c>
      <c r="L2144" t="s">
        <v>63</v>
      </c>
      <c r="M2144" t="s">
        <v>64</v>
      </c>
      <c r="N2144" t="s">
        <v>65</v>
      </c>
      <c r="O2144">
        <v>63565.85</v>
      </c>
      <c r="P2144">
        <v>2</v>
      </c>
      <c r="Q2144">
        <v>0.2</v>
      </c>
      <c r="R2144">
        <v>62160</v>
      </c>
      <c r="S2144">
        <v>1405.85</v>
      </c>
      <c r="T2144" t="s">
        <v>47</v>
      </c>
      <c r="U2144" t="s">
        <v>48</v>
      </c>
      <c r="V2144" t="s">
        <v>35</v>
      </c>
    </row>
    <row r="2145" spans="1:22">
      <c r="A2145" t="s">
        <v>1562</v>
      </c>
      <c r="B2145" s="3">
        <v>45519</v>
      </c>
      <c r="C2145" s="3">
        <v>45526</v>
      </c>
      <c r="D2145">
        <v>7</v>
      </c>
      <c r="E2145" t="s">
        <v>1563</v>
      </c>
      <c r="F2145" t="s">
        <v>24</v>
      </c>
      <c r="G2145" t="s">
        <v>99</v>
      </c>
      <c r="H2145" t="s">
        <v>40</v>
      </c>
      <c r="I2145" t="s">
        <v>41</v>
      </c>
      <c r="J2145" t="s">
        <v>90</v>
      </c>
      <c r="K2145" t="s">
        <v>29</v>
      </c>
      <c r="L2145" t="s">
        <v>30</v>
      </c>
      <c r="M2145" t="s">
        <v>31</v>
      </c>
      <c r="N2145" t="s">
        <v>32</v>
      </c>
      <c r="O2145">
        <v>14176.4</v>
      </c>
      <c r="P2145">
        <v>4</v>
      </c>
      <c r="Q2145">
        <v>0.2</v>
      </c>
      <c r="R2145">
        <v>12096</v>
      </c>
      <c r="S2145">
        <v>2080.4</v>
      </c>
      <c r="T2145" t="s">
        <v>47</v>
      </c>
      <c r="U2145" t="s">
        <v>55</v>
      </c>
      <c r="V2145" t="s">
        <v>35</v>
      </c>
    </row>
    <row r="2146" spans="1:22">
      <c r="A2146" t="s">
        <v>1707</v>
      </c>
      <c r="B2146" s="3">
        <v>45196</v>
      </c>
      <c r="C2146" s="3">
        <v>45198</v>
      </c>
      <c r="D2146">
        <v>2</v>
      </c>
      <c r="E2146" t="s">
        <v>1708</v>
      </c>
      <c r="F2146" t="s">
        <v>58</v>
      </c>
      <c r="G2146" t="s">
        <v>121</v>
      </c>
      <c r="H2146" t="s">
        <v>40</v>
      </c>
      <c r="I2146" t="s">
        <v>41</v>
      </c>
      <c r="J2146" t="s">
        <v>90</v>
      </c>
      <c r="K2146" t="s">
        <v>52</v>
      </c>
      <c r="L2146" t="s">
        <v>44</v>
      </c>
      <c r="M2146" t="s">
        <v>53</v>
      </c>
      <c r="N2146" t="s">
        <v>54</v>
      </c>
      <c r="O2146">
        <v>30512.35</v>
      </c>
      <c r="P2146">
        <v>4</v>
      </c>
      <c r="Q2146">
        <v>0.1</v>
      </c>
      <c r="R2146">
        <v>17784</v>
      </c>
      <c r="S2146">
        <v>12728.35</v>
      </c>
      <c r="T2146" t="s">
        <v>47</v>
      </c>
      <c r="U2146" t="s">
        <v>55</v>
      </c>
      <c r="V2146" t="s">
        <v>35</v>
      </c>
    </row>
    <row r="2147" spans="1:22">
      <c r="A2147" t="s">
        <v>1755</v>
      </c>
      <c r="B2147" s="3">
        <v>45008</v>
      </c>
      <c r="C2147" s="3">
        <v>45010</v>
      </c>
      <c r="D2147">
        <v>2</v>
      </c>
      <c r="E2147" t="s">
        <v>1756</v>
      </c>
      <c r="F2147" t="s">
        <v>38</v>
      </c>
      <c r="G2147" t="s">
        <v>121</v>
      </c>
      <c r="H2147" t="s">
        <v>40</v>
      </c>
      <c r="I2147" t="s">
        <v>41</v>
      </c>
      <c r="J2147" t="s">
        <v>90</v>
      </c>
      <c r="K2147" t="s">
        <v>220</v>
      </c>
      <c r="L2147" t="s">
        <v>110</v>
      </c>
      <c r="M2147" t="s">
        <v>221</v>
      </c>
      <c r="N2147" t="s">
        <v>222</v>
      </c>
      <c r="O2147">
        <v>38273.65</v>
      </c>
      <c r="P2147">
        <v>3</v>
      </c>
      <c r="Q2147">
        <v>0.05</v>
      </c>
      <c r="R2147">
        <v>27840</v>
      </c>
      <c r="S2147">
        <v>10433.65</v>
      </c>
      <c r="T2147" t="s">
        <v>47</v>
      </c>
      <c r="U2147" t="s">
        <v>48</v>
      </c>
      <c r="V2147" t="s">
        <v>35</v>
      </c>
    </row>
    <row r="2148" spans="1:22">
      <c r="A2148" t="s">
        <v>2002</v>
      </c>
      <c r="B2148" s="3">
        <v>45489</v>
      </c>
      <c r="C2148" s="3">
        <v>45494</v>
      </c>
      <c r="D2148">
        <v>5</v>
      </c>
      <c r="E2148" t="s">
        <v>1771</v>
      </c>
      <c r="F2148" t="s">
        <v>51</v>
      </c>
      <c r="G2148" t="s">
        <v>39</v>
      </c>
      <c r="H2148" t="s">
        <v>40</v>
      </c>
      <c r="I2148" t="s">
        <v>41</v>
      </c>
      <c r="J2148" t="s">
        <v>90</v>
      </c>
      <c r="K2148" t="s">
        <v>100</v>
      </c>
      <c r="L2148" t="s">
        <v>63</v>
      </c>
      <c r="M2148" t="s">
        <v>101</v>
      </c>
      <c r="N2148" t="s">
        <v>102</v>
      </c>
      <c r="O2148">
        <v>29940.720000000001</v>
      </c>
      <c r="P2148">
        <v>5</v>
      </c>
      <c r="Q2148">
        <v>0.05</v>
      </c>
      <c r="R2148">
        <v>20150</v>
      </c>
      <c r="S2148">
        <v>9790.7199999999993</v>
      </c>
      <c r="T2148" t="s">
        <v>47</v>
      </c>
      <c r="U2148" t="s">
        <v>55</v>
      </c>
      <c r="V2148" t="s">
        <v>35</v>
      </c>
    </row>
    <row r="2149" spans="1:22">
      <c r="A2149" t="s">
        <v>2075</v>
      </c>
      <c r="B2149" s="3">
        <v>44935</v>
      </c>
      <c r="C2149" s="3">
        <v>44936</v>
      </c>
      <c r="D2149">
        <v>1</v>
      </c>
      <c r="E2149" t="s">
        <v>873</v>
      </c>
      <c r="F2149" t="s">
        <v>85</v>
      </c>
      <c r="G2149" t="s">
        <v>25</v>
      </c>
      <c r="H2149" t="s">
        <v>40</v>
      </c>
      <c r="I2149" t="s">
        <v>41</v>
      </c>
      <c r="J2149" t="s">
        <v>90</v>
      </c>
      <c r="K2149" t="s">
        <v>73</v>
      </c>
      <c r="L2149" t="s">
        <v>30</v>
      </c>
      <c r="M2149" t="s">
        <v>74</v>
      </c>
      <c r="N2149" t="s">
        <v>75</v>
      </c>
      <c r="O2149">
        <v>37312.57</v>
      </c>
      <c r="P2149">
        <v>4</v>
      </c>
      <c r="Q2149">
        <v>0.15</v>
      </c>
      <c r="R2149">
        <v>25872</v>
      </c>
      <c r="S2149">
        <v>11440.57</v>
      </c>
      <c r="T2149" t="s">
        <v>47</v>
      </c>
      <c r="U2149" t="s">
        <v>55</v>
      </c>
      <c r="V2149" t="s">
        <v>35</v>
      </c>
    </row>
    <row r="2150" spans="1:22">
      <c r="A2150" t="s">
        <v>2143</v>
      </c>
      <c r="B2150" s="3">
        <v>45873</v>
      </c>
      <c r="C2150" s="3">
        <v>45878</v>
      </c>
      <c r="D2150">
        <v>5</v>
      </c>
      <c r="E2150" t="s">
        <v>2144</v>
      </c>
      <c r="F2150" t="s">
        <v>147</v>
      </c>
      <c r="G2150" t="s">
        <v>121</v>
      </c>
      <c r="H2150" t="s">
        <v>40</v>
      </c>
      <c r="I2150" t="s">
        <v>41</v>
      </c>
      <c r="J2150" t="s">
        <v>90</v>
      </c>
      <c r="K2150" t="s">
        <v>62</v>
      </c>
      <c r="L2150" t="s">
        <v>63</v>
      </c>
      <c r="M2150" t="s">
        <v>64</v>
      </c>
      <c r="N2150" t="s">
        <v>65</v>
      </c>
      <c r="O2150">
        <v>110237.97</v>
      </c>
      <c r="P2150">
        <v>3</v>
      </c>
      <c r="Q2150">
        <v>0.05</v>
      </c>
      <c r="R2150">
        <v>93240</v>
      </c>
      <c r="S2150">
        <v>16997.97</v>
      </c>
      <c r="T2150" t="s">
        <v>47</v>
      </c>
      <c r="U2150" t="s">
        <v>34</v>
      </c>
      <c r="V2150" t="s">
        <v>35</v>
      </c>
    </row>
    <row r="2151" spans="1:22">
      <c r="A2151" t="s">
        <v>2219</v>
      </c>
      <c r="B2151" s="3">
        <v>45917</v>
      </c>
      <c r="C2151" s="3">
        <v>45919</v>
      </c>
      <c r="D2151">
        <v>2</v>
      </c>
      <c r="E2151" t="s">
        <v>2008</v>
      </c>
      <c r="F2151" t="s">
        <v>147</v>
      </c>
      <c r="G2151" t="s">
        <v>39</v>
      </c>
      <c r="H2151" t="s">
        <v>40</v>
      </c>
      <c r="I2151" t="s">
        <v>41</v>
      </c>
      <c r="J2151" t="s">
        <v>90</v>
      </c>
      <c r="K2151" t="s">
        <v>91</v>
      </c>
      <c r="L2151" t="s">
        <v>63</v>
      </c>
      <c r="M2151" t="s">
        <v>92</v>
      </c>
      <c r="N2151" t="s">
        <v>93</v>
      </c>
      <c r="O2151">
        <v>226771.43</v>
      </c>
      <c r="P2151">
        <v>4</v>
      </c>
      <c r="Q2151">
        <v>0.15</v>
      </c>
      <c r="R2151">
        <v>214880</v>
      </c>
      <c r="S2151">
        <v>11891.43</v>
      </c>
      <c r="T2151" t="s">
        <v>47</v>
      </c>
      <c r="U2151" t="s">
        <v>82</v>
      </c>
      <c r="V2151" t="s">
        <v>35</v>
      </c>
    </row>
    <row r="2152" spans="1:22">
      <c r="A2152" t="s">
        <v>2400</v>
      </c>
      <c r="B2152" s="3">
        <v>45651</v>
      </c>
      <c r="C2152" s="3">
        <v>45657</v>
      </c>
      <c r="D2152">
        <v>6</v>
      </c>
      <c r="E2152" t="s">
        <v>2401</v>
      </c>
      <c r="F2152" t="s">
        <v>85</v>
      </c>
      <c r="G2152" t="s">
        <v>121</v>
      </c>
      <c r="H2152" t="s">
        <v>40</v>
      </c>
      <c r="I2152" t="s">
        <v>41</v>
      </c>
      <c r="J2152" t="s">
        <v>90</v>
      </c>
      <c r="K2152" t="s">
        <v>100</v>
      </c>
      <c r="L2152" t="s">
        <v>63</v>
      </c>
      <c r="M2152" t="s">
        <v>101</v>
      </c>
      <c r="N2152" t="s">
        <v>102</v>
      </c>
      <c r="O2152">
        <v>15668.83</v>
      </c>
      <c r="P2152">
        <v>3</v>
      </c>
      <c r="Q2152">
        <v>0.15</v>
      </c>
      <c r="R2152">
        <v>12090</v>
      </c>
      <c r="S2152">
        <v>3578.83</v>
      </c>
      <c r="T2152" t="s">
        <v>47</v>
      </c>
      <c r="U2152" t="s">
        <v>82</v>
      </c>
      <c r="V2152" t="s">
        <v>35</v>
      </c>
    </row>
    <row r="2153" spans="1:22">
      <c r="A2153" t="s">
        <v>2492</v>
      </c>
      <c r="B2153" s="3">
        <v>45587</v>
      </c>
      <c r="C2153" s="3">
        <v>45593</v>
      </c>
      <c r="D2153">
        <v>6</v>
      </c>
      <c r="E2153" t="s">
        <v>2144</v>
      </c>
      <c r="F2153" t="s">
        <v>147</v>
      </c>
      <c r="G2153" t="s">
        <v>99</v>
      </c>
      <c r="H2153" t="s">
        <v>40</v>
      </c>
      <c r="I2153" t="s">
        <v>41</v>
      </c>
      <c r="J2153" t="s">
        <v>90</v>
      </c>
      <c r="K2153" t="s">
        <v>109</v>
      </c>
      <c r="L2153" t="s">
        <v>110</v>
      </c>
      <c r="M2153" t="s">
        <v>111</v>
      </c>
      <c r="N2153" t="s">
        <v>112</v>
      </c>
      <c r="O2153">
        <v>80439.210000000006</v>
      </c>
      <c r="P2153">
        <v>5</v>
      </c>
      <c r="Q2153">
        <v>0.15</v>
      </c>
      <c r="R2153">
        <v>60125</v>
      </c>
      <c r="S2153">
        <v>20314.21</v>
      </c>
      <c r="T2153" t="s">
        <v>47</v>
      </c>
      <c r="U2153" t="s">
        <v>34</v>
      </c>
      <c r="V2153" t="s">
        <v>35</v>
      </c>
    </row>
    <row r="2154" spans="1:22">
      <c r="A2154" t="s">
        <v>2552</v>
      </c>
      <c r="B2154" s="3">
        <v>45702</v>
      </c>
      <c r="C2154" s="3">
        <v>45709</v>
      </c>
      <c r="D2154">
        <v>7</v>
      </c>
      <c r="E2154" t="s">
        <v>2553</v>
      </c>
      <c r="F2154" t="s">
        <v>98</v>
      </c>
      <c r="G2154" t="s">
        <v>121</v>
      </c>
      <c r="H2154" t="s">
        <v>40</v>
      </c>
      <c r="I2154" t="s">
        <v>41</v>
      </c>
      <c r="J2154" t="s">
        <v>90</v>
      </c>
      <c r="K2154" t="s">
        <v>220</v>
      </c>
      <c r="L2154" t="s">
        <v>110</v>
      </c>
      <c r="M2154" t="s">
        <v>221</v>
      </c>
      <c r="N2154" t="s">
        <v>222</v>
      </c>
      <c r="O2154">
        <v>35128.5</v>
      </c>
      <c r="P2154">
        <v>3</v>
      </c>
      <c r="Q2154">
        <v>0.2</v>
      </c>
      <c r="R2154">
        <v>27840</v>
      </c>
      <c r="S2154">
        <v>7288.5</v>
      </c>
      <c r="T2154" t="s">
        <v>47</v>
      </c>
      <c r="U2154" t="s">
        <v>34</v>
      </c>
      <c r="V2154" t="s">
        <v>35</v>
      </c>
    </row>
    <row r="2155" spans="1:22">
      <c r="A2155" t="s">
        <v>2630</v>
      </c>
      <c r="B2155" s="3">
        <v>45870</v>
      </c>
      <c r="C2155" s="3">
        <v>45877</v>
      </c>
      <c r="D2155">
        <v>7</v>
      </c>
      <c r="E2155" t="s">
        <v>2631</v>
      </c>
      <c r="F2155" t="s">
        <v>98</v>
      </c>
      <c r="G2155" t="s">
        <v>99</v>
      </c>
      <c r="H2155" t="s">
        <v>40</v>
      </c>
      <c r="I2155" t="s">
        <v>41</v>
      </c>
      <c r="J2155" t="s">
        <v>90</v>
      </c>
      <c r="K2155" t="s">
        <v>220</v>
      </c>
      <c r="L2155" t="s">
        <v>110</v>
      </c>
      <c r="M2155" t="s">
        <v>221</v>
      </c>
      <c r="N2155" t="s">
        <v>222</v>
      </c>
      <c r="O2155">
        <v>67601.02</v>
      </c>
      <c r="P2155">
        <v>5</v>
      </c>
      <c r="Q2155">
        <v>0.1</v>
      </c>
      <c r="R2155">
        <v>46400</v>
      </c>
      <c r="S2155">
        <v>21201.02</v>
      </c>
      <c r="T2155" t="s">
        <v>47</v>
      </c>
      <c r="U2155" t="s">
        <v>82</v>
      </c>
      <c r="V2155" t="s">
        <v>35</v>
      </c>
    </row>
    <row r="2156" spans="1:22">
      <c r="A2156" t="s">
        <v>2639</v>
      </c>
      <c r="B2156" s="3">
        <v>45216</v>
      </c>
      <c r="C2156" s="3">
        <v>45218</v>
      </c>
      <c r="D2156">
        <v>2</v>
      </c>
      <c r="E2156" t="s">
        <v>2640</v>
      </c>
      <c r="F2156" t="s">
        <v>38</v>
      </c>
      <c r="G2156" t="s">
        <v>39</v>
      </c>
      <c r="H2156" t="s">
        <v>40</v>
      </c>
      <c r="I2156" t="s">
        <v>41</v>
      </c>
      <c r="J2156" t="s">
        <v>90</v>
      </c>
      <c r="K2156" t="s">
        <v>43</v>
      </c>
      <c r="L2156" t="s">
        <v>44</v>
      </c>
      <c r="M2156" t="s">
        <v>45</v>
      </c>
      <c r="N2156" t="s">
        <v>46</v>
      </c>
      <c r="O2156">
        <v>4968.9399999999996</v>
      </c>
      <c r="P2156">
        <v>3</v>
      </c>
      <c r="Q2156">
        <v>0.15</v>
      </c>
      <c r="R2156">
        <v>3402</v>
      </c>
      <c r="S2156">
        <v>1566.94</v>
      </c>
      <c r="T2156" t="s">
        <v>47</v>
      </c>
      <c r="U2156" t="s">
        <v>55</v>
      </c>
      <c r="V2156" t="s">
        <v>35</v>
      </c>
    </row>
    <row r="2157" spans="1:22">
      <c r="A2157" t="s">
        <v>2725</v>
      </c>
      <c r="B2157" s="3">
        <v>45230</v>
      </c>
      <c r="C2157" s="3">
        <v>45233</v>
      </c>
      <c r="D2157">
        <v>3</v>
      </c>
      <c r="E2157" t="s">
        <v>2726</v>
      </c>
      <c r="F2157" t="s">
        <v>38</v>
      </c>
      <c r="G2157" t="s">
        <v>99</v>
      </c>
      <c r="H2157" t="s">
        <v>40</v>
      </c>
      <c r="I2157" t="s">
        <v>41</v>
      </c>
      <c r="J2157" t="s">
        <v>90</v>
      </c>
      <c r="K2157" t="s">
        <v>73</v>
      </c>
      <c r="L2157" t="s">
        <v>30</v>
      </c>
      <c r="M2157" t="s">
        <v>74</v>
      </c>
      <c r="N2157" t="s">
        <v>75</v>
      </c>
      <c r="O2157">
        <v>45747.199999999997</v>
      </c>
      <c r="P2157">
        <v>5</v>
      </c>
      <c r="Q2157">
        <v>0.15</v>
      </c>
      <c r="R2157">
        <v>32340</v>
      </c>
      <c r="S2157">
        <v>13407.2</v>
      </c>
      <c r="T2157" t="s">
        <v>47</v>
      </c>
      <c r="U2157" t="s">
        <v>55</v>
      </c>
      <c r="V2157" t="s">
        <v>35</v>
      </c>
    </row>
    <row r="2158" spans="1:22">
      <c r="A2158" t="s">
        <v>2794</v>
      </c>
      <c r="B2158" s="3">
        <v>45104</v>
      </c>
      <c r="C2158" s="3">
        <v>45110</v>
      </c>
      <c r="D2158">
        <v>6</v>
      </c>
      <c r="E2158" t="s">
        <v>199</v>
      </c>
      <c r="F2158" t="s">
        <v>69</v>
      </c>
      <c r="G2158" t="s">
        <v>39</v>
      </c>
      <c r="H2158" t="s">
        <v>40</v>
      </c>
      <c r="I2158" t="s">
        <v>41</v>
      </c>
      <c r="J2158" t="s">
        <v>90</v>
      </c>
      <c r="K2158" t="s">
        <v>73</v>
      </c>
      <c r="L2158" t="s">
        <v>30</v>
      </c>
      <c r="M2158" t="s">
        <v>74</v>
      </c>
      <c r="N2158" t="s">
        <v>75</v>
      </c>
      <c r="O2158">
        <v>30363.86</v>
      </c>
      <c r="P2158">
        <v>4</v>
      </c>
      <c r="Q2158">
        <v>0.2</v>
      </c>
      <c r="R2158">
        <v>25872</v>
      </c>
      <c r="S2158">
        <v>4491.8599999999997</v>
      </c>
      <c r="T2158" t="s">
        <v>47</v>
      </c>
      <c r="U2158" t="s">
        <v>34</v>
      </c>
      <c r="V2158" t="s">
        <v>35</v>
      </c>
    </row>
    <row r="2159" spans="1:22">
      <c r="A2159" t="s">
        <v>2860</v>
      </c>
      <c r="B2159" s="3">
        <v>45782</v>
      </c>
      <c r="C2159" s="3">
        <v>45789</v>
      </c>
      <c r="D2159">
        <v>7</v>
      </c>
      <c r="E2159" t="s">
        <v>2861</v>
      </c>
      <c r="F2159" t="s">
        <v>24</v>
      </c>
      <c r="G2159" t="s">
        <v>39</v>
      </c>
      <c r="H2159" t="s">
        <v>40</v>
      </c>
      <c r="I2159" t="s">
        <v>41</v>
      </c>
      <c r="J2159" t="s">
        <v>90</v>
      </c>
      <c r="K2159" t="s">
        <v>109</v>
      </c>
      <c r="L2159" t="s">
        <v>110</v>
      </c>
      <c r="M2159" t="s">
        <v>111</v>
      </c>
      <c r="N2159" t="s">
        <v>112</v>
      </c>
      <c r="O2159">
        <v>77057.8</v>
      </c>
      <c r="P2159">
        <v>5</v>
      </c>
      <c r="Q2159">
        <v>0.1</v>
      </c>
      <c r="R2159">
        <v>60125</v>
      </c>
      <c r="S2159">
        <v>16932.8</v>
      </c>
      <c r="T2159" t="s">
        <v>47</v>
      </c>
      <c r="U2159" t="s">
        <v>48</v>
      </c>
      <c r="V2159" t="s">
        <v>35</v>
      </c>
    </row>
    <row r="2160" spans="1:22">
      <c r="A2160" t="s">
        <v>2883</v>
      </c>
      <c r="B2160" s="3">
        <v>45143</v>
      </c>
      <c r="C2160" s="3">
        <v>45147</v>
      </c>
      <c r="D2160">
        <v>4</v>
      </c>
      <c r="E2160" t="s">
        <v>2884</v>
      </c>
      <c r="F2160" t="s">
        <v>115</v>
      </c>
      <c r="G2160" t="s">
        <v>121</v>
      </c>
      <c r="H2160" t="s">
        <v>40</v>
      </c>
      <c r="I2160" t="s">
        <v>41</v>
      </c>
      <c r="J2160" t="s">
        <v>90</v>
      </c>
      <c r="K2160" t="s">
        <v>52</v>
      </c>
      <c r="L2160" t="s">
        <v>44</v>
      </c>
      <c r="M2160" t="s">
        <v>53</v>
      </c>
      <c r="N2160" t="s">
        <v>54</v>
      </c>
      <c r="O2160">
        <v>5808.38</v>
      </c>
      <c r="P2160">
        <v>1</v>
      </c>
      <c r="Q2160">
        <v>0.25</v>
      </c>
      <c r="R2160">
        <v>4446</v>
      </c>
      <c r="S2160">
        <v>1362.38</v>
      </c>
      <c r="T2160" t="s">
        <v>47</v>
      </c>
      <c r="U2160" t="s">
        <v>82</v>
      </c>
      <c r="V2160" t="s">
        <v>35</v>
      </c>
    </row>
    <row r="2161" spans="1:22">
      <c r="A2161" t="s">
        <v>2940</v>
      </c>
      <c r="B2161" s="3">
        <v>45622</v>
      </c>
      <c r="C2161" s="3">
        <v>45627</v>
      </c>
      <c r="D2161">
        <v>5</v>
      </c>
      <c r="E2161" t="s">
        <v>750</v>
      </c>
      <c r="F2161" t="s">
        <v>237</v>
      </c>
      <c r="G2161" t="s">
        <v>39</v>
      </c>
      <c r="H2161" t="s">
        <v>40</v>
      </c>
      <c r="I2161" t="s">
        <v>41</v>
      </c>
      <c r="J2161" t="s">
        <v>90</v>
      </c>
      <c r="K2161" t="s">
        <v>220</v>
      </c>
      <c r="L2161" t="s">
        <v>110</v>
      </c>
      <c r="M2161" t="s">
        <v>221</v>
      </c>
      <c r="N2161" t="s">
        <v>222</v>
      </c>
      <c r="O2161">
        <v>11828.06</v>
      </c>
      <c r="P2161">
        <v>1</v>
      </c>
      <c r="Q2161">
        <v>0.25</v>
      </c>
      <c r="R2161">
        <v>9280</v>
      </c>
      <c r="S2161">
        <v>2548.06</v>
      </c>
      <c r="T2161" t="s">
        <v>47</v>
      </c>
      <c r="U2161" t="s">
        <v>48</v>
      </c>
      <c r="V2161" t="s">
        <v>35</v>
      </c>
    </row>
    <row r="2162" spans="1:22">
      <c r="A2162" t="s">
        <v>2964</v>
      </c>
      <c r="B2162" s="3">
        <v>45244</v>
      </c>
      <c r="C2162" s="3">
        <v>45245</v>
      </c>
      <c r="D2162">
        <v>1</v>
      </c>
      <c r="E2162" t="s">
        <v>2430</v>
      </c>
      <c r="F2162" t="s">
        <v>69</v>
      </c>
      <c r="G2162" t="s">
        <v>25</v>
      </c>
      <c r="H2162" t="s">
        <v>40</v>
      </c>
      <c r="I2162" t="s">
        <v>41</v>
      </c>
      <c r="J2162" t="s">
        <v>90</v>
      </c>
      <c r="K2162" t="s">
        <v>73</v>
      </c>
      <c r="L2162" t="s">
        <v>30</v>
      </c>
      <c r="M2162" t="s">
        <v>74</v>
      </c>
      <c r="N2162" t="s">
        <v>75</v>
      </c>
      <c r="O2162">
        <v>28070.91</v>
      </c>
      <c r="P2162">
        <v>3</v>
      </c>
      <c r="Q2162">
        <v>0.05</v>
      </c>
      <c r="R2162">
        <v>19404</v>
      </c>
      <c r="S2162">
        <v>8666.91</v>
      </c>
      <c r="T2162" t="s">
        <v>47</v>
      </c>
      <c r="U2162" t="s">
        <v>82</v>
      </c>
      <c r="V2162" t="s">
        <v>35</v>
      </c>
    </row>
    <row r="2163" spans="1:22">
      <c r="A2163" t="s">
        <v>3023</v>
      </c>
      <c r="B2163" s="3">
        <v>45401</v>
      </c>
      <c r="C2163" s="3">
        <v>45408</v>
      </c>
      <c r="D2163">
        <v>7</v>
      </c>
      <c r="E2163" t="s">
        <v>1785</v>
      </c>
      <c r="F2163" t="s">
        <v>78</v>
      </c>
      <c r="G2163" t="s">
        <v>25</v>
      </c>
      <c r="H2163" t="s">
        <v>40</v>
      </c>
      <c r="I2163" t="s">
        <v>41</v>
      </c>
      <c r="J2163" t="s">
        <v>90</v>
      </c>
      <c r="K2163" t="s">
        <v>109</v>
      </c>
      <c r="L2163" t="s">
        <v>110</v>
      </c>
      <c r="M2163" t="s">
        <v>111</v>
      </c>
      <c r="N2163" t="s">
        <v>112</v>
      </c>
      <c r="O2163">
        <v>58429.08</v>
      </c>
      <c r="P2163">
        <v>4</v>
      </c>
      <c r="Q2163">
        <v>0.15</v>
      </c>
      <c r="R2163">
        <v>48100</v>
      </c>
      <c r="S2163">
        <v>10329.08</v>
      </c>
      <c r="T2163" t="s">
        <v>47</v>
      </c>
      <c r="U2163" t="s">
        <v>48</v>
      </c>
      <c r="V2163" t="s">
        <v>35</v>
      </c>
    </row>
    <row r="2164" spans="1:22">
      <c r="A2164" t="s">
        <v>3258</v>
      </c>
      <c r="B2164" s="3">
        <v>45004</v>
      </c>
      <c r="C2164" s="3">
        <v>45008</v>
      </c>
      <c r="D2164">
        <v>4</v>
      </c>
      <c r="E2164" t="s">
        <v>2129</v>
      </c>
      <c r="F2164" t="s">
        <v>157</v>
      </c>
      <c r="G2164" t="s">
        <v>99</v>
      </c>
      <c r="H2164" t="s">
        <v>40</v>
      </c>
      <c r="I2164" t="s">
        <v>41</v>
      </c>
      <c r="J2164" t="s">
        <v>90</v>
      </c>
      <c r="K2164" t="s">
        <v>91</v>
      </c>
      <c r="L2164" t="s">
        <v>63</v>
      </c>
      <c r="M2164" t="s">
        <v>92</v>
      </c>
      <c r="N2164" t="s">
        <v>93</v>
      </c>
      <c r="O2164">
        <v>178789.63</v>
      </c>
      <c r="P2164">
        <v>3</v>
      </c>
      <c r="Q2164">
        <v>0.15</v>
      </c>
      <c r="R2164">
        <v>161160</v>
      </c>
      <c r="S2164">
        <v>17629.63</v>
      </c>
      <c r="T2164" t="s">
        <v>47</v>
      </c>
      <c r="U2164" t="s">
        <v>82</v>
      </c>
      <c r="V2164" t="s">
        <v>35</v>
      </c>
    </row>
    <row r="2165" spans="1:22">
      <c r="A2165" t="s">
        <v>3735</v>
      </c>
      <c r="B2165" s="3">
        <v>45423</v>
      </c>
      <c r="C2165" s="3">
        <v>45429</v>
      </c>
      <c r="D2165">
        <v>6</v>
      </c>
      <c r="E2165" t="s">
        <v>3736</v>
      </c>
      <c r="F2165" t="s">
        <v>38</v>
      </c>
      <c r="G2165" t="s">
        <v>121</v>
      </c>
      <c r="H2165" t="s">
        <v>40</v>
      </c>
      <c r="I2165" t="s">
        <v>41</v>
      </c>
      <c r="J2165" t="s">
        <v>90</v>
      </c>
      <c r="K2165" t="s">
        <v>52</v>
      </c>
      <c r="L2165" t="s">
        <v>44</v>
      </c>
      <c r="M2165" t="s">
        <v>53</v>
      </c>
      <c r="N2165" t="s">
        <v>54</v>
      </c>
      <c r="O2165">
        <v>13202.32</v>
      </c>
      <c r="P2165">
        <v>2</v>
      </c>
      <c r="Q2165">
        <v>0.2</v>
      </c>
      <c r="R2165">
        <v>8892</v>
      </c>
      <c r="S2165">
        <v>4310.32</v>
      </c>
      <c r="T2165" t="s">
        <v>47</v>
      </c>
      <c r="U2165" t="s">
        <v>55</v>
      </c>
      <c r="V2165" t="s">
        <v>35</v>
      </c>
    </row>
    <row r="2166" spans="1:22">
      <c r="A2166" t="s">
        <v>4304</v>
      </c>
      <c r="B2166" s="3">
        <v>45495</v>
      </c>
      <c r="C2166" s="3">
        <v>45501</v>
      </c>
      <c r="D2166">
        <v>6</v>
      </c>
      <c r="E2166" t="s">
        <v>2479</v>
      </c>
      <c r="F2166" t="s">
        <v>51</v>
      </c>
      <c r="G2166" t="s">
        <v>39</v>
      </c>
      <c r="H2166" t="s">
        <v>40</v>
      </c>
      <c r="I2166" t="s">
        <v>41</v>
      </c>
      <c r="J2166" t="s">
        <v>90</v>
      </c>
      <c r="K2166" t="s">
        <v>100</v>
      </c>
      <c r="L2166" t="s">
        <v>63</v>
      </c>
      <c r="M2166" t="s">
        <v>101</v>
      </c>
      <c r="N2166" t="s">
        <v>102</v>
      </c>
      <c r="O2166">
        <v>18707.98</v>
      </c>
      <c r="P2166">
        <v>3</v>
      </c>
      <c r="Q2166">
        <v>0.1</v>
      </c>
      <c r="R2166">
        <v>12090</v>
      </c>
      <c r="S2166">
        <v>6617.98</v>
      </c>
      <c r="T2166" t="s">
        <v>47</v>
      </c>
      <c r="U2166" t="s">
        <v>55</v>
      </c>
      <c r="V2166" t="s">
        <v>35</v>
      </c>
    </row>
    <row r="2167" spans="1:22">
      <c r="A2167" t="s">
        <v>4323</v>
      </c>
      <c r="B2167" s="3">
        <v>45310</v>
      </c>
      <c r="C2167" s="3">
        <v>45311</v>
      </c>
      <c r="D2167">
        <v>1</v>
      </c>
      <c r="E2167" t="s">
        <v>3943</v>
      </c>
      <c r="F2167" t="s">
        <v>237</v>
      </c>
      <c r="G2167" t="s">
        <v>99</v>
      </c>
      <c r="H2167" t="s">
        <v>40</v>
      </c>
      <c r="I2167" t="s">
        <v>41</v>
      </c>
      <c r="J2167" t="s">
        <v>90</v>
      </c>
      <c r="K2167" t="s">
        <v>73</v>
      </c>
      <c r="L2167" t="s">
        <v>30</v>
      </c>
      <c r="M2167" t="s">
        <v>74</v>
      </c>
      <c r="N2167" t="s">
        <v>75</v>
      </c>
      <c r="O2167">
        <v>7239.44</v>
      </c>
      <c r="P2167">
        <v>1</v>
      </c>
      <c r="Q2167">
        <v>0.25</v>
      </c>
      <c r="R2167">
        <v>6468</v>
      </c>
      <c r="S2167">
        <v>771.44</v>
      </c>
      <c r="T2167" t="s">
        <v>47</v>
      </c>
      <c r="U2167" t="s">
        <v>48</v>
      </c>
      <c r="V2167" t="s">
        <v>35</v>
      </c>
    </row>
    <row r="2168" spans="1:22">
      <c r="A2168" t="s">
        <v>4361</v>
      </c>
      <c r="B2168" s="3">
        <v>45058</v>
      </c>
      <c r="C2168" s="3">
        <v>45062</v>
      </c>
      <c r="D2168">
        <v>4</v>
      </c>
      <c r="E2168" t="s">
        <v>4362</v>
      </c>
      <c r="F2168" t="s">
        <v>69</v>
      </c>
      <c r="G2168" t="s">
        <v>25</v>
      </c>
      <c r="H2168" t="s">
        <v>40</v>
      </c>
      <c r="I2168" t="s">
        <v>41</v>
      </c>
      <c r="J2168" t="s">
        <v>90</v>
      </c>
      <c r="K2168" t="s">
        <v>109</v>
      </c>
      <c r="L2168" t="s">
        <v>110</v>
      </c>
      <c r="M2168" t="s">
        <v>111</v>
      </c>
      <c r="N2168" t="s">
        <v>112</v>
      </c>
      <c r="O2168">
        <v>92801.55</v>
      </c>
      <c r="P2168">
        <v>5</v>
      </c>
      <c r="Q2168">
        <v>0.1</v>
      </c>
      <c r="R2168">
        <v>60125</v>
      </c>
      <c r="S2168">
        <v>32676.55</v>
      </c>
      <c r="T2168" t="s">
        <v>47</v>
      </c>
      <c r="U2168" t="s">
        <v>34</v>
      </c>
      <c r="V2168" t="s">
        <v>35</v>
      </c>
    </row>
    <row r="2169" spans="1:22">
      <c r="A2169" t="s">
        <v>4455</v>
      </c>
      <c r="B2169" s="3">
        <v>45446</v>
      </c>
      <c r="C2169" s="3">
        <v>45450</v>
      </c>
      <c r="D2169">
        <v>4</v>
      </c>
      <c r="E2169" t="s">
        <v>4456</v>
      </c>
      <c r="F2169" t="s">
        <v>157</v>
      </c>
      <c r="G2169" t="s">
        <v>25</v>
      </c>
      <c r="H2169" t="s">
        <v>40</v>
      </c>
      <c r="I2169" t="s">
        <v>41</v>
      </c>
      <c r="J2169" t="s">
        <v>90</v>
      </c>
      <c r="K2169" t="s">
        <v>109</v>
      </c>
      <c r="L2169" t="s">
        <v>110</v>
      </c>
      <c r="M2169" t="s">
        <v>111</v>
      </c>
      <c r="N2169" t="s">
        <v>112</v>
      </c>
      <c r="O2169">
        <v>59124.51</v>
      </c>
      <c r="P2169">
        <v>4</v>
      </c>
      <c r="Q2169">
        <v>0.2</v>
      </c>
      <c r="R2169">
        <v>48100</v>
      </c>
      <c r="S2169">
        <v>11024.51</v>
      </c>
      <c r="T2169" t="s">
        <v>47</v>
      </c>
      <c r="U2169" t="s">
        <v>34</v>
      </c>
      <c r="V2169" t="s">
        <v>35</v>
      </c>
    </row>
    <row r="2170" spans="1:22">
      <c r="A2170" t="s">
        <v>4603</v>
      </c>
      <c r="B2170" s="3">
        <v>45802</v>
      </c>
      <c r="C2170" s="3">
        <v>45809</v>
      </c>
      <c r="D2170">
        <v>7</v>
      </c>
      <c r="E2170" t="s">
        <v>4604</v>
      </c>
      <c r="F2170" t="s">
        <v>157</v>
      </c>
      <c r="G2170" t="s">
        <v>39</v>
      </c>
      <c r="H2170" t="s">
        <v>40</v>
      </c>
      <c r="I2170" t="s">
        <v>41</v>
      </c>
      <c r="J2170" t="s">
        <v>90</v>
      </c>
      <c r="K2170" t="s">
        <v>43</v>
      </c>
      <c r="L2170" t="s">
        <v>44</v>
      </c>
      <c r="M2170" t="s">
        <v>45</v>
      </c>
      <c r="N2170" t="s">
        <v>46</v>
      </c>
      <c r="O2170">
        <v>6738.92</v>
      </c>
      <c r="P2170">
        <v>4</v>
      </c>
      <c r="Q2170">
        <v>0.2</v>
      </c>
      <c r="R2170">
        <v>4536</v>
      </c>
      <c r="S2170">
        <v>2202.92</v>
      </c>
      <c r="T2170" t="s">
        <v>47</v>
      </c>
      <c r="U2170" t="s">
        <v>34</v>
      </c>
      <c r="V2170" t="s">
        <v>35</v>
      </c>
    </row>
    <row r="2171" spans="1:22">
      <c r="A2171" t="s">
        <v>4649</v>
      </c>
      <c r="B2171" s="3">
        <v>45600</v>
      </c>
      <c r="C2171" s="3">
        <v>45603</v>
      </c>
      <c r="D2171">
        <v>3</v>
      </c>
      <c r="E2171" t="s">
        <v>261</v>
      </c>
      <c r="F2171" t="s">
        <v>38</v>
      </c>
      <c r="G2171" t="s">
        <v>121</v>
      </c>
      <c r="H2171" t="s">
        <v>40</v>
      </c>
      <c r="I2171" t="s">
        <v>41</v>
      </c>
      <c r="J2171" t="s">
        <v>90</v>
      </c>
      <c r="K2171" t="s">
        <v>43</v>
      </c>
      <c r="L2171" t="s">
        <v>44</v>
      </c>
      <c r="M2171" t="s">
        <v>45</v>
      </c>
      <c r="N2171" t="s">
        <v>46</v>
      </c>
      <c r="O2171">
        <v>4291.8</v>
      </c>
      <c r="P2171">
        <v>3</v>
      </c>
      <c r="Q2171">
        <v>0.25</v>
      </c>
      <c r="R2171">
        <v>3402</v>
      </c>
      <c r="S2171">
        <v>889.8</v>
      </c>
      <c r="T2171" t="s">
        <v>47</v>
      </c>
      <c r="U2171" t="s">
        <v>34</v>
      </c>
      <c r="V2171" t="s">
        <v>35</v>
      </c>
    </row>
    <row r="2172" spans="1:22">
      <c r="A2172" t="s">
        <v>4678</v>
      </c>
      <c r="B2172" s="3">
        <v>45834</v>
      </c>
      <c r="C2172" s="3">
        <v>45840</v>
      </c>
      <c r="D2172">
        <v>6</v>
      </c>
      <c r="E2172" t="s">
        <v>4607</v>
      </c>
      <c r="F2172" t="s">
        <v>51</v>
      </c>
      <c r="G2172" t="s">
        <v>121</v>
      </c>
      <c r="H2172" t="s">
        <v>40</v>
      </c>
      <c r="I2172" t="s">
        <v>41</v>
      </c>
      <c r="J2172" t="s">
        <v>90</v>
      </c>
      <c r="K2172" t="s">
        <v>91</v>
      </c>
      <c r="L2172" t="s">
        <v>63</v>
      </c>
      <c r="M2172" t="s">
        <v>92</v>
      </c>
      <c r="N2172" t="s">
        <v>93</v>
      </c>
      <c r="O2172">
        <v>63057.440000000002</v>
      </c>
      <c r="P2172">
        <v>1</v>
      </c>
      <c r="Q2172">
        <v>0.05</v>
      </c>
      <c r="R2172">
        <v>53720</v>
      </c>
      <c r="S2172">
        <v>9337.44</v>
      </c>
      <c r="T2172" t="s">
        <v>47</v>
      </c>
      <c r="U2172" t="s">
        <v>34</v>
      </c>
      <c r="V2172" t="s">
        <v>35</v>
      </c>
    </row>
    <row r="2173" spans="1:22">
      <c r="A2173" t="s">
        <v>4730</v>
      </c>
      <c r="B2173" s="3">
        <v>45809</v>
      </c>
      <c r="C2173" s="3">
        <v>45812</v>
      </c>
      <c r="D2173">
        <v>3</v>
      </c>
      <c r="E2173" t="s">
        <v>4501</v>
      </c>
      <c r="F2173" t="s">
        <v>24</v>
      </c>
      <c r="G2173" t="s">
        <v>25</v>
      </c>
      <c r="H2173" t="s">
        <v>40</v>
      </c>
      <c r="I2173" t="s">
        <v>41</v>
      </c>
      <c r="J2173" t="s">
        <v>90</v>
      </c>
      <c r="K2173" t="s">
        <v>43</v>
      </c>
      <c r="L2173" t="s">
        <v>44</v>
      </c>
      <c r="M2173" t="s">
        <v>45</v>
      </c>
      <c r="N2173" t="s">
        <v>46</v>
      </c>
      <c r="O2173">
        <v>3299.61</v>
      </c>
      <c r="P2173">
        <v>2</v>
      </c>
      <c r="Q2173">
        <v>0.25</v>
      </c>
      <c r="R2173">
        <v>2268</v>
      </c>
      <c r="S2173">
        <v>1031.6099999999999</v>
      </c>
      <c r="T2173" t="s">
        <v>47</v>
      </c>
      <c r="U2173" t="s">
        <v>34</v>
      </c>
      <c r="V2173" t="s">
        <v>35</v>
      </c>
    </row>
    <row r="2174" spans="1:22">
      <c r="A2174" t="s">
        <v>4841</v>
      </c>
      <c r="B2174" s="3">
        <v>45245</v>
      </c>
      <c r="C2174" s="3">
        <v>45250</v>
      </c>
      <c r="D2174">
        <v>5</v>
      </c>
      <c r="E2174" t="s">
        <v>1039</v>
      </c>
      <c r="F2174" t="s">
        <v>115</v>
      </c>
      <c r="G2174" t="s">
        <v>39</v>
      </c>
      <c r="H2174" t="s">
        <v>40</v>
      </c>
      <c r="I2174" t="s">
        <v>41</v>
      </c>
      <c r="J2174" t="s">
        <v>90</v>
      </c>
      <c r="K2174" t="s">
        <v>109</v>
      </c>
      <c r="L2174" t="s">
        <v>110</v>
      </c>
      <c r="M2174" t="s">
        <v>111</v>
      </c>
      <c r="N2174" t="s">
        <v>112</v>
      </c>
      <c r="O2174">
        <v>49282.879999999997</v>
      </c>
      <c r="P2174">
        <v>3</v>
      </c>
      <c r="Q2174">
        <v>0.2</v>
      </c>
      <c r="R2174">
        <v>36075</v>
      </c>
      <c r="S2174">
        <v>13207.88</v>
      </c>
      <c r="T2174" t="s">
        <v>47</v>
      </c>
      <c r="U2174" t="s">
        <v>34</v>
      </c>
      <c r="V2174" t="s">
        <v>35</v>
      </c>
    </row>
    <row r="2175" spans="1:22">
      <c r="A2175" t="s">
        <v>4847</v>
      </c>
      <c r="B2175" s="3">
        <v>45005</v>
      </c>
      <c r="C2175" s="3">
        <v>45010</v>
      </c>
      <c r="D2175">
        <v>5</v>
      </c>
      <c r="E2175" t="s">
        <v>4848</v>
      </c>
      <c r="F2175" t="s">
        <v>24</v>
      </c>
      <c r="G2175" t="s">
        <v>121</v>
      </c>
      <c r="H2175" t="s">
        <v>40</v>
      </c>
      <c r="I2175" t="s">
        <v>41</v>
      </c>
      <c r="J2175" t="s">
        <v>90</v>
      </c>
      <c r="K2175" t="s">
        <v>43</v>
      </c>
      <c r="L2175" t="s">
        <v>44</v>
      </c>
      <c r="M2175" t="s">
        <v>45</v>
      </c>
      <c r="N2175" t="s">
        <v>46</v>
      </c>
      <c r="O2175">
        <v>5740.64</v>
      </c>
      <c r="P2175">
        <v>3</v>
      </c>
      <c r="Q2175">
        <v>0.15</v>
      </c>
      <c r="R2175">
        <v>3402</v>
      </c>
      <c r="S2175">
        <v>2338.64</v>
      </c>
      <c r="T2175" t="s">
        <v>47</v>
      </c>
      <c r="U2175" t="s">
        <v>55</v>
      </c>
      <c r="V2175" t="s">
        <v>35</v>
      </c>
    </row>
    <row r="2176" spans="1:22">
      <c r="A2176" t="s">
        <v>4951</v>
      </c>
      <c r="B2176" s="3">
        <v>45501</v>
      </c>
      <c r="C2176" s="3">
        <v>45503</v>
      </c>
      <c r="D2176">
        <v>2</v>
      </c>
      <c r="E2176" t="s">
        <v>2404</v>
      </c>
      <c r="F2176" t="s">
        <v>69</v>
      </c>
      <c r="G2176" t="s">
        <v>121</v>
      </c>
      <c r="H2176" t="s">
        <v>40</v>
      </c>
      <c r="I2176" t="s">
        <v>41</v>
      </c>
      <c r="J2176" t="s">
        <v>90</v>
      </c>
      <c r="K2176" t="s">
        <v>62</v>
      </c>
      <c r="L2176" t="s">
        <v>63</v>
      </c>
      <c r="M2176" t="s">
        <v>64</v>
      </c>
      <c r="N2176" t="s">
        <v>65</v>
      </c>
      <c r="O2176">
        <v>218215.74</v>
      </c>
      <c r="P2176">
        <v>5</v>
      </c>
      <c r="Q2176">
        <v>0.05</v>
      </c>
      <c r="R2176">
        <v>155400</v>
      </c>
      <c r="S2176">
        <v>62815.74</v>
      </c>
      <c r="T2176" t="s">
        <v>47</v>
      </c>
      <c r="U2176" t="s">
        <v>34</v>
      </c>
      <c r="V2176" t="s">
        <v>35</v>
      </c>
    </row>
    <row r="2177" spans="1:22">
      <c r="A2177" t="s">
        <v>5185</v>
      </c>
      <c r="B2177" s="3">
        <v>45897</v>
      </c>
      <c r="C2177" s="3">
        <v>45901</v>
      </c>
      <c r="D2177">
        <v>4</v>
      </c>
      <c r="E2177" t="s">
        <v>5186</v>
      </c>
      <c r="F2177" t="s">
        <v>98</v>
      </c>
      <c r="G2177" t="s">
        <v>39</v>
      </c>
      <c r="H2177" t="s">
        <v>40</v>
      </c>
      <c r="I2177" t="s">
        <v>41</v>
      </c>
      <c r="J2177" t="s">
        <v>90</v>
      </c>
      <c r="K2177" t="s">
        <v>100</v>
      </c>
      <c r="L2177" t="s">
        <v>63</v>
      </c>
      <c r="M2177" t="s">
        <v>101</v>
      </c>
      <c r="N2177" t="s">
        <v>102</v>
      </c>
      <c r="O2177">
        <v>12628.31</v>
      </c>
      <c r="P2177">
        <v>2</v>
      </c>
      <c r="Q2177">
        <v>0.05</v>
      </c>
      <c r="R2177">
        <v>8060</v>
      </c>
      <c r="S2177">
        <v>4568.3100000000004</v>
      </c>
      <c r="T2177" t="s">
        <v>47</v>
      </c>
      <c r="U2177" t="s">
        <v>82</v>
      </c>
      <c r="V2177" t="s">
        <v>35</v>
      </c>
    </row>
    <row r="2178" spans="1:22">
      <c r="A2178" t="s">
        <v>5205</v>
      </c>
      <c r="B2178" s="3">
        <v>45433</v>
      </c>
      <c r="C2178" s="3">
        <v>45438</v>
      </c>
      <c r="D2178">
        <v>5</v>
      </c>
      <c r="E2178" t="s">
        <v>3030</v>
      </c>
      <c r="F2178" t="s">
        <v>51</v>
      </c>
      <c r="G2178" t="s">
        <v>99</v>
      </c>
      <c r="H2178" t="s">
        <v>40</v>
      </c>
      <c r="I2178" t="s">
        <v>41</v>
      </c>
      <c r="J2178" t="s">
        <v>90</v>
      </c>
      <c r="K2178" t="s">
        <v>29</v>
      </c>
      <c r="L2178" t="s">
        <v>30</v>
      </c>
      <c r="M2178" t="s">
        <v>31</v>
      </c>
      <c r="N2178" t="s">
        <v>32</v>
      </c>
      <c r="O2178">
        <v>22167.439999999999</v>
      </c>
      <c r="P2178">
        <v>5</v>
      </c>
      <c r="Q2178">
        <v>0.05</v>
      </c>
      <c r="R2178">
        <v>15120</v>
      </c>
      <c r="S2178">
        <v>7047.44</v>
      </c>
      <c r="T2178" t="s">
        <v>47</v>
      </c>
      <c r="U2178" t="s">
        <v>82</v>
      </c>
      <c r="V2178" t="s">
        <v>35</v>
      </c>
    </row>
    <row r="2179" spans="1:22">
      <c r="A2179" t="s">
        <v>5232</v>
      </c>
      <c r="B2179" s="3">
        <v>45817</v>
      </c>
      <c r="C2179" s="3">
        <v>45818</v>
      </c>
      <c r="D2179">
        <v>1</v>
      </c>
      <c r="E2179" t="s">
        <v>426</v>
      </c>
      <c r="F2179" t="s">
        <v>24</v>
      </c>
      <c r="G2179" t="s">
        <v>39</v>
      </c>
      <c r="H2179" t="s">
        <v>40</v>
      </c>
      <c r="I2179" t="s">
        <v>41</v>
      </c>
      <c r="J2179" t="s">
        <v>90</v>
      </c>
      <c r="K2179" t="s">
        <v>62</v>
      </c>
      <c r="L2179" t="s">
        <v>63</v>
      </c>
      <c r="M2179" t="s">
        <v>64</v>
      </c>
      <c r="N2179" t="s">
        <v>65</v>
      </c>
      <c r="O2179">
        <v>82668.740000000005</v>
      </c>
      <c r="P2179">
        <v>2</v>
      </c>
      <c r="Q2179">
        <v>0.05</v>
      </c>
      <c r="R2179">
        <v>62160</v>
      </c>
      <c r="S2179">
        <v>20508.740000000002</v>
      </c>
      <c r="T2179" t="s">
        <v>47</v>
      </c>
      <c r="U2179" t="s">
        <v>34</v>
      </c>
      <c r="V2179" t="s">
        <v>35</v>
      </c>
    </row>
    <row r="2180" spans="1:22">
      <c r="A2180" t="s">
        <v>5245</v>
      </c>
      <c r="B2180" s="3">
        <v>45750</v>
      </c>
      <c r="C2180" s="3">
        <v>45754</v>
      </c>
      <c r="D2180">
        <v>4</v>
      </c>
      <c r="E2180" t="s">
        <v>1292</v>
      </c>
      <c r="F2180" t="s">
        <v>157</v>
      </c>
      <c r="G2180" t="s">
        <v>121</v>
      </c>
      <c r="H2180" t="s">
        <v>40</v>
      </c>
      <c r="I2180" t="s">
        <v>41</v>
      </c>
      <c r="J2180" t="s">
        <v>90</v>
      </c>
      <c r="K2180" t="s">
        <v>73</v>
      </c>
      <c r="L2180" t="s">
        <v>30</v>
      </c>
      <c r="M2180" t="s">
        <v>74</v>
      </c>
      <c r="N2180" t="s">
        <v>75</v>
      </c>
      <c r="O2180">
        <v>7880.04</v>
      </c>
      <c r="P2180">
        <v>1</v>
      </c>
      <c r="Q2180">
        <v>0.25</v>
      </c>
      <c r="R2180">
        <v>6468</v>
      </c>
      <c r="S2180">
        <v>1412.04</v>
      </c>
      <c r="T2180" t="s">
        <v>47</v>
      </c>
      <c r="U2180" t="s">
        <v>55</v>
      </c>
      <c r="V2180" t="s">
        <v>35</v>
      </c>
    </row>
    <row r="2181" spans="1:22">
      <c r="A2181" t="s">
        <v>5251</v>
      </c>
      <c r="B2181" s="3">
        <v>45891</v>
      </c>
      <c r="C2181" s="3">
        <v>45898</v>
      </c>
      <c r="D2181">
        <v>7</v>
      </c>
      <c r="E2181" t="s">
        <v>150</v>
      </c>
      <c r="F2181" t="s">
        <v>69</v>
      </c>
      <c r="G2181" t="s">
        <v>99</v>
      </c>
      <c r="H2181" t="s">
        <v>40</v>
      </c>
      <c r="I2181" t="s">
        <v>41</v>
      </c>
      <c r="J2181" t="s">
        <v>90</v>
      </c>
      <c r="K2181" t="s">
        <v>124</v>
      </c>
      <c r="L2181" t="s">
        <v>44</v>
      </c>
      <c r="M2181" t="s">
        <v>125</v>
      </c>
      <c r="N2181" t="s">
        <v>126</v>
      </c>
      <c r="O2181">
        <v>2492.42</v>
      </c>
      <c r="P2181">
        <v>3</v>
      </c>
      <c r="Q2181">
        <v>0.05</v>
      </c>
      <c r="R2181">
        <v>1396.5</v>
      </c>
      <c r="S2181">
        <v>1095.92</v>
      </c>
      <c r="T2181" t="s">
        <v>47</v>
      </c>
      <c r="U2181" t="s">
        <v>55</v>
      </c>
      <c r="V2181" t="s">
        <v>35</v>
      </c>
    </row>
    <row r="2182" spans="1:22">
      <c r="A2182" t="s">
        <v>5445</v>
      </c>
      <c r="B2182" s="3">
        <v>45536</v>
      </c>
      <c r="C2182" s="3">
        <v>45538</v>
      </c>
      <c r="D2182">
        <v>2</v>
      </c>
      <c r="E2182" t="s">
        <v>1992</v>
      </c>
      <c r="F2182" t="s">
        <v>237</v>
      </c>
      <c r="G2182" t="s">
        <v>99</v>
      </c>
      <c r="H2182" t="s">
        <v>40</v>
      </c>
      <c r="I2182" t="s">
        <v>41</v>
      </c>
      <c r="J2182" t="s">
        <v>90</v>
      </c>
      <c r="K2182" t="s">
        <v>73</v>
      </c>
      <c r="L2182" t="s">
        <v>30</v>
      </c>
      <c r="M2182" t="s">
        <v>74</v>
      </c>
      <c r="N2182" t="s">
        <v>75</v>
      </c>
      <c r="O2182">
        <v>28257.279999999999</v>
      </c>
      <c r="P2182">
        <v>3</v>
      </c>
      <c r="Q2182">
        <v>0.05</v>
      </c>
      <c r="R2182">
        <v>19404</v>
      </c>
      <c r="S2182">
        <v>8853.2800000000007</v>
      </c>
      <c r="T2182" t="s">
        <v>47</v>
      </c>
      <c r="U2182" t="s">
        <v>34</v>
      </c>
      <c r="V2182" t="s">
        <v>35</v>
      </c>
    </row>
    <row r="2183" spans="1:22">
      <c r="A2183" t="s">
        <v>5569</v>
      </c>
      <c r="B2183" s="3">
        <v>45072</v>
      </c>
      <c r="C2183" s="3">
        <v>45077</v>
      </c>
      <c r="D2183">
        <v>5</v>
      </c>
      <c r="E2183" t="s">
        <v>598</v>
      </c>
      <c r="F2183" t="s">
        <v>58</v>
      </c>
      <c r="G2183" t="s">
        <v>39</v>
      </c>
      <c r="H2183" t="s">
        <v>40</v>
      </c>
      <c r="I2183" t="s">
        <v>41</v>
      </c>
      <c r="J2183" t="s">
        <v>90</v>
      </c>
      <c r="K2183" t="s">
        <v>62</v>
      </c>
      <c r="L2183" t="s">
        <v>63</v>
      </c>
      <c r="M2183" t="s">
        <v>64</v>
      </c>
      <c r="N2183" t="s">
        <v>65</v>
      </c>
      <c r="O2183">
        <v>60997.22</v>
      </c>
      <c r="P2183">
        <v>2</v>
      </c>
      <c r="Q2183">
        <v>0.2</v>
      </c>
      <c r="R2183">
        <v>62160</v>
      </c>
      <c r="S2183">
        <v>-1162.78</v>
      </c>
      <c r="T2183" t="s">
        <v>47</v>
      </c>
      <c r="U2183" t="s">
        <v>34</v>
      </c>
      <c r="V2183" t="s">
        <v>35</v>
      </c>
    </row>
    <row r="2184" spans="1:22">
      <c r="A2184" t="s">
        <v>5707</v>
      </c>
      <c r="B2184" s="3">
        <v>45650</v>
      </c>
      <c r="C2184" s="3">
        <v>45657</v>
      </c>
      <c r="D2184">
        <v>7</v>
      </c>
      <c r="E2184" t="s">
        <v>1479</v>
      </c>
      <c r="F2184" t="s">
        <v>69</v>
      </c>
      <c r="G2184" t="s">
        <v>39</v>
      </c>
      <c r="H2184" t="s">
        <v>40</v>
      </c>
      <c r="I2184" t="s">
        <v>41</v>
      </c>
      <c r="J2184" t="s">
        <v>90</v>
      </c>
      <c r="K2184" t="s">
        <v>220</v>
      </c>
      <c r="L2184" t="s">
        <v>110</v>
      </c>
      <c r="M2184" t="s">
        <v>221</v>
      </c>
      <c r="N2184" t="s">
        <v>222</v>
      </c>
      <c r="O2184">
        <v>56819.38</v>
      </c>
      <c r="P2184">
        <v>4</v>
      </c>
      <c r="Q2184">
        <v>0.1</v>
      </c>
      <c r="R2184">
        <v>37120</v>
      </c>
      <c r="S2184">
        <v>19699.38</v>
      </c>
      <c r="T2184" t="s">
        <v>47</v>
      </c>
      <c r="U2184" t="s">
        <v>82</v>
      </c>
      <c r="V2184" t="s">
        <v>35</v>
      </c>
    </row>
    <row r="2185" spans="1:22">
      <c r="A2185" t="s">
        <v>5953</v>
      </c>
      <c r="B2185" s="3">
        <v>45698</v>
      </c>
      <c r="C2185" s="3">
        <v>45700</v>
      </c>
      <c r="D2185">
        <v>2</v>
      </c>
      <c r="E2185" t="s">
        <v>1661</v>
      </c>
      <c r="F2185" t="s">
        <v>38</v>
      </c>
      <c r="G2185" t="s">
        <v>39</v>
      </c>
      <c r="H2185" t="s">
        <v>40</v>
      </c>
      <c r="I2185" t="s">
        <v>41</v>
      </c>
      <c r="J2185" t="s">
        <v>90</v>
      </c>
      <c r="K2185" t="s">
        <v>62</v>
      </c>
      <c r="L2185" t="s">
        <v>63</v>
      </c>
      <c r="M2185" t="s">
        <v>64</v>
      </c>
      <c r="N2185" t="s">
        <v>65</v>
      </c>
      <c r="O2185">
        <v>114298.91</v>
      </c>
      <c r="P2185">
        <v>4</v>
      </c>
      <c r="Q2185">
        <v>0.25</v>
      </c>
      <c r="R2185">
        <v>124320</v>
      </c>
      <c r="S2185">
        <v>-10021.09</v>
      </c>
      <c r="T2185" t="s">
        <v>47</v>
      </c>
      <c r="U2185" t="s">
        <v>48</v>
      </c>
      <c r="V2185" t="s">
        <v>35</v>
      </c>
    </row>
    <row r="2186" spans="1:22">
      <c r="A2186" t="s">
        <v>6012</v>
      </c>
      <c r="B2186" s="3">
        <v>45147</v>
      </c>
      <c r="C2186" s="3">
        <v>45151</v>
      </c>
      <c r="D2186">
        <v>4</v>
      </c>
      <c r="E2186" t="s">
        <v>4007</v>
      </c>
      <c r="F2186" t="s">
        <v>24</v>
      </c>
      <c r="G2186" t="s">
        <v>99</v>
      </c>
      <c r="H2186" t="s">
        <v>40</v>
      </c>
      <c r="I2186" t="s">
        <v>41</v>
      </c>
      <c r="J2186" t="s">
        <v>90</v>
      </c>
      <c r="K2186" t="s">
        <v>124</v>
      </c>
      <c r="L2186" t="s">
        <v>44</v>
      </c>
      <c r="M2186" t="s">
        <v>125</v>
      </c>
      <c r="N2186" t="s">
        <v>126</v>
      </c>
      <c r="O2186">
        <v>1483.31</v>
      </c>
      <c r="P2186">
        <v>2</v>
      </c>
      <c r="Q2186">
        <v>0.15</v>
      </c>
      <c r="R2186">
        <v>931</v>
      </c>
      <c r="S2186">
        <v>552.30999999999995</v>
      </c>
      <c r="T2186" t="s">
        <v>47</v>
      </c>
      <c r="U2186" t="s">
        <v>82</v>
      </c>
      <c r="V2186" t="s">
        <v>35</v>
      </c>
    </row>
    <row r="2187" spans="1:22">
      <c r="A2187" t="s">
        <v>6080</v>
      </c>
      <c r="B2187" s="3">
        <v>45907</v>
      </c>
      <c r="C2187" s="3">
        <v>45910</v>
      </c>
      <c r="D2187">
        <v>3</v>
      </c>
      <c r="E2187" t="s">
        <v>3207</v>
      </c>
      <c r="F2187" t="s">
        <v>24</v>
      </c>
      <c r="G2187" t="s">
        <v>39</v>
      </c>
      <c r="H2187" t="s">
        <v>40</v>
      </c>
      <c r="I2187" t="s">
        <v>41</v>
      </c>
      <c r="J2187" t="s">
        <v>90</v>
      </c>
      <c r="K2187" t="s">
        <v>220</v>
      </c>
      <c r="L2187" t="s">
        <v>110</v>
      </c>
      <c r="M2187" t="s">
        <v>221</v>
      </c>
      <c r="N2187" t="s">
        <v>222</v>
      </c>
      <c r="O2187">
        <v>59803.22</v>
      </c>
      <c r="P2187">
        <v>5</v>
      </c>
      <c r="Q2187">
        <v>0.25</v>
      </c>
      <c r="R2187">
        <v>46400</v>
      </c>
      <c r="S2187">
        <v>13403.22</v>
      </c>
      <c r="T2187" t="s">
        <v>47</v>
      </c>
      <c r="U2187" t="s">
        <v>48</v>
      </c>
      <c r="V2187" t="s">
        <v>35</v>
      </c>
    </row>
    <row r="2188" spans="1:22">
      <c r="A2188" t="s">
        <v>6128</v>
      </c>
      <c r="B2188" s="3">
        <v>45855</v>
      </c>
      <c r="C2188" s="3">
        <v>45856</v>
      </c>
      <c r="D2188">
        <v>1</v>
      </c>
      <c r="E2188" t="s">
        <v>1860</v>
      </c>
      <c r="F2188" t="s">
        <v>98</v>
      </c>
      <c r="G2188" t="s">
        <v>121</v>
      </c>
      <c r="H2188" t="s">
        <v>40</v>
      </c>
      <c r="I2188" t="s">
        <v>41</v>
      </c>
      <c r="J2188" t="s">
        <v>90</v>
      </c>
      <c r="K2188" t="s">
        <v>62</v>
      </c>
      <c r="L2188" t="s">
        <v>63</v>
      </c>
      <c r="M2188" t="s">
        <v>64</v>
      </c>
      <c r="N2188" t="s">
        <v>65</v>
      </c>
      <c r="O2188">
        <v>107994.28</v>
      </c>
      <c r="P2188">
        <v>3</v>
      </c>
      <c r="Q2188">
        <v>0.2</v>
      </c>
      <c r="R2188">
        <v>93240</v>
      </c>
      <c r="S2188">
        <v>14754.28</v>
      </c>
      <c r="T2188" t="s">
        <v>47</v>
      </c>
      <c r="U2188" t="s">
        <v>55</v>
      </c>
      <c r="V2188" t="s">
        <v>35</v>
      </c>
    </row>
    <row r="2189" spans="1:22">
      <c r="A2189" t="s">
        <v>6218</v>
      </c>
      <c r="B2189" s="3">
        <v>45875</v>
      </c>
      <c r="C2189" s="3">
        <v>45881</v>
      </c>
      <c r="D2189">
        <v>6</v>
      </c>
      <c r="E2189" t="s">
        <v>1488</v>
      </c>
      <c r="F2189" t="s">
        <v>147</v>
      </c>
      <c r="G2189" t="s">
        <v>99</v>
      </c>
      <c r="H2189" t="s">
        <v>40</v>
      </c>
      <c r="I2189" t="s">
        <v>41</v>
      </c>
      <c r="J2189" t="s">
        <v>90</v>
      </c>
      <c r="K2189" t="s">
        <v>52</v>
      </c>
      <c r="L2189" t="s">
        <v>44</v>
      </c>
      <c r="M2189" t="s">
        <v>53</v>
      </c>
      <c r="N2189" t="s">
        <v>54</v>
      </c>
      <c r="O2189">
        <v>7051.61</v>
      </c>
      <c r="P2189">
        <v>1</v>
      </c>
      <c r="Q2189">
        <v>0.1</v>
      </c>
      <c r="R2189">
        <v>4446</v>
      </c>
      <c r="S2189">
        <v>2605.61</v>
      </c>
      <c r="T2189" t="s">
        <v>47</v>
      </c>
      <c r="U2189" t="s">
        <v>55</v>
      </c>
      <c r="V2189" t="s">
        <v>35</v>
      </c>
    </row>
    <row r="2190" spans="1:22">
      <c r="A2190" t="s">
        <v>6245</v>
      </c>
      <c r="B2190" s="3">
        <v>45443</v>
      </c>
      <c r="C2190" s="3">
        <v>45446</v>
      </c>
      <c r="D2190">
        <v>3</v>
      </c>
      <c r="E2190" t="s">
        <v>326</v>
      </c>
      <c r="F2190" t="s">
        <v>24</v>
      </c>
      <c r="G2190" t="s">
        <v>121</v>
      </c>
      <c r="H2190" t="s">
        <v>40</v>
      </c>
      <c r="I2190" t="s">
        <v>41</v>
      </c>
      <c r="J2190" t="s">
        <v>90</v>
      </c>
      <c r="K2190" t="s">
        <v>124</v>
      </c>
      <c r="L2190" t="s">
        <v>44</v>
      </c>
      <c r="M2190" t="s">
        <v>125</v>
      </c>
      <c r="N2190" t="s">
        <v>126</v>
      </c>
      <c r="O2190">
        <v>2588.88</v>
      </c>
      <c r="P2190">
        <v>3</v>
      </c>
      <c r="Q2190">
        <v>0.1</v>
      </c>
      <c r="R2190">
        <v>1396.5</v>
      </c>
      <c r="S2190">
        <v>1192.3800000000001</v>
      </c>
      <c r="T2190" t="s">
        <v>47</v>
      </c>
      <c r="U2190" t="s">
        <v>82</v>
      </c>
      <c r="V2190" t="s">
        <v>35</v>
      </c>
    </row>
    <row r="2191" spans="1:22">
      <c r="A2191" t="s">
        <v>6247</v>
      </c>
      <c r="B2191" s="3">
        <v>45730</v>
      </c>
      <c r="C2191" s="3">
        <v>45736</v>
      </c>
      <c r="D2191">
        <v>6</v>
      </c>
      <c r="E2191" t="s">
        <v>2393</v>
      </c>
      <c r="F2191" t="s">
        <v>51</v>
      </c>
      <c r="G2191" t="s">
        <v>25</v>
      </c>
      <c r="H2191" t="s">
        <v>40</v>
      </c>
      <c r="I2191" t="s">
        <v>41</v>
      </c>
      <c r="J2191" t="s">
        <v>90</v>
      </c>
      <c r="K2191" t="s">
        <v>29</v>
      </c>
      <c r="L2191" t="s">
        <v>30</v>
      </c>
      <c r="M2191" t="s">
        <v>31</v>
      </c>
      <c r="N2191" t="s">
        <v>32</v>
      </c>
      <c r="O2191">
        <v>6720.83</v>
      </c>
      <c r="P2191">
        <v>2</v>
      </c>
      <c r="Q2191">
        <v>0.25</v>
      </c>
      <c r="R2191">
        <v>6048</v>
      </c>
      <c r="S2191">
        <v>672.83</v>
      </c>
      <c r="T2191" t="s">
        <v>47</v>
      </c>
      <c r="U2191" t="s">
        <v>48</v>
      </c>
      <c r="V2191" t="s">
        <v>35</v>
      </c>
    </row>
    <row r="2192" spans="1:22">
      <c r="A2192" t="s">
        <v>6386</v>
      </c>
      <c r="B2192" s="3">
        <v>44977</v>
      </c>
      <c r="C2192" s="3">
        <v>44982</v>
      </c>
      <c r="D2192">
        <v>5</v>
      </c>
      <c r="E2192" t="s">
        <v>688</v>
      </c>
      <c r="F2192" t="s">
        <v>69</v>
      </c>
      <c r="G2192" t="s">
        <v>25</v>
      </c>
      <c r="H2192" t="s">
        <v>40</v>
      </c>
      <c r="I2192" t="s">
        <v>41</v>
      </c>
      <c r="J2192" t="s">
        <v>90</v>
      </c>
      <c r="K2192" t="s">
        <v>109</v>
      </c>
      <c r="L2192" t="s">
        <v>110</v>
      </c>
      <c r="M2192" t="s">
        <v>111</v>
      </c>
      <c r="N2192" t="s">
        <v>112</v>
      </c>
      <c r="O2192">
        <v>39141.910000000003</v>
      </c>
      <c r="P2192">
        <v>3</v>
      </c>
      <c r="Q2192">
        <v>0.25</v>
      </c>
      <c r="R2192">
        <v>36075</v>
      </c>
      <c r="S2192">
        <v>3066.91</v>
      </c>
      <c r="T2192" t="s">
        <v>47</v>
      </c>
      <c r="U2192" t="s">
        <v>55</v>
      </c>
      <c r="V2192" t="s">
        <v>35</v>
      </c>
    </row>
    <row r="2193" spans="1:22">
      <c r="A2193" t="s">
        <v>6448</v>
      </c>
      <c r="B2193" s="3">
        <v>45137</v>
      </c>
      <c r="C2193" s="3">
        <v>45138</v>
      </c>
      <c r="D2193">
        <v>1</v>
      </c>
      <c r="E2193" t="s">
        <v>672</v>
      </c>
      <c r="F2193" t="s">
        <v>69</v>
      </c>
      <c r="G2193" t="s">
        <v>121</v>
      </c>
      <c r="H2193" t="s">
        <v>40</v>
      </c>
      <c r="I2193" t="s">
        <v>41</v>
      </c>
      <c r="J2193" t="s">
        <v>90</v>
      </c>
      <c r="K2193" t="s">
        <v>100</v>
      </c>
      <c r="L2193" t="s">
        <v>63</v>
      </c>
      <c r="M2193" t="s">
        <v>101</v>
      </c>
      <c r="N2193" t="s">
        <v>102</v>
      </c>
      <c r="O2193">
        <v>4466.37</v>
      </c>
      <c r="P2193">
        <v>1</v>
      </c>
      <c r="Q2193">
        <v>0.25</v>
      </c>
      <c r="R2193">
        <v>4030</v>
      </c>
      <c r="S2193">
        <v>436.37</v>
      </c>
      <c r="T2193" t="s">
        <v>47</v>
      </c>
      <c r="U2193" t="s">
        <v>34</v>
      </c>
      <c r="V2193" t="s">
        <v>35</v>
      </c>
    </row>
    <row r="2194" spans="1:22">
      <c r="A2194" t="s">
        <v>6476</v>
      </c>
      <c r="B2194" s="3">
        <v>45469</v>
      </c>
      <c r="C2194" s="3">
        <v>45470</v>
      </c>
      <c r="D2194">
        <v>1</v>
      </c>
      <c r="E2194" t="s">
        <v>265</v>
      </c>
      <c r="F2194" t="s">
        <v>24</v>
      </c>
      <c r="G2194" t="s">
        <v>99</v>
      </c>
      <c r="H2194" t="s">
        <v>40</v>
      </c>
      <c r="I2194" t="s">
        <v>41</v>
      </c>
      <c r="J2194" t="s">
        <v>90</v>
      </c>
      <c r="K2194" t="s">
        <v>91</v>
      </c>
      <c r="L2194" t="s">
        <v>63</v>
      </c>
      <c r="M2194" t="s">
        <v>92</v>
      </c>
      <c r="N2194" t="s">
        <v>93</v>
      </c>
      <c r="O2194">
        <v>225112.82</v>
      </c>
      <c r="P2194">
        <v>4</v>
      </c>
      <c r="Q2194">
        <v>0.15</v>
      </c>
      <c r="R2194">
        <v>214880</v>
      </c>
      <c r="S2194">
        <v>10232.82</v>
      </c>
      <c r="T2194" t="s">
        <v>47</v>
      </c>
      <c r="U2194" t="s">
        <v>34</v>
      </c>
      <c r="V2194" t="s">
        <v>35</v>
      </c>
    </row>
    <row r="2195" spans="1:22">
      <c r="A2195" t="s">
        <v>6491</v>
      </c>
      <c r="B2195" s="3">
        <v>45166</v>
      </c>
      <c r="C2195" s="3">
        <v>45168</v>
      </c>
      <c r="D2195">
        <v>2</v>
      </c>
      <c r="E2195" t="s">
        <v>2278</v>
      </c>
      <c r="F2195" t="s">
        <v>98</v>
      </c>
      <c r="G2195" t="s">
        <v>99</v>
      </c>
      <c r="H2195" t="s">
        <v>40</v>
      </c>
      <c r="I2195" t="s">
        <v>41</v>
      </c>
      <c r="J2195" t="s">
        <v>90</v>
      </c>
      <c r="K2195" t="s">
        <v>91</v>
      </c>
      <c r="L2195" t="s">
        <v>63</v>
      </c>
      <c r="M2195" t="s">
        <v>92</v>
      </c>
      <c r="N2195" t="s">
        <v>93</v>
      </c>
      <c r="O2195">
        <v>167045.64000000001</v>
      </c>
      <c r="P2195">
        <v>3</v>
      </c>
      <c r="Q2195">
        <v>0.25</v>
      </c>
      <c r="R2195">
        <v>161160</v>
      </c>
      <c r="S2195">
        <v>5885.64</v>
      </c>
      <c r="T2195" t="s">
        <v>47</v>
      </c>
      <c r="U2195" t="s">
        <v>82</v>
      </c>
      <c r="V2195" t="s">
        <v>35</v>
      </c>
    </row>
    <row r="2196" spans="1:22">
      <c r="A2196" t="s">
        <v>6511</v>
      </c>
      <c r="B2196" s="3">
        <v>45590</v>
      </c>
      <c r="C2196" s="3">
        <v>45594</v>
      </c>
      <c r="D2196">
        <v>4</v>
      </c>
      <c r="E2196" t="s">
        <v>3299</v>
      </c>
      <c r="F2196" t="s">
        <v>51</v>
      </c>
      <c r="G2196" t="s">
        <v>39</v>
      </c>
      <c r="H2196" t="s">
        <v>40</v>
      </c>
      <c r="I2196" t="s">
        <v>41</v>
      </c>
      <c r="J2196" t="s">
        <v>90</v>
      </c>
      <c r="K2196" t="s">
        <v>100</v>
      </c>
      <c r="L2196" t="s">
        <v>63</v>
      </c>
      <c r="M2196" t="s">
        <v>101</v>
      </c>
      <c r="N2196" t="s">
        <v>102</v>
      </c>
      <c r="O2196">
        <v>25186.35</v>
      </c>
      <c r="P2196">
        <v>5</v>
      </c>
      <c r="Q2196">
        <v>0.2</v>
      </c>
      <c r="R2196">
        <v>20150</v>
      </c>
      <c r="S2196">
        <v>5036.3500000000004</v>
      </c>
      <c r="T2196" t="s">
        <v>47</v>
      </c>
      <c r="U2196" t="s">
        <v>34</v>
      </c>
      <c r="V2196" t="s">
        <v>35</v>
      </c>
    </row>
    <row r="2197" spans="1:22">
      <c r="A2197" t="s">
        <v>6545</v>
      </c>
      <c r="B2197" s="3">
        <v>44952</v>
      </c>
      <c r="C2197" s="3">
        <v>44956</v>
      </c>
      <c r="D2197">
        <v>4</v>
      </c>
      <c r="E2197" t="s">
        <v>6546</v>
      </c>
      <c r="F2197" t="s">
        <v>115</v>
      </c>
      <c r="G2197" t="s">
        <v>25</v>
      </c>
      <c r="H2197" t="s">
        <v>40</v>
      </c>
      <c r="I2197" t="s">
        <v>41</v>
      </c>
      <c r="J2197" t="s">
        <v>90</v>
      </c>
      <c r="K2197" t="s">
        <v>43</v>
      </c>
      <c r="L2197" t="s">
        <v>44</v>
      </c>
      <c r="M2197" t="s">
        <v>45</v>
      </c>
      <c r="N2197" t="s">
        <v>46</v>
      </c>
      <c r="O2197">
        <v>5936.91</v>
      </c>
      <c r="P2197">
        <v>3</v>
      </c>
      <c r="Q2197">
        <v>0.15</v>
      </c>
      <c r="R2197">
        <v>3402</v>
      </c>
      <c r="S2197">
        <v>2534.91</v>
      </c>
      <c r="T2197" t="s">
        <v>47</v>
      </c>
      <c r="U2197" t="s">
        <v>34</v>
      </c>
      <c r="V2197" t="s">
        <v>35</v>
      </c>
    </row>
    <row r="2198" spans="1:22">
      <c r="A2198" t="s">
        <v>6632</v>
      </c>
      <c r="B2198" s="3">
        <v>45596</v>
      </c>
      <c r="C2198" s="3">
        <v>45600</v>
      </c>
      <c r="D2198">
        <v>4</v>
      </c>
      <c r="E2198" t="s">
        <v>3003</v>
      </c>
      <c r="F2198" t="s">
        <v>24</v>
      </c>
      <c r="G2198" t="s">
        <v>99</v>
      </c>
      <c r="H2198" t="s">
        <v>40</v>
      </c>
      <c r="I2198" t="s">
        <v>41</v>
      </c>
      <c r="J2198" t="s">
        <v>90</v>
      </c>
      <c r="K2198" t="s">
        <v>220</v>
      </c>
      <c r="L2198" t="s">
        <v>110</v>
      </c>
      <c r="M2198" t="s">
        <v>221</v>
      </c>
      <c r="N2198" t="s">
        <v>222</v>
      </c>
      <c r="O2198">
        <v>41855.370000000003</v>
      </c>
      <c r="P2198">
        <v>4</v>
      </c>
      <c r="Q2198">
        <v>0.25</v>
      </c>
      <c r="R2198">
        <v>37120</v>
      </c>
      <c r="S2198">
        <v>4735.37</v>
      </c>
      <c r="T2198" t="s">
        <v>47</v>
      </c>
      <c r="U2198" t="s">
        <v>82</v>
      </c>
      <c r="V2198" t="s">
        <v>35</v>
      </c>
    </row>
    <row r="2199" spans="1:22">
      <c r="A2199" t="s">
        <v>6751</v>
      </c>
      <c r="B2199" s="3">
        <v>45233</v>
      </c>
      <c r="C2199" s="3">
        <v>45236</v>
      </c>
      <c r="D2199">
        <v>3</v>
      </c>
      <c r="E2199" t="s">
        <v>939</v>
      </c>
      <c r="F2199" t="s">
        <v>51</v>
      </c>
      <c r="G2199" t="s">
        <v>39</v>
      </c>
      <c r="H2199" t="s">
        <v>40</v>
      </c>
      <c r="I2199" t="s">
        <v>41</v>
      </c>
      <c r="J2199" t="s">
        <v>90</v>
      </c>
      <c r="K2199" t="s">
        <v>124</v>
      </c>
      <c r="L2199" t="s">
        <v>44</v>
      </c>
      <c r="M2199" t="s">
        <v>125</v>
      </c>
      <c r="N2199" t="s">
        <v>126</v>
      </c>
      <c r="O2199">
        <v>3474.17</v>
      </c>
      <c r="P2199">
        <v>4</v>
      </c>
      <c r="Q2199">
        <v>0.05</v>
      </c>
      <c r="R2199">
        <v>1862</v>
      </c>
      <c r="S2199">
        <v>1612.17</v>
      </c>
      <c r="T2199" t="s">
        <v>47</v>
      </c>
      <c r="U2199" t="s">
        <v>82</v>
      </c>
      <c r="V2199" t="s">
        <v>35</v>
      </c>
    </row>
    <row r="2200" spans="1:22">
      <c r="A2200" t="s">
        <v>6766</v>
      </c>
      <c r="B2200" s="3">
        <v>45605</v>
      </c>
      <c r="C2200" s="3">
        <v>45611</v>
      </c>
      <c r="D2200">
        <v>6</v>
      </c>
      <c r="E2200" t="s">
        <v>4800</v>
      </c>
      <c r="F2200" t="s">
        <v>58</v>
      </c>
      <c r="G2200" t="s">
        <v>39</v>
      </c>
      <c r="H2200" t="s">
        <v>40</v>
      </c>
      <c r="I2200" t="s">
        <v>41</v>
      </c>
      <c r="J2200" t="s">
        <v>90</v>
      </c>
      <c r="K2200" t="s">
        <v>124</v>
      </c>
      <c r="L2200" t="s">
        <v>44</v>
      </c>
      <c r="M2200" t="s">
        <v>125</v>
      </c>
      <c r="N2200" t="s">
        <v>126</v>
      </c>
      <c r="O2200">
        <v>2316.6799999999998</v>
      </c>
      <c r="P2200">
        <v>3</v>
      </c>
      <c r="Q2200">
        <v>0.15</v>
      </c>
      <c r="R2200">
        <v>1396.5</v>
      </c>
      <c r="S2200">
        <v>920.18</v>
      </c>
      <c r="T2200" t="s">
        <v>47</v>
      </c>
      <c r="U2200" t="s">
        <v>55</v>
      </c>
      <c r="V2200" t="s">
        <v>35</v>
      </c>
    </row>
    <row r="2201" spans="1:22">
      <c r="A2201" t="s">
        <v>149</v>
      </c>
      <c r="B2201" s="3">
        <v>45232</v>
      </c>
      <c r="C2201" s="3">
        <v>45238</v>
      </c>
      <c r="D2201">
        <v>6</v>
      </c>
      <c r="E2201" t="s">
        <v>150</v>
      </c>
      <c r="F2201" t="s">
        <v>24</v>
      </c>
      <c r="G2201" t="s">
        <v>99</v>
      </c>
      <c r="H2201" t="s">
        <v>40</v>
      </c>
      <c r="I2201" t="s">
        <v>41</v>
      </c>
      <c r="J2201" t="s">
        <v>90</v>
      </c>
      <c r="K2201" t="s">
        <v>124</v>
      </c>
      <c r="L2201" t="s">
        <v>44</v>
      </c>
      <c r="M2201" t="s">
        <v>125</v>
      </c>
      <c r="N2201" t="s">
        <v>126</v>
      </c>
      <c r="O2201">
        <v>5190.2299999999996</v>
      </c>
      <c r="P2201">
        <v>5</v>
      </c>
      <c r="Q2201">
        <v>0</v>
      </c>
      <c r="R2201">
        <v>2327.5</v>
      </c>
      <c r="S2201">
        <v>2862.73</v>
      </c>
      <c r="T2201" t="s">
        <v>66</v>
      </c>
      <c r="U2201" t="s">
        <v>48</v>
      </c>
      <c r="V2201" t="s">
        <v>35</v>
      </c>
    </row>
    <row r="2202" spans="1:22">
      <c r="A2202" t="s">
        <v>198</v>
      </c>
      <c r="B2202" s="3">
        <v>45084</v>
      </c>
      <c r="C2202" s="3">
        <v>45088</v>
      </c>
      <c r="D2202">
        <v>4</v>
      </c>
      <c r="E2202" t="s">
        <v>199</v>
      </c>
      <c r="F2202" t="s">
        <v>38</v>
      </c>
      <c r="G2202" t="s">
        <v>39</v>
      </c>
      <c r="H2202" t="s">
        <v>40</v>
      </c>
      <c r="I2202" t="s">
        <v>41</v>
      </c>
      <c r="J2202" t="s">
        <v>90</v>
      </c>
      <c r="K2202" t="s">
        <v>52</v>
      </c>
      <c r="L2202" t="s">
        <v>44</v>
      </c>
      <c r="M2202" t="s">
        <v>53</v>
      </c>
      <c r="N2202" t="s">
        <v>54</v>
      </c>
      <c r="O2202">
        <v>16722.14</v>
      </c>
      <c r="P2202">
        <v>2</v>
      </c>
      <c r="Q2202">
        <v>0</v>
      </c>
      <c r="R2202">
        <v>8892</v>
      </c>
      <c r="S2202">
        <v>7830.14</v>
      </c>
      <c r="T2202" t="s">
        <v>148</v>
      </c>
      <c r="U2202" t="s">
        <v>82</v>
      </c>
      <c r="V2202" t="s">
        <v>35</v>
      </c>
    </row>
    <row r="2203" spans="1:22">
      <c r="A2203" t="s">
        <v>390</v>
      </c>
      <c r="B2203" s="3">
        <v>45351</v>
      </c>
      <c r="C2203" s="3">
        <v>45357</v>
      </c>
      <c r="D2203">
        <v>6</v>
      </c>
      <c r="E2203" t="s">
        <v>391</v>
      </c>
      <c r="F2203" t="s">
        <v>24</v>
      </c>
      <c r="G2203" t="s">
        <v>39</v>
      </c>
      <c r="H2203" t="s">
        <v>40</v>
      </c>
      <c r="I2203" t="s">
        <v>41</v>
      </c>
      <c r="J2203" t="s">
        <v>90</v>
      </c>
      <c r="K2203" t="s">
        <v>220</v>
      </c>
      <c r="L2203" t="s">
        <v>110</v>
      </c>
      <c r="M2203" t="s">
        <v>221</v>
      </c>
      <c r="N2203" t="s">
        <v>222</v>
      </c>
      <c r="O2203">
        <v>72393.02</v>
      </c>
      <c r="P2203">
        <v>5</v>
      </c>
      <c r="Q2203">
        <v>0</v>
      </c>
      <c r="R2203">
        <v>46400</v>
      </c>
      <c r="S2203">
        <v>25993.02</v>
      </c>
      <c r="T2203" t="s">
        <v>33</v>
      </c>
      <c r="U2203" t="s">
        <v>55</v>
      </c>
      <c r="V2203" t="s">
        <v>35</v>
      </c>
    </row>
    <row r="2204" spans="1:22">
      <c r="A2204" t="s">
        <v>402</v>
      </c>
      <c r="B2204" s="3">
        <v>45852</v>
      </c>
      <c r="C2204" s="3">
        <v>45859</v>
      </c>
      <c r="D2204">
        <v>7</v>
      </c>
      <c r="E2204" t="s">
        <v>403</v>
      </c>
      <c r="F2204" t="s">
        <v>24</v>
      </c>
      <c r="G2204" t="s">
        <v>99</v>
      </c>
      <c r="H2204" t="s">
        <v>40</v>
      </c>
      <c r="I2204" t="s">
        <v>41</v>
      </c>
      <c r="J2204" t="s">
        <v>90</v>
      </c>
      <c r="K2204" t="s">
        <v>100</v>
      </c>
      <c r="L2204" t="s">
        <v>63</v>
      </c>
      <c r="M2204" t="s">
        <v>101</v>
      </c>
      <c r="N2204" t="s">
        <v>102</v>
      </c>
      <c r="O2204">
        <v>6388.85</v>
      </c>
      <c r="P2204">
        <v>1</v>
      </c>
      <c r="Q2204">
        <v>0</v>
      </c>
      <c r="R2204">
        <v>4030</v>
      </c>
      <c r="S2204">
        <v>2358.85</v>
      </c>
      <c r="T2204" t="s">
        <v>33</v>
      </c>
      <c r="U2204" t="s">
        <v>48</v>
      </c>
      <c r="V2204" t="s">
        <v>35</v>
      </c>
    </row>
    <row r="2205" spans="1:22">
      <c r="A2205" t="s">
        <v>456</v>
      </c>
      <c r="B2205" s="3">
        <v>45119</v>
      </c>
      <c r="C2205" s="3">
        <v>45120</v>
      </c>
      <c r="D2205">
        <v>1</v>
      </c>
      <c r="E2205" t="s">
        <v>457</v>
      </c>
      <c r="F2205" t="s">
        <v>78</v>
      </c>
      <c r="G2205" t="s">
        <v>99</v>
      </c>
      <c r="H2205" t="s">
        <v>40</v>
      </c>
      <c r="I2205" t="s">
        <v>41</v>
      </c>
      <c r="J2205" t="s">
        <v>90</v>
      </c>
      <c r="K2205" t="s">
        <v>62</v>
      </c>
      <c r="L2205" t="s">
        <v>63</v>
      </c>
      <c r="M2205" t="s">
        <v>64</v>
      </c>
      <c r="N2205" t="s">
        <v>65</v>
      </c>
      <c r="O2205">
        <v>78011.61</v>
      </c>
      <c r="P2205">
        <v>2</v>
      </c>
      <c r="Q2205">
        <v>0</v>
      </c>
      <c r="R2205">
        <v>62160</v>
      </c>
      <c r="S2205">
        <v>15851.61</v>
      </c>
      <c r="T2205" t="s">
        <v>66</v>
      </c>
      <c r="U2205" t="s">
        <v>48</v>
      </c>
      <c r="V2205" t="s">
        <v>35</v>
      </c>
    </row>
    <row r="2206" spans="1:22">
      <c r="A2206" t="s">
        <v>649</v>
      </c>
      <c r="B2206" s="3">
        <v>45224</v>
      </c>
      <c r="C2206" s="3">
        <v>45230</v>
      </c>
      <c r="D2206">
        <v>6</v>
      </c>
      <c r="E2206" t="s">
        <v>650</v>
      </c>
      <c r="F2206" t="s">
        <v>147</v>
      </c>
      <c r="G2206" t="s">
        <v>121</v>
      </c>
      <c r="H2206" t="s">
        <v>40</v>
      </c>
      <c r="I2206" t="s">
        <v>41</v>
      </c>
      <c r="J2206" t="s">
        <v>90</v>
      </c>
      <c r="K2206" t="s">
        <v>124</v>
      </c>
      <c r="L2206" t="s">
        <v>44</v>
      </c>
      <c r="M2206" t="s">
        <v>125</v>
      </c>
      <c r="N2206" t="s">
        <v>126</v>
      </c>
      <c r="O2206">
        <v>2685.87</v>
      </c>
      <c r="P2206">
        <v>3</v>
      </c>
      <c r="Q2206">
        <v>0</v>
      </c>
      <c r="R2206">
        <v>1396.5</v>
      </c>
      <c r="S2206">
        <v>1289.3699999999999</v>
      </c>
      <c r="T2206" t="s">
        <v>148</v>
      </c>
      <c r="U2206" t="s">
        <v>34</v>
      </c>
      <c r="V2206" t="s">
        <v>35</v>
      </c>
    </row>
    <row r="2207" spans="1:22">
      <c r="A2207" t="s">
        <v>797</v>
      </c>
      <c r="B2207" s="3">
        <v>45511</v>
      </c>
      <c r="C2207" s="3">
        <v>45518</v>
      </c>
      <c r="D2207">
        <v>7</v>
      </c>
      <c r="E2207" t="s">
        <v>798</v>
      </c>
      <c r="F2207" t="s">
        <v>147</v>
      </c>
      <c r="G2207" t="s">
        <v>121</v>
      </c>
      <c r="H2207" t="s">
        <v>40</v>
      </c>
      <c r="I2207" t="s">
        <v>41</v>
      </c>
      <c r="J2207" t="s">
        <v>90</v>
      </c>
      <c r="K2207" t="s">
        <v>220</v>
      </c>
      <c r="L2207" t="s">
        <v>110</v>
      </c>
      <c r="M2207" t="s">
        <v>221</v>
      </c>
      <c r="N2207" t="s">
        <v>222</v>
      </c>
      <c r="O2207">
        <v>74700.36</v>
      </c>
      <c r="P2207">
        <v>5</v>
      </c>
      <c r="Q2207">
        <v>0</v>
      </c>
      <c r="R2207">
        <v>46400</v>
      </c>
      <c r="S2207">
        <v>28300.36</v>
      </c>
      <c r="T2207" t="s">
        <v>148</v>
      </c>
      <c r="U2207" t="s">
        <v>34</v>
      </c>
      <c r="V2207" t="s">
        <v>35</v>
      </c>
    </row>
    <row r="2208" spans="1:22">
      <c r="A2208" t="s">
        <v>855</v>
      </c>
      <c r="B2208" s="3">
        <v>44948</v>
      </c>
      <c r="C2208" s="3">
        <v>44955</v>
      </c>
      <c r="D2208">
        <v>7</v>
      </c>
      <c r="E2208" t="s">
        <v>856</v>
      </c>
      <c r="F2208" t="s">
        <v>38</v>
      </c>
      <c r="G2208" t="s">
        <v>99</v>
      </c>
      <c r="H2208" t="s">
        <v>40</v>
      </c>
      <c r="I2208" t="s">
        <v>41</v>
      </c>
      <c r="J2208" t="s">
        <v>90</v>
      </c>
      <c r="K2208" t="s">
        <v>29</v>
      </c>
      <c r="L2208" t="s">
        <v>30</v>
      </c>
      <c r="M2208" t="s">
        <v>31</v>
      </c>
      <c r="N2208" t="s">
        <v>32</v>
      </c>
      <c r="O2208">
        <v>24552.31</v>
      </c>
      <c r="P2208">
        <v>5</v>
      </c>
      <c r="Q2208">
        <v>0</v>
      </c>
      <c r="R2208">
        <v>15120</v>
      </c>
      <c r="S2208">
        <v>9432.31</v>
      </c>
      <c r="T2208" t="s">
        <v>47</v>
      </c>
      <c r="U2208" t="s">
        <v>34</v>
      </c>
      <c r="V2208" t="s">
        <v>35</v>
      </c>
    </row>
    <row r="2209" spans="1:22">
      <c r="A2209" t="s">
        <v>904</v>
      </c>
      <c r="B2209" s="3">
        <v>45443</v>
      </c>
      <c r="C2209" s="3">
        <v>45447</v>
      </c>
      <c r="D2209">
        <v>4</v>
      </c>
      <c r="E2209" t="s">
        <v>905</v>
      </c>
      <c r="F2209" t="s">
        <v>58</v>
      </c>
      <c r="G2209" t="s">
        <v>121</v>
      </c>
      <c r="H2209" t="s">
        <v>40</v>
      </c>
      <c r="I2209" t="s">
        <v>41</v>
      </c>
      <c r="J2209" t="s">
        <v>90</v>
      </c>
      <c r="K2209" t="s">
        <v>220</v>
      </c>
      <c r="L2209" t="s">
        <v>110</v>
      </c>
      <c r="M2209" t="s">
        <v>221</v>
      </c>
      <c r="N2209" t="s">
        <v>222</v>
      </c>
      <c r="O2209">
        <v>41765.53</v>
      </c>
      <c r="P2209">
        <v>3</v>
      </c>
      <c r="Q2209">
        <v>0</v>
      </c>
      <c r="R2209">
        <v>27840</v>
      </c>
      <c r="S2209">
        <v>13925.53</v>
      </c>
      <c r="T2209" t="s">
        <v>47</v>
      </c>
      <c r="U2209" t="s">
        <v>48</v>
      </c>
      <c r="V2209" t="s">
        <v>35</v>
      </c>
    </row>
    <row r="2210" spans="1:22">
      <c r="A2210" t="s">
        <v>1077</v>
      </c>
      <c r="B2210" s="3">
        <v>45098</v>
      </c>
      <c r="C2210" s="3">
        <v>45099</v>
      </c>
      <c r="D2210">
        <v>1</v>
      </c>
      <c r="E2210" t="s">
        <v>1078</v>
      </c>
      <c r="F2210" t="s">
        <v>69</v>
      </c>
      <c r="G2210" t="s">
        <v>39</v>
      </c>
      <c r="H2210" t="s">
        <v>40</v>
      </c>
      <c r="I2210" t="s">
        <v>41</v>
      </c>
      <c r="J2210" t="s">
        <v>90</v>
      </c>
      <c r="K2210" t="s">
        <v>220</v>
      </c>
      <c r="L2210" t="s">
        <v>110</v>
      </c>
      <c r="M2210" t="s">
        <v>221</v>
      </c>
      <c r="N2210" t="s">
        <v>222</v>
      </c>
      <c r="O2210">
        <v>58607.09</v>
      </c>
      <c r="P2210">
        <v>4</v>
      </c>
      <c r="Q2210">
        <v>0</v>
      </c>
      <c r="R2210">
        <v>37120</v>
      </c>
      <c r="S2210">
        <v>21487.09</v>
      </c>
      <c r="T2210" t="s">
        <v>33</v>
      </c>
      <c r="U2210" t="s">
        <v>55</v>
      </c>
      <c r="V2210" t="s">
        <v>35</v>
      </c>
    </row>
    <row r="2211" spans="1:22">
      <c r="A2211" t="s">
        <v>1206</v>
      </c>
      <c r="B2211" s="3">
        <v>45829</v>
      </c>
      <c r="C2211" s="3">
        <v>45835</v>
      </c>
      <c r="D2211">
        <v>6</v>
      </c>
      <c r="E2211" t="s">
        <v>1207</v>
      </c>
      <c r="F2211" t="s">
        <v>237</v>
      </c>
      <c r="G2211" t="s">
        <v>25</v>
      </c>
      <c r="H2211" t="s">
        <v>40</v>
      </c>
      <c r="I2211" t="s">
        <v>41</v>
      </c>
      <c r="J2211" t="s">
        <v>90</v>
      </c>
      <c r="K2211" t="s">
        <v>109</v>
      </c>
      <c r="L2211" t="s">
        <v>110</v>
      </c>
      <c r="M2211" t="s">
        <v>111</v>
      </c>
      <c r="N2211" t="s">
        <v>112</v>
      </c>
      <c r="O2211">
        <v>19558.349999999999</v>
      </c>
      <c r="P2211">
        <v>1</v>
      </c>
      <c r="Q2211">
        <v>0</v>
      </c>
      <c r="R2211">
        <v>12025</v>
      </c>
      <c r="S2211">
        <v>7533.35</v>
      </c>
      <c r="T2211" t="s">
        <v>118</v>
      </c>
      <c r="U2211" t="s">
        <v>55</v>
      </c>
      <c r="V2211" t="s">
        <v>35</v>
      </c>
    </row>
    <row r="2212" spans="1:22">
      <c r="A2212" t="s">
        <v>1308</v>
      </c>
      <c r="B2212" s="3">
        <v>45813</v>
      </c>
      <c r="C2212" s="3">
        <v>45815</v>
      </c>
      <c r="D2212">
        <v>2</v>
      </c>
      <c r="E2212" t="s">
        <v>1309</v>
      </c>
      <c r="F2212" t="s">
        <v>58</v>
      </c>
      <c r="G2212" t="s">
        <v>39</v>
      </c>
      <c r="H2212" t="s">
        <v>40</v>
      </c>
      <c r="I2212" t="s">
        <v>41</v>
      </c>
      <c r="J2212" t="s">
        <v>90</v>
      </c>
      <c r="K2212" t="s">
        <v>73</v>
      </c>
      <c r="L2212" t="s">
        <v>30</v>
      </c>
      <c r="M2212" t="s">
        <v>74</v>
      </c>
      <c r="N2212" t="s">
        <v>75</v>
      </c>
      <c r="O2212">
        <v>9705.19</v>
      </c>
      <c r="P2212">
        <v>1</v>
      </c>
      <c r="Q2212">
        <v>0</v>
      </c>
      <c r="R2212">
        <v>6468</v>
      </c>
      <c r="S2212">
        <v>3237.19</v>
      </c>
      <c r="T2212" t="s">
        <v>47</v>
      </c>
      <c r="U2212" t="s">
        <v>34</v>
      </c>
      <c r="V2212" t="s">
        <v>35</v>
      </c>
    </row>
    <row r="2213" spans="1:22">
      <c r="A2213" t="s">
        <v>1362</v>
      </c>
      <c r="B2213" s="3">
        <v>45023</v>
      </c>
      <c r="C2213" s="3">
        <v>45024</v>
      </c>
      <c r="D2213">
        <v>1</v>
      </c>
      <c r="E2213" t="s">
        <v>1363</v>
      </c>
      <c r="F2213" t="s">
        <v>147</v>
      </c>
      <c r="G2213" t="s">
        <v>99</v>
      </c>
      <c r="H2213" t="s">
        <v>40</v>
      </c>
      <c r="I2213" t="s">
        <v>41</v>
      </c>
      <c r="J2213" t="s">
        <v>90</v>
      </c>
      <c r="K2213" t="s">
        <v>109</v>
      </c>
      <c r="L2213" t="s">
        <v>110</v>
      </c>
      <c r="M2213" t="s">
        <v>111</v>
      </c>
      <c r="N2213" t="s">
        <v>112</v>
      </c>
      <c r="O2213">
        <v>20098.75</v>
      </c>
      <c r="P2213">
        <v>1</v>
      </c>
      <c r="Q2213">
        <v>0</v>
      </c>
      <c r="R2213">
        <v>12025</v>
      </c>
      <c r="S2213">
        <v>8073.75</v>
      </c>
      <c r="T2213" t="s">
        <v>33</v>
      </c>
      <c r="U2213" t="s">
        <v>55</v>
      </c>
      <c r="V2213" t="s">
        <v>35</v>
      </c>
    </row>
    <row r="2214" spans="1:22">
      <c r="A2214" t="s">
        <v>1371</v>
      </c>
      <c r="B2214" s="3">
        <v>45905</v>
      </c>
      <c r="C2214" s="3">
        <v>45906</v>
      </c>
      <c r="D2214">
        <v>1</v>
      </c>
      <c r="E2214" t="s">
        <v>1372</v>
      </c>
      <c r="F2214" t="s">
        <v>69</v>
      </c>
      <c r="G2214" t="s">
        <v>121</v>
      </c>
      <c r="H2214" t="s">
        <v>40</v>
      </c>
      <c r="I2214" t="s">
        <v>41</v>
      </c>
      <c r="J2214" t="s">
        <v>90</v>
      </c>
      <c r="K2214" t="s">
        <v>29</v>
      </c>
      <c r="L2214" t="s">
        <v>30</v>
      </c>
      <c r="M2214" t="s">
        <v>31</v>
      </c>
      <c r="N2214" t="s">
        <v>32</v>
      </c>
      <c r="O2214">
        <v>16000.3</v>
      </c>
      <c r="P2214">
        <v>3</v>
      </c>
      <c r="Q2214">
        <v>0</v>
      </c>
      <c r="R2214">
        <v>9072</v>
      </c>
      <c r="S2214">
        <v>6928.3</v>
      </c>
      <c r="T2214" t="s">
        <v>148</v>
      </c>
      <c r="U2214" t="s">
        <v>82</v>
      </c>
      <c r="V2214" t="s">
        <v>35</v>
      </c>
    </row>
    <row r="2215" spans="1:22">
      <c r="A2215" t="s">
        <v>1389</v>
      </c>
      <c r="B2215" s="3">
        <v>45329</v>
      </c>
      <c r="C2215" s="3">
        <v>45334</v>
      </c>
      <c r="D2215">
        <v>5</v>
      </c>
      <c r="E2215" t="s">
        <v>1390</v>
      </c>
      <c r="F2215" t="s">
        <v>85</v>
      </c>
      <c r="G2215" t="s">
        <v>25</v>
      </c>
      <c r="H2215" t="s">
        <v>40</v>
      </c>
      <c r="I2215" t="s">
        <v>41</v>
      </c>
      <c r="J2215" t="s">
        <v>90</v>
      </c>
      <c r="K2215" t="s">
        <v>109</v>
      </c>
      <c r="L2215" t="s">
        <v>110</v>
      </c>
      <c r="M2215" t="s">
        <v>111</v>
      </c>
      <c r="N2215" t="s">
        <v>112</v>
      </c>
      <c r="O2215">
        <v>17768.46</v>
      </c>
      <c r="P2215">
        <v>1</v>
      </c>
      <c r="Q2215">
        <v>0</v>
      </c>
      <c r="R2215">
        <v>12025</v>
      </c>
      <c r="S2215">
        <v>5743.46</v>
      </c>
      <c r="T2215" t="s">
        <v>118</v>
      </c>
      <c r="U2215" t="s">
        <v>48</v>
      </c>
      <c r="V2215" t="s">
        <v>35</v>
      </c>
    </row>
    <row r="2216" spans="1:22">
      <c r="A2216" t="s">
        <v>1423</v>
      </c>
      <c r="B2216" s="3">
        <v>44957</v>
      </c>
      <c r="C2216" s="3">
        <v>44961</v>
      </c>
      <c r="D2216">
        <v>4</v>
      </c>
      <c r="E2216" t="s">
        <v>1424</v>
      </c>
      <c r="F2216" t="s">
        <v>24</v>
      </c>
      <c r="G2216" t="s">
        <v>25</v>
      </c>
      <c r="H2216" t="s">
        <v>40</v>
      </c>
      <c r="I2216" t="s">
        <v>41</v>
      </c>
      <c r="J2216" t="s">
        <v>90</v>
      </c>
      <c r="K2216" t="s">
        <v>43</v>
      </c>
      <c r="L2216" t="s">
        <v>44</v>
      </c>
      <c r="M2216" t="s">
        <v>45</v>
      </c>
      <c r="N2216" t="s">
        <v>46</v>
      </c>
      <c r="O2216">
        <v>8783.51</v>
      </c>
      <c r="P2216">
        <v>4</v>
      </c>
      <c r="Q2216">
        <v>0</v>
      </c>
      <c r="R2216">
        <v>4536</v>
      </c>
      <c r="S2216">
        <v>4247.51</v>
      </c>
      <c r="T2216" t="s">
        <v>33</v>
      </c>
      <c r="U2216" t="s">
        <v>55</v>
      </c>
      <c r="V2216" t="s">
        <v>35</v>
      </c>
    </row>
    <row r="2217" spans="1:22">
      <c r="A2217" t="s">
        <v>1478</v>
      </c>
      <c r="B2217" s="3">
        <v>45310</v>
      </c>
      <c r="C2217" s="3">
        <v>45313</v>
      </c>
      <c r="D2217">
        <v>3</v>
      </c>
      <c r="E2217" t="s">
        <v>1479</v>
      </c>
      <c r="F2217" t="s">
        <v>58</v>
      </c>
      <c r="G2217" t="s">
        <v>39</v>
      </c>
      <c r="H2217" t="s">
        <v>40</v>
      </c>
      <c r="I2217" t="s">
        <v>41</v>
      </c>
      <c r="J2217" t="s">
        <v>90</v>
      </c>
      <c r="K2217" t="s">
        <v>73</v>
      </c>
      <c r="L2217" t="s">
        <v>30</v>
      </c>
      <c r="M2217" t="s">
        <v>74</v>
      </c>
      <c r="N2217" t="s">
        <v>75</v>
      </c>
      <c r="O2217">
        <v>29744.68</v>
      </c>
      <c r="P2217">
        <v>3</v>
      </c>
      <c r="Q2217">
        <v>0</v>
      </c>
      <c r="R2217">
        <v>19404</v>
      </c>
      <c r="S2217">
        <v>10340.68</v>
      </c>
      <c r="T2217" t="s">
        <v>47</v>
      </c>
      <c r="U2217" t="s">
        <v>82</v>
      </c>
      <c r="V2217" t="s">
        <v>35</v>
      </c>
    </row>
    <row r="2218" spans="1:22">
      <c r="A2218" t="s">
        <v>1487</v>
      </c>
      <c r="B2218" s="3">
        <v>45125</v>
      </c>
      <c r="C2218" s="3">
        <v>45131</v>
      </c>
      <c r="D2218">
        <v>6</v>
      </c>
      <c r="E2218" t="s">
        <v>1488</v>
      </c>
      <c r="F2218" t="s">
        <v>237</v>
      </c>
      <c r="G2218" t="s">
        <v>121</v>
      </c>
      <c r="H2218" t="s">
        <v>40</v>
      </c>
      <c r="I2218" t="s">
        <v>41</v>
      </c>
      <c r="J2218" t="s">
        <v>90</v>
      </c>
      <c r="K2218" t="s">
        <v>62</v>
      </c>
      <c r="L2218" t="s">
        <v>63</v>
      </c>
      <c r="M2218" t="s">
        <v>64</v>
      </c>
      <c r="N2218" t="s">
        <v>65</v>
      </c>
      <c r="O2218">
        <v>43850.59</v>
      </c>
      <c r="P2218">
        <v>1</v>
      </c>
      <c r="Q2218">
        <v>0</v>
      </c>
      <c r="R2218">
        <v>31080</v>
      </c>
      <c r="S2218">
        <v>12770.59</v>
      </c>
      <c r="T2218" t="s">
        <v>66</v>
      </c>
      <c r="U2218" t="s">
        <v>34</v>
      </c>
      <c r="V2218" t="s">
        <v>35</v>
      </c>
    </row>
    <row r="2219" spans="1:22">
      <c r="A2219" t="s">
        <v>1593</v>
      </c>
      <c r="B2219" s="3">
        <v>45529</v>
      </c>
      <c r="C2219" s="3">
        <v>45533</v>
      </c>
      <c r="D2219">
        <v>4</v>
      </c>
      <c r="E2219" t="s">
        <v>1594</v>
      </c>
      <c r="F2219" t="s">
        <v>85</v>
      </c>
      <c r="G2219" t="s">
        <v>25</v>
      </c>
      <c r="H2219" t="s">
        <v>40</v>
      </c>
      <c r="I2219" t="s">
        <v>41</v>
      </c>
      <c r="J2219" t="s">
        <v>90</v>
      </c>
      <c r="K2219" t="s">
        <v>43</v>
      </c>
      <c r="L2219" t="s">
        <v>44</v>
      </c>
      <c r="M2219" t="s">
        <v>45</v>
      </c>
      <c r="N2219" t="s">
        <v>46</v>
      </c>
      <c r="O2219">
        <v>9361.57</v>
      </c>
      <c r="P2219">
        <v>4</v>
      </c>
      <c r="Q2219">
        <v>0</v>
      </c>
      <c r="R2219">
        <v>4536</v>
      </c>
      <c r="S2219">
        <v>4825.57</v>
      </c>
      <c r="T2219" t="s">
        <v>33</v>
      </c>
      <c r="U2219" t="s">
        <v>48</v>
      </c>
      <c r="V2219" t="s">
        <v>35</v>
      </c>
    </row>
    <row r="2220" spans="1:22">
      <c r="A2220" t="s">
        <v>1669</v>
      </c>
      <c r="B2220" s="3">
        <v>45505</v>
      </c>
      <c r="C2220" s="3">
        <v>45511</v>
      </c>
      <c r="D2220">
        <v>6</v>
      </c>
      <c r="E2220" t="s">
        <v>1670</v>
      </c>
      <c r="F2220" t="s">
        <v>58</v>
      </c>
      <c r="G2220" t="s">
        <v>121</v>
      </c>
      <c r="H2220" t="s">
        <v>40</v>
      </c>
      <c r="I2220" t="s">
        <v>41</v>
      </c>
      <c r="J2220" t="s">
        <v>90</v>
      </c>
      <c r="K2220" t="s">
        <v>29</v>
      </c>
      <c r="L2220" t="s">
        <v>30</v>
      </c>
      <c r="M2220" t="s">
        <v>31</v>
      </c>
      <c r="N2220" t="s">
        <v>32</v>
      </c>
      <c r="O2220">
        <v>24627.63</v>
      </c>
      <c r="P2220">
        <v>5</v>
      </c>
      <c r="Q2220">
        <v>0</v>
      </c>
      <c r="R2220">
        <v>15120</v>
      </c>
      <c r="S2220">
        <v>9507.6299999999992</v>
      </c>
      <c r="T2220" t="s">
        <v>118</v>
      </c>
      <c r="U2220" t="s">
        <v>82</v>
      </c>
      <c r="V2220" t="s">
        <v>35</v>
      </c>
    </row>
    <row r="2221" spans="1:22">
      <c r="A2221" t="s">
        <v>1869</v>
      </c>
      <c r="B2221" s="3">
        <v>45913</v>
      </c>
      <c r="C2221" s="3">
        <v>45915</v>
      </c>
      <c r="D2221">
        <v>2</v>
      </c>
      <c r="E2221" t="s">
        <v>1506</v>
      </c>
      <c r="F2221" t="s">
        <v>24</v>
      </c>
      <c r="G2221" t="s">
        <v>99</v>
      </c>
      <c r="H2221" t="s">
        <v>40</v>
      </c>
      <c r="I2221" t="s">
        <v>41</v>
      </c>
      <c r="J2221" t="s">
        <v>90</v>
      </c>
      <c r="K2221" t="s">
        <v>100</v>
      </c>
      <c r="L2221" t="s">
        <v>63</v>
      </c>
      <c r="M2221" t="s">
        <v>101</v>
      </c>
      <c r="N2221" t="s">
        <v>102</v>
      </c>
      <c r="O2221">
        <v>17872.27</v>
      </c>
      <c r="P2221">
        <v>3</v>
      </c>
      <c r="Q2221">
        <v>0</v>
      </c>
      <c r="R2221">
        <v>12090</v>
      </c>
      <c r="S2221">
        <v>5782.27</v>
      </c>
      <c r="T2221" t="s">
        <v>66</v>
      </c>
      <c r="U2221" t="s">
        <v>55</v>
      </c>
      <c r="V2221" t="s">
        <v>35</v>
      </c>
    </row>
    <row r="2222" spans="1:22">
      <c r="A2222" t="s">
        <v>1882</v>
      </c>
      <c r="B2222" s="3">
        <v>45366</v>
      </c>
      <c r="C2222" s="3">
        <v>45368</v>
      </c>
      <c r="D2222">
        <v>2</v>
      </c>
      <c r="E2222" t="s">
        <v>1883</v>
      </c>
      <c r="F2222" t="s">
        <v>38</v>
      </c>
      <c r="G2222" t="s">
        <v>99</v>
      </c>
      <c r="H2222" t="s">
        <v>40</v>
      </c>
      <c r="I2222" t="s">
        <v>41</v>
      </c>
      <c r="J2222" t="s">
        <v>90</v>
      </c>
      <c r="K2222" t="s">
        <v>43</v>
      </c>
      <c r="L2222" t="s">
        <v>44</v>
      </c>
      <c r="M2222" t="s">
        <v>45</v>
      </c>
      <c r="N2222" t="s">
        <v>46</v>
      </c>
      <c r="O2222">
        <v>4485.55</v>
      </c>
      <c r="P2222">
        <v>2</v>
      </c>
      <c r="Q2222">
        <v>0</v>
      </c>
      <c r="R2222">
        <v>2268</v>
      </c>
      <c r="S2222">
        <v>2217.5500000000002</v>
      </c>
      <c r="T2222" t="s">
        <v>33</v>
      </c>
      <c r="U2222" t="s">
        <v>55</v>
      </c>
      <c r="V2222" t="s">
        <v>35</v>
      </c>
    </row>
    <row r="2223" spans="1:22">
      <c r="A2223" t="s">
        <v>2026</v>
      </c>
      <c r="B2223" s="3">
        <v>45000</v>
      </c>
      <c r="C2223" s="3">
        <v>45002</v>
      </c>
      <c r="D2223">
        <v>2</v>
      </c>
      <c r="E2223" t="s">
        <v>2027</v>
      </c>
      <c r="F2223" t="s">
        <v>98</v>
      </c>
      <c r="G2223" t="s">
        <v>121</v>
      </c>
      <c r="H2223" t="s">
        <v>40</v>
      </c>
      <c r="I2223" t="s">
        <v>41</v>
      </c>
      <c r="J2223" t="s">
        <v>90</v>
      </c>
      <c r="K2223" t="s">
        <v>124</v>
      </c>
      <c r="L2223" t="s">
        <v>44</v>
      </c>
      <c r="M2223" t="s">
        <v>125</v>
      </c>
      <c r="N2223" t="s">
        <v>126</v>
      </c>
      <c r="O2223">
        <v>1048.3399999999999</v>
      </c>
      <c r="P2223">
        <v>1</v>
      </c>
      <c r="Q2223">
        <v>0</v>
      </c>
      <c r="R2223">
        <v>465.5</v>
      </c>
      <c r="S2223">
        <v>582.84</v>
      </c>
      <c r="T2223" t="s">
        <v>148</v>
      </c>
      <c r="U2223" t="s">
        <v>48</v>
      </c>
      <c r="V2223" t="s">
        <v>35</v>
      </c>
    </row>
    <row r="2224" spans="1:22">
      <c r="A2224" t="s">
        <v>2315</v>
      </c>
      <c r="B2224" s="3">
        <v>45804</v>
      </c>
      <c r="C2224" s="3">
        <v>45806</v>
      </c>
      <c r="D2224">
        <v>2</v>
      </c>
      <c r="E2224" t="s">
        <v>2316</v>
      </c>
      <c r="F2224" t="s">
        <v>38</v>
      </c>
      <c r="G2224" t="s">
        <v>99</v>
      </c>
      <c r="H2224" t="s">
        <v>40</v>
      </c>
      <c r="I2224" t="s">
        <v>41</v>
      </c>
      <c r="J2224" t="s">
        <v>90</v>
      </c>
      <c r="K2224" t="s">
        <v>29</v>
      </c>
      <c r="L2224" t="s">
        <v>30</v>
      </c>
      <c r="M2224" t="s">
        <v>31</v>
      </c>
      <c r="N2224" t="s">
        <v>32</v>
      </c>
      <c r="O2224">
        <v>18974.919999999998</v>
      </c>
      <c r="P2224">
        <v>4</v>
      </c>
      <c r="Q2224">
        <v>0</v>
      </c>
      <c r="R2224">
        <v>12096</v>
      </c>
      <c r="S2224">
        <v>6878.92</v>
      </c>
      <c r="T2224" t="s">
        <v>118</v>
      </c>
      <c r="U2224" t="s">
        <v>82</v>
      </c>
      <c r="V2224" t="s">
        <v>35</v>
      </c>
    </row>
    <row r="2225" spans="1:22">
      <c r="A2225" t="s">
        <v>2385</v>
      </c>
      <c r="B2225" s="3">
        <v>45139</v>
      </c>
      <c r="C2225" s="3">
        <v>45145</v>
      </c>
      <c r="D2225">
        <v>6</v>
      </c>
      <c r="E2225" t="s">
        <v>1041</v>
      </c>
      <c r="F2225" t="s">
        <v>78</v>
      </c>
      <c r="G2225" t="s">
        <v>99</v>
      </c>
      <c r="H2225" t="s">
        <v>40</v>
      </c>
      <c r="I2225" t="s">
        <v>41</v>
      </c>
      <c r="J2225" t="s">
        <v>90</v>
      </c>
      <c r="K2225" t="s">
        <v>52</v>
      </c>
      <c r="L2225" t="s">
        <v>44</v>
      </c>
      <c r="M2225" t="s">
        <v>53</v>
      </c>
      <c r="N2225" t="s">
        <v>54</v>
      </c>
      <c r="O2225">
        <v>17034.68</v>
      </c>
      <c r="P2225">
        <v>2</v>
      </c>
      <c r="Q2225">
        <v>0</v>
      </c>
      <c r="R2225">
        <v>8892</v>
      </c>
      <c r="S2225">
        <v>8142.68</v>
      </c>
      <c r="T2225" t="s">
        <v>66</v>
      </c>
      <c r="U2225" t="s">
        <v>82</v>
      </c>
      <c r="V2225" t="s">
        <v>35</v>
      </c>
    </row>
    <row r="2226" spans="1:22">
      <c r="A2226" t="s">
        <v>2398</v>
      </c>
      <c r="B2226" s="3">
        <v>45462</v>
      </c>
      <c r="C2226" s="3">
        <v>45463</v>
      </c>
      <c r="D2226">
        <v>1</v>
      </c>
      <c r="E2226" t="s">
        <v>2399</v>
      </c>
      <c r="F2226" t="s">
        <v>237</v>
      </c>
      <c r="G2226" t="s">
        <v>121</v>
      </c>
      <c r="H2226" t="s">
        <v>40</v>
      </c>
      <c r="I2226" t="s">
        <v>41</v>
      </c>
      <c r="J2226" t="s">
        <v>90</v>
      </c>
      <c r="K2226" t="s">
        <v>109</v>
      </c>
      <c r="L2226" t="s">
        <v>110</v>
      </c>
      <c r="M2226" t="s">
        <v>111</v>
      </c>
      <c r="N2226" t="s">
        <v>112</v>
      </c>
      <c r="O2226">
        <v>57720.32</v>
      </c>
      <c r="P2226">
        <v>3</v>
      </c>
      <c r="Q2226">
        <v>0</v>
      </c>
      <c r="R2226">
        <v>36075</v>
      </c>
      <c r="S2226">
        <v>21645.32</v>
      </c>
      <c r="T2226" t="s">
        <v>148</v>
      </c>
      <c r="U2226" t="s">
        <v>34</v>
      </c>
      <c r="V2226" t="s">
        <v>35</v>
      </c>
    </row>
    <row r="2227" spans="1:22">
      <c r="A2227" t="s">
        <v>2540</v>
      </c>
      <c r="B2227" s="3">
        <v>45113</v>
      </c>
      <c r="C2227" s="3">
        <v>45114</v>
      </c>
      <c r="D2227">
        <v>1</v>
      </c>
      <c r="E2227" t="s">
        <v>2541</v>
      </c>
      <c r="F2227" t="s">
        <v>69</v>
      </c>
      <c r="G2227" t="s">
        <v>25</v>
      </c>
      <c r="H2227" t="s">
        <v>40</v>
      </c>
      <c r="I2227" t="s">
        <v>41</v>
      </c>
      <c r="J2227" t="s">
        <v>90</v>
      </c>
      <c r="K2227" t="s">
        <v>91</v>
      </c>
      <c r="L2227" t="s">
        <v>63</v>
      </c>
      <c r="M2227" t="s">
        <v>92</v>
      </c>
      <c r="N2227" t="s">
        <v>93</v>
      </c>
      <c r="O2227">
        <v>201419.67</v>
      </c>
      <c r="P2227">
        <v>3</v>
      </c>
      <c r="Q2227">
        <v>0</v>
      </c>
      <c r="R2227">
        <v>161160</v>
      </c>
      <c r="S2227">
        <v>40259.67</v>
      </c>
      <c r="T2227" t="s">
        <v>33</v>
      </c>
      <c r="U2227" t="s">
        <v>34</v>
      </c>
      <c r="V2227" t="s">
        <v>35</v>
      </c>
    </row>
    <row r="2228" spans="1:22">
      <c r="A2228" t="s">
        <v>2724</v>
      </c>
      <c r="B2228" s="3">
        <v>45437</v>
      </c>
      <c r="C2228" s="3">
        <v>45444</v>
      </c>
      <c r="D2228">
        <v>7</v>
      </c>
      <c r="E2228" t="s">
        <v>2189</v>
      </c>
      <c r="F2228" t="s">
        <v>98</v>
      </c>
      <c r="G2228" t="s">
        <v>39</v>
      </c>
      <c r="H2228" t="s">
        <v>40</v>
      </c>
      <c r="I2228" t="s">
        <v>41</v>
      </c>
      <c r="J2228" t="s">
        <v>90</v>
      </c>
      <c r="K2228" t="s">
        <v>73</v>
      </c>
      <c r="L2228" t="s">
        <v>30</v>
      </c>
      <c r="M2228" t="s">
        <v>74</v>
      </c>
      <c r="N2228" t="s">
        <v>75</v>
      </c>
      <c r="O2228">
        <v>48602.73</v>
      </c>
      <c r="P2228">
        <v>5</v>
      </c>
      <c r="Q2228">
        <v>0</v>
      </c>
      <c r="R2228">
        <v>32340</v>
      </c>
      <c r="S2228">
        <v>16262.73</v>
      </c>
      <c r="T2228" t="s">
        <v>118</v>
      </c>
      <c r="U2228" t="s">
        <v>55</v>
      </c>
      <c r="V2228" t="s">
        <v>35</v>
      </c>
    </row>
    <row r="2229" spans="1:22">
      <c r="A2229" t="s">
        <v>2837</v>
      </c>
      <c r="B2229" s="3">
        <v>45023</v>
      </c>
      <c r="C2229" s="3">
        <v>45030</v>
      </c>
      <c r="D2229">
        <v>7</v>
      </c>
      <c r="E2229" t="s">
        <v>2838</v>
      </c>
      <c r="F2229" t="s">
        <v>237</v>
      </c>
      <c r="G2229" t="s">
        <v>39</v>
      </c>
      <c r="H2229" t="s">
        <v>40</v>
      </c>
      <c r="I2229" t="s">
        <v>41</v>
      </c>
      <c r="J2229" t="s">
        <v>90</v>
      </c>
      <c r="K2229" t="s">
        <v>109</v>
      </c>
      <c r="L2229" t="s">
        <v>110</v>
      </c>
      <c r="M2229" t="s">
        <v>111</v>
      </c>
      <c r="N2229" t="s">
        <v>112</v>
      </c>
      <c r="O2229">
        <v>72309.34</v>
      </c>
      <c r="P2229">
        <v>4</v>
      </c>
      <c r="Q2229">
        <v>0</v>
      </c>
      <c r="R2229">
        <v>48100</v>
      </c>
      <c r="S2229">
        <v>24209.34</v>
      </c>
      <c r="T2229" t="s">
        <v>47</v>
      </c>
      <c r="U2229" t="s">
        <v>34</v>
      </c>
      <c r="V2229" t="s">
        <v>35</v>
      </c>
    </row>
    <row r="2230" spans="1:22">
      <c r="A2230" t="s">
        <v>2887</v>
      </c>
      <c r="B2230" s="3">
        <v>45732</v>
      </c>
      <c r="C2230" s="3">
        <v>45735</v>
      </c>
      <c r="D2230">
        <v>3</v>
      </c>
      <c r="E2230" t="s">
        <v>2759</v>
      </c>
      <c r="F2230" t="s">
        <v>69</v>
      </c>
      <c r="G2230" t="s">
        <v>39</v>
      </c>
      <c r="H2230" t="s">
        <v>40</v>
      </c>
      <c r="I2230" t="s">
        <v>41</v>
      </c>
      <c r="J2230" t="s">
        <v>90</v>
      </c>
      <c r="K2230" t="s">
        <v>100</v>
      </c>
      <c r="L2230" t="s">
        <v>63</v>
      </c>
      <c r="M2230" t="s">
        <v>101</v>
      </c>
      <c r="N2230" t="s">
        <v>102</v>
      </c>
      <c r="O2230">
        <v>7239.67</v>
      </c>
      <c r="P2230">
        <v>1</v>
      </c>
      <c r="Q2230">
        <v>0</v>
      </c>
      <c r="R2230">
        <v>4030</v>
      </c>
      <c r="S2230">
        <v>3209.67</v>
      </c>
      <c r="T2230" t="s">
        <v>66</v>
      </c>
      <c r="U2230" t="s">
        <v>55</v>
      </c>
      <c r="V2230" t="s">
        <v>35</v>
      </c>
    </row>
    <row r="2231" spans="1:22">
      <c r="A2231" t="s">
        <v>3002</v>
      </c>
      <c r="B2231" s="3">
        <v>45373</v>
      </c>
      <c r="C2231" s="3">
        <v>45378</v>
      </c>
      <c r="D2231">
        <v>5</v>
      </c>
      <c r="E2231" t="s">
        <v>3003</v>
      </c>
      <c r="F2231" t="s">
        <v>78</v>
      </c>
      <c r="G2231" t="s">
        <v>25</v>
      </c>
      <c r="H2231" t="s">
        <v>40</v>
      </c>
      <c r="I2231" t="s">
        <v>41</v>
      </c>
      <c r="J2231" t="s">
        <v>90</v>
      </c>
      <c r="K2231" t="s">
        <v>220</v>
      </c>
      <c r="L2231" t="s">
        <v>110</v>
      </c>
      <c r="M2231" t="s">
        <v>221</v>
      </c>
      <c r="N2231" t="s">
        <v>222</v>
      </c>
      <c r="O2231">
        <v>14227.54</v>
      </c>
      <c r="P2231">
        <v>1</v>
      </c>
      <c r="Q2231">
        <v>0</v>
      </c>
      <c r="R2231">
        <v>9280</v>
      </c>
      <c r="S2231">
        <v>4947.54</v>
      </c>
      <c r="T2231" t="s">
        <v>118</v>
      </c>
      <c r="U2231" t="s">
        <v>55</v>
      </c>
      <c r="V2231" t="s">
        <v>35</v>
      </c>
    </row>
    <row r="2232" spans="1:22">
      <c r="A2232" t="s">
        <v>3177</v>
      </c>
      <c r="B2232" s="3">
        <v>45895</v>
      </c>
      <c r="C2232" s="3">
        <v>45900</v>
      </c>
      <c r="D2232">
        <v>5</v>
      </c>
      <c r="E2232" t="s">
        <v>3178</v>
      </c>
      <c r="F2232" t="s">
        <v>237</v>
      </c>
      <c r="G2232" t="s">
        <v>25</v>
      </c>
      <c r="H2232" t="s">
        <v>40</v>
      </c>
      <c r="I2232" t="s">
        <v>41</v>
      </c>
      <c r="J2232" t="s">
        <v>90</v>
      </c>
      <c r="K2232" t="s">
        <v>91</v>
      </c>
      <c r="L2232" t="s">
        <v>63</v>
      </c>
      <c r="M2232" t="s">
        <v>92</v>
      </c>
      <c r="N2232" t="s">
        <v>93</v>
      </c>
      <c r="O2232">
        <v>67408.88</v>
      </c>
      <c r="P2232">
        <v>1</v>
      </c>
      <c r="Q2232">
        <v>0</v>
      </c>
      <c r="R2232">
        <v>53720</v>
      </c>
      <c r="S2232">
        <v>13688.88</v>
      </c>
      <c r="T2232" t="s">
        <v>66</v>
      </c>
      <c r="U2232" t="s">
        <v>82</v>
      </c>
      <c r="V2232" t="s">
        <v>35</v>
      </c>
    </row>
    <row r="2233" spans="1:22">
      <c r="A2233" t="s">
        <v>3357</v>
      </c>
      <c r="B2233" s="3">
        <v>45871</v>
      </c>
      <c r="C2233" s="3">
        <v>45874</v>
      </c>
      <c r="D2233">
        <v>3</v>
      </c>
      <c r="E2233" t="s">
        <v>534</v>
      </c>
      <c r="F2233" t="s">
        <v>98</v>
      </c>
      <c r="G2233" t="s">
        <v>121</v>
      </c>
      <c r="H2233" t="s">
        <v>40</v>
      </c>
      <c r="I2233" t="s">
        <v>41</v>
      </c>
      <c r="J2233" t="s">
        <v>90</v>
      </c>
      <c r="K2233" t="s">
        <v>43</v>
      </c>
      <c r="L2233" t="s">
        <v>44</v>
      </c>
      <c r="M2233" t="s">
        <v>45</v>
      </c>
      <c r="N2233" t="s">
        <v>46</v>
      </c>
      <c r="O2233">
        <v>6720.9</v>
      </c>
      <c r="P2233">
        <v>3</v>
      </c>
      <c r="Q2233">
        <v>0</v>
      </c>
      <c r="R2233">
        <v>3402</v>
      </c>
      <c r="S2233">
        <v>3318.9</v>
      </c>
      <c r="T2233" t="s">
        <v>148</v>
      </c>
      <c r="U2233" t="s">
        <v>48</v>
      </c>
      <c r="V2233" t="s">
        <v>35</v>
      </c>
    </row>
    <row r="2234" spans="1:22">
      <c r="A2234" t="s">
        <v>3361</v>
      </c>
      <c r="B2234" s="3">
        <v>45746</v>
      </c>
      <c r="C2234" s="3">
        <v>45748</v>
      </c>
      <c r="D2234">
        <v>2</v>
      </c>
      <c r="E2234" t="s">
        <v>2693</v>
      </c>
      <c r="F2234" t="s">
        <v>237</v>
      </c>
      <c r="G2234" t="s">
        <v>25</v>
      </c>
      <c r="H2234" t="s">
        <v>40</v>
      </c>
      <c r="I2234" t="s">
        <v>41</v>
      </c>
      <c r="J2234" t="s">
        <v>90</v>
      </c>
      <c r="K2234" t="s">
        <v>220</v>
      </c>
      <c r="L2234" t="s">
        <v>110</v>
      </c>
      <c r="M2234" t="s">
        <v>221</v>
      </c>
      <c r="N2234" t="s">
        <v>222</v>
      </c>
      <c r="O2234">
        <v>14638.95</v>
      </c>
      <c r="P2234">
        <v>1</v>
      </c>
      <c r="Q2234">
        <v>0</v>
      </c>
      <c r="R2234">
        <v>9280</v>
      </c>
      <c r="S2234">
        <v>5358.95</v>
      </c>
      <c r="T2234" t="s">
        <v>66</v>
      </c>
      <c r="U2234" t="s">
        <v>48</v>
      </c>
      <c r="V2234" t="s">
        <v>35</v>
      </c>
    </row>
    <row r="2235" spans="1:22">
      <c r="A2235" t="s">
        <v>3544</v>
      </c>
      <c r="B2235" s="3">
        <v>45633</v>
      </c>
      <c r="C2235" s="3">
        <v>45634</v>
      </c>
      <c r="D2235">
        <v>1</v>
      </c>
      <c r="E2235" t="s">
        <v>1269</v>
      </c>
      <c r="F2235" t="s">
        <v>69</v>
      </c>
      <c r="G2235" t="s">
        <v>99</v>
      </c>
      <c r="H2235" t="s">
        <v>40</v>
      </c>
      <c r="I2235" t="s">
        <v>41</v>
      </c>
      <c r="J2235" t="s">
        <v>90</v>
      </c>
      <c r="K2235" t="s">
        <v>62</v>
      </c>
      <c r="L2235" t="s">
        <v>63</v>
      </c>
      <c r="M2235" t="s">
        <v>64</v>
      </c>
      <c r="N2235" t="s">
        <v>65</v>
      </c>
      <c r="O2235">
        <v>40588.68</v>
      </c>
      <c r="P2235">
        <v>1</v>
      </c>
      <c r="Q2235">
        <v>0</v>
      </c>
      <c r="R2235">
        <v>31080</v>
      </c>
      <c r="S2235">
        <v>9508.68</v>
      </c>
      <c r="T2235" t="s">
        <v>118</v>
      </c>
      <c r="U2235" t="s">
        <v>34</v>
      </c>
      <c r="V2235" t="s">
        <v>35</v>
      </c>
    </row>
    <row r="2236" spans="1:22">
      <c r="A2236" t="s">
        <v>3578</v>
      </c>
      <c r="B2236" s="3">
        <v>45803</v>
      </c>
      <c r="C2236" s="3">
        <v>45806</v>
      </c>
      <c r="D2236">
        <v>3</v>
      </c>
      <c r="E2236" t="s">
        <v>2285</v>
      </c>
      <c r="F2236" t="s">
        <v>157</v>
      </c>
      <c r="G2236" t="s">
        <v>39</v>
      </c>
      <c r="H2236" t="s">
        <v>40</v>
      </c>
      <c r="I2236" t="s">
        <v>41</v>
      </c>
      <c r="J2236" t="s">
        <v>90</v>
      </c>
      <c r="K2236" t="s">
        <v>109</v>
      </c>
      <c r="L2236" t="s">
        <v>110</v>
      </c>
      <c r="M2236" t="s">
        <v>111</v>
      </c>
      <c r="N2236" t="s">
        <v>112</v>
      </c>
      <c r="O2236">
        <v>70515.509999999995</v>
      </c>
      <c r="P2236">
        <v>4</v>
      </c>
      <c r="Q2236">
        <v>0</v>
      </c>
      <c r="R2236">
        <v>48100</v>
      </c>
      <c r="S2236">
        <v>22415.51</v>
      </c>
      <c r="T2236" t="s">
        <v>47</v>
      </c>
      <c r="U2236" t="s">
        <v>82</v>
      </c>
      <c r="V2236" t="s">
        <v>35</v>
      </c>
    </row>
    <row r="2237" spans="1:22">
      <c r="A2237" t="s">
        <v>3579</v>
      </c>
      <c r="B2237" s="3">
        <v>45150</v>
      </c>
      <c r="C2237" s="3">
        <v>45155</v>
      </c>
      <c r="D2237">
        <v>5</v>
      </c>
      <c r="E2237" t="s">
        <v>369</v>
      </c>
      <c r="F2237" t="s">
        <v>115</v>
      </c>
      <c r="G2237" t="s">
        <v>99</v>
      </c>
      <c r="H2237" t="s">
        <v>40</v>
      </c>
      <c r="I2237" t="s">
        <v>41</v>
      </c>
      <c r="J2237" t="s">
        <v>90</v>
      </c>
      <c r="K2237" t="s">
        <v>73</v>
      </c>
      <c r="L2237" t="s">
        <v>30</v>
      </c>
      <c r="M2237" t="s">
        <v>74</v>
      </c>
      <c r="N2237" t="s">
        <v>75</v>
      </c>
      <c r="O2237">
        <v>10910.64</v>
      </c>
      <c r="P2237">
        <v>1</v>
      </c>
      <c r="Q2237">
        <v>0</v>
      </c>
      <c r="R2237">
        <v>6468</v>
      </c>
      <c r="S2237">
        <v>4442.6400000000003</v>
      </c>
      <c r="T2237" t="s">
        <v>66</v>
      </c>
      <c r="U2237" t="s">
        <v>34</v>
      </c>
      <c r="V2237" t="s">
        <v>35</v>
      </c>
    </row>
    <row r="2238" spans="1:22">
      <c r="A2238" t="s">
        <v>3673</v>
      </c>
      <c r="B2238" s="3">
        <v>45207</v>
      </c>
      <c r="C2238" s="3">
        <v>45211</v>
      </c>
      <c r="D2238">
        <v>4</v>
      </c>
      <c r="E2238" t="s">
        <v>810</v>
      </c>
      <c r="F2238" t="s">
        <v>237</v>
      </c>
      <c r="G2238" t="s">
        <v>121</v>
      </c>
      <c r="H2238" t="s">
        <v>40</v>
      </c>
      <c r="I2238" t="s">
        <v>41</v>
      </c>
      <c r="J2238" t="s">
        <v>90</v>
      </c>
      <c r="K2238" t="s">
        <v>43</v>
      </c>
      <c r="L2238" t="s">
        <v>44</v>
      </c>
      <c r="M2238" t="s">
        <v>45</v>
      </c>
      <c r="N2238" t="s">
        <v>46</v>
      </c>
      <c r="O2238">
        <v>8642.02</v>
      </c>
      <c r="P2238">
        <v>4</v>
      </c>
      <c r="Q2238">
        <v>0</v>
      </c>
      <c r="R2238">
        <v>4536</v>
      </c>
      <c r="S2238">
        <v>4106.0200000000004</v>
      </c>
      <c r="T2238" t="s">
        <v>148</v>
      </c>
      <c r="U2238" t="s">
        <v>82</v>
      </c>
      <c r="V2238" t="s">
        <v>35</v>
      </c>
    </row>
    <row r="2239" spans="1:22">
      <c r="A2239" t="s">
        <v>3712</v>
      </c>
      <c r="B2239" s="3">
        <v>45003</v>
      </c>
      <c r="C2239" s="3">
        <v>45010</v>
      </c>
      <c r="D2239">
        <v>7</v>
      </c>
      <c r="E2239" t="s">
        <v>2020</v>
      </c>
      <c r="F2239" t="s">
        <v>78</v>
      </c>
      <c r="G2239" t="s">
        <v>99</v>
      </c>
      <c r="H2239" t="s">
        <v>40</v>
      </c>
      <c r="I2239" t="s">
        <v>41</v>
      </c>
      <c r="J2239" t="s">
        <v>90</v>
      </c>
      <c r="K2239" t="s">
        <v>62</v>
      </c>
      <c r="L2239" t="s">
        <v>63</v>
      </c>
      <c r="M2239" t="s">
        <v>64</v>
      </c>
      <c r="N2239" t="s">
        <v>65</v>
      </c>
      <c r="O2239">
        <v>168252.65</v>
      </c>
      <c r="P2239">
        <v>4</v>
      </c>
      <c r="Q2239">
        <v>0</v>
      </c>
      <c r="R2239">
        <v>124320</v>
      </c>
      <c r="S2239">
        <v>43932.65</v>
      </c>
      <c r="T2239" t="s">
        <v>148</v>
      </c>
      <c r="U2239" t="s">
        <v>34</v>
      </c>
      <c r="V2239" t="s">
        <v>35</v>
      </c>
    </row>
    <row r="2240" spans="1:22">
      <c r="A2240" t="s">
        <v>3858</v>
      </c>
      <c r="B2240" s="3">
        <v>45606</v>
      </c>
      <c r="C2240" s="3">
        <v>45609</v>
      </c>
      <c r="D2240">
        <v>3</v>
      </c>
      <c r="E2240" t="s">
        <v>3859</v>
      </c>
      <c r="F2240" t="s">
        <v>98</v>
      </c>
      <c r="G2240" t="s">
        <v>99</v>
      </c>
      <c r="H2240" t="s">
        <v>40</v>
      </c>
      <c r="I2240" t="s">
        <v>41</v>
      </c>
      <c r="J2240" t="s">
        <v>90</v>
      </c>
      <c r="K2240" t="s">
        <v>100</v>
      </c>
      <c r="L2240" t="s">
        <v>63</v>
      </c>
      <c r="M2240" t="s">
        <v>101</v>
      </c>
      <c r="N2240" t="s">
        <v>102</v>
      </c>
      <c r="O2240">
        <v>33663.050000000003</v>
      </c>
      <c r="P2240">
        <v>5</v>
      </c>
      <c r="Q2240">
        <v>0</v>
      </c>
      <c r="R2240">
        <v>20150</v>
      </c>
      <c r="S2240">
        <v>13513.05</v>
      </c>
      <c r="T2240" t="s">
        <v>118</v>
      </c>
      <c r="U2240" t="s">
        <v>55</v>
      </c>
      <c r="V2240" t="s">
        <v>35</v>
      </c>
    </row>
    <row r="2241" spans="1:22">
      <c r="A2241" t="s">
        <v>3891</v>
      </c>
      <c r="B2241" s="3">
        <v>45397</v>
      </c>
      <c r="C2241" s="3">
        <v>45399</v>
      </c>
      <c r="D2241">
        <v>2</v>
      </c>
      <c r="E2241" t="s">
        <v>3445</v>
      </c>
      <c r="F2241" t="s">
        <v>78</v>
      </c>
      <c r="G2241" t="s">
        <v>121</v>
      </c>
      <c r="H2241" t="s">
        <v>40</v>
      </c>
      <c r="I2241" t="s">
        <v>41</v>
      </c>
      <c r="J2241" t="s">
        <v>90</v>
      </c>
      <c r="K2241" t="s">
        <v>91</v>
      </c>
      <c r="L2241" t="s">
        <v>63</v>
      </c>
      <c r="M2241" t="s">
        <v>92</v>
      </c>
      <c r="N2241" t="s">
        <v>93</v>
      </c>
      <c r="O2241">
        <v>65418.33</v>
      </c>
      <c r="P2241">
        <v>1</v>
      </c>
      <c r="Q2241">
        <v>0</v>
      </c>
      <c r="R2241">
        <v>53720</v>
      </c>
      <c r="S2241">
        <v>11698.33</v>
      </c>
      <c r="T2241" t="s">
        <v>148</v>
      </c>
      <c r="U2241" t="s">
        <v>48</v>
      </c>
      <c r="V2241" t="s">
        <v>35</v>
      </c>
    </row>
    <row r="2242" spans="1:22">
      <c r="A2242" t="s">
        <v>3927</v>
      </c>
      <c r="B2242" s="3">
        <v>45073</v>
      </c>
      <c r="C2242" s="3">
        <v>45075</v>
      </c>
      <c r="D2242">
        <v>2</v>
      </c>
      <c r="E2242" t="s">
        <v>3928</v>
      </c>
      <c r="F2242" t="s">
        <v>85</v>
      </c>
      <c r="G2242" t="s">
        <v>39</v>
      </c>
      <c r="H2242" t="s">
        <v>40</v>
      </c>
      <c r="I2242" t="s">
        <v>41</v>
      </c>
      <c r="J2242" t="s">
        <v>90</v>
      </c>
      <c r="K2242" t="s">
        <v>124</v>
      </c>
      <c r="L2242" t="s">
        <v>44</v>
      </c>
      <c r="M2242" t="s">
        <v>125</v>
      </c>
      <c r="N2242" t="s">
        <v>126</v>
      </c>
      <c r="O2242">
        <v>927</v>
      </c>
      <c r="P2242">
        <v>1</v>
      </c>
      <c r="Q2242">
        <v>0</v>
      </c>
      <c r="R2242">
        <v>465.5</v>
      </c>
      <c r="S2242">
        <v>461.5</v>
      </c>
      <c r="T2242" t="s">
        <v>118</v>
      </c>
      <c r="U2242" t="s">
        <v>55</v>
      </c>
      <c r="V2242" t="s">
        <v>35</v>
      </c>
    </row>
    <row r="2243" spans="1:22">
      <c r="A2243" t="s">
        <v>3972</v>
      </c>
      <c r="B2243" s="3">
        <v>45588</v>
      </c>
      <c r="C2243" s="3">
        <v>45593</v>
      </c>
      <c r="D2243">
        <v>5</v>
      </c>
      <c r="E2243" t="s">
        <v>3973</v>
      </c>
      <c r="F2243" t="s">
        <v>38</v>
      </c>
      <c r="G2243" t="s">
        <v>99</v>
      </c>
      <c r="H2243" t="s">
        <v>40</v>
      </c>
      <c r="I2243" t="s">
        <v>41</v>
      </c>
      <c r="J2243" t="s">
        <v>90</v>
      </c>
      <c r="K2243" t="s">
        <v>62</v>
      </c>
      <c r="L2243" t="s">
        <v>63</v>
      </c>
      <c r="M2243" t="s">
        <v>64</v>
      </c>
      <c r="N2243" t="s">
        <v>65</v>
      </c>
      <c r="O2243">
        <v>170886.71</v>
      </c>
      <c r="P2243">
        <v>4</v>
      </c>
      <c r="Q2243">
        <v>0</v>
      </c>
      <c r="R2243">
        <v>124320</v>
      </c>
      <c r="S2243">
        <v>46566.71</v>
      </c>
      <c r="T2243" t="s">
        <v>118</v>
      </c>
      <c r="U2243" t="s">
        <v>48</v>
      </c>
      <c r="V2243" t="s">
        <v>35</v>
      </c>
    </row>
    <row r="2244" spans="1:22">
      <c r="A2244" t="s">
        <v>4024</v>
      </c>
      <c r="B2244" s="3">
        <v>45497</v>
      </c>
      <c r="C2244" s="3">
        <v>45504</v>
      </c>
      <c r="D2244">
        <v>7</v>
      </c>
      <c r="E2244" t="s">
        <v>384</v>
      </c>
      <c r="F2244" t="s">
        <v>51</v>
      </c>
      <c r="G2244" t="s">
        <v>99</v>
      </c>
      <c r="H2244" t="s">
        <v>40</v>
      </c>
      <c r="I2244" t="s">
        <v>41</v>
      </c>
      <c r="J2244" t="s">
        <v>90</v>
      </c>
      <c r="K2244" t="s">
        <v>29</v>
      </c>
      <c r="L2244" t="s">
        <v>30</v>
      </c>
      <c r="M2244" t="s">
        <v>31</v>
      </c>
      <c r="N2244" t="s">
        <v>32</v>
      </c>
      <c r="O2244">
        <v>22329.23</v>
      </c>
      <c r="P2244">
        <v>5</v>
      </c>
      <c r="Q2244">
        <v>0</v>
      </c>
      <c r="R2244">
        <v>15120</v>
      </c>
      <c r="S2244">
        <v>7209.23</v>
      </c>
      <c r="T2244" t="s">
        <v>33</v>
      </c>
      <c r="U2244" t="s">
        <v>48</v>
      </c>
      <c r="V2244" t="s">
        <v>35</v>
      </c>
    </row>
    <row r="2245" spans="1:22">
      <c r="A2245" t="s">
        <v>4084</v>
      </c>
      <c r="B2245" s="3">
        <v>45130</v>
      </c>
      <c r="C2245" s="3">
        <v>45136</v>
      </c>
      <c r="D2245">
        <v>6</v>
      </c>
      <c r="E2245" t="s">
        <v>515</v>
      </c>
      <c r="F2245" t="s">
        <v>69</v>
      </c>
      <c r="G2245" t="s">
        <v>39</v>
      </c>
      <c r="H2245" t="s">
        <v>40</v>
      </c>
      <c r="I2245" t="s">
        <v>41</v>
      </c>
      <c r="J2245" t="s">
        <v>90</v>
      </c>
      <c r="K2245" t="s">
        <v>29</v>
      </c>
      <c r="L2245" t="s">
        <v>30</v>
      </c>
      <c r="M2245" t="s">
        <v>31</v>
      </c>
      <c r="N2245" t="s">
        <v>32</v>
      </c>
      <c r="O2245">
        <v>19845.93</v>
      </c>
      <c r="P2245">
        <v>4</v>
      </c>
      <c r="Q2245">
        <v>0</v>
      </c>
      <c r="R2245">
        <v>12096</v>
      </c>
      <c r="S2245">
        <v>7749.93</v>
      </c>
      <c r="T2245" t="s">
        <v>66</v>
      </c>
      <c r="U2245" t="s">
        <v>55</v>
      </c>
      <c r="V2245" t="s">
        <v>35</v>
      </c>
    </row>
    <row r="2246" spans="1:22">
      <c r="A2246" t="s">
        <v>4095</v>
      </c>
      <c r="B2246" s="3">
        <v>45803</v>
      </c>
      <c r="C2246" s="3">
        <v>45807</v>
      </c>
      <c r="D2246">
        <v>4</v>
      </c>
      <c r="E2246" t="s">
        <v>500</v>
      </c>
      <c r="F2246" t="s">
        <v>51</v>
      </c>
      <c r="G2246" t="s">
        <v>121</v>
      </c>
      <c r="H2246" t="s">
        <v>40</v>
      </c>
      <c r="I2246" t="s">
        <v>41</v>
      </c>
      <c r="J2246" t="s">
        <v>90</v>
      </c>
      <c r="K2246" t="s">
        <v>62</v>
      </c>
      <c r="L2246" t="s">
        <v>63</v>
      </c>
      <c r="M2246" t="s">
        <v>64</v>
      </c>
      <c r="N2246" t="s">
        <v>65</v>
      </c>
      <c r="O2246">
        <v>117743.39</v>
      </c>
      <c r="P2246">
        <v>3</v>
      </c>
      <c r="Q2246">
        <v>0</v>
      </c>
      <c r="R2246">
        <v>93240</v>
      </c>
      <c r="S2246">
        <v>24503.39</v>
      </c>
      <c r="T2246" t="s">
        <v>148</v>
      </c>
      <c r="U2246" t="s">
        <v>48</v>
      </c>
      <c r="V2246" t="s">
        <v>35</v>
      </c>
    </row>
    <row r="2247" spans="1:22">
      <c r="A2247" t="s">
        <v>4161</v>
      </c>
      <c r="B2247" s="3">
        <v>45167</v>
      </c>
      <c r="C2247" s="3">
        <v>45174</v>
      </c>
      <c r="D2247">
        <v>7</v>
      </c>
      <c r="E2247" t="s">
        <v>2249</v>
      </c>
      <c r="F2247" t="s">
        <v>98</v>
      </c>
      <c r="G2247" t="s">
        <v>39</v>
      </c>
      <c r="H2247" t="s">
        <v>40</v>
      </c>
      <c r="I2247" t="s">
        <v>41</v>
      </c>
      <c r="J2247" t="s">
        <v>90</v>
      </c>
      <c r="K2247" t="s">
        <v>52</v>
      </c>
      <c r="L2247" t="s">
        <v>44</v>
      </c>
      <c r="M2247" t="s">
        <v>53</v>
      </c>
      <c r="N2247" t="s">
        <v>54</v>
      </c>
      <c r="O2247">
        <v>38814.089999999997</v>
      </c>
      <c r="P2247">
        <v>5</v>
      </c>
      <c r="Q2247">
        <v>0</v>
      </c>
      <c r="R2247">
        <v>22230</v>
      </c>
      <c r="S2247">
        <v>16584.09</v>
      </c>
      <c r="T2247" t="s">
        <v>66</v>
      </c>
      <c r="U2247" t="s">
        <v>82</v>
      </c>
      <c r="V2247" t="s">
        <v>35</v>
      </c>
    </row>
    <row r="2248" spans="1:22">
      <c r="A2248" t="s">
        <v>4382</v>
      </c>
      <c r="B2248" s="3">
        <v>45058</v>
      </c>
      <c r="C2248" s="3">
        <v>45065</v>
      </c>
      <c r="D2248">
        <v>7</v>
      </c>
      <c r="E2248" t="s">
        <v>642</v>
      </c>
      <c r="F2248" t="s">
        <v>58</v>
      </c>
      <c r="G2248" t="s">
        <v>121</v>
      </c>
      <c r="H2248" t="s">
        <v>40</v>
      </c>
      <c r="I2248" t="s">
        <v>41</v>
      </c>
      <c r="J2248" t="s">
        <v>90</v>
      </c>
      <c r="K2248" t="s">
        <v>124</v>
      </c>
      <c r="L2248" t="s">
        <v>44</v>
      </c>
      <c r="M2248" t="s">
        <v>125</v>
      </c>
      <c r="N2248" t="s">
        <v>126</v>
      </c>
      <c r="O2248">
        <v>4667.8500000000004</v>
      </c>
      <c r="P2248">
        <v>5</v>
      </c>
      <c r="Q2248">
        <v>0</v>
      </c>
      <c r="R2248">
        <v>2327.5</v>
      </c>
      <c r="S2248">
        <v>2340.35</v>
      </c>
      <c r="T2248" t="s">
        <v>148</v>
      </c>
      <c r="U2248" t="s">
        <v>48</v>
      </c>
      <c r="V2248" t="s">
        <v>35</v>
      </c>
    </row>
    <row r="2249" spans="1:22">
      <c r="A2249" t="s">
        <v>4439</v>
      </c>
      <c r="B2249" s="3">
        <v>45438</v>
      </c>
      <c r="C2249" s="3">
        <v>45444</v>
      </c>
      <c r="D2249">
        <v>6</v>
      </c>
      <c r="E2249" t="s">
        <v>1696</v>
      </c>
      <c r="F2249" t="s">
        <v>115</v>
      </c>
      <c r="G2249" t="s">
        <v>39</v>
      </c>
      <c r="H2249" t="s">
        <v>40</v>
      </c>
      <c r="I2249" t="s">
        <v>41</v>
      </c>
      <c r="J2249" t="s">
        <v>90</v>
      </c>
      <c r="K2249" t="s">
        <v>124</v>
      </c>
      <c r="L2249" t="s">
        <v>44</v>
      </c>
      <c r="M2249" t="s">
        <v>125</v>
      </c>
      <c r="N2249" t="s">
        <v>126</v>
      </c>
      <c r="O2249">
        <v>4448.51</v>
      </c>
      <c r="P2249">
        <v>5</v>
      </c>
      <c r="Q2249">
        <v>0</v>
      </c>
      <c r="R2249">
        <v>2327.5</v>
      </c>
      <c r="S2249">
        <v>2121.0100000000002</v>
      </c>
      <c r="T2249" t="s">
        <v>66</v>
      </c>
      <c r="U2249" t="s">
        <v>55</v>
      </c>
      <c r="V2249" t="s">
        <v>35</v>
      </c>
    </row>
    <row r="2250" spans="1:22">
      <c r="A2250" t="s">
        <v>4486</v>
      </c>
      <c r="B2250" s="3">
        <v>45270</v>
      </c>
      <c r="C2250" s="3">
        <v>45271</v>
      </c>
      <c r="D2250">
        <v>1</v>
      </c>
      <c r="E2250" t="s">
        <v>915</v>
      </c>
      <c r="F2250" t="s">
        <v>51</v>
      </c>
      <c r="G2250" t="s">
        <v>25</v>
      </c>
      <c r="H2250" t="s">
        <v>40</v>
      </c>
      <c r="I2250" t="s">
        <v>41</v>
      </c>
      <c r="J2250" t="s">
        <v>90</v>
      </c>
      <c r="K2250" t="s">
        <v>43</v>
      </c>
      <c r="L2250" t="s">
        <v>44</v>
      </c>
      <c r="M2250" t="s">
        <v>45</v>
      </c>
      <c r="N2250" t="s">
        <v>46</v>
      </c>
      <c r="O2250">
        <v>5903.41</v>
      </c>
      <c r="P2250">
        <v>3</v>
      </c>
      <c r="Q2250">
        <v>0</v>
      </c>
      <c r="R2250">
        <v>3402</v>
      </c>
      <c r="S2250">
        <v>2501.41</v>
      </c>
      <c r="T2250" t="s">
        <v>66</v>
      </c>
      <c r="U2250" t="s">
        <v>34</v>
      </c>
      <c r="V2250" t="s">
        <v>35</v>
      </c>
    </row>
    <row r="2251" spans="1:22">
      <c r="A2251" t="s">
        <v>4550</v>
      </c>
      <c r="B2251" s="3">
        <v>45709</v>
      </c>
      <c r="C2251" s="3">
        <v>45712</v>
      </c>
      <c r="D2251">
        <v>3</v>
      </c>
      <c r="E2251" t="s">
        <v>2697</v>
      </c>
      <c r="F2251" t="s">
        <v>38</v>
      </c>
      <c r="G2251" t="s">
        <v>25</v>
      </c>
      <c r="H2251" t="s">
        <v>40</v>
      </c>
      <c r="I2251" t="s">
        <v>41</v>
      </c>
      <c r="J2251" t="s">
        <v>90</v>
      </c>
      <c r="K2251" t="s">
        <v>220</v>
      </c>
      <c r="L2251" t="s">
        <v>110</v>
      </c>
      <c r="M2251" t="s">
        <v>221</v>
      </c>
      <c r="N2251" t="s">
        <v>222</v>
      </c>
      <c r="O2251">
        <v>27680.48</v>
      </c>
      <c r="P2251">
        <v>2</v>
      </c>
      <c r="Q2251">
        <v>0</v>
      </c>
      <c r="R2251">
        <v>18560</v>
      </c>
      <c r="S2251">
        <v>9120.48</v>
      </c>
      <c r="T2251" t="s">
        <v>66</v>
      </c>
      <c r="U2251" t="s">
        <v>48</v>
      </c>
      <c r="V2251" t="s">
        <v>35</v>
      </c>
    </row>
    <row r="2252" spans="1:22">
      <c r="A2252" t="s">
        <v>4628</v>
      </c>
      <c r="B2252" s="3">
        <v>45897</v>
      </c>
      <c r="C2252" s="3">
        <v>45902</v>
      </c>
      <c r="D2252">
        <v>5</v>
      </c>
      <c r="E2252" t="s">
        <v>4599</v>
      </c>
      <c r="F2252" t="s">
        <v>69</v>
      </c>
      <c r="G2252" t="s">
        <v>99</v>
      </c>
      <c r="H2252" t="s">
        <v>40</v>
      </c>
      <c r="I2252" t="s">
        <v>41</v>
      </c>
      <c r="J2252" t="s">
        <v>90</v>
      </c>
      <c r="K2252" t="s">
        <v>29</v>
      </c>
      <c r="L2252" t="s">
        <v>30</v>
      </c>
      <c r="M2252" t="s">
        <v>31</v>
      </c>
      <c r="N2252" t="s">
        <v>32</v>
      </c>
      <c r="O2252">
        <v>5172.3999999999996</v>
      </c>
      <c r="P2252">
        <v>1</v>
      </c>
      <c r="Q2252">
        <v>0</v>
      </c>
      <c r="R2252">
        <v>3024</v>
      </c>
      <c r="S2252">
        <v>2148.4</v>
      </c>
      <c r="T2252" t="s">
        <v>148</v>
      </c>
      <c r="U2252" t="s">
        <v>55</v>
      </c>
      <c r="V2252" t="s">
        <v>35</v>
      </c>
    </row>
    <row r="2253" spans="1:22">
      <c r="A2253" t="s">
        <v>4636</v>
      </c>
      <c r="B2253" s="3">
        <v>45864</v>
      </c>
      <c r="C2253" s="3">
        <v>45870</v>
      </c>
      <c r="D2253">
        <v>6</v>
      </c>
      <c r="E2253" t="s">
        <v>4637</v>
      </c>
      <c r="F2253" t="s">
        <v>51</v>
      </c>
      <c r="G2253" t="s">
        <v>99</v>
      </c>
      <c r="H2253" t="s">
        <v>40</v>
      </c>
      <c r="I2253" t="s">
        <v>41</v>
      </c>
      <c r="J2253" t="s">
        <v>90</v>
      </c>
      <c r="K2253" t="s">
        <v>29</v>
      </c>
      <c r="L2253" t="s">
        <v>30</v>
      </c>
      <c r="M2253" t="s">
        <v>31</v>
      </c>
      <c r="N2253" t="s">
        <v>32</v>
      </c>
      <c r="O2253">
        <v>21977.51</v>
      </c>
      <c r="P2253">
        <v>5</v>
      </c>
      <c r="Q2253">
        <v>0</v>
      </c>
      <c r="R2253">
        <v>15120</v>
      </c>
      <c r="S2253">
        <v>6857.51</v>
      </c>
      <c r="T2253" t="s">
        <v>148</v>
      </c>
      <c r="U2253" t="s">
        <v>34</v>
      </c>
      <c r="V2253" t="s">
        <v>35</v>
      </c>
    </row>
    <row r="2254" spans="1:22">
      <c r="A2254" t="s">
        <v>4655</v>
      </c>
      <c r="B2254" s="3">
        <v>45570</v>
      </c>
      <c r="C2254" s="3">
        <v>45577</v>
      </c>
      <c r="D2254">
        <v>7</v>
      </c>
      <c r="E2254" t="s">
        <v>4656</v>
      </c>
      <c r="F2254" t="s">
        <v>24</v>
      </c>
      <c r="G2254" t="s">
        <v>39</v>
      </c>
      <c r="H2254" t="s">
        <v>40</v>
      </c>
      <c r="I2254" t="s">
        <v>41</v>
      </c>
      <c r="J2254" t="s">
        <v>90</v>
      </c>
      <c r="K2254" t="s">
        <v>100</v>
      </c>
      <c r="L2254" t="s">
        <v>63</v>
      </c>
      <c r="M2254" t="s">
        <v>101</v>
      </c>
      <c r="N2254" t="s">
        <v>102</v>
      </c>
      <c r="O2254">
        <v>19781.73</v>
      </c>
      <c r="P2254">
        <v>3</v>
      </c>
      <c r="Q2254">
        <v>0</v>
      </c>
      <c r="R2254">
        <v>12090</v>
      </c>
      <c r="S2254">
        <v>7691.73</v>
      </c>
      <c r="T2254" t="s">
        <v>33</v>
      </c>
      <c r="U2254" t="s">
        <v>48</v>
      </c>
      <c r="V2254" t="s">
        <v>35</v>
      </c>
    </row>
    <row r="2255" spans="1:22">
      <c r="A2255" t="s">
        <v>4681</v>
      </c>
      <c r="B2255" s="3">
        <v>45832</v>
      </c>
      <c r="C2255" s="3">
        <v>45835</v>
      </c>
      <c r="D2255">
        <v>3</v>
      </c>
      <c r="E2255" t="s">
        <v>3662</v>
      </c>
      <c r="F2255" t="s">
        <v>85</v>
      </c>
      <c r="G2255" t="s">
        <v>99</v>
      </c>
      <c r="H2255" t="s">
        <v>40</v>
      </c>
      <c r="I2255" t="s">
        <v>41</v>
      </c>
      <c r="J2255" t="s">
        <v>90</v>
      </c>
      <c r="K2255" t="s">
        <v>91</v>
      </c>
      <c r="L2255" t="s">
        <v>63</v>
      </c>
      <c r="M2255" t="s">
        <v>92</v>
      </c>
      <c r="N2255" t="s">
        <v>93</v>
      </c>
      <c r="O2255">
        <v>72237.52</v>
      </c>
      <c r="P2255">
        <v>1</v>
      </c>
      <c r="Q2255">
        <v>0</v>
      </c>
      <c r="R2255">
        <v>53720</v>
      </c>
      <c r="S2255">
        <v>18517.52</v>
      </c>
      <c r="T2255" t="s">
        <v>118</v>
      </c>
      <c r="U2255" t="s">
        <v>34</v>
      </c>
      <c r="V2255" t="s">
        <v>35</v>
      </c>
    </row>
    <row r="2256" spans="1:22">
      <c r="A2256" t="s">
        <v>4703</v>
      </c>
      <c r="B2256" s="3">
        <v>45838</v>
      </c>
      <c r="C2256" s="3">
        <v>45843</v>
      </c>
      <c r="D2256">
        <v>5</v>
      </c>
      <c r="E2256" t="s">
        <v>4704</v>
      </c>
      <c r="F2256" t="s">
        <v>237</v>
      </c>
      <c r="G2256" t="s">
        <v>99</v>
      </c>
      <c r="H2256" t="s">
        <v>40</v>
      </c>
      <c r="I2256" t="s">
        <v>41</v>
      </c>
      <c r="J2256" t="s">
        <v>90</v>
      </c>
      <c r="K2256" t="s">
        <v>29</v>
      </c>
      <c r="L2256" t="s">
        <v>30</v>
      </c>
      <c r="M2256" t="s">
        <v>31</v>
      </c>
      <c r="N2256" t="s">
        <v>32</v>
      </c>
      <c r="O2256">
        <v>14408.63</v>
      </c>
      <c r="P2256">
        <v>3</v>
      </c>
      <c r="Q2256">
        <v>0</v>
      </c>
      <c r="R2256">
        <v>9072</v>
      </c>
      <c r="S2256">
        <v>5336.63</v>
      </c>
      <c r="T2256" t="s">
        <v>33</v>
      </c>
      <c r="U2256" t="s">
        <v>48</v>
      </c>
      <c r="V2256" t="s">
        <v>35</v>
      </c>
    </row>
    <row r="2257" spans="1:22">
      <c r="A2257" t="s">
        <v>4749</v>
      </c>
      <c r="B2257" s="3">
        <v>45799</v>
      </c>
      <c r="C2257" s="3">
        <v>45803</v>
      </c>
      <c r="D2257">
        <v>4</v>
      </c>
      <c r="E2257" t="s">
        <v>4750</v>
      </c>
      <c r="F2257" t="s">
        <v>237</v>
      </c>
      <c r="G2257" t="s">
        <v>121</v>
      </c>
      <c r="H2257" t="s">
        <v>40</v>
      </c>
      <c r="I2257" t="s">
        <v>41</v>
      </c>
      <c r="J2257" t="s">
        <v>90</v>
      </c>
      <c r="K2257" t="s">
        <v>109</v>
      </c>
      <c r="L2257" t="s">
        <v>110</v>
      </c>
      <c r="M2257" t="s">
        <v>111</v>
      </c>
      <c r="N2257" t="s">
        <v>112</v>
      </c>
      <c r="O2257">
        <v>88119.1</v>
      </c>
      <c r="P2257">
        <v>5</v>
      </c>
      <c r="Q2257">
        <v>0</v>
      </c>
      <c r="R2257">
        <v>60125</v>
      </c>
      <c r="S2257">
        <v>27994.1</v>
      </c>
      <c r="T2257" t="s">
        <v>33</v>
      </c>
      <c r="U2257" t="s">
        <v>34</v>
      </c>
      <c r="V2257" t="s">
        <v>35</v>
      </c>
    </row>
    <row r="2258" spans="1:22">
      <c r="A2258" t="s">
        <v>4764</v>
      </c>
      <c r="B2258" s="3">
        <v>45625</v>
      </c>
      <c r="C2258" s="3">
        <v>45631</v>
      </c>
      <c r="D2258">
        <v>6</v>
      </c>
      <c r="E2258" t="s">
        <v>4765</v>
      </c>
      <c r="F2258" t="s">
        <v>58</v>
      </c>
      <c r="G2258" t="s">
        <v>99</v>
      </c>
      <c r="H2258" t="s">
        <v>40</v>
      </c>
      <c r="I2258" t="s">
        <v>41</v>
      </c>
      <c r="J2258" t="s">
        <v>90</v>
      </c>
      <c r="K2258" t="s">
        <v>124</v>
      </c>
      <c r="L2258" t="s">
        <v>44</v>
      </c>
      <c r="M2258" t="s">
        <v>125</v>
      </c>
      <c r="N2258" t="s">
        <v>126</v>
      </c>
      <c r="O2258">
        <v>3541.23</v>
      </c>
      <c r="P2258">
        <v>4</v>
      </c>
      <c r="Q2258">
        <v>0</v>
      </c>
      <c r="R2258">
        <v>1862</v>
      </c>
      <c r="S2258">
        <v>1679.23</v>
      </c>
      <c r="T2258" t="s">
        <v>148</v>
      </c>
      <c r="U2258" t="s">
        <v>34</v>
      </c>
      <c r="V2258" t="s">
        <v>35</v>
      </c>
    </row>
    <row r="2259" spans="1:22">
      <c r="A2259" t="s">
        <v>4871</v>
      </c>
      <c r="B2259" s="3">
        <v>45826</v>
      </c>
      <c r="C2259" s="3">
        <v>45831</v>
      </c>
      <c r="D2259">
        <v>5</v>
      </c>
      <c r="E2259" t="s">
        <v>1623</v>
      </c>
      <c r="F2259" t="s">
        <v>38</v>
      </c>
      <c r="G2259" t="s">
        <v>121</v>
      </c>
      <c r="H2259" t="s">
        <v>40</v>
      </c>
      <c r="I2259" t="s">
        <v>41</v>
      </c>
      <c r="J2259" t="s">
        <v>90</v>
      </c>
      <c r="K2259" t="s">
        <v>124</v>
      </c>
      <c r="L2259" t="s">
        <v>44</v>
      </c>
      <c r="M2259" t="s">
        <v>125</v>
      </c>
      <c r="N2259" t="s">
        <v>126</v>
      </c>
      <c r="O2259">
        <v>1012.75</v>
      </c>
      <c r="P2259">
        <v>1</v>
      </c>
      <c r="Q2259">
        <v>0</v>
      </c>
      <c r="R2259">
        <v>465.5</v>
      </c>
      <c r="S2259">
        <v>547.25</v>
      </c>
      <c r="T2259" t="s">
        <v>148</v>
      </c>
      <c r="U2259" t="s">
        <v>82</v>
      </c>
      <c r="V2259" t="s">
        <v>35</v>
      </c>
    </row>
    <row r="2260" spans="1:22">
      <c r="A2260" t="s">
        <v>4913</v>
      </c>
      <c r="B2260" s="3">
        <v>45704</v>
      </c>
      <c r="C2260" s="3">
        <v>45709</v>
      </c>
      <c r="D2260">
        <v>5</v>
      </c>
      <c r="E2260" t="s">
        <v>3360</v>
      </c>
      <c r="F2260" t="s">
        <v>85</v>
      </c>
      <c r="G2260" t="s">
        <v>99</v>
      </c>
      <c r="H2260" t="s">
        <v>40</v>
      </c>
      <c r="I2260" t="s">
        <v>41</v>
      </c>
      <c r="J2260" t="s">
        <v>90</v>
      </c>
      <c r="K2260" t="s">
        <v>29</v>
      </c>
      <c r="L2260" t="s">
        <v>30</v>
      </c>
      <c r="M2260" t="s">
        <v>31</v>
      </c>
      <c r="N2260" t="s">
        <v>32</v>
      </c>
      <c r="O2260">
        <v>5140.67</v>
      </c>
      <c r="P2260">
        <v>1</v>
      </c>
      <c r="Q2260">
        <v>0</v>
      </c>
      <c r="R2260">
        <v>3024</v>
      </c>
      <c r="S2260">
        <v>2116.67</v>
      </c>
      <c r="T2260" t="s">
        <v>118</v>
      </c>
      <c r="U2260" t="s">
        <v>48</v>
      </c>
      <c r="V2260" t="s">
        <v>35</v>
      </c>
    </row>
    <row r="2261" spans="1:22">
      <c r="A2261" t="s">
        <v>4914</v>
      </c>
      <c r="B2261" s="3">
        <v>44953</v>
      </c>
      <c r="C2261" s="3">
        <v>44958</v>
      </c>
      <c r="D2261">
        <v>5</v>
      </c>
      <c r="E2261" t="s">
        <v>1452</v>
      </c>
      <c r="F2261" t="s">
        <v>85</v>
      </c>
      <c r="G2261" t="s">
        <v>99</v>
      </c>
      <c r="H2261" t="s">
        <v>40</v>
      </c>
      <c r="I2261" t="s">
        <v>41</v>
      </c>
      <c r="J2261" t="s">
        <v>90</v>
      </c>
      <c r="K2261" t="s">
        <v>109</v>
      </c>
      <c r="L2261" t="s">
        <v>110</v>
      </c>
      <c r="M2261" t="s">
        <v>111</v>
      </c>
      <c r="N2261" t="s">
        <v>112</v>
      </c>
      <c r="O2261">
        <v>61478</v>
      </c>
      <c r="P2261">
        <v>3</v>
      </c>
      <c r="Q2261">
        <v>0</v>
      </c>
      <c r="R2261">
        <v>36075</v>
      </c>
      <c r="S2261">
        <v>25403</v>
      </c>
      <c r="T2261" t="s">
        <v>118</v>
      </c>
      <c r="U2261" t="s">
        <v>82</v>
      </c>
      <c r="V2261" t="s">
        <v>35</v>
      </c>
    </row>
    <row r="2262" spans="1:22">
      <c r="A2262" t="s">
        <v>4941</v>
      </c>
      <c r="B2262" s="3">
        <v>45653</v>
      </c>
      <c r="C2262" s="3">
        <v>45655</v>
      </c>
      <c r="D2262">
        <v>2</v>
      </c>
      <c r="E2262" t="s">
        <v>4942</v>
      </c>
      <c r="F2262" t="s">
        <v>78</v>
      </c>
      <c r="G2262" t="s">
        <v>25</v>
      </c>
      <c r="H2262" t="s">
        <v>40</v>
      </c>
      <c r="I2262" t="s">
        <v>41</v>
      </c>
      <c r="J2262" t="s">
        <v>90</v>
      </c>
      <c r="K2262" t="s">
        <v>43</v>
      </c>
      <c r="L2262" t="s">
        <v>44</v>
      </c>
      <c r="M2262" t="s">
        <v>45</v>
      </c>
      <c r="N2262" t="s">
        <v>46</v>
      </c>
      <c r="O2262">
        <v>9058.9699999999993</v>
      </c>
      <c r="P2262">
        <v>4</v>
      </c>
      <c r="Q2262">
        <v>0</v>
      </c>
      <c r="R2262">
        <v>4536</v>
      </c>
      <c r="S2262">
        <v>4522.97</v>
      </c>
      <c r="T2262" t="s">
        <v>118</v>
      </c>
      <c r="U2262" t="s">
        <v>55</v>
      </c>
      <c r="V2262" t="s">
        <v>35</v>
      </c>
    </row>
    <row r="2263" spans="1:22">
      <c r="A2263" t="s">
        <v>4967</v>
      </c>
      <c r="B2263" s="3">
        <v>45484</v>
      </c>
      <c r="C2263" s="3">
        <v>45485</v>
      </c>
      <c r="D2263">
        <v>1</v>
      </c>
      <c r="E2263" t="s">
        <v>2422</v>
      </c>
      <c r="F2263" t="s">
        <v>85</v>
      </c>
      <c r="G2263" t="s">
        <v>99</v>
      </c>
      <c r="H2263" t="s">
        <v>40</v>
      </c>
      <c r="I2263" t="s">
        <v>41</v>
      </c>
      <c r="J2263" t="s">
        <v>90</v>
      </c>
      <c r="K2263" t="s">
        <v>124</v>
      </c>
      <c r="L2263" t="s">
        <v>44</v>
      </c>
      <c r="M2263" t="s">
        <v>125</v>
      </c>
      <c r="N2263" t="s">
        <v>126</v>
      </c>
      <c r="O2263">
        <v>1796.22</v>
      </c>
      <c r="P2263">
        <v>2</v>
      </c>
      <c r="Q2263">
        <v>0</v>
      </c>
      <c r="R2263">
        <v>931</v>
      </c>
      <c r="S2263">
        <v>865.22</v>
      </c>
      <c r="T2263" t="s">
        <v>148</v>
      </c>
      <c r="U2263" t="s">
        <v>82</v>
      </c>
      <c r="V2263" t="s">
        <v>35</v>
      </c>
    </row>
    <row r="2264" spans="1:22">
      <c r="A2264" t="s">
        <v>4976</v>
      </c>
      <c r="B2264" s="3">
        <v>45472</v>
      </c>
      <c r="C2264" s="3">
        <v>45478</v>
      </c>
      <c r="D2264">
        <v>6</v>
      </c>
      <c r="E2264" t="s">
        <v>4977</v>
      </c>
      <c r="F2264" t="s">
        <v>78</v>
      </c>
      <c r="G2264" t="s">
        <v>39</v>
      </c>
      <c r="H2264" t="s">
        <v>40</v>
      </c>
      <c r="I2264" t="s">
        <v>41</v>
      </c>
      <c r="J2264" t="s">
        <v>90</v>
      </c>
      <c r="K2264" t="s">
        <v>91</v>
      </c>
      <c r="L2264" t="s">
        <v>63</v>
      </c>
      <c r="M2264" t="s">
        <v>92</v>
      </c>
      <c r="N2264" t="s">
        <v>93</v>
      </c>
      <c r="O2264">
        <v>123107.75</v>
      </c>
      <c r="P2264">
        <v>2</v>
      </c>
      <c r="Q2264">
        <v>0</v>
      </c>
      <c r="R2264">
        <v>107440</v>
      </c>
      <c r="S2264">
        <v>15667.75</v>
      </c>
      <c r="T2264" t="s">
        <v>47</v>
      </c>
      <c r="U2264" t="s">
        <v>82</v>
      </c>
      <c r="V2264" t="s">
        <v>35</v>
      </c>
    </row>
    <row r="2265" spans="1:22">
      <c r="A2265" t="s">
        <v>5046</v>
      </c>
      <c r="B2265" s="3">
        <v>45440</v>
      </c>
      <c r="C2265" s="3">
        <v>45447</v>
      </c>
      <c r="D2265">
        <v>7</v>
      </c>
      <c r="E2265" t="s">
        <v>4346</v>
      </c>
      <c r="F2265" t="s">
        <v>38</v>
      </c>
      <c r="G2265" t="s">
        <v>99</v>
      </c>
      <c r="H2265" t="s">
        <v>40</v>
      </c>
      <c r="I2265" t="s">
        <v>41</v>
      </c>
      <c r="J2265" t="s">
        <v>90</v>
      </c>
      <c r="K2265" t="s">
        <v>124</v>
      </c>
      <c r="L2265" t="s">
        <v>44</v>
      </c>
      <c r="M2265" t="s">
        <v>125</v>
      </c>
      <c r="N2265" t="s">
        <v>126</v>
      </c>
      <c r="O2265">
        <v>3990.76</v>
      </c>
      <c r="P2265">
        <v>4</v>
      </c>
      <c r="Q2265">
        <v>0</v>
      </c>
      <c r="R2265">
        <v>1862</v>
      </c>
      <c r="S2265">
        <v>2128.7600000000002</v>
      </c>
      <c r="T2265" t="s">
        <v>118</v>
      </c>
      <c r="U2265" t="s">
        <v>55</v>
      </c>
      <c r="V2265" t="s">
        <v>35</v>
      </c>
    </row>
    <row r="2266" spans="1:22">
      <c r="A2266" t="s">
        <v>5108</v>
      </c>
      <c r="B2266" s="3">
        <v>45131</v>
      </c>
      <c r="C2266" s="3">
        <v>45135</v>
      </c>
      <c r="D2266">
        <v>4</v>
      </c>
      <c r="E2266" t="s">
        <v>1926</v>
      </c>
      <c r="F2266" t="s">
        <v>51</v>
      </c>
      <c r="G2266" t="s">
        <v>25</v>
      </c>
      <c r="H2266" t="s">
        <v>40</v>
      </c>
      <c r="I2266" t="s">
        <v>41</v>
      </c>
      <c r="J2266" t="s">
        <v>90</v>
      </c>
      <c r="K2266" t="s">
        <v>52</v>
      </c>
      <c r="L2266" t="s">
        <v>44</v>
      </c>
      <c r="M2266" t="s">
        <v>53</v>
      </c>
      <c r="N2266" t="s">
        <v>54</v>
      </c>
      <c r="O2266">
        <v>16535.45</v>
      </c>
      <c r="P2266">
        <v>2</v>
      </c>
      <c r="Q2266">
        <v>0</v>
      </c>
      <c r="R2266">
        <v>8892</v>
      </c>
      <c r="S2266">
        <v>7643.45</v>
      </c>
      <c r="T2266" t="s">
        <v>118</v>
      </c>
      <c r="U2266" t="s">
        <v>55</v>
      </c>
      <c r="V2266" t="s">
        <v>35</v>
      </c>
    </row>
    <row r="2267" spans="1:22">
      <c r="A2267" t="s">
        <v>5126</v>
      </c>
      <c r="B2267" s="3">
        <v>45745</v>
      </c>
      <c r="C2267" s="3">
        <v>45752</v>
      </c>
      <c r="D2267">
        <v>7</v>
      </c>
      <c r="E2267" t="s">
        <v>1703</v>
      </c>
      <c r="F2267" t="s">
        <v>115</v>
      </c>
      <c r="G2267" t="s">
        <v>99</v>
      </c>
      <c r="H2267" t="s">
        <v>40</v>
      </c>
      <c r="I2267" t="s">
        <v>41</v>
      </c>
      <c r="J2267" t="s">
        <v>90</v>
      </c>
      <c r="K2267" t="s">
        <v>124</v>
      </c>
      <c r="L2267" t="s">
        <v>44</v>
      </c>
      <c r="M2267" t="s">
        <v>125</v>
      </c>
      <c r="N2267" t="s">
        <v>126</v>
      </c>
      <c r="O2267">
        <v>4311.47</v>
      </c>
      <c r="P2267">
        <v>5</v>
      </c>
      <c r="Q2267">
        <v>0</v>
      </c>
      <c r="R2267">
        <v>2327.5</v>
      </c>
      <c r="S2267">
        <v>1983.97</v>
      </c>
      <c r="T2267" t="s">
        <v>66</v>
      </c>
      <c r="U2267" t="s">
        <v>82</v>
      </c>
      <c r="V2267" t="s">
        <v>35</v>
      </c>
    </row>
    <row r="2268" spans="1:22">
      <c r="A2268" t="s">
        <v>5188</v>
      </c>
      <c r="B2268" s="3">
        <v>45442</v>
      </c>
      <c r="C2268" s="3">
        <v>45446</v>
      </c>
      <c r="D2268">
        <v>4</v>
      </c>
      <c r="E2268" t="s">
        <v>761</v>
      </c>
      <c r="F2268" t="s">
        <v>85</v>
      </c>
      <c r="G2268" t="s">
        <v>25</v>
      </c>
      <c r="H2268" t="s">
        <v>40</v>
      </c>
      <c r="I2268" t="s">
        <v>41</v>
      </c>
      <c r="J2268" t="s">
        <v>90</v>
      </c>
      <c r="K2268" t="s">
        <v>62</v>
      </c>
      <c r="L2268" t="s">
        <v>63</v>
      </c>
      <c r="M2268" t="s">
        <v>64</v>
      </c>
      <c r="N2268" t="s">
        <v>65</v>
      </c>
      <c r="O2268">
        <v>133268.5</v>
      </c>
      <c r="P2268">
        <v>3</v>
      </c>
      <c r="Q2268">
        <v>0</v>
      </c>
      <c r="R2268">
        <v>93240</v>
      </c>
      <c r="S2268">
        <v>40028.5</v>
      </c>
      <c r="T2268" t="s">
        <v>47</v>
      </c>
      <c r="U2268" t="s">
        <v>48</v>
      </c>
      <c r="V2268" t="s">
        <v>35</v>
      </c>
    </row>
    <row r="2269" spans="1:22">
      <c r="A2269" t="s">
        <v>5248</v>
      </c>
      <c r="B2269" s="3">
        <v>45676</v>
      </c>
      <c r="C2269" s="3">
        <v>45678</v>
      </c>
      <c r="D2269">
        <v>2</v>
      </c>
      <c r="E2269" t="s">
        <v>2043</v>
      </c>
      <c r="F2269" t="s">
        <v>157</v>
      </c>
      <c r="G2269" t="s">
        <v>121</v>
      </c>
      <c r="H2269" t="s">
        <v>40</v>
      </c>
      <c r="I2269" t="s">
        <v>41</v>
      </c>
      <c r="J2269" t="s">
        <v>90</v>
      </c>
      <c r="K2269" t="s">
        <v>220</v>
      </c>
      <c r="L2269" t="s">
        <v>110</v>
      </c>
      <c r="M2269" t="s">
        <v>221</v>
      </c>
      <c r="N2269" t="s">
        <v>222</v>
      </c>
      <c r="O2269">
        <v>54458.25</v>
      </c>
      <c r="P2269">
        <v>4</v>
      </c>
      <c r="Q2269">
        <v>0</v>
      </c>
      <c r="R2269">
        <v>37120</v>
      </c>
      <c r="S2269">
        <v>17338.25</v>
      </c>
      <c r="T2269" t="s">
        <v>118</v>
      </c>
      <c r="U2269" t="s">
        <v>82</v>
      </c>
      <c r="V2269" t="s">
        <v>35</v>
      </c>
    </row>
    <row r="2270" spans="1:22">
      <c r="A2270" t="s">
        <v>5255</v>
      </c>
      <c r="B2270" s="3">
        <v>45350</v>
      </c>
      <c r="C2270" s="3">
        <v>45355</v>
      </c>
      <c r="D2270">
        <v>5</v>
      </c>
      <c r="E2270" t="s">
        <v>5256</v>
      </c>
      <c r="F2270" t="s">
        <v>69</v>
      </c>
      <c r="G2270" t="s">
        <v>39</v>
      </c>
      <c r="H2270" t="s">
        <v>40</v>
      </c>
      <c r="I2270" t="s">
        <v>41</v>
      </c>
      <c r="J2270" t="s">
        <v>90</v>
      </c>
      <c r="K2270" t="s">
        <v>43</v>
      </c>
      <c r="L2270" t="s">
        <v>44</v>
      </c>
      <c r="M2270" t="s">
        <v>45</v>
      </c>
      <c r="N2270" t="s">
        <v>46</v>
      </c>
      <c r="O2270">
        <v>10221.68</v>
      </c>
      <c r="P2270">
        <v>5</v>
      </c>
      <c r="Q2270">
        <v>0</v>
      </c>
      <c r="R2270">
        <v>5670</v>
      </c>
      <c r="S2270">
        <v>4551.68</v>
      </c>
      <c r="T2270" t="s">
        <v>47</v>
      </c>
      <c r="U2270" t="s">
        <v>55</v>
      </c>
      <c r="V2270" t="s">
        <v>35</v>
      </c>
    </row>
    <row r="2271" spans="1:22">
      <c r="A2271" t="s">
        <v>5292</v>
      </c>
      <c r="B2271" s="3">
        <v>45177</v>
      </c>
      <c r="C2271" s="3">
        <v>45178</v>
      </c>
      <c r="D2271">
        <v>1</v>
      </c>
      <c r="E2271" t="s">
        <v>2023</v>
      </c>
      <c r="F2271" t="s">
        <v>85</v>
      </c>
      <c r="G2271" t="s">
        <v>99</v>
      </c>
      <c r="H2271" t="s">
        <v>40</v>
      </c>
      <c r="I2271" t="s">
        <v>41</v>
      </c>
      <c r="J2271" t="s">
        <v>90</v>
      </c>
      <c r="K2271" t="s">
        <v>124</v>
      </c>
      <c r="L2271" t="s">
        <v>44</v>
      </c>
      <c r="M2271" t="s">
        <v>125</v>
      </c>
      <c r="N2271" t="s">
        <v>126</v>
      </c>
      <c r="O2271">
        <v>4464.22</v>
      </c>
      <c r="P2271">
        <v>5</v>
      </c>
      <c r="Q2271">
        <v>0</v>
      </c>
      <c r="R2271">
        <v>2327.5</v>
      </c>
      <c r="S2271">
        <v>2136.7199999999998</v>
      </c>
      <c r="T2271" t="s">
        <v>148</v>
      </c>
      <c r="U2271" t="s">
        <v>82</v>
      </c>
      <c r="V2271" t="s">
        <v>35</v>
      </c>
    </row>
    <row r="2272" spans="1:22">
      <c r="A2272" t="s">
        <v>5359</v>
      </c>
      <c r="B2272" s="3">
        <v>45782</v>
      </c>
      <c r="C2272" s="3">
        <v>45786</v>
      </c>
      <c r="D2272">
        <v>4</v>
      </c>
      <c r="E2272" t="s">
        <v>278</v>
      </c>
      <c r="F2272" t="s">
        <v>24</v>
      </c>
      <c r="G2272" t="s">
        <v>25</v>
      </c>
      <c r="H2272" t="s">
        <v>40</v>
      </c>
      <c r="I2272" t="s">
        <v>41</v>
      </c>
      <c r="J2272" t="s">
        <v>90</v>
      </c>
      <c r="K2272" t="s">
        <v>62</v>
      </c>
      <c r="L2272" t="s">
        <v>63</v>
      </c>
      <c r="M2272" t="s">
        <v>64</v>
      </c>
      <c r="N2272" t="s">
        <v>65</v>
      </c>
      <c r="O2272">
        <v>44146.18</v>
      </c>
      <c r="P2272">
        <v>1</v>
      </c>
      <c r="Q2272">
        <v>0</v>
      </c>
      <c r="R2272">
        <v>31080</v>
      </c>
      <c r="S2272">
        <v>13066.18</v>
      </c>
      <c r="T2272" t="s">
        <v>47</v>
      </c>
      <c r="U2272" t="s">
        <v>48</v>
      </c>
      <c r="V2272" t="s">
        <v>35</v>
      </c>
    </row>
    <row r="2273" spans="1:22">
      <c r="A2273" t="s">
        <v>5407</v>
      </c>
      <c r="B2273" s="3">
        <v>45150</v>
      </c>
      <c r="C2273" s="3">
        <v>45154</v>
      </c>
      <c r="D2273">
        <v>4</v>
      </c>
      <c r="E2273" t="s">
        <v>5408</v>
      </c>
      <c r="F2273" t="s">
        <v>98</v>
      </c>
      <c r="G2273" t="s">
        <v>39</v>
      </c>
      <c r="H2273" t="s">
        <v>40</v>
      </c>
      <c r="I2273" t="s">
        <v>41</v>
      </c>
      <c r="J2273" t="s">
        <v>90</v>
      </c>
      <c r="K2273" t="s">
        <v>220</v>
      </c>
      <c r="L2273" t="s">
        <v>110</v>
      </c>
      <c r="M2273" t="s">
        <v>221</v>
      </c>
      <c r="N2273" t="s">
        <v>222</v>
      </c>
      <c r="O2273">
        <v>14803.29</v>
      </c>
      <c r="P2273">
        <v>1</v>
      </c>
      <c r="Q2273">
        <v>0</v>
      </c>
      <c r="R2273">
        <v>9280</v>
      </c>
      <c r="S2273">
        <v>5523.29</v>
      </c>
      <c r="T2273" t="s">
        <v>66</v>
      </c>
      <c r="U2273" t="s">
        <v>48</v>
      </c>
      <c r="V2273" t="s">
        <v>35</v>
      </c>
    </row>
    <row r="2274" spans="1:22">
      <c r="A2274" t="s">
        <v>5437</v>
      </c>
      <c r="B2274" s="3">
        <v>45225</v>
      </c>
      <c r="C2274" s="3">
        <v>45226</v>
      </c>
      <c r="D2274">
        <v>1</v>
      </c>
      <c r="E2274" t="s">
        <v>1032</v>
      </c>
      <c r="F2274" t="s">
        <v>24</v>
      </c>
      <c r="G2274" t="s">
        <v>39</v>
      </c>
      <c r="H2274" t="s">
        <v>40</v>
      </c>
      <c r="I2274" t="s">
        <v>41</v>
      </c>
      <c r="J2274" t="s">
        <v>90</v>
      </c>
      <c r="K2274" t="s">
        <v>109</v>
      </c>
      <c r="L2274" t="s">
        <v>110</v>
      </c>
      <c r="M2274" t="s">
        <v>111</v>
      </c>
      <c r="N2274" t="s">
        <v>112</v>
      </c>
      <c r="O2274">
        <v>53373.57</v>
      </c>
      <c r="P2274">
        <v>3</v>
      </c>
      <c r="Q2274">
        <v>0</v>
      </c>
      <c r="R2274">
        <v>36075</v>
      </c>
      <c r="S2274">
        <v>17298.57</v>
      </c>
      <c r="T2274" t="s">
        <v>47</v>
      </c>
      <c r="U2274" t="s">
        <v>55</v>
      </c>
      <c r="V2274" t="s">
        <v>35</v>
      </c>
    </row>
    <row r="2275" spans="1:22">
      <c r="A2275" t="s">
        <v>5573</v>
      </c>
      <c r="B2275" s="3">
        <v>45269</v>
      </c>
      <c r="C2275" s="3">
        <v>45276</v>
      </c>
      <c r="D2275">
        <v>7</v>
      </c>
      <c r="E2275" t="s">
        <v>2099</v>
      </c>
      <c r="F2275" t="s">
        <v>147</v>
      </c>
      <c r="G2275" t="s">
        <v>39</v>
      </c>
      <c r="H2275" t="s">
        <v>40</v>
      </c>
      <c r="I2275" t="s">
        <v>41</v>
      </c>
      <c r="J2275" t="s">
        <v>90</v>
      </c>
      <c r="K2275" t="s">
        <v>29</v>
      </c>
      <c r="L2275" t="s">
        <v>30</v>
      </c>
      <c r="M2275" t="s">
        <v>31</v>
      </c>
      <c r="N2275" t="s">
        <v>32</v>
      </c>
      <c r="O2275">
        <v>23784.93</v>
      </c>
      <c r="P2275">
        <v>5</v>
      </c>
      <c r="Q2275">
        <v>0</v>
      </c>
      <c r="R2275">
        <v>15120</v>
      </c>
      <c r="S2275">
        <v>8664.93</v>
      </c>
      <c r="T2275" t="s">
        <v>118</v>
      </c>
      <c r="U2275" t="s">
        <v>55</v>
      </c>
      <c r="V2275" t="s">
        <v>35</v>
      </c>
    </row>
    <row r="2276" spans="1:22">
      <c r="A2276" t="s">
        <v>5649</v>
      </c>
      <c r="B2276" s="3">
        <v>45869</v>
      </c>
      <c r="C2276" s="3">
        <v>45872</v>
      </c>
      <c r="D2276">
        <v>3</v>
      </c>
      <c r="E2276" t="s">
        <v>405</v>
      </c>
      <c r="F2276" t="s">
        <v>24</v>
      </c>
      <c r="G2276" t="s">
        <v>39</v>
      </c>
      <c r="H2276" t="s">
        <v>40</v>
      </c>
      <c r="I2276" t="s">
        <v>41</v>
      </c>
      <c r="J2276" t="s">
        <v>90</v>
      </c>
      <c r="K2276" t="s">
        <v>220</v>
      </c>
      <c r="L2276" t="s">
        <v>110</v>
      </c>
      <c r="M2276" t="s">
        <v>221</v>
      </c>
      <c r="N2276" t="s">
        <v>222</v>
      </c>
      <c r="O2276">
        <v>15649.8</v>
      </c>
      <c r="P2276">
        <v>1</v>
      </c>
      <c r="Q2276">
        <v>0</v>
      </c>
      <c r="R2276">
        <v>9280</v>
      </c>
      <c r="S2276">
        <v>6369.8</v>
      </c>
      <c r="T2276" t="s">
        <v>47</v>
      </c>
      <c r="U2276" t="s">
        <v>82</v>
      </c>
      <c r="V2276" t="s">
        <v>35</v>
      </c>
    </row>
    <row r="2277" spans="1:22">
      <c r="A2277" t="s">
        <v>5657</v>
      </c>
      <c r="B2277" s="3">
        <v>45565</v>
      </c>
      <c r="C2277" s="3">
        <v>45571</v>
      </c>
      <c r="D2277">
        <v>6</v>
      </c>
      <c r="E2277" t="s">
        <v>1926</v>
      </c>
      <c r="F2277" t="s">
        <v>38</v>
      </c>
      <c r="G2277" t="s">
        <v>39</v>
      </c>
      <c r="H2277" t="s">
        <v>40</v>
      </c>
      <c r="I2277" t="s">
        <v>41</v>
      </c>
      <c r="J2277" t="s">
        <v>90</v>
      </c>
      <c r="K2277" t="s">
        <v>91</v>
      </c>
      <c r="L2277" t="s">
        <v>63</v>
      </c>
      <c r="M2277" t="s">
        <v>92</v>
      </c>
      <c r="N2277" t="s">
        <v>93</v>
      </c>
      <c r="O2277">
        <v>131804.07</v>
      </c>
      <c r="P2277">
        <v>2</v>
      </c>
      <c r="Q2277">
        <v>0</v>
      </c>
      <c r="R2277">
        <v>107440</v>
      </c>
      <c r="S2277">
        <v>24364.07</v>
      </c>
      <c r="T2277" t="s">
        <v>66</v>
      </c>
      <c r="U2277" t="s">
        <v>82</v>
      </c>
      <c r="V2277" t="s">
        <v>35</v>
      </c>
    </row>
    <row r="2278" spans="1:22">
      <c r="A2278" t="s">
        <v>5697</v>
      </c>
      <c r="B2278" s="3">
        <v>45346</v>
      </c>
      <c r="C2278" s="3">
        <v>45352</v>
      </c>
      <c r="D2278">
        <v>6</v>
      </c>
      <c r="E2278" t="s">
        <v>1964</v>
      </c>
      <c r="F2278" t="s">
        <v>85</v>
      </c>
      <c r="G2278" t="s">
        <v>121</v>
      </c>
      <c r="H2278" t="s">
        <v>40</v>
      </c>
      <c r="I2278" t="s">
        <v>41</v>
      </c>
      <c r="J2278" t="s">
        <v>90</v>
      </c>
      <c r="K2278" t="s">
        <v>220</v>
      </c>
      <c r="L2278" t="s">
        <v>110</v>
      </c>
      <c r="M2278" t="s">
        <v>221</v>
      </c>
      <c r="N2278" t="s">
        <v>222</v>
      </c>
      <c r="O2278">
        <v>72495.070000000007</v>
      </c>
      <c r="P2278">
        <v>5</v>
      </c>
      <c r="Q2278">
        <v>0</v>
      </c>
      <c r="R2278">
        <v>46400</v>
      </c>
      <c r="S2278">
        <v>26095.07</v>
      </c>
      <c r="T2278" t="s">
        <v>66</v>
      </c>
      <c r="U2278" t="s">
        <v>82</v>
      </c>
      <c r="V2278" t="s">
        <v>35</v>
      </c>
    </row>
    <row r="2279" spans="1:22">
      <c r="A2279" t="s">
        <v>5858</v>
      </c>
      <c r="B2279" s="3">
        <v>45639</v>
      </c>
      <c r="C2279" s="3">
        <v>45642</v>
      </c>
      <c r="D2279">
        <v>3</v>
      </c>
      <c r="E2279" t="s">
        <v>5859</v>
      </c>
      <c r="F2279" t="s">
        <v>69</v>
      </c>
      <c r="G2279" t="s">
        <v>99</v>
      </c>
      <c r="H2279" t="s">
        <v>40</v>
      </c>
      <c r="I2279" t="s">
        <v>41</v>
      </c>
      <c r="J2279" t="s">
        <v>90</v>
      </c>
      <c r="K2279" t="s">
        <v>109</v>
      </c>
      <c r="L2279" t="s">
        <v>110</v>
      </c>
      <c r="M2279" t="s">
        <v>111</v>
      </c>
      <c r="N2279" t="s">
        <v>112</v>
      </c>
      <c r="O2279">
        <v>75741.19</v>
      </c>
      <c r="P2279">
        <v>4</v>
      </c>
      <c r="Q2279">
        <v>0</v>
      </c>
      <c r="R2279">
        <v>48100</v>
      </c>
      <c r="S2279">
        <v>27641.19</v>
      </c>
      <c r="T2279" t="s">
        <v>148</v>
      </c>
      <c r="U2279" t="s">
        <v>48</v>
      </c>
      <c r="V2279" t="s">
        <v>35</v>
      </c>
    </row>
    <row r="2280" spans="1:22">
      <c r="A2280" t="s">
        <v>5888</v>
      </c>
      <c r="B2280" s="3">
        <v>45874</v>
      </c>
      <c r="C2280" s="3">
        <v>45876</v>
      </c>
      <c r="D2280">
        <v>2</v>
      </c>
      <c r="E2280" t="s">
        <v>1594</v>
      </c>
      <c r="F2280" t="s">
        <v>38</v>
      </c>
      <c r="G2280" t="s">
        <v>121</v>
      </c>
      <c r="H2280" t="s">
        <v>40</v>
      </c>
      <c r="I2280" t="s">
        <v>41</v>
      </c>
      <c r="J2280" t="s">
        <v>90</v>
      </c>
      <c r="K2280" t="s">
        <v>124</v>
      </c>
      <c r="L2280" t="s">
        <v>44</v>
      </c>
      <c r="M2280" t="s">
        <v>125</v>
      </c>
      <c r="N2280" t="s">
        <v>126</v>
      </c>
      <c r="O2280">
        <v>4202.45</v>
      </c>
      <c r="P2280">
        <v>4</v>
      </c>
      <c r="Q2280">
        <v>0</v>
      </c>
      <c r="R2280">
        <v>1862</v>
      </c>
      <c r="S2280">
        <v>2340.4499999999998</v>
      </c>
      <c r="T2280" t="s">
        <v>47</v>
      </c>
      <c r="U2280" t="s">
        <v>82</v>
      </c>
      <c r="V2280" t="s">
        <v>35</v>
      </c>
    </row>
    <row r="2281" spans="1:22">
      <c r="A2281" t="s">
        <v>6022</v>
      </c>
      <c r="B2281" s="3">
        <v>45879</v>
      </c>
      <c r="C2281" s="3">
        <v>45881</v>
      </c>
      <c r="D2281">
        <v>2</v>
      </c>
      <c r="E2281" t="s">
        <v>4433</v>
      </c>
      <c r="F2281" t="s">
        <v>69</v>
      </c>
      <c r="G2281" t="s">
        <v>39</v>
      </c>
      <c r="H2281" t="s">
        <v>40</v>
      </c>
      <c r="I2281" t="s">
        <v>41</v>
      </c>
      <c r="J2281" t="s">
        <v>90</v>
      </c>
      <c r="K2281" t="s">
        <v>43</v>
      </c>
      <c r="L2281" t="s">
        <v>44</v>
      </c>
      <c r="M2281" t="s">
        <v>45</v>
      </c>
      <c r="N2281" t="s">
        <v>46</v>
      </c>
      <c r="O2281">
        <v>6877.78</v>
      </c>
      <c r="P2281">
        <v>3</v>
      </c>
      <c r="Q2281">
        <v>0</v>
      </c>
      <c r="R2281">
        <v>3402</v>
      </c>
      <c r="S2281">
        <v>3475.78</v>
      </c>
      <c r="T2281" t="s">
        <v>47</v>
      </c>
      <c r="U2281" t="s">
        <v>82</v>
      </c>
      <c r="V2281" t="s">
        <v>35</v>
      </c>
    </row>
    <row r="2282" spans="1:22">
      <c r="A2282" t="s">
        <v>6065</v>
      </c>
      <c r="B2282" s="3">
        <v>44984</v>
      </c>
      <c r="C2282" s="3">
        <v>44990</v>
      </c>
      <c r="D2282">
        <v>6</v>
      </c>
      <c r="E2282" t="s">
        <v>4244</v>
      </c>
      <c r="F2282" t="s">
        <v>85</v>
      </c>
      <c r="G2282" t="s">
        <v>99</v>
      </c>
      <c r="H2282" t="s">
        <v>40</v>
      </c>
      <c r="I2282" t="s">
        <v>41</v>
      </c>
      <c r="J2282" t="s">
        <v>90</v>
      </c>
      <c r="K2282" t="s">
        <v>43</v>
      </c>
      <c r="L2282" t="s">
        <v>44</v>
      </c>
      <c r="M2282" t="s">
        <v>45</v>
      </c>
      <c r="N2282" t="s">
        <v>46</v>
      </c>
      <c r="O2282">
        <v>8879</v>
      </c>
      <c r="P2282">
        <v>4</v>
      </c>
      <c r="Q2282">
        <v>0</v>
      </c>
      <c r="R2282">
        <v>4536</v>
      </c>
      <c r="S2282">
        <v>4343</v>
      </c>
      <c r="T2282" t="s">
        <v>148</v>
      </c>
      <c r="U2282" t="s">
        <v>55</v>
      </c>
      <c r="V2282" t="s">
        <v>35</v>
      </c>
    </row>
    <row r="2283" spans="1:22">
      <c r="A2283" t="s">
        <v>6252</v>
      </c>
      <c r="B2283" s="3">
        <v>45728</v>
      </c>
      <c r="C2283" s="3">
        <v>45729</v>
      </c>
      <c r="D2283">
        <v>1</v>
      </c>
      <c r="E2283" t="s">
        <v>1510</v>
      </c>
      <c r="F2283" t="s">
        <v>38</v>
      </c>
      <c r="G2283" t="s">
        <v>25</v>
      </c>
      <c r="H2283" t="s">
        <v>40</v>
      </c>
      <c r="I2283" t="s">
        <v>41</v>
      </c>
      <c r="J2283" t="s">
        <v>90</v>
      </c>
      <c r="K2283" t="s">
        <v>29</v>
      </c>
      <c r="L2283" t="s">
        <v>30</v>
      </c>
      <c r="M2283" t="s">
        <v>31</v>
      </c>
      <c r="N2283" t="s">
        <v>32</v>
      </c>
      <c r="O2283">
        <v>5261.41</v>
      </c>
      <c r="P2283">
        <v>1</v>
      </c>
      <c r="Q2283">
        <v>0</v>
      </c>
      <c r="R2283">
        <v>3024</v>
      </c>
      <c r="S2283">
        <v>2237.41</v>
      </c>
      <c r="T2283" t="s">
        <v>148</v>
      </c>
      <c r="U2283" t="s">
        <v>82</v>
      </c>
      <c r="V2283" t="s">
        <v>35</v>
      </c>
    </row>
    <row r="2284" spans="1:22">
      <c r="A2284" t="s">
        <v>6369</v>
      </c>
      <c r="B2284" s="3">
        <v>45355</v>
      </c>
      <c r="C2284" s="3">
        <v>45359</v>
      </c>
      <c r="D2284">
        <v>4</v>
      </c>
      <c r="E2284" t="s">
        <v>2763</v>
      </c>
      <c r="F2284" t="s">
        <v>85</v>
      </c>
      <c r="G2284" t="s">
        <v>99</v>
      </c>
      <c r="H2284" t="s">
        <v>40</v>
      </c>
      <c r="I2284" t="s">
        <v>41</v>
      </c>
      <c r="J2284" t="s">
        <v>90</v>
      </c>
      <c r="K2284" t="s">
        <v>220</v>
      </c>
      <c r="L2284" t="s">
        <v>110</v>
      </c>
      <c r="M2284" t="s">
        <v>221</v>
      </c>
      <c r="N2284" t="s">
        <v>222</v>
      </c>
      <c r="O2284">
        <v>76243.360000000001</v>
      </c>
      <c r="P2284">
        <v>5</v>
      </c>
      <c r="Q2284">
        <v>0</v>
      </c>
      <c r="R2284">
        <v>46400</v>
      </c>
      <c r="S2284">
        <v>29843.360000000001</v>
      </c>
      <c r="T2284" t="s">
        <v>118</v>
      </c>
      <c r="U2284" t="s">
        <v>34</v>
      </c>
      <c r="V2284" t="s">
        <v>35</v>
      </c>
    </row>
    <row r="2285" spans="1:22">
      <c r="A2285" t="s">
        <v>6433</v>
      </c>
      <c r="B2285" s="3">
        <v>45090</v>
      </c>
      <c r="C2285" s="3">
        <v>45096</v>
      </c>
      <c r="D2285">
        <v>6</v>
      </c>
      <c r="E2285" t="s">
        <v>4611</v>
      </c>
      <c r="F2285" t="s">
        <v>98</v>
      </c>
      <c r="G2285" t="s">
        <v>99</v>
      </c>
      <c r="H2285" t="s">
        <v>40</v>
      </c>
      <c r="I2285" t="s">
        <v>41</v>
      </c>
      <c r="J2285" t="s">
        <v>90</v>
      </c>
      <c r="K2285" t="s">
        <v>62</v>
      </c>
      <c r="L2285" t="s">
        <v>63</v>
      </c>
      <c r="M2285" t="s">
        <v>64</v>
      </c>
      <c r="N2285" t="s">
        <v>65</v>
      </c>
      <c r="O2285">
        <v>157454.43</v>
      </c>
      <c r="P2285">
        <v>4</v>
      </c>
      <c r="Q2285">
        <v>0</v>
      </c>
      <c r="R2285">
        <v>124320</v>
      </c>
      <c r="S2285">
        <v>33134.43</v>
      </c>
      <c r="T2285" t="s">
        <v>47</v>
      </c>
      <c r="U2285" t="s">
        <v>82</v>
      </c>
      <c r="V2285" t="s">
        <v>35</v>
      </c>
    </row>
    <row r="2286" spans="1:22">
      <c r="A2286" t="s">
        <v>6457</v>
      </c>
      <c r="B2286" s="3">
        <v>45278</v>
      </c>
      <c r="C2286" s="3">
        <v>45279</v>
      </c>
      <c r="D2286">
        <v>1</v>
      </c>
      <c r="E2286" t="s">
        <v>2255</v>
      </c>
      <c r="F2286" t="s">
        <v>237</v>
      </c>
      <c r="G2286" t="s">
        <v>99</v>
      </c>
      <c r="H2286" t="s">
        <v>40</v>
      </c>
      <c r="I2286" t="s">
        <v>41</v>
      </c>
      <c r="J2286" t="s">
        <v>90</v>
      </c>
      <c r="K2286" t="s">
        <v>91</v>
      </c>
      <c r="L2286" t="s">
        <v>63</v>
      </c>
      <c r="M2286" t="s">
        <v>92</v>
      </c>
      <c r="N2286" t="s">
        <v>93</v>
      </c>
      <c r="O2286">
        <v>302577.67</v>
      </c>
      <c r="P2286">
        <v>4</v>
      </c>
      <c r="Q2286">
        <v>0</v>
      </c>
      <c r="R2286">
        <v>214880</v>
      </c>
      <c r="S2286">
        <v>87697.67</v>
      </c>
      <c r="T2286" t="s">
        <v>148</v>
      </c>
      <c r="U2286" t="s">
        <v>48</v>
      </c>
      <c r="V2286" t="s">
        <v>35</v>
      </c>
    </row>
    <row r="2287" spans="1:22">
      <c r="A2287" t="s">
        <v>6499</v>
      </c>
      <c r="B2287" s="3">
        <v>45825</v>
      </c>
      <c r="C2287" s="3">
        <v>45832</v>
      </c>
      <c r="D2287">
        <v>7</v>
      </c>
      <c r="E2287" t="s">
        <v>6280</v>
      </c>
      <c r="F2287" t="s">
        <v>69</v>
      </c>
      <c r="G2287" t="s">
        <v>39</v>
      </c>
      <c r="H2287" t="s">
        <v>40</v>
      </c>
      <c r="I2287" t="s">
        <v>41</v>
      </c>
      <c r="J2287" t="s">
        <v>90</v>
      </c>
      <c r="K2287" t="s">
        <v>29</v>
      </c>
      <c r="L2287" t="s">
        <v>30</v>
      </c>
      <c r="M2287" t="s">
        <v>31</v>
      </c>
      <c r="N2287" t="s">
        <v>32</v>
      </c>
      <c r="O2287">
        <v>10386.42</v>
      </c>
      <c r="P2287">
        <v>2</v>
      </c>
      <c r="Q2287">
        <v>0</v>
      </c>
      <c r="R2287">
        <v>6048</v>
      </c>
      <c r="S2287">
        <v>4338.42</v>
      </c>
      <c r="T2287" t="s">
        <v>118</v>
      </c>
      <c r="U2287" t="s">
        <v>82</v>
      </c>
      <c r="V2287" t="s">
        <v>35</v>
      </c>
    </row>
    <row r="2288" spans="1:22">
      <c r="A2288" t="s">
        <v>6510</v>
      </c>
      <c r="B2288" s="3">
        <v>44943</v>
      </c>
      <c r="C2288" s="3">
        <v>44950</v>
      </c>
      <c r="D2288">
        <v>7</v>
      </c>
      <c r="E2288" t="s">
        <v>662</v>
      </c>
      <c r="F2288" t="s">
        <v>157</v>
      </c>
      <c r="G2288" t="s">
        <v>121</v>
      </c>
      <c r="H2288" t="s">
        <v>40</v>
      </c>
      <c r="I2288" t="s">
        <v>41</v>
      </c>
      <c r="J2288" t="s">
        <v>90</v>
      </c>
      <c r="K2288" t="s">
        <v>220</v>
      </c>
      <c r="L2288" t="s">
        <v>110</v>
      </c>
      <c r="M2288" t="s">
        <v>221</v>
      </c>
      <c r="N2288" t="s">
        <v>222</v>
      </c>
      <c r="O2288">
        <v>55155.69</v>
      </c>
      <c r="P2288">
        <v>4</v>
      </c>
      <c r="Q2288">
        <v>0</v>
      </c>
      <c r="R2288">
        <v>37120</v>
      </c>
      <c r="S2288">
        <v>18035.689999999999</v>
      </c>
      <c r="T2288" t="s">
        <v>148</v>
      </c>
      <c r="U2288" t="s">
        <v>55</v>
      </c>
      <c r="V2288" t="s">
        <v>35</v>
      </c>
    </row>
    <row r="2289" spans="1:22">
      <c r="A2289" t="s">
        <v>6554</v>
      </c>
      <c r="B2289" s="3">
        <v>45845</v>
      </c>
      <c r="C2289" s="3">
        <v>45847</v>
      </c>
      <c r="D2289">
        <v>2</v>
      </c>
      <c r="E2289" t="s">
        <v>6269</v>
      </c>
      <c r="F2289" t="s">
        <v>157</v>
      </c>
      <c r="G2289" t="s">
        <v>39</v>
      </c>
      <c r="H2289" t="s">
        <v>40</v>
      </c>
      <c r="I2289" t="s">
        <v>41</v>
      </c>
      <c r="J2289" t="s">
        <v>90</v>
      </c>
      <c r="K2289" t="s">
        <v>29</v>
      </c>
      <c r="L2289" t="s">
        <v>30</v>
      </c>
      <c r="M2289" t="s">
        <v>31</v>
      </c>
      <c r="N2289" t="s">
        <v>32</v>
      </c>
      <c r="O2289">
        <v>4435.76</v>
      </c>
      <c r="P2289">
        <v>1</v>
      </c>
      <c r="Q2289">
        <v>0</v>
      </c>
      <c r="R2289">
        <v>3024</v>
      </c>
      <c r="S2289">
        <v>1411.76</v>
      </c>
      <c r="T2289" t="s">
        <v>118</v>
      </c>
      <c r="U2289" t="s">
        <v>55</v>
      </c>
      <c r="V2289" t="s">
        <v>35</v>
      </c>
    </row>
    <row r="2290" spans="1:22">
      <c r="A2290" t="s">
        <v>6683</v>
      </c>
      <c r="B2290" s="3">
        <v>45169</v>
      </c>
      <c r="C2290" s="3">
        <v>45173</v>
      </c>
      <c r="D2290">
        <v>4</v>
      </c>
      <c r="E2290" t="s">
        <v>5967</v>
      </c>
      <c r="F2290" t="s">
        <v>38</v>
      </c>
      <c r="G2290" t="s">
        <v>121</v>
      </c>
      <c r="H2290" t="s">
        <v>40</v>
      </c>
      <c r="I2290" t="s">
        <v>41</v>
      </c>
      <c r="J2290" t="s">
        <v>90</v>
      </c>
      <c r="K2290" t="s">
        <v>220</v>
      </c>
      <c r="L2290" t="s">
        <v>110</v>
      </c>
      <c r="M2290" t="s">
        <v>221</v>
      </c>
      <c r="N2290" t="s">
        <v>222</v>
      </c>
      <c r="O2290">
        <v>60216.93</v>
      </c>
      <c r="P2290">
        <v>4</v>
      </c>
      <c r="Q2290">
        <v>0</v>
      </c>
      <c r="R2290">
        <v>37120</v>
      </c>
      <c r="S2290">
        <v>23096.93</v>
      </c>
      <c r="T2290" t="s">
        <v>33</v>
      </c>
      <c r="U2290" t="s">
        <v>48</v>
      </c>
      <c r="V2290" t="s">
        <v>35</v>
      </c>
    </row>
    <row r="2291" spans="1:22">
      <c r="A2291" t="s">
        <v>6715</v>
      </c>
      <c r="B2291" s="3">
        <v>45272</v>
      </c>
      <c r="C2291" s="3">
        <v>45278</v>
      </c>
      <c r="D2291">
        <v>6</v>
      </c>
      <c r="E2291" t="s">
        <v>3391</v>
      </c>
      <c r="F2291" t="s">
        <v>51</v>
      </c>
      <c r="G2291" t="s">
        <v>121</v>
      </c>
      <c r="H2291" t="s">
        <v>40</v>
      </c>
      <c r="I2291" t="s">
        <v>41</v>
      </c>
      <c r="J2291" t="s">
        <v>90</v>
      </c>
      <c r="K2291" t="s">
        <v>109</v>
      </c>
      <c r="L2291" t="s">
        <v>110</v>
      </c>
      <c r="M2291" t="s">
        <v>111</v>
      </c>
      <c r="N2291" t="s">
        <v>112</v>
      </c>
      <c r="O2291">
        <v>33691.22</v>
      </c>
      <c r="P2291">
        <v>2</v>
      </c>
      <c r="Q2291">
        <v>0</v>
      </c>
      <c r="R2291">
        <v>24050</v>
      </c>
      <c r="S2291">
        <v>9641.2199999999993</v>
      </c>
      <c r="T2291" t="s">
        <v>33</v>
      </c>
      <c r="U2291" t="s">
        <v>34</v>
      </c>
      <c r="V2291" t="s">
        <v>35</v>
      </c>
    </row>
    <row r="2292" spans="1:22">
      <c r="A2292" t="s">
        <v>6798</v>
      </c>
      <c r="B2292" s="3">
        <v>45116</v>
      </c>
      <c r="C2292" s="3">
        <v>45118</v>
      </c>
      <c r="D2292">
        <v>2</v>
      </c>
      <c r="E2292" t="s">
        <v>2942</v>
      </c>
      <c r="F2292" t="s">
        <v>38</v>
      </c>
      <c r="G2292" t="s">
        <v>121</v>
      </c>
      <c r="H2292" t="s">
        <v>40</v>
      </c>
      <c r="I2292" t="s">
        <v>41</v>
      </c>
      <c r="J2292" t="s">
        <v>90</v>
      </c>
      <c r="K2292" t="s">
        <v>52</v>
      </c>
      <c r="L2292" t="s">
        <v>44</v>
      </c>
      <c r="M2292" t="s">
        <v>53</v>
      </c>
      <c r="N2292" t="s">
        <v>54</v>
      </c>
      <c r="O2292">
        <v>29027.55</v>
      </c>
      <c r="P2292">
        <v>4</v>
      </c>
      <c r="Q2292">
        <v>0</v>
      </c>
      <c r="R2292">
        <v>17784</v>
      </c>
      <c r="S2292">
        <v>11243.55</v>
      </c>
      <c r="T2292" t="s">
        <v>118</v>
      </c>
      <c r="U2292" t="s">
        <v>55</v>
      </c>
      <c r="V2292" t="s">
        <v>35</v>
      </c>
    </row>
    <row r="2293" spans="1:22">
      <c r="A2293" t="s">
        <v>6822</v>
      </c>
      <c r="B2293" s="3">
        <v>45005</v>
      </c>
      <c r="C2293" s="3">
        <v>45009</v>
      </c>
      <c r="D2293">
        <v>4</v>
      </c>
      <c r="E2293" t="s">
        <v>909</v>
      </c>
      <c r="F2293" t="s">
        <v>51</v>
      </c>
      <c r="G2293" t="s">
        <v>39</v>
      </c>
      <c r="H2293" t="s">
        <v>40</v>
      </c>
      <c r="I2293" t="s">
        <v>41</v>
      </c>
      <c r="J2293" t="s">
        <v>90</v>
      </c>
      <c r="K2293" t="s">
        <v>52</v>
      </c>
      <c r="L2293" t="s">
        <v>44</v>
      </c>
      <c r="M2293" t="s">
        <v>53</v>
      </c>
      <c r="N2293" t="s">
        <v>54</v>
      </c>
      <c r="O2293">
        <v>43262.9</v>
      </c>
      <c r="P2293">
        <v>5</v>
      </c>
      <c r="Q2293">
        <v>0</v>
      </c>
      <c r="R2293">
        <v>22230</v>
      </c>
      <c r="S2293">
        <v>21032.9</v>
      </c>
      <c r="T2293" t="s">
        <v>66</v>
      </c>
      <c r="U2293" t="s">
        <v>48</v>
      </c>
      <c r="V2293" t="s">
        <v>35</v>
      </c>
    </row>
    <row r="2294" spans="1:22">
      <c r="A2294" t="s">
        <v>36</v>
      </c>
      <c r="B2294" s="3">
        <v>45593</v>
      </c>
      <c r="C2294" s="3">
        <v>45598</v>
      </c>
      <c r="D2294">
        <v>5</v>
      </c>
      <c r="E2294" t="s">
        <v>37</v>
      </c>
      <c r="F2294" t="s">
        <v>38</v>
      </c>
      <c r="G2294" t="s">
        <v>39</v>
      </c>
      <c r="H2294" t="s">
        <v>40</v>
      </c>
      <c r="I2294" t="s">
        <v>41</v>
      </c>
      <c r="J2294" t="s">
        <v>42</v>
      </c>
      <c r="K2294" t="s">
        <v>43</v>
      </c>
      <c r="L2294" t="s">
        <v>44</v>
      </c>
      <c r="M2294" t="s">
        <v>45</v>
      </c>
      <c r="N2294" t="s">
        <v>46</v>
      </c>
      <c r="O2294">
        <v>8628.57</v>
      </c>
      <c r="P2294">
        <v>5</v>
      </c>
      <c r="Q2294">
        <v>0.25</v>
      </c>
      <c r="R2294">
        <v>5670</v>
      </c>
      <c r="S2294">
        <v>2958.57</v>
      </c>
      <c r="T2294" t="s">
        <v>47</v>
      </c>
      <c r="U2294" t="s">
        <v>48</v>
      </c>
      <c r="V2294" t="s">
        <v>35</v>
      </c>
    </row>
    <row r="2295" spans="1:22">
      <c r="A2295" t="s">
        <v>49</v>
      </c>
      <c r="B2295" s="3">
        <v>45104</v>
      </c>
      <c r="C2295" s="3">
        <v>45109</v>
      </c>
      <c r="D2295">
        <v>5</v>
      </c>
      <c r="E2295" t="s">
        <v>50</v>
      </c>
      <c r="F2295" t="s">
        <v>51</v>
      </c>
      <c r="G2295" t="s">
        <v>25</v>
      </c>
      <c r="H2295" t="s">
        <v>40</v>
      </c>
      <c r="I2295" t="s">
        <v>41</v>
      </c>
      <c r="J2295" t="s">
        <v>42</v>
      </c>
      <c r="K2295" t="s">
        <v>52</v>
      </c>
      <c r="L2295" t="s">
        <v>44</v>
      </c>
      <c r="M2295" t="s">
        <v>53</v>
      </c>
      <c r="N2295" t="s">
        <v>54</v>
      </c>
      <c r="O2295">
        <v>12989.73</v>
      </c>
      <c r="P2295">
        <v>2</v>
      </c>
      <c r="Q2295">
        <v>0.25</v>
      </c>
      <c r="R2295">
        <v>8892</v>
      </c>
      <c r="S2295">
        <v>4097.7299999999996</v>
      </c>
      <c r="T2295" t="s">
        <v>47</v>
      </c>
      <c r="U2295" t="s">
        <v>55</v>
      </c>
      <c r="V2295" t="s">
        <v>35</v>
      </c>
    </row>
    <row r="2296" spans="1:22">
      <c r="A2296" t="s">
        <v>192</v>
      </c>
      <c r="B2296" s="3">
        <v>45760</v>
      </c>
      <c r="C2296" s="3">
        <v>45767</v>
      </c>
      <c r="D2296">
        <v>7</v>
      </c>
      <c r="E2296" t="s">
        <v>193</v>
      </c>
      <c r="F2296" t="s">
        <v>78</v>
      </c>
      <c r="G2296" t="s">
        <v>99</v>
      </c>
      <c r="H2296" t="s">
        <v>40</v>
      </c>
      <c r="I2296" t="s">
        <v>41</v>
      </c>
      <c r="J2296" t="s">
        <v>42</v>
      </c>
      <c r="K2296" t="s">
        <v>43</v>
      </c>
      <c r="L2296" t="s">
        <v>44</v>
      </c>
      <c r="M2296" t="s">
        <v>45</v>
      </c>
      <c r="N2296" t="s">
        <v>46</v>
      </c>
      <c r="O2296">
        <v>3782.9</v>
      </c>
      <c r="P2296">
        <v>2</v>
      </c>
      <c r="Q2296">
        <v>0.1</v>
      </c>
      <c r="R2296">
        <v>2268</v>
      </c>
      <c r="S2296">
        <v>1514.9</v>
      </c>
      <c r="T2296" t="s">
        <v>148</v>
      </c>
      <c r="U2296" t="s">
        <v>34</v>
      </c>
      <c r="V2296" t="s">
        <v>35</v>
      </c>
    </row>
    <row r="2297" spans="1:22">
      <c r="A2297" t="s">
        <v>229</v>
      </c>
      <c r="B2297" s="3">
        <v>45346</v>
      </c>
      <c r="C2297" s="3">
        <v>45351</v>
      </c>
      <c r="D2297">
        <v>5</v>
      </c>
      <c r="E2297" t="s">
        <v>230</v>
      </c>
      <c r="F2297" t="s">
        <v>69</v>
      </c>
      <c r="G2297" t="s">
        <v>121</v>
      </c>
      <c r="H2297" t="s">
        <v>40</v>
      </c>
      <c r="I2297" t="s">
        <v>41</v>
      </c>
      <c r="J2297" t="s">
        <v>42</v>
      </c>
      <c r="K2297" t="s">
        <v>29</v>
      </c>
      <c r="L2297" t="s">
        <v>30</v>
      </c>
      <c r="M2297" t="s">
        <v>31</v>
      </c>
      <c r="N2297" t="s">
        <v>32</v>
      </c>
      <c r="O2297">
        <v>7843.83</v>
      </c>
      <c r="P2297">
        <v>2</v>
      </c>
      <c r="Q2297">
        <v>0.25</v>
      </c>
      <c r="R2297">
        <v>6048</v>
      </c>
      <c r="S2297">
        <v>1795.83</v>
      </c>
      <c r="T2297" t="s">
        <v>33</v>
      </c>
      <c r="U2297" t="s">
        <v>55</v>
      </c>
      <c r="V2297" t="s">
        <v>35</v>
      </c>
    </row>
    <row r="2298" spans="1:22">
      <c r="A2298" t="s">
        <v>315</v>
      </c>
      <c r="B2298" s="3">
        <v>45170</v>
      </c>
      <c r="C2298" s="3">
        <v>45173</v>
      </c>
      <c r="D2298">
        <v>3</v>
      </c>
      <c r="E2298" t="s">
        <v>316</v>
      </c>
      <c r="F2298" t="s">
        <v>157</v>
      </c>
      <c r="G2298" t="s">
        <v>121</v>
      </c>
      <c r="H2298" t="s">
        <v>40</v>
      </c>
      <c r="I2298" t="s">
        <v>41</v>
      </c>
      <c r="J2298" t="s">
        <v>42</v>
      </c>
      <c r="K2298" t="s">
        <v>43</v>
      </c>
      <c r="L2298" t="s">
        <v>44</v>
      </c>
      <c r="M2298" t="s">
        <v>45</v>
      </c>
      <c r="N2298" t="s">
        <v>46</v>
      </c>
      <c r="O2298">
        <v>2113.04</v>
      </c>
      <c r="P2298">
        <v>1</v>
      </c>
      <c r="Q2298">
        <v>0.05</v>
      </c>
      <c r="R2298">
        <v>1134</v>
      </c>
      <c r="S2298">
        <v>979.04</v>
      </c>
      <c r="T2298" t="s">
        <v>118</v>
      </c>
      <c r="U2298" t="s">
        <v>34</v>
      </c>
      <c r="V2298" t="s">
        <v>35</v>
      </c>
    </row>
    <row r="2299" spans="1:22">
      <c r="A2299" t="s">
        <v>352</v>
      </c>
      <c r="B2299" s="3">
        <v>45039</v>
      </c>
      <c r="C2299" s="3">
        <v>45045</v>
      </c>
      <c r="D2299">
        <v>6</v>
      </c>
      <c r="E2299" t="s">
        <v>353</v>
      </c>
      <c r="F2299" t="s">
        <v>157</v>
      </c>
      <c r="G2299" t="s">
        <v>25</v>
      </c>
      <c r="H2299" t="s">
        <v>40</v>
      </c>
      <c r="I2299" t="s">
        <v>41</v>
      </c>
      <c r="J2299" t="s">
        <v>42</v>
      </c>
      <c r="K2299" t="s">
        <v>124</v>
      </c>
      <c r="L2299" t="s">
        <v>44</v>
      </c>
      <c r="M2299" t="s">
        <v>125</v>
      </c>
      <c r="N2299" t="s">
        <v>126</v>
      </c>
      <c r="O2299">
        <v>1622.77</v>
      </c>
      <c r="P2299">
        <v>2</v>
      </c>
      <c r="Q2299">
        <v>0.2</v>
      </c>
      <c r="R2299">
        <v>931</v>
      </c>
      <c r="S2299">
        <v>691.77</v>
      </c>
      <c r="T2299" t="s">
        <v>33</v>
      </c>
      <c r="U2299" t="s">
        <v>82</v>
      </c>
      <c r="V2299" t="s">
        <v>35</v>
      </c>
    </row>
    <row r="2300" spans="1:22">
      <c r="A2300" t="s">
        <v>392</v>
      </c>
      <c r="B2300" s="3">
        <v>45177</v>
      </c>
      <c r="C2300" s="3">
        <v>45179</v>
      </c>
      <c r="D2300">
        <v>2</v>
      </c>
      <c r="E2300" t="s">
        <v>393</v>
      </c>
      <c r="F2300" t="s">
        <v>78</v>
      </c>
      <c r="G2300" t="s">
        <v>39</v>
      </c>
      <c r="H2300" t="s">
        <v>40</v>
      </c>
      <c r="I2300" t="s">
        <v>41</v>
      </c>
      <c r="J2300" t="s">
        <v>42</v>
      </c>
      <c r="K2300" t="s">
        <v>73</v>
      </c>
      <c r="L2300" t="s">
        <v>30</v>
      </c>
      <c r="M2300" t="s">
        <v>74</v>
      </c>
      <c r="N2300" t="s">
        <v>75</v>
      </c>
      <c r="O2300">
        <v>23855.62</v>
      </c>
      <c r="P2300">
        <v>3</v>
      </c>
      <c r="Q2300">
        <v>0.2</v>
      </c>
      <c r="R2300">
        <v>19404</v>
      </c>
      <c r="S2300">
        <v>4451.62</v>
      </c>
      <c r="T2300" t="s">
        <v>66</v>
      </c>
      <c r="U2300" t="s">
        <v>55</v>
      </c>
      <c r="V2300" t="s">
        <v>35</v>
      </c>
    </row>
    <row r="2301" spans="1:22">
      <c r="A2301" t="s">
        <v>429</v>
      </c>
      <c r="B2301" s="3">
        <v>45170</v>
      </c>
      <c r="C2301" s="3">
        <v>45175</v>
      </c>
      <c r="D2301">
        <v>5</v>
      </c>
      <c r="E2301" t="s">
        <v>430</v>
      </c>
      <c r="F2301" t="s">
        <v>69</v>
      </c>
      <c r="G2301" t="s">
        <v>121</v>
      </c>
      <c r="H2301" t="s">
        <v>40</v>
      </c>
      <c r="I2301" t="s">
        <v>41</v>
      </c>
      <c r="J2301" t="s">
        <v>42</v>
      </c>
      <c r="K2301" t="s">
        <v>100</v>
      </c>
      <c r="L2301" t="s">
        <v>63</v>
      </c>
      <c r="M2301" t="s">
        <v>101</v>
      </c>
      <c r="N2301" t="s">
        <v>102</v>
      </c>
      <c r="O2301">
        <v>33408.47</v>
      </c>
      <c r="P2301">
        <v>5</v>
      </c>
      <c r="Q2301">
        <v>0.05</v>
      </c>
      <c r="R2301">
        <v>20150</v>
      </c>
      <c r="S2301">
        <v>13258.47</v>
      </c>
      <c r="T2301" t="s">
        <v>33</v>
      </c>
      <c r="U2301" t="s">
        <v>82</v>
      </c>
      <c r="V2301" t="s">
        <v>35</v>
      </c>
    </row>
    <row r="2302" spans="1:22">
      <c r="A2302" t="s">
        <v>460</v>
      </c>
      <c r="B2302" s="3">
        <v>45190</v>
      </c>
      <c r="C2302" s="3">
        <v>45193</v>
      </c>
      <c r="D2302">
        <v>3</v>
      </c>
      <c r="E2302" t="s">
        <v>461</v>
      </c>
      <c r="F2302" t="s">
        <v>38</v>
      </c>
      <c r="G2302" t="s">
        <v>25</v>
      </c>
      <c r="H2302" t="s">
        <v>40</v>
      </c>
      <c r="I2302" t="s">
        <v>41</v>
      </c>
      <c r="J2302" t="s">
        <v>42</v>
      </c>
      <c r="K2302" t="s">
        <v>220</v>
      </c>
      <c r="L2302" t="s">
        <v>110</v>
      </c>
      <c r="M2302" t="s">
        <v>221</v>
      </c>
      <c r="N2302" t="s">
        <v>222</v>
      </c>
      <c r="O2302">
        <v>23344.26</v>
      </c>
      <c r="P2302">
        <v>2</v>
      </c>
      <c r="Q2302">
        <v>0.2</v>
      </c>
      <c r="R2302">
        <v>18560</v>
      </c>
      <c r="S2302">
        <v>4784.26</v>
      </c>
      <c r="T2302" t="s">
        <v>47</v>
      </c>
      <c r="U2302" t="s">
        <v>48</v>
      </c>
      <c r="V2302" t="s">
        <v>35</v>
      </c>
    </row>
    <row r="2303" spans="1:22">
      <c r="A2303" t="s">
        <v>497</v>
      </c>
      <c r="B2303" s="3">
        <v>44938</v>
      </c>
      <c r="C2303" s="3">
        <v>44939</v>
      </c>
      <c r="D2303">
        <v>1</v>
      </c>
      <c r="E2303" t="s">
        <v>498</v>
      </c>
      <c r="F2303" t="s">
        <v>85</v>
      </c>
      <c r="G2303" t="s">
        <v>39</v>
      </c>
      <c r="H2303" t="s">
        <v>40</v>
      </c>
      <c r="I2303" t="s">
        <v>41</v>
      </c>
      <c r="J2303" t="s">
        <v>42</v>
      </c>
      <c r="K2303" t="s">
        <v>62</v>
      </c>
      <c r="L2303" t="s">
        <v>63</v>
      </c>
      <c r="M2303" t="s">
        <v>64</v>
      </c>
      <c r="N2303" t="s">
        <v>65</v>
      </c>
      <c r="O2303">
        <v>208945.38</v>
      </c>
      <c r="P2303">
        <v>5</v>
      </c>
      <c r="Q2303">
        <v>0.1</v>
      </c>
      <c r="R2303">
        <v>155400</v>
      </c>
      <c r="S2303">
        <v>53545.38</v>
      </c>
      <c r="T2303" t="s">
        <v>148</v>
      </c>
      <c r="U2303" t="s">
        <v>48</v>
      </c>
      <c r="V2303" t="s">
        <v>35</v>
      </c>
    </row>
    <row r="2304" spans="1:22">
      <c r="A2304" t="s">
        <v>505</v>
      </c>
      <c r="B2304" s="3">
        <v>45855</v>
      </c>
      <c r="C2304" s="3">
        <v>45858</v>
      </c>
      <c r="D2304">
        <v>3</v>
      </c>
      <c r="E2304" t="s">
        <v>506</v>
      </c>
      <c r="F2304" t="s">
        <v>24</v>
      </c>
      <c r="G2304" t="s">
        <v>99</v>
      </c>
      <c r="H2304" t="s">
        <v>40</v>
      </c>
      <c r="I2304" t="s">
        <v>41</v>
      </c>
      <c r="J2304" t="s">
        <v>42</v>
      </c>
      <c r="K2304" t="s">
        <v>91</v>
      </c>
      <c r="L2304" t="s">
        <v>63</v>
      </c>
      <c r="M2304" t="s">
        <v>92</v>
      </c>
      <c r="N2304" t="s">
        <v>93</v>
      </c>
      <c r="O2304">
        <v>191787.28</v>
      </c>
      <c r="P2304">
        <v>3</v>
      </c>
      <c r="Q2304">
        <v>0.15</v>
      </c>
      <c r="R2304">
        <v>161160</v>
      </c>
      <c r="S2304">
        <v>30627.279999999999</v>
      </c>
      <c r="T2304" t="s">
        <v>47</v>
      </c>
      <c r="U2304" t="s">
        <v>82</v>
      </c>
      <c r="V2304" t="s">
        <v>35</v>
      </c>
    </row>
    <row r="2305" spans="1:22">
      <c r="A2305" t="s">
        <v>554</v>
      </c>
      <c r="B2305" s="3">
        <v>45241</v>
      </c>
      <c r="C2305" s="3">
        <v>45247</v>
      </c>
      <c r="D2305">
        <v>6</v>
      </c>
      <c r="E2305" t="s">
        <v>555</v>
      </c>
      <c r="F2305" t="s">
        <v>24</v>
      </c>
      <c r="G2305" t="s">
        <v>121</v>
      </c>
      <c r="H2305" t="s">
        <v>40</v>
      </c>
      <c r="I2305" t="s">
        <v>41</v>
      </c>
      <c r="J2305" t="s">
        <v>42</v>
      </c>
      <c r="K2305" t="s">
        <v>29</v>
      </c>
      <c r="L2305" t="s">
        <v>30</v>
      </c>
      <c r="M2305" t="s">
        <v>31</v>
      </c>
      <c r="N2305" t="s">
        <v>32</v>
      </c>
      <c r="O2305">
        <v>7615.95</v>
      </c>
      <c r="P2305">
        <v>2</v>
      </c>
      <c r="Q2305">
        <v>0.15</v>
      </c>
      <c r="R2305">
        <v>6048</v>
      </c>
      <c r="S2305">
        <v>1567.95</v>
      </c>
      <c r="T2305" t="s">
        <v>33</v>
      </c>
      <c r="U2305" t="s">
        <v>34</v>
      </c>
      <c r="V2305" t="s">
        <v>35</v>
      </c>
    </row>
    <row r="2306" spans="1:22">
      <c r="A2306" t="s">
        <v>591</v>
      </c>
      <c r="B2306" s="3">
        <v>45599</v>
      </c>
      <c r="C2306" s="3">
        <v>45600</v>
      </c>
      <c r="D2306">
        <v>1</v>
      </c>
      <c r="E2306" t="s">
        <v>592</v>
      </c>
      <c r="F2306" t="s">
        <v>78</v>
      </c>
      <c r="G2306" t="s">
        <v>39</v>
      </c>
      <c r="H2306" t="s">
        <v>40</v>
      </c>
      <c r="I2306" t="s">
        <v>41</v>
      </c>
      <c r="J2306" t="s">
        <v>42</v>
      </c>
      <c r="K2306" t="s">
        <v>220</v>
      </c>
      <c r="L2306" t="s">
        <v>110</v>
      </c>
      <c r="M2306" t="s">
        <v>221</v>
      </c>
      <c r="N2306" t="s">
        <v>222</v>
      </c>
      <c r="O2306">
        <v>11138.31</v>
      </c>
      <c r="P2306">
        <v>1</v>
      </c>
      <c r="Q2306">
        <v>0.25</v>
      </c>
      <c r="R2306">
        <v>9280</v>
      </c>
      <c r="S2306">
        <v>1858.31</v>
      </c>
      <c r="T2306" t="s">
        <v>33</v>
      </c>
      <c r="U2306" t="s">
        <v>82</v>
      </c>
      <c r="V2306" t="s">
        <v>35</v>
      </c>
    </row>
    <row r="2307" spans="1:22">
      <c r="A2307" t="s">
        <v>618</v>
      </c>
      <c r="B2307" s="3">
        <v>45218</v>
      </c>
      <c r="C2307" s="3">
        <v>45223</v>
      </c>
      <c r="D2307">
        <v>5</v>
      </c>
      <c r="E2307" t="s">
        <v>619</v>
      </c>
      <c r="F2307" t="s">
        <v>38</v>
      </c>
      <c r="G2307" t="s">
        <v>25</v>
      </c>
      <c r="H2307" t="s">
        <v>40</v>
      </c>
      <c r="I2307" t="s">
        <v>41</v>
      </c>
      <c r="J2307" t="s">
        <v>42</v>
      </c>
      <c r="K2307" t="s">
        <v>124</v>
      </c>
      <c r="L2307" t="s">
        <v>44</v>
      </c>
      <c r="M2307" t="s">
        <v>125</v>
      </c>
      <c r="N2307" t="s">
        <v>126</v>
      </c>
      <c r="O2307">
        <v>2423.65</v>
      </c>
      <c r="P2307">
        <v>3</v>
      </c>
      <c r="Q2307">
        <v>0.2</v>
      </c>
      <c r="R2307">
        <v>1396.5</v>
      </c>
      <c r="S2307">
        <v>1027.1500000000001</v>
      </c>
      <c r="T2307" t="s">
        <v>148</v>
      </c>
      <c r="U2307" t="s">
        <v>34</v>
      </c>
      <c r="V2307" t="s">
        <v>35</v>
      </c>
    </row>
    <row r="2308" spans="1:22">
      <c r="A2308" t="s">
        <v>758</v>
      </c>
      <c r="B2308" s="3">
        <v>45359</v>
      </c>
      <c r="C2308" s="3">
        <v>45361</v>
      </c>
      <c r="D2308">
        <v>2</v>
      </c>
      <c r="E2308" t="s">
        <v>759</v>
      </c>
      <c r="F2308" t="s">
        <v>115</v>
      </c>
      <c r="G2308" t="s">
        <v>25</v>
      </c>
      <c r="H2308" t="s">
        <v>40</v>
      </c>
      <c r="I2308" t="s">
        <v>41</v>
      </c>
      <c r="J2308" t="s">
        <v>42</v>
      </c>
      <c r="K2308" t="s">
        <v>220</v>
      </c>
      <c r="L2308" t="s">
        <v>110</v>
      </c>
      <c r="M2308" t="s">
        <v>221</v>
      </c>
      <c r="N2308" t="s">
        <v>222</v>
      </c>
      <c r="O2308">
        <v>11879.73</v>
      </c>
      <c r="P2308">
        <v>1</v>
      </c>
      <c r="Q2308">
        <v>0.25</v>
      </c>
      <c r="R2308">
        <v>9280</v>
      </c>
      <c r="S2308">
        <v>2599.73</v>
      </c>
      <c r="T2308" t="s">
        <v>47</v>
      </c>
      <c r="U2308" t="s">
        <v>55</v>
      </c>
      <c r="V2308" t="s">
        <v>35</v>
      </c>
    </row>
    <row r="2309" spans="1:22">
      <c r="A2309" t="s">
        <v>764</v>
      </c>
      <c r="B2309" s="3">
        <v>45430</v>
      </c>
      <c r="C2309" s="3">
        <v>45434</v>
      </c>
      <c r="D2309">
        <v>4</v>
      </c>
      <c r="E2309" t="s">
        <v>393</v>
      </c>
      <c r="F2309" t="s">
        <v>157</v>
      </c>
      <c r="G2309" t="s">
        <v>99</v>
      </c>
      <c r="H2309" t="s">
        <v>40</v>
      </c>
      <c r="I2309" t="s">
        <v>41</v>
      </c>
      <c r="J2309" t="s">
        <v>42</v>
      </c>
      <c r="K2309" t="s">
        <v>43</v>
      </c>
      <c r="L2309" t="s">
        <v>44</v>
      </c>
      <c r="M2309" t="s">
        <v>45</v>
      </c>
      <c r="N2309" t="s">
        <v>46</v>
      </c>
      <c r="O2309">
        <v>9229.35</v>
      </c>
      <c r="P2309">
        <v>5</v>
      </c>
      <c r="Q2309">
        <v>0.15</v>
      </c>
      <c r="R2309">
        <v>5670</v>
      </c>
      <c r="S2309">
        <v>3559.35</v>
      </c>
      <c r="T2309" t="s">
        <v>118</v>
      </c>
      <c r="U2309" t="s">
        <v>48</v>
      </c>
      <c r="V2309" t="s">
        <v>35</v>
      </c>
    </row>
    <row r="2310" spans="1:22">
      <c r="A2310" t="s">
        <v>1018</v>
      </c>
      <c r="B2310" s="3">
        <v>45128</v>
      </c>
      <c r="C2310" s="3">
        <v>45134</v>
      </c>
      <c r="D2310">
        <v>6</v>
      </c>
      <c r="E2310" t="s">
        <v>1019</v>
      </c>
      <c r="F2310" t="s">
        <v>115</v>
      </c>
      <c r="G2310" t="s">
        <v>99</v>
      </c>
      <c r="H2310" t="s">
        <v>40</v>
      </c>
      <c r="I2310" t="s">
        <v>41</v>
      </c>
      <c r="J2310" t="s">
        <v>42</v>
      </c>
      <c r="K2310" t="s">
        <v>29</v>
      </c>
      <c r="L2310" t="s">
        <v>30</v>
      </c>
      <c r="M2310" t="s">
        <v>31</v>
      </c>
      <c r="N2310" t="s">
        <v>32</v>
      </c>
      <c r="O2310">
        <v>3869.86</v>
      </c>
      <c r="P2310">
        <v>1</v>
      </c>
      <c r="Q2310">
        <v>0.2</v>
      </c>
      <c r="R2310">
        <v>3024</v>
      </c>
      <c r="S2310">
        <v>845.86</v>
      </c>
      <c r="T2310" t="s">
        <v>33</v>
      </c>
      <c r="U2310" t="s">
        <v>82</v>
      </c>
      <c r="V2310" t="s">
        <v>35</v>
      </c>
    </row>
    <row r="2311" spans="1:22">
      <c r="A2311" t="s">
        <v>1144</v>
      </c>
      <c r="B2311" s="3">
        <v>44972</v>
      </c>
      <c r="C2311" s="3">
        <v>44976</v>
      </c>
      <c r="D2311">
        <v>4</v>
      </c>
      <c r="E2311" t="s">
        <v>1145</v>
      </c>
      <c r="F2311" t="s">
        <v>69</v>
      </c>
      <c r="G2311" t="s">
        <v>121</v>
      </c>
      <c r="H2311" t="s">
        <v>40</v>
      </c>
      <c r="I2311" t="s">
        <v>41</v>
      </c>
      <c r="J2311" t="s">
        <v>42</v>
      </c>
      <c r="K2311" t="s">
        <v>29</v>
      </c>
      <c r="L2311" t="s">
        <v>30</v>
      </c>
      <c r="M2311" t="s">
        <v>31</v>
      </c>
      <c r="N2311" t="s">
        <v>32</v>
      </c>
      <c r="O2311">
        <v>8295.39</v>
      </c>
      <c r="P2311">
        <v>2</v>
      </c>
      <c r="Q2311">
        <v>0.1</v>
      </c>
      <c r="R2311">
        <v>6048</v>
      </c>
      <c r="S2311">
        <v>2247.39</v>
      </c>
      <c r="T2311" t="s">
        <v>148</v>
      </c>
      <c r="U2311" t="s">
        <v>55</v>
      </c>
      <c r="V2311" t="s">
        <v>35</v>
      </c>
    </row>
    <row r="2312" spans="1:22">
      <c r="A2312" t="s">
        <v>1176</v>
      </c>
      <c r="B2312" s="3">
        <v>45735</v>
      </c>
      <c r="C2312" s="3">
        <v>45737</v>
      </c>
      <c r="D2312">
        <v>2</v>
      </c>
      <c r="E2312" t="s">
        <v>1177</v>
      </c>
      <c r="F2312" t="s">
        <v>69</v>
      </c>
      <c r="G2312" t="s">
        <v>121</v>
      </c>
      <c r="H2312" t="s">
        <v>40</v>
      </c>
      <c r="I2312" t="s">
        <v>41</v>
      </c>
      <c r="J2312" t="s">
        <v>42</v>
      </c>
      <c r="K2312" t="s">
        <v>91</v>
      </c>
      <c r="L2312" t="s">
        <v>63</v>
      </c>
      <c r="M2312" t="s">
        <v>92</v>
      </c>
      <c r="N2312" t="s">
        <v>93</v>
      </c>
      <c r="O2312">
        <v>216142.27</v>
      </c>
      <c r="P2312">
        <v>3</v>
      </c>
      <c r="Q2312">
        <v>0.05</v>
      </c>
      <c r="R2312">
        <v>161160</v>
      </c>
      <c r="S2312">
        <v>54982.27</v>
      </c>
      <c r="T2312" t="s">
        <v>118</v>
      </c>
      <c r="U2312" t="s">
        <v>82</v>
      </c>
      <c r="V2312" t="s">
        <v>35</v>
      </c>
    </row>
    <row r="2313" spans="1:22">
      <c r="A2313" t="s">
        <v>1270</v>
      </c>
      <c r="B2313" s="3">
        <v>45711</v>
      </c>
      <c r="C2313" s="3">
        <v>45718</v>
      </c>
      <c r="D2313">
        <v>7</v>
      </c>
      <c r="E2313" t="s">
        <v>1271</v>
      </c>
      <c r="F2313" t="s">
        <v>24</v>
      </c>
      <c r="G2313" t="s">
        <v>121</v>
      </c>
      <c r="H2313" t="s">
        <v>40</v>
      </c>
      <c r="I2313" t="s">
        <v>41</v>
      </c>
      <c r="J2313" t="s">
        <v>42</v>
      </c>
      <c r="K2313" t="s">
        <v>124</v>
      </c>
      <c r="L2313" t="s">
        <v>44</v>
      </c>
      <c r="M2313" t="s">
        <v>125</v>
      </c>
      <c r="N2313" t="s">
        <v>126</v>
      </c>
      <c r="O2313">
        <v>3549.18</v>
      </c>
      <c r="P2313">
        <v>5</v>
      </c>
      <c r="Q2313">
        <v>0.25</v>
      </c>
      <c r="R2313">
        <v>2327.5</v>
      </c>
      <c r="S2313">
        <v>1221.68</v>
      </c>
      <c r="T2313" t="s">
        <v>33</v>
      </c>
      <c r="U2313" t="s">
        <v>82</v>
      </c>
      <c r="V2313" t="s">
        <v>35</v>
      </c>
    </row>
    <row r="2314" spans="1:22">
      <c r="A2314" t="s">
        <v>1300</v>
      </c>
      <c r="B2314" s="3">
        <v>45031</v>
      </c>
      <c r="C2314" s="3">
        <v>45034</v>
      </c>
      <c r="D2314">
        <v>3</v>
      </c>
      <c r="E2314" t="s">
        <v>787</v>
      </c>
      <c r="F2314" t="s">
        <v>58</v>
      </c>
      <c r="G2314" t="s">
        <v>99</v>
      </c>
      <c r="H2314" t="s">
        <v>40</v>
      </c>
      <c r="I2314" t="s">
        <v>41</v>
      </c>
      <c r="J2314" t="s">
        <v>42</v>
      </c>
      <c r="K2314" t="s">
        <v>62</v>
      </c>
      <c r="L2314" t="s">
        <v>63</v>
      </c>
      <c r="M2314" t="s">
        <v>64</v>
      </c>
      <c r="N2314" t="s">
        <v>65</v>
      </c>
      <c r="O2314">
        <v>77593.72</v>
      </c>
      <c r="P2314">
        <v>2</v>
      </c>
      <c r="Q2314">
        <v>0.05</v>
      </c>
      <c r="R2314">
        <v>62160</v>
      </c>
      <c r="S2314">
        <v>15433.72</v>
      </c>
      <c r="T2314" t="s">
        <v>66</v>
      </c>
      <c r="U2314" t="s">
        <v>82</v>
      </c>
      <c r="V2314" t="s">
        <v>35</v>
      </c>
    </row>
    <row r="2315" spans="1:22">
      <c r="A2315" t="s">
        <v>1317</v>
      </c>
      <c r="B2315" s="3">
        <v>45366</v>
      </c>
      <c r="C2315" s="3">
        <v>45368</v>
      </c>
      <c r="D2315">
        <v>2</v>
      </c>
      <c r="E2315" t="s">
        <v>1318</v>
      </c>
      <c r="F2315" t="s">
        <v>69</v>
      </c>
      <c r="G2315" t="s">
        <v>121</v>
      </c>
      <c r="H2315" t="s">
        <v>40</v>
      </c>
      <c r="I2315" t="s">
        <v>41</v>
      </c>
      <c r="J2315" t="s">
        <v>42</v>
      </c>
      <c r="K2315" t="s">
        <v>29</v>
      </c>
      <c r="L2315" t="s">
        <v>30</v>
      </c>
      <c r="M2315" t="s">
        <v>31</v>
      </c>
      <c r="N2315" t="s">
        <v>32</v>
      </c>
      <c r="O2315">
        <v>8265.2999999999993</v>
      </c>
      <c r="P2315">
        <v>2</v>
      </c>
      <c r="Q2315">
        <v>0.15</v>
      </c>
      <c r="R2315">
        <v>6048</v>
      </c>
      <c r="S2315">
        <v>2217.3000000000002</v>
      </c>
      <c r="T2315" t="s">
        <v>118</v>
      </c>
      <c r="U2315" t="s">
        <v>55</v>
      </c>
      <c r="V2315" t="s">
        <v>35</v>
      </c>
    </row>
    <row r="2316" spans="1:22">
      <c r="A2316" t="s">
        <v>1319</v>
      </c>
      <c r="B2316" s="3">
        <v>45265</v>
      </c>
      <c r="C2316" s="3">
        <v>45271</v>
      </c>
      <c r="D2316">
        <v>6</v>
      </c>
      <c r="E2316" t="s">
        <v>1320</v>
      </c>
      <c r="F2316" t="s">
        <v>85</v>
      </c>
      <c r="G2316" t="s">
        <v>39</v>
      </c>
      <c r="H2316" t="s">
        <v>40</v>
      </c>
      <c r="I2316" t="s">
        <v>41</v>
      </c>
      <c r="J2316" t="s">
        <v>42</v>
      </c>
      <c r="K2316" t="s">
        <v>29</v>
      </c>
      <c r="L2316" t="s">
        <v>30</v>
      </c>
      <c r="M2316" t="s">
        <v>31</v>
      </c>
      <c r="N2316" t="s">
        <v>32</v>
      </c>
      <c r="O2316">
        <v>11678.69</v>
      </c>
      <c r="P2316">
        <v>3</v>
      </c>
      <c r="Q2316">
        <v>0.1</v>
      </c>
      <c r="R2316">
        <v>9072</v>
      </c>
      <c r="S2316">
        <v>2606.69</v>
      </c>
      <c r="T2316" t="s">
        <v>66</v>
      </c>
      <c r="U2316" t="s">
        <v>48</v>
      </c>
      <c r="V2316" t="s">
        <v>35</v>
      </c>
    </row>
    <row r="2317" spans="1:22">
      <c r="A2317" t="s">
        <v>1346</v>
      </c>
      <c r="B2317" s="3">
        <v>45848</v>
      </c>
      <c r="C2317" s="3">
        <v>45851</v>
      </c>
      <c r="D2317">
        <v>3</v>
      </c>
      <c r="E2317" t="s">
        <v>1347</v>
      </c>
      <c r="F2317" t="s">
        <v>58</v>
      </c>
      <c r="G2317" t="s">
        <v>25</v>
      </c>
      <c r="H2317" t="s">
        <v>40</v>
      </c>
      <c r="I2317" t="s">
        <v>41</v>
      </c>
      <c r="J2317" t="s">
        <v>42</v>
      </c>
      <c r="K2317" t="s">
        <v>29</v>
      </c>
      <c r="L2317" t="s">
        <v>30</v>
      </c>
      <c r="M2317" t="s">
        <v>31</v>
      </c>
      <c r="N2317" t="s">
        <v>32</v>
      </c>
      <c r="O2317">
        <v>12549.17</v>
      </c>
      <c r="P2317">
        <v>3</v>
      </c>
      <c r="Q2317">
        <v>0.1</v>
      </c>
      <c r="R2317">
        <v>9072</v>
      </c>
      <c r="S2317">
        <v>3477.17</v>
      </c>
      <c r="T2317" t="s">
        <v>47</v>
      </c>
      <c r="U2317" t="s">
        <v>48</v>
      </c>
      <c r="V2317" t="s">
        <v>35</v>
      </c>
    </row>
    <row r="2318" spans="1:22">
      <c r="A2318" t="s">
        <v>1364</v>
      </c>
      <c r="B2318" s="3">
        <v>45770</v>
      </c>
      <c r="C2318" s="3">
        <v>45776</v>
      </c>
      <c r="D2318">
        <v>6</v>
      </c>
      <c r="E2318" t="s">
        <v>1365</v>
      </c>
      <c r="F2318" t="s">
        <v>51</v>
      </c>
      <c r="G2318" t="s">
        <v>25</v>
      </c>
      <c r="H2318" t="s">
        <v>40</v>
      </c>
      <c r="I2318" t="s">
        <v>41</v>
      </c>
      <c r="J2318" t="s">
        <v>42</v>
      </c>
      <c r="K2318" t="s">
        <v>52</v>
      </c>
      <c r="L2318" t="s">
        <v>44</v>
      </c>
      <c r="M2318" t="s">
        <v>53</v>
      </c>
      <c r="N2318" t="s">
        <v>54</v>
      </c>
      <c r="O2318">
        <v>12277.42</v>
      </c>
      <c r="P2318">
        <v>2</v>
      </c>
      <c r="Q2318">
        <v>0.25</v>
      </c>
      <c r="R2318">
        <v>8892</v>
      </c>
      <c r="S2318">
        <v>3385.42</v>
      </c>
      <c r="T2318" t="s">
        <v>148</v>
      </c>
      <c r="U2318" t="s">
        <v>34</v>
      </c>
      <c r="V2318" t="s">
        <v>35</v>
      </c>
    </row>
    <row r="2319" spans="1:22">
      <c r="A2319" t="s">
        <v>1476</v>
      </c>
      <c r="B2319" s="3">
        <v>45056</v>
      </c>
      <c r="C2319" s="3">
        <v>45062</v>
      </c>
      <c r="D2319">
        <v>6</v>
      </c>
      <c r="E2319" t="s">
        <v>1477</v>
      </c>
      <c r="F2319" t="s">
        <v>157</v>
      </c>
      <c r="G2319" t="s">
        <v>25</v>
      </c>
      <c r="H2319" t="s">
        <v>40</v>
      </c>
      <c r="I2319" t="s">
        <v>41</v>
      </c>
      <c r="J2319" t="s">
        <v>42</v>
      </c>
      <c r="K2319" t="s">
        <v>43</v>
      </c>
      <c r="L2319" t="s">
        <v>44</v>
      </c>
      <c r="M2319" t="s">
        <v>45</v>
      </c>
      <c r="N2319" t="s">
        <v>46</v>
      </c>
      <c r="O2319">
        <v>1721.86</v>
      </c>
      <c r="P2319">
        <v>1</v>
      </c>
      <c r="Q2319">
        <v>0.25</v>
      </c>
      <c r="R2319">
        <v>1134</v>
      </c>
      <c r="S2319">
        <v>587.86</v>
      </c>
      <c r="T2319" t="s">
        <v>33</v>
      </c>
      <c r="U2319" t="s">
        <v>48</v>
      </c>
      <c r="V2319" t="s">
        <v>35</v>
      </c>
    </row>
    <row r="2320" spans="1:22">
      <c r="A2320" t="s">
        <v>1489</v>
      </c>
      <c r="B2320" s="3">
        <v>45667</v>
      </c>
      <c r="C2320" s="3">
        <v>45668</v>
      </c>
      <c r="D2320">
        <v>1</v>
      </c>
      <c r="E2320" t="s">
        <v>668</v>
      </c>
      <c r="F2320" t="s">
        <v>38</v>
      </c>
      <c r="G2320" t="s">
        <v>25</v>
      </c>
      <c r="H2320" t="s">
        <v>40</v>
      </c>
      <c r="I2320" t="s">
        <v>41</v>
      </c>
      <c r="J2320" t="s">
        <v>42</v>
      </c>
      <c r="K2320" t="s">
        <v>124</v>
      </c>
      <c r="L2320" t="s">
        <v>44</v>
      </c>
      <c r="M2320" t="s">
        <v>125</v>
      </c>
      <c r="N2320" t="s">
        <v>126</v>
      </c>
      <c r="O2320">
        <v>1404.26</v>
      </c>
      <c r="P2320">
        <v>2</v>
      </c>
      <c r="Q2320">
        <v>0.2</v>
      </c>
      <c r="R2320">
        <v>931</v>
      </c>
      <c r="S2320">
        <v>473.26</v>
      </c>
      <c r="T2320" t="s">
        <v>47</v>
      </c>
      <c r="U2320" t="s">
        <v>48</v>
      </c>
      <c r="V2320" t="s">
        <v>35</v>
      </c>
    </row>
    <row r="2321" spans="1:22">
      <c r="A2321" t="s">
        <v>1507</v>
      </c>
      <c r="B2321" s="3">
        <v>45219</v>
      </c>
      <c r="C2321" s="3">
        <v>45225</v>
      </c>
      <c r="D2321">
        <v>6</v>
      </c>
      <c r="E2321" t="s">
        <v>1508</v>
      </c>
      <c r="F2321" t="s">
        <v>237</v>
      </c>
      <c r="G2321" t="s">
        <v>99</v>
      </c>
      <c r="H2321" t="s">
        <v>40</v>
      </c>
      <c r="I2321" t="s">
        <v>41</v>
      </c>
      <c r="J2321" t="s">
        <v>42</v>
      </c>
      <c r="K2321" t="s">
        <v>100</v>
      </c>
      <c r="L2321" t="s">
        <v>63</v>
      </c>
      <c r="M2321" t="s">
        <v>101</v>
      </c>
      <c r="N2321" t="s">
        <v>102</v>
      </c>
      <c r="O2321">
        <v>15829.37</v>
      </c>
      <c r="P2321">
        <v>3</v>
      </c>
      <c r="Q2321">
        <v>0.15</v>
      </c>
      <c r="R2321">
        <v>12090</v>
      </c>
      <c r="S2321">
        <v>3739.37</v>
      </c>
      <c r="T2321" t="s">
        <v>47</v>
      </c>
      <c r="U2321" t="s">
        <v>82</v>
      </c>
      <c r="V2321" t="s">
        <v>35</v>
      </c>
    </row>
    <row r="2322" spans="1:22">
      <c r="A2322" t="s">
        <v>1546</v>
      </c>
      <c r="B2322" s="3">
        <v>45492</v>
      </c>
      <c r="C2322" s="3">
        <v>45498</v>
      </c>
      <c r="D2322">
        <v>6</v>
      </c>
      <c r="E2322" t="s">
        <v>1087</v>
      </c>
      <c r="F2322" t="s">
        <v>115</v>
      </c>
      <c r="G2322" t="s">
        <v>39</v>
      </c>
      <c r="H2322" t="s">
        <v>40</v>
      </c>
      <c r="I2322" t="s">
        <v>41</v>
      </c>
      <c r="J2322" t="s">
        <v>42</v>
      </c>
      <c r="K2322" t="s">
        <v>52</v>
      </c>
      <c r="L2322" t="s">
        <v>44</v>
      </c>
      <c r="M2322" t="s">
        <v>53</v>
      </c>
      <c r="N2322" t="s">
        <v>54</v>
      </c>
      <c r="O2322">
        <v>39869.699999999997</v>
      </c>
      <c r="P2322">
        <v>5</v>
      </c>
      <c r="Q2322">
        <v>0.05</v>
      </c>
      <c r="R2322">
        <v>22230</v>
      </c>
      <c r="S2322">
        <v>17639.7</v>
      </c>
      <c r="T2322" t="s">
        <v>66</v>
      </c>
      <c r="U2322" t="s">
        <v>34</v>
      </c>
      <c r="V2322" t="s">
        <v>35</v>
      </c>
    </row>
    <row r="2323" spans="1:22">
      <c r="A2323" t="s">
        <v>1597</v>
      </c>
      <c r="B2323" s="3">
        <v>45389</v>
      </c>
      <c r="C2323" s="3">
        <v>45392</v>
      </c>
      <c r="D2323">
        <v>3</v>
      </c>
      <c r="E2323" t="s">
        <v>1598</v>
      </c>
      <c r="F2323" t="s">
        <v>237</v>
      </c>
      <c r="G2323" t="s">
        <v>39</v>
      </c>
      <c r="H2323" t="s">
        <v>40</v>
      </c>
      <c r="I2323" t="s">
        <v>41</v>
      </c>
      <c r="J2323" t="s">
        <v>42</v>
      </c>
      <c r="K2323" t="s">
        <v>73</v>
      </c>
      <c r="L2323" t="s">
        <v>30</v>
      </c>
      <c r="M2323" t="s">
        <v>74</v>
      </c>
      <c r="N2323" t="s">
        <v>75</v>
      </c>
      <c r="O2323">
        <v>9438.66</v>
      </c>
      <c r="P2323">
        <v>1</v>
      </c>
      <c r="Q2323">
        <v>0.1</v>
      </c>
      <c r="R2323">
        <v>6468</v>
      </c>
      <c r="S2323">
        <v>2970.66</v>
      </c>
      <c r="T2323" t="s">
        <v>66</v>
      </c>
      <c r="U2323" t="s">
        <v>82</v>
      </c>
      <c r="V2323" t="s">
        <v>35</v>
      </c>
    </row>
    <row r="2324" spans="1:22">
      <c r="A2324" t="s">
        <v>1648</v>
      </c>
      <c r="B2324" s="3">
        <v>45112</v>
      </c>
      <c r="C2324" s="3">
        <v>45119</v>
      </c>
      <c r="D2324">
        <v>7</v>
      </c>
      <c r="E2324" t="s">
        <v>1524</v>
      </c>
      <c r="F2324" t="s">
        <v>38</v>
      </c>
      <c r="G2324" t="s">
        <v>25</v>
      </c>
      <c r="H2324" t="s">
        <v>40</v>
      </c>
      <c r="I2324" t="s">
        <v>41</v>
      </c>
      <c r="J2324" t="s">
        <v>42</v>
      </c>
      <c r="K2324" t="s">
        <v>73</v>
      </c>
      <c r="L2324" t="s">
        <v>30</v>
      </c>
      <c r="M2324" t="s">
        <v>74</v>
      </c>
      <c r="N2324" t="s">
        <v>75</v>
      </c>
      <c r="O2324">
        <v>22415.74</v>
      </c>
      <c r="P2324">
        <v>3</v>
      </c>
      <c r="Q2324">
        <v>0.25</v>
      </c>
      <c r="R2324">
        <v>19404</v>
      </c>
      <c r="S2324">
        <v>3011.74</v>
      </c>
      <c r="T2324" t="s">
        <v>33</v>
      </c>
      <c r="U2324" t="s">
        <v>34</v>
      </c>
      <c r="V2324" t="s">
        <v>35</v>
      </c>
    </row>
    <row r="2325" spans="1:22">
      <c r="A2325" t="s">
        <v>1657</v>
      </c>
      <c r="B2325" s="3">
        <v>44976</v>
      </c>
      <c r="C2325" s="3">
        <v>44977</v>
      </c>
      <c r="D2325">
        <v>1</v>
      </c>
      <c r="E2325" t="s">
        <v>529</v>
      </c>
      <c r="F2325" t="s">
        <v>24</v>
      </c>
      <c r="G2325" t="s">
        <v>25</v>
      </c>
      <c r="H2325" t="s">
        <v>40</v>
      </c>
      <c r="I2325" t="s">
        <v>41</v>
      </c>
      <c r="J2325" t="s">
        <v>42</v>
      </c>
      <c r="K2325" t="s">
        <v>43</v>
      </c>
      <c r="L2325" t="s">
        <v>44</v>
      </c>
      <c r="M2325" t="s">
        <v>45</v>
      </c>
      <c r="N2325" t="s">
        <v>46</v>
      </c>
      <c r="O2325">
        <v>1782.97</v>
      </c>
      <c r="P2325">
        <v>1</v>
      </c>
      <c r="Q2325">
        <v>0.2</v>
      </c>
      <c r="R2325">
        <v>1134</v>
      </c>
      <c r="S2325">
        <v>648.97</v>
      </c>
      <c r="T2325" t="s">
        <v>118</v>
      </c>
      <c r="U2325" t="s">
        <v>82</v>
      </c>
      <c r="V2325" t="s">
        <v>35</v>
      </c>
    </row>
    <row r="2326" spans="1:22">
      <c r="A2326" t="s">
        <v>1673</v>
      </c>
      <c r="B2326" s="3">
        <v>45175</v>
      </c>
      <c r="C2326" s="3">
        <v>45180</v>
      </c>
      <c r="D2326">
        <v>5</v>
      </c>
      <c r="E2326" t="s">
        <v>1456</v>
      </c>
      <c r="F2326" t="s">
        <v>58</v>
      </c>
      <c r="G2326" t="s">
        <v>99</v>
      </c>
      <c r="H2326" t="s">
        <v>40</v>
      </c>
      <c r="I2326" t="s">
        <v>41</v>
      </c>
      <c r="J2326" t="s">
        <v>42</v>
      </c>
      <c r="K2326" t="s">
        <v>109</v>
      </c>
      <c r="L2326" t="s">
        <v>110</v>
      </c>
      <c r="M2326" t="s">
        <v>111</v>
      </c>
      <c r="N2326" t="s">
        <v>112</v>
      </c>
      <c r="O2326">
        <v>50199.37</v>
      </c>
      <c r="P2326">
        <v>3</v>
      </c>
      <c r="Q2326">
        <v>0.05</v>
      </c>
      <c r="R2326">
        <v>36075</v>
      </c>
      <c r="S2326">
        <v>14124.37</v>
      </c>
      <c r="T2326" t="s">
        <v>148</v>
      </c>
      <c r="U2326" t="s">
        <v>48</v>
      </c>
      <c r="V2326" t="s">
        <v>35</v>
      </c>
    </row>
    <row r="2327" spans="1:22">
      <c r="A2327" t="s">
        <v>1684</v>
      </c>
      <c r="B2327" s="3">
        <v>45518</v>
      </c>
      <c r="C2327" s="3">
        <v>45522</v>
      </c>
      <c r="D2327">
        <v>4</v>
      </c>
      <c r="E2327" t="s">
        <v>1685</v>
      </c>
      <c r="F2327" t="s">
        <v>157</v>
      </c>
      <c r="G2327" t="s">
        <v>25</v>
      </c>
      <c r="H2327" t="s">
        <v>40</v>
      </c>
      <c r="I2327" t="s">
        <v>41</v>
      </c>
      <c r="J2327" t="s">
        <v>42</v>
      </c>
      <c r="K2327" t="s">
        <v>91</v>
      </c>
      <c r="L2327" t="s">
        <v>63</v>
      </c>
      <c r="M2327" t="s">
        <v>92</v>
      </c>
      <c r="N2327" t="s">
        <v>93</v>
      </c>
      <c r="O2327">
        <v>181348.79</v>
      </c>
      <c r="P2327">
        <v>3</v>
      </c>
      <c r="Q2327">
        <v>0.1</v>
      </c>
      <c r="R2327">
        <v>161160</v>
      </c>
      <c r="S2327">
        <v>20188.79</v>
      </c>
      <c r="T2327" t="s">
        <v>66</v>
      </c>
      <c r="U2327" t="s">
        <v>34</v>
      </c>
      <c r="V2327" t="s">
        <v>35</v>
      </c>
    </row>
    <row r="2328" spans="1:22">
      <c r="A2328" t="s">
        <v>1750</v>
      </c>
      <c r="B2328" s="3">
        <v>45666</v>
      </c>
      <c r="C2328" s="3">
        <v>45670</v>
      </c>
      <c r="D2328">
        <v>4</v>
      </c>
      <c r="E2328" t="s">
        <v>391</v>
      </c>
      <c r="F2328" t="s">
        <v>69</v>
      </c>
      <c r="G2328" t="s">
        <v>121</v>
      </c>
      <c r="H2328" t="s">
        <v>40</v>
      </c>
      <c r="I2328" t="s">
        <v>41</v>
      </c>
      <c r="J2328" t="s">
        <v>42</v>
      </c>
      <c r="K2328" t="s">
        <v>52</v>
      </c>
      <c r="L2328" t="s">
        <v>44</v>
      </c>
      <c r="M2328" t="s">
        <v>53</v>
      </c>
      <c r="N2328" t="s">
        <v>54</v>
      </c>
      <c r="O2328">
        <v>12709.53</v>
      </c>
      <c r="P2328">
        <v>2</v>
      </c>
      <c r="Q2328">
        <v>0.25</v>
      </c>
      <c r="R2328">
        <v>8892</v>
      </c>
      <c r="S2328">
        <v>3817.53</v>
      </c>
      <c r="T2328" t="s">
        <v>148</v>
      </c>
      <c r="U2328" t="s">
        <v>48</v>
      </c>
      <c r="V2328" t="s">
        <v>35</v>
      </c>
    </row>
    <row r="2329" spans="1:22">
      <c r="A2329" t="s">
        <v>1770</v>
      </c>
      <c r="B2329" s="3">
        <v>45698</v>
      </c>
      <c r="C2329" s="3">
        <v>45699</v>
      </c>
      <c r="D2329">
        <v>1</v>
      </c>
      <c r="E2329" t="s">
        <v>1771</v>
      </c>
      <c r="F2329" t="s">
        <v>98</v>
      </c>
      <c r="G2329" t="s">
        <v>39</v>
      </c>
      <c r="H2329" t="s">
        <v>40</v>
      </c>
      <c r="I2329" t="s">
        <v>41</v>
      </c>
      <c r="J2329" t="s">
        <v>42</v>
      </c>
      <c r="K2329" t="s">
        <v>109</v>
      </c>
      <c r="L2329" t="s">
        <v>110</v>
      </c>
      <c r="M2329" t="s">
        <v>111</v>
      </c>
      <c r="N2329" t="s">
        <v>112</v>
      </c>
      <c r="O2329">
        <v>51931.25</v>
      </c>
      <c r="P2329">
        <v>3</v>
      </c>
      <c r="Q2329">
        <v>0.05</v>
      </c>
      <c r="R2329">
        <v>36075</v>
      </c>
      <c r="S2329">
        <v>15856.25</v>
      </c>
      <c r="T2329" t="s">
        <v>33</v>
      </c>
      <c r="U2329" t="s">
        <v>55</v>
      </c>
      <c r="V2329" t="s">
        <v>35</v>
      </c>
    </row>
    <row r="2330" spans="1:22">
      <c r="A2330" t="s">
        <v>1801</v>
      </c>
      <c r="B2330" s="3">
        <v>45196</v>
      </c>
      <c r="C2330" s="3">
        <v>45200</v>
      </c>
      <c r="D2330">
        <v>4</v>
      </c>
      <c r="E2330" t="s">
        <v>1802</v>
      </c>
      <c r="F2330" t="s">
        <v>38</v>
      </c>
      <c r="G2330" t="s">
        <v>121</v>
      </c>
      <c r="H2330" t="s">
        <v>40</v>
      </c>
      <c r="I2330" t="s">
        <v>41</v>
      </c>
      <c r="J2330" t="s">
        <v>42</v>
      </c>
      <c r="K2330" t="s">
        <v>91</v>
      </c>
      <c r="L2330" t="s">
        <v>63</v>
      </c>
      <c r="M2330" t="s">
        <v>92</v>
      </c>
      <c r="N2330" t="s">
        <v>93</v>
      </c>
      <c r="O2330">
        <v>171280.89</v>
      </c>
      <c r="P2330">
        <v>3</v>
      </c>
      <c r="Q2330">
        <v>0.1</v>
      </c>
      <c r="R2330">
        <v>161160</v>
      </c>
      <c r="S2330">
        <v>10120.89</v>
      </c>
      <c r="T2330" t="s">
        <v>33</v>
      </c>
      <c r="U2330" t="s">
        <v>48</v>
      </c>
      <c r="V2330" t="s">
        <v>35</v>
      </c>
    </row>
    <row r="2331" spans="1:22">
      <c r="A2331" t="s">
        <v>1891</v>
      </c>
      <c r="B2331" s="3">
        <v>45788</v>
      </c>
      <c r="C2331" s="3">
        <v>45792</v>
      </c>
      <c r="D2331">
        <v>4</v>
      </c>
      <c r="E2331" t="s">
        <v>1892</v>
      </c>
      <c r="F2331" t="s">
        <v>51</v>
      </c>
      <c r="G2331" t="s">
        <v>25</v>
      </c>
      <c r="H2331" t="s">
        <v>40</v>
      </c>
      <c r="I2331" t="s">
        <v>41</v>
      </c>
      <c r="J2331" t="s">
        <v>42</v>
      </c>
      <c r="K2331" t="s">
        <v>43</v>
      </c>
      <c r="L2331" t="s">
        <v>44</v>
      </c>
      <c r="M2331" t="s">
        <v>45</v>
      </c>
      <c r="N2331" t="s">
        <v>46</v>
      </c>
      <c r="O2331">
        <v>9734.1</v>
      </c>
      <c r="P2331">
        <v>5</v>
      </c>
      <c r="Q2331">
        <v>0.1</v>
      </c>
      <c r="R2331">
        <v>5670</v>
      </c>
      <c r="S2331">
        <v>4064.1</v>
      </c>
      <c r="T2331" t="s">
        <v>118</v>
      </c>
      <c r="U2331" t="s">
        <v>48</v>
      </c>
      <c r="V2331" t="s">
        <v>35</v>
      </c>
    </row>
    <row r="2332" spans="1:22">
      <c r="A2332" t="s">
        <v>1952</v>
      </c>
      <c r="B2332" s="3">
        <v>45908</v>
      </c>
      <c r="C2332" s="3">
        <v>45909</v>
      </c>
      <c r="D2332">
        <v>1</v>
      </c>
      <c r="E2332" t="s">
        <v>1953</v>
      </c>
      <c r="F2332" t="s">
        <v>115</v>
      </c>
      <c r="G2332" t="s">
        <v>121</v>
      </c>
      <c r="H2332" t="s">
        <v>40</v>
      </c>
      <c r="I2332" t="s">
        <v>41</v>
      </c>
      <c r="J2332" t="s">
        <v>42</v>
      </c>
      <c r="K2332" t="s">
        <v>109</v>
      </c>
      <c r="L2332" t="s">
        <v>110</v>
      </c>
      <c r="M2332" t="s">
        <v>111</v>
      </c>
      <c r="N2332" t="s">
        <v>112</v>
      </c>
      <c r="O2332">
        <v>49208.02</v>
      </c>
      <c r="P2332">
        <v>3</v>
      </c>
      <c r="Q2332">
        <v>0.1</v>
      </c>
      <c r="R2332">
        <v>36075</v>
      </c>
      <c r="S2332">
        <v>13133.02</v>
      </c>
      <c r="T2332" t="s">
        <v>148</v>
      </c>
      <c r="U2332" t="s">
        <v>82</v>
      </c>
      <c r="V2332" t="s">
        <v>35</v>
      </c>
    </row>
    <row r="2333" spans="1:22">
      <c r="A2333" t="s">
        <v>1975</v>
      </c>
      <c r="B2333" s="3">
        <v>45207</v>
      </c>
      <c r="C2333" s="3">
        <v>45211</v>
      </c>
      <c r="D2333">
        <v>4</v>
      </c>
      <c r="E2333" t="s">
        <v>1260</v>
      </c>
      <c r="F2333" t="s">
        <v>69</v>
      </c>
      <c r="G2333" t="s">
        <v>25</v>
      </c>
      <c r="H2333" t="s">
        <v>40</v>
      </c>
      <c r="I2333" t="s">
        <v>41</v>
      </c>
      <c r="J2333" t="s">
        <v>42</v>
      </c>
      <c r="K2333" t="s">
        <v>124</v>
      </c>
      <c r="L2333" t="s">
        <v>44</v>
      </c>
      <c r="M2333" t="s">
        <v>125</v>
      </c>
      <c r="N2333" t="s">
        <v>126</v>
      </c>
      <c r="O2333">
        <v>1370.25</v>
      </c>
      <c r="P2333">
        <v>2</v>
      </c>
      <c r="Q2333">
        <v>0.25</v>
      </c>
      <c r="R2333">
        <v>931</v>
      </c>
      <c r="S2333">
        <v>439.25</v>
      </c>
      <c r="T2333" t="s">
        <v>148</v>
      </c>
      <c r="U2333" t="s">
        <v>82</v>
      </c>
      <c r="V2333" t="s">
        <v>35</v>
      </c>
    </row>
    <row r="2334" spans="1:22">
      <c r="A2334" t="s">
        <v>1993</v>
      </c>
      <c r="B2334" s="3">
        <v>45700</v>
      </c>
      <c r="C2334" s="3">
        <v>45707</v>
      </c>
      <c r="D2334">
        <v>7</v>
      </c>
      <c r="E2334" t="s">
        <v>1885</v>
      </c>
      <c r="F2334" t="s">
        <v>38</v>
      </c>
      <c r="G2334" t="s">
        <v>39</v>
      </c>
      <c r="H2334" t="s">
        <v>40</v>
      </c>
      <c r="I2334" t="s">
        <v>41</v>
      </c>
      <c r="J2334" t="s">
        <v>42</v>
      </c>
      <c r="K2334" t="s">
        <v>91</v>
      </c>
      <c r="L2334" t="s">
        <v>63</v>
      </c>
      <c r="M2334" t="s">
        <v>92</v>
      </c>
      <c r="N2334" t="s">
        <v>93</v>
      </c>
      <c r="O2334">
        <v>121194.62</v>
      </c>
      <c r="P2334">
        <v>2</v>
      </c>
      <c r="Q2334">
        <v>0.2</v>
      </c>
      <c r="R2334">
        <v>107440</v>
      </c>
      <c r="S2334">
        <v>13754.62</v>
      </c>
      <c r="T2334" t="s">
        <v>66</v>
      </c>
      <c r="U2334" t="s">
        <v>48</v>
      </c>
      <c r="V2334" t="s">
        <v>35</v>
      </c>
    </row>
    <row r="2335" spans="1:22">
      <c r="A2335" t="s">
        <v>2003</v>
      </c>
      <c r="B2335" s="3">
        <v>45528</v>
      </c>
      <c r="C2335" s="3">
        <v>45531</v>
      </c>
      <c r="D2335">
        <v>3</v>
      </c>
      <c r="E2335" t="s">
        <v>211</v>
      </c>
      <c r="F2335" t="s">
        <v>38</v>
      </c>
      <c r="G2335" t="s">
        <v>99</v>
      </c>
      <c r="H2335" t="s">
        <v>40</v>
      </c>
      <c r="I2335" t="s">
        <v>41</v>
      </c>
      <c r="J2335" t="s">
        <v>42</v>
      </c>
      <c r="K2335" t="s">
        <v>91</v>
      </c>
      <c r="L2335" t="s">
        <v>63</v>
      </c>
      <c r="M2335" t="s">
        <v>92</v>
      </c>
      <c r="N2335" t="s">
        <v>93</v>
      </c>
      <c r="O2335">
        <v>320874.07</v>
      </c>
      <c r="P2335">
        <v>5</v>
      </c>
      <c r="Q2335">
        <v>0.1</v>
      </c>
      <c r="R2335">
        <v>268600</v>
      </c>
      <c r="S2335">
        <v>52274.07</v>
      </c>
      <c r="T2335" t="s">
        <v>66</v>
      </c>
      <c r="U2335" t="s">
        <v>82</v>
      </c>
      <c r="V2335" t="s">
        <v>35</v>
      </c>
    </row>
    <row r="2336" spans="1:22">
      <c r="A2336" t="s">
        <v>2004</v>
      </c>
      <c r="B2336" s="3">
        <v>45226</v>
      </c>
      <c r="C2336" s="3">
        <v>45231</v>
      </c>
      <c r="D2336">
        <v>5</v>
      </c>
      <c r="E2336" t="s">
        <v>253</v>
      </c>
      <c r="F2336" t="s">
        <v>147</v>
      </c>
      <c r="G2336" t="s">
        <v>99</v>
      </c>
      <c r="H2336" t="s">
        <v>40</v>
      </c>
      <c r="I2336" t="s">
        <v>41</v>
      </c>
      <c r="J2336" t="s">
        <v>42</v>
      </c>
      <c r="K2336" t="s">
        <v>29</v>
      </c>
      <c r="L2336" t="s">
        <v>30</v>
      </c>
      <c r="M2336" t="s">
        <v>31</v>
      </c>
      <c r="N2336" t="s">
        <v>32</v>
      </c>
      <c r="O2336">
        <v>11593.13</v>
      </c>
      <c r="P2336">
        <v>3</v>
      </c>
      <c r="Q2336">
        <v>0.25</v>
      </c>
      <c r="R2336">
        <v>9072</v>
      </c>
      <c r="S2336">
        <v>2521.13</v>
      </c>
      <c r="T2336" t="s">
        <v>66</v>
      </c>
      <c r="U2336" t="s">
        <v>48</v>
      </c>
      <c r="V2336" t="s">
        <v>35</v>
      </c>
    </row>
    <row r="2337" spans="1:22">
      <c r="A2337" t="s">
        <v>2007</v>
      </c>
      <c r="B2337" s="3">
        <v>45874</v>
      </c>
      <c r="C2337" s="3">
        <v>45878</v>
      </c>
      <c r="D2337">
        <v>4</v>
      </c>
      <c r="E2337" t="s">
        <v>2008</v>
      </c>
      <c r="F2337" t="s">
        <v>78</v>
      </c>
      <c r="G2337" t="s">
        <v>99</v>
      </c>
      <c r="H2337" t="s">
        <v>40</v>
      </c>
      <c r="I2337" t="s">
        <v>41</v>
      </c>
      <c r="J2337" t="s">
        <v>42</v>
      </c>
      <c r="K2337" t="s">
        <v>62</v>
      </c>
      <c r="L2337" t="s">
        <v>63</v>
      </c>
      <c r="M2337" t="s">
        <v>64</v>
      </c>
      <c r="N2337" t="s">
        <v>65</v>
      </c>
      <c r="O2337">
        <v>34808.080000000002</v>
      </c>
      <c r="P2337">
        <v>1</v>
      </c>
      <c r="Q2337">
        <v>0.15</v>
      </c>
      <c r="R2337">
        <v>31080</v>
      </c>
      <c r="S2337">
        <v>3728.08</v>
      </c>
      <c r="T2337" t="s">
        <v>148</v>
      </c>
      <c r="U2337" t="s">
        <v>34</v>
      </c>
      <c r="V2337" t="s">
        <v>35</v>
      </c>
    </row>
    <row r="2338" spans="1:22">
      <c r="A2338" t="s">
        <v>2012</v>
      </c>
      <c r="B2338" s="3">
        <v>45274</v>
      </c>
      <c r="C2338" s="3">
        <v>45281</v>
      </c>
      <c r="D2338">
        <v>7</v>
      </c>
      <c r="E2338" t="s">
        <v>676</v>
      </c>
      <c r="F2338" t="s">
        <v>85</v>
      </c>
      <c r="G2338" t="s">
        <v>39</v>
      </c>
      <c r="H2338" t="s">
        <v>40</v>
      </c>
      <c r="I2338" t="s">
        <v>41</v>
      </c>
      <c r="J2338" t="s">
        <v>42</v>
      </c>
      <c r="K2338" t="s">
        <v>73</v>
      </c>
      <c r="L2338" t="s">
        <v>30</v>
      </c>
      <c r="M2338" t="s">
        <v>74</v>
      </c>
      <c r="N2338" t="s">
        <v>75</v>
      </c>
      <c r="O2338">
        <v>46228.55</v>
      </c>
      <c r="P2338">
        <v>5</v>
      </c>
      <c r="Q2338">
        <v>0.1</v>
      </c>
      <c r="R2338">
        <v>32340</v>
      </c>
      <c r="S2338">
        <v>13888.55</v>
      </c>
      <c r="T2338" t="s">
        <v>66</v>
      </c>
      <c r="U2338" t="s">
        <v>55</v>
      </c>
      <c r="V2338" t="s">
        <v>35</v>
      </c>
    </row>
    <row r="2339" spans="1:22">
      <c r="A2339" t="s">
        <v>2016</v>
      </c>
      <c r="B2339" s="3">
        <v>45682</v>
      </c>
      <c r="C2339" s="3">
        <v>45686</v>
      </c>
      <c r="D2339">
        <v>4</v>
      </c>
      <c r="E2339" t="s">
        <v>2017</v>
      </c>
      <c r="F2339" t="s">
        <v>147</v>
      </c>
      <c r="G2339" t="s">
        <v>99</v>
      </c>
      <c r="H2339" t="s">
        <v>40</v>
      </c>
      <c r="I2339" t="s">
        <v>41</v>
      </c>
      <c r="J2339" t="s">
        <v>42</v>
      </c>
      <c r="K2339" t="s">
        <v>109</v>
      </c>
      <c r="L2339" t="s">
        <v>110</v>
      </c>
      <c r="M2339" t="s">
        <v>111</v>
      </c>
      <c r="N2339" t="s">
        <v>112</v>
      </c>
      <c r="O2339">
        <v>82202.02</v>
      </c>
      <c r="P2339">
        <v>5</v>
      </c>
      <c r="Q2339">
        <v>0.2</v>
      </c>
      <c r="R2339">
        <v>60125</v>
      </c>
      <c r="S2339">
        <v>22077.02</v>
      </c>
      <c r="T2339" t="s">
        <v>118</v>
      </c>
      <c r="U2339" t="s">
        <v>48</v>
      </c>
      <c r="V2339" t="s">
        <v>35</v>
      </c>
    </row>
    <row r="2340" spans="1:22">
      <c r="A2340" t="s">
        <v>2019</v>
      </c>
      <c r="B2340" s="3">
        <v>45711</v>
      </c>
      <c r="C2340" s="3">
        <v>45715</v>
      </c>
      <c r="D2340">
        <v>4</v>
      </c>
      <c r="E2340" t="s">
        <v>2020</v>
      </c>
      <c r="F2340" t="s">
        <v>115</v>
      </c>
      <c r="G2340" t="s">
        <v>121</v>
      </c>
      <c r="H2340" t="s">
        <v>40</v>
      </c>
      <c r="I2340" t="s">
        <v>41</v>
      </c>
      <c r="J2340" t="s">
        <v>42</v>
      </c>
      <c r="K2340" t="s">
        <v>91</v>
      </c>
      <c r="L2340" t="s">
        <v>63</v>
      </c>
      <c r="M2340" t="s">
        <v>92</v>
      </c>
      <c r="N2340" t="s">
        <v>93</v>
      </c>
      <c r="O2340">
        <v>212972.86</v>
      </c>
      <c r="P2340">
        <v>3</v>
      </c>
      <c r="Q2340">
        <v>0.05</v>
      </c>
      <c r="R2340">
        <v>161160</v>
      </c>
      <c r="S2340">
        <v>51812.86</v>
      </c>
      <c r="T2340" t="s">
        <v>148</v>
      </c>
      <c r="U2340" t="s">
        <v>34</v>
      </c>
      <c r="V2340" t="s">
        <v>35</v>
      </c>
    </row>
    <row r="2341" spans="1:22">
      <c r="A2341" t="s">
        <v>2039</v>
      </c>
      <c r="B2341" s="3">
        <v>45131</v>
      </c>
      <c r="C2341" s="3">
        <v>45137</v>
      </c>
      <c r="D2341">
        <v>6</v>
      </c>
      <c r="E2341" t="s">
        <v>2040</v>
      </c>
      <c r="F2341" t="s">
        <v>69</v>
      </c>
      <c r="G2341" t="s">
        <v>25</v>
      </c>
      <c r="H2341" t="s">
        <v>40</v>
      </c>
      <c r="I2341" t="s">
        <v>41</v>
      </c>
      <c r="J2341" t="s">
        <v>42</v>
      </c>
      <c r="K2341" t="s">
        <v>91</v>
      </c>
      <c r="L2341" t="s">
        <v>63</v>
      </c>
      <c r="M2341" t="s">
        <v>92</v>
      </c>
      <c r="N2341" t="s">
        <v>93</v>
      </c>
      <c r="O2341">
        <v>178593.37</v>
      </c>
      <c r="P2341">
        <v>3</v>
      </c>
      <c r="Q2341">
        <v>0.05</v>
      </c>
      <c r="R2341">
        <v>161160</v>
      </c>
      <c r="S2341">
        <v>17433.37</v>
      </c>
      <c r="T2341" t="s">
        <v>66</v>
      </c>
      <c r="U2341" t="s">
        <v>55</v>
      </c>
      <c r="V2341" t="s">
        <v>35</v>
      </c>
    </row>
    <row r="2342" spans="1:22">
      <c r="A2342" t="s">
        <v>2131</v>
      </c>
      <c r="B2342" s="3">
        <v>45225</v>
      </c>
      <c r="C2342" s="3">
        <v>45227</v>
      </c>
      <c r="D2342">
        <v>2</v>
      </c>
      <c r="E2342" t="s">
        <v>2132</v>
      </c>
      <c r="F2342" t="s">
        <v>58</v>
      </c>
      <c r="G2342" t="s">
        <v>39</v>
      </c>
      <c r="H2342" t="s">
        <v>40</v>
      </c>
      <c r="I2342" t="s">
        <v>41</v>
      </c>
      <c r="J2342" t="s">
        <v>42</v>
      </c>
      <c r="K2342" t="s">
        <v>43</v>
      </c>
      <c r="L2342" t="s">
        <v>44</v>
      </c>
      <c r="M2342" t="s">
        <v>45</v>
      </c>
      <c r="N2342" t="s">
        <v>46</v>
      </c>
      <c r="O2342">
        <v>3941.74</v>
      </c>
      <c r="P2342">
        <v>2</v>
      </c>
      <c r="Q2342">
        <v>0.1</v>
      </c>
      <c r="R2342">
        <v>2268</v>
      </c>
      <c r="S2342">
        <v>1673.74</v>
      </c>
      <c r="T2342" t="s">
        <v>148</v>
      </c>
      <c r="U2342" t="s">
        <v>82</v>
      </c>
      <c r="V2342" t="s">
        <v>35</v>
      </c>
    </row>
    <row r="2343" spans="1:22">
      <c r="A2343" t="s">
        <v>2181</v>
      </c>
      <c r="B2343" s="3">
        <v>44950</v>
      </c>
      <c r="C2343" s="3">
        <v>44952</v>
      </c>
      <c r="D2343">
        <v>2</v>
      </c>
      <c r="E2343" t="s">
        <v>2182</v>
      </c>
      <c r="F2343" t="s">
        <v>115</v>
      </c>
      <c r="G2343" t="s">
        <v>121</v>
      </c>
      <c r="H2343" t="s">
        <v>40</v>
      </c>
      <c r="I2343" t="s">
        <v>41</v>
      </c>
      <c r="J2343" t="s">
        <v>42</v>
      </c>
      <c r="K2343" t="s">
        <v>109</v>
      </c>
      <c r="L2343" t="s">
        <v>110</v>
      </c>
      <c r="M2343" t="s">
        <v>111</v>
      </c>
      <c r="N2343" t="s">
        <v>112</v>
      </c>
      <c r="O2343">
        <v>44851.43</v>
      </c>
      <c r="P2343">
        <v>3</v>
      </c>
      <c r="Q2343">
        <v>0.25</v>
      </c>
      <c r="R2343">
        <v>36075</v>
      </c>
      <c r="S2343">
        <v>8776.43</v>
      </c>
      <c r="T2343" t="s">
        <v>148</v>
      </c>
      <c r="U2343" t="s">
        <v>82</v>
      </c>
      <c r="V2343" t="s">
        <v>35</v>
      </c>
    </row>
    <row r="2344" spans="1:22">
      <c r="A2344" t="s">
        <v>2192</v>
      </c>
      <c r="B2344" s="3">
        <v>45612</v>
      </c>
      <c r="C2344" s="3">
        <v>45616</v>
      </c>
      <c r="D2344">
        <v>4</v>
      </c>
      <c r="E2344" t="s">
        <v>2193</v>
      </c>
      <c r="F2344" t="s">
        <v>147</v>
      </c>
      <c r="G2344" t="s">
        <v>39</v>
      </c>
      <c r="H2344" t="s">
        <v>40</v>
      </c>
      <c r="I2344" t="s">
        <v>41</v>
      </c>
      <c r="J2344" t="s">
        <v>42</v>
      </c>
      <c r="K2344" t="s">
        <v>52</v>
      </c>
      <c r="L2344" t="s">
        <v>44</v>
      </c>
      <c r="M2344" t="s">
        <v>53</v>
      </c>
      <c r="N2344" t="s">
        <v>54</v>
      </c>
      <c r="O2344">
        <v>23628.97</v>
      </c>
      <c r="P2344">
        <v>3</v>
      </c>
      <c r="Q2344">
        <v>0.05</v>
      </c>
      <c r="R2344">
        <v>13338</v>
      </c>
      <c r="S2344">
        <v>10290.969999999999</v>
      </c>
      <c r="T2344" t="s">
        <v>118</v>
      </c>
      <c r="U2344" t="s">
        <v>48</v>
      </c>
      <c r="V2344" t="s">
        <v>35</v>
      </c>
    </row>
    <row r="2345" spans="1:22">
      <c r="A2345" t="s">
        <v>2235</v>
      </c>
      <c r="B2345" s="3">
        <v>45402</v>
      </c>
      <c r="C2345" s="3">
        <v>45409</v>
      </c>
      <c r="D2345">
        <v>7</v>
      </c>
      <c r="E2345" t="s">
        <v>1578</v>
      </c>
      <c r="F2345" t="s">
        <v>38</v>
      </c>
      <c r="G2345" t="s">
        <v>25</v>
      </c>
      <c r="H2345" t="s">
        <v>40</v>
      </c>
      <c r="I2345" t="s">
        <v>41</v>
      </c>
      <c r="J2345" t="s">
        <v>42</v>
      </c>
      <c r="K2345" t="s">
        <v>43</v>
      </c>
      <c r="L2345" t="s">
        <v>44</v>
      </c>
      <c r="M2345" t="s">
        <v>45</v>
      </c>
      <c r="N2345" t="s">
        <v>46</v>
      </c>
      <c r="O2345">
        <v>1782.83</v>
      </c>
      <c r="P2345">
        <v>1</v>
      </c>
      <c r="Q2345">
        <v>0.15</v>
      </c>
      <c r="R2345">
        <v>1134</v>
      </c>
      <c r="S2345">
        <v>648.83000000000004</v>
      </c>
      <c r="T2345" t="s">
        <v>148</v>
      </c>
      <c r="U2345" t="s">
        <v>48</v>
      </c>
      <c r="V2345" t="s">
        <v>35</v>
      </c>
    </row>
    <row r="2346" spans="1:22">
      <c r="A2346" t="s">
        <v>2238</v>
      </c>
      <c r="B2346" s="3">
        <v>45604</v>
      </c>
      <c r="C2346" s="3">
        <v>45607</v>
      </c>
      <c r="D2346">
        <v>3</v>
      </c>
      <c r="E2346" t="s">
        <v>2239</v>
      </c>
      <c r="F2346" t="s">
        <v>51</v>
      </c>
      <c r="G2346" t="s">
        <v>121</v>
      </c>
      <c r="H2346" t="s">
        <v>40</v>
      </c>
      <c r="I2346" t="s">
        <v>41</v>
      </c>
      <c r="J2346" t="s">
        <v>42</v>
      </c>
      <c r="K2346" t="s">
        <v>62</v>
      </c>
      <c r="L2346" t="s">
        <v>63</v>
      </c>
      <c r="M2346" t="s">
        <v>64</v>
      </c>
      <c r="N2346" t="s">
        <v>65</v>
      </c>
      <c r="O2346">
        <v>196778.67</v>
      </c>
      <c r="P2346">
        <v>5</v>
      </c>
      <c r="Q2346">
        <v>0.05</v>
      </c>
      <c r="R2346">
        <v>155400</v>
      </c>
      <c r="S2346">
        <v>41378.67</v>
      </c>
      <c r="T2346" t="s">
        <v>33</v>
      </c>
      <c r="U2346" t="s">
        <v>82</v>
      </c>
      <c r="V2346" t="s">
        <v>35</v>
      </c>
    </row>
    <row r="2347" spans="1:22">
      <c r="A2347" t="s">
        <v>2242</v>
      </c>
      <c r="B2347" s="3">
        <v>45569</v>
      </c>
      <c r="C2347" s="3">
        <v>45575</v>
      </c>
      <c r="D2347">
        <v>6</v>
      </c>
      <c r="E2347" t="s">
        <v>2243</v>
      </c>
      <c r="F2347" t="s">
        <v>24</v>
      </c>
      <c r="G2347" t="s">
        <v>121</v>
      </c>
      <c r="H2347" t="s">
        <v>40</v>
      </c>
      <c r="I2347" t="s">
        <v>41</v>
      </c>
      <c r="J2347" t="s">
        <v>42</v>
      </c>
      <c r="K2347" t="s">
        <v>124</v>
      </c>
      <c r="L2347" t="s">
        <v>44</v>
      </c>
      <c r="M2347" t="s">
        <v>125</v>
      </c>
      <c r="N2347" t="s">
        <v>126</v>
      </c>
      <c r="O2347">
        <v>1618.05</v>
      </c>
      <c r="P2347">
        <v>2</v>
      </c>
      <c r="Q2347">
        <v>0.2</v>
      </c>
      <c r="R2347">
        <v>931</v>
      </c>
      <c r="S2347">
        <v>687.05</v>
      </c>
      <c r="T2347" t="s">
        <v>47</v>
      </c>
      <c r="U2347" t="s">
        <v>48</v>
      </c>
      <c r="V2347" t="s">
        <v>35</v>
      </c>
    </row>
    <row r="2348" spans="1:22">
      <c r="A2348" t="s">
        <v>2260</v>
      </c>
      <c r="B2348" s="3">
        <v>45520</v>
      </c>
      <c r="C2348" s="3">
        <v>45522</v>
      </c>
      <c r="D2348">
        <v>2</v>
      </c>
      <c r="E2348" t="s">
        <v>1325</v>
      </c>
      <c r="F2348" t="s">
        <v>157</v>
      </c>
      <c r="G2348" t="s">
        <v>39</v>
      </c>
      <c r="H2348" t="s">
        <v>40</v>
      </c>
      <c r="I2348" t="s">
        <v>41</v>
      </c>
      <c r="J2348" t="s">
        <v>42</v>
      </c>
      <c r="K2348" t="s">
        <v>29</v>
      </c>
      <c r="L2348" t="s">
        <v>30</v>
      </c>
      <c r="M2348" t="s">
        <v>31</v>
      </c>
      <c r="N2348" t="s">
        <v>32</v>
      </c>
      <c r="O2348">
        <v>7799.67</v>
      </c>
      <c r="P2348">
        <v>2</v>
      </c>
      <c r="Q2348">
        <v>0.2</v>
      </c>
      <c r="R2348">
        <v>6048</v>
      </c>
      <c r="S2348">
        <v>1751.67</v>
      </c>
      <c r="T2348" t="s">
        <v>33</v>
      </c>
      <c r="U2348" t="s">
        <v>55</v>
      </c>
      <c r="V2348" t="s">
        <v>35</v>
      </c>
    </row>
    <row r="2349" spans="1:22">
      <c r="A2349" t="s">
        <v>2273</v>
      </c>
      <c r="B2349" s="3">
        <v>45620</v>
      </c>
      <c r="C2349" s="3">
        <v>45621</v>
      </c>
      <c r="D2349">
        <v>1</v>
      </c>
      <c r="E2349" t="s">
        <v>1092</v>
      </c>
      <c r="F2349" t="s">
        <v>115</v>
      </c>
      <c r="G2349" t="s">
        <v>121</v>
      </c>
      <c r="H2349" t="s">
        <v>40</v>
      </c>
      <c r="I2349" t="s">
        <v>41</v>
      </c>
      <c r="J2349" t="s">
        <v>42</v>
      </c>
      <c r="K2349" t="s">
        <v>29</v>
      </c>
      <c r="L2349" t="s">
        <v>30</v>
      </c>
      <c r="M2349" t="s">
        <v>31</v>
      </c>
      <c r="N2349" t="s">
        <v>32</v>
      </c>
      <c r="O2349">
        <v>12061.68</v>
      </c>
      <c r="P2349">
        <v>3</v>
      </c>
      <c r="Q2349">
        <v>0.15</v>
      </c>
      <c r="R2349">
        <v>9072</v>
      </c>
      <c r="S2349">
        <v>2989.68</v>
      </c>
      <c r="T2349" t="s">
        <v>118</v>
      </c>
      <c r="U2349" t="s">
        <v>48</v>
      </c>
      <c r="V2349" t="s">
        <v>35</v>
      </c>
    </row>
    <row r="2350" spans="1:22">
      <c r="A2350" t="s">
        <v>2282</v>
      </c>
      <c r="B2350" s="3">
        <v>45771</v>
      </c>
      <c r="C2350" s="3">
        <v>45778</v>
      </c>
      <c r="D2350">
        <v>7</v>
      </c>
      <c r="E2350" t="s">
        <v>780</v>
      </c>
      <c r="F2350" t="s">
        <v>237</v>
      </c>
      <c r="G2350" t="s">
        <v>25</v>
      </c>
      <c r="H2350" t="s">
        <v>40</v>
      </c>
      <c r="I2350" t="s">
        <v>41</v>
      </c>
      <c r="J2350" t="s">
        <v>42</v>
      </c>
      <c r="K2350" t="s">
        <v>124</v>
      </c>
      <c r="L2350" t="s">
        <v>44</v>
      </c>
      <c r="M2350" t="s">
        <v>125</v>
      </c>
      <c r="N2350" t="s">
        <v>126</v>
      </c>
      <c r="O2350">
        <v>3712.02</v>
      </c>
      <c r="P2350">
        <v>5</v>
      </c>
      <c r="Q2350">
        <v>0.25</v>
      </c>
      <c r="R2350">
        <v>2327.5</v>
      </c>
      <c r="S2350">
        <v>1384.52</v>
      </c>
      <c r="T2350" t="s">
        <v>148</v>
      </c>
      <c r="U2350" t="s">
        <v>82</v>
      </c>
      <c r="V2350" t="s">
        <v>35</v>
      </c>
    </row>
    <row r="2351" spans="1:22">
      <c r="A2351" t="s">
        <v>2376</v>
      </c>
      <c r="B2351" s="3">
        <v>45246</v>
      </c>
      <c r="C2351" s="3">
        <v>45250</v>
      </c>
      <c r="D2351">
        <v>4</v>
      </c>
      <c r="E2351" t="s">
        <v>2377</v>
      </c>
      <c r="F2351" t="s">
        <v>51</v>
      </c>
      <c r="G2351" t="s">
        <v>25</v>
      </c>
      <c r="H2351" t="s">
        <v>40</v>
      </c>
      <c r="I2351" t="s">
        <v>41</v>
      </c>
      <c r="J2351" t="s">
        <v>42</v>
      </c>
      <c r="K2351" t="s">
        <v>43</v>
      </c>
      <c r="L2351" t="s">
        <v>44</v>
      </c>
      <c r="M2351" t="s">
        <v>45</v>
      </c>
      <c r="N2351" t="s">
        <v>46</v>
      </c>
      <c r="O2351">
        <v>8727.69</v>
      </c>
      <c r="P2351">
        <v>5</v>
      </c>
      <c r="Q2351">
        <v>0.15</v>
      </c>
      <c r="R2351">
        <v>5670</v>
      </c>
      <c r="S2351">
        <v>3057.69</v>
      </c>
      <c r="T2351" t="s">
        <v>148</v>
      </c>
      <c r="U2351" t="s">
        <v>48</v>
      </c>
      <c r="V2351" t="s">
        <v>35</v>
      </c>
    </row>
    <row r="2352" spans="1:22">
      <c r="A2352" t="s">
        <v>2407</v>
      </c>
      <c r="B2352" s="3">
        <v>45296</v>
      </c>
      <c r="C2352" s="3">
        <v>45302</v>
      </c>
      <c r="D2352">
        <v>6</v>
      </c>
      <c r="E2352" t="s">
        <v>1156</v>
      </c>
      <c r="F2352" t="s">
        <v>237</v>
      </c>
      <c r="G2352" t="s">
        <v>39</v>
      </c>
      <c r="H2352" t="s">
        <v>40</v>
      </c>
      <c r="I2352" t="s">
        <v>41</v>
      </c>
      <c r="J2352" t="s">
        <v>42</v>
      </c>
      <c r="K2352" t="s">
        <v>109</v>
      </c>
      <c r="L2352" t="s">
        <v>110</v>
      </c>
      <c r="M2352" t="s">
        <v>111</v>
      </c>
      <c r="N2352" t="s">
        <v>112</v>
      </c>
      <c r="O2352">
        <v>89866.43</v>
      </c>
      <c r="P2352">
        <v>5</v>
      </c>
      <c r="Q2352">
        <v>0.1</v>
      </c>
      <c r="R2352">
        <v>60125</v>
      </c>
      <c r="S2352">
        <v>29741.43</v>
      </c>
      <c r="T2352" t="s">
        <v>33</v>
      </c>
      <c r="U2352" t="s">
        <v>34</v>
      </c>
      <c r="V2352" t="s">
        <v>35</v>
      </c>
    </row>
    <row r="2353" spans="1:22">
      <c r="A2353" t="s">
        <v>2413</v>
      </c>
      <c r="B2353" s="3">
        <v>44929</v>
      </c>
      <c r="C2353" s="3">
        <v>44930</v>
      </c>
      <c r="D2353">
        <v>1</v>
      </c>
      <c r="E2353" t="s">
        <v>854</v>
      </c>
      <c r="F2353" t="s">
        <v>157</v>
      </c>
      <c r="G2353" t="s">
        <v>39</v>
      </c>
      <c r="H2353" t="s">
        <v>40</v>
      </c>
      <c r="I2353" t="s">
        <v>41</v>
      </c>
      <c r="J2353" t="s">
        <v>42</v>
      </c>
      <c r="K2353" t="s">
        <v>43</v>
      </c>
      <c r="L2353" t="s">
        <v>44</v>
      </c>
      <c r="M2353" t="s">
        <v>45</v>
      </c>
      <c r="N2353" t="s">
        <v>46</v>
      </c>
      <c r="O2353">
        <v>9560.48</v>
      </c>
      <c r="P2353">
        <v>5</v>
      </c>
      <c r="Q2353">
        <v>0.1</v>
      </c>
      <c r="R2353">
        <v>5670</v>
      </c>
      <c r="S2353">
        <v>3890.48</v>
      </c>
      <c r="T2353" t="s">
        <v>66</v>
      </c>
      <c r="U2353" t="s">
        <v>55</v>
      </c>
      <c r="V2353" t="s">
        <v>35</v>
      </c>
    </row>
    <row r="2354" spans="1:22">
      <c r="A2354" t="s">
        <v>2441</v>
      </c>
      <c r="B2354" s="3">
        <v>45705</v>
      </c>
      <c r="C2354" s="3">
        <v>45706</v>
      </c>
      <c r="D2354">
        <v>1</v>
      </c>
      <c r="E2354" t="s">
        <v>2442</v>
      </c>
      <c r="F2354" t="s">
        <v>147</v>
      </c>
      <c r="G2354" t="s">
        <v>39</v>
      </c>
      <c r="H2354" t="s">
        <v>40</v>
      </c>
      <c r="I2354" t="s">
        <v>41</v>
      </c>
      <c r="J2354" t="s">
        <v>42</v>
      </c>
      <c r="K2354" t="s">
        <v>220</v>
      </c>
      <c r="L2354" t="s">
        <v>110</v>
      </c>
      <c r="M2354" t="s">
        <v>221</v>
      </c>
      <c r="N2354" t="s">
        <v>222</v>
      </c>
      <c r="O2354">
        <v>12753.64</v>
      </c>
      <c r="P2354">
        <v>1</v>
      </c>
      <c r="Q2354">
        <v>0.1</v>
      </c>
      <c r="R2354">
        <v>9280</v>
      </c>
      <c r="S2354">
        <v>3473.64</v>
      </c>
      <c r="T2354" t="s">
        <v>148</v>
      </c>
      <c r="U2354" t="s">
        <v>55</v>
      </c>
      <c r="V2354" t="s">
        <v>35</v>
      </c>
    </row>
    <row r="2355" spans="1:22">
      <c r="A2355" t="s">
        <v>2480</v>
      </c>
      <c r="B2355" s="3">
        <v>45883</v>
      </c>
      <c r="C2355" s="3">
        <v>45890</v>
      </c>
      <c r="D2355">
        <v>7</v>
      </c>
      <c r="E2355" t="s">
        <v>276</v>
      </c>
      <c r="F2355" t="s">
        <v>115</v>
      </c>
      <c r="G2355" t="s">
        <v>121</v>
      </c>
      <c r="H2355" t="s">
        <v>40</v>
      </c>
      <c r="I2355" t="s">
        <v>41</v>
      </c>
      <c r="J2355" t="s">
        <v>42</v>
      </c>
      <c r="K2355" t="s">
        <v>29</v>
      </c>
      <c r="L2355" t="s">
        <v>30</v>
      </c>
      <c r="M2355" t="s">
        <v>31</v>
      </c>
      <c r="N2355" t="s">
        <v>32</v>
      </c>
      <c r="O2355">
        <v>4388.87</v>
      </c>
      <c r="P2355">
        <v>1</v>
      </c>
      <c r="Q2355">
        <v>0.1</v>
      </c>
      <c r="R2355">
        <v>3024</v>
      </c>
      <c r="S2355">
        <v>1364.87</v>
      </c>
      <c r="T2355" t="s">
        <v>66</v>
      </c>
      <c r="U2355" t="s">
        <v>48</v>
      </c>
      <c r="V2355" t="s">
        <v>35</v>
      </c>
    </row>
    <row r="2356" spans="1:22">
      <c r="A2356" t="s">
        <v>2503</v>
      </c>
      <c r="B2356" s="3">
        <v>45087</v>
      </c>
      <c r="C2356" s="3">
        <v>45091</v>
      </c>
      <c r="D2356">
        <v>4</v>
      </c>
      <c r="E2356" t="s">
        <v>1137</v>
      </c>
      <c r="F2356" t="s">
        <v>98</v>
      </c>
      <c r="G2356" t="s">
        <v>121</v>
      </c>
      <c r="H2356" t="s">
        <v>40</v>
      </c>
      <c r="I2356" t="s">
        <v>41</v>
      </c>
      <c r="J2356" t="s">
        <v>42</v>
      </c>
      <c r="K2356" t="s">
        <v>62</v>
      </c>
      <c r="L2356" t="s">
        <v>63</v>
      </c>
      <c r="M2356" t="s">
        <v>64</v>
      </c>
      <c r="N2356" t="s">
        <v>65</v>
      </c>
      <c r="O2356">
        <v>36211.29</v>
      </c>
      <c r="P2356">
        <v>1</v>
      </c>
      <c r="Q2356">
        <v>0.05</v>
      </c>
      <c r="R2356">
        <v>31080</v>
      </c>
      <c r="S2356">
        <v>5131.29</v>
      </c>
      <c r="T2356" t="s">
        <v>118</v>
      </c>
      <c r="U2356" t="s">
        <v>48</v>
      </c>
      <c r="V2356" t="s">
        <v>35</v>
      </c>
    </row>
    <row r="2357" spans="1:22">
      <c r="A2357" t="s">
        <v>2520</v>
      </c>
      <c r="B2357" s="3">
        <v>45751</v>
      </c>
      <c r="C2357" s="3">
        <v>45757</v>
      </c>
      <c r="D2357">
        <v>6</v>
      </c>
      <c r="E2357" t="s">
        <v>2521</v>
      </c>
      <c r="F2357" t="s">
        <v>58</v>
      </c>
      <c r="G2357" t="s">
        <v>99</v>
      </c>
      <c r="H2357" t="s">
        <v>40</v>
      </c>
      <c r="I2357" t="s">
        <v>41</v>
      </c>
      <c r="J2357" t="s">
        <v>42</v>
      </c>
      <c r="K2357" t="s">
        <v>29</v>
      </c>
      <c r="L2357" t="s">
        <v>30</v>
      </c>
      <c r="M2357" t="s">
        <v>31</v>
      </c>
      <c r="N2357" t="s">
        <v>32</v>
      </c>
      <c r="O2357">
        <v>6914.54</v>
      </c>
      <c r="P2357">
        <v>2</v>
      </c>
      <c r="Q2357">
        <v>0.2</v>
      </c>
      <c r="R2357">
        <v>6048</v>
      </c>
      <c r="S2357">
        <v>866.54</v>
      </c>
      <c r="T2357" t="s">
        <v>148</v>
      </c>
      <c r="U2357" t="s">
        <v>55</v>
      </c>
      <c r="V2357" t="s">
        <v>35</v>
      </c>
    </row>
    <row r="2358" spans="1:22">
      <c r="A2358" t="s">
        <v>2542</v>
      </c>
      <c r="B2358" s="3">
        <v>45158</v>
      </c>
      <c r="C2358" s="3">
        <v>45164</v>
      </c>
      <c r="D2358">
        <v>6</v>
      </c>
      <c r="E2358" t="s">
        <v>2521</v>
      </c>
      <c r="F2358" t="s">
        <v>85</v>
      </c>
      <c r="G2358" t="s">
        <v>121</v>
      </c>
      <c r="H2358" t="s">
        <v>40</v>
      </c>
      <c r="I2358" t="s">
        <v>41</v>
      </c>
      <c r="J2358" t="s">
        <v>42</v>
      </c>
      <c r="K2358" t="s">
        <v>73</v>
      </c>
      <c r="L2358" t="s">
        <v>30</v>
      </c>
      <c r="M2358" t="s">
        <v>74</v>
      </c>
      <c r="N2358" t="s">
        <v>75</v>
      </c>
      <c r="O2358">
        <v>40037.379999999997</v>
      </c>
      <c r="P2358">
        <v>5</v>
      </c>
      <c r="Q2358">
        <v>0.25</v>
      </c>
      <c r="R2358">
        <v>32340</v>
      </c>
      <c r="S2358">
        <v>7697.38</v>
      </c>
      <c r="T2358" t="s">
        <v>66</v>
      </c>
      <c r="U2358" t="s">
        <v>82</v>
      </c>
      <c r="V2358" t="s">
        <v>35</v>
      </c>
    </row>
    <row r="2359" spans="1:22">
      <c r="A2359" t="s">
        <v>2623</v>
      </c>
      <c r="B2359" s="3">
        <v>44934</v>
      </c>
      <c r="C2359" s="3">
        <v>44939</v>
      </c>
      <c r="D2359">
        <v>5</v>
      </c>
      <c r="E2359" t="s">
        <v>2624</v>
      </c>
      <c r="F2359" t="s">
        <v>78</v>
      </c>
      <c r="G2359" t="s">
        <v>99</v>
      </c>
      <c r="H2359" t="s">
        <v>40</v>
      </c>
      <c r="I2359" t="s">
        <v>41</v>
      </c>
      <c r="J2359" t="s">
        <v>42</v>
      </c>
      <c r="K2359" t="s">
        <v>124</v>
      </c>
      <c r="L2359" t="s">
        <v>44</v>
      </c>
      <c r="M2359" t="s">
        <v>125</v>
      </c>
      <c r="N2359" t="s">
        <v>126</v>
      </c>
      <c r="O2359">
        <v>4500.75</v>
      </c>
      <c r="P2359">
        <v>5</v>
      </c>
      <c r="Q2359">
        <v>0.1</v>
      </c>
      <c r="R2359">
        <v>2327.5</v>
      </c>
      <c r="S2359">
        <v>2173.25</v>
      </c>
      <c r="T2359" t="s">
        <v>148</v>
      </c>
      <c r="U2359" t="s">
        <v>34</v>
      </c>
      <c r="V2359" t="s">
        <v>35</v>
      </c>
    </row>
    <row r="2360" spans="1:22">
      <c r="A2360" t="s">
        <v>2647</v>
      </c>
      <c r="B2360" s="3">
        <v>45040</v>
      </c>
      <c r="C2360" s="3">
        <v>45047</v>
      </c>
      <c r="D2360">
        <v>7</v>
      </c>
      <c r="E2360" t="s">
        <v>2247</v>
      </c>
      <c r="F2360" t="s">
        <v>147</v>
      </c>
      <c r="G2360" t="s">
        <v>25</v>
      </c>
      <c r="H2360" t="s">
        <v>40</v>
      </c>
      <c r="I2360" t="s">
        <v>41</v>
      </c>
      <c r="J2360" t="s">
        <v>42</v>
      </c>
      <c r="K2360" t="s">
        <v>43</v>
      </c>
      <c r="L2360" t="s">
        <v>44</v>
      </c>
      <c r="M2360" t="s">
        <v>45</v>
      </c>
      <c r="N2360" t="s">
        <v>46</v>
      </c>
      <c r="O2360">
        <v>10143.049999999999</v>
      </c>
      <c r="P2360">
        <v>5</v>
      </c>
      <c r="Q2360">
        <v>0.05</v>
      </c>
      <c r="R2360">
        <v>5670</v>
      </c>
      <c r="S2360">
        <v>4473.05</v>
      </c>
      <c r="T2360" t="s">
        <v>66</v>
      </c>
      <c r="U2360" t="s">
        <v>48</v>
      </c>
      <c r="V2360" t="s">
        <v>35</v>
      </c>
    </row>
    <row r="2361" spans="1:22">
      <c r="A2361" t="s">
        <v>2683</v>
      </c>
      <c r="B2361" s="3">
        <v>45084</v>
      </c>
      <c r="C2361" s="3">
        <v>45085</v>
      </c>
      <c r="D2361">
        <v>1</v>
      </c>
      <c r="E2361" t="s">
        <v>2612</v>
      </c>
      <c r="F2361" t="s">
        <v>24</v>
      </c>
      <c r="G2361" t="s">
        <v>99</v>
      </c>
      <c r="H2361" t="s">
        <v>40</v>
      </c>
      <c r="I2361" t="s">
        <v>41</v>
      </c>
      <c r="J2361" t="s">
        <v>42</v>
      </c>
      <c r="K2361" t="s">
        <v>91</v>
      </c>
      <c r="L2361" t="s">
        <v>63</v>
      </c>
      <c r="M2361" t="s">
        <v>92</v>
      </c>
      <c r="N2361" t="s">
        <v>93</v>
      </c>
      <c r="O2361">
        <v>65598.44</v>
      </c>
      <c r="P2361">
        <v>1</v>
      </c>
      <c r="Q2361">
        <v>0.05</v>
      </c>
      <c r="R2361">
        <v>53720</v>
      </c>
      <c r="S2361">
        <v>11878.44</v>
      </c>
      <c r="T2361" t="s">
        <v>33</v>
      </c>
      <c r="U2361" t="s">
        <v>48</v>
      </c>
      <c r="V2361" t="s">
        <v>35</v>
      </c>
    </row>
    <row r="2362" spans="1:22">
      <c r="A2362" t="s">
        <v>2781</v>
      </c>
      <c r="B2362" s="3">
        <v>45294</v>
      </c>
      <c r="C2362" s="3">
        <v>45297</v>
      </c>
      <c r="D2362">
        <v>3</v>
      </c>
      <c r="E2362" t="s">
        <v>1028</v>
      </c>
      <c r="F2362" t="s">
        <v>98</v>
      </c>
      <c r="G2362" t="s">
        <v>39</v>
      </c>
      <c r="H2362" t="s">
        <v>40</v>
      </c>
      <c r="I2362" t="s">
        <v>41</v>
      </c>
      <c r="J2362" t="s">
        <v>42</v>
      </c>
      <c r="K2362" t="s">
        <v>91</v>
      </c>
      <c r="L2362" t="s">
        <v>63</v>
      </c>
      <c r="M2362" t="s">
        <v>92</v>
      </c>
      <c r="N2362" t="s">
        <v>93</v>
      </c>
      <c r="O2362">
        <v>54944.2</v>
      </c>
      <c r="P2362">
        <v>1</v>
      </c>
      <c r="Q2362">
        <v>0.15</v>
      </c>
      <c r="R2362">
        <v>53720</v>
      </c>
      <c r="S2362">
        <v>1224.2</v>
      </c>
      <c r="T2362" t="s">
        <v>47</v>
      </c>
      <c r="U2362" t="s">
        <v>48</v>
      </c>
      <c r="V2362" t="s">
        <v>35</v>
      </c>
    </row>
    <row r="2363" spans="1:22">
      <c r="A2363" t="s">
        <v>2827</v>
      </c>
      <c r="B2363" s="3">
        <v>45195</v>
      </c>
      <c r="C2363" s="3">
        <v>45200</v>
      </c>
      <c r="D2363">
        <v>5</v>
      </c>
      <c r="E2363" t="s">
        <v>302</v>
      </c>
      <c r="F2363" t="s">
        <v>69</v>
      </c>
      <c r="G2363" t="s">
        <v>99</v>
      </c>
      <c r="H2363" t="s">
        <v>40</v>
      </c>
      <c r="I2363" t="s">
        <v>41</v>
      </c>
      <c r="J2363" t="s">
        <v>42</v>
      </c>
      <c r="K2363" t="s">
        <v>220</v>
      </c>
      <c r="L2363" t="s">
        <v>110</v>
      </c>
      <c r="M2363" t="s">
        <v>221</v>
      </c>
      <c r="N2363" t="s">
        <v>222</v>
      </c>
      <c r="O2363">
        <v>68213.02</v>
      </c>
      <c r="P2363">
        <v>5</v>
      </c>
      <c r="Q2363">
        <v>0.05</v>
      </c>
      <c r="R2363">
        <v>46400</v>
      </c>
      <c r="S2363">
        <v>21813.02</v>
      </c>
      <c r="T2363" t="s">
        <v>118</v>
      </c>
      <c r="U2363" t="s">
        <v>55</v>
      </c>
      <c r="V2363" t="s">
        <v>35</v>
      </c>
    </row>
    <row r="2364" spans="1:22">
      <c r="A2364" t="s">
        <v>2859</v>
      </c>
      <c r="B2364" s="3">
        <v>45905</v>
      </c>
      <c r="C2364" s="3">
        <v>45906</v>
      </c>
      <c r="D2364">
        <v>1</v>
      </c>
      <c r="E2364" t="s">
        <v>2060</v>
      </c>
      <c r="F2364" t="s">
        <v>24</v>
      </c>
      <c r="G2364" t="s">
        <v>39</v>
      </c>
      <c r="H2364" t="s">
        <v>40</v>
      </c>
      <c r="I2364" t="s">
        <v>41</v>
      </c>
      <c r="J2364" t="s">
        <v>42</v>
      </c>
      <c r="K2364" t="s">
        <v>124</v>
      </c>
      <c r="L2364" t="s">
        <v>44</v>
      </c>
      <c r="M2364" t="s">
        <v>125</v>
      </c>
      <c r="N2364" t="s">
        <v>126</v>
      </c>
      <c r="O2364">
        <v>738.42</v>
      </c>
      <c r="P2364">
        <v>1</v>
      </c>
      <c r="Q2364">
        <v>0.25</v>
      </c>
      <c r="R2364">
        <v>465.5</v>
      </c>
      <c r="S2364">
        <v>272.92</v>
      </c>
      <c r="T2364" t="s">
        <v>33</v>
      </c>
      <c r="U2364" t="s">
        <v>34</v>
      </c>
      <c r="V2364" t="s">
        <v>35</v>
      </c>
    </row>
    <row r="2365" spans="1:22">
      <c r="A2365" t="s">
        <v>2917</v>
      </c>
      <c r="B2365" s="3">
        <v>44934</v>
      </c>
      <c r="C2365" s="3">
        <v>44937</v>
      </c>
      <c r="D2365">
        <v>3</v>
      </c>
      <c r="E2365" t="s">
        <v>1670</v>
      </c>
      <c r="F2365" t="s">
        <v>78</v>
      </c>
      <c r="G2365" t="s">
        <v>39</v>
      </c>
      <c r="H2365" t="s">
        <v>40</v>
      </c>
      <c r="I2365" t="s">
        <v>41</v>
      </c>
      <c r="J2365" t="s">
        <v>42</v>
      </c>
      <c r="K2365" t="s">
        <v>62</v>
      </c>
      <c r="L2365" t="s">
        <v>63</v>
      </c>
      <c r="M2365" t="s">
        <v>64</v>
      </c>
      <c r="N2365" t="s">
        <v>65</v>
      </c>
      <c r="O2365">
        <v>65033.23</v>
      </c>
      <c r="P2365">
        <v>2</v>
      </c>
      <c r="Q2365">
        <v>0.15</v>
      </c>
      <c r="R2365">
        <v>62160</v>
      </c>
      <c r="S2365">
        <v>2873.23</v>
      </c>
      <c r="T2365" t="s">
        <v>47</v>
      </c>
      <c r="U2365" t="s">
        <v>48</v>
      </c>
      <c r="V2365" t="s">
        <v>35</v>
      </c>
    </row>
    <row r="2366" spans="1:22">
      <c r="A2366" t="s">
        <v>2924</v>
      </c>
      <c r="B2366" s="3">
        <v>45089</v>
      </c>
      <c r="C2366" s="3">
        <v>45090</v>
      </c>
      <c r="D2366">
        <v>1</v>
      </c>
      <c r="E2366" t="s">
        <v>1454</v>
      </c>
      <c r="F2366" t="s">
        <v>69</v>
      </c>
      <c r="G2366" t="s">
        <v>121</v>
      </c>
      <c r="H2366" t="s">
        <v>40</v>
      </c>
      <c r="I2366" t="s">
        <v>41</v>
      </c>
      <c r="J2366" t="s">
        <v>42</v>
      </c>
      <c r="K2366" t="s">
        <v>124</v>
      </c>
      <c r="L2366" t="s">
        <v>44</v>
      </c>
      <c r="M2366" t="s">
        <v>125</v>
      </c>
      <c r="N2366" t="s">
        <v>126</v>
      </c>
      <c r="O2366">
        <v>1593.41</v>
      </c>
      <c r="P2366">
        <v>2</v>
      </c>
      <c r="Q2366">
        <v>0.1</v>
      </c>
      <c r="R2366">
        <v>931</v>
      </c>
      <c r="S2366">
        <v>662.41</v>
      </c>
      <c r="T2366" t="s">
        <v>33</v>
      </c>
      <c r="U2366" t="s">
        <v>82</v>
      </c>
      <c r="V2366" t="s">
        <v>35</v>
      </c>
    </row>
    <row r="2367" spans="1:22">
      <c r="A2367" t="s">
        <v>2943</v>
      </c>
      <c r="B2367" s="3">
        <v>45923</v>
      </c>
      <c r="C2367" s="3">
        <v>45928</v>
      </c>
      <c r="D2367">
        <v>5</v>
      </c>
      <c r="E2367" t="s">
        <v>2944</v>
      </c>
      <c r="F2367" t="s">
        <v>237</v>
      </c>
      <c r="G2367" t="s">
        <v>99</v>
      </c>
      <c r="H2367" t="s">
        <v>40</v>
      </c>
      <c r="I2367" t="s">
        <v>41</v>
      </c>
      <c r="J2367" t="s">
        <v>42</v>
      </c>
      <c r="K2367" t="s">
        <v>100</v>
      </c>
      <c r="L2367" t="s">
        <v>63</v>
      </c>
      <c r="M2367" t="s">
        <v>101</v>
      </c>
      <c r="N2367" t="s">
        <v>102</v>
      </c>
      <c r="O2367">
        <v>19538.89</v>
      </c>
      <c r="P2367">
        <v>3</v>
      </c>
      <c r="Q2367">
        <v>0.05</v>
      </c>
      <c r="R2367">
        <v>12090</v>
      </c>
      <c r="S2367">
        <v>7448.89</v>
      </c>
      <c r="T2367" t="s">
        <v>33</v>
      </c>
      <c r="U2367" t="s">
        <v>82</v>
      </c>
      <c r="V2367" t="s">
        <v>35</v>
      </c>
    </row>
    <row r="2368" spans="1:22">
      <c r="A2368" t="s">
        <v>2946</v>
      </c>
      <c r="B2368" s="3">
        <v>45715</v>
      </c>
      <c r="C2368" s="3">
        <v>45717</v>
      </c>
      <c r="D2368">
        <v>2</v>
      </c>
      <c r="E2368" t="s">
        <v>448</v>
      </c>
      <c r="F2368" t="s">
        <v>24</v>
      </c>
      <c r="G2368" t="s">
        <v>121</v>
      </c>
      <c r="H2368" t="s">
        <v>40</v>
      </c>
      <c r="I2368" t="s">
        <v>41</v>
      </c>
      <c r="J2368" t="s">
        <v>42</v>
      </c>
      <c r="K2368" t="s">
        <v>73</v>
      </c>
      <c r="L2368" t="s">
        <v>30</v>
      </c>
      <c r="M2368" t="s">
        <v>74</v>
      </c>
      <c r="N2368" t="s">
        <v>75</v>
      </c>
      <c r="O2368">
        <v>25593.81</v>
      </c>
      <c r="P2368">
        <v>3</v>
      </c>
      <c r="Q2368">
        <v>0.15</v>
      </c>
      <c r="R2368">
        <v>19404</v>
      </c>
      <c r="S2368">
        <v>6189.81</v>
      </c>
      <c r="T2368" t="s">
        <v>47</v>
      </c>
      <c r="U2368" t="s">
        <v>55</v>
      </c>
      <c r="V2368" t="s">
        <v>35</v>
      </c>
    </row>
    <row r="2369" spans="1:22">
      <c r="A2369" t="s">
        <v>2994</v>
      </c>
      <c r="B2369" s="3">
        <v>45404</v>
      </c>
      <c r="C2369" s="3">
        <v>45411</v>
      </c>
      <c r="D2369">
        <v>7</v>
      </c>
      <c r="E2369" t="s">
        <v>2995</v>
      </c>
      <c r="F2369" t="s">
        <v>85</v>
      </c>
      <c r="G2369" t="s">
        <v>99</v>
      </c>
      <c r="H2369" t="s">
        <v>40</v>
      </c>
      <c r="I2369" t="s">
        <v>41</v>
      </c>
      <c r="J2369" t="s">
        <v>42</v>
      </c>
      <c r="K2369" t="s">
        <v>73</v>
      </c>
      <c r="L2369" t="s">
        <v>30</v>
      </c>
      <c r="M2369" t="s">
        <v>74</v>
      </c>
      <c r="N2369" t="s">
        <v>75</v>
      </c>
      <c r="O2369">
        <v>41268.120000000003</v>
      </c>
      <c r="P2369">
        <v>5</v>
      </c>
      <c r="Q2369">
        <v>0.15</v>
      </c>
      <c r="R2369">
        <v>32340</v>
      </c>
      <c r="S2369">
        <v>8928.1200000000008</v>
      </c>
      <c r="T2369" t="s">
        <v>47</v>
      </c>
      <c r="U2369" t="s">
        <v>55</v>
      </c>
      <c r="V2369" t="s">
        <v>35</v>
      </c>
    </row>
    <row r="2370" spans="1:22">
      <c r="A2370" t="s">
        <v>3004</v>
      </c>
      <c r="B2370" s="3">
        <v>45707</v>
      </c>
      <c r="C2370" s="3">
        <v>45713</v>
      </c>
      <c r="D2370">
        <v>6</v>
      </c>
      <c r="E2370" t="s">
        <v>1152</v>
      </c>
      <c r="F2370" t="s">
        <v>85</v>
      </c>
      <c r="G2370" t="s">
        <v>99</v>
      </c>
      <c r="H2370" t="s">
        <v>40</v>
      </c>
      <c r="I2370" t="s">
        <v>41</v>
      </c>
      <c r="J2370" t="s">
        <v>42</v>
      </c>
      <c r="K2370" t="s">
        <v>100</v>
      </c>
      <c r="L2370" t="s">
        <v>63</v>
      </c>
      <c r="M2370" t="s">
        <v>101</v>
      </c>
      <c r="N2370" t="s">
        <v>102</v>
      </c>
      <c r="O2370">
        <v>26632.639999999999</v>
      </c>
      <c r="P2370">
        <v>5</v>
      </c>
      <c r="Q2370">
        <v>0.2</v>
      </c>
      <c r="R2370">
        <v>20150</v>
      </c>
      <c r="S2370">
        <v>6482.64</v>
      </c>
      <c r="T2370" t="s">
        <v>33</v>
      </c>
      <c r="U2370" t="s">
        <v>48</v>
      </c>
      <c r="V2370" t="s">
        <v>35</v>
      </c>
    </row>
    <row r="2371" spans="1:22">
      <c r="A2371" t="s">
        <v>3063</v>
      </c>
      <c r="B2371" s="3">
        <v>45418</v>
      </c>
      <c r="C2371" s="3">
        <v>45423</v>
      </c>
      <c r="D2371">
        <v>5</v>
      </c>
      <c r="E2371" t="s">
        <v>3064</v>
      </c>
      <c r="F2371" t="s">
        <v>237</v>
      </c>
      <c r="G2371" t="s">
        <v>39</v>
      </c>
      <c r="H2371" t="s">
        <v>40</v>
      </c>
      <c r="I2371" t="s">
        <v>41</v>
      </c>
      <c r="J2371" t="s">
        <v>42</v>
      </c>
      <c r="K2371" t="s">
        <v>43</v>
      </c>
      <c r="L2371" t="s">
        <v>44</v>
      </c>
      <c r="M2371" t="s">
        <v>45</v>
      </c>
      <c r="N2371" t="s">
        <v>46</v>
      </c>
      <c r="O2371">
        <v>1757.21</v>
      </c>
      <c r="P2371">
        <v>1</v>
      </c>
      <c r="Q2371">
        <v>0.25</v>
      </c>
      <c r="R2371">
        <v>1134</v>
      </c>
      <c r="S2371">
        <v>623.21</v>
      </c>
      <c r="T2371" t="s">
        <v>47</v>
      </c>
      <c r="U2371" t="s">
        <v>48</v>
      </c>
      <c r="V2371" t="s">
        <v>35</v>
      </c>
    </row>
    <row r="2372" spans="1:22">
      <c r="A2372" t="s">
        <v>3091</v>
      </c>
      <c r="B2372" s="3">
        <v>45241</v>
      </c>
      <c r="C2372" s="3">
        <v>45246</v>
      </c>
      <c r="D2372">
        <v>5</v>
      </c>
      <c r="E2372" t="s">
        <v>1376</v>
      </c>
      <c r="F2372" t="s">
        <v>157</v>
      </c>
      <c r="G2372" t="s">
        <v>99</v>
      </c>
      <c r="H2372" t="s">
        <v>40</v>
      </c>
      <c r="I2372" t="s">
        <v>41</v>
      </c>
      <c r="J2372" t="s">
        <v>42</v>
      </c>
      <c r="K2372" t="s">
        <v>220</v>
      </c>
      <c r="L2372" t="s">
        <v>110</v>
      </c>
      <c r="M2372" t="s">
        <v>221</v>
      </c>
      <c r="N2372" t="s">
        <v>222</v>
      </c>
      <c r="O2372">
        <v>13742.86</v>
      </c>
      <c r="P2372">
        <v>1</v>
      </c>
      <c r="Q2372">
        <v>0.15</v>
      </c>
      <c r="R2372">
        <v>9280</v>
      </c>
      <c r="S2372">
        <v>4462.8599999999997</v>
      </c>
      <c r="T2372" t="s">
        <v>66</v>
      </c>
      <c r="U2372" t="s">
        <v>34</v>
      </c>
      <c r="V2372" t="s">
        <v>35</v>
      </c>
    </row>
    <row r="2373" spans="1:22">
      <c r="A2373" t="s">
        <v>3133</v>
      </c>
      <c r="B2373" s="3">
        <v>45210</v>
      </c>
      <c r="C2373" s="3">
        <v>45215</v>
      </c>
      <c r="D2373">
        <v>5</v>
      </c>
      <c r="E2373" t="s">
        <v>3134</v>
      </c>
      <c r="F2373" t="s">
        <v>69</v>
      </c>
      <c r="G2373" t="s">
        <v>39</v>
      </c>
      <c r="H2373" t="s">
        <v>40</v>
      </c>
      <c r="I2373" t="s">
        <v>41</v>
      </c>
      <c r="J2373" t="s">
        <v>42</v>
      </c>
      <c r="K2373" t="s">
        <v>29</v>
      </c>
      <c r="L2373" t="s">
        <v>30</v>
      </c>
      <c r="M2373" t="s">
        <v>31</v>
      </c>
      <c r="N2373" t="s">
        <v>32</v>
      </c>
      <c r="O2373">
        <v>4289.3999999999996</v>
      </c>
      <c r="P2373">
        <v>1</v>
      </c>
      <c r="Q2373">
        <v>0.15</v>
      </c>
      <c r="R2373">
        <v>3024</v>
      </c>
      <c r="S2373">
        <v>1265.4000000000001</v>
      </c>
      <c r="T2373" t="s">
        <v>118</v>
      </c>
      <c r="U2373" t="s">
        <v>48</v>
      </c>
      <c r="V2373" t="s">
        <v>35</v>
      </c>
    </row>
    <row r="2374" spans="1:22">
      <c r="A2374" t="s">
        <v>3168</v>
      </c>
      <c r="B2374" s="3">
        <v>45185</v>
      </c>
      <c r="C2374" s="3">
        <v>45188</v>
      </c>
      <c r="D2374">
        <v>3</v>
      </c>
      <c r="E2374" t="s">
        <v>2401</v>
      </c>
      <c r="F2374" t="s">
        <v>24</v>
      </c>
      <c r="G2374" t="s">
        <v>121</v>
      </c>
      <c r="H2374" t="s">
        <v>40</v>
      </c>
      <c r="I2374" t="s">
        <v>41</v>
      </c>
      <c r="J2374" t="s">
        <v>42</v>
      </c>
      <c r="K2374" t="s">
        <v>124</v>
      </c>
      <c r="L2374" t="s">
        <v>44</v>
      </c>
      <c r="M2374" t="s">
        <v>125</v>
      </c>
      <c r="N2374" t="s">
        <v>126</v>
      </c>
      <c r="O2374">
        <v>1525.51</v>
      </c>
      <c r="P2374">
        <v>2</v>
      </c>
      <c r="Q2374">
        <v>0.15</v>
      </c>
      <c r="R2374">
        <v>931</v>
      </c>
      <c r="S2374">
        <v>594.51</v>
      </c>
      <c r="T2374" t="s">
        <v>66</v>
      </c>
      <c r="U2374" t="s">
        <v>48</v>
      </c>
      <c r="V2374" t="s">
        <v>35</v>
      </c>
    </row>
    <row r="2375" spans="1:22">
      <c r="A2375" t="s">
        <v>3173</v>
      </c>
      <c r="B2375" s="3">
        <v>45840</v>
      </c>
      <c r="C2375" s="3">
        <v>45845</v>
      </c>
      <c r="D2375">
        <v>5</v>
      </c>
      <c r="E2375" t="s">
        <v>1264</v>
      </c>
      <c r="F2375" t="s">
        <v>51</v>
      </c>
      <c r="G2375" t="s">
        <v>99</v>
      </c>
      <c r="H2375" t="s">
        <v>40</v>
      </c>
      <c r="I2375" t="s">
        <v>41</v>
      </c>
      <c r="J2375" t="s">
        <v>42</v>
      </c>
      <c r="K2375" t="s">
        <v>52</v>
      </c>
      <c r="L2375" t="s">
        <v>44</v>
      </c>
      <c r="M2375" t="s">
        <v>53</v>
      </c>
      <c r="N2375" t="s">
        <v>54</v>
      </c>
      <c r="O2375">
        <v>13533.58</v>
      </c>
      <c r="P2375">
        <v>2</v>
      </c>
      <c r="Q2375">
        <v>0.2</v>
      </c>
      <c r="R2375">
        <v>8892</v>
      </c>
      <c r="S2375">
        <v>4641.58</v>
      </c>
      <c r="T2375" t="s">
        <v>66</v>
      </c>
      <c r="U2375" t="s">
        <v>82</v>
      </c>
      <c r="V2375" t="s">
        <v>35</v>
      </c>
    </row>
    <row r="2376" spans="1:22">
      <c r="A2376" t="s">
        <v>3192</v>
      </c>
      <c r="B2376" s="3">
        <v>45868</v>
      </c>
      <c r="C2376" s="3">
        <v>45869</v>
      </c>
      <c r="D2376">
        <v>1</v>
      </c>
      <c r="E2376" t="s">
        <v>2195</v>
      </c>
      <c r="F2376" t="s">
        <v>78</v>
      </c>
      <c r="G2376" t="s">
        <v>121</v>
      </c>
      <c r="H2376" t="s">
        <v>40</v>
      </c>
      <c r="I2376" t="s">
        <v>41</v>
      </c>
      <c r="J2376" t="s">
        <v>42</v>
      </c>
      <c r="K2376" t="s">
        <v>62</v>
      </c>
      <c r="L2376" t="s">
        <v>63</v>
      </c>
      <c r="M2376" t="s">
        <v>64</v>
      </c>
      <c r="N2376" t="s">
        <v>65</v>
      </c>
      <c r="O2376">
        <v>34632.870000000003</v>
      </c>
      <c r="P2376">
        <v>1</v>
      </c>
      <c r="Q2376">
        <v>0.1</v>
      </c>
      <c r="R2376">
        <v>31080</v>
      </c>
      <c r="S2376">
        <v>3552.87</v>
      </c>
      <c r="T2376" t="s">
        <v>33</v>
      </c>
      <c r="U2376" t="s">
        <v>48</v>
      </c>
      <c r="V2376" t="s">
        <v>35</v>
      </c>
    </row>
    <row r="2377" spans="1:22">
      <c r="A2377" t="s">
        <v>3225</v>
      </c>
      <c r="B2377" s="3">
        <v>45400</v>
      </c>
      <c r="C2377" s="3">
        <v>45402</v>
      </c>
      <c r="D2377">
        <v>2</v>
      </c>
      <c r="E2377" t="s">
        <v>1510</v>
      </c>
      <c r="F2377" t="s">
        <v>157</v>
      </c>
      <c r="G2377" t="s">
        <v>25</v>
      </c>
      <c r="H2377" t="s">
        <v>40</v>
      </c>
      <c r="I2377" t="s">
        <v>41</v>
      </c>
      <c r="J2377" t="s">
        <v>42</v>
      </c>
      <c r="K2377" t="s">
        <v>124</v>
      </c>
      <c r="L2377" t="s">
        <v>44</v>
      </c>
      <c r="M2377" t="s">
        <v>125</v>
      </c>
      <c r="N2377" t="s">
        <v>126</v>
      </c>
      <c r="O2377">
        <v>2463.11</v>
      </c>
      <c r="P2377">
        <v>3</v>
      </c>
      <c r="Q2377">
        <v>0.2</v>
      </c>
      <c r="R2377">
        <v>1396.5</v>
      </c>
      <c r="S2377">
        <v>1066.6099999999999</v>
      </c>
      <c r="T2377" t="s">
        <v>47</v>
      </c>
      <c r="U2377" t="s">
        <v>55</v>
      </c>
      <c r="V2377" t="s">
        <v>35</v>
      </c>
    </row>
    <row r="2378" spans="1:22">
      <c r="A2378" t="s">
        <v>3232</v>
      </c>
      <c r="B2378" s="3">
        <v>45703</v>
      </c>
      <c r="C2378" s="3">
        <v>45707</v>
      </c>
      <c r="D2378">
        <v>4</v>
      </c>
      <c r="E2378" t="s">
        <v>3233</v>
      </c>
      <c r="F2378" t="s">
        <v>98</v>
      </c>
      <c r="G2378" t="s">
        <v>25</v>
      </c>
      <c r="H2378" t="s">
        <v>40</v>
      </c>
      <c r="I2378" t="s">
        <v>41</v>
      </c>
      <c r="J2378" t="s">
        <v>42</v>
      </c>
      <c r="K2378" t="s">
        <v>43</v>
      </c>
      <c r="L2378" t="s">
        <v>44</v>
      </c>
      <c r="M2378" t="s">
        <v>45</v>
      </c>
      <c r="N2378" t="s">
        <v>46</v>
      </c>
      <c r="O2378">
        <v>8520.2900000000009</v>
      </c>
      <c r="P2378">
        <v>5</v>
      </c>
      <c r="Q2378">
        <v>0.15</v>
      </c>
      <c r="R2378">
        <v>5670</v>
      </c>
      <c r="S2378">
        <v>2850.29</v>
      </c>
      <c r="T2378" t="s">
        <v>33</v>
      </c>
      <c r="U2378" t="s">
        <v>48</v>
      </c>
      <c r="V2378" t="s">
        <v>35</v>
      </c>
    </row>
    <row r="2379" spans="1:22">
      <c r="A2379" t="s">
        <v>3253</v>
      </c>
      <c r="B2379" s="3">
        <v>45086</v>
      </c>
      <c r="C2379" s="3">
        <v>45092</v>
      </c>
      <c r="D2379">
        <v>6</v>
      </c>
      <c r="E2379" t="s">
        <v>3254</v>
      </c>
      <c r="F2379" t="s">
        <v>51</v>
      </c>
      <c r="G2379" t="s">
        <v>25</v>
      </c>
      <c r="H2379" t="s">
        <v>40</v>
      </c>
      <c r="I2379" t="s">
        <v>41</v>
      </c>
      <c r="J2379" t="s">
        <v>42</v>
      </c>
      <c r="K2379" t="s">
        <v>100</v>
      </c>
      <c r="L2379" t="s">
        <v>63</v>
      </c>
      <c r="M2379" t="s">
        <v>101</v>
      </c>
      <c r="N2379" t="s">
        <v>102</v>
      </c>
      <c r="O2379">
        <v>5222.25</v>
      </c>
      <c r="P2379">
        <v>1</v>
      </c>
      <c r="Q2379">
        <v>0.2</v>
      </c>
      <c r="R2379">
        <v>4030</v>
      </c>
      <c r="S2379">
        <v>1192.25</v>
      </c>
      <c r="T2379" t="s">
        <v>118</v>
      </c>
      <c r="U2379" t="s">
        <v>34</v>
      </c>
      <c r="V2379" t="s">
        <v>35</v>
      </c>
    </row>
    <row r="2380" spans="1:22">
      <c r="A2380" t="s">
        <v>3275</v>
      </c>
      <c r="B2380" s="3">
        <v>45067</v>
      </c>
      <c r="C2380" s="3">
        <v>45070</v>
      </c>
      <c r="D2380">
        <v>3</v>
      </c>
      <c r="E2380" t="s">
        <v>1685</v>
      </c>
      <c r="F2380" t="s">
        <v>78</v>
      </c>
      <c r="G2380" t="s">
        <v>39</v>
      </c>
      <c r="H2380" t="s">
        <v>40</v>
      </c>
      <c r="I2380" t="s">
        <v>41</v>
      </c>
      <c r="J2380" t="s">
        <v>42</v>
      </c>
      <c r="K2380" t="s">
        <v>29</v>
      </c>
      <c r="L2380" t="s">
        <v>30</v>
      </c>
      <c r="M2380" t="s">
        <v>31</v>
      </c>
      <c r="N2380" t="s">
        <v>32</v>
      </c>
      <c r="O2380">
        <v>3476.58</v>
      </c>
      <c r="P2380">
        <v>1</v>
      </c>
      <c r="Q2380">
        <v>0.25</v>
      </c>
      <c r="R2380">
        <v>3024</v>
      </c>
      <c r="S2380">
        <v>452.58</v>
      </c>
      <c r="T2380" t="s">
        <v>33</v>
      </c>
      <c r="U2380" t="s">
        <v>82</v>
      </c>
      <c r="V2380" t="s">
        <v>35</v>
      </c>
    </row>
    <row r="2381" spans="1:22">
      <c r="A2381" t="s">
        <v>3284</v>
      </c>
      <c r="B2381" s="3">
        <v>45572</v>
      </c>
      <c r="C2381" s="3">
        <v>45573</v>
      </c>
      <c r="D2381">
        <v>1</v>
      </c>
      <c r="E2381" t="s">
        <v>830</v>
      </c>
      <c r="F2381" t="s">
        <v>147</v>
      </c>
      <c r="G2381" t="s">
        <v>25</v>
      </c>
      <c r="H2381" t="s">
        <v>40</v>
      </c>
      <c r="I2381" t="s">
        <v>41</v>
      </c>
      <c r="J2381" t="s">
        <v>42</v>
      </c>
      <c r="K2381" t="s">
        <v>220</v>
      </c>
      <c r="L2381" t="s">
        <v>110</v>
      </c>
      <c r="M2381" t="s">
        <v>221</v>
      </c>
      <c r="N2381" t="s">
        <v>222</v>
      </c>
      <c r="O2381">
        <v>23072</v>
      </c>
      <c r="P2381">
        <v>2</v>
      </c>
      <c r="Q2381">
        <v>0.2</v>
      </c>
      <c r="R2381">
        <v>18560</v>
      </c>
      <c r="S2381">
        <v>4512</v>
      </c>
      <c r="T2381" t="s">
        <v>66</v>
      </c>
      <c r="U2381" t="s">
        <v>34</v>
      </c>
      <c r="V2381" t="s">
        <v>35</v>
      </c>
    </row>
    <row r="2382" spans="1:22">
      <c r="A2382" t="s">
        <v>3378</v>
      </c>
      <c r="B2382" s="3">
        <v>45630</v>
      </c>
      <c r="C2382" s="3">
        <v>45637</v>
      </c>
      <c r="D2382">
        <v>7</v>
      </c>
      <c r="E2382" t="s">
        <v>753</v>
      </c>
      <c r="F2382" t="s">
        <v>98</v>
      </c>
      <c r="G2382" t="s">
        <v>99</v>
      </c>
      <c r="H2382" t="s">
        <v>40</v>
      </c>
      <c r="I2382" t="s">
        <v>41</v>
      </c>
      <c r="J2382" t="s">
        <v>42</v>
      </c>
      <c r="K2382" t="s">
        <v>29</v>
      </c>
      <c r="L2382" t="s">
        <v>30</v>
      </c>
      <c r="M2382" t="s">
        <v>31</v>
      </c>
      <c r="N2382" t="s">
        <v>32</v>
      </c>
      <c r="O2382">
        <v>18498.86</v>
      </c>
      <c r="P2382">
        <v>5</v>
      </c>
      <c r="Q2382">
        <v>0.15</v>
      </c>
      <c r="R2382">
        <v>15120</v>
      </c>
      <c r="S2382">
        <v>3378.86</v>
      </c>
      <c r="T2382" t="s">
        <v>66</v>
      </c>
      <c r="U2382" t="s">
        <v>82</v>
      </c>
      <c r="V2382" t="s">
        <v>35</v>
      </c>
    </row>
    <row r="2383" spans="1:22">
      <c r="A2383" t="s">
        <v>3394</v>
      </c>
      <c r="B2383" s="3">
        <v>45623</v>
      </c>
      <c r="C2383" s="3">
        <v>45624</v>
      </c>
      <c r="D2383">
        <v>1</v>
      </c>
      <c r="E2383" t="s">
        <v>3213</v>
      </c>
      <c r="F2383" t="s">
        <v>147</v>
      </c>
      <c r="G2383" t="s">
        <v>99</v>
      </c>
      <c r="H2383" t="s">
        <v>40</v>
      </c>
      <c r="I2383" t="s">
        <v>41</v>
      </c>
      <c r="J2383" t="s">
        <v>42</v>
      </c>
      <c r="K2383" t="s">
        <v>100</v>
      </c>
      <c r="L2383" t="s">
        <v>63</v>
      </c>
      <c r="M2383" t="s">
        <v>101</v>
      </c>
      <c r="N2383" t="s">
        <v>102</v>
      </c>
      <c r="O2383">
        <v>15809.08</v>
      </c>
      <c r="P2383">
        <v>3</v>
      </c>
      <c r="Q2383">
        <v>0.15</v>
      </c>
      <c r="R2383">
        <v>12090</v>
      </c>
      <c r="S2383">
        <v>3719.08</v>
      </c>
      <c r="T2383" t="s">
        <v>47</v>
      </c>
      <c r="U2383" t="s">
        <v>55</v>
      </c>
      <c r="V2383" t="s">
        <v>35</v>
      </c>
    </row>
    <row r="2384" spans="1:22">
      <c r="A2384" t="s">
        <v>3444</v>
      </c>
      <c r="B2384" s="3">
        <v>45372</v>
      </c>
      <c r="C2384" s="3">
        <v>45379</v>
      </c>
      <c r="D2384">
        <v>7</v>
      </c>
      <c r="E2384" t="s">
        <v>3445</v>
      </c>
      <c r="F2384" t="s">
        <v>58</v>
      </c>
      <c r="G2384" t="s">
        <v>121</v>
      </c>
      <c r="H2384" t="s">
        <v>40</v>
      </c>
      <c r="I2384" t="s">
        <v>41</v>
      </c>
      <c r="J2384" t="s">
        <v>42</v>
      </c>
      <c r="K2384" t="s">
        <v>29</v>
      </c>
      <c r="L2384" t="s">
        <v>30</v>
      </c>
      <c r="M2384" t="s">
        <v>31</v>
      </c>
      <c r="N2384" t="s">
        <v>32</v>
      </c>
      <c r="O2384">
        <v>12408.62</v>
      </c>
      <c r="P2384">
        <v>3</v>
      </c>
      <c r="Q2384">
        <v>0.2</v>
      </c>
      <c r="R2384">
        <v>9072</v>
      </c>
      <c r="S2384">
        <v>3336.62</v>
      </c>
      <c r="T2384" t="s">
        <v>66</v>
      </c>
      <c r="U2384" t="s">
        <v>55</v>
      </c>
      <c r="V2384" t="s">
        <v>35</v>
      </c>
    </row>
    <row r="2385" spans="1:22">
      <c r="A2385" t="s">
        <v>3483</v>
      </c>
      <c r="B2385" s="3">
        <v>45320</v>
      </c>
      <c r="C2385" s="3">
        <v>45322</v>
      </c>
      <c r="D2385">
        <v>2</v>
      </c>
      <c r="E2385" t="s">
        <v>1363</v>
      </c>
      <c r="F2385" t="s">
        <v>38</v>
      </c>
      <c r="G2385" t="s">
        <v>25</v>
      </c>
      <c r="H2385" t="s">
        <v>40</v>
      </c>
      <c r="I2385" t="s">
        <v>41</v>
      </c>
      <c r="J2385" t="s">
        <v>42</v>
      </c>
      <c r="K2385" t="s">
        <v>52</v>
      </c>
      <c r="L2385" t="s">
        <v>44</v>
      </c>
      <c r="M2385" t="s">
        <v>53</v>
      </c>
      <c r="N2385" t="s">
        <v>54</v>
      </c>
      <c r="O2385">
        <v>21982.38</v>
      </c>
      <c r="P2385">
        <v>3</v>
      </c>
      <c r="Q2385">
        <v>0.15</v>
      </c>
      <c r="R2385">
        <v>13338</v>
      </c>
      <c r="S2385">
        <v>8644.3799999999992</v>
      </c>
      <c r="T2385" t="s">
        <v>118</v>
      </c>
      <c r="U2385" t="s">
        <v>48</v>
      </c>
      <c r="V2385" t="s">
        <v>35</v>
      </c>
    </row>
    <row r="2386" spans="1:22">
      <c r="A2386" t="s">
        <v>3493</v>
      </c>
      <c r="B2386" s="3">
        <v>45914</v>
      </c>
      <c r="C2386" s="3">
        <v>45920</v>
      </c>
      <c r="D2386">
        <v>6</v>
      </c>
      <c r="E2386" t="s">
        <v>551</v>
      </c>
      <c r="F2386" t="s">
        <v>38</v>
      </c>
      <c r="G2386" t="s">
        <v>99</v>
      </c>
      <c r="H2386" t="s">
        <v>40</v>
      </c>
      <c r="I2386" t="s">
        <v>41</v>
      </c>
      <c r="J2386" t="s">
        <v>42</v>
      </c>
      <c r="K2386" t="s">
        <v>109</v>
      </c>
      <c r="L2386" t="s">
        <v>110</v>
      </c>
      <c r="M2386" t="s">
        <v>111</v>
      </c>
      <c r="N2386" t="s">
        <v>112</v>
      </c>
      <c r="O2386">
        <v>14484.07</v>
      </c>
      <c r="P2386">
        <v>1</v>
      </c>
      <c r="Q2386">
        <v>0.2</v>
      </c>
      <c r="R2386">
        <v>12025</v>
      </c>
      <c r="S2386">
        <v>2459.0700000000002</v>
      </c>
      <c r="T2386" t="s">
        <v>148</v>
      </c>
      <c r="U2386" t="s">
        <v>55</v>
      </c>
      <c r="V2386" t="s">
        <v>35</v>
      </c>
    </row>
    <row r="2387" spans="1:22">
      <c r="A2387" t="s">
        <v>3512</v>
      </c>
      <c r="B2387" s="3">
        <v>45339</v>
      </c>
      <c r="C2387" s="3">
        <v>45343</v>
      </c>
      <c r="D2387">
        <v>4</v>
      </c>
      <c r="E2387" t="s">
        <v>1600</v>
      </c>
      <c r="F2387" t="s">
        <v>24</v>
      </c>
      <c r="G2387" t="s">
        <v>39</v>
      </c>
      <c r="H2387" t="s">
        <v>40</v>
      </c>
      <c r="I2387" t="s">
        <v>41</v>
      </c>
      <c r="J2387" t="s">
        <v>42</v>
      </c>
      <c r="K2387" t="s">
        <v>29</v>
      </c>
      <c r="L2387" t="s">
        <v>30</v>
      </c>
      <c r="M2387" t="s">
        <v>31</v>
      </c>
      <c r="N2387" t="s">
        <v>32</v>
      </c>
      <c r="O2387">
        <v>12904.21</v>
      </c>
      <c r="P2387">
        <v>3</v>
      </c>
      <c r="Q2387">
        <v>0.05</v>
      </c>
      <c r="R2387">
        <v>9072</v>
      </c>
      <c r="S2387">
        <v>3832.21</v>
      </c>
      <c r="T2387" t="s">
        <v>66</v>
      </c>
      <c r="U2387" t="s">
        <v>55</v>
      </c>
      <c r="V2387" t="s">
        <v>35</v>
      </c>
    </row>
    <row r="2388" spans="1:22">
      <c r="A2388" t="s">
        <v>3577</v>
      </c>
      <c r="B2388" s="3">
        <v>45588</v>
      </c>
      <c r="C2388" s="3">
        <v>45593</v>
      </c>
      <c r="D2388">
        <v>5</v>
      </c>
      <c r="E2388" t="s">
        <v>1385</v>
      </c>
      <c r="F2388" t="s">
        <v>98</v>
      </c>
      <c r="G2388" t="s">
        <v>39</v>
      </c>
      <c r="H2388" t="s">
        <v>40</v>
      </c>
      <c r="I2388" t="s">
        <v>41</v>
      </c>
      <c r="J2388" t="s">
        <v>42</v>
      </c>
      <c r="K2388" t="s">
        <v>91</v>
      </c>
      <c r="L2388" t="s">
        <v>63</v>
      </c>
      <c r="M2388" t="s">
        <v>92</v>
      </c>
      <c r="N2388" t="s">
        <v>93</v>
      </c>
      <c r="O2388">
        <v>318933.18</v>
      </c>
      <c r="P2388">
        <v>5</v>
      </c>
      <c r="Q2388">
        <v>0.05</v>
      </c>
      <c r="R2388">
        <v>268600</v>
      </c>
      <c r="S2388">
        <v>50333.18</v>
      </c>
      <c r="T2388" t="s">
        <v>118</v>
      </c>
      <c r="U2388" t="s">
        <v>34</v>
      </c>
      <c r="V2388" t="s">
        <v>35</v>
      </c>
    </row>
    <row r="2389" spans="1:22">
      <c r="A2389" t="s">
        <v>3598</v>
      </c>
      <c r="B2389" s="3">
        <v>45410</v>
      </c>
      <c r="C2389" s="3">
        <v>45415</v>
      </c>
      <c r="D2389">
        <v>5</v>
      </c>
      <c r="E2389" t="s">
        <v>3599</v>
      </c>
      <c r="F2389" t="s">
        <v>157</v>
      </c>
      <c r="G2389" t="s">
        <v>25</v>
      </c>
      <c r="H2389" t="s">
        <v>40</v>
      </c>
      <c r="I2389" t="s">
        <v>41</v>
      </c>
      <c r="J2389" t="s">
        <v>42</v>
      </c>
      <c r="K2389" t="s">
        <v>29</v>
      </c>
      <c r="L2389" t="s">
        <v>30</v>
      </c>
      <c r="M2389" t="s">
        <v>31</v>
      </c>
      <c r="N2389" t="s">
        <v>32</v>
      </c>
      <c r="O2389">
        <v>20389.64</v>
      </c>
      <c r="P2389">
        <v>5</v>
      </c>
      <c r="Q2389">
        <v>0.2</v>
      </c>
      <c r="R2389">
        <v>15120</v>
      </c>
      <c r="S2389">
        <v>5269.64</v>
      </c>
      <c r="T2389" t="s">
        <v>118</v>
      </c>
      <c r="U2389" t="s">
        <v>48</v>
      </c>
      <c r="V2389" t="s">
        <v>35</v>
      </c>
    </row>
    <row r="2390" spans="1:22">
      <c r="A2390" t="s">
        <v>3614</v>
      </c>
      <c r="B2390" s="3">
        <v>45729</v>
      </c>
      <c r="C2390" s="3">
        <v>45732</v>
      </c>
      <c r="D2390">
        <v>3</v>
      </c>
      <c r="E2390" t="s">
        <v>2266</v>
      </c>
      <c r="F2390" t="s">
        <v>58</v>
      </c>
      <c r="G2390" t="s">
        <v>25</v>
      </c>
      <c r="H2390" t="s">
        <v>40</v>
      </c>
      <c r="I2390" t="s">
        <v>41</v>
      </c>
      <c r="J2390" t="s">
        <v>42</v>
      </c>
      <c r="K2390" t="s">
        <v>220</v>
      </c>
      <c r="L2390" t="s">
        <v>110</v>
      </c>
      <c r="M2390" t="s">
        <v>221</v>
      </c>
      <c r="N2390" t="s">
        <v>222</v>
      </c>
      <c r="O2390">
        <v>13489.02</v>
      </c>
      <c r="P2390">
        <v>1</v>
      </c>
      <c r="Q2390">
        <v>0.1</v>
      </c>
      <c r="R2390">
        <v>9280</v>
      </c>
      <c r="S2390">
        <v>4209.0200000000004</v>
      </c>
      <c r="T2390" t="s">
        <v>33</v>
      </c>
      <c r="U2390" t="s">
        <v>48</v>
      </c>
      <c r="V2390" t="s">
        <v>35</v>
      </c>
    </row>
    <row r="2391" spans="1:22">
      <c r="A2391" t="s">
        <v>3656</v>
      </c>
      <c r="B2391" s="3">
        <v>45119</v>
      </c>
      <c r="C2391" s="3">
        <v>45123</v>
      </c>
      <c r="D2391">
        <v>4</v>
      </c>
      <c r="E2391" t="s">
        <v>3657</v>
      </c>
      <c r="F2391" t="s">
        <v>98</v>
      </c>
      <c r="G2391" t="s">
        <v>25</v>
      </c>
      <c r="H2391" t="s">
        <v>40</v>
      </c>
      <c r="I2391" t="s">
        <v>41</v>
      </c>
      <c r="J2391" t="s">
        <v>42</v>
      </c>
      <c r="K2391" t="s">
        <v>220</v>
      </c>
      <c r="L2391" t="s">
        <v>110</v>
      </c>
      <c r="M2391" t="s">
        <v>221</v>
      </c>
      <c r="N2391" t="s">
        <v>222</v>
      </c>
      <c r="O2391">
        <v>43786.38</v>
      </c>
      <c r="P2391">
        <v>3</v>
      </c>
      <c r="Q2391">
        <v>0.05</v>
      </c>
      <c r="R2391">
        <v>27840</v>
      </c>
      <c r="S2391">
        <v>15946.38</v>
      </c>
      <c r="T2391" t="s">
        <v>148</v>
      </c>
      <c r="U2391" t="s">
        <v>48</v>
      </c>
      <c r="V2391" t="s">
        <v>35</v>
      </c>
    </row>
    <row r="2392" spans="1:22">
      <c r="A2392" t="s">
        <v>3775</v>
      </c>
      <c r="B2392" s="3">
        <v>45280</v>
      </c>
      <c r="C2392" s="3">
        <v>45284</v>
      </c>
      <c r="D2392">
        <v>4</v>
      </c>
      <c r="E2392" t="s">
        <v>2195</v>
      </c>
      <c r="F2392" t="s">
        <v>85</v>
      </c>
      <c r="G2392" t="s">
        <v>121</v>
      </c>
      <c r="H2392" t="s">
        <v>40</v>
      </c>
      <c r="I2392" t="s">
        <v>41</v>
      </c>
      <c r="J2392" t="s">
        <v>42</v>
      </c>
      <c r="K2392" t="s">
        <v>29</v>
      </c>
      <c r="L2392" t="s">
        <v>30</v>
      </c>
      <c r="M2392" t="s">
        <v>31</v>
      </c>
      <c r="N2392" t="s">
        <v>32</v>
      </c>
      <c r="O2392">
        <v>11873.55</v>
      </c>
      <c r="P2392">
        <v>3</v>
      </c>
      <c r="Q2392">
        <v>0.1</v>
      </c>
      <c r="R2392">
        <v>9072</v>
      </c>
      <c r="S2392">
        <v>2801.55</v>
      </c>
      <c r="T2392" t="s">
        <v>148</v>
      </c>
      <c r="U2392" t="s">
        <v>34</v>
      </c>
      <c r="V2392" t="s">
        <v>35</v>
      </c>
    </row>
    <row r="2393" spans="1:22">
      <c r="A2393" t="s">
        <v>3820</v>
      </c>
      <c r="B2393" s="3">
        <v>45549</v>
      </c>
      <c r="C2393" s="3">
        <v>45552</v>
      </c>
      <c r="D2393">
        <v>3</v>
      </c>
      <c r="E2393" t="s">
        <v>1129</v>
      </c>
      <c r="F2393" t="s">
        <v>147</v>
      </c>
      <c r="G2393" t="s">
        <v>99</v>
      </c>
      <c r="H2393" t="s">
        <v>40</v>
      </c>
      <c r="I2393" t="s">
        <v>41</v>
      </c>
      <c r="J2393" t="s">
        <v>42</v>
      </c>
      <c r="K2393" t="s">
        <v>124</v>
      </c>
      <c r="L2393" t="s">
        <v>44</v>
      </c>
      <c r="M2393" t="s">
        <v>125</v>
      </c>
      <c r="N2393" t="s">
        <v>126</v>
      </c>
      <c r="O2393">
        <v>4733.57</v>
      </c>
      <c r="P2393">
        <v>5</v>
      </c>
      <c r="Q2393">
        <v>0.1</v>
      </c>
      <c r="R2393">
        <v>2327.5</v>
      </c>
      <c r="S2393">
        <v>2406.0700000000002</v>
      </c>
      <c r="T2393" t="s">
        <v>66</v>
      </c>
      <c r="U2393" t="s">
        <v>34</v>
      </c>
      <c r="V2393" t="s">
        <v>35</v>
      </c>
    </row>
    <row r="2394" spans="1:22">
      <c r="A2394" t="s">
        <v>3969</v>
      </c>
      <c r="B2394" s="3">
        <v>45367</v>
      </c>
      <c r="C2394" s="3">
        <v>45370</v>
      </c>
      <c r="D2394">
        <v>3</v>
      </c>
      <c r="E2394" t="s">
        <v>3970</v>
      </c>
      <c r="F2394" t="s">
        <v>115</v>
      </c>
      <c r="G2394" t="s">
        <v>25</v>
      </c>
      <c r="H2394" t="s">
        <v>40</v>
      </c>
      <c r="I2394" t="s">
        <v>41</v>
      </c>
      <c r="J2394" t="s">
        <v>42</v>
      </c>
      <c r="K2394" t="s">
        <v>73</v>
      </c>
      <c r="L2394" t="s">
        <v>30</v>
      </c>
      <c r="M2394" t="s">
        <v>74</v>
      </c>
      <c r="N2394" t="s">
        <v>75</v>
      </c>
      <c r="O2394">
        <v>38648.6</v>
      </c>
      <c r="P2394">
        <v>5</v>
      </c>
      <c r="Q2394">
        <v>0.25</v>
      </c>
      <c r="R2394">
        <v>32340</v>
      </c>
      <c r="S2394">
        <v>6308.6</v>
      </c>
      <c r="T2394" t="s">
        <v>66</v>
      </c>
      <c r="U2394" t="s">
        <v>34</v>
      </c>
      <c r="V2394" t="s">
        <v>35</v>
      </c>
    </row>
    <row r="2395" spans="1:22">
      <c r="A2395" t="s">
        <v>3978</v>
      </c>
      <c r="B2395" s="3">
        <v>45530</v>
      </c>
      <c r="C2395" s="3">
        <v>45532</v>
      </c>
      <c r="D2395">
        <v>2</v>
      </c>
      <c r="E2395" t="s">
        <v>757</v>
      </c>
      <c r="F2395" t="s">
        <v>24</v>
      </c>
      <c r="G2395" t="s">
        <v>121</v>
      </c>
      <c r="H2395" t="s">
        <v>40</v>
      </c>
      <c r="I2395" t="s">
        <v>41</v>
      </c>
      <c r="J2395" t="s">
        <v>42</v>
      </c>
      <c r="K2395" t="s">
        <v>100</v>
      </c>
      <c r="L2395" t="s">
        <v>63</v>
      </c>
      <c r="M2395" t="s">
        <v>101</v>
      </c>
      <c r="N2395" t="s">
        <v>102</v>
      </c>
      <c r="O2395">
        <v>27839.86</v>
      </c>
      <c r="P2395">
        <v>5</v>
      </c>
      <c r="Q2395">
        <v>0.2</v>
      </c>
      <c r="R2395">
        <v>20150</v>
      </c>
      <c r="S2395">
        <v>7689.86</v>
      </c>
      <c r="T2395" t="s">
        <v>148</v>
      </c>
      <c r="U2395" t="s">
        <v>55</v>
      </c>
      <c r="V2395" t="s">
        <v>35</v>
      </c>
    </row>
    <row r="2396" spans="1:22">
      <c r="A2396" t="s">
        <v>4011</v>
      </c>
      <c r="B2396" s="3">
        <v>45780</v>
      </c>
      <c r="C2396" s="3">
        <v>45782</v>
      </c>
      <c r="D2396">
        <v>2</v>
      </c>
      <c r="E2396" t="s">
        <v>3341</v>
      </c>
      <c r="F2396" t="s">
        <v>147</v>
      </c>
      <c r="G2396" t="s">
        <v>99</v>
      </c>
      <c r="H2396" t="s">
        <v>40</v>
      </c>
      <c r="I2396" t="s">
        <v>41</v>
      </c>
      <c r="J2396" t="s">
        <v>42</v>
      </c>
      <c r="K2396" t="s">
        <v>109</v>
      </c>
      <c r="L2396" t="s">
        <v>110</v>
      </c>
      <c r="M2396" t="s">
        <v>111</v>
      </c>
      <c r="N2396" t="s">
        <v>112</v>
      </c>
      <c r="O2396">
        <v>57389.57</v>
      </c>
      <c r="P2396">
        <v>3</v>
      </c>
      <c r="Q2396">
        <v>0.05</v>
      </c>
      <c r="R2396">
        <v>36075</v>
      </c>
      <c r="S2396">
        <v>21314.57</v>
      </c>
      <c r="T2396" t="s">
        <v>118</v>
      </c>
      <c r="U2396" t="s">
        <v>82</v>
      </c>
      <c r="V2396" t="s">
        <v>35</v>
      </c>
    </row>
    <row r="2397" spans="1:22">
      <c r="A2397" t="s">
        <v>4028</v>
      </c>
      <c r="B2397" s="3">
        <v>45776</v>
      </c>
      <c r="C2397" s="3">
        <v>45781</v>
      </c>
      <c r="D2397">
        <v>5</v>
      </c>
      <c r="E2397" t="s">
        <v>3540</v>
      </c>
      <c r="F2397" t="s">
        <v>85</v>
      </c>
      <c r="G2397" t="s">
        <v>99</v>
      </c>
      <c r="H2397" t="s">
        <v>40</v>
      </c>
      <c r="I2397" t="s">
        <v>41</v>
      </c>
      <c r="J2397" t="s">
        <v>42</v>
      </c>
      <c r="K2397" t="s">
        <v>100</v>
      </c>
      <c r="L2397" t="s">
        <v>63</v>
      </c>
      <c r="M2397" t="s">
        <v>101</v>
      </c>
      <c r="N2397" t="s">
        <v>102</v>
      </c>
      <c r="O2397">
        <v>6341.36</v>
      </c>
      <c r="P2397">
        <v>1</v>
      </c>
      <c r="Q2397">
        <v>0.1</v>
      </c>
      <c r="R2397">
        <v>4030</v>
      </c>
      <c r="S2397">
        <v>2311.36</v>
      </c>
      <c r="T2397" t="s">
        <v>148</v>
      </c>
      <c r="U2397" t="s">
        <v>55</v>
      </c>
      <c r="V2397" t="s">
        <v>35</v>
      </c>
    </row>
    <row r="2398" spans="1:22">
      <c r="A2398" t="s">
        <v>4131</v>
      </c>
      <c r="B2398" s="3">
        <v>45487</v>
      </c>
      <c r="C2398" s="3">
        <v>45488</v>
      </c>
      <c r="D2398">
        <v>1</v>
      </c>
      <c r="E2398" t="s">
        <v>3584</v>
      </c>
      <c r="F2398" t="s">
        <v>24</v>
      </c>
      <c r="G2398" t="s">
        <v>99</v>
      </c>
      <c r="H2398" t="s">
        <v>40</v>
      </c>
      <c r="I2398" t="s">
        <v>41</v>
      </c>
      <c r="J2398" t="s">
        <v>42</v>
      </c>
      <c r="K2398" t="s">
        <v>73</v>
      </c>
      <c r="L2398" t="s">
        <v>30</v>
      </c>
      <c r="M2398" t="s">
        <v>74</v>
      </c>
      <c r="N2398" t="s">
        <v>75</v>
      </c>
      <c r="O2398">
        <v>35761.19</v>
      </c>
      <c r="P2398">
        <v>5</v>
      </c>
      <c r="Q2398">
        <v>0.25</v>
      </c>
      <c r="R2398">
        <v>32340</v>
      </c>
      <c r="S2398">
        <v>3421.19</v>
      </c>
      <c r="T2398" t="s">
        <v>118</v>
      </c>
      <c r="U2398" t="s">
        <v>34</v>
      </c>
      <c r="V2398" t="s">
        <v>35</v>
      </c>
    </row>
    <row r="2399" spans="1:22">
      <c r="A2399" t="s">
        <v>4160</v>
      </c>
      <c r="B2399" s="3">
        <v>45522</v>
      </c>
      <c r="C2399" s="3">
        <v>45524</v>
      </c>
      <c r="D2399">
        <v>2</v>
      </c>
      <c r="E2399" t="s">
        <v>3365</v>
      </c>
      <c r="F2399" t="s">
        <v>237</v>
      </c>
      <c r="G2399" t="s">
        <v>99</v>
      </c>
      <c r="H2399" t="s">
        <v>40</v>
      </c>
      <c r="I2399" t="s">
        <v>41</v>
      </c>
      <c r="J2399" t="s">
        <v>42</v>
      </c>
      <c r="K2399" t="s">
        <v>91</v>
      </c>
      <c r="L2399" t="s">
        <v>63</v>
      </c>
      <c r="M2399" t="s">
        <v>92</v>
      </c>
      <c r="N2399" t="s">
        <v>93</v>
      </c>
      <c r="O2399">
        <v>59896.639999999999</v>
      </c>
      <c r="P2399">
        <v>1</v>
      </c>
      <c r="Q2399">
        <v>0.05</v>
      </c>
      <c r="R2399">
        <v>53720</v>
      </c>
      <c r="S2399">
        <v>6176.64</v>
      </c>
      <c r="T2399" t="s">
        <v>66</v>
      </c>
      <c r="U2399" t="s">
        <v>82</v>
      </c>
      <c r="V2399" t="s">
        <v>35</v>
      </c>
    </row>
    <row r="2400" spans="1:22">
      <c r="A2400" t="s">
        <v>4210</v>
      </c>
      <c r="B2400" s="3">
        <v>44958</v>
      </c>
      <c r="C2400" s="3">
        <v>44964</v>
      </c>
      <c r="D2400">
        <v>6</v>
      </c>
      <c r="E2400" t="s">
        <v>3815</v>
      </c>
      <c r="F2400" t="s">
        <v>58</v>
      </c>
      <c r="G2400" t="s">
        <v>25</v>
      </c>
      <c r="H2400" t="s">
        <v>40</v>
      </c>
      <c r="I2400" t="s">
        <v>41</v>
      </c>
      <c r="J2400" t="s">
        <v>42</v>
      </c>
      <c r="K2400" t="s">
        <v>62</v>
      </c>
      <c r="L2400" t="s">
        <v>63</v>
      </c>
      <c r="M2400" t="s">
        <v>64</v>
      </c>
      <c r="N2400" t="s">
        <v>65</v>
      </c>
      <c r="O2400">
        <v>148368.95000000001</v>
      </c>
      <c r="P2400">
        <v>5</v>
      </c>
      <c r="Q2400">
        <v>0.25</v>
      </c>
      <c r="R2400">
        <v>155400</v>
      </c>
      <c r="S2400">
        <v>-7031.05</v>
      </c>
      <c r="T2400" t="s">
        <v>118</v>
      </c>
      <c r="U2400" t="s">
        <v>48</v>
      </c>
      <c r="V2400" t="s">
        <v>35</v>
      </c>
    </row>
    <row r="2401" spans="1:22">
      <c r="A2401" t="s">
        <v>4218</v>
      </c>
      <c r="B2401" s="3">
        <v>45248</v>
      </c>
      <c r="C2401" s="3">
        <v>45249</v>
      </c>
      <c r="D2401">
        <v>1</v>
      </c>
      <c r="E2401" t="s">
        <v>1381</v>
      </c>
      <c r="F2401" t="s">
        <v>115</v>
      </c>
      <c r="G2401" t="s">
        <v>39</v>
      </c>
      <c r="H2401" t="s">
        <v>40</v>
      </c>
      <c r="I2401" t="s">
        <v>41</v>
      </c>
      <c r="J2401" t="s">
        <v>42</v>
      </c>
      <c r="K2401" t="s">
        <v>220</v>
      </c>
      <c r="L2401" t="s">
        <v>110</v>
      </c>
      <c r="M2401" t="s">
        <v>221</v>
      </c>
      <c r="N2401" t="s">
        <v>222</v>
      </c>
      <c r="O2401">
        <v>39264.03</v>
      </c>
      <c r="P2401">
        <v>3</v>
      </c>
      <c r="Q2401">
        <v>0.15</v>
      </c>
      <c r="R2401">
        <v>27840</v>
      </c>
      <c r="S2401">
        <v>11424.03</v>
      </c>
      <c r="T2401" t="s">
        <v>33</v>
      </c>
      <c r="U2401" t="s">
        <v>55</v>
      </c>
      <c r="V2401" t="s">
        <v>35</v>
      </c>
    </row>
    <row r="2402" spans="1:22">
      <c r="A2402" t="s">
        <v>4313</v>
      </c>
      <c r="B2402" s="3">
        <v>45719</v>
      </c>
      <c r="C2402" s="3">
        <v>45725</v>
      </c>
      <c r="D2402">
        <v>6</v>
      </c>
      <c r="E2402" t="s">
        <v>1173</v>
      </c>
      <c r="F2402" t="s">
        <v>237</v>
      </c>
      <c r="G2402" t="s">
        <v>99</v>
      </c>
      <c r="H2402" t="s">
        <v>40</v>
      </c>
      <c r="I2402" t="s">
        <v>41</v>
      </c>
      <c r="J2402" t="s">
        <v>42</v>
      </c>
      <c r="K2402" t="s">
        <v>100</v>
      </c>
      <c r="L2402" t="s">
        <v>63</v>
      </c>
      <c r="M2402" t="s">
        <v>101</v>
      </c>
      <c r="N2402" t="s">
        <v>102</v>
      </c>
      <c r="O2402">
        <v>27102.17</v>
      </c>
      <c r="P2402">
        <v>5</v>
      </c>
      <c r="Q2402">
        <v>0.1</v>
      </c>
      <c r="R2402">
        <v>20150</v>
      </c>
      <c r="S2402">
        <v>6952.17</v>
      </c>
      <c r="T2402" t="s">
        <v>66</v>
      </c>
      <c r="U2402" t="s">
        <v>48</v>
      </c>
      <c r="V2402" t="s">
        <v>35</v>
      </c>
    </row>
    <row r="2403" spans="1:22">
      <c r="A2403" t="s">
        <v>4389</v>
      </c>
      <c r="B2403" s="3">
        <v>44980</v>
      </c>
      <c r="C2403" s="3">
        <v>44986</v>
      </c>
      <c r="D2403">
        <v>6</v>
      </c>
      <c r="E2403" t="s">
        <v>2349</v>
      </c>
      <c r="F2403" t="s">
        <v>147</v>
      </c>
      <c r="G2403" t="s">
        <v>99</v>
      </c>
      <c r="H2403" t="s">
        <v>40</v>
      </c>
      <c r="I2403" t="s">
        <v>41</v>
      </c>
      <c r="J2403" t="s">
        <v>42</v>
      </c>
      <c r="K2403" t="s">
        <v>100</v>
      </c>
      <c r="L2403" t="s">
        <v>63</v>
      </c>
      <c r="M2403" t="s">
        <v>101</v>
      </c>
      <c r="N2403" t="s">
        <v>102</v>
      </c>
      <c r="O2403">
        <v>8876.56</v>
      </c>
      <c r="P2403">
        <v>2</v>
      </c>
      <c r="Q2403">
        <v>0.25</v>
      </c>
      <c r="R2403">
        <v>8060</v>
      </c>
      <c r="S2403">
        <v>816.56</v>
      </c>
      <c r="T2403" t="s">
        <v>66</v>
      </c>
      <c r="U2403" t="s">
        <v>34</v>
      </c>
      <c r="V2403" t="s">
        <v>35</v>
      </c>
    </row>
    <row r="2404" spans="1:22">
      <c r="A2404" t="s">
        <v>4440</v>
      </c>
      <c r="B2404" s="3">
        <v>45669</v>
      </c>
      <c r="C2404" s="3">
        <v>45670</v>
      </c>
      <c r="D2404">
        <v>1</v>
      </c>
      <c r="E2404" t="s">
        <v>844</v>
      </c>
      <c r="F2404" t="s">
        <v>157</v>
      </c>
      <c r="G2404" t="s">
        <v>99</v>
      </c>
      <c r="H2404" t="s">
        <v>40</v>
      </c>
      <c r="I2404" t="s">
        <v>41</v>
      </c>
      <c r="J2404" t="s">
        <v>42</v>
      </c>
      <c r="K2404" t="s">
        <v>100</v>
      </c>
      <c r="L2404" t="s">
        <v>63</v>
      </c>
      <c r="M2404" t="s">
        <v>101</v>
      </c>
      <c r="N2404" t="s">
        <v>102</v>
      </c>
      <c r="O2404">
        <v>17219.650000000001</v>
      </c>
      <c r="P2404">
        <v>3</v>
      </c>
      <c r="Q2404">
        <v>0.15</v>
      </c>
      <c r="R2404">
        <v>12090</v>
      </c>
      <c r="S2404">
        <v>5129.6499999999996</v>
      </c>
      <c r="T2404" t="s">
        <v>33</v>
      </c>
      <c r="U2404" t="s">
        <v>48</v>
      </c>
      <c r="V2404" t="s">
        <v>35</v>
      </c>
    </row>
    <row r="2405" spans="1:22">
      <c r="A2405" t="s">
        <v>4445</v>
      </c>
      <c r="B2405" s="3">
        <v>45214</v>
      </c>
      <c r="C2405" s="3">
        <v>45217</v>
      </c>
      <c r="D2405">
        <v>3</v>
      </c>
      <c r="E2405" t="s">
        <v>2122</v>
      </c>
      <c r="F2405" t="s">
        <v>85</v>
      </c>
      <c r="G2405" t="s">
        <v>39</v>
      </c>
      <c r="H2405" t="s">
        <v>40</v>
      </c>
      <c r="I2405" t="s">
        <v>41</v>
      </c>
      <c r="J2405" t="s">
        <v>42</v>
      </c>
      <c r="K2405" t="s">
        <v>124</v>
      </c>
      <c r="L2405" t="s">
        <v>44</v>
      </c>
      <c r="M2405" t="s">
        <v>125</v>
      </c>
      <c r="N2405" t="s">
        <v>126</v>
      </c>
      <c r="O2405">
        <v>4830.57</v>
      </c>
      <c r="P2405">
        <v>5</v>
      </c>
      <c r="Q2405">
        <v>0.05</v>
      </c>
      <c r="R2405">
        <v>2327.5</v>
      </c>
      <c r="S2405">
        <v>2503.0700000000002</v>
      </c>
      <c r="T2405" t="s">
        <v>66</v>
      </c>
      <c r="U2405" t="s">
        <v>48</v>
      </c>
      <c r="V2405" t="s">
        <v>35</v>
      </c>
    </row>
    <row r="2406" spans="1:22">
      <c r="A2406" t="s">
        <v>4450</v>
      </c>
      <c r="B2406" s="3">
        <v>45706</v>
      </c>
      <c r="C2406" s="3">
        <v>45711</v>
      </c>
      <c r="D2406">
        <v>5</v>
      </c>
      <c r="E2406" t="s">
        <v>2203</v>
      </c>
      <c r="F2406" t="s">
        <v>69</v>
      </c>
      <c r="G2406" t="s">
        <v>25</v>
      </c>
      <c r="H2406" t="s">
        <v>40</v>
      </c>
      <c r="I2406" t="s">
        <v>41</v>
      </c>
      <c r="J2406" t="s">
        <v>42</v>
      </c>
      <c r="K2406" t="s">
        <v>29</v>
      </c>
      <c r="L2406" t="s">
        <v>30</v>
      </c>
      <c r="M2406" t="s">
        <v>31</v>
      </c>
      <c r="N2406" t="s">
        <v>32</v>
      </c>
      <c r="O2406">
        <v>12303.26</v>
      </c>
      <c r="P2406">
        <v>3</v>
      </c>
      <c r="Q2406">
        <v>0.2</v>
      </c>
      <c r="R2406">
        <v>9072</v>
      </c>
      <c r="S2406">
        <v>3231.26</v>
      </c>
      <c r="T2406" t="s">
        <v>148</v>
      </c>
      <c r="U2406" t="s">
        <v>82</v>
      </c>
      <c r="V2406" t="s">
        <v>35</v>
      </c>
    </row>
    <row r="2407" spans="1:22">
      <c r="A2407" t="s">
        <v>4453</v>
      </c>
      <c r="B2407" s="3">
        <v>45030</v>
      </c>
      <c r="C2407" s="3">
        <v>45035</v>
      </c>
      <c r="D2407">
        <v>5</v>
      </c>
      <c r="E2407" t="s">
        <v>3413</v>
      </c>
      <c r="F2407" t="s">
        <v>78</v>
      </c>
      <c r="G2407" t="s">
        <v>99</v>
      </c>
      <c r="H2407" t="s">
        <v>40</v>
      </c>
      <c r="I2407" t="s">
        <v>41</v>
      </c>
      <c r="J2407" t="s">
        <v>42</v>
      </c>
      <c r="K2407" t="s">
        <v>109</v>
      </c>
      <c r="L2407" t="s">
        <v>110</v>
      </c>
      <c r="M2407" t="s">
        <v>111</v>
      </c>
      <c r="N2407" t="s">
        <v>112</v>
      </c>
      <c r="O2407">
        <v>17330.46</v>
      </c>
      <c r="P2407">
        <v>1</v>
      </c>
      <c r="Q2407">
        <v>0.15</v>
      </c>
      <c r="R2407">
        <v>12025</v>
      </c>
      <c r="S2407">
        <v>5305.46</v>
      </c>
      <c r="T2407" t="s">
        <v>33</v>
      </c>
      <c r="U2407" t="s">
        <v>82</v>
      </c>
      <c r="V2407" t="s">
        <v>35</v>
      </c>
    </row>
    <row r="2408" spans="1:22">
      <c r="A2408" t="s">
        <v>4476</v>
      </c>
      <c r="B2408" s="3">
        <v>45146</v>
      </c>
      <c r="C2408" s="3">
        <v>45151</v>
      </c>
      <c r="D2408">
        <v>5</v>
      </c>
      <c r="E2408" t="s">
        <v>2953</v>
      </c>
      <c r="F2408" t="s">
        <v>237</v>
      </c>
      <c r="G2408" t="s">
        <v>99</v>
      </c>
      <c r="H2408" t="s">
        <v>40</v>
      </c>
      <c r="I2408" t="s">
        <v>41</v>
      </c>
      <c r="J2408" t="s">
        <v>42</v>
      </c>
      <c r="K2408" t="s">
        <v>91</v>
      </c>
      <c r="L2408" t="s">
        <v>63</v>
      </c>
      <c r="M2408" t="s">
        <v>92</v>
      </c>
      <c r="N2408" t="s">
        <v>93</v>
      </c>
      <c r="O2408">
        <v>175807.38</v>
      </c>
      <c r="P2408">
        <v>3</v>
      </c>
      <c r="Q2408">
        <v>0.2</v>
      </c>
      <c r="R2408">
        <v>161160</v>
      </c>
      <c r="S2408">
        <v>14647.38</v>
      </c>
      <c r="T2408" t="s">
        <v>47</v>
      </c>
      <c r="U2408" t="s">
        <v>82</v>
      </c>
      <c r="V2408" t="s">
        <v>35</v>
      </c>
    </row>
    <row r="2409" spans="1:22">
      <c r="A2409" t="s">
        <v>4490</v>
      </c>
      <c r="B2409" s="3">
        <v>45103</v>
      </c>
      <c r="C2409" s="3">
        <v>45105</v>
      </c>
      <c r="D2409">
        <v>2</v>
      </c>
      <c r="E2409" t="s">
        <v>2035</v>
      </c>
      <c r="F2409" t="s">
        <v>38</v>
      </c>
      <c r="G2409" t="s">
        <v>121</v>
      </c>
      <c r="H2409" t="s">
        <v>40</v>
      </c>
      <c r="I2409" t="s">
        <v>41</v>
      </c>
      <c r="J2409" t="s">
        <v>42</v>
      </c>
      <c r="K2409" t="s">
        <v>52</v>
      </c>
      <c r="L2409" t="s">
        <v>44</v>
      </c>
      <c r="M2409" t="s">
        <v>53</v>
      </c>
      <c r="N2409" t="s">
        <v>54</v>
      </c>
      <c r="O2409">
        <v>16722.68</v>
      </c>
      <c r="P2409">
        <v>3</v>
      </c>
      <c r="Q2409">
        <v>0.25</v>
      </c>
      <c r="R2409">
        <v>13338</v>
      </c>
      <c r="S2409">
        <v>3384.68</v>
      </c>
      <c r="T2409" t="s">
        <v>148</v>
      </c>
      <c r="U2409" t="s">
        <v>82</v>
      </c>
      <c r="V2409" t="s">
        <v>35</v>
      </c>
    </row>
    <row r="2410" spans="1:22">
      <c r="A2410" t="s">
        <v>4505</v>
      </c>
      <c r="B2410" s="3">
        <v>44967</v>
      </c>
      <c r="C2410" s="3">
        <v>44968</v>
      </c>
      <c r="D2410">
        <v>1</v>
      </c>
      <c r="E2410" t="s">
        <v>4461</v>
      </c>
      <c r="F2410" t="s">
        <v>115</v>
      </c>
      <c r="G2410" t="s">
        <v>25</v>
      </c>
      <c r="H2410" t="s">
        <v>40</v>
      </c>
      <c r="I2410" t="s">
        <v>41</v>
      </c>
      <c r="J2410" t="s">
        <v>42</v>
      </c>
      <c r="K2410" t="s">
        <v>124</v>
      </c>
      <c r="L2410" t="s">
        <v>44</v>
      </c>
      <c r="M2410" t="s">
        <v>125</v>
      </c>
      <c r="N2410" t="s">
        <v>126</v>
      </c>
      <c r="O2410">
        <v>764.78</v>
      </c>
      <c r="P2410">
        <v>1</v>
      </c>
      <c r="Q2410">
        <v>0.2</v>
      </c>
      <c r="R2410">
        <v>465.5</v>
      </c>
      <c r="S2410">
        <v>299.27999999999997</v>
      </c>
      <c r="T2410" t="s">
        <v>33</v>
      </c>
      <c r="U2410" t="s">
        <v>55</v>
      </c>
      <c r="V2410" t="s">
        <v>35</v>
      </c>
    </row>
    <row r="2411" spans="1:22">
      <c r="A2411" t="s">
        <v>4557</v>
      </c>
      <c r="B2411" s="3">
        <v>45052</v>
      </c>
      <c r="C2411" s="3">
        <v>45055</v>
      </c>
      <c r="D2411">
        <v>3</v>
      </c>
      <c r="E2411" t="s">
        <v>1656</v>
      </c>
      <c r="F2411" t="s">
        <v>78</v>
      </c>
      <c r="G2411" t="s">
        <v>39</v>
      </c>
      <c r="H2411" t="s">
        <v>40</v>
      </c>
      <c r="I2411" t="s">
        <v>41</v>
      </c>
      <c r="J2411" t="s">
        <v>42</v>
      </c>
      <c r="K2411" t="s">
        <v>43</v>
      </c>
      <c r="L2411" t="s">
        <v>44</v>
      </c>
      <c r="M2411" t="s">
        <v>45</v>
      </c>
      <c r="N2411" t="s">
        <v>46</v>
      </c>
      <c r="O2411">
        <v>5193.3599999999997</v>
      </c>
      <c r="P2411">
        <v>3</v>
      </c>
      <c r="Q2411">
        <v>0.25</v>
      </c>
      <c r="R2411">
        <v>3402</v>
      </c>
      <c r="S2411">
        <v>1791.36</v>
      </c>
      <c r="T2411" t="s">
        <v>66</v>
      </c>
      <c r="U2411" t="s">
        <v>48</v>
      </c>
      <c r="V2411" t="s">
        <v>35</v>
      </c>
    </row>
    <row r="2412" spans="1:22">
      <c r="A2412" t="s">
        <v>4592</v>
      </c>
      <c r="B2412" s="3">
        <v>45047</v>
      </c>
      <c r="C2412" s="3">
        <v>45051</v>
      </c>
      <c r="D2412">
        <v>4</v>
      </c>
      <c r="E2412" t="s">
        <v>154</v>
      </c>
      <c r="F2412" t="s">
        <v>78</v>
      </c>
      <c r="G2412" t="s">
        <v>121</v>
      </c>
      <c r="H2412" t="s">
        <v>40</v>
      </c>
      <c r="I2412" t="s">
        <v>41</v>
      </c>
      <c r="J2412" t="s">
        <v>42</v>
      </c>
      <c r="K2412" t="s">
        <v>29</v>
      </c>
      <c r="L2412" t="s">
        <v>30</v>
      </c>
      <c r="M2412" t="s">
        <v>31</v>
      </c>
      <c r="N2412" t="s">
        <v>32</v>
      </c>
      <c r="O2412">
        <v>23963.32</v>
      </c>
      <c r="P2412">
        <v>5</v>
      </c>
      <c r="Q2412">
        <v>0.05</v>
      </c>
      <c r="R2412">
        <v>15120</v>
      </c>
      <c r="S2412">
        <v>8843.32</v>
      </c>
      <c r="T2412" t="s">
        <v>47</v>
      </c>
      <c r="U2412" t="s">
        <v>55</v>
      </c>
      <c r="V2412" t="s">
        <v>35</v>
      </c>
    </row>
    <row r="2413" spans="1:22">
      <c r="A2413" t="s">
        <v>4596</v>
      </c>
      <c r="B2413" s="3">
        <v>45117</v>
      </c>
      <c r="C2413" s="3">
        <v>45122</v>
      </c>
      <c r="D2413">
        <v>5</v>
      </c>
      <c r="E2413" t="s">
        <v>3688</v>
      </c>
      <c r="F2413" t="s">
        <v>237</v>
      </c>
      <c r="G2413" t="s">
        <v>25</v>
      </c>
      <c r="H2413" t="s">
        <v>40</v>
      </c>
      <c r="I2413" t="s">
        <v>41</v>
      </c>
      <c r="J2413" t="s">
        <v>42</v>
      </c>
      <c r="K2413" t="s">
        <v>62</v>
      </c>
      <c r="L2413" t="s">
        <v>63</v>
      </c>
      <c r="M2413" t="s">
        <v>64</v>
      </c>
      <c r="N2413" t="s">
        <v>65</v>
      </c>
      <c r="O2413">
        <v>39821.67</v>
      </c>
      <c r="P2413">
        <v>1</v>
      </c>
      <c r="Q2413">
        <v>0.15</v>
      </c>
      <c r="R2413">
        <v>31080</v>
      </c>
      <c r="S2413">
        <v>8741.67</v>
      </c>
      <c r="T2413" t="s">
        <v>118</v>
      </c>
      <c r="U2413" t="s">
        <v>34</v>
      </c>
      <c r="V2413" t="s">
        <v>35</v>
      </c>
    </row>
    <row r="2414" spans="1:22">
      <c r="A2414" t="s">
        <v>4613</v>
      </c>
      <c r="B2414" s="3">
        <v>45713</v>
      </c>
      <c r="C2414" s="3">
        <v>45716</v>
      </c>
      <c r="D2414">
        <v>3</v>
      </c>
      <c r="E2414" t="s">
        <v>2527</v>
      </c>
      <c r="F2414" t="s">
        <v>24</v>
      </c>
      <c r="G2414" t="s">
        <v>121</v>
      </c>
      <c r="H2414" t="s">
        <v>40</v>
      </c>
      <c r="I2414" t="s">
        <v>41</v>
      </c>
      <c r="J2414" t="s">
        <v>42</v>
      </c>
      <c r="K2414" t="s">
        <v>29</v>
      </c>
      <c r="L2414" t="s">
        <v>30</v>
      </c>
      <c r="M2414" t="s">
        <v>31</v>
      </c>
      <c r="N2414" t="s">
        <v>32</v>
      </c>
      <c r="O2414">
        <v>9602.01</v>
      </c>
      <c r="P2414">
        <v>2</v>
      </c>
      <c r="Q2414">
        <v>0.05</v>
      </c>
      <c r="R2414">
        <v>6048</v>
      </c>
      <c r="S2414">
        <v>3554.01</v>
      </c>
      <c r="T2414" t="s">
        <v>148</v>
      </c>
      <c r="U2414" t="s">
        <v>82</v>
      </c>
      <c r="V2414" t="s">
        <v>35</v>
      </c>
    </row>
    <row r="2415" spans="1:22">
      <c r="A2415" t="s">
        <v>4693</v>
      </c>
      <c r="B2415" s="3">
        <v>45506</v>
      </c>
      <c r="C2415" s="3">
        <v>45507</v>
      </c>
      <c r="D2415">
        <v>1</v>
      </c>
      <c r="E2415" t="s">
        <v>2482</v>
      </c>
      <c r="F2415" t="s">
        <v>51</v>
      </c>
      <c r="G2415" t="s">
        <v>121</v>
      </c>
      <c r="H2415" t="s">
        <v>40</v>
      </c>
      <c r="I2415" t="s">
        <v>41</v>
      </c>
      <c r="J2415" t="s">
        <v>42</v>
      </c>
      <c r="K2415" t="s">
        <v>73</v>
      </c>
      <c r="L2415" t="s">
        <v>30</v>
      </c>
      <c r="M2415" t="s">
        <v>74</v>
      </c>
      <c r="N2415" t="s">
        <v>75</v>
      </c>
      <c r="O2415">
        <v>47737.49</v>
      </c>
      <c r="P2415">
        <v>5</v>
      </c>
      <c r="Q2415">
        <v>0.05</v>
      </c>
      <c r="R2415">
        <v>32340</v>
      </c>
      <c r="S2415">
        <v>15397.49</v>
      </c>
      <c r="T2415" t="s">
        <v>47</v>
      </c>
      <c r="U2415" t="s">
        <v>48</v>
      </c>
      <c r="V2415" t="s">
        <v>35</v>
      </c>
    </row>
    <row r="2416" spans="1:22">
      <c r="A2416" t="s">
        <v>4708</v>
      </c>
      <c r="B2416" s="3">
        <v>45086</v>
      </c>
      <c r="C2416" s="3">
        <v>45092</v>
      </c>
      <c r="D2416">
        <v>6</v>
      </c>
      <c r="E2416" t="s">
        <v>4501</v>
      </c>
      <c r="F2416" t="s">
        <v>51</v>
      </c>
      <c r="G2416" t="s">
        <v>99</v>
      </c>
      <c r="H2416" t="s">
        <v>40</v>
      </c>
      <c r="I2416" t="s">
        <v>41</v>
      </c>
      <c r="J2416" t="s">
        <v>42</v>
      </c>
      <c r="K2416" t="s">
        <v>73</v>
      </c>
      <c r="L2416" t="s">
        <v>30</v>
      </c>
      <c r="M2416" t="s">
        <v>74</v>
      </c>
      <c r="N2416" t="s">
        <v>75</v>
      </c>
      <c r="O2416">
        <v>19808.54</v>
      </c>
      <c r="P2416">
        <v>2</v>
      </c>
      <c r="Q2416">
        <v>0.05</v>
      </c>
      <c r="R2416">
        <v>12936</v>
      </c>
      <c r="S2416">
        <v>6872.54</v>
      </c>
      <c r="T2416" t="s">
        <v>148</v>
      </c>
      <c r="U2416" t="s">
        <v>34</v>
      </c>
      <c r="V2416" t="s">
        <v>35</v>
      </c>
    </row>
    <row r="2417" spans="1:22">
      <c r="A2417" t="s">
        <v>4792</v>
      </c>
      <c r="B2417" s="3">
        <v>45098</v>
      </c>
      <c r="C2417" s="3">
        <v>45101</v>
      </c>
      <c r="D2417">
        <v>3</v>
      </c>
      <c r="E2417" t="s">
        <v>134</v>
      </c>
      <c r="F2417" t="s">
        <v>115</v>
      </c>
      <c r="G2417" t="s">
        <v>25</v>
      </c>
      <c r="H2417" t="s">
        <v>40</v>
      </c>
      <c r="I2417" t="s">
        <v>41</v>
      </c>
      <c r="J2417" t="s">
        <v>42</v>
      </c>
      <c r="K2417" t="s">
        <v>109</v>
      </c>
      <c r="L2417" t="s">
        <v>110</v>
      </c>
      <c r="M2417" t="s">
        <v>111</v>
      </c>
      <c r="N2417" t="s">
        <v>112</v>
      </c>
      <c r="O2417">
        <v>40917.75</v>
      </c>
      <c r="P2417">
        <v>3</v>
      </c>
      <c r="Q2417">
        <v>0.25</v>
      </c>
      <c r="R2417">
        <v>36075</v>
      </c>
      <c r="S2417">
        <v>4842.75</v>
      </c>
      <c r="T2417" t="s">
        <v>47</v>
      </c>
      <c r="U2417" t="s">
        <v>82</v>
      </c>
      <c r="V2417" t="s">
        <v>35</v>
      </c>
    </row>
    <row r="2418" spans="1:22">
      <c r="A2418" t="s">
        <v>4820</v>
      </c>
      <c r="B2418" s="3">
        <v>45218</v>
      </c>
      <c r="C2418" s="3">
        <v>45223</v>
      </c>
      <c r="D2418">
        <v>5</v>
      </c>
      <c r="E2418" t="s">
        <v>3685</v>
      </c>
      <c r="F2418" t="s">
        <v>147</v>
      </c>
      <c r="G2418" t="s">
        <v>99</v>
      </c>
      <c r="H2418" t="s">
        <v>40</v>
      </c>
      <c r="I2418" t="s">
        <v>41</v>
      </c>
      <c r="J2418" t="s">
        <v>42</v>
      </c>
      <c r="K2418" t="s">
        <v>124</v>
      </c>
      <c r="L2418" t="s">
        <v>44</v>
      </c>
      <c r="M2418" t="s">
        <v>125</v>
      </c>
      <c r="N2418" t="s">
        <v>126</v>
      </c>
      <c r="O2418">
        <v>726.36</v>
      </c>
      <c r="P2418">
        <v>1</v>
      </c>
      <c r="Q2418">
        <v>0.2</v>
      </c>
      <c r="R2418">
        <v>465.5</v>
      </c>
      <c r="S2418">
        <v>260.86</v>
      </c>
      <c r="T2418" t="s">
        <v>118</v>
      </c>
      <c r="U2418" t="s">
        <v>55</v>
      </c>
      <c r="V2418" t="s">
        <v>35</v>
      </c>
    </row>
    <row r="2419" spans="1:22">
      <c r="A2419" t="s">
        <v>4877</v>
      </c>
      <c r="B2419" s="3">
        <v>45097</v>
      </c>
      <c r="C2419" s="3">
        <v>45101</v>
      </c>
      <c r="D2419">
        <v>4</v>
      </c>
      <c r="E2419" t="s">
        <v>1508</v>
      </c>
      <c r="F2419" t="s">
        <v>78</v>
      </c>
      <c r="G2419" t="s">
        <v>25</v>
      </c>
      <c r="H2419" t="s">
        <v>40</v>
      </c>
      <c r="I2419" t="s">
        <v>41</v>
      </c>
      <c r="J2419" t="s">
        <v>42</v>
      </c>
      <c r="K2419" t="s">
        <v>109</v>
      </c>
      <c r="L2419" t="s">
        <v>110</v>
      </c>
      <c r="M2419" t="s">
        <v>111</v>
      </c>
      <c r="N2419" t="s">
        <v>112</v>
      </c>
      <c r="O2419">
        <v>68359.820000000007</v>
      </c>
      <c r="P2419">
        <v>5</v>
      </c>
      <c r="Q2419">
        <v>0.25</v>
      </c>
      <c r="R2419">
        <v>60125</v>
      </c>
      <c r="S2419">
        <v>8234.82</v>
      </c>
      <c r="T2419" t="s">
        <v>66</v>
      </c>
      <c r="U2419" t="s">
        <v>55</v>
      </c>
      <c r="V2419" t="s">
        <v>35</v>
      </c>
    </row>
    <row r="2420" spans="1:22">
      <c r="A2420" t="s">
        <v>4920</v>
      </c>
      <c r="B2420" s="3">
        <v>45777</v>
      </c>
      <c r="C2420" s="3">
        <v>45783</v>
      </c>
      <c r="D2420">
        <v>6</v>
      </c>
      <c r="E2420" t="s">
        <v>154</v>
      </c>
      <c r="F2420" t="s">
        <v>24</v>
      </c>
      <c r="G2420" t="s">
        <v>99</v>
      </c>
      <c r="H2420" t="s">
        <v>40</v>
      </c>
      <c r="I2420" t="s">
        <v>41</v>
      </c>
      <c r="J2420" t="s">
        <v>42</v>
      </c>
      <c r="K2420" t="s">
        <v>220</v>
      </c>
      <c r="L2420" t="s">
        <v>110</v>
      </c>
      <c r="M2420" t="s">
        <v>221</v>
      </c>
      <c r="N2420" t="s">
        <v>222</v>
      </c>
      <c r="O2420">
        <v>10717.99</v>
      </c>
      <c r="P2420">
        <v>1</v>
      </c>
      <c r="Q2420">
        <v>0.2</v>
      </c>
      <c r="R2420">
        <v>9280</v>
      </c>
      <c r="S2420">
        <v>1437.99</v>
      </c>
      <c r="T2420" t="s">
        <v>33</v>
      </c>
      <c r="U2420" t="s">
        <v>34</v>
      </c>
      <c r="V2420" t="s">
        <v>35</v>
      </c>
    </row>
    <row r="2421" spans="1:22">
      <c r="A2421" t="s">
        <v>4931</v>
      </c>
      <c r="B2421" s="3">
        <v>45305</v>
      </c>
      <c r="C2421" s="3">
        <v>45312</v>
      </c>
      <c r="D2421">
        <v>7</v>
      </c>
      <c r="E2421" t="s">
        <v>1744</v>
      </c>
      <c r="F2421" t="s">
        <v>237</v>
      </c>
      <c r="G2421" t="s">
        <v>39</v>
      </c>
      <c r="H2421" t="s">
        <v>40</v>
      </c>
      <c r="I2421" t="s">
        <v>41</v>
      </c>
      <c r="J2421" t="s">
        <v>42</v>
      </c>
      <c r="K2421" t="s">
        <v>124</v>
      </c>
      <c r="L2421" t="s">
        <v>44</v>
      </c>
      <c r="M2421" t="s">
        <v>125</v>
      </c>
      <c r="N2421" t="s">
        <v>126</v>
      </c>
      <c r="O2421">
        <v>773.45</v>
      </c>
      <c r="P2421">
        <v>1</v>
      </c>
      <c r="Q2421">
        <v>0.1</v>
      </c>
      <c r="R2421">
        <v>465.5</v>
      </c>
      <c r="S2421">
        <v>307.95</v>
      </c>
      <c r="T2421" t="s">
        <v>118</v>
      </c>
      <c r="U2421" t="s">
        <v>55</v>
      </c>
      <c r="V2421" t="s">
        <v>35</v>
      </c>
    </row>
    <row r="2422" spans="1:22">
      <c r="A2422" t="s">
        <v>4947</v>
      </c>
      <c r="B2422" s="3">
        <v>45812</v>
      </c>
      <c r="C2422" s="3">
        <v>45819</v>
      </c>
      <c r="D2422">
        <v>7</v>
      </c>
      <c r="E2422" t="s">
        <v>4581</v>
      </c>
      <c r="F2422" t="s">
        <v>98</v>
      </c>
      <c r="G2422" t="s">
        <v>99</v>
      </c>
      <c r="H2422" t="s">
        <v>40</v>
      </c>
      <c r="I2422" t="s">
        <v>41</v>
      </c>
      <c r="J2422" t="s">
        <v>42</v>
      </c>
      <c r="K2422" t="s">
        <v>124</v>
      </c>
      <c r="L2422" t="s">
        <v>44</v>
      </c>
      <c r="M2422" t="s">
        <v>125</v>
      </c>
      <c r="N2422" t="s">
        <v>126</v>
      </c>
      <c r="O2422">
        <v>1845.05</v>
      </c>
      <c r="P2422">
        <v>2</v>
      </c>
      <c r="Q2422">
        <v>0.05</v>
      </c>
      <c r="R2422">
        <v>931</v>
      </c>
      <c r="S2422">
        <v>914.05</v>
      </c>
      <c r="T2422" t="s">
        <v>66</v>
      </c>
      <c r="U2422" t="s">
        <v>55</v>
      </c>
      <c r="V2422" t="s">
        <v>35</v>
      </c>
    </row>
    <row r="2423" spans="1:22">
      <c r="A2423" t="s">
        <v>5014</v>
      </c>
      <c r="B2423" s="3">
        <v>45828</v>
      </c>
      <c r="C2423" s="3">
        <v>45830</v>
      </c>
      <c r="D2423">
        <v>2</v>
      </c>
      <c r="E2423" t="s">
        <v>4869</v>
      </c>
      <c r="F2423" t="s">
        <v>51</v>
      </c>
      <c r="G2423" t="s">
        <v>99</v>
      </c>
      <c r="H2423" t="s">
        <v>40</v>
      </c>
      <c r="I2423" t="s">
        <v>41</v>
      </c>
      <c r="J2423" t="s">
        <v>42</v>
      </c>
      <c r="K2423" t="s">
        <v>220</v>
      </c>
      <c r="L2423" t="s">
        <v>110</v>
      </c>
      <c r="M2423" t="s">
        <v>221</v>
      </c>
      <c r="N2423" t="s">
        <v>222</v>
      </c>
      <c r="O2423">
        <v>25682.15</v>
      </c>
      <c r="P2423">
        <v>2</v>
      </c>
      <c r="Q2423">
        <v>0.15</v>
      </c>
      <c r="R2423">
        <v>18560</v>
      </c>
      <c r="S2423">
        <v>7122.15</v>
      </c>
      <c r="T2423" t="s">
        <v>118</v>
      </c>
      <c r="U2423" t="s">
        <v>48</v>
      </c>
      <c r="V2423" t="s">
        <v>35</v>
      </c>
    </row>
    <row r="2424" spans="1:22">
      <c r="A2424" t="s">
        <v>5032</v>
      </c>
      <c r="B2424" s="3">
        <v>44984</v>
      </c>
      <c r="C2424" s="3">
        <v>44985</v>
      </c>
      <c r="D2424">
        <v>1</v>
      </c>
      <c r="E2424" t="s">
        <v>1424</v>
      </c>
      <c r="F2424" t="s">
        <v>115</v>
      </c>
      <c r="G2424" t="s">
        <v>99</v>
      </c>
      <c r="H2424" t="s">
        <v>40</v>
      </c>
      <c r="I2424" t="s">
        <v>41</v>
      </c>
      <c r="J2424" t="s">
        <v>42</v>
      </c>
      <c r="K2424" t="s">
        <v>109</v>
      </c>
      <c r="L2424" t="s">
        <v>110</v>
      </c>
      <c r="M2424" t="s">
        <v>111</v>
      </c>
      <c r="N2424" t="s">
        <v>112</v>
      </c>
      <c r="O2424">
        <v>14857.92</v>
      </c>
      <c r="P2424">
        <v>1</v>
      </c>
      <c r="Q2424">
        <v>0.15</v>
      </c>
      <c r="R2424">
        <v>12025</v>
      </c>
      <c r="S2424">
        <v>2832.92</v>
      </c>
      <c r="T2424" t="s">
        <v>148</v>
      </c>
      <c r="U2424" t="s">
        <v>82</v>
      </c>
      <c r="V2424" t="s">
        <v>35</v>
      </c>
    </row>
    <row r="2425" spans="1:22">
      <c r="A2425" t="s">
        <v>5033</v>
      </c>
      <c r="B2425" s="3">
        <v>45627</v>
      </c>
      <c r="C2425" s="3">
        <v>45633</v>
      </c>
      <c r="D2425">
        <v>6</v>
      </c>
      <c r="E2425" t="s">
        <v>1358</v>
      </c>
      <c r="F2425" t="s">
        <v>115</v>
      </c>
      <c r="G2425" t="s">
        <v>25</v>
      </c>
      <c r="H2425" t="s">
        <v>40</v>
      </c>
      <c r="I2425" t="s">
        <v>41</v>
      </c>
      <c r="J2425" t="s">
        <v>42</v>
      </c>
      <c r="K2425" t="s">
        <v>124</v>
      </c>
      <c r="L2425" t="s">
        <v>44</v>
      </c>
      <c r="M2425" t="s">
        <v>125</v>
      </c>
      <c r="N2425" t="s">
        <v>126</v>
      </c>
      <c r="O2425">
        <v>4146.91</v>
      </c>
      <c r="P2425">
        <v>5</v>
      </c>
      <c r="Q2425">
        <v>0.15</v>
      </c>
      <c r="R2425">
        <v>2327.5</v>
      </c>
      <c r="S2425">
        <v>1819.41</v>
      </c>
      <c r="T2425" t="s">
        <v>66</v>
      </c>
      <c r="U2425" t="s">
        <v>34</v>
      </c>
      <c r="V2425" t="s">
        <v>35</v>
      </c>
    </row>
    <row r="2426" spans="1:22">
      <c r="A2426" t="s">
        <v>5095</v>
      </c>
      <c r="B2426" s="3">
        <v>45275</v>
      </c>
      <c r="C2426" s="3">
        <v>45277</v>
      </c>
      <c r="D2426">
        <v>2</v>
      </c>
      <c r="E2426" t="s">
        <v>5096</v>
      </c>
      <c r="F2426" t="s">
        <v>51</v>
      </c>
      <c r="G2426" t="s">
        <v>121</v>
      </c>
      <c r="H2426" t="s">
        <v>40</v>
      </c>
      <c r="I2426" t="s">
        <v>41</v>
      </c>
      <c r="J2426" t="s">
        <v>42</v>
      </c>
      <c r="K2426" t="s">
        <v>220</v>
      </c>
      <c r="L2426" t="s">
        <v>110</v>
      </c>
      <c r="M2426" t="s">
        <v>221</v>
      </c>
      <c r="N2426" t="s">
        <v>222</v>
      </c>
      <c r="O2426">
        <v>12358.33</v>
      </c>
      <c r="P2426">
        <v>1</v>
      </c>
      <c r="Q2426">
        <v>0.2</v>
      </c>
      <c r="R2426">
        <v>9280</v>
      </c>
      <c r="S2426">
        <v>3078.33</v>
      </c>
      <c r="T2426" t="s">
        <v>118</v>
      </c>
      <c r="U2426" t="s">
        <v>82</v>
      </c>
      <c r="V2426" t="s">
        <v>35</v>
      </c>
    </row>
    <row r="2427" spans="1:22">
      <c r="A2427" t="s">
        <v>5111</v>
      </c>
      <c r="B2427" s="3">
        <v>45424</v>
      </c>
      <c r="C2427" s="3">
        <v>45426</v>
      </c>
      <c r="D2427">
        <v>2</v>
      </c>
      <c r="E2427" t="s">
        <v>1108</v>
      </c>
      <c r="F2427" t="s">
        <v>85</v>
      </c>
      <c r="G2427" t="s">
        <v>99</v>
      </c>
      <c r="H2427" t="s">
        <v>40</v>
      </c>
      <c r="I2427" t="s">
        <v>41</v>
      </c>
      <c r="J2427" t="s">
        <v>42</v>
      </c>
      <c r="K2427" t="s">
        <v>124</v>
      </c>
      <c r="L2427" t="s">
        <v>44</v>
      </c>
      <c r="M2427" t="s">
        <v>125</v>
      </c>
      <c r="N2427" t="s">
        <v>126</v>
      </c>
      <c r="O2427">
        <v>2687.15</v>
      </c>
      <c r="P2427">
        <v>3</v>
      </c>
      <c r="Q2427">
        <v>0.05</v>
      </c>
      <c r="R2427">
        <v>1396.5</v>
      </c>
      <c r="S2427">
        <v>1290.6500000000001</v>
      </c>
      <c r="T2427" t="s">
        <v>47</v>
      </c>
      <c r="U2427" t="s">
        <v>82</v>
      </c>
      <c r="V2427" t="s">
        <v>35</v>
      </c>
    </row>
    <row r="2428" spans="1:22">
      <c r="A2428" t="s">
        <v>5125</v>
      </c>
      <c r="B2428" s="3">
        <v>45858</v>
      </c>
      <c r="C2428" s="3">
        <v>45864</v>
      </c>
      <c r="D2428">
        <v>6</v>
      </c>
      <c r="E2428" t="s">
        <v>343</v>
      </c>
      <c r="F2428" t="s">
        <v>115</v>
      </c>
      <c r="G2428" t="s">
        <v>39</v>
      </c>
      <c r="H2428" t="s">
        <v>40</v>
      </c>
      <c r="I2428" t="s">
        <v>41</v>
      </c>
      <c r="J2428" t="s">
        <v>42</v>
      </c>
      <c r="K2428" t="s">
        <v>91</v>
      </c>
      <c r="L2428" t="s">
        <v>63</v>
      </c>
      <c r="M2428" t="s">
        <v>92</v>
      </c>
      <c r="N2428" t="s">
        <v>93</v>
      </c>
      <c r="O2428">
        <v>122119.48</v>
      </c>
      <c r="P2428">
        <v>2</v>
      </c>
      <c r="Q2428">
        <v>0.1</v>
      </c>
      <c r="R2428">
        <v>107440</v>
      </c>
      <c r="S2428">
        <v>14679.48</v>
      </c>
      <c r="T2428" t="s">
        <v>47</v>
      </c>
      <c r="U2428" t="s">
        <v>34</v>
      </c>
      <c r="V2428" t="s">
        <v>35</v>
      </c>
    </row>
    <row r="2429" spans="1:22">
      <c r="A2429" t="s">
        <v>5152</v>
      </c>
      <c r="B2429" s="3">
        <v>45376</v>
      </c>
      <c r="C2429" s="3">
        <v>45378</v>
      </c>
      <c r="D2429">
        <v>2</v>
      </c>
      <c r="E2429" t="s">
        <v>574</v>
      </c>
      <c r="F2429" t="s">
        <v>58</v>
      </c>
      <c r="G2429" t="s">
        <v>39</v>
      </c>
      <c r="H2429" t="s">
        <v>40</v>
      </c>
      <c r="I2429" t="s">
        <v>41</v>
      </c>
      <c r="J2429" t="s">
        <v>42</v>
      </c>
      <c r="K2429" t="s">
        <v>109</v>
      </c>
      <c r="L2429" t="s">
        <v>110</v>
      </c>
      <c r="M2429" t="s">
        <v>111</v>
      </c>
      <c r="N2429" t="s">
        <v>112</v>
      </c>
      <c r="O2429">
        <v>28943.87</v>
      </c>
      <c r="P2429">
        <v>2</v>
      </c>
      <c r="Q2429">
        <v>0.15</v>
      </c>
      <c r="R2429">
        <v>24050</v>
      </c>
      <c r="S2429">
        <v>4893.87</v>
      </c>
      <c r="T2429" t="s">
        <v>47</v>
      </c>
      <c r="U2429" t="s">
        <v>48</v>
      </c>
      <c r="V2429" t="s">
        <v>35</v>
      </c>
    </row>
    <row r="2430" spans="1:22">
      <c r="A2430" t="s">
        <v>5160</v>
      </c>
      <c r="B2430" s="3">
        <v>45302</v>
      </c>
      <c r="C2430" s="3">
        <v>45309</v>
      </c>
      <c r="D2430">
        <v>7</v>
      </c>
      <c r="E2430" t="s">
        <v>3612</v>
      </c>
      <c r="F2430" t="s">
        <v>147</v>
      </c>
      <c r="G2430" t="s">
        <v>121</v>
      </c>
      <c r="H2430" t="s">
        <v>40</v>
      </c>
      <c r="I2430" t="s">
        <v>41</v>
      </c>
      <c r="J2430" t="s">
        <v>42</v>
      </c>
      <c r="K2430" t="s">
        <v>109</v>
      </c>
      <c r="L2430" t="s">
        <v>110</v>
      </c>
      <c r="M2430" t="s">
        <v>111</v>
      </c>
      <c r="N2430" t="s">
        <v>112</v>
      </c>
      <c r="O2430">
        <v>29617.71</v>
      </c>
      <c r="P2430">
        <v>2</v>
      </c>
      <c r="Q2430">
        <v>0.15</v>
      </c>
      <c r="R2430">
        <v>24050</v>
      </c>
      <c r="S2430">
        <v>5567.71</v>
      </c>
      <c r="T2430" t="s">
        <v>33</v>
      </c>
      <c r="U2430" t="s">
        <v>48</v>
      </c>
      <c r="V2430" t="s">
        <v>35</v>
      </c>
    </row>
    <row r="2431" spans="1:22">
      <c r="A2431" t="s">
        <v>5161</v>
      </c>
      <c r="B2431" s="3">
        <v>45131</v>
      </c>
      <c r="C2431" s="3">
        <v>45134</v>
      </c>
      <c r="D2431">
        <v>3</v>
      </c>
      <c r="E2431" t="s">
        <v>949</v>
      </c>
      <c r="F2431" t="s">
        <v>157</v>
      </c>
      <c r="G2431" t="s">
        <v>121</v>
      </c>
      <c r="H2431" t="s">
        <v>40</v>
      </c>
      <c r="I2431" t="s">
        <v>41</v>
      </c>
      <c r="J2431" t="s">
        <v>42</v>
      </c>
      <c r="K2431" t="s">
        <v>100</v>
      </c>
      <c r="L2431" t="s">
        <v>63</v>
      </c>
      <c r="M2431" t="s">
        <v>101</v>
      </c>
      <c r="N2431" t="s">
        <v>102</v>
      </c>
      <c r="O2431">
        <v>17183.349999999999</v>
      </c>
      <c r="P2431">
        <v>3</v>
      </c>
      <c r="Q2431">
        <v>0.2</v>
      </c>
      <c r="R2431">
        <v>12090</v>
      </c>
      <c r="S2431">
        <v>5093.3500000000004</v>
      </c>
      <c r="T2431" t="s">
        <v>66</v>
      </c>
      <c r="U2431" t="s">
        <v>55</v>
      </c>
      <c r="V2431" t="s">
        <v>35</v>
      </c>
    </row>
    <row r="2432" spans="1:22">
      <c r="A2432" t="s">
        <v>5162</v>
      </c>
      <c r="B2432" s="3">
        <v>45340</v>
      </c>
      <c r="C2432" s="3">
        <v>45346</v>
      </c>
      <c r="D2432">
        <v>6</v>
      </c>
      <c r="E2432" t="s">
        <v>3250</v>
      </c>
      <c r="F2432" t="s">
        <v>147</v>
      </c>
      <c r="G2432" t="s">
        <v>121</v>
      </c>
      <c r="H2432" t="s">
        <v>40</v>
      </c>
      <c r="I2432" t="s">
        <v>41</v>
      </c>
      <c r="J2432" t="s">
        <v>42</v>
      </c>
      <c r="K2432" t="s">
        <v>91</v>
      </c>
      <c r="L2432" t="s">
        <v>63</v>
      </c>
      <c r="M2432" t="s">
        <v>92</v>
      </c>
      <c r="N2432" t="s">
        <v>93</v>
      </c>
      <c r="O2432">
        <v>265656.55</v>
      </c>
      <c r="P2432">
        <v>5</v>
      </c>
      <c r="Q2432">
        <v>0.2</v>
      </c>
      <c r="R2432">
        <v>268600</v>
      </c>
      <c r="S2432">
        <v>-2943.45</v>
      </c>
      <c r="T2432" t="s">
        <v>66</v>
      </c>
      <c r="U2432" t="s">
        <v>82</v>
      </c>
      <c r="V2432" t="s">
        <v>35</v>
      </c>
    </row>
    <row r="2433" spans="1:22">
      <c r="A2433" t="s">
        <v>5163</v>
      </c>
      <c r="B2433" s="3">
        <v>45925</v>
      </c>
      <c r="C2433" s="3">
        <v>45927</v>
      </c>
      <c r="D2433">
        <v>2</v>
      </c>
      <c r="E2433" t="s">
        <v>3885</v>
      </c>
      <c r="F2433" t="s">
        <v>157</v>
      </c>
      <c r="G2433" t="s">
        <v>25</v>
      </c>
      <c r="H2433" t="s">
        <v>40</v>
      </c>
      <c r="I2433" t="s">
        <v>41</v>
      </c>
      <c r="J2433" t="s">
        <v>42</v>
      </c>
      <c r="K2433" t="s">
        <v>73</v>
      </c>
      <c r="L2433" t="s">
        <v>30</v>
      </c>
      <c r="M2433" t="s">
        <v>74</v>
      </c>
      <c r="N2433" t="s">
        <v>75</v>
      </c>
      <c r="O2433">
        <v>8195.1</v>
      </c>
      <c r="P2433">
        <v>1</v>
      </c>
      <c r="Q2433">
        <v>0.25</v>
      </c>
      <c r="R2433">
        <v>6468</v>
      </c>
      <c r="S2433">
        <v>1727.1</v>
      </c>
      <c r="T2433" t="s">
        <v>148</v>
      </c>
      <c r="U2433" t="s">
        <v>48</v>
      </c>
      <c r="V2433" t="s">
        <v>35</v>
      </c>
    </row>
    <row r="2434" spans="1:22">
      <c r="A2434" t="s">
        <v>5293</v>
      </c>
      <c r="B2434" s="3">
        <v>44953</v>
      </c>
      <c r="C2434" s="3">
        <v>44957</v>
      </c>
      <c r="D2434">
        <v>4</v>
      </c>
      <c r="E2434" t="s">
        <v>1034</v>
      </c>
      <c r="F2434" t="s">
        <v>98</v>
      </c>
      <c r="G2434" t="s">
        <v>39</v>
      </c>
      <c r="H2434" t="s">
        <v>40</v>
      </c>
      <c r="I2434" t="s">
        <v>41</v>
      </c>
      <c r="J2434" t="s">
        <v>42</v>
      </c>
      <c r="K2434" t="s">
        <v>73</v>
      </c>
      <c r="L2434" t="s">
        <v>30</v>
      </c>
      <c r="M2434" t="s">
        <v>74</v>
      </c>
      <c r="N2434" t="s">
        <v>75</v>
      </c>
      <c r="O2434">
        <v>9251.01</v>
      </c>
      <c r="P2434">
        <v>1</v>
      </c>
      <c r="Q2434">
        <v>0.1</v>
      </c>
      <c r="R2434">
        <v>6468</v>
      </c>
      <c r="S2434">
        <v>2783.01</v>
      </c>
      <c r="T2434" t="s">
        <v>33</v>
      </c>
      <c r="U2434" t="s">
        <v>48</v>
      </c>
      <c r="V2434" t="s">
        <v>35</v>
      </c>
    </row>
    <row r="2435" spans="1:22">
      <c r="A2435" t="s">
        <v>5302</v>
      </c>
      <c r="B2435" s="3">
        <v>45653</v>
      </c>
      <c r="C2435" s="3">
        <v>45658</v>
      </c>
      <c r="D2435">
        <v>5</v>
      </c>
      <c r="E2435" t="s">
        <v>3790</v>
      </c>
      <c r="F2435" t="s">
        <v>38</v>
      </c>
      <c r="G2435" t="s">
        <v>39</v>
      </c>
      <c r="H2435" t="s">
        <v>40</v>
      </c>
      <c r="I2435" t="s">
        <v>41</v>
      </c>
      <c r="J2435" t="s">
        <v>42</v>
      </c>
      <c r="K2435" t="s">
        <v>100</v>
      </c>
      <c r="L2435" t="s">
        <v>63</v>
      </c>
      <c r="M2435" t="s">
        <v>101</v>
      </c>
      <c r="N2435" t="s">
        <v>102</v>
      </c>
      <c r="O2435">
        <v>5931.98</v>
      </c>
      <c r="P2435">
        <v>1</v>
      </c>
      <c r="Q2435">
        <v>0.05</v>
      </c>
      <c r="R2435">
        <v>4030</v>
      </c>
      <c r="S2435">
        <v>1901.98</v>
      </c>
      <c r="T2435" t="s">
        <v>118</v>
      </c>
      <c r="U2435" t="s">
        <v>48</v>
      </c>
      <c r="V2435" t="s">
        <v>35</v>
      </c>
    </row>
    <row r="2436" spans="1:22">
      <c r="A2436" t="s">
        <v>5368</v>
      </c>
      <c r="B2436" s="3">
        <v>45894</v>
      </c>
      <c r="C2436" s="3">
        <v>45901</v>
      </c>
      <c r="D2436">
        <v>7</v>
      </c>
      <c r="E2436" t="s">
        <v>538</v>
      </c>
      <c r="F2436" t="s">
        <v>69</v>
      </c>
      <c r="G2436" t="s">
        <v>99</v>
      </c>
      <c r="H2436" t="s">
        <v>40</v>
      </c>
      <c r="I2436" t="s">
        <v>41</v>
      </c>
      <c r="J2436" t="s">
        <v>42</v>
      </c>
      <c r="K2436" t="s">
        <v>43</v>
      </c>
      <c r="L2436" t="s">
        <v>44</v>
      </c>
      <c r="M2436" t="s">
        <v>45</v>
      </c>
      <c r="N2436" t="s">
        <v>46</v>
      </c>
      <c r="O2436">
        <v>10569.77</v>
      </c>
      <c r="P2436">
        <v>5</v>
      </c>
      <c r="Q2436">
        <v>0.05</v>
      </c>
      <c r="R2436">
        <v>5670</v>
      </c>
      <c r="S2436">
        <v>4899.7700000000004</v>
      </c>
      <c r="T2436" t="s">
        <v>66</v>
      </c>
      <c r="U2436" t="s">
        <v>82</v>
      </c>
      <c r="V2436" t="s">
        <v>35</v>
      </c>
    </row>
    <row r="2437" spans="1:22">
      <c r="A2437" t="s">
        <v>5375</v>
      </c>
      <c r="B2437" s="3">
        <v>45073</v>
      </c>
      <c r="C2437" s="3">
        <v>45076</v>
      </c>
      <c r="D2437">
        <v>3</v>
      </c>
      <c r="E2437" t="s">
        <v>5376</v>
      </c>
      <c r="F2437" t="s">
        <v>157</v>
      </c>
      <c r="G2437" t="s">
        <v>121</v>
      </c>
      <c r="H2437" t="s">
        <v>40</v>
      </c>
      <c r="I2437" t="s">
        <v>41</v>
      </c>
      <c r="J2437" t="s">
        <v>42</v>
      </c>
      <c r="K2437" t="s">
        <v>109</v>
      </c>
      <c r="L2437" t="s">
        <v>110</v>
      </c>
      <c r="M2437" t="s">
        <v>111</v>
      </c>
      <c r="N2437" t="s">
        <v>112</v>
      </c>
      <c r="O2437">
        <v>29154.58</v>
      </c>
      <c r="P2437">
        <v>2</v>
      </c>
      <c r="Q2437">
        <v>0.15</v>
      </c>
      <c r="R2437">
        <v>24050</v>
      </c>
      <c r="S2437">
        <v>5104.58</v>
      </c>
      <c r="T2437" t="s">
        <v>33</v>
      </c>
      <c r="U2437" t="s">
        <v>48</v>
      </c>
      <c r="V2437" t="s">
        <v>35</v>
      </c>
    </row>
    <row r="2438" spans="1:22">
      <c r="A2438" t="s">
        <v>5377</v>
      </c>
      <c r="B2438" s="3">
        <v>45217</v>
      </c>
      <c r="C2438" s="3">
        <v>45222</v>
      </c>
      <c r="D2438">
        <v>5</v>
      </c>
      <c r="E2438" t="s">
        <v>1640</v>
      </c>
      <c r="F2438" t="s">
        <v>85</v>
      </c>
      <c r="G2438" t="s">
        <v>99</v>
      </c>
      <c r="H2438" t="s">
        <v>40</v>
      </c>
      <c r="I2438" t="s">
        <v>41</v>
      </c>
      <c r="J2438" t="s">
        <v>42</v>
      </c>
      <c r="K2438" t="s">
        <v>73</v>
      </c>
      <c r="L2438" t="s">
        <v>30</v>
      </c>
      <c r="M2438" t="s">
        <v>74</v>
      </c>
      <c r="N2438" t="s">
        <v>75</v>
      </c>
      <c r="O2438">
        <v>15831.73</v>
      </c>
      <c r="P2438">
        <v>2</v>
      </c>
      <c r="Q2438">
        <v>0.25</v>
      </c>
      <c r="R2438">
        <v>12936</v>
      </c>
      <c r="S2438">
        <v>2895.73</v>
      </c>
      <c r="T2438" t="s">
        <v>47</v>
      </c>
      <c r="U2438" t="s">
        <v>34</v>
      </c>
      <c r="V2438" t="s">
        <v>35</v>
      </c>
    </row>
    <row r="2439" spans="1:22">
      <c r="A2439" t="s">
        <v>5410</v>
      </c>
      <c r="B2439" s="3">
        <v>45303</v>
      </c>
      <c r="C2439" s="3">
        <v>45305</v>
      </c>
      <c r="D2439">
        <v>2</v>
      </c>
      <c r="E2439" t="s">
        <v>3266</v>
      </c>
      <c r="F2439" t="s">
        <v>157</v>
      </c>
      <c r="G2439" t="s">
        <v>25</v>
      </c>
      <c r="H2439" t="s">
        <v>40</v>
      </c>
      <c r="I2439" t="s">
        <v>41</v>
      </c>
      <c r="J2439" t="s">
        <v>42</v>
      </c>
      <c r="K2439" t="s">
        <v>100</v>
      </c>
      <c r="L2439" t="s">
        <v>63</v>
      </c>
      <c r="M2439" t="s">
        <v>101</v>
      </c>
      <c r="N2439" t="s">
        <v>102</v>
      </c>
      <c r="O2439">
        <v>5222.91</v>
      </c>
      <c r="P2439">
        <v>1</v>
      </c>
      <c r="Q2439">
        <v>0.15</v>
      </c>
      <c r="R2439">
        <v>4030</v>
      </c>
      <c r="S2439">
        <v>1192.9100000000001</v>
      </c>
      <c r="T2439" t="s">
        <v>118</v>
      </c>
      <c r="U2439" t="s">
        <v>34</v>
      </c>
      <c r="V2439" t="s">
        <v>35</v>
      </c>
    </row>
    <row r="2440" spans="1:22">
      <c r="A2440" t="s">
        <v>5432</v>
      </c>
      <c r="B2440" s="3">
        <v>45867</v>
      </c>
      <c r="C2440" s="3">
        <v>45870</v>
      </c>
      <c r="D2440">
        <v>3</v>
      </c>
      <c r="E2440" t="s">
        <v>2170</v>
      </c>
      <c r="F2440" t="s">
        <v>78</v>
      </c>
      <c r="G2440" t="s">
        <v>99</v>
      </c>
      <c r="H2440" t="s">
        <v>40</v>
      </c>
      <c r="I2440" t="s">
        <v>41</v>
      </c>
      <c r="J2440" t="s">
        <v>42</v>
      </c>
      <c r="K2440" t="s">
        <v>52</v>
      </c>
      <c r="L2440" t="s">
        <v>44</v>
      </c>
      <c r="M2440" t="s">
        <v>53</v>
      </c>
      <c r="N2440" t="s">
        <v>54</v>
      </c>
      <c r="O2440">
        <v>38852.76</v>
      </c>
      <c r="P2440">
        <v>5</v>
      </c>
      <c r="Q2440">
        <v>0.05</v>
      </c>
      <c r="R2440">
        <v>22230</v>
      </c>
      <c r="S2440">
        <v>16622.759999999998</v>
      </c>
      <c r="T2440" t="s">
        <v>47</v>
      </c>
      <c r="U2440" t="s">
        <v>55</v>
      </c>
      <c r="V2440" t="s">
        <v>35</v>
      </c>
    </row>
    <row r="2441" spans="1:22">
      <c r="A2441" t="s">
        <v>5439</v>
      </c>
      <c r="B2441" s="3">
        <v>45372</v>
      </c>
      <c r="C2441" s="3">
        <v>45375</v>
      </c>
      <c r="D2441">
        <v>3</v>
      </c>
      <c r="E2441" t="s">
        <v>978</v>
      </c>
      <c r="F2441" t="s">
        <v>85</v>
      </c>
      <c r="G2441" t="s">
        <v>39</v>
      </c>
      <c r="H2441" t="s">
        <v>40</v>
      </c>
      <c r="I2441" t="s">
        <v>41</v>
      </c>
      <c r="J2441" t="s">
        <v>42</v>
      </c>
      <c r="K2441" t="s">
        <v>62</v>
      </c>
      <c r="L2441" t="s">
        <v>63</v>
      </c>
      <c r="M2441" t="s">
        <v>64</v>
      </c>
      <c r="N2441" t="s">
        <v>65</v>
      </c>
      <c r="O2441">
        <v>116927</v>
      </c>
      <c r="P2441">
        <v>3</v>
      </c>
      <c r="Q2441">
        <v>0.1</v>
      </c>
      <c r="R2441">
        <v>93240</v>
      </c>
      <c r="S2441">
        <v>23687</v>
      </c>
      <c r="T2441" t="s">
        <v>66</v>
      </c>
      <c r="U2441" t="s">
        <v>82</v>
      </c>
      <c r="V2441" t="s">
        <v>35</v>
      </c>
    </row>
    <row r="2442" spans="1:22">
      <c r="A2442" t="s">
        <v>5492</v>
      </c>
      <c r="B2442" s="3">
        <v>45210</v>
      </c>
      <c r="C2442" s="3">
        <v>45217</v>
      </c>
      <c r="D2442">
        <v>7</v>
      </c>
      <c r="E2442" t="s">
        <v>3233</v>
      </c>
      <c r="F2442" t="s">
        <v>69</v>
      </c>
      <c r="G2442" t="s">
        <v>25</v>
      </c>
      <c r="H2442" t="s">
        <v>40</v>
      </c>
      <c r="I2442" t="s">
        <v>41</v>
      </c>
      <c r="J2442" t="s">
        <v>42</v>
      </c>
      <c r="K2442" t="s">
        <v>109</v>
      </c>
      <c r="L2442" t="s">
        <v>110</v>
      </c>
      <c r="M2442" t="s">
        <v>111</v>
      </c>
      <c r="N2442" t="s">
        <v>112</v>
      </c>
      <c r="O2442">
        <v>50836.800000000003</v>
      </c>
      <c r="P2442">
        <v>3</v>
      </c>
      <c r="Q2442">
        <v>0.05</v>
      </c>
      <c r="R2442">
        <v>36075</v>
      </c>
      <c r="S2442">
        <v>14761.8</v>
      </c>
      <c r="T2442" t="s">
        <v>66</v>
      </c>
      <c r="U2442" t="s">
        <v>82</v>
      </c>
      <c r="V2442" t="s">
        <v>35</v>
      </c>
    </row>
    <row r="2443" spans="1:22">
      <c r="A2443" t="s">
        <v>5522</v>
      </c>
      <c r="B2443" s="3">
        <v>45219</v>
      </c>
      <c r="C2443" s="3">
        <v>45224</v>
      </c>
      <c r="D2443">
        <v>5</v>
      </c>
      <c r="E2443" t="s">
        <v>5523</v>
      </c>
      <c r="F2443" t="s">
        <v>24</v>
      </c>
      <c r="G2443" t="s">
        <v>99</v>
      </c>
      <c r="H2443" t="s">
        <v>40</v>
      </c>
      <c r="I2443" t="s">
        <v>41</v>
      </c>
      <c r="J2443" t="s">
        <v>42</v>
      </c>
      <c r="K2443" t="s">
        <v>220</v>
      </c>
      <c r="L2443" t="s">
        <v>110</v>
      </c>
      <c r="M2443" t="s">
        <v>221</v>
      </c>
      <c r="N2443" t="s">
        <v>222</v>
      </c>
      <c r="O2443">
        <v>60760.82</v>
      </c>
      <c r="P2443">
        <v>5</v>
      </c>
      <c r="Q2443">
        <v>0.2</v>
      </c>
      <c r="R2443">
        <v>46400</v>
      </c>
      <c r="S2443">
        <v>14360.82</v>
      </c>
      <c r="T2443" t="s">
        <v>66</v>
      </c>
      <c r="U2443" t="s">
        <v>82</v>
      </c>
      <c r="V2443" t="s">
        <v>35</v>
      </c>
    </row>
    <row r="2444" spans="1:22">
      <c r="A2444" t="s">
        <v>5534</v>
      </c>
      <c r="B2444" s="3">
        <v>45058</v>
      </c>
      <c r="C2444" s="3">
        <v>45064</v>
      </c>
      <c r="D2444">
        <v>6</v>
      </c>
      <c r="E2444" t="s">
        <v>1832</v>
      </c>
      <c r="F2444" t="s">
        <v>157</v>
      </c>
      <c r="G2444" t="s">
        <v>39</v>
      </c>
      <c r="H2444" t="s">
        <v>40</v>
      </c>
      <c r="I2444" t="s">
        <v>41</v>
      </c>
      <c r="J2444" t="s">
        <v>42</v>
      </c>
      <c r="K2444" t="s">
        <v>43</v>
      </c>
      <c r="L2444" t="s">
        <v>44</v>
      </c>
      <c r="M2444" t="s">
        <v>45</v>
      </c>
      <c r="N2444" t="s">
        <v>46</v>
      </c>
      <c r="O2444">
        <v>3538.96</v>
      </c>
      <c r="P2444">
        <v>2</v>
      </c>
      <c r="Q2444">
        <v>0.2</v>
      </c>
      <c r="R2444">
        <v>2268</v>
      </c>
      <c r="S2444">
        <v>1270.96</v>
      </c>
      <c r="T2444" t="s">
        <v>118</v>
      </c>
      <c r="U2444" t="s">
        <v>82</v>
      </c>
      <c r="V2444" t="s">
        <v>35</v>
      </c>
    </row>
    <row r="2445" spans="1:22">
      <c r="A2445" t="s">
        <v>5616</v>
      </c>
      <c r="B2445" s="3">
        <v>44951</v>
      </c>
      <c r="C2445" s="3">
        <v>44955</v>
      </c>
      <c r="D2445">
        <v>4</v>
      </c>
      <c r="E2445" t="s">
        <v>1284</v>
      </c>
      <c r="F2445" t="s">
        <v>85</v>
      </c>
      <c r="G2445" t="s">
        <v>25</v>
      </c>
      <c r="H2445" t="s">
        <v>40</v>
      </c>
      <c r="I2445" t="s">
        <v>41</v>
      </c>
      <c r="J2445" t="s">
        <v>42</v>
      </c>
      <c r="K2445" t="s">
        <v>73</v>
      </c>
      <c r="L2445" t="s">
        <v>30</v>
      </c>
      <c r="M2445" t="s">
        <v>74</v>
      </c>
      <c r="N2445" t="s">
        <v>75</v>
      </c>
      <c r="O2445">
        <v>8082.86</v>
      </c>
      <c r="P2445">
        <v>1</v>
      </c>
      <c r="Q2445">
        <v>0.25</v>
      </c>
      <c r="R2445">
        <v>6468</v>
      </c>
      <c r="S2445">
        <v>1614.86</v>
      </c>
      <c r="T2445" t="s">
        <v>66</v>
      </c>
      <c r="U2445" t="s">
        <v>82</v>
      </c>
      <c r="V2445" t="s">
        <v>35</v>
      </c>
    </row>
    <row r="2446" spans="1:22">
      <c r="A2446" t="s">
        <v>5631</v>
      </c>
      <c r="B2446" s="3">
        <v>45613</v>
      </c>
      <c r="C2446" s="3">
        <v>45617</v>
      </c>
      <c r="D2446">
        <v>4</v>
      </c>
      <c r="E2446" t="s">
        <v>2557</v>
      </c>
      <c r="F2446" t="s">
        <v>51</v>
      </c>
      <c r="G2446" t="s">
        <v>121</v>
      </c>
      <c r="H2446" t="s">
        <v>40</v>
      </c>
      <c r="I2446" t="s">
        <v>41</v>
      </c>
      <c r="J2446" t="s">
        <v>42</v>
      </c>
      <c r="K2446" t="s">
        <v>220</v>
      </c>
      <c r="L2446" t="s">
        <v>110</v>
      </c>
      <c r="M2446" t="s">
        <v>221</v>
      </c>
      <c r="N2446" t="s">
        <v>222</v>
      </c>
      <c r="O2446">
        <v>34508.58</v>
      </c>
      <c r="P2446">
        <v>3</v>
      </c>
      <c r="Q2446">
        <v>0.25</v>
      </c>
      <c r="R2446">
        <v>27840</v>
      </c>
      <c r="S2446">
        <v>6668.58</v>
      </c>
      <c r="T2446" t="s">
        <v>148</v>
      </c>
      <c r="U2446" t="s">
        <v>48</v>
      </c>
      <c r="V2446" t="s">
        <v>35</v>
      </c>
    </row>
    <row r="2447" spans="1:22">
      <c r="A2447" t="s">
        <v>5675</v>
      </c>
      <c r="B2447" s="3">
        <v>45465</v>
      </c>
      <c r="C2447" s="3">
        <v>45467</v>
      </c>
      <c r="D2447">
        <v>2</v>
      </c>
      <c r="E2447" t="s">
        <v>3017</v>
      </c>
      <c r="F2447" t="s">
        <v>58</v>
      </c>
      <c r="G2447" t="s">
        <v>25</v>
      </c>
      <c r="H2447" t="s">
        <v>40</v>
      </c>
      <c r="I2447" t="s">
        <v>41</v>
      </c>
      <c r="J2447" t="s">
        <v>42</v>
      </c>
      <c r="K2447" t="s">
        <v>43</v>
      </c>
      <c r="L2447" t="s">
        <v>44</v>
      </c>
      <c r="M2447" t="s">
        <v>45</v>
      </c>
      <c r="N2447" t="s">
        <v>46</v>
      </c>
      <c r="O2447">
        <v>10515.18</v>
      </c>
      <c r="P2447">
        <v>5</v>
      </c>
      <c r="Q2447">
        <v>0.05</v>
      </c>
      <c r="R2447">
        <v>5670</v>
      </c>
      <c r="S2447">
        <v>4845.18</v>
      </c>
      <c r="T2447" t="s">
        <v>33</v>
      </c>
      <c r="U2447" t="s">
        <v>55</v>
      </c>
      <c r="V2447" t="s">
        <v>35</v>
      </c>
    </row>
    <row r="2448" spans="1:22">
      <c r="A2448" t="s">
        <v>5676</v>
      </c>
      <c r="B2448" s="3">
        <v>45900</v>
      </c>
      <c r="C2448" s="3">
        <v>45905</v>
      </c>
      <c r="D2448">
        <v>5</v>
      </c>
      <c r="E2448" t="s">
        <v>142</v>
      </c>
      <c r="F2448" t="s">
        <v>147</v>
      </c>
      <c r="G2448" t="s">
        <v>121</v>
      </c>
      <c r="H2448" t="s">
        <v>40</v>
      </c>
      <c r="I2448" t="s">
        <v>41</v>
      </c>
      <c r="J2448" t="s">
        <v>42</v>
      </c>
      <c r="K2448" t="s">
        <v>124</v>
      </c>
      <c r="L2448" t="s">
        <v>44</v>
      </c>
      <c r="M2448" t="s">
        <v>125</v>
      </c>
      <c r="N2448" t="s">
        <v>126</v>
      </c>
      <c r="O2448">
        <v>1793.91</v>
      </c>
      <c r="P2448">
        <v>2</v>
      </c>
      <c r="Q2448">
        <v>0.1</v>
      </c>
      <c r="R2448">
        <v>931</v>
      </c>
      <c r="S2448">
        <v>862.91</v>
      </c>
      <c r="T2448" t="s">
        <v>33</v>
      </c>
      <c r="U2448" t="s">
        <v>82</v>
      </c>
      <c r="V2448" t="s">
        <v>35</v>
      </c>
    </row>
    <row r="2449" spans="1:22">
      <c r="A2449" t="s">
        <v>5680</v>
      </c>
      <c r="B2449" s="3">
        <v>45020</v>
      </c>
      <c r="C2449" s="3">
        <v>45022</v>
      </c>
      <c r="D2449">
        <v>2</v>
      </c>
      <c r="E2449" t="s">
        <v>1479</v>
      </c>
      <c r="F2449" t="s">
        <v>147</v>
      </c>
      <c r="G2449" t="s">
        <v>99</v>
      </c>
      <c r="H2449" t="s">
        <v>40</v>
      </c>
      <c r="I2449" t="s">
        <v>41</v>
      </c>
      <c r="J2449" t="s">
        <v>42</v>
      </c>
      <c r="K2449" t="s">
        <v>124</v>
      </c>
      <c r="L2449" t="s">
        <v>44</v>
      </c>
      <c r="M2449" t="s">
        <v>125</v>
      </c>
      <c r="N2449" t="s">
        <v>126</v>
      </c>
      <c r="O2449">
        <v>1469.88</v>
      </c>
      <c r="P2449">
        <v>2</v>
      </c>
      <c r="Q2449">
        <v>0.25</v>
      </c>
      <c r="R2449">
        <v>931</v>
      </c>
      <c r="S2449">
        <v>538.88</v>
      </c>
      <c r="T2449" t="s">
        <v>47</v>
      </c>
      <c r="U2449" t="s">
        <v>34</v>
      </c>
      <c r="V2449" t="s">
        <v>35</v>
      </c>
    </row>
    <row r="2450" spans="1:22">
      <c r="A2450" t="s">
        <v>5695</v>
      </c>
      <c r="B2450" s="3">
        <v>45000</v>
      </c>
      <c r="C2450" s="3">
        <v>45003</v>
      </c>
      <c r="D2450">
        <v>3</v>
      </c>
      <c r="E2450" t="s">
        <v>4106</v>
      </c>
      <c r="F2450" t="s">
        <v>58</v>
      </c>
      <c r="G2450" t="s">
        <v>121</v>
      </c>
      <c r="H2450" t="s">
        <v>40</v>
      </c>
      <c r="I2450" t="s">
        <v>41</v>
      </c>
      <c r="J2450" t="s">
        <v>42</v>
      </c>
      <c r="K2450" t="s">
        <v>124</v>
      </c>
      <c r="L2450" t="s">
        <v>44</v>
      </c>
      <c r="M2450" t="s">
        <v>125</v>
      </c>
      <c r="N2450" t="s">
        <v>126</v>
      </c>
      <c r="O2450">
        <v>1613.63</v>
      </c>
      <c r="P2450">
        <v>2</v>
      </c>
      <c r="Q2450">
        <v>0.1</v>
      </c>
      <c r="R2450">
        <v>931</v>
      </c>
      <c r="S2450">
        <v>682.63</v>
      </c>
      <c r="T2450" t="s">
        <v>118</v>
      </c>
      <c r="U2450" t="s">
        <v>55</v>
      </c>
      <c r="V2450" t="s">
        <v>35</v>
      </c>
    </row>
    <row r="2451" spans="1:22">
      <c r="A2451" t="s">
        <v>5700</v>
      </c>
      <c r="B2451" s="3">
        <v>45085</v>
      </c>
      <c r="C2451" s="3">
        <v>45090</v>
      </c>
      <c r="D2451">
        <v>5</v>
      </c>
      <c r="E2451" t="s">
        <v>909</v>
      </c>
      <c r="F2451" t="s">
        <v>85</v>
      </c>
      <c r="G2451" t="s">
        <v>121</v>
      </c>
      <c r="H2451" t="s">
        <v>40</v>
      </c>
      <c r="I2451" t="s">
        <v>41</v>
      </c>
      <c r="J2451" t="s">
        <v>42</v>
      </c>
      <c r="K2451" t="s">
        <v>73</v>
      </c>
      <c r="L2451" t="s">
        <v>30</v>
      </c>
      <c r="M2451" t="s">
        <v>74</v>
      </c>
      <c r="N2451" t="s">
        <v>75</v>
      </c>
      <c r="O2451">
        <v>40241.660000000003</v>
      </c>
      <c r="P2451">
        <v>5</v>
      </c>
      <c r="Q2451">
        <v>0.1</v>
      </c>
      <c r="R2451">
        <v>32340</v>
      </c>
      <c r="S2451">
        <v>7901.66</v>
      </c>
      <c r="T2451" t="s">
        <v>148</v>
      </c>
      <c r="U2451" t="s">
        <v>48</v>
      </c>
      <c r="V2451" t="s">
        <v>35</v>
      </c>
    </row>
    <row r="2452" spans="1:22">
      <c r="A2452" t="s">
        <v>5722</v>
      </c>
      <c r="B2452" s="3">
        <v>45549</v>
      </c>
      <c r="C2452" s="3">
        <v>45552</v>
      </c>
      <c r="D2452">
        <v>3</v>
      </c>
      <c r="E2452" t="s">
        <v>2914</v>
      </c>
      <c r="F2452" t="s">
        <v>98</v>
      </c>
      <c r="G2452" t="s">
        <v>99</v>
      </c>
      <c r="H2452" t="s">
        <v>40</v>
      </c>
      <c r="I2452" t="s">
        <v>41</v>
      </c>
      <c r="J2452" t="s">
        <v>42</v>
      </c>
      <c r="K2452" t="s">
        <v>52</v>
      </c>
      <c r="L2452" t="s">
        <v>44</v>
      </c>
      <c r="M2452" t="s">
        <v>53</v>
      </c>
      <c r="N2452" t="s">
        <v>54</v>
      </c>
      <c r="O2452">
        <v>37759.78</v>
      </c>
      <c r="P2452">
        <v>5</v>
      </c>
      <c r="Q2452">
        <v>0.05</v>
      </c>
      <c r="R2452">
        <v>22230</v>
      </c>
      <c r="S2452">
        <v>15529.78</v>
      </c>
      <c r="T2452" t="s">
        <v>148</v>
      </c>
      <c r="U2452" t="s">
        <v>82</v>
      </c>
      <c r="V2452" t="s">
        <v>35</v>
      </c>
    </row>
    <row r="2453" spans="1:22">
      <c r="A2453" t="s">
        <v>5731</v>
      </c>
      <c r="B2453" s="3">
        <v>45294</v>
      </c>
      <c r="C2453" s="3">
        <v>45297</v>
      </c>
      <c r="D2453">
        <v>3</v>
      </c>
      <c r="E2453" t="s">
        <v>5732</v>
      </c>
      <c r="F2453" t="s">
        <v>51</v>
      </c>
      <c r="G2453" t="s">
        <v>121</v>
      </c>
      <c r="H2453" t="s">
        <v>40</v>
      </c>
      <c r="I2453" t="s">
        <v>41</v>
      </c>
      <c r="J2453" t="s">
        <v>42</v>
      </c>
      <c r="K2453" t="s">
        <v>220</v>
      </c>
      <c r="L2453" t="s">
        <v>110</v>
      </c>
      <c r="M2453" t="s">
        <v>221</v>
      </c>
      <c r="N2453" t="s">
        <v>222</v>
      </c>
      <c r="O2453">
        <v>35434.22</v>
      </c>
      <c r="P2453">
        <v>3</v>
      </c>
      <c r="Q2453">
        <v>0.2</v>
      </c>
      <c r="R2453">
        <v>27840</v>
      </c>
      <c r="S2453">
        <v>7594.22</v>
      </c>
      <c r="T2453" t="s">
        <v>47</v>
      </c>
      <c r="U2453" t="s">
        <v>48</v>
      </c>
      <c r="V2453" t="s">
        <v>35</v>
      </c>
    </row>
    <row r="2454" spans="1:22">
      <c r="A2454" t="s">
        <v>5751</v>
      </c>
      <c r="B2454" s="3">
        <v>45665</v>
      </c>
      <c r="C2454" s="3">
        <v>45667</v>
      </c>
      <c r="D2454">
        <v>2</v>
      </c>
      <c r="E2454" t="s">
        <v>5752</v>
      </c>
      <c r="F2454" t="s">
        <v>78</v>
      </c>
      <c r="G2454" t="s">
        <v>25</v>
      </c>
      <c r="H2454" t="s">
        <v>40</v>
      </c>
      <c r="I2454" t="s">
        <v>41</v>
      </c>
      <c r="J2454" t="s">
        <v>42</v>
      </c>
      <c r="K2454" t="s">
        <v>91</v>
      </c>
      <c r="L2454" t="s">
        <v>63</v>
      </c>
      <c r="M2454" t="s">
        <v>92</v>
      </c>
      <c r="N2454" t="s">
        <v>93</v>
      </c>
      <c r="O2454">
        <v>155653.68</v>
      </c>
      <c r="P2454">
        <v>3</v>
      </c>
      <c r="Q2454">
        <v>0.2</v>
      </c>
      <c r="R2454">
        <v>161160</v>
      </c>
      <c r="S2454">
        <v>-5506.32</v>
      </c>
      <c r="T2454" t="s">
        <v>33</v>
      </c>
      <c r="U2454" t="s">
        <v>34</v>
      </c>
      <c r="V2454" t="s">
        <v>35</v>
      </c>
    </row>
    <row r="2455" spans="1:22">
      <c r="A2455" t="s">
        <v>5756</v>
      </c>
      <c r="B2455" s="3">
        <v>45505</v>
      </c>
      <c r="C2455" s="3">
        <v>45508</v>
      </c>
      <c r="D2455">
        <v>3</v>
      </c>
      <c r="E2455" t="s">
        <v>154</v>
      </c>
      <c r="F2455" t="s">
        <v>147</v>
      </c>
      <c r="G2455" t="s">
        <v>25</v>
      </c>
      <c r="H2455" t="s">
        <v>40</v>
      </c>
      <c r="I2455" t="s">
        <v>41</v>
      </c>
      <c r="J2455" t="s">
        <v>42</v>
      </c>
      <c r="K2455" t="s">
        <v>73</v>
      </c>
      <c r="L2455" t="s">
        <v>30</v>
      </c>
      <c r="M2455" t="s">
        <v>74</v>
      </c>
      <c r="N2455" t="s">
        <v>75</v>
      </c>
      <c r="O2455">
        <v>25347.49</v>
      </c>
      <c r="P2455">
        <v>3</v>
      </c>
      <c r="Q2455">
        <v>0.1</v>
      </c>
      <c r="R2455">
        <v>19404</v>
      </c>
      <c r="S2455">
        <v>5943.49</v>
      </c>
      <c r="T2455" t="s">
        <v>148</v>
      </c>
      <c r="U2455" t="s">
        <v>48</v>
      </c>
      <c r="V2455" t="s">
        <v>35</v>
      </c>
    </row>
    <row r="2456" spans="1:22">
      <c r="A2456" t="s">
        <v>5761</v>
      </c>
      <c r="B2456" s="3">
        <v>45288</v>
      </c>
      <c r="C2456" s="3">
        <v>45295</v>
      </c>
      <c r="D2456">
        <v>7</v>
      </c>
      <c r="E2456" t="s">
        <v>1063</v>
      </c>
      <c r="F2456" t="s">
        <v>85</v>
      </c>
      <c r="G2456" t="s">
        <v>99</v>
      </c>
      <c r="H2456" t="s">
        <v>40</v>
      </c>
      <c r="I2456" t="s">
        <v>41</v>
      </c>
      <c r="J2456" t="s">
        <v>42</v>
      </c>
      <c r="K2456" t="s">
        <v>52</v>
      </c>
      <c r="L2456" t="s">
        <v>44</v>
      </c>
      <c r="M2456" t="s">
        <v>53</v>
      </c>
      <c r="N2456" t="s">
        <v>54</v>
      </c>
      <c r="O2456">
        <v>17551.22</v>
      </c>
      <c r="P2456">
        <v>3</v>
      </c>
      <c r="Q2456">
        <v>0.2</v>
      </c>
      <c r="R2456">
        <v>13338</v>
      </c>
      <c r="S2456">
        <v>4213.22</v>
      </c>
      <c r="T2456" t="s">
        <v>47</v>
      </c>
      <c r="U2456" t="s">
        <v>55</v>
      </c>
      <c r="V2456" t="s">
        <v>35</v>
      </c>
    </row>
    <row r="2457" spans="1:22">
      <c r="A2457" t="s">
        <v>5767</v>
      </c>
      <c r="B2457" s="3">
        <v>45379</v>
      </c>
      <c r="C2457" s="3">
        <v>45384</v>
      </c>
      <c r="D2457">
        <v>5</v>
      </c>
      <c r="E2457" t="s">
        <v>3657</v>
      </c>
      <c r="F2457" t="s">
        <v>237</v>
      </c>
      <c r="G2457" t="s">
        <v>121</v>
      </c>
      <c r="H2457" t="s">
        <v>40</v>
      </c>
      <c r="I2457" t="s">
        <v>41</v>
      </c>
      <c r="J2457" t="s">
        <v>42</v>
      </c>
      <c r="K2457" t="s">
        <v>29</v>
      </c>
      <c r="L2457" t="s">
        <v>30</v>
      </c>
      <c r="M2457" t="s">
        <v>31</v>
      </c>
      <c r="N2457" t="s">
        <v>32</v>
      </c>
      <c r="O2457">
        <v>23856.91</v>
      </c>
      <c r="P2457">
        <v>5</v>
      </c>
      <c r="Q2457">
        <v>0.05</v>
      </c>
      <c r="R2457">
        <v>15120</v>
      </c>
      <c r="S2457">
        <v>8736.91</v>
      </c>
      <c r="T2457" t="s">
        <v>33</v>
      </c>
      <c r="U2457" t="s">
        <v>34</v>
      </c>
      <c r="V2457" t="s">
        <v>35</v>
      </c>
    </row>
    <row r="2458" spans="1:22">
      <c r="A2458" t="s">
        <v>5786</v>
      </c>
      <c r="B2458" s="3">
        <v>45475</v>
      </c>
      <c r="C2458" s="3">
        <v>45476</v>
      </c>
      <c r="D2458">
        <v>1</v>
      </c>
      <c r="E2458" t="s">
        <v>2697</v>
      </c>
      <c r="F2458" t="s">
        <v>78</v>
      </c>
      <c r="G2458" t="s">
        <v>121</v>
      </c>
      <c r="H2458" t="s">
        <v>40</v>
      </c>
      <c r="I2458" t="s">
        <v>41</v>
      </c>
      <c r="J2458" t="s">
        <v>42</v>
      </c>
      <c r="K2458" t="s">
        <v>29</v>
      </c>
      <c r="L2458" t="s">
        <v>30</v>
      </c>
      <c r="M2458" t="s">
        <v>31</v>
      </c>
      <c r="N2458" t="s">
        <v>32</v>
      </c>
      <c r="O2458">
        <v>13791.11</v>
      </c>
      <c r="P2458">
        <v>3</v>
      </c>
      <c r="Q2458">
        <v>0.05</v>
      </c>
      <c r="R2458">
        <v>9072</v>
      </c>
      <c r="S2458">
        <v>4719.1099999999997</v>
      </c>
      <c r="T2458" t="s">
        <v>66</v>
      </c>
      <c r="U2458" t="s">
        <v>34</v>
      </c>
      <c r="V2458" t="s">
        <v>35</v>
      </c>
    </row>
    <row r="2459" spans="1:22">
      <c r="A2459" t="s">
        <v>5795</v>
      </c>
      <c r="B2459" s="3">
        <v>45172</v>
      </c>
      <c r="C2459" s="3">
        <v>45174</v>
      </c>
      <c r="D2459">
        <v>2</v>
      </c>
      <c r="E2459" t="s">
        <v>2067</v>
      </c>
      <c r="F2459" t="s">
        <v>157</v>
      </c>
      <c r="G2459" t="s">
        <v>99</v>
      </c>
      <c r="H2459" t="s">
        <v>40</v>
      </c>
      <c r="I2459" t="s">
        <v>41</v>
      </c>
      <c r="J2459" t="s">
        <v>42</v>
      </c>
      <c r="K2459" t="s">
        <v>73</v>
      </c>
      <c r="L2459" t="s">
        <v>30</v>
      </c>
      <c r="M2459" t="s">
        <v>74</v>
      </c>
      <c r="N2459" t="s">
        <v>75</v>
      </c>
      <c r="O2459">
        <v>13260.9</v>
      </c>
      <c r="P2459">
        <v>2</v>
      </c>
      <c r="Q2459">
        <v>0.25</v>
      </c>
      <c r="R2459">
        <v>12936</v>
      </c>
      <c r="S2459">
        <v>324.89999999999998</v>
      </c>
      <c r="T2459" t="s">
        <v>66</v>
      </c>
      <c r="U2459" t="s">
        <v>48</v>
      </c>
      <c r="V2459" t="s">
        <v>35</v>
      </c>
    </row>
    <row r="2460" spans="1:22">
      <c r="A2460" t="s">
        <v>5802</v>
      </c>
      <c r="B2460" s="3">
        <v>45415</v>
      </c>
      <c r="C2460" s="3">
        <v>45419</v>
      </c>
      <c r="D2460">
        <v>4</v>
      </c>
      <c r="E2460" t="s">
        <v>686</v>
      </c>
      <c r="F2460" t="s">
        <v>115</v>
      </c>
      <c r="G2460" t="s">
        <v>121</v>
      </c>
      <c r="H2460" t="s">
        <v>40</v>
      </c>
      <c r="I2460" t="s">
        <v>41</v>
      </c>
      <c r="J2460" t="s">
        <v>42</v>
      </c>
      <c r="K2460" t="s">
        <v>109</v>
      </c>
      <c r="L2460" t="s">
        <v>110</v>
      </c>
      <c r="M2460" t="s">
        <v>111</v>
      </c>
      <c r="N2460" t="s">
        <v>112</v>
      </c>
      <c r="O2460">
        <v>71381.31</v>
      </c>
      <c r="P2460">
        <v>5</v>
      </c>
      <c r="Q2460">
        <v>0.2</v>
      </c>
      <c r="R2460">
        <v>60125</v>
      </c>
      <c r="S2460">
        <v>11256.31</v>
      </c>
      <c r="T2460" t="s">
        <v>47</v>
      </c>
      <c r="U2460" t="s">
        <v>34</v>
      </c>
      <c r="V2460" t="s">
        <v>35</v>
      </c>
    </row>
    <row r="2461" spans="1:22">
      <c r="A2461" t="s">
        <v>5808</v>
      </c>
      <c r="B2461" s="3">
        <v>45737</v>
      </c>
      <c r="C2461" s="3">
        <v>45742</v>
      </c>
      <c r="D2461">
        <v>5</v>
      </c>
      <c r="E2461" t="s">
        <v>2287</v>
      </c>
      <c r="F2461" t="s">
        <v>58</v>
      </c>
      <c r="G2461" t="s">
        <v>121</v>
      </c>
      <c r="H2461" t="s">
        <v>40</v>
      </c>
      <c r="I2461" t="s">
        <v>41</v>
      </c>
      <c r="J2461" t="s">
        <v>42</v>
      </c>
      <c r="K2461" t="s">
        <v>220</v>
      </c>
      <c r="L2461" t="s">
        <v>110</v>
      </c>
      <c r="M2461" t="s">
        <v>221</v>
      </c>
      <c r="N2461" t="s">
        <v>222</v>
      </c>
      <c r="O2461">
        <v>11224.88</v>
      </c>
      <c r="P2461">
        <v>1</v>
      </c>
      <c r="Q2461">
        <v>0.25</v>
      </c>
      <c r="R2461">
        <v>9280</v>
      </c>
      <c r="S2461">
        <v>1944.88</v>
      </c>
      <c r="T2461" t="s">
        <v>118</v>
      </c>
      <c r="U2461" t="s">
        <v>48</v>
      </c>
      <c r="V2461" t="s">
        <v>35</v>
      </c>
    </row>
    <row r="2462" spans="1:22">
      <c r="A2462" t="s">
        <v>5821</v>
      </c>
      <c r="B2462" s="3">
        <v>45886</v>
      </c>
      <c r="C2462" s="3">
        <v>45893</v>
      </c>
      <c r="D2462">
        <v>7</v>
      </c>
      <c r="E2462" t="s">
        <v>953</v>
      </c>
      <c r="F2462" t="s">
        <v>24</v>
      </c>
      <c r="G2462" t="s">
        <v>99</v>
      </c>
      <c r="H2462" t="s">
        <v>40</v>
      </c>
      <c r="I2462" t="s">
        <v>41</v>
      </c>
      <c r="J2462" t="s">
        <v>42</v>
      </c>
      <c r="K2462" t="s">
        <v>52</v>
      </c>
      <c r="L2462" t="s">
        <v>44</v>
      </c>
      <c r="M2462" t="s">
        <v>53</v>
      </c>
      <c r="N2462" t="s">
        <v>54</v>
      </c>
      <c r="O2462">
        <v>11570.68</v>
      </c>
      <c r="P2462">
        <v>2</v>
      </c>
      <c r="Q2462">
        <v>0.25</v>
      </c>
      <c r="R2462">
        <v>8892</v>
      </c>
      <c r="S2462">
        <v>2678.68</v>
      </c>
      <c r="T2462" t="s">
        <v>47</v>
      </c>
      <c r="U2462" t="s">
        <v>55</v>
      </c>
      <c r="V2462" t="s">
        <v>35</v>
      </c>
    </row>
    <row r="2463" spans="1:22">
      <c r="A2463" t="s">
        <v>5854</v>
      </c>
      <c r="B2463" s="3">
        <v>45091</v>
      </c>
      <c r="C2463" s="3">
        <v>45092</v>
      </c>
      <c r="D2463">
        <v>1</v>
      </c>
      <c r="E2463" t="s">
        <v>4248</v>
      </c>
      <c r="F2463" t="s">
        <v>85</v>
      </c>
      <c r="G2463" t="s">
        <v>121</v>
      </c>
      <c r="H2463" t="s">
        <v>40</v>
      </c>
      <c r="I2463" t="s">
        <v>41</v>
      </c>
      <c r="J2463" t="s">
        <v>42</v>
      </c>
      <c r="K2463" t="s">
        <v>91</v>
      </c>
      <c r="L2463" t="s">
        <v>63</v>
      </c>
      <c r="M2463" t="s">
        <v>92</v>
      </c>
      <c r="N2463" t="s">
        <v>93</v>
      </c>
      <c r="O2463">
        <v>112723.55</v>
      </c>
      <c r="P2463">
        <v>2</v>
      </c>
      <c r="Q2463">
        <v>0.25</v>
      </c>
      <c r="R2463">
        <v>107440</v>
      </c>
      <c r="S2463">
        <v>5283.55</v>
      </c>
      <c r="T2463" t="s">
        <v>118</v>
      </c>
      <c r="U2463" t="s">
        <v>34</v>
      </c>
      <c r="V2463" t="s">
        <v>35</v>
      </c>
    </row>
    <row r="2464" spans="1:22">
      <c r="A2464" t="s">
        <v>5874</v>
      </c>
      <c r="B2464" s="3">
        <v>45476</v>
      </c>
      <c r="C2464" s="3">
        <v>45477</v>
      </c>
      <c r="D2464">
        <v>1</v>
      </c>
      <c r="E2464" t="s">
        <v>5300</v>
      </c>
      <c r="F2464" t="s">
        <v>24</v>
      </c>
      <c r="G2464" t="s">
        <v>39</v>
      </c>
      <c r="H2464" t="s">
        <v>40</v>
      </c>
      <c r="I2464" t="s">
        <v>41</v>
      </c>
      <c r="J2464" t="s">
        <v>42</v>
      </c>
      <c r="K2464" t="s">
        <v>109</v>
      </c>
      <c r="L2464" t="s">
        <v>110</v>
      </c>
      <c r="M2464" t="s">
        <v>111</v>
      </c>
      <c r="N2464" t="s">
        <v>112</v>
      </c>
      <c r="O2464">
        <v>31996.639999999999</v>
      </c>
      <c r="P2464">
        <v>2</v>
      </c>
      <c r="Q2464">
        <v>0.2</v>
      </c>
      <c r="R2464">
        <v>24050</v>
      </c>
      <c r="S2464">
        <v>7946.64</v>
      </c>
      <c r="T2464" t="s">
        <v>66</v>
      </c>
      <c r="U2464" t="s">
        <v>82</v>
      </c>
      <c r="V2464" t="s">
        <v>35</v>
      </c>
    </row>
    <row r="2465" spans="1:22">
      <c r="A2465" t="s">
        <v>5972</v>
      </c>
      <c r="B2465" s="3">
        <v>45876</v>
      </c>
      <c r="C2465" s="3">
        <v>45880</v>
      </c>
      <c r="D2465">
        <v>4</v>
      </c>
      <c r="E2465" t="s">
        <v>4136</v>
      </c>
      <c r="F2465" t="s">
        <v>157</v>
      </c>
      <c r="G2465" t="s">
        <v>39</v>
      </c>
      <c r="H2465" t="s">
        <v>40</v>
      </c>
      <c r="I2465" t="s">
        <v>41</v>
      </c>
      <c r="J2465" t="s">
        <v>42</v>
      </c>
      <c r="K2465" t="s">
        <v>109</v>
      </c>
      <c r="L2465" t="s">
        <v>110</v>
      </c>
      <c r="M2465" t="s">
        <v>111</v>
      </c>
      <c r="N2465" t="s">
        <v>112</v>
      </c>
      <c r="O2465">
        <v>29685.919999999998</v>
      </c>
      <c r="P2465">
        <v>2</v>
      </c>
      <c r="Q2465">
        <v>0.25</v>
      </c>
      <c r="R2465">
        <v>24050</v>
      </c>
      <c r="S2465">
        <v>5635.92</v>
      </c>
      <c r="T2465" t="s">
        <v>47</v>
      </c>
      <c r="U2465" t="s">
        <v>55</v>
      </c>
      <c r="V2465" t="s">
        <v>35</v>
      </c>
    </row>
    <row r="2466" spans="1:22">
      <c r="A2466" t="s">
        <v>6006</v>
      </c>
      <c r="B2466" s="3">
        <v>45058</v>
      </c>
      <c r="C2466" s="3">
        <v>45062</v>
      </c>
      <c r="D2466">
        <v>4</v>
      </c>
      <c r="E2466" t="s">
        <v>304</v>
      </c>
      <c r="F2466" t="s">
        <v>115</v>
      </c>
      <c r="G2466" t="s">
        <v>121</v>
      </c>
      <c r="H2466" t="s">
        <v>40</v>
      </c>
      <c r="I2466" t="s">
        <v>41</v>
      </c>
      <c r="J2466" t="s">
        <v>42</v>
      </c>
      <c r="K2466" t="s">
        <v>100</v>
      </c>
      <c r="L2466" t="s">
        <v>63</v>
      </c>
      <c r="M2466" t="s">
        <v>101</v>
      </c>
      <c r="N2466" t="s">
        <v>102</v>
      </c>
      <c r="O2466">
        <v>15138.82</v>
      </c>
      <c r="P2466">
        <v>3</v>
      </c>
      <c r="Q2466">
        <v>0.25</v>
      </c>
      <c r="R2466">
        <v>12090</v>
      </c>
      <c r="S2466">
        <v>3048.82</v>
      </c>
      <c r="T2466" t="s">
        <v>118</v>
      </c>
      <c r="U2466" t="s">
        <v>48</v>
      </c>
      <c r="V2466" t="s">
        <v>35</v>
      </c>
    </row>
    <row r="2467" spans="1:22">
      <c r="A2467" t="s">
        <v>6018</v>
      </c>
      <c r="B2467" s="3">
        <v>45152</v>
      </c>
      <c r="C2467" s="3">
        <v>45155</v>
      </c>
      <c r="D2467">
        <v>3</v>
      </c>
      <c r="E2467" t="s">
        <v>6019</v>
      </c>
      <c r="F2467" t="s">
        <v>157</v>
      </c>
      <c r="G2467" t="s">
        <v>39</v>
      </c>
      <c r="H2467" t="s">
        <v>40</v>
      </c>
      <c r="I2467" t="s">
        <v>41</v>
      </c>
      <c r="J2467" t="s">
        <v>42</v>
      </c>
      <c r="K2467" t="s">
        <v>100</v>
      </c>
      <c r="L2467" t="s">
        <v>63</v>
      </c>
      <c r="M2467" t="s">
        <v>101</v>
      </c>
      <c r="N2467" t="s">
        <v>102</v>
      </c>
      <c r="O2467">
        <v>5774.9</v>
      </c>
      <c r="P2467">
        <v>1</v>
      </c>
      <c r="Q2467">
        <v>0.2</v>
      </c>
      <c r="R2467">
        <v>4030</v>
      </c>
      <c r="S2467">
        <v>1744.9</v>
      </c>
      <c r="T2467" t="s">
        <v>47</v>
      </c>
      <c r="U2467" t="s">
        <v>55</v>
      </c>
      <c r="V2467" t="s">
        <v>35</v>
      </c>
    </row>
    <row r="2468" spans="1:22">
      <c r="A2468" t="s">
        <v>6024</v>
      </c>
      <c r="B2468" s="3">
        <v>45855</v>
      </c>
      <c r="C2468" s="3">
        <v>45858</v>
      </c>
      <c r="D2468">
        <v>3</v>
      </c>
      <c r="E2468" t="s">
        <v>6025</v>
      </c>
      <c r="F2468" t="s">
        <v>98</v>
      </c>
      <c r="G2468" t="s">
        <v>39</v>
      </c>
      <c r="H2468" t="s">
        <v>40</v>
      </c>
      <c r="I2468" t="s">
        <v>41</v>
      </c>
      <c r="J2468" t="s">
        <v>42</v>
      </c>
      <c r="K2468" t="s">
        <v>52</v>
      </c>
      <c r="L2468" t="s">
        <v>44</v>
      </c>
      <c r="M2468" t="s">
        <v>53</v>
      </c>
      <c r="N2468" t="s">
        <v>54</v>
      </c>
      <c r="O2468">
        <v>21264.240000000002</v>
      </c>
      <c r="P2468">
        <v>3</v>
      </c>
      <c r="Q2468">
        <v>0.15</v>
      </c>
      <c r="R2468">
        <v>13338</v>
      </c>
      <c r="S2468">
        <v>7926.24</v>
      </c>
      <c r="T2468" t="s">
        <v>66</v>
      </c>
      <c r="U2468" t="s">
        <v>55</v>
      </c>
      <c r="V2468" t="s">
        <v>35</v>
      </c>
    </row>
    <row r="2469" spans="1:22">
      <c r="A2469" t="s">
        <v>6078</v>
      </c>
      <c r="B2469" s="3">
        <v>45845</v>
      </c>
      <c r="C2469" s="3">
        <v>45852</v>
      </c>
      <c r="D2469">
        <v>7</v>
      </c>
      <c r="E2469" t="s">
        <v>442</v>
      </c>
      <c r="F2469" t="s">
        <v>78</v>
      </c>
      <c r="G2469" t="s">
        <v>25</v>
      </c>
      <c r="H2469" t="s">
        <v>40</v>
      </c>
      <c r="I2469" t="s">
        <v>41</v>
      </c>
      <c r="J2469" t="s">
        <v>42</v>
      </c>
      <c r="K2469" t="s">
        <v>62</v>
      </c>
      <c r="L2469" t="s">
        <v>63</v>
      </c>
      <c r="M2469" t="s">
        <v>64</v>
      </c>
      <c r="N2469" t="s">
        <v>65</v>
      </c>
      <c r="O2469">
        <v>170375.49</v>
      </c>
      <c r="P2469">
        <v>5</v>
      </c>
      <c r="Q2469">
        <v>0.1</v>
      </c>
      <c r="R2469">
        <v>155400</v>
      </c>
      <c r="S2469">
        <v>14975.49</v>
      </c>
      <c r="T2469" t="s">
        <v>118</v>
      </c>
      <c r="U2469" t="s">
        <v>48</v>
      </c>
      <c r="V2469" t="s">
        <v>35</v>
      </c>
    </row>
    <row r="2470" spans="1:22">
      <c r="A2470" t="s">
        <v>6091</v>
      </c>
      <c r="B2470" s="3">
        <v>45323</v>
      </c>
      <c r="C2470" s="3">
        <v>45328</v>
      </c>
      <c r="D2470">
        <v>5</v>
      </c>
      <c r="E2470" t="s">
        <v>3571</v>
      </c>
      <c r="F2470" t="s">
        <v>147</v>
      </c>
      <c r="G2470" t="s">
        <v>25</v>
      </c>
      <c r="H2470" t="s">
        <v>40</v>
      </c>
      <c r="I2470" t="s">
        <v>41</v>
      </c>
      <c r="J2470" t="s">
        <v>42</v>
      </c>
      <c r="K2470" t="s">
        <v>73</v>
      </c>
      <c r="L2470" t="s">
        <v>30</v>
      </c>
      <c r="M2470" t="s">
        <v>74</v>
      </c>
      <c r="N2470" t="s">
        <v>75</v>
      </c>
      <c r="O2470">
        <v>14920.48</v>
      </c>
      <c r="P2470">
        <v>2</v>
      </c>
      <c r="Q2470">
        <v>0.25</v>
      </c>
      <c r="R2470">
        <v>12936</v>
      </c>
      <c r="S2470">
        <v>1984.48</v>
      </c>
      <c r="T2470" t="s">
        <v>148</v>
      </c>
      <c r="U2470" t="s">
        <v>48</v>
      </c>
      <c r="V2470" t="s">
        <v>35</v>
      </c>
    </row>
    <row r="2471" spans="1:22">
      <c r="A2471" t="s">
        <v>6108</v>
      </c>
      <c r="B2471" s="3">
        <v>45308</v>
      </c>
      <c r="C2471" s="3">
        <v>45313</v>
      </c>
      <c r="D2471">
        <v>5</v>
      </c>
      <c r="E2471" t="s">
        <v>2460</v>
      </c>
      <c r="F2471" t="s">
        <v>38</v>
      </c>
      <c r="G2471" t="s">
        <v>25</v>
      </c>
      <c r="H2471" t="s">
        <v>40</v>
      </c>
      <c r="I2471" t="s">
        <v>41</v>
      </c>
      <c r="J2471" t="s">
        <v>42</v>
      </c>
      <c r="K2471" t="s">
        <v>124</v>
      </c>
      <c r="L2471" t="s">
        <v>44</v>
      </c>
      <c r="M2471" t="s">
        <v>125</v>
      </c>
      <c r="N2471" t="s">
        <v>126</v>
      </c>
      <c r="O2471">
        <v>2376.7399999999998</v>
      </c>
      <c r="P2471">
        <v>3</v>
      </c>
      <c r="Q2471">
        <v>0.25</v>
      </c>
      <c r="R2471">
        <v>1396.5</v>
      </c>
      <c r="S2471">
        <v>980.24</v>
      </c>
      <c r="T2471" t="s">
        <v>47</v>
      </c>
      <c r="U2471" t="s">
        <v>34</v>
      </c>
      <c r="V2471" t="s">
        <v>35</v>
      </c>
    </row>
    <row r="2472" spans="1:22">
      <c r="A2472" t="s">
        <v>6123</v>
      </c>
      <c r="B2472" s="3">
        <v>45567</v>
      </c>
      <c r="C2472" s="3">
        <v>45574</v>
      </c>
      <c r="D2472">
        <v>7</v>
      </c>
      <c r="E2472" t="s">
        <v>1419</v>
      </c>
      <c r="F2472" t="s">
        <v>147</v>
      </c>
      <c r="G2472" t="s">
        <v>39</v>
      </c>
      <c r="H2472" t="s">
        <v>40</v>
      </c>
      <c r="I2472" t="s">
        <v>41</v>
      </c>
      <c r="J2472" t="s">
        <v>42</v>
      </c>
      <c r="K2472" t="s">
        <v>43</v>
      </c>
      <c r="L2472" t="s">
        <v>44</v>
      </c>
      <c r="M2472" t="s">
        <v>45</v>
      </c>
      <c r="N2472" t="s">
        <v>46</v>
      </c>
      <c r="O2472">
        <v>4792.75</v>
      </c>
      <c r="P2472">
        <v>3</v>
      </c>
      <c r="Q2472">
        <v>0.2</v>
      </c>
      <c r="R2472">
        <v>3402</v>
      </c>
      <c r="S2472">
        <v>1390.75</v>
      </c>
      <c r="T2472" t="s">
        <v>148</v>
      </c>
      <c r="U2472" t="s">
        <v>55</v>
      </c>
      <c r="V2472" t="s">
        <v>35</v>
      </c>
    </row>
    <row r="2473" spans="1:22">
      <c r="A2473" t="s">
        <v>6137</v>
      </c>
      <c r="B2473" s="3">
        <v>45808</v>
      </c>
      <c r="C2473" s="3">
        <v>45810</v>
      </c>
      <c r="D2473">
        <v>2</v>
      </c>
      <c r="E2473" t="s">
        <v>1874</v>
      </c>
      <c r="F2473" t="s">
        <v>98</v>
      </c>
      <c r="G2473" t="s">
        <v>121</v>
      </c>
      <c r="H2473" t="s">
        <v>40</v>
      </c>
      <c r="I2473" t="s">
        <v>41</v>
      </c>
      <c r="J2473" t="s">
        <v>42</v>
      </c>
      <c r="K2473" t="s">
        <v>62</v>
      </c>
      <c r="L2473" t="s">
        <v>63</v>
      </c>
      <c r="M2473" t="s">
        <v>64</v>
      </c>
      <c r="N2473" t="s">
        <v>65</v>
      </c>
      <c r="O2473">
        <v>72953.27</v>
      </c>
      <c r="P2473">
        <v>2</v>
      </c>
      <c r="Q2473">
        <v>0.1</v>
      </c>
      <c r="R2473">
        <v>62160</v>
      </c>
      <c r="S2473">
        <v>10793.27</v>
      </c>
      <c r="T2473" t="s">
        <v>33</v>
      </c>
      <c r="U2473" t="s">
        <v>34</v>
      </c>
      <c r="V2473" t="s">
        <v>35</v>
      </c>
    </row>
    <row r="2474" spans="1:22">
      <c r="A2474" t="s">
        <v>6153</v>
      </c>
      <c r="B2474" s="3">
        <v>45739</v>
      </c>
      <c r="C2474" s="3">
        <v>45746</v>
      </c>
      <c r="D2474">
        <v>7</v>
      </c>
      <c r="E2474" t="s">
        <v>2780</v>
      </c>
      <c r="F2474" t="s">
        <v>69</v>
      </c>
      <c r="G2474" t="s">
        <v>25</v>
      </c>
      <c r="H2474" t="s">
        <v>40</v>
      </c>
      <c r="I2474" t="s">
        <v>41</v>
      </c>
      <c r="J2474" t="s">
        <v>42</v>
      </c>
      <c r="K2474" t="s">
        <v>220</v>
      </c>
      <c r="L2474" t="s">
        <v>110</v>
      </c>
      <c r="M2474" t="s">
        <v>221</v>
      </c>
      <c r="N2474" t="s">
        <v>222</v>
      </c>
      <c r="O2474">
        <v>25832.92</v>
      </c>
      <c r="P2474">
        <v>2</v>
      </c>
      <c r="Q2474">
        <v>0.2</v>
      </c>
      <c r="R2474">
        <v>18560</v>
      </c>
      <c r="S2474">
        <v>7272.92</v>
      </c>
      <c r="T2474" t="s">
        <v>118</v>
      </c>
      <c r="U2474" t="s">
        <v>55</v>
      </c>
      <c r="V2474" t="s">
        <v>35</v>
      </c>
    </row>
    <row r="2475" spans="1:22">
      <c r="A2475" t="s">
        <v>6158</v>
      </c>
      <c r="B2475" s="3">
        <v>45337</v>
      </c>
      <c r="C2475" s="3">
        <v>45338</v>
      </c>
      <c r="D2475">
        <v>1</v>
      </c>
      <c r="E2475" t="s">
        <v>1108</v>
      </c>
      <c r="F2475" t="s">
        <v>147</v>
      </c>
      <c r="G2475" t="s">
        <v>121</v>
      </c>
      <c r="H2475" t="s">
        <v>40</v>
      </c>
      <c r="I2475" t="s">
        <v>41</v>
      </c>
      <c r="J2475" t="s">
        <v>42</v>
      </c>
      <c r="K2475" t="s">
        <v>73</v>
      </c>
      <c r="L2475" t="s">
        <v>30</v>
      </c>
      <c r="M2475" t="s">
        <v>74</v>
      </c>
      <c r="N2475" t="s">
        <v>75</v>
      </c>
      <c r="O2475">
        <v>17186.330000000002</v>
      </c>
      <c r="P2475">
        <v>2</v>
      </c>
      <c r="Q2475">
        <v>0.05</v>
      </c>
      <c r="R2475">
        <v>12936</v>
      </c>
      <c r="S2475">
        <v>4250.33</v>
      </c>
      <c r="T2475" t="s">
        <v>33</v>
      </c>
      <c r="U2475" t="s">
        <v>55</v>
      </c>
      <c r="V2475" t="s">
        <v>35</v>
      </c>
    </row>
    <row r="2476" spans="1:22">
      <c r="A2476" t="s">
        <v>6161</v>
      </c>
      <c r="B2476" s="3">
        <v>45101</v>
      </c>
      <c r="C2476" s="3">
        <v>45102</v>
      </c>
      <c r="D2476">
        <v>1</v>
      </c>
      <c r="E2476" t="s">
        <v>6162</v>
      </c>
      <c r="F2476" t="s">
        <v>147</v>
      </c>
      <c r="G2476" t="s">
        <v>25</v>
      </c>
      <c r="H2476" t="s">
        <v>40</v>
      </c>
      <c r="I2476" t="s">
        <v>41</v>
      </c>
      <c r="J2476" t="s">
        <v>42</v>
      </c>
      <c r="K2476" t="s">
        <v>43</v>
      </c>
      <c r="L2476" t="s">
        <v>44</v>
      </c>
      <c r="M2476" t="s">
        <v>45</v>
      </c>
      <c r="N2476" t="s">
        <v>46</v>
      </c>
      <c r="O2476">
        <v>1850.12</v>
      </c>
      <c r="P2476">
        <v>1</v>
      </c>
      <c r="Q2476">
        <v>0.05</v>
      </c>
      <c r="R2476">
        <v>1134</v>
      </c>
      <c r="S2476">
        <v>716.12</v>
      </c>
      <c r="T2476" t="s">
        <v>66</v>
      </c>
      <c r="U2476" t="s">
        <v>34</v>
      </c>
      <c r="V2476" t="s">
        <v>35</v>
      </c>
    </row>
    <row r="2477" spans="1:22">
      <c r="A2477" t="s">
        <v>6163</v>
      </c>
      <c r="B2477" s="3">
        <v>45240</v>
      </c>
      <c r="C2477" s="3">
        <v>45245</v>
      </c>
      <c r="D2477">
        <v>5</v>
      </c>
      <c r="E2477" t="s">
        <v>2399</v>
      </c>
      <c r="F2477" t="s">
        <v>85</v>
      </c>
      <c r="G2477" t="s">
        <v>39</v>
      </c>
      <c r="H2477" t="s">
        <v>40</v>
      </c>
      <c r="I2477" t="s">
        <v>41</v>
      </c>
      <c r="J2477" t="s">
        <v>42</v>
      </c>
      <c r="K2477" t="s">
        <v>100</v>
      </c>
      <c r="L2477" t="s">
        <v>63</v>
      </c>
      <c r="M2477" t="s">
        <v>101</v>
      </c>
      <c r="N2477" t="s">
        <v>102</v>
      </c>
      <c r="O2477">
        <v>10886.41</v>
      </c>
      <c r="P2477">
        <v>2</v>
      </c>
      <c r="Q2477">
        <v>0.25</v>
      </c>
      <c r="R2477">
        <v>8060</v>
      </c>
      <c r="S2477">
        <v>2826.41</v>
      </c>
      <c r="T2477" t="s">
        <v>33</v>
      </c>
      <c r="U2477" t="s">
        <v>48</v>
      </c>
      <c r="V2477" t="s">
        <v>35</v>
      </c>
    </row>
    <row r="2478" spans="1:22">
      <c r="A2478" t="s">
        <v>6168</v>
      </c>
      <c r="B2478" s="3">
        <v>45870</v>
      </c>
      <c r="C2478" s="3">
        <v>45873</v>
      </c>
      <c r="D2478">
        <v>3</v>
      </c>
      <c r="E2478" t="s">
        <v>1067</v>
      </c>
      <c r="F2478" t="s">
        <v>24</v>
      </c>
      <c r="G2478" t="s">
        <v>99</v>
      </c>
      <c r="H2478" t="s">
        <v>40</v>
      </c>
      <c r="I2478" t="s">
        <v>41</v>
      </c>
      <c r="J2478" t="s">
        <v>42</v>
      </c>
      <c r="K2478" t="s">
        <v>220</v>
      </c>
      <c r="L2478" t="s">
        <v>110</v>
      </c>
      <c r="M2478" t="s">
        <v>221</v>
      </c>
      <c r="N2478" t="s">
        <v>222</v>
      </c>
      <c r="O2478">
        <v>14598.96</v>
      </c>
      <c r="P2478">
        <v>1</v>
      </c>
      <c r="Q2478">
        <v>0.1</v>
      </c>
      <c r="R2478">
        <v>9280</v>
      </c>
      <c r="S2478">
        <v>5318.96</v>
      </c>
      <c r="T2478" t="s">
        <v>148</v>
      </c>
      <c r="U2478" t="s">
        <v>55</v>
      </c>
      <c r="V2478" t="s">
        <v>35</v>
      </c>
    </row>
    <row r="2479" spans="1:22">
      <c r="A2479" t="s">
        <v>6179</v>
      </c>
      <c r="B2479" s="3">
        <v>45316</v>
      </c>
      <c r="C2479" s="3">
        <v>45318</v>
      </c>
      <c r="D2479">
        <v>2</v>
      </c>
      <c r="E2479" t="s">
        <v>883</v>
      </c>
      <c r="F2479" t="s">
        <v>58</v>
      </c>
      <c r="G2479" t="s">
        <v>99</v>
      </c>
      <c r="H2479" t="s">
        <v>40</v>
      </c>
      <c r="I2479" t="s">
        <v>41</v>
      </c>
      <c r="J2479" t="s">
        <v>42</v>
      </c>
      <c r="K2479" t="s">
        <v>52</v>
      </c>
      <c r="L2479" t="s">
        <v>44</v>
      </c>
      <c r="M2479" t="s">
        <v>53</v>
      </c>
      <c r="N2479" t="s">
        <v>54</v>
      </c>
      <c r="O2479">
        <v>20119.080000000002</v>
      </c>
      <c r="P2479">
        <v>3</v>
      </c>
      <c r="Q2479">
        <v>0.2</v>
      </c>
      <c r="R2479">
        <v>13338</v>
      </c>
      <c r="S2479">
        <v>6781.08</v>
      </c>
      <c r="T2479" t="s">
        <v>118</v>
      </c>
      <c r="U2479" t="s">
        <v>34</v>
      </c>
      <c r="V2479" t="s">
        <v>35</v>
      </c>
    </row>
    <row r="2480" spans="1:22">
      <c r="A2480" t="s">
        <v>6187</v>
      </c>
      <c r="B2480" s="3">
        <v>45849</v>
      </c>
      <c r="C2480" s="3">
        <v>45854</v>
      </c>
      <c r="D2480">
        <v>5</v>
      </c>
      <c r="E2480" t="s">
        <v>1605</v>
      </c>
      <c r="F2480" t="s">
        <v>98</v>
      </c>
      <c r="G2480" t="s">
        <v>99</v>
      </c>
      <c r="H2480" t="s">
        <v>40</v>
      </c>
      <c r="I2480" t="s">
        <v>41</v>
      </c>
      <c r="J2480" t="s">
        <v>42</v>
      </c>
      <c r="K2480" t="s">
        <v>124</v>
      </c>
      <c r="L2480" t="s">
        <v>44</v>
      </c>
      <c r="M2480" t="s">
        <v>125</v>
      </c>
      <c r="N2480" t="s">
        <v>126</v>
      </c>
      <c r="O2480">
        <v>2223.4899999999998</v>
      </c>
      <c r="P2480">
        <v>3</v>
      </c>
      <c r="Q2480">
        <v>0.2</v>
      </c>
      <c r="R2480">
        <v>1396.5</v>
      </c>
      <c r="S2480">
        <v>826.99</v>
      </c>
      <c r="T2480" t="s">
        <v>66</v>
      </c>
      <c r="U2480" t="s">
        <v>48</v>
      </c>
      <c r="V2480" t="s">
        <v>35</v>
      </c>
    </row>
    <row r="2481" spans="1:22">
      <c r="A2481" t="s">
        <v>6207</v>
      </c>
      <c r="B2481" s="3">
        <v>45509</v>
      </c>
      <c r="C2481" s="3">
        <v>45511</v>
      </c>
      <c r="D2481">
        <v>2</v>
      </c>
      <c r="E2481" t="s">
        <v>3934</v>
      </c>
      <c r="F2481" t="s">
        <v>58</v>
      </c>
      <c r="G2481" t="s">
        <v>121</v>
      </c>
      <c r="H2481" t="s">
        <v>40</v>
      </c>
      <c r="I2481" t="s">
        <v>41</v>
      </c>
      <c r="J2481" t="s">
        <v>42</v>
      </c>
      <c r="K2481" t="s">
        <v>29</v>
      </c>
      <c r="L2481" t="s">
        <v>30</v>
      </c>
      <c r="M2481" t="s">
        <v>31</v>
      </c>
      <c r="N2481" t="s">
        <v>32</v>
      </c>
      <c r="O2481">
        <v>14259.03</v>
      </c>
      <c r="P2481">
        <v>3</v>
      </c>
      <c r="Q2481">
        <v>0.1</v>
      </c>
      <c r="R2481">
        <v>9072</v>
      </c>
      <c r="S2481">
        <v>5187.03</v>
      </c>
      <c r="T2481" t="s">
        <v>118</v>
      </c>
      <c r="U2481" t="s">
        <v>34</v>
      </c>
      <c r="V2481" t="s">
        <v>35</v>
      </c>
    </row>
    <row r="2482" spans="1:22">
      <c r="A2482" t="s">
        <v>6217</v>
      </c>
      <c r="B2482" s="3">
        <v>45462</v>
      </c>
      <c r="C2482" s="3">
        <v>45465</v>
      </c>
      <c r="D2482">
        <v>3</v>
      </c>
      <c r="E2482" t="s">
        <v>662</v>
      </c>
      <c r="F2482" t="s">
        <v>58</v>
      </c>
      <c r="G2482" t="s">
        <v>25</v>
      </c>
      <c r="H2482" t="s">
        <v>40</v>
      </c>
      <c r="I2482" t="s">
        <v>41</v>
      </c>
      <c r="J2482" t="s">
        <v>42</v>
      </c>
      <c r="K2482" t="s">
        <v>109</v>
      </c>
      <c r="L2482" t="s">
        <v>110</v>
      </c>
      <c r="M2482" t="s">
        <v>111</v>
      </c>
      <c r="N2482" t="s">
        <v>112</v>
      </c>
      <c r="O2482">
        <v>15944.61</v>
      </c>
      <c r="P2482">
        <v>1</v>
      </c>
      <c r="Q2482">
        <v>0.15</v>
      </c>
      <c r="R2482">
        <v>12025</v>
      </c>
      <c r="S2482">
        <v>3919.61</v>
      </c>
      <c r="T2482" t="s">
        <v>118</v>
      </c>
      <c r="U2482" t="s">
        <v>48</v>
      </c>
      <c r="V2482" t="s">
        <v>35</v>
      </c>
    </row>
    <row r="2483" spans="1:22">
      <c r="A2483" t="s">
        <v>6234</v>
      </c>
      <c r="B2483" s="3">
        <v>45838</v>
      </c>
      <c r="C2483" s="3">
        <v>45841</v>
      </c>
      <c r="D2483">
        <v>3</v>
      </c>
      <c r="E2483" t="s">
        <v>1856</v>
      </c>
      <c r="F2483" t="s">
        <v>237</v>
      </c>
      <c r="G2483" t="s">
        <v>25</v>
      </c>
      <c r="H2483" t="s">
        <v>40</v>
      </c>
      <c r="I2483" t="s">
        <v>41</v>
      </c>
      <c r="J2483" t="s">
        <v>42</v>
      </c>
      <c r="K2483" t="s">
        <v>62</v>
      </c>
      <c r="L2483" t="s">
        <v>63</v>
      </c>
      <c r="M2483" t="s">
        <v>64</v>
      </c>
      <c r="N2483" t="s">
        <v>65</v>
      </c>
      <c r="O2483">
        <v>33232.32</v>
      </c>
      <c r="P2483">
        <v>1</v>
      </c>
      <c r="Q2483">
        <v>0.25</v>
      </c>
      <c r="R2483">
        <v>31080</v>
      </c>
      <c r="S2483">
        <v>2152.3200000000002</v>
      </c>
      <c r="T2483" t="s">
        <v>148</v>
      </c>
      <c r="U2483" t="s">
        <v>48</v>
      </c>
      <c r="V2483" t="s">
        <v>35</v>
      </c>
    </row>
    <row r="2484" spans="1:22">
      <c r="A2484" t="s">
        <v>6253</v>
      </c>
      <c r="B2484" s="3">
        <v>45371</v>
      </c>
      <c r="C2484" s="3">
        <v>45378</v>
      </c>
      <c r="D2484">
        <v>7</v>
      </c>
      <c r="E2484" t="s">
        <v>3445</v>
      </c>
      <c r="F2484" t="s">
        <v>85</v>
      </c>
      <c r="G2484" t="s">
        <v>25</v>
      </c>
      <c r="H2484" t="s">
        <v>40</v>
      </c>
      <c r="I2484" t="s">
        <v>41</v>
      </c>
      <c r="J2484" t="s">
        <v>42</v>
      </c>
      <c r="K2484" t="s">
        <v>124</v>
      </c>
      <c r="L2484" t="s">
        <v>44</v>
      </c>
      <c r="M2484" t="s">
        <v>125</v>
      </c>
      <c r="N2484" t="s">
        <v>126</v>
      </c>
      <c r="O2484">
        <v>4908.75</v>
      </c>
      <c r="P2484">
        <v>5</v>
      </c>
      <c r="Q2484">
        <v>0.05</v>
      </c>
      <c r="R2484">
        <v>2327.5</v>
      </c>
      <c r="S2484">
        <v>2581.25</v>
      </c>
      <c r="T2484" t="s">
        <v>47</v>
      </c>
      <c r="U2484" t="s">
        <v>48</v>
      </c>
      <c r="V2484" t="s">
        <v>35</v>
      </c>
    </row>
    <row r="2485" spans="1:22">
      <c r="A2485" t="s">
        <v>6254</v>
      </c>
      <c r="B2485" s="3">
        <v>45682</v>
      </c>
      <c r="C2485" s="3">
        <v>45685</v>
      </c>
      <c r="D2485">
        <v>3</v>
      </c>
      <c r="E2485" t="s">
        <v>990</v>
      </c>
      <c r="F2485" t="s">
        <v>38</v>
      </c>
      <c r="G2485" t="s">
        <v>121</v>
      </c>
      <c r="H2485" t="s">
        <v>40</v>
      </c>
      <c r="I2485" t="s">
        <v>41</v>
      </c>
      <c r="J2485" t="s">
        <v>42</v>
      </c>
      <c r="K2485" t="s">
        <v>29</v>
      </c>
      <c r="L2485" t="s">
        <v>30</v>
      </c>
      <c r="M2485" t="s">
        <v>31</v>
      </c>
      <c r="N2485" t="s">
        <v>32</v>
      </c>
      <c r="O2485">
        <v>24252.57</v>
      </c>
      <c r="P2485">
        <v>5</v>
      </c>
      <c r="Q2485">
        <v>0.05</v>
      </c>
      <c r="R2485">
        <v>15120</v>
      </c>
      <c r="S2485">
        <v>9132.57</v>
      </c>
      <c r="T2485" t="s">
        <v>148</v>
      </c>
      <c r="U2485" t="s">
        <v>48</v>
      </c>
      <c r="V2485" t="s">
        <v>35</v>
      </c>
    </row>
    <row r="2486" spans="1:22">
      <c r="A2486" t="s">
        <v>6279</v>
      </c>
      <c r="B2486" s="3">
        <v>45489</v>
      </c>
      <c r="C2486" s="3">
        <v>45496</v>
      </c>
      <c r="D2486">
        <v>7</v>
      </c>
      <c r="E2486" t="s">
        <v>6280</v>
      </c>
      <c r="F2486" t="s">
        <v>98</v>
      </c>
      <c r="G2486" t="s">
        <v>99</v>
      </c>
      <c r="H2486" t="s">
        <v>40</v>
      </c>
      <c r="I2486" t="s">
        <v>41</v>
      </c>
      <c r="J2486" t="s">
        <v>42</v>
      </c>
      <c r="K2486" t="s">
        <v>73</v>
      </c>
      <c r="L2486" t="s">
        <v>30</v>
      </c>
      <c r="M2486" t="s">
        <v>74</v>
      </c>
      <c r="N2486" t="s">
        <v>75</v>
      </c>
      <c r="O2486">
        <v>24267.83</v>
      </c>
      <c r="P2486">
        <v>3</v>
      </c>
      <c r="Q2486">
        <v>0.1</v>
      </c>
      <c r="R2486">
        <v>19404</v>
      </c>
      <c r="S2486">
        <v>4863.83</v>
      </c>
      <c r="T2486" t="s">
        <v>33</v>
      </c>
      <c r="U2486" t="s">
        <v>82</v>
      </c>
      <c r="V2486" t="s">
        <v>35</v>
      </c>
    </row>
    <row r="2487" spans="1:22">
      <c r="A2487" t="s">
        <v>6295</v>
      </c>
      <c r="B2487" s="3">
        <v>45417</v>
      </c>
      <c r="C2487" s="3">
        <v>45419</v>
      </c>
      <c r="D2487">
        <v>2</v>
      </c>
      <c r="E2487" t="s">
        <v>700</v>
      </c>
      <c r="F2487" t="s">
        <v>38</v>
      </c>
      <c r="G2487" t="s">
        <v>121</v>
      </c>
      <c r="H2487" t="s">
        <v>40</v>
      </c>
      <c r="I2487" t="s">
        <v>41</v>
      </c>
      <c r="J2487" t="s">
        <v>42</v>
      </c>
      <c r="K2487" t="s">
        <v>62</v>
      </c>
      <c r="L2487" t="s">
        <v>63</v>
      </c>
      <c r="M2487" t="s">
        <v>64</v>
      </c>
      <c r="N2487" t="s">
        <v>65</v>
      </c>
      <c r="O2487">
        <v>28734.93</v>
      </c>
      <c r="P2487">
        <v>1</v>
      </c>
      <c r="Q2487">
        <v>0.25</v>
      </c>
      <c r="R2487">
        <v>31080</v>
      </c>
      <c r="S2487">
        <v>-2345.0700000000002</v>
      </c>
      <c r="T2487" t="s">
        <v>148</v>
      </c>
      <c r="U2487" t="s">
        <v>82</v>
      </c>
      <c r="V2487" t="s">
        <v>35</v>
      </c>
    </row>
    <row r="2488" spans="1:22">
      <c r="A2488" t="s">
        <v>6307</v>
      </c>
      <c r="B2488" s="3">
        <v>45438</v>
      </c>
      <c r="C2488" s="3">
        <v>45440</v>
      </c>
      <c r="D2488">
        <v>2</v>
      </c>
      <c r="E2488" t="s">
        <v>2469</v>
      </c>
      <c r="F2488" t="s">
        <v>69</v>
      </c>
      <c r="G2488" t="s">
        <v>39</v>
      </c>
      <c r="H2488" t="s">
        <v>40</v>
      </c>
      <c r="I2488" t="s">
        <v>41</v>
      </c>
      <c r="J2488" t="s">
        <v>42</v>
      </c>
      <c r="K2488" t="s">
        <v>100</v>
      </c>
      <c r="L2488" t="s">
        <v>63</v>
      </c>
      <c r="M2488" t="s">
        <v>101</v>
      </c>
      <c r="N2488" t="s">
        <v>102</v>
      </c>
      <c r="O2488">
        <v>32192.65</v>
      </c>
      <c r="P2488">
        <v>5</v>
      </c>
      <c r="Q2488">
        <v>0.05</v>
      </c>
      <c r="R2488">
        <v>20150</v>
      </c>
      <c r="S2488">
        <v>12042.65</v>
      </c>
      <c r="T2488" t="s">
        <v>148</v>
      </c>
      <c r="U2488" t="s">
        <v>55</v>
      </c>
      <c r="V2488" t="s">
        <v>35</v>
      </c>
    </row>
    <row r="2489" spans="1:22">
      <c r="A2489" t="s">
        <v>6353</v>
      </c>
      <c r="B2489" s="3">
        <v>45500</v>
      </c>
      <c r="C2489" s="3">
        <v>45501</v>
      </c>
      <c r="D2489">
        <v>1</v>
      </c>
      <c r="E2489" t="s">
        <v>50</v>
      </c>
      <c r="F2489" t="s">
        <v>147</v>
      </c>
      <c r="G2489" t="s">
        <v>99</v>
      </c>
      <c r="H2489" t="s">
        <v>40</v>
      </c>
      <c r="I2489" t="s">
        <v>41</v>
      </c>
      <c r="J2489" t="s">
        <v>42</v>
      </c>
      <c r="K2489" t="s">
        <v>62</v>
      </c>
      <c r="L2489" t="s">
        <v>63</v>
      </c>
      <c r="M2489" t="s">
        <v>64</v>
      </c>
      <c r="N2489" t="s">
        <v>65</v>
      </c>
      <c r="O2489">
        <v>35900.32</v>
      </c>
      <c r="P2489">
        <v>1</v>
      </c>
      <c r="Q2489">
        <v>0.15</v>
      </c>
      <c r="R2489">
        <v>31080</v>
      </c>
      <c r="S2489">
        <v>4820.32</v>
      </c>
      <c r="T2489" t="s">
        <v>47</v>
      </c>
      <c r="U2489" t="s">
        <v>48</v>
      </c>
      <c r="V2489" t="s">
        <v>35</v>
      </c>
    </row>
    <row r="2490" spans="1:22">
      <c r="A2490" t="s">
        <v>6356</v>
      </c>
      <c r="B2490" s="3">
        <v>45197</v>
      </c>
      <c r="C2490" s="3">
        <v>45199</v>
      </c>
      <c r="D2490">
        <v>2</v>
      </c>
      <c r="E2490" t="s">
        <v>1288</v>
      </c>
      <c r="F2490" t="s">
        <v>98</v>
      </c>
      <c r="G2490" t="s">
        <v>39</v>
      </c>
      <c r="H2490" t="s">
        <v>40</v>
      </c>
      <c r="I2490" t="s">
        <v>41</v>
      </c>
      <c r="J2490" t="s">
        <v>42</v>
      </c>
      <c r="K2490" t="s">
        <v>43</v>
      </c>
      <c r="L2490" t="s">
        <v>44</v>
      </c>
      <c r="M2490" t="s">
        <v>45</v>
      </c>
      <c r="N2490" t="s">
        <v>46</v>
      </c>
      <c r="O2490">
        <v>5176.3</v>
      </c>
      <c r="P2490">
        <v>3</v>
      </c>
      <c r="Q2490">
        <v>0.1</v>
      </c>
      <c r="R2490">
        <v>3402</v>
      </c>
      <c r="S2490">
        <v>1774.3</v>
      </c>
      <c r="T2490" t="s">
        <v>33</v>
      </c>
      <c r="U2490" t="s">
        <v>82</v>
      </c>
      <c r="V2490" t="s">
        <v>35</v>
      </c>
    </row>
    <row r="2491" spans="1:22">
      <c r="A2491" t="s">
        <v>6381</v>
      </c>
      <c r="B2491" s="3">
        <v>45490</v>
      </c>
      <c r="C2491" s="3">
        <v>45496</v>
      </c>
      <c r="D2491">
        <v>6</v>
      </c>
      <c r="E2491" t="s">
        <v>1318</v>
      </c>
      <c r="F2491" t="s">
        <v>147</v>
      </c>
      <c r="G2491" t="s">
        <v>121</v>
      </c>
      <c r="H2491" t="s">
        <v>40</v>
      </c>
      <c r="I2491" t="s">
        <v>41</v>
      </c>
      <c r="J2491" t="s">
        <v>42</v>
      </c>
      <c r="K2491" t="s">
        <v>91</v>
      </c>
      <c r="L2491" t="s">
        <v>63</v>
      </c>
      <c r="M2491" t="s">
        <v>92</v>
      </c>
      <c r="N2491" t="s">
        <v>93</v>
      </c>
      <c r="O2491">
        <v>96741.56</v>
      </c>
      <c r="P2491">
        <v>2</v>
      </c>
      <c r="Q2491">
        <v>0.25</v>
      </c>
      <c r="R2491">
        <v>107440</v>
      </c>
      <c r="S2491">
        <v>-10698.44</v>
      </c>
      <c r="T2491" t="s">
        <v>148</v>
      </c>
      <c r="U2491" t="s">
        <v>48</v>
      </c>
      <c r="V2491" t="s">
        <v>35</v>
      </c>
    </row>
    <row r="2492" spans="1:22">
      <c r="A2492" t="s">
        <v>6429</v>
      </c>
      <c r="B2492" s="3">
        <v>45298</v>
      </c>
      <c r="C2492" s="3">
        <v>45300</v>
      </c>
      <c r="D2492">
        <v>2</v>
      </c>
      <c r="E2492" t="s">
        <v>228</v>
      </c>
      <c r="F2492" t="s">
        <v>115</v>
      </c>
      <c r="G2492" t="s">
        <v>121</v>
      </c>
      <c r="H2492" t="s">
        <v>40</v>
      </c>
      <c r="I2492" t="s">
        <v>41</v>
      </c>
      <c r="J2492" t="s">
        <v>42</v>
      </c>
      <c r="K2492" t="s">
        <v>73</v>
      </c>
      <c r="L2492" t="s">
        <v>30</v>
      </c>
      <c r="M2492" t="s">
        <v>74</v>
      </c>
      <c r="N2492" t="s">
        <v>75</v>
      </c>
      <c r="O2492">
        <v>23676.38</v>
      </c>
      <c r="P2492">
        <v>3</v>
      </c>
      <c r="Q2492">
        <v>0.15</v>
      </c>
      <c r="R2492">
        <v>19404</v>
      </c>
      <c r="S2492">
        <v>4272.38</v>
      </c>
      <c r="T2492" t="s">
        <v>47</v>
      </c>
      <c r="U2492" t="s">
        <v>34</v>
      </c>
      <c r="V2492" t="s">
        <v>35</v>
      </c>
    </row>
    <row r="2493" spans="1:22">
      <c r="A2493" t="s">
        <v>6456</v>
      </c>
      <c r="B2493" s="3">
        <v>45004</v>
      </c>
      <c r="C2493" s="3">
        <v>45008</v>
      </c>
      <c r="D2493">
        <v>4</v>
      </c>
      <c r="E2493" t="s">
        <v>1202</v>
      </c>
      <c r="F2493" t="s">
        <v>51</v>
      </c>
      <c r="G2493" t="s">
        <v>121</v>
      </c>
      <c r="H2493" t="s">
        <v>40</v>
      </c>
      <c r="I2493" t="s">
        <v>41</v>
      </c>
      <c r="J2493" t="s">
        <v>42</v>
      </c>
      <c r="K2493" t="s">
        <v>109</v>
      </c>
      <c r="L2493" t="s">
        <v>110</v>
      </c>
      <c r="M2493" t="s">
        <v>111</v>
      </c>
      <c r="N2493" t="s">
        <v>112</v>
      </c>
      <c r="O2493">
        <v>76679.23</v>
      </c>
      <c r="P2493">
        <v>5</v>
      </c>
      <c r="Q2493">
        <v>0.25</v>
      </c>
      <c r="R2493">
        <v>60125</v>
      </c>
      <c r="S2493">
        <v>16554.23</v>
      </c>
      <c r="T2493" t="s">
        <v>118</v>
      </c>
      <c r="U2493" t="s">
        <v>55</v>
      </c>
      <c r="V2493" t="s">
        <v>35</v>
      </c>
    </row>
    <row r="2494" spans="1:22">
      <c r="A2494" t="s">
        <v>6515</v>
      </c>
      <c r="B2494" s="3">
        <v>45229</v>
      </c>
      <c r="C2494" s="3">
        <v>45233</v>
      </c>
      <c r="D2494">
        <v>4</v>
      </c>
      <c r="E2494" t="s">
        <v>3120</v>
      </c>
      <c r="F2494" t="s">
        <v>115</v>
      </c>
      <c r="G2494" t="s">
        <v>99</v>
      </c>
      <c r="H2494" t="s">
        <v>40</v>
      </c>
      <c r="I2494" t="s">
        <v>41</v>
      </c>
      <c r="J2494" t="s">
        <v>42</v>
      </c>
      <c r="K2494" t="s">
        <v>100</v>
      </c>
      <c r="L2494" t="s">
        <v>63</v>
      </c>
      <c r="M2494" t="s">
        <v>101</v>
      </c>
      <c r="N2494" t="s">
        <v>102</v>
      </c>
      <c r="O2494">
        <v>26749.1</v>
      </c>
      <c r="P2494">
        <v>5</v>
      </c>
      <c r="Q2494">
        <v>0.2</v>
      </c>
      <c r="R2494">
        <v>20150</v>
      </c>
      <c r="S2494">
        <v>6599.1</v>
      </c>
      <c r="T2494" t="s">
        <v>33</v>
      </c>
      <c r="U2494" t="s">
        <v>55</v>
      </c>
      <c r="V2494" t="s">
        <v>35</v>
      </c>
    </row>
    <row r="2495" spans="1:22">
      <c r="A2495" t="s">
        <v>6519</v>
      </c>
      <c r="B2495" s="3">
        <v>45628</v>
      </c>
      <c r="C2495" s="3">
        <v>45633</v>
      </c>
      <c r="D2495">
        <v>5</v>
      </c>
      <c r="E2495" t="s">
        <v>561</v>
      </c>
      <c r="F2495" t="s">
        <v>51</v>
      </c>
      <c r="G2495" t="s">
        <v>121</v>
      </c>
      <c r="H2495" t="s">
        <v>40</v>
      </c>
      <c r="I2495" t="s">
        <v>41</v>
      </c>
      <c r="J2495" t="s">
        <v>42</v>
      </c>
      <c r="K2495" t="s">
        <v>124</v>
      </c>
      <c r="L2495" t="s">
        <v>44</v>
      </c>
      <c r="M2495" t="s">
        <v>125</v>
      </c>
      <c r="N2495" t="s">
        <v>126</v>
      </c>
      <c r="O2495">
        <v>2587.09</v>
      </c>
      <c r="P2495">
        <v>3</v>
      </c>
      <c r="Q2495">
        <v>0.15</v>
      </c>
      <c r="R2495">
        <v>1396.5</v>
      </c>
      <c r="S2495">
        <v>1190.5899999999999</v>
      </c>
      <c r="T2495" t="s">
        <v>148</v>
      </c>
      <c r="U2495" t="s">
        <v>55</v>
      </c>
      <c r="V2495" t="s">
        <v>35</v>
      </c>
    </row>
    <row r="2496" spans="1:22">
      <c r="A2496" t="s">
        <v>6521</v>
      </c>
      <c r="B2496" s="3">
        <v>45518</v>
      </c>
      <c r="C2496" s="3">
        <v>45519</v>
      </c>
      <c r="D2496">
        <v>1</v>
      </c>
      <c r="E2496" t="s">
        <v>333</v>
      </c>
      <c r="F2496" t="s">
        <v>85</v>
      </c>
      <c r="G2496" t="s">
        <v>25</v>
      </c>
      <c r="H2496" t="s">
        <v>40</v>
      </c>
      <c r="I2496" t="s">
        <v>41</v>
      </c>
      <c r="J2496" t="s">
        <v>42</v>
      </c>
      <c r="K2496" t="s">
        <v>43</v>
      </c>
      <c r="L2496" t="s">
        <v>44</v>
      </c>
      <c r="M2496" t="s">
        <v>45</v>
      </c>
      <c r="N2496" t="s">
        <v>46</v>
      </c>
      <c r="O2496">
        <v>8870.59</v>
      </c>
      <c r="P2496">
        <v>5</v>
      </c>
      <c r="Q2496">
        <v>0.15</v>
      </c>
      <c r="R2496">
        <v>5670</v>
      </c>
      <c r="S2496">
        <v>3200.59</v>
      </c>
      <c r="T2496" t="s">
        <v>66</v>
      </c>
      <c r="U2496" t="s">
        <v>48</v>
      </c>
      <c r="V2496" t="s">
        <v>35</v>
      </c>
    </row>
    <row r="2497" spans="1:22">
      <c r="A2497" t="s">
        <v>6535</v>
      </c>
      <c r="B2497" s="3">
        <v>45695</v>
      </c>
      <c r="C2497" s="3">
        <v>45701</v>
      </c>
      <c r="D2497">
        <v>6</v>
      </c>
      <c r="E2497" t="s">
        <v>678</v>
      </c>
      <c r="F2497" t="s">
        <v>147</v>
      </c>
      <c r="G2497" t="s">
        <v>39</v>
      </c>
      <c r="H2497" t="s">
        <v>40</v>
      </c>
      <c r="I2497" t="s">
        <v>41</v>
      </c>
      <c r="J2497" t="s">
        <v>42</v>
      </c>
      <c r="K2497" t="s">
        <v>100</v>
      </c>
      <c r="L2497" t="s">
        <v>63</v>
      </c>
      <c r="M2497" t="s">
        <v>101</v>
      </c>
      <c r="N2497" t="s">
        <v>102</v>
      </c>
      <c r="O2497">
        <v>13947.44</v>
      </c>
      <c r="P2497">
        <v>3</v>
      </c>
      <c r="Q2497">
        <v>0.25</v>
      </c>
      <c r="R2497">
        <v>12090</v>
      </c>
      <c r="S2497">
        <v>1857.44</v>
      </c>
      <c r="T2497" t="s">
        <v>118</v>
      </c>
      <c r="U2497" t="s">
        <v>82</v>
      </c>
      <c r="V2497" t="s">
        <v>35</v>
      </c>
    </row>
    <row r="2498" spans="1:22">
      <c r="A2498" t="s">
        <v>6637</v>
      </c>
      <c r="B2498" s="3">
        <v>45784</v>
      </c>
      <c r="C2498" s="3">
        <v>45791</v>
      </c>
      <c r="D2498">
        <v>7</v>
      </c>
      <c r="E2498" t="s">
        <v>5846</v>
      </c>
      <c r="F2498" t="s">
        <v>78</v>
      </c>
      <c r="G2498" t="s">
        <v>25</v>
      </c>
      <c r="H2498" t="s">
        <v>40</v>
      </c>
      <c r="I2498" t="s">
        <v>41</v>
      </c>
      <c r="J2498" t="s">
        <v>42</v>
      </c>
      <c r="K2498" t="s">
        <v>100</v>
      </c>
      <c r="L2498" t="s">
        <v>63</v>
      </c>
      <c r="M2498" t="s">
        <v>101</v>
      </c>
      <c r="N2498" t="s">
        <v>102</v>
      </c>
      <c r="O2498">
        <v>24346.32</v>
      </c>
      <c r="P2498">
        <v>5</v>
      </c>
      <c r="Q2498">
        <v>0.25</v>
      </c>
      <c r="R2498">
        <v>20150</v>
      </c>
      <c r="S2498">
        <v>4196.32</v>
      </c>
      <c r="T2498" t="s">
        <v>47</v>
      </c>
      <c r="U2498" t="s">
        <v>55</v>
      </c>
      <c r="V2498" t="s">
        <v>35</v>
      </c>
    </row>
    <row r="2499" spans="1:22">
      <c r="A2499" t="s">
        <v>6638</v>
      </c>
      <c r="B2499" s="3">
        <v>45637</v>
      </c>
      <c r="C2499" s="3">
        <v>45644</v>
      </c>
      <c r="D2499">
        <v>7</v>
      </c>
      <c r="E2499" t="s">
        <v>1534</v>
      </c>
      <c r="F2499" t="s">
        <v>78</v>
      </c>
      <c r="G2499" t="s">
        <v>121</v>
      </c>
      <c r="H2499" t="s">
        <v>40</v>
      </c>
      <c r="I2499" t="s">
        <v>41</v>
      </c>
      <c r="J2499" t="s">
        <v>42</v>
      </c>
      <c r="K2499" t="s">
        <v>220</v>
      </c>
      <c r="L2499" t="s">
        <v>110</v>
      </c>
      <c r="M2499" t="s">
        <v>221</v>
      </c>
      <c r="N2499" t="s">
        <v>222</v>
      </c>
      <c r="O2499">
        <v>14114.54</v>
      </c>
      <c r="P2499">
        <v>1</v>
      </c>
      <c r="Q2499">
        <v>0.05</v>
      </c>
      <c r="R2499">
        <v>9280</v>
      </c>
      <c r="S2499">
        <v>4834.54</v>
      </c>
      <c r="T2499" t="s">
        <v>33</v>
      </c>
      <c r="U2499" t="s">
        <v>48</v>
      </c>
      <c r="V2499" t="s">
        <v>35</v>
      </c>
    </row>
    <row r="2500" spans="1:22">
      <c r="A2500" t="s">
        <v>6699</v>
      </c>
      <c r="B2500" s="3">
        <v>45512</v>
      </c>
      <c r="C2500" s="3">
        <v>45518</v>
      </c>
      <c r="D2500">
        <v>6</v>
      </c>
      <c r="E2500" t="s">
        <v>3535</v>
      </c>
      <c r="F2500" t="s">
        <v>58</v>
      </c>
      <c r="G2500" t="s">
        <v>99</v>
      </c>
      <c r="H2500" t="s">
        <v>40</v>
      </c>
      <c r="I2500" t="s">
        <v>41</v>
      </c>
      <c r="J2500" t="s">
        <v>42</v>
      </c>
      <c r="K2500" t="s">
        <v>124</v>
      </c>
      <c r="L2500" t="s">
        <v>44</v>
      </c>
      <c r="M2500" t="s">
        <v>125</v>
      </c>
      <c r="N2500" t="s">
        <v>126</v>
      </c>
      <c r="O2500">
        <v>3933.03</v>
      </c>
      <c r="P2500">
        <v>5</v>
      </c>
      <c r="Q2500">
        <v>0.1</v>
      </c>
      <c r="R2500">
        <v>2327.5</v>
      </c>
      <c r="S2500">
        <v>1605.53</v>
      </c>
      <c r="T2500" t="s">
        <v>47</v>
      </c>
      <c r="U2500" t="s">
        <v>34</v>
      </c>
      <c r="V2500" t="s">
        <v>35</v>
      </c>
    </row>
    <row r="2501" spans="1:22">
      <c r="A2501" t="s">
        <v>6719</v>
      </c>
      <c r="B2501" s="3">
        <v>45374</v>
      </c>
      <c r="C2501" s="3">
        <v>45381</v>
      </c>
      <c r="D2501">
        <v>7</v>
      </c>
      <c r="E2501" t="s">
        <v>672</v>
      </c>
      <c r="F2501" t="s">
        <v>147</v>
      </c>
      <c r="G2501" t="s">
        <v>25</v>
      </c>
      <c r="H2501" t="s">
        <v>40</v>
      </c>
      <c r="I2501" t="s">
        <v>41</v>
      </c>
      <c r="J2501" t="s">
        <v>42</v>
      </c>
      <c r="K2501" t="s">
        <v>43</v>
      </c>
      <c r="L2501" t="s">
        <v>44</v>
      </c>
      <c r="M2501" t="s">
        <v>45</v>
      </c>
      <c r="N2501" t="s">
        <v>46</v>
      </c>
      <c r="O2501">
        <v>4922.0200000000004</v>
      </c>
      <c r="P2501">
        <v>3</v>
      </c>
      <c r="Q2501">
        <v>0.25</v>
      </c>
      <c r="R2501">
        <v>3402</v>
      </c>
      <c r="S2501">
        <v>1520.02</v>
      </c>
      <c r="T2501" t="s">
        <v>33</v>
      </c>
      <c r="U2501" t="s">
        <v>82</v>
      </c>
      <c r="V2501" t="s">
        <v>35</v>
      </c>
    </row>
    <row r="2502" spans="1:22">
      <c r="A2502" t="s">
        <v>6752</v>
      </c>
      <c r="B2502" s="3">
        <v>45726</v>
      </c>
      <c r="C2502" s="3">
        <v>45731</v>
      </c>
      <c r="D2502">
        <v>5</v>
      </c>
      <c r="E2502" t="s">
        <v>5216</v>
      </c>
      <c r="F2502" t="s">
        <v>237</v>
      </c>
      <c r="G2502" t="s">
        <v>39</v>
      </c>
      <c r="H2502" t="s">
        <v>40</v>
      </c>
      <c r="I2502" t="s">
        <v>41</v>
      </c>
      <c r="J2502" t="s">
        <v>42</v>
      </c>
      <c r="K2502" t="s">
        <v>124</v>
      </c>
      <c r="L2502" t="s">
        <v>44</v>
      </c>
      <c r="M2502" t="s">
        <v>125</v>
      </c>
      <c r="N2502" t="s">
        <v>126</v>
      </c>
      <c r="O2502">
        <v>1443.1</v>
      </c>
      <c r="P2502">
        <v>2</v>
      </c>
      <c r="Q2502">
        <v>0.25</v>
      </c>
      <c r="R2502">
        <v>931</v>
      </c>
      <c r="S2502">
        <v>512.1</v>
      </c>
      <c r="T2502" t="s">
        <v>33</v>
      </c>
      <c r="U2502" t="s">
        <v>82</v>
      </c>
      <c r="V2502" t="s">
        <v>35</v>
      </c>
    </row>
    <row r="2503" spans="1:22">
      <c r="A2503" t="s">
        <v>6812</v>
      </c>
      <c r="B2503" s="3">
        <v>45854</v>
      </c>
      <c r="C2503" s="3">
        <v>45860</v>
      </c>
      <c r="D2503">
        <v>6</v>
      </c>
      <c r="E2503" t="s">
        <v>426</v>
      </c>
      <c r="F2503" t="s">
        <v>24</v>
      </c>
      <c r="G2503" t="s">
        <v>39</v>
      </c>
      <c r="H2503" t="s">
        <v>40</v>
      </c>
      <c r="I2503" t="s">
        <v>41</v>
      </c>
      <c r="J2503" t="s">
        <v>42</v>
      </c>
      <c r="K2503" t="s">
        <v>43</v>
      </c>
      <c r="L2503" t="s">
        <v>44</v>
      </c>
      <c r="M2503" t="s">
        <v>45</v>
      </c>
      <c r="N2503" t="s">
        <v>46</v>
      </c>
      <c r="O2503">
        <v>1739.69</v>
      </c>
      <c r="P2503">
        <v>1</v>
      </c>
      <c r="Q2503">
        <v>0.25</v>
      </c>
      <c r="R2503">
        <v>1134</v>
      </c>
      <c r="S2503">
        <v>605.69000000000005</v>
      </c>
      <c r="T2503" t="s">
        <v>47</v>
      </c>
      <c r="U2503" t="s">
        <v>48</v>
      </c>
      <c r="V2503" t="s">
        <v>35</v>
      </c>
    </row>
    <row r="2504" spans="1:22">
      <c r="A2504" t="s">
        <v>6817</v>
      </c>
      <c r="B2504" s="3">
        <v>45811</v>
      </c>
      <c r="C2504" s="3">
        <v>45816</v>
      </c>
      <c r="D2504">
        <v>5</v>
      </c>
      <c r="E2504" t="s">
        <v>2750</v>
      </c>
      <c r="F2504" t="s">
        <v>24</v>
      </c>
      <c r="G2504" t="s">
        <v>121</v>
      </c>
      <c r="H2504" t="s">
        <v>40</v>
      </c>
      <c r="I2504" t="s">
        <v>41</v>
      </c>
      <c r="J2504" t="s">
        <v>42</v>
      </c>
      <c r="K2504" t="s">
        <v>124</v>
      </c>
      <c r="L2504" t="s">
        <v>44</v>
      </c>
      <c r="M2504" t="s">
        <v>125</v>
      </c>
      <c r="N2504" t="s">
        <v>126</v>
      </c>
      <c r="O2504">
        <v>1664.94</v>
      </c>
      <c r="P2504">
        <v>2</v>
      </c>
      <c r="Q2504">
        <v>0.15</v>
      </c>
      <c r="R2504">
        <v>931</v>
      </c>
      <c r="S2504">
        <v>733.94</v>
      </c>
      <c r="T2504" t="s">
        <v>148</v>
      </c>
      <c r="U2504" t="s">
        <v>34</v>
      </c>
      <c r="V2504" t="s">
        <v>35</v>
      </c>
    </row>
    <row r="2505" spans="1:22">
      <c r="A2505" t="s">
        <v>127</v>
      </c>
      <c r="B2505" s="3">
        <v>45158</v>
      </c>
      <c r="C2505" s="3">
        <v>45164</v>
      </c>
      <c r="D2505">
        <v>6</v>
      </c>
      <c r="E2505" t="s">
        <v>128</v>
      </c>
      <c r="F2505" t="s">
        <v>78</v>
      </c>
      <c r="G2505" t="s">
        <v>99</v>
      </c>
      <c r="H2505" t="s">
        <v>40</v>
      </c>
      <c r="I2505" t="s">
        <v>41</v>
      </c>
      <c r="J2505" t="s">
        <v>42</v>
      </c>
      <c r="K2505" t="s">
        <v>100</v>
      </c>
      <c r="L2505" t="s">
        <v>63</v>
      </c>
      <c r="M2505" t="s">
        <v>101</v>
      </c>
      <c r="N2505" t="s">
        <v>102</v>
      </c>
      <c r="O2505">
        <v>21912.47</v>
      </c>
      <c r="P2505">
        <v>4</v>
      </c>
      <c r="Q2505">
        <v>0.2</v>
      </c>
      <c r="R2505">
        <v>16120</v>
      </c>
      <c r="S2505">
        <v>5792.47</v>
      </c>
      <c r="T2505" t="s">
        <v>118</v>
      </c>
      <c r="U2505" t="s">
        <v>55</v>
      </c>
      <c r="V2505" t="s">
        <v>35</v>
      </c>
    </row>
    <row r="2506" spans="1:22">
      <c r="A2506" t="s">
        <v>206</v>
      </c>
      <c r="B2506" s="3">
        <v>45198</v>
      </c>
      <c r="C2506" s="3">
        <v>45199</v>
      </c>
      <c r="D2506">
        <v>1</v>
      </c>
      <c r="E2506" t="s">
        <v>207</v>
      </c>
      <c r="F2506" t="s">
        <v>24</v>
      </c>
      <c r="G2506" t="s">
        <v>25</v>
      </c>
      <c r="H2506" t="s">
        <v>40</v>
      </c>
      <c r="I2506" t="s">
        <v>41</v>
      </c>
      <c r="J2506" t="s">
        <v>42</v>
      </c>
      <c r="K2506" t="s">
        <v>109</v>
      </c>
      <c r="L2506" t="s">
        <v>110</v>
      </c>
      <c r="M2506" t="s">
        <v>111</v>
      </c>
      <c r="N2506" t="s">
        <v>112</v>
      </c>
      <c r="O2506">
        <v>67829.72</v>
      </c>
      <c r="P2506">
        <v>4</v>
      </c>
      <c r="Q2506">
        <v>0.15</v>
      </c>
      <c r="R2506">
        <v>48100</v>
      </c>
      <c r="S2506">
        <v>19729.72</v>
      </c>
      <c r="T2506" t="s">
        <v>47</v>
      </c>
      <c r="U2506" t="s">
        <v>34</v>
      </c>
      <c r="V2506" t="s">
        <v>35</v>
      </c>
    </row>
    <row r="2507" spans="1:22">
      <c r="A2507" t="s">
        <v>270</v>
      </c>
      <c r="B2507" s="3">
        <v>45253</v>
      </c>
      <c r="C2507" s="3">
        <v>45255</v>
      </c>
      <c r="D2507">
        <v>2</v>
      </c>
      <c r="E2507" t="s">
        <v>271</v>
      </c>
      <c r="F2507" t="s">
        <v>58</v>
      </c>
      <c r="G2507" t="s">
        <v>99</v>
      </c>
      <c r="H2507" t="s">
        <v>40</v>
      </c>
      <c r="I2507" t="s">
        <v>41</v>
      </c>
      <c r="J2507" t="s">
        <v>42</v>
      </c>
      <c r="K2507" t="s">
        <v>29</v>
      </c>
      <c r="L2507" t="s">
        <v>30</v>
      </c>
      <c r="M2507" t="s">
        <v>31</v>
      </c>
      <c r="N2507" t="s">
        <v>32</v>
      </c>
      <c r="O2507">
        <v>16571.05</v>
      </c>
      <c r="P2507">
        <v>4</v>
      </c>
      <c r="Q2507">
        <v>0.1</v>
      </c>
      <c r="R2507">
        <v>12096</v>
      </c>
      <c r="S2507">
        <v>4475.05</v>
      </c>
      <c r="T2507" t="s">
        <v>33</v>
      </c>
      <c r="U2507" t="s">
        <v>48</v>
      </c>
      <c r="V2507" t="s">
        <v>35</v>
      </c>
    </row>
    <row r="2508" spans="1:22">
      <c r="A2508" t="s">
        <v>715</v>
      </c>
      <c r="B2508" s="3">
        <v>45708</v>
      </c>
      <c r="C2508" s="3">
        <v>45709</v>
      </c>
      <c r="D2508">
        <v>1</v>
      </c>
      <c r="E2508" t="s">
        <v>658</v>
      </c>
      <c r="F2508" t="s">
        <v>115</v>
      </c>
      <c r="G2508" t="s">
        <v>39</v>
      </c>
      <c r="H2508" t="s">
        <v>40</v>
      </c>
      <c r="I2508" t="s">
        <v>41</v>
      </c>
      <c r="J2508" t="s">
        <v>42</v>
      </c>
      <c r="K2508" t="s">
        <v>109</v>
      </c>
      <c r="L2508" t="s">
        <v>110</v>
      </c>
      <c r="M2508" t="s">
        <v>111</v>
      </c>
      <c r="N2508" t="s">
        <v>112</v>
      </c>
      <c r="O2508">
        <v>59907.3</v>
      </c>
      <c r="P2508">
        <v>4</v>
      </c>
      <c r="Q2508">
        <v>0.25</v>
      </c>
      <c r="R2508">
        <v>48100</v>
      </c>
      <c r="S2508">
        <v>11807.3</v>
      </c>
      <c r="T2508" t="s">
        <v>148</v>
      </c>
      <c r="U2508" t="s">
        <v>34</v>
      </c>
      <c r="V2508" t="s">
        <v>35</v>
      </c>
    </row>
    <row r="2509" spans="1:22">
      <c r="A2509" t="s">
        <v>794</v>
      </c>
      <c r="B2509" s="3">
        <v>44950</v>
      </c>
      <c r="C2509" s="3">
        <v>44953</v>
      </c>
      <c r="D2509">
        <v>3</v>
      </c>
      <c r="E2509" t="s">
        <v>795</v>
      </c>
      <c r="F2509" t="s">
        <v>98</v>
      </c>
      <c r="G2509" t="s">
        <v>99</v>
      </c>
      <c r="H2509" t="s">
        <v>40</v>
      </c>
      <c r="I2509" t="s">
        <v>41</v>
      </c>
      <c r="J2509" t="s">
        <v>42</v>
      </c>
      <c r="K2509" t="s">
        <v>29</v>
      </c>
      <c r="L2509" t="s">
        <v>30</v>
      </c>
      <c r="M2509" t="s">
        <v>31</v>
      </c>
      <c r="N2509" t="s">
        <v>32</v>
      </c>
      <c r="O2509">
        <v>14891.88</v>
      </c>
      <c r="P2509">
        <v>4</v>
      </c>
      <c r="Q2509">
        <v>0.15</v>
      </c>
      <c r="R2509">
        <v>12096</v>
      </c>
      <c r="S2509">
        <v>2795.88</v>
      </c>
      <c r="T2509" t="s">
        <v>118</v>
      </c>
      <c r="U2509" t="s">
        <v>34</v>
      </c>
      <c r="V2509" t="s">
        <v>35</v>
      </c>
    </row>
    <row r="2510" spans="1:22">
      <c r="A2510" t="s">
        <v>1096</v>
      </c>
      <c r="B2510" s="3">
        <v>45050</v>
      </c>
      <c r="C2510" s="3">
        <v>45057</v>
      </c>
      <c r="D2510">
        <v>7</v>
      </c>
      <c r="E2510" t="s">
        <v>1097</v>
      </c>
      <c r="F2510" t="s">
        <v>24</v>
      </c>
      <c r="G2510" t="s">
        <v>99</v>
      </c>
      <c r="H2510" t="s">
        <v>40</v>
      </c>
      <c r="I2510" t="s">
        <v>41</v>
      </c>
      <c r="J2510" t="s">
        <v>42</v>
      </c>
      <c r="K2510" t="s">
        <v>91</v>
      </c>
      <c r="L2510" t="s">
        <v>63</v>
      </c>
      <c r="M2510" t="s">
        <v>92</v>
      </c>
      <c r="N2510" t="s">
        <v>93</v>
      </c>
      <c r="O2510">
        <v>212131.32</v>
      </c>
      <c r="P2510">
        <v>4</v>
      </c>
      <c r="Q2510">
        <v>0.25</v>
      </c>
      <c r="R2510">
        <v>214880</v>
      </c>
      <c r="S2510">
        <v>-2748.68</v>
      </c>
      <c r="T2510" t="s">
        <v>66</v>
      </c>
      <c r="U2510" t="s">
        <v>55</v>
      </c>
      <c r="V2510" t="s">
        <v>35</v>
      </c>
    </row>
    <row r="2511" spans="1:22">
      <c r="A2511" t="s">
        <v>1265</v>
      </c>
      <c r="B2511" s="3">
        <v>45790</v>
      </c>
      <c r="C2511" s="3">
        <v>45792</v>
      </c>
      <c r="D2511">
        <v>2</v>
      </c>
      <c r="E2511" t="s">
        <v>1266</v>
      </c>
      <c r="F2511" t="s">
        <v>58</v>
      </c>
      <c r="G2511" t="s">
        <v>121</v>
      </c>
      <c r="H2511" t="s">
        <v>40</v>
      </c>
      <c r="I2511" t="s">
        <v>41</v>
      </c>
      <c r="J2511" t="s">
        <v>42</v>
      </c>
      <c r="K2511" t="s">
        <v>91</v>
      </c>
      <c r="L2511" t="s">
        <v>63</v>
      </c>
      <c r="M2511" t="s">
        <v>92</v>
      </c>
      <c r="N2511" t="s">
        <v>93</v>
      </c>
      <c r="O2511">
        <v>234336.75</v>
      </c>
      <c r="P2511">
        <v>4</v>
      </c>
      <c r="Q2511">
        <v>0.2</v>
      </c>
      <c r="R2511">
        <v>214880</v>
      </c>
      <c r="S2511">
        <v>19456.75</v>
      </c>
      <c r="T2511" t="s">
        <v>66</v>
      </c>
      <c r="U2511" t="s">
        <v>82</v>
      </c>
      <c r="V2511" t="s">
        <v>35</v>
      </c>
    </row>
    <row r="2512" spans="1:22">
      <c r="A2512" t="s">
        <v>1315</v>
      </c>
      <c r="B2512" s="3">
        <v>45062</v>
      </c>
      <c r="C2512" s="3">
        <v>45063</v>
      </c>
      <c r="D2512">
        <v>1</v>
      </c>
      <c r="E2512" t="s">
        <v>1316</v>
      </c>
      <c r="F2512" t="s">
        <v>85</v>
      </c>
      <c r="G2512" t="s">
        <v>99</v>
      </c>
      <c r="H2512" t="s">
        <v>40</v>
      </c>
      <c r="I2512" t="s">
        <v>41</v>
      </c>
      <c r="J2512" t="s">
        <v>42</v>
      </c>
      <c r="K2512" t="s">
        <v>220</v>
      </c>
      <c r="L2512" t="s">
        <v>110</v>
      </c>
      <c r="M2512" t="s">
        <v>221</v>
      </c>
      <c r="N2512" t="s">
        <v>222</v>
      </c>
      <c r="O2512">
        <v>42527.79</v>
      </c>
      <c r="P2512">
        <v>4</v>
      </c>
      <c r="Q2512">
        <v>0.25</v>
      </c>
      <c r="R2512">
        <v>37120</v>
      </c>
      <c r="S2512">
        <v>5407.79</v>
      </c>
      <c r="T2512" t="s">
        <v>33</v>
      </c>
      <c r="U2512" t="s">
        <v>82</v>
      </c>
      <c r="V2512" t="s">
        <v>35</v>
      </c>
    </row>
    <row r="2513" spans="1:22">
      <c r="A2513" t="s">
        <v>1399</v>
      </c>
      <c r="B2513" s="3">
        <v>45440</v>
      </c>
      <c r="C2513" s="3">
        <v>45447</v>
      </c>
      <c r="D2513">
        <v>7</v>
      </c>
      <c r="E2513" t="s">
        <v>104</v>
      </c>
      <c r="F2513" t="s">
        <v>78</v>
      </c>
      <c r="G2513" t="s">
        <v>39</v>
      </c>
      <c r="H2513" t="s">
        <v>40</v>
      </c>
      <c r="I2513" t="s">
        <v>41</v>
      </c>
      <c r="J2513" t="s">
        <v>42</v>
      </c>
      <c r="K2513" t="s">
        <v>29</v>
      </c>
      <c r="L2513" t="s">
        <v>30</v>
      </c>
      <c r="M2513" t="s">
        <v>31</v>
      </c>
      <c r="N2513" t="s">
        <v>32</v>
      </c>
      <c r="O2513">
        <v>15124.62</v>
      </c>
      <c r="P2513">
        <v>4</v>
      </c>
      <c r="Q2513">
        <v>0.25</v>
      </c>
      <c r="R2513">
        <v>12096</v>
      </c>
      <c r="S2513">
        <v>3028.62</v>
      </c>
      <c r="T2513" t="s">
        <v>66</v>
      </c>
      <c r="U2513" t="s">
        <v>48</v>
      </c>
      <c r="V2513" t="s">
        <v>35</v>
      </c>
    </row>
    <row r="2514" spans="1:22">
      <c r="A2514" t="s">
        <v>1491</v>
      </c>
      <c r="B2514" s="3">
        <v>44949</v>
      </c>
      <c r="C2514" s="3">
        <v>44951</v>
      </c>
      <c r="D2514">
        <v>2</v>
      </c>
      <c r="E2514" t="s">
        <v>1492</v>
      </c>
      <c r="F2514" t="s">
        <v>58</v>
      </c>
      <c r="G2514" t="s">
        <v>99</v>
      </c>
      <c r="H2514" t="s">
        <v>40</v>
      </c>
      <c r="I2514" t="s">
        <v>41</v>
      </c>
      <c r="J2514" t="s">
        <v>42</v>
      </c>
      <c r="K2514" t="s">
        <v>91</v>
      </c>
      <c r="L2514" t="s">
        <v>63</v>
      </c>
      <c r="M2514" t="s">
        <v>92</v>
      </c>
      <c r="N2514" t="s">
        <v>93</v>
      </c>
      <c r="O2514">
        <v>230229.07</v>
      </c>
      <c r="P2514">
        <v>4</v>
      </c>
      <c r="Q2514">
        <v>0.1</v>
      </c>
      <c r="R2514">
        <v>214880</v>
      </c>
      <c r="S2514">
        <v>15349.07</v>
      </c>
      <c r="T2514" t="s">
        <v>118</v>
      </c>
      <c r="U2514" t="s">
        <v>34</v>
      </c>
      <c r="V2514" t="s">
        <v>35</v>
      </c>
    </row>
    <row r="2515" spans="1:22">
      <c r="A2515" t="s">
        <v>1641</v>
      </c>
      <c r="B2515" s="3">
        <v>45615</v>
      </c>
      <c r="C2515" s="3">
        <v>45621</v>
      </c>
      <c r="D2515">
        <v>6</v>
      </c>
      <c r="E2515" t="s">
        <v>866</v>
      </c>
      <c r="F2515" t="s">
        <v>69</v>
      </c>
      <c r="G2515" t="s">
        <v>99</v>
      </c>
      <c r="H2515" t="s">
        <v>40</v>
      </c>
      <c r="I2515" t="s">
        <v>41</v>
      </c>
      <c r="J2515" t="s">
        <v>42</v>
      </c>
      <c r="K2515" t="s">
        <v>62</v>
      </c>
      <c r="L2515" t="s">
        <v>63</v>
      </c>
      <c r="M2515" t="s">
        <v>64</v>
      </c>
      <c r="N2515" t="s">
        <v>65</v>
      </c>
      <c r="O2515">
        <v>152332.09</v>
      </c>
      <c r="P2515">
        <v>4</v>
      </c>
      <c r="Q2515">
        <v>0.05</v>
      </c>
      <c r="R2515">
        <v>124320</v>
      </c>
      <c r="S2515">
        <v>28012.09</v>
      </c>
      <c r="T2515" t="s">
        <v>148</v>
      </c>
      <c r="U2515" t="s">
        <v>82</v>
      </c>
      <c r="V2515" t="s">
        <v>35</v>
      </c>
    </row>
    <row r="2516" spans="1:22">
      <c r="A2516" t="s">
        <v>1642</v>
      </c>
      <c r="B2516" s="3">
        <v>45872</v>
      </c>
      <c r="C2516" s="3">
        <v>45875</v>
      </c>
      <c r="D2516">
        <v>3</v>
      </c>
      <c r="E2516" t="s">
        <v>473</v>
      </c>
      <c r="F2516" t="s">
        <v>24</v>
      </c>
      <c r="G2516" t="s">
        <v>25</v>
      </c>
      <c r="H2516" t="s">
        <v>40</v>
      </c>
      <c r="I2516" t="s">
        <v>41</v>
      </c>
      <c r="J2516" t="s">
        <v>42</v>
      </c>
      <c r="K2516" t="s">
        <v>52</v>
      </c>
      <c r="L2516" t="s">
        <v>44</v>
      </c>
      <c r="M2516" t="s">
        <v>53</v>
      </c>
      <c r="N2516" t="s">
        <v>54</v>
      </c>
      <c r="O2516">
        <v>28184.66</v>
      </c>
      <c r="P2516">
        <v>4</v>
      </c>
      <c r="Q2516">
        <v>0.1</v>
      </c>
      <c r="R2516">
        <v>17784</v>
      </c>
      <c r="S2516">
        <v>10400.66</v>
      </c>
      <c r="T2516" t="s">
        <v>118</v>
      </c>
      <c r="U2516" t="s">
        <v>82</v>
      </c>
      <c r="V2516" t="s">
        <v>35</v>
      </c>
    </row>
    <row r="2517" spans="1:22">
      <c r="A2517" t="s">
        <v>2272</v>
      </c>
      <c r="B2517" s="3">
        <v>45150</v>
      </c>
      <c r="C2517" s="3">
        <v>45154</v>
      </c>
      <c r="D2517">
        <v>4</v>
      </c>
      <c r="E2517" t="s">
        <v>2138</v>
      </c>
      <c r="F2517" t="s">
        <v>24</v>
      </c>
      <c r="G2517" t="s">
        <v>121</v>
      </c>
      <c r="H2517" t="s">
        <v>40</v>
      </c>
      <c r="I2517" t="s">
        <v>41</v>
      </c>
      <c r="J2517" t="s">
        <v>42</v>
      </c>
      <c r="K2517" t="s">
        <v>52</v>
      </c>
      <c r="L2517" t="s">
        <v>44</v>
      </c>
      <c r="M2517" t="s">
        <v>53</v>
      </c>
      <c r="N2517" t="s">
        <v>54</v>
      </c>
      <c r="O2517">
        <v>27420.14</v>
      </c>
      <c r="P2517">
        <v>4</v>
      </c>
      <c r="Q2517">
        <v>0.2</v>
      </c>
      <c r="R2517">
        <v>17784</v>
      </c>
      <c r="S2517">
        <v>9636.14</v>
      </c>
      <c r="T2517" t="s">
        <v>118</v>
      </c>
      <c r="U2517" t="s">
        <v>55</v>
      </c>
      <c r="V2517" t="s">
        <v>35</v>
      </c>
    </row>
    <row r="2518" spans="1:22">
      <c r="A2518" t="s">
        <v>2295</v>
      </c>
      <c r="B2518" s="3">
        <v>45861</v>
      </c>
      <c r="C2518" s="3">
        <v>45863</v>
      </c>
      <c r="D2518">
        <v>2</v>
      </c>
      <c r="E2518" t="s">
        <v>339</v>
      </c>
      <c r="F2518" t="s">
        <v>237</v>
      </c>
      <c r="G2518" t="s">
        <v>99</v>
      </c>
      <c r="H2518" t="s">
        <v>40</v>
      </c>
      <c r="I2518" t="s">
        <v>41</v>
      </c>
      <c r="J2518" t="s">
        <v>42</v>
      </c>
      <c r="K2518" t="s">
        <v>124</v>
      </c>
      <c r="L2518" t="s">
        <v>44</v>
      </c>
      <c r="M2518" t="s">
        <v>125</v>
      </c>
      <c r="N2518" t="s">
        <v>126</v>
      </c>
      <c r="O2518">
        <v>3193.43</v>
      </c>
      <c r="P2518">
        <v>4</v>
      </c>
      <c r="Q2518">
        <v>0.2</v>
      </c>
      <c r="R2518">
        <v>1862</v>
      </c>
      <c r="S2518">
        <v>1331.43</v>
      </c>
      <c r="T2518" t="s">
        <v>66</v>
      </c>
      <c r="U2518" t="s">
        <v>82</v>
      </c>
      <c r="V2518" t="s">
        <v>35</v>
      </c>
    </row>
    <row r="2519" spans="1:22">
      <c r="A2519" t="s">
        <v>2464</v>
      </c>
      <c r="B2519" s="3">
        <v>45759</v>
      </c>
      <c r="C2519" s="3">
        <v>45764</v>
      </c>
      <c r="D2519">
        <v>5</v>
      </c>
      <c r="E2519" t="s">
        <v>267</v>
      </c>
      <c r="F2519" t="s">
        <v>115</v>
      </c>
      <c r="G2519" t="s">
        <v>99</v>
      </c>
      <c r="H2519" t="s">
        <v>40</v>
      </c>
      <c r="I2519" t="s">
        <v>41</v>
      </c>
      <c r="J2519" t="s">
        <v>42</v>
      </c>
      <c r="K2519" t="s">
        <v>91</v>
      </c>
      <c r="L2519" t="s">
        <v>63</v>
      </c>
      <c r="M2519" t="s">
        <v>92</v>
      </c>
      <c r="N2519" t="s">
        <v>93</v>
      </c>
      <c r="O2519">
        <v>261267.16</v>
      </c>
      <c r="P2519">
        <v>4</v>
      </c>
      <c r="Q2519">
        <v>0.05</v>
      </c>
      <c r="R2519">
        <v>214880</v>
      </c>
      <c r="S2519">
        <v>46387.16</v>
      </c>
      <c r="T2519" t="s">
        <v>148</v>
      </c>
      <c r="U2519" t="s">
        <v>82</v>
      </c>
      <c r="V2519" t="s">
        <v>35</v>
      </c>
    </row>
    <row r="2520" spans="1:22">
      <c r="A2520" t="s">
        <v>2490</v>
      </c>
      <c r="B2520" s="3">
        <v>45314</v>
      </c>
      <c r="C2520" s="3">
        <v>45320</v>
      </c>
      <c r="D2520">
        <v>6</v>
      </c>
      <c r="E2520" t="s">
        <v>2491</v>
      </c>
      <c r="F2520" t="s">
        <v>115</v>
      </c>
      <c r="G2520" t="s">
        <v>25</v>
      </c>
      <c r="H2520" t="s">
        <v>40</v>
      </c>
      <c r="I2520" t="s">
        <v>41</v>
      </c>
      <c r="J2520" t="s">
        <v>42</v>
      </c>
      <c r="K2520" t="s">
        <v>29</v>
      </c>
      <c r="L2520" t="s">
        <v>30</v>
      </c>
      <c r="M2520" t="s">
        <v>31</v>
      </c>
      <c r="N2520" t="s">
        <v>32</v>
      </c>
      <c r="O2520">
        <v>18152.05</v>
      </c>
      <c r="P2520">
        <v>4</v>
      </c>
      <c r="Q2520">
        <v>0.05</v>
      </c>
      <c r="R2520">
        <v>12096</v>
      </c>
      <c r="S2520">
        <v>6056.05</v>
      </c>
      <c r="T2520" t="s">
        <v>148</v>
      </c>
      <c r="U2520" t="s">
        <v>34</v>
      </c>
      <c r="V2520" t="s">
        <v>35</v>
      </c>
    </row>
    <row r="2521" spans="1:22">
      <c r="A2521" t="s">
        <v>2729</v>
      </c>
      <c r="B2521" s="3">
        <v>45879</v>
      </c>
      <c r="C2521" s="3">
        <v>45880</v>
      </c>
      <c r="D2521">
        <v>1</v>
      </c>
      <c r="E2521" t="s">
        <v>1171</v>
      </c>
      <c r="F2521" t="s">
        <v>147</v>
      </c>
      <c r="G2521" t="s">
        <v>99</v>
      </c>
      <c r="H2521" t="s">
        <v>40</v>
      </c>
      <c r="I2521" t="s">
        <v>41</v>
      </c>
      <c r="J2521" t="s">
        <v>42</v>
      </c>
      <c r="K2521" t="s">
        <v>100</v>
      </c>
      <c r="L2521" t="s">
        <v>63</v>
      </c>
      <c r="M2521" t="s">
        <v>101</v>
      </c>
      <c r="N2521" t="s">
        <v>102</v>
      </c>
      <c r="O2521">
        <v>19891.71</v>
      </c>
      <c r="P2521">
        <v>4</v>
      </c>
      <c r="Q2521">
        <v>0.2</v>
      </c>
      <c r="R2521">
        <v>16120</v>
      </c>
      <c r="S2521">
        <v>3771.71</v>
      </c>
      <c r="T2521" t="s">
        <v>148</v>
      </c>
      <c r="U2521" t="s">
        <v>82</v>
      </c>
      <c r="V2521" t="s">
        <v>35</v>
      </c>
    </row>
    <row r="2522" spans="1:22">
      <c r="A2522" t="s">
        <v>2788</v>
      </c>
      <c r="B2522" s="3">
        <v>45129</v>
      </c>
      <c r="C2522" s="3">
        <v>45134</v>
      </c>
      <c r="D2522">
        <v>5</v>
      </c>
      <c r="E2522" t="s">
        <v>2789</v>
      </c>
      <c r="F2522" t="s">
        <v>85</v>
      </c>
      <c r="G2522" t="s">
        <v>39</v>
      </c>
      <c r="H2522" t="s">
        <v>40</v>
      </c>
      <c r="I2522" t="s">
        <v>41</v>
      </c>
      <c r="J2522" t="s">
        <v>42</v>
      </c>
      <c r="K2522" t="s">
        <v>62</v>
      </c>
      <c r="L2522" t="s">
        <v>63</v>
      </c>
      <c r="M2522" t="s">
        <v>64</v>
      </c>
      <c r="N2522" t="s">
        <v>65</v>
      </c>
      <c r="O2522">
        <v>153817.19</v>
      </c>
      <c r="P2522">
        <v>4</v>
      </c>
      <c r="Q2522">
        <v>0.05</v>
      </c>
      <c r="R2522">
        <v>124320</v>
      </c>
      <c r="S2522">
        <v>29497.19</v>
      </c>
      <c r="T2522" t="s">
        <v>118</v>
      </c>
      <c r="U2522" t="s">
        <v>48</v>
      </c>
      <c r="V2522" t="s">
        <v>35</v>
      </c>
    </row>
    <row r="2523" spans="1:22">
      <c r="A2523" t="s">
        <v>3040</v>
      </c>
      <c r="B2523" s="3">
        <v>45580</v>
      </c>
      <c r="C2523" s="3">
        <v>45586</v>
      </c>
      <c r="D2523">
        <v>6</v>
      </c>
      <c r="E2523" t="s">
        <v>2479</v>
      </c>
      <c r="F2523" t="s">
        <v>58</v>
      </c>
      <c r="G2523" t="s">
        <v>39</v>
      </c>
      <c r="H2523" t="s">
        <v>40</v>
      </c>
      <c r="I2523" t="s">
        <v>41</v>
      </c>
      <c r="J2523" t="s">
        <v>42</v>
      </c>
      <c r="K2523" t="s">
        <v>52</v>
      </c>
      <c r="L2523" t="s">
        <v>44</v>
      </c>
      <c r="M2523" t="s">
        <v>53</v>
      </c>
      <c r="N2523" t="s">
        <v>54</v>
      </c>
      <c r="O2523">
        <v>31313.4</v>
      </c>
      <c r="P2523">
        <v>4</v>
      </c>
      <c r="Q2523">
        <v>0.1</v>
      </c>
      <c r="R2523">
        <v>17784</v>
      </c>
      <c r="S2523">
        <v>13529.4</v>
      </c>
      <c r="T2523" t="s">
        <v>118</v>
      </c>
      <c r="U2523" t="s">
        <v>34</v>
      </c>
      <c r="V2523" t="s">
        <v>35</v>
      </c>
    </row>
    <row r="2524" spans="1:22">
      <c r="A2524" t="s">
        <v>3056</v>
      </c>
      <c r="B2524" s="3">
        <v>45860</v>
      </c>
      <c r="C2524" s="3">
        <v>45866</v>
      </c>
      <c r="D2524">
        <v>6</v>
      </c>
      <c r="E2524" t="s">
        <v>3057</v>
      </c>
      <c r="F2524" t="s">
        <v>98</v>
      </c>
      <c r="G2524" t="s">
        <v>39</v>
      </c>
      <c r="H2524" t="s">
        <v>40</v>
      </c>
      <c r="I2524" t="s">
        <v>41</v>
      </c>
      <c r="J2524" t="s">
        <v>42</v>
      </c>
      <c r="K2524" t="s">
        <v>91</v>
      </c>
      <c r="L2524" t="s">
        <v>63</v>
      </c>
      <c r="M2524" t="s">
        <v>92</v>
      </c>
      <c r="N2524" t="s">
        <v>93</v>
      </c>
      <c r="O2524">
        <v>240177.55</v>
      </c>
      <c r="P2524">
        <v>4</v>
      </c>
      <c r="Q2524">
        <v>0.15</v>
      </c>
      <c r="R2524">
        <v>214880</v>
      </c>
      <c r="S2524">
        <v>25297.55</v>
      </c>
      <c r="T2524" t="s">
        <v>148</v>
      </c>
      <c r="U2524" t="s">
        <v>82</v>
      </c>
      <c r="V2524" t="s">
        <v>35</v>
      </c>
    </row>
    <row r="2525" spans="1:22">
      <c r="A2525" t="s">
        <v>3096</v>
      </c>
      <c r="B2525" s="3">
        <v>45210</v>
      </c>
      <c r="C2525" s="3">
        <v>45217</v>
      </c>
      <c r="D2525">
        <v>7</v>
      </c>
      <c r="E2525" t="s">
        <v>750</v>
      </c>
      <c r="F2525" t="s">
        <v>157</v>
      </c>
      <c r="G2525" t="s">
        <v>99</v>
      </c>
      <c r="H2525" t="s">
        <v>40</v>
      </c>
      <c r="I2525" t="s">
        <v>41</v>
      </c>
      <c r="J2525" t="s">
        <v>42</v>
      </c>
      <c r="K2525" t="s">
        <v>220</v>
      </c>
      <c r="L2525" t="s">
        <v>110</v>
      </c>
      <c r="M2525" t="s">
        <v>221</v>
      </c>
      <c r="N2525" t="s">
        <v>222</v>
      </c>
      <c r="O2525">
        <v>44244</v>
      </c>
      <c r="P2525">
        <v>4</v>
      </c>
      <c r="Q2525">
        <v>0.2</v>
      </c>
      <c r="R2525">
        <v>37120</v>
      </c>
      <c r="S2525">
        <v>7124</v>
      </c>
      <c r="T2525" t="s">
        <v>47</v>
      </c>
      <c r="U2525" t="s">
        <v>48</v>
      </c>
      <c r="V2525" t="s">
        <v>35</v>
      </c>
    </row>
    <row r="2526" spans="1:22">
      <c r="A2526" t="s">
        <v>3119</v>
      </c>
      <c r="B2526" s="3">
        <v>45055</v>
      </c>
      <c r="C2526" s="3">
        <v>45062</v>
      </c>
      <c r="D2526">
        <v>7</v>
      </c>
      <c r="E2526" t="s">
        <v>3120</v>
      </c>
      <c r="F2526" t="s">
        <v>85</v>
      </c>
      <c r="G2526" t="s">
        <v>121</v>
      </c>
      <c r="H2526" t="s">
        <v>40</v>
      </c>
      <c r="I2526" t="s">
        <v>41</v>
      </c>
      <c r="J2526" t="s">
        <v>42</v>
      </c>
      <c r="K2526" t="s">
        <v>124</v>
      </c>
      <c r="L2526" t="s">
        <v>44</v>
      </c>
      <c r="M2526" t="s">
        <v>125</v>
      </c>
      <c r="N2526" t="s">
        <v>126</v>
      </c>
      <c r="O2526">
        <v>3681.77</v>
      </c>
      <c r="P2526">
        <v>4</v>
      </c>
      <c r="Q2526">
        <v>0.05</v>
      </c>
      <c r="R2526">
        <v>1862</v>
      </c>
      <c r="S2526">
        <v>1819.77</v>
      </c>
      <c r="T2526" t="s">
        <v>118</v>
      </c>
      <c r="U2526" t="s">
        <v>34</v>
      </c>
      <c r="V2526" t="s">
        <v>35</v>
      </c>
    </row>
    <row r="2527" spans="1:22">
      <c r="A2527" t="s">
        <v>3152</v>
      </c>
      <c r="B2527" s="3">
        <v>45776</v>
      </c>
      <c r="C2527" s="3">
        <v>45779</v>
      </c>
      <c r="D2527">
        <v>3</v>
      </c>
      <c r="E2527" t="s">
        <v>3153</v>
      </c>
      <c r="F2527" t="s">
        <v>98</v>
      </c>
      <c r="G2527" t="s">
        <v>39</v>
      </c>
      <c r="H2527" t="s">
        <v>40</v>
      </c>
      <c r="I2527" t="s">
        <v>41</v>
      </c>
      <c r="J2527" t="s">
        <v>42</v>
      </c>
      <c r="K2527" t="s">
        <v>62</v>
      </c>
      <c r="L2527" t="s">
        <v>63</v>
      </c>
      <c r="M2527" t="s">
        <v>64</v>
      </c>
      <c r="N2527" t="s">
        <v>65</v>
      </c>
      <c r="O2527">
        <v>155856.12</v>
      </c>
      <c r="P2527">
        <v>4</v>
      </c>
      <c r="Q2527">
        <v>0.05</v>
      </c>
      <c r="R2527">
        <v>124320</v>
      </c>
      <c r="S2527">
        <v>31536.12</v>
      </c>
      <c r="T2527" t="s">
        <v>47</v>
      </c>
      <c r="U2527" t="s">
        <v>34</v>
      </c>
      <c r="V2527" t="s">
        <v>35</v>
      </c>
    </row>
    <row r="2528" spans="1:22">
      <c r="A2528" t="s">
        <v>3366</v>
      </c>
      <c r="B2528" s="3">
        <v>45499</v>
      </c>
      <c r="C2528" s="3">
        <v>45506</v>
      </c>
      <c r="D2528">
        <v>7</v>
      </c>
      <c r="E2528" t="s">
        <v>276</v>
      </c>
      <c r="F2528" t="s">
        <v>157</v>
      </c>
      <c r="G2528" t="s">
        <v>99</v>
      </c>
      <c r="H2528" t="s">
        <v>40</v>
      </c>
      <c r="I2528" t="s">
        <v>41</v>
      </c>
      <c r="J2528" t="s">
        <v>42</v>
      </c>
      <c r="K2528" t="s">
        <v>109</v>
      </c>
      <c r="L2528" t="s">
        <v>110</v>
      </c>
      <c r="M2528" t="s">
        <v>111</v>
      </c>
      <c r="N2528" t="s">
        <v>112</v>
      </c>
      <c r="O2528">
        <v>67193.14</v>
      </c>
      <c r="P2528">
        <v>4</v>
      </c>
      <c r="Q2528">
        <v>0.05</v>
      </c>
      <c r="R2528">
        <v>48100</v>
      </c>
      <c r="S2528">
        <v>19093.14</v>
      </c>
      <c r="T2528" t="s">
        <v>33</v>
      </c>
      <c r="U2528" t="s">
        <v>34</v>
      </c>
      <c r="V2528" t="s">
        <v>35</v>
      </c>
    </row>
    <row r="2529" spans="1:22">
      <c r="A2529" t="s">
        <v>3495</v>
      </c>
      <c r="B2529" s="3">
        <v>45036</v>
      </c>
      <c r="C2529" s="3">
        <v>45039</v>
      </c>
      <c r="D2529">
        <v>3</v>
      </c>
      <c r="E2529" t="s">
        <v>757</v>
      </c>
      <c r="F2529" t="s">
        <v>147</v>
      </c>
      <c r="G2529" t="s">
        <v>25</v>
      </c>
      <c r="H2529" t="s">
        <v>40</v>
      </c>
      <c r="I2529" t="s">
        <v>41</v>
      </c>
      <c r="J2529" t="s">
        <v>42</v>
      </c>
      <c r="K2529" t="s">
        <v>29</v>
      </c>
      <c r="L2529" t="s">
        <v>30</v>
      </c>
      <c r="M2529" t="s">
        <v>31</v>
      </c>
      <c r="N2529" t="s">
        <v>32</v>
      </c>
      <c r="O2529">
        <v>16500.330000000002</v>
      </c>
      <c r="P2529">
        <v>4</v>
      </c>
      <c r="Q2529">
        <v>0.2</v>
      </c>
      <c r="R2529">
        <v>12096</v>
      </c>
      <c r="S2529">
        <v>4404.33</v>
      </c>
      <c r="T2529" t="s">
        <v>33</v>
      </c>
      <c r="U2529" t="s">
        <v>34</v>
      </c>
      <c r="V2529" t="s">
        <v>35</v>
      </c>
    </row>
    <row r="2530" spans="1:22">
      <c r="A2530" t="s">
        <v>3603</v>
      </c>
      <c r="B2530" s="3">
        <v>45916</v>
      </c>
      <c r="C2530" s="3">
        <v>45917</v>
      </c>
      <c r="D2530">
        <v>1</v>
      </c>
      <c r="E2530" t="s">
        <v>3142</v>
      </c>
      <c r="F2530" t="s">
        <v>78</v>
      </c>
      <c r="G2530" t="s">
        <v>39</v>
      </c>
      <c r="H2530" t="s">
        <v>40</v>
      </c>
      <c r="I2530" t="s">
        <v>41</v>
      </c>
      <c r="J2530" t="s">
        <v>42</v>
      </c>
      <c r="K2530" t="s">
        <v>91</v>
      </c>
      <c r="L2530" t="s">
        <v>63</v>
      </c>
      <c r="M2530" t="s">
        <v>92</v>
      </c>
      <c r="N2530" t="s">
        <v>93</v>
      </c>
      <c r="O2530">
        <v>249904.43</v>
      </c>
      <c r="P2530">
        <v>4</v>
      </c>
      <c r="Q2530">
        <v>0.15</v>
      </c>
      <c r="R2530">
        <v>214880</v>
      </c>
      <c r="S2530">
        <v>35024.43</v>
      </c>
      <c r="T2530" t="s">
        <v>33</v>
      </c>
      <c r="U2530" t="s">
        <v>82</v>
      </c>
      <c r="V2530" t="s">
        <v>35</v>
      </c>
    </row>
    <row r="2531" spans="1:22">
      <c r="A2531" t="s">
        <v>3946</v>
      </c>
      <c r="B2531" s="3">
        <v>45844</v>
      </c>
      <c r="C2531" s="3">
        <v>45848</v>
      </c>
      <c r="D2531">
        <v>4</v>
      </c>
      <c r="E2531" t="s">
        <v>296</v>
      </c>
      <c r="F2531" t="s">
        <v>24</v>
      </c>
      <c r="G2531" t="s">
        <v>39</v>
      </c>
      <c r="H2531" t="s">
        <v>40</v>
      </c>
      <c r="I2531" t="s">
        <v>41</v>
      </c>
      <c r="J2531" t="s">
        <v>42</v>
      </c>
      <c r="K2531" t="s">
        <v>220</v>
      </c>
      <c r="L2531" t="s">
        <v>110</v>
      </c>
      <c r="M2531" t="s">
        <v>221</v>
      </c>
      <c r="N2531" t="s">
        <v>222</v>
      </c>
      <c r="O2531">
        <v>47145.71</v>
      </c>
      <c r="P2531">
        <v>4</v>
      </c>
      <c r="Q2531">
        <v>0.15</v>
      </c>
      <c r="R2531">
        <v>37120</v>
      </c>
      <c r="S2531">
        <v>10025.709999999999</v>
      </c>
      <c r="T2531" t="s">
        <v>148</v>
      </c>
      <c r="U2531" t="s">
        <v>34</v>
      </c>
      <c r="V2531" t="s">
        <v>35</v>
      </c>
    </row>
    <row r="2532" spans="1:22">
      <c r="A2532" t="s">
        <v>4013</v>
      </c>
      <c r="B2532" s="3">
        <v>45321</v>
      </c>
      <c r="C2532" s="3">
        <v>45328</v>
      </c>
      <c r="D2532">
        <v>7</v>
      </c>
      <c r="E2532" t="s">
        <v>1565</v>
      </c>
      <c r="F2532" t="s">
        <v>157</v>
      </c>
      <c r="G2532" t="s">
        <v>121</v>
      </c>
      <c r="H2532" t="s">
        <v>40</v>
      </c>
      <c r="I2532" t="s">
        <v>41</v>
      </c>
      <c r="J2532" t="s">
        <v>42</v>
      </c>
      <c r="K2532" t="s">
        <v>29</v>
      </c>
      <c r="L2532" t="s">
        <v>30</v>
      </c>
      <c r="M2532" t="s">
        <v>31</v>
      </c>
      <c r="N2532" t="s">
        <v>32</v>
      </c>
      <c r="O2532">
        <v>13894.68</v>
      </c>
      <c r="P2532">
        <v>4</v>
      </c>
      <c r="Q2532">
        <v>0.25</v>
      </c>
      <c r="R2532">
        <v>12096</v>
      </c>
      <c r="S2532">
        <v>1798.68</v>
      </c>
      <c r="T2532" t="s">
        <v>66</v>
      </c>
      <c r="U2532" t="s">
        <v>48</v>
      </c>
      <c r="V2532" t="s">
        <v>35</v>
      </c>
    </row>
    <row r="2533" spans="1:22">
      <c r="A2533" t="s">
        <v>4246</v>
      </c>
      <c r="B2533" s="3">
        <v>45851</v>
      </c>
      <c r="C2533" s="3">
        <v>45854</v>
      </c>
      <c r="D2533">
        <v>3</v>
      </c>
      <c r="E2533" t="s">
        <v>919</v>
      </c>
      <c r="F2533" t="s">
        <v>85</v>
      </c>
      <c r="G2533" t="s">
        <v>25</v>
      </c>
      <c r="H2533" t="s">
        <v>40</v>
      </c>
      <c r="I2533" t="s">
        <v>41</v>
      </c>
      <c r="J2533" t="s">
        <v>42</v>
      </c>
      <c r="K2533" t="s">
        <v>62</v>
      </c>
      <c r="L2533" t="s">
        <v>63</v>
      </c>
      <c r="M2533" t="s">
        <v>64</v>
      </c>
      <c r="N2533" t="s">
        <v>65</v>
      </c>
      <c r="O2533">
        <v>142136.41</v>
      </c>
      <c r="P2533">
        <v>4</v>
      </c>
      <c r="Q2533">
        <v>0.2</v>
      </c>
      <c r="R2533">
        <v>124320</v>
      </c>
      <c r="S2533">
        <v>17816.41</v>
      </c>
      <c r="T2533" t="s">
        <v>47</v>
      </c>
      <c r="U2533" t="s">
        <v>55</v>
      </c>
      <c r="V2533" t="s">
        <v>35</v>
      </c>
    </row>
    <row r="2534" spans="1:22">
      <c r="A2534" t="s">
        <v>4449</v>
      </c>
      <c r="B2534" s="3">
        <v>45654</v>
      </c>
      <c r="C2534" s="3">
        <v>45658</v>
      </c>
      <c r="D2534">
        <v>4</v>
      </c>
      <c r="E2534" t="s">
        <v>1116</v>
      </c>
      <c r="F2534" t="s">
        <v>157</v>
      </c>
      <c r="G2534" t="s">
        <v>99</v>
      </c>
      <c r="H2534" t="s">
        <v>40</v>
      </c>
      <c r="I2534" t="s">
        <v>41</v>
      </c>
      <c r="J2534" t="s">
        <v>42</v>
      </c>
      <c r="K2534" t="s">
        <v>124</v>
      </c>
      <c r="L2534" t="s">
        <v>44</v>
      </c>
      <c r="M2534" t="s">
        <v>125</v>
      </c>
      <c r="N2534" t="s">
        <v>126</v>
      </c>
      <c r="O2534">
        <v>2691.07</v>
      </c>
      <c r="P2534">
        <v>4</v>
      </c>
      <c r="Q2534">
        <v>0.25</v>
      </c>
      <c r="R2534">
        <v>1862</v>
      </c>
      <c r="S2534">
        <v>829.07</v>
      </c>
      <c r="T2534" t="s">
        <v>148</v>
      </c>
      <c r="U2534" t="s">
        <v>55</v>
      </c>
      <c r="V2534" t="s">
        <v>35</v>
      </c>
    </row>
    <row r="2535" spans="1:22">
      <c r="A2535" t="s">
        <v>4458</v>
      </c>
      <c r="B2535" s="3">
        <v>45850</v>
      </c>
      <c r="C2535" s="3">
        <v>45851</v>
      </c>
      <c r="D2535">
        <v>1</v>
      </c>
      <c r="E2535" t="s">
        <v>1316</v>
      </c>
      <c r="F2535" t="s">
        <v>157</v>
      </c>
      <c r="G2535" t="s">
        <v>39</v>
      </c>
      <c r="H2535" t="s">
        <v>40</v>
      </c>
      <c r="I2535" t="s">
        <v>41</v>
      </c>
      <c r="J2535" t="s">
        <v>42</v>
      </c>
      <c r="K2535" t="s">
        <v>52</v>
      </c>
      <c r="L2535" t="s">
        <v>44</v>
      </c>
      <c r="M2535" t="s">
        <v>53</v>
      </c>
      <c r="N2535" t="s">
        <v>54</v>
      </c>
      <c r="O2535">
        <v>27808.61</v>
      </c>
      <c r="P2535">
        <v>4</v>
      </c>
      <c r="Q2535">
        <v>0.2</v>
      </c>
      <c r="R2535">
        <v>17784</v>
      </c>
      <c r="S2535">
        <v>10024.61</v>
      </c>
      <c r="T2535" t="s">
        <v>66</v>
      </c>
      <c r="U2535" t="s">
        <v>34</v>
      </c>
      <c r="V2535" t="s">
        <v>35</v>
      </c>
    </row>
    <row r="2536" spans="1:22">
      <c r="A2536" t="s">
        <v>4468</v>
      </c>
      <c r="B2536" s="3">
        <v>45098</v>
      </c>
      <c r="C2536" s="3">
        <v>45099</v>
      </c>
      <c r="D2536">
        <v>1</v>
      </c>
      <c r="E2536" t="s">
        <v>3815</v>
      </c>
      <c r="F2536" t="s">
        <v>69</v>
      </c>
      <c r="G2536" t="s">
        <v>25</v>
      </c>
      <c r="H2536" t="s">
        <v>40</v>
      </c>
      <c r="I2536" t="s">
        <v>41</v>
      </c>
      <c r="J2536" t="s">
        <v>42</v>
      </c>
      <c r="K2536" t="s">
        <v>29</v>
      </c>
      <c r="L2536" t="s">
        <v>30</v>
      </c>
      <c r="M2536" t="s">
        <v>31</v>
      </c>
      <c r="N2536" t="s">
        <v>32</v>
      </c>
      <c r="O2536">
        <v>15320.29</v>
      </c>
      <c r="P2536">
        <v>4</v>
      </c>
      <c r="Q2536">
        <v>0.15</v>
      </c>
      <c r="R2536">
        <v>12096</v>
      </c>
      <c r="S2536">
        <v>3224.29</v>
      </c>
      <c r="T2536" t="s">
        <v>118</v>
      </c>
      <c r="U2536" t="s">
        <v>48</v>
      </c>
      <c r="V2536" t="s">
        <v>35</v>
      </c>
    </row>
    <row r="2537" spans="1:22">
      <c r="A2537" t="s">
        <v>4513</v>
      </c>
      <c r="B2537" s="3">
        <v>45682</v>
      </c>
      <c r="C2537" s="3">
        <v>45687</v>
      </c>
      <c r="D2537">
        <v>5</v>
      </c>
      <c r="E2537" t="s">
        <v>376</v>
      </c>
      <c r="F2537" t="s">
        <v>98</v>
      </c>
      <c r="G2537" t="s">
        <v>25</v>
      </c>
      <c r="H2537" t="s">
        <v>40</v>
      </c>
      <c r="I2537" t="s">
        <v>41</v>
      </c>
      <c r="J2537" t="s">
        <v>42</v>
      </c>
      <c r="K2537" t="s">
        <v>100</v>
      </c>
      <c r="L2537" t="s">
        <v>63</v>
      </c>
      <c r="M2537" t="s">
        <v>101</v>
      </c>
      <c r="N2537" t="s">
        <v>102</v>
      </c>
      <c r="O2537">
        <v>19855.91</v>
      </c>
      <c r="P2537">
        <v>4</v>
      </c>
      <c r="Q2537">
        <v>0.2</v>
      </c>
      <c r="R2537">
        <v>16120</v>
      </c>
      <c r="S2537">
        <v>3735.91</v>
      </c>
      <c r="T2537" t="s">
        <v>47</v>
      </c>
      <c r="U2537" t="s">
        <v>34</v>
      </c>
      <c r="V2537" t="s">
        <v>35</v>
      </c>
    </row>
    <row r="2538" spans="1:22">
      <c r="A2538" t="s">
        <v>4695</v>
      </c>
      <c r="B2538" s="3">
        <v>45496</v>
      </c>
      <c r="C2538" s="3">
        <v>45503</v>
      </c>
      <c r="D2538">
        <v>7</v>
      </c>
      <c r="E2538" t="s">
        <v>4696</v>
      </c>
      <c r="F2538" t="s">
        <v>69</v>
      </c>
      <c r="G2538" t="s">
        <v>99</v>
      </c>
      <c r="H2538" t="s">
        <v>40</v>
      </c>
      <c r="I2538" t="s">
        <v>41</v>
      </c>
      <c r="J2538" t="s">
        <v>42</v>
      </c>
      <c r="K2538" t="s">
        <v>91</v>
      </c>
      <c r="L2538" t="s">
        <v>63</v>
      </c>
      <c r="M2538" t="s">
        <v>92</v>
      </c>
      <c r="N2538" t="s">
        <v>93</v>
      </c>
      <c r="O2538">
        <v>244386.36</v>
      </c>
      <c r="P2538">
        <v>4</v>
      </c>
      <c r="Q2538">
        <v>0.05</v>
      </c>
      <c r="R2538">
        <v>214880</v>
      </c>
      <c r="S2538">
        <v>29506.36</v>
      </c>
      <c r="T2538" t="s">
        <v>47</v>
      </c>
      <c r="U2538" t="s">
        <v>55</v>
      </c>
      <c r="V2538" t="s">
        <v>35</v>
      </c>
    </row>
    <row r="2539" spans="1:22">
      <c r="A2539" t="s">
        <v>4742</v>
      </c>
      <c r="B2539" s="3">
        <v>45914</v>
      </c>
      <c r="C2539" s="3">
        <v>45921</v>
      </c>
      <c r="D2539">
        <v>7</v>
      </c>
      <c r="E2539" t="s">
        <v>1554</v>
      </c>
      <c r="F2539" t="s">
        <v>69</v>
      </c>
      <c r="G2539" t="s">
        <v>39</v>
      </c>
      <c r="H2539" t="s">
        <v>40</v>
      </c>
      <c r="I2539" t="s">
        <v>41</v>
      </c>
      <c r="J2539" t="s">
        <v>42</v>
      </c>
      <c r="K2539" t="s">
        <v>62</v>
      </c>
      <c r="L2539" t="s">
        <v>63</v>
      </c>
      <c r="M2539" t="s">
        <v>64</v>
      </c>
      <c r="N2539" t="s">
        <v>65</v>
      </c>
      <c r="O2539">
        <v>155645.37</v>
      </c>
      <c r="P2539">
        <v>4</v>
      </c>
      <c r="Q2539">
        <v>0.1</v>
      </c>
      <c r="R2539">
        <v>124320</v>
      </c>
      <c r="S2539">
        <v>31325.37</v>
      </c>
      <c r="T2539" t="s">
        <v>66</v>
      </c>
      <c r="U2539" t="s">
        <v>48</v>
      </c>
      <c r="V2539" t="s">
        <v>35</v>
      </c>
    </row>
    <row r="2540" spans="1:22">
      <c r="A2540" t="s">
        <v>4870</v>
      </c>
      <c r="B2540" s="3">
        <v>45021</v>
      </c>
      <c r="C2540" s="3">
        <v>45023</v>
      </c>
      <c r="D2540">
        <v>2</v>
      </c>
      <c r="E2540" t="s">
        <v>2541</v>
      </c>
      <c r="F2540" t="s">
        <v>38</v>
      </c>
      <c r="G2540" t="s">
        <v>99</v>
      </c>
      <c r="H2540" t="s">
        <v>40</v>
      </c>
      <c r="I2540" t="s">
        <v>41</v>
      </c>
      <c r="J2540" t="s">
        <v>42</v>
      </c>
      <c r="K2540" t="s">
        <v>124</v>
      </c>
      <c r="L2540" t="s">
        <v>44</v>
      </c>
      <c r="M2540" t="s">
        <v>125</v>
      </c>
      <c r="N2540" t="s">
        <v>126</v>
      </c>
      <c r="O2540">
        <v>3387.91</v>
      </c>
      <c r="P2540">
        <v>4</v>
      </c>
      <c r="Q2540">
        <v>0.1</v>
      </c>
      <c r="R2540">
        <v>1862</v>
      </c>
      <c r="S2540">
        <v>1525.91</v>
      </c>
      <c r="T2540" t="s">
        <v>66</v>
      </c>
      <c r="U2540" t="s">
        <v>34</v>
      </c>
      <c r="V2540" t="s">
        <v>35</v>
      </c>
    </row>
    <row r="2541" spans="1:22">
      <c r="A2541" t="s">
        <v>4883</v>
      </c>
      <c r="B2541" s="3">
        <v>45492</v>
      </c>
      <c r="C2541" s="3">
        <v>45494</v>
      </c>
      <c r="D2541">
        <v>2</v>
      </c>
      <c r="E2541" t="s">
        <v>4884</v>
      </c>
      <c r="F2541" t="s">
        <v>237</v>
      </c>
      <c r="G2541" t="s">
        <v>39</v>
      </c>
      <c r="H2541" t="s">
        <v>40</v>
      </c>
      <c r="I2541" t="s">
        <v>41</v>
      </c>
      <c r="J2541" t="s">
        <v>42</v>
      </c>
      <c r="K2541" t="s">
        <v>62</v>
      </c>
      <c r="L2541" t="s">
        <v>63</v>
      </c>
      <c r="M2541" t="s">
        <v>64</v>
      </c>
      <c r="N2541" t="s">
        <v>65</v>
      </c>
      <c r="O2541">
        <v>130117.03</v>
      </c>
      <c r="P2541">
        <v>4</v>
      </c>
      <c r="Q2541">
        <v>0.25</v>
      </c>
      <c r="R2541">
        <v>124320</v>
      </c>
      <c r="S2541">
        <v>5797.03</v>
      </c>
      <c r="T2541" t="s">
        <v>118</v>
      </c>
      <c r="U2541" t="s">
        <v>82</v>
      </c>
      <c r="V2541" t="s">
        <v>35</v>
      </c>
    </row>
    <row r="2542" spans="1:22">
      <c r="A2542" t="s">
        <v>4952</v>
      </c>
      <c r="B2542" s="3">
        <v>45138</v>
      </c>
      <c r="C2542" s="3">
        <v>45140</v>
      </c>
      <c r="D2542">
        <v>2</v>
      </c>
      <c r="E2542" t="s">
        <v>994</v>
      </c>
      <c r="F2542" t="s">
        <v>51</v>
      </c>
      <c r="G2542" t="s">
        <v>99</v>
      </c>
      <c r="H2542" t="s">
        <v>40</v>
      </c>
      <c r="I2542" t="s">
        <v>41</v>
      </c>
      <c r="J2542" t="s">
        <v>42</v>
      </c>
      <c r="K2542" t="s">
        <v>62</v>
      </c>
      <c r="L2542" t="s">
        <v>63</v>
      </c>
      <c r="M2542" t="s">
        <v>64</v>
      </c>
      <c r="N2542" t="s">
        <v>65</v>
      </c>
      <c r="O2542">
        <v>115073.78</v>
      </c>
      <c r="P2542">
        <v>4</v>
      </c>
      <c r="Q2542">
        <v>0.25</v>
      </c>
      <c r="R2542">
        <v>124320</v>
      </c>
      <c r="S2542">
        <v>-9246.2199999999993</v>
      </c>
      <c r="T2542" t="s">
        <v>33</v>
      </c>
      <c r="U2542" t="s">
        <v>48</v>
      </c>
      <c r="V2542" t="s">
        <v>35</v>
      </c>
    </row>
    <row r="2543" spans="1:22">
      <c r="A2543" t="s">
        <v>5013</v>
      </c>
      <c r="B2543" s="3">
        <v>45691</v>
      </c>
      <c r="C2543" s="3">
        <v>45696</v>
      </c>
      <c r="D2543">
        <v>5</v>
      </c>
      <c r="E2543" t="s">
        <v>2553</v>
      </c>
      <c r="F2543" t="s">
        <v>24</v>
      </c>
      <c r="G2543" t="s">
        <v>99</v>
      </c>
      <c r="H2543" t="s">
        <v>40</v>
      </c>
      <c r="I2543" t="s">
        <v>41</v>
      </c>
      <c r="J2543" t="s">
        <v>42</v>
      </c>
      <c r="K2543" t="s">
        <v>73</v>
      </c>
      <c r="L2543" t="s">
        <v>30</v>
      </c>
      <c r="M2543" t="s">
        <v>74</v>
      </c>
      <c r="N2543" t="s">
        <v>75</v>
      </c>
      <c r="O2543">
        <v>28994.07</v>
      </c>
      <c r="P2543">
        <v>4</v>
      </c>
      <c r="Q2543">
        <v>0.25</v>
      </c>
      <c r="R2543">
        <v>25872</v>
      </c>
      <c r="S2543">
        <v>3122.07</v>
      </c>
      <c r="T2543" t="s">
        <v>118</v>
      </c>
      <c r="U2543" t="s">
        <v>34</v>
      </c>
      <c r="V2543" t="s">
        <v>35</v>
      </c>
    </row>
    <row r="2544" spans="1:22">
      <c r="A2544" t="s">
        <v>5193</v>
      </c>
      <c r="B2544" s="3">
        <v>44966</v>
      </c>
      <c r="C2544" s="3">
        <v>44970</v>
      </c>
      <c r="D2544">
        <v>4</v>
      </c>
      <c r="E2544" t="s">
        <v>3306</v>
      </c>
      <c r="F2544" t="s">
        <v>58</v>
      </c>
      <c r="G2544" t="s">
        <v>121</v>
      </c>
      <c r="H2544" t="s">
        <v>40</v>
      </c>
      <c r="I2544" t="s">
        <v>41</v>
      </c>
      <c r="J2544" t="s">
        <v>42</v>
      </c>
      <c r="K2544" t="s">
        <v>52</v>
      </c>
      <c r="L2544" t="s">
        <v>44</v>
      </c>
      <c r="M2544" t="s">
        <v>53</v>
      </c>
      <c r="N2544" t="s">
        <v>54</v>
      </c>
      <c r="O2544">
        <v>21133.79</v>
      </c>
      <c r="P2544">
        <v>4</v>
      </c>
      <c r="Q2544">
        <v>0.25</v>
      </c>
      <c r="R2544">
        <v>17784</v>
      </c>
      <c r="S2544">
        <v>3349.79</v>
      </c>
      <c r="T2544" t="s">
        <v>66</v>
      </c>
      <c r="U2544" t="s">
        <v>34</v>
      </c>
      <c r="V2544" t="s">
        <v>35</v>
      </c>
    </row>
    <row r="2545" spans="1:22">
      <c r="A2545" t="s">
        <v>5327</v>
      </c>
      <c r="B2545" s="3">
        <v>45070</v>
      </c>
      <c r="C2545" s="3">
        <v>45071</v>
      </c>
      <c r="D2545">
        <v>1</v>
      </c>
      <c r="E2545" t="s">
        <v>1193</v>
      </c>
      <c r="F2545" t="s">
        <v>58</v>
      </c>
      <c r="G2545" t="s">
        <v>39</v>
      </c>
      <c r="H2545" t="s">
        <v>40</v>
      </c>
      <c r="I2545" t="s">
        <v>41</v>
      </c>
      <c r="J2545" t="s">
        <v>42</v>
      </c>
      <c r="K2545" t="s">
        <v>100</v>
      </c>
      <c r="L2545" t="s">
        <v>63</v>
      </c>
      <c r="M2545" t="s">
        <v>101</v>
      </c>
      <c r="N2545" t="s">
        <v>102</v>
      </c>
      <c r="O2545">
        <v>19088.87</v>
      </c>
      <c r="P2545">
        <v>4</v>
      </c>
      <c r="Q2545">
        <v>0.2</v>
      </c>
      <c r="R2545">
        <v>16120</v>
      </c>
      <c r="S2545">
        <v>2968.87</v>
      </c>
      <c r="T2545" t="s">
        <v>148</v>
      </c>
      <c r="U2545" t="s">
        <v>34</v>
      </c>
      <c r="V2545" t="s">
        <v>35</v>
      </c>
    </row>
    <row r="2546" spans="1:22">
      <c r="A2546" t="s">
        <v>5354</v>
      </c>
      <c r="B2546" s="3">
        <v>45596</v>
      </c>
      <c r="C2546" s="3">
        <v>45597</v>
      </c>
      <c r="D2546">
        <v>1</v>
      </c>
      <c r="E2546" t="s">
        <v>5256</v>
      </c>
      <c r="F2546" t="s">
        <v>24</v>
      </c>
      <c r="G2546" t="s">
        <v>39</v>
      </c>
      <c r="H2546" t="s">
        <v>40</v>
      </c>
      <c r="I2546" t="s">
        <v>41</v>
      </c>
      <c r="J2546" t="s">
        <v>42</v>
      </c>
      <c r="K2546" t="s">
        <v>73</v>
      </c>
      <c r="L2546" t="s">
        <v>30</v>
      </c>
      <c r="M2546" t="s">
        <v>74</v>
      </c>
      <c r="N2546" t="s">
        <v>75</v>
      </c>
      <c r="O2546">
        <v>31783.85</v>
      </c>
      <c r="P2546">
        <v>4</v>
      </c>
      <c r="Q2546">
        <v>0.15</v>
      </c>
      <c r="R2546">
        <v>25872</v>
      </c>
      <c r="S2546">
        <v>5911.85</v>
      </c>
      <c r="T2546" t="s">
        <v>33</v>
      </c>
      <c r="U2546" t="s">
        <v>48</v>
      </c>
      <c r="V2546" t="s">
        <v>35</v>
      </c>
    </row>
    <row r="2547" spans="1:22">
      <c r="A2547" t="s">
        <v>5431</v>
      </c>
      <c r="B2547" s="3">
        <v>44992</v>
      </c>
      <c r="C2547" s="3">
        <v>44994</v>
      </c>
      <c r="D2547">
        <v>2</v>
      </c>
      <c r="E2547" t="s">
        <v>355</v>
      </c>
      <c r="F2547" t="s">
        <v>51</v>
      </c>
      <c r="G2547" t="s">
        <v>39</v>
      </c>
      <c r="H2547" t="s">
        <v>40</v>
      </c>
      <c r="I2547" t="s">
        <v>41</v>
      </c>
      <c r="J2547" t="s">
        <v>42</v>
      </c>
      <c r="K2547" t="s">
        <v>52</v>
      </c>
      <c r="L2547" t="s">
        <v>44</v>
      </c>
      <c r="M2547" t="s">
        <v>53</v>
      </c>
      <c r="N2547" t="s">
        <v>54</v>
      </c>
      <c r="O2547">
        <v>22393.03</v>
      </c>
      <c r="P2547">
        <v>4</v>
      </c>
      <c r="Q2547">
        <v>0.25</v>
      </c>
      <c r="R2547">
        <v>17784</v>
      </c>
      <c r="S2547">
        <v>4609.03</v>
      </c>
      <c r="T2547" t="s">
        <v>33</v>
      </c>
      <c r="U2547" t="s">
        <v>34</v>
      </c>
      <c r="V2547" t="s">
        <v>35</v>
      </c>
    </row>
    <row r="2548" spans="1:22">
      <c r="A2548" t="s">
        <v>5433</v>
      </c>
      <c r="B2548" s="3">
        <v>45920</v>
      </c>
      <c r="C2548" s="3">
        <v>45922</v>
      </c>
      <c r="D2548">
        <v>2</v>
      </c>
      <c r="E2548" t="s">
        <v>4471</v>
      </c>
      <c r="F2548" t="s">
        <v>85</v>
      </c>
      <c r="G2548" t="s">
        <v>121</v>
      </c>
      <c r="H2548" t="s">
        <v>40</v>
      </c>
      <c r="I2548" t="s">
        <v>41</v>
      </c>
      <c r="J2548" t="s">
        <v>42</v>
      </c>
      <c r="K2548" t="s">
        <v>91</v>
      </c>
      <c r="L2548" t="s">
        <v>63</v>
      </c>
      <c r="M2548" t="s">
        <v>92</v>
      </c>
      <c r="N2548" t="s">
        <v>93</v>
      </c>
      <c r="O2548">
        <v>197717.61</v>
      </c>
      <c r="P2548">
        <v>4</v>
      </c>
      <c r="Q2548">
        <v>0.2</v>
      </c>
      <c r="R2548">
        <v>214880</v>
      </c>
      <c r="S2548">
        <v>-17162.39</v>
      </c>
      <c r="T2548" t="s">
        <v>66</v>
      </c>
      <c r="U2548" t="s">
        <v>34</v>
      </c>
      <c r="V2548" t="s">
        <v>35</v>
      </c>
    </row>
    <row r="2549" spans="1:22">
      <c r="A2549" t="s">
        <v>5476</v>
      </c>
      <c r="B2549" s="3">
        <v>45473</v>
      </c>
      <c r="C2549" s="3">
        <v>45479</v>
      </c>
      <c r="D2549">
        <v>6</v>
      </c>
      <c r="E2549" t="s">
        <v>2893</v>
      </c>
      <c r="F2549" t="s">
        <v>157</v>
      </c>
      <c r="G2549" t="s">
        <v>25</v>
      </c>
      <c r="H2549" t="s">
        <v>40</v>
      </c>
      <c r="I2549" t="s">
        <v>41</v>
      </c>
      <c r="J2549" t="s">
        <v>42</v>
      </c>
      <c r="K2549" t="s">
        <v>43</v>
      </c>
      <c r="L2549" t="s">
        <v>44</v>
      </c>
      <c r="M2549" t="s">
        <v>45</v>
      </c>
      <c r="N2549" t="s">
        <v>46</v>
      </c>
      <c r="O2549">
        <v>6609.49</v>
      </c>
      <c r="P2549">
        <v>4</v>
      </c>
      <c r="Q2549">
        <v>0.25</v>
      </c>
      <c r="R2549">
        <v>4536</v>
      </c>
      <c r="S2549">
        <v>2073.4899999999998</v>
      </c>
      <c r="T2549" t="s">
        <v>118</v>
      </c>
      <c r="U2549" t="s">
        <v>34</v>
      </c>
      <c r="V2549" t="s">
        <v>35</v>
      </c>
    </row>
    <row r="2550" spans="1:22">
      <c r="A2550" t="s">
        <v>5507</v>
      </c>
      <c r="B2550" s="3">
        <v>45356</v>
      </c>
      <c r="C2550" s="3">
        <v>45359</v>
      </c>
      <c r="D2550">
        <v>3</v>
      </c>
      <c r="E2550" t="s">
        <v>5508</v>
      </c>
      <c r="F2550" t="s">
        <v>38</v>
      </c>
      <c r="G2550" t="s">
        <v>39</v>
      </c>
      <c r="H2550" t="s">
        <v>40</v>
      </c>
      <c r="I2550" t="s">
        <v>41</v>
      </c>
      <c r="J2550" t="s">
        <v>42</v>
      </c>
      <c r="K2550" t="s">
        <v>124</v>
      </c>
      <c r="L2550" t="s">
        <v>44</v>
      </c>
      <c r="M2550" t="s">
        <v>125</v>
      </c>
      <c r="N2550" t="s">
        <v>126</v>
      </c>
      <c r="O2550">
        <v>3189.19</v>
      </c>
      <c r="P2550">
        <v>4</v>
      </c>
      <c r="Q2550">
        <v>0.25</v>
      </c>
      <c r="R2550">
        <v>1862</v>
      </c>
      <c r="S2550">
        <v>1327.19</v>
      </c>
      <c r="T2550" t="s">
        <v>33</v>
      </c>
      <c r="U2550" t="s">
        <v>34</v>
      </c>
      <c r="V2550" t="s">
        <v>35</v>
      </c>
    </row>
    <row r="2551" spans="1:22">
      <c r="A2551" t="s">
        <v>5544</v>
      </c>
      <c r="B2551" s="3">
        <v>45201</v>
      </c>
      <c r="C2551" s="3">
        <v>45208</v>
      </c>
      <c r="D2551">
        <v>7</v>
      </c>
      <c r="E2551" t="s">
        <v>517</v>
      </c>
      <c r="F2551" t="s">
        <v>78</v>
      </c>
      <c r="G2551" t="s">
        <v>99</v>
      </c>
      <c r="H2551" t="s">
        <v>40</v>
      </c>
      <c r="I2551" t="s">
        <v>41</v>
      </c>
      <c r="J2551" t="s">
        <v>42</v>
      </c>
      <c r="K2551" t="s">
        <v>109</v>
      </c>
      <c r="L2551" t="s">
        <v>110</v>
      </c>
      <c r="M2551" t="s">
        <v>111</v>
      </c>
      <c r="N2551" t="s">
        <v>112</v>
      </c>
      <c r="O2551">
        <v>61925.23</v>
      </c>
      <c r="P2551">
        <v>4</v>
      </c>
      <c r="Q2551">
        <v>0.25</v>
      </c>
      <c r="R2551">
        <v>48100</v>
      </c>
      <c r="S2551">
        <v>13825.23</v>
      </c>
      <c r="T2551" t="s">
        <v>118</v>
      </c>
      <c r="U2551" t="s">
        <v>82</v>
      </c>
      <c r="V2551" t="s">
        <v>35</v>
      </c>
    </row>
    <row r="2552" spans="1:22">
      <c r="A2552" t="s">
        <v>5580</v>
      </c>
      <c r="B2552" s="3">
        <v>45071</v>
      </c>
      <c r="C2552" s="3">
        <v>45074</v>
      </c>
      <c r="D2552">
        <v>3</v>
      </c>
      <c r="E2552" t="s">
        <v>4417</v>
      </c>
      <c r="F2552" t="s">
        <v>115</v>
      </c>
      <c r="G2552" t="s">
        <v>121</v>
      </c>
      <c r="H2552" t="s">
        <v>40</v>
      </c>
      <c r="I2552" t="s">
        <v>41</v>
      </c>
      <c r="J2552" t="s">
        <v>42</v>
      </c>
      <c r="K2552" t="s">
        <v>29</v>
      </c>
      <c r="L2552" t="s">
        <v>30</v>
      </c>
      <c r="M2552" t="s">
        <v>31</v>
      </c>
      <c r="N2552" t="s">
        <v>32</v>
      </c>
      <c r="O2552">
        <v>17128.849999999999</v>
      </c>
      <c r="P2552">
        <v>4</v>
      </c>
      <c r="Q2552">
        <v>0.1</v>
      </c>
      <c r="R2552">
        <v>12096</v>
      </c>
      <c r="S2552">
        <v>5032.8500000000004</v>
      </c>
      <c r="T2552" t="s">
        <v>118</v>
      </c>
      <c r="U2552" t="s">
        <v>55</v>
      </c>
      <c r="V2552" t="s">
        <v>35</v>
      </c>
    </row>
    <row r="2553" spans="1:22">
      <c r="A2553" t="s">
        <v>5688</v>
      </c>
      <c r="B2553" s="3">
        <v>45873</v>
      </c>
      <c r="C2553" s="3">
        <v>45874</v>
      </c>
      <c r="D2553">
        <v>1</v>
      </c>
      <c r="E2553" t="s">
        <v>5078</v>
      </c>
      <c r="F2553" t="s">
        <v>115</v>
      </c>
      <c r="G2553" t="s">
        <v>39</v>
      </c>
      <c r="H2553" t="s">
        <v>40</v>
      </c>
      <c r="I2553" t="s">
        <v>41</v>
      </c>
      <c r="J2553" t="s">
        <v>42</v>
      </c>
      <c r="K2553" t="s">
        <v>124</v>
      </c>
      <c r="L2553" t="s">
        <v>44</v>
      </c>
      <c r="M2553" t="s">
        <v>125</v>
      </c>
      <c r="N2553" t="s">
        <v>126</v>
      </c>
      <c r="O2553">
        <v>3211.98</v>
      </c>
      <c r="P2553">
        <v>4</v>
      </c>
      <c r="Q2553">
        <v>0.2</v>
      </c>
      <c r="R2553">
        <v>1862</v>
      </c>
      <c r="S2553">
        <v>1349.98</v>
      </c>
      <c r="T2553" t="s">
        <v>47</v>
      </c>
      <c r="U2553" t="s">
        <v>55</v>
      </c>
      <c r="V2553" t="s">
        <v>35</v>
      </c>
    </row>
    <row r="2554" spans="1:22">
      <c r="A2554" t="s">
        <v>5754</v>
      </c>
      <c r="B2554" s="3">
        <v>45546</v>
      </c>
      <c r="C2554" s="3">
        <v>45553</v>
      </c>
      <c r="D2554">
        <v>7</v>
      </c>
      <c r="E2554" t="s">
        <v>1264</v>
      </c>
      <c r="F2554" t="s">
        <v>38</v>
      </c>
      <c r="G2554" t="s">
        <v>25</v>
      </c>
      <c r="H2554" t="s">
        <v>40</v>
      </c>
      <c r="I2554" t="s">
        <v>41</v>
      </c>
      <c r="J2554" t="s">
        <v>42</v>
      </c>
      <c r="K2554" t="s">
        <v>220</v>
      </c>
      <c r="L2554" t="s">
        <v>110</v>
      </c>
      <c r="M2554" t="s">
        <v>221</v>
      </c>
      <c r="N2554" t="s">
        <v>222</v>
      </c>
      <c r="O2554">
        <v>58011.88</v>
      </c>
      <c r="P2554">
        <v>4</v>
      </c>
      <c r="Q2554">
        <v>0.1</v>
      </c>
      <c r="R2554">
        <v>37120</v>
      </c>
      <c r="S2554">
        <v>20891.88</v>
      </c>
      <c r="T2554" t="s">
        <v>66</v>
      </c>
      <c r="U2554" t="s">
        <v>34</v>
      </c>
      <c r="V2554" t="s">
        <v>35</v>
      </c>
    </row>
    <row r="2555" spans="1:22">
      <c r="A2555" t="s">
        <v>5809</v>
      </c>
      <c r="B2555" s="3">
        <v>45730</v>
      </c>
      <c r="C2555" s="3">
        <v>45732</v>
      </c>
      <c r="D2555">
        <v>2</v>
      </c>
      <c r="E2555" t="s">
        <v>2545</v>
      </c>
      <c r="F2555" t="s">
        <v>69</v>
      </c>
      <c r="G2555" t="s">
        <v>25</v>
      </c>
      <c r="H2555" t="s">
        <v>40</v>
      </c>
      <c r="I2555" t="s">
        <v>41</v>
      </c>
      <c r="J2555" t="s">
        <v>42</v>
      </c>
      <c r="K2555" t="s">
        <v>73</v>
      </c>
      <c r="L2555" t="s">
        <v>30</v>
      </c>
      <c r="M2555" t="s">
        <v>74</v>
      </c>
      <c r="N2555" t="s">
        <v>75</v>
      </c>
      <c r="O2555">
        <v>39598.120000000003</v>
      </c>
      <c r="P2555">
        <v>4</v>
      </c>
      <c r="Q2555">
        <v>0.05</v>
      </c>
      <c r="R2555">
        <v>25872</v>
      </c>
      <c r="S2555">
        <v>13726.12</v>
      </c>
      <c r="T2555" t="s">
        <v>47</v>
      </c>
      <c r="U2555" t="s">
        <v>34</v>
      </c>
      <c r="V2555" t="s">
        <v>35</v>
      </c>
    </row>
    <row r="2556" spans="1:22">
      <c r="A2556" t="s">
        <v>5834</v>
      </c>
      <c r="B2556" s="3">
        <v>45177</v>
      </c>
      <c r="C2556" s="3">
        <v>45178</v>
      </c>
      <c r="D2556">
        <v>1</v>
      </c>
      <c r="E2556" t="s">
        <v>841</v>
      </c>
      <c r="F2556" t="s">
        <v>237</v>
      </c>
      <c r="G2556" t="s">
        <v>39</v>
      </c>
      <c r="H2556" t="s">
        <v>40</v>
      </c>
      <c r="I2556" t="s">
        <v>41</v>
      </c>
      <c r="J2556" t="s">
        <v>42</v>
      </c>
      <c r="K2556" t="s">
        <v>109</v>
      </c>
      <c r="L2556" t="s">
        <v>110</v>
      </c>
      <c r="M2556" t="s">
        <v>111</v>
      </c>
      <c r="N2556" t="s">
        <v>112</v>
      </c>
      <c r="O2556">
        <v>62250.85</v>
      </c>
      <c r="P2556">
        <v>4</v>
      </c>
      <c r="Q2556">
        <v>0.1</v>
      </c>
      <c r="R2556">
        <v>48100</v>
      </c>
      <c r="S2556">
        <v>14150.85</v>
      </c>
      <c r="T2556" t="s">
        <v>118</v>
      </c>
      <c r="U2556" t="s">
        <v>48</v>
      </c>
      <c r="V2556" t="s">
        <v>35</v>
      </c>
    </row>
    <row r="2557" spans="1:22">
      <c r="A2557" t="s">
        <v>5903</v>
      </c>
      <c r="B2557" s="3">
        <v>45368</v>
      </c>
      <c r="C2557" s="3">
        <v>45370</v>
      </c>
      <c r="D2557">
        <v>2</v>
      </c>
      <c r="E2557" t="s">
        <v>1746</v>
      </c>
      <c r="F2557" t="s">
        <v>85</v>
      </c>
      <c r="G2557" t="s">
        <v>99</v>
      </c>
      <c r="H2557" t="s">
        <v>40</v>
      </c>
      <c r="I2557" t="s">
        <v>41</v>
      </c>
      <c r="J2557" t="s">
        <v>42</v>
      </c>
      <c r="K2557" t="s">
        <v>100</v>
      </c>
      <c r="L2557" t="s">
        <v>63</v>
      </c>
      <c r="M2557" t="s">
        <v>101</v>
      </c>
      <c r="N2557" t="s">
        <v>102</v>
      </c>
      <c r="O2557">
        <v>25866.240000000002</v>
      </c>
      <c r="P2557">
        <v>4</v>
      </c>
      <c r="Q2557">
        <v>0.05</v>
      </c>
      <c r="R2557">
        <v>16120</v>
      </c>
      <c r="S2557">
        <v>9746.24</v>
      </c>
      <c r="T2557" t="s">
        <v>33</v>
      </c>
      <c r="U2557" t="s">
        <v>82</v>
      </c>
      <c r="V2557" t="s">
        <v>35</v>
      </c>
    </row>
    <row r="2558" spans="1:22">
      <c r="A2558" t="s">
        <v>5912</v>
      </c>
      <c r="B2558" s="3">
        <v>45117</v>
      </c>
      <c r="C2558" s="3">
        <v>45118</v>
      </c>
      <c r="D2558">
        <v>1</v>
      </c>
      <c r="E2558" t="s">
        <v>5913</v>
      </c>
      <c r="F2558" t="s">
        <v>24</v>
      </c>
      <c r="G2558" t="s">
        <v>121</v>
      </c>
      <c r="H2558" t="s">
        <v>40</v>
      </c>
      <c r="I2558" t="s">
        <v>41</v>
      </c>
      <c r="J2558" t="s">
        <v>42</v>
      </c>
      <c r="K2558" t="s">
        <v>220</v>
      </c>
      <c r="L2558" t="s">
        <v>110</v>
      </c>
      <c r="M2558" t="s">
        <v>221</v>
      </c>
      <c r="N2558" t="s">
        <v>222</v>
      </c>
      <c r="O2558">
        <v>44769.83</v>
      </c>
      <c r="P2558">
        <v>4</v>
      </c>
      <c r="Q2558">
        <v>0.25</v>
      </c>
      <c r="R2558">
        <v>37120</v>
      </c>
      <c r="S2558">
        <v>7649.83</v>
      </c>
      <c r="T2558" t="s">
        <v>148</v>
      </c>
      <c r="U2558" t="s">
        <v>55</v>
      </c>
      <c r="V2558" t="s">
        <v>35</v>
      </c>
    </row>
    <row r="2559" spans="1:22">
      <c r="A2559" t="s">
        <v>5992</v>
      </c>
      <c r="B2559" s="3">
        <v>45541</v>
      </c>
      <c r="C2559" s="3">
        <v>45548</v>
      </c>
      <c r="D2559">
        <v>7</v>
      </c>
      <c r="E2559" t="s">
        <v>3535</v>
      </c>
      <c r="F2559" t="s">
        <v>38</v>
      </c>
      <c r="G2559" t="s">
        <v>39</v>
      </c>
      <c r="H2559" t="s">
        <v>40</v>
      </c>
      <c r="I2559" t="s">
        <v>41</v>
      </c>
      <c r="J2559" t="s">
        <v>42</v>
      </c>
      <c r="K2559" t="s">
        <v>109</v>
      </c>
      <c r="L2559" t="s">
        <v>110</v>
      </c>
      <c r="M2559" t="s">
        <v>111</v>
      </c>
      <c r="N2559" t="s">
        <v>112</v>
      </c>
      <c r="O2559">
        <v>66658.080000000002</v>
      </c>
      <c r="P2559">
        <v>4</v>
      </c>
      <c r="Q2559">
        <v>0.1</v>
      </c>
      <c r="R2559">
        <v>48100</v>
      </c>
      <c r="S2559">
        <v>18558.080000000002</v>
      </c>
      <c r="T2559" t="s">
        <v>47</v>
      </c>
      <c r="U2559" t="s">
        <v>82</v>
      </c>
      <c r="V2559" t="s">
        <v>35</v>
      </c>
    </row>
    <row r="2560" spans="1:22">
      <c r="A2560" t="s">
        <v>6089</v>
      </c>
      <c r="B2560" s="3">
        <v>45695</v>
      </c>
      <c r="C2560" s="3">
        <v>45698</v>
      </c>
      <c r="D2560">
        <v>3</v>
      </c>
      <c r="E2560" t="s">
        <v>3204</v>
      </c>
      <c r="F2560" t="s">
        <v>237</v>
      </c>
      <c r="G2560" t="s">
        <v>99</v>
      </c>
      <c r="H2560" t="s">
        <v>40</v>
      </c>
      <c r="I2560" t="s">
        <v>41</v>
      </c>
      <c r="J2560" t="s">
        <v>42</v>
      </c>
      <c r="K2560" t="s">
        <v>73</v>
      </c>
      <c r="L2560" t="s">
        <v>30</v>
      </c>
      <c r="M2560" t="s">
        <v>74</v>
      </c>
      <c r="N2560" t="s">
        <v>75</v>
      </c>
      <c r="O2560">
        <v>28884.51</v>
      </c>
      <c r="P2560">
        <v>4</v>
      </c>
      <c r="Q2560">
        <v>0.25</v>
      </c>
      <c r="R2560">
        <v>25872</v>
      </c>
      <c r="S2560">
        <v>3012.51</v>
      </c>
      <c r="T2560" t="s">
        <v>148</v>
      </c>
      <c r="U2560" t="s">
        <v>82</v>
      </c>
      <c r="V2560" t="s">
        <v>35</v>
      </c>
    </row>
    <row r="2561" spans="1:22">
      <c r="A2561" t="s">
        <v>6105</v>
      </c>
      <c r="B2561" s="3">
        <v>45650</v>
      </c>
      <c r="C2561" s="3">
        <v>45656</v>
      </c>
      <c r="D2561">
        <v>6</v>
      </c>
      <c r="E2561" t="s">
        <v>365</v>
      </c>
      <c r="F2561" t="s">
        <v>51</v>
      </c>
      <c r="G2561" t="s">
        <v>25</v>
      </c>
      <c r="H2561" t="s">
        <v>40</v>
      </c>
      <c r="I2561" t="s">
        <v>41</v>
      </c>
      <c r="J2561" t="s">
        <v>42</v>
      </c>
      <c r="K2561" t="s">
        <v>220</v>
      </c>
      <c r="L2561" t="s">
        <v>110</v>
      </c>
      <c r="M2561" t="s">
        <v>221</v>
      </c>
      <c r="N2561" t="s">
        <v>222</v>
      </c>
      <c r="O2561">
        <v>51969.72</v>
      </c>
      <c r="P2561">
        <v>4</v>
      </c>
      <c r="Q2561">
        <v>0.05</v>
      </c>
      <c r="R2561">
        <v>37120</v>
      </c>
      <c r="S2561">
        <v>14849.72</v>
      </c>
      <c r="T2561" t="s">
        <v>118</v>
      </c>
      <c r="U2561" t="s">
        <v>82</v>
      </c>
      <c r="V2561" t="s">
        <v>35</v>
      </c>
    </row>
    <row r="2562" spans="1:22">
      <c r="A2562" t="s">
        <v>6209</v>
      </c>
      <c r="B2562" s="3">
        <v>45296</v>
      </c>
      <c r="C2562" s="3">
        <v>45298</v>
      </c>
      <c r="D2562">
        <v>2</v>
      </c>
      <c r="E2562" t="s">
        <v>199</v>
      </c>
      <c r="F2562" t="s">
        <v>237</v>
      </c>
      <c r="G2562" t="s">
        <v>39</v>
      </c>
      <c r="H2562" t="s">
        <v>40</v>
      </c>
      <c r="I2562" t="s">
        <v>41</v>
      </c>
      <c r="J2562" t="s">
        <v>42</v>
      </c>
      <c r="K2562" t="s">
        <v>43</v>
      </c>
      <c r="L2562" t="s">
        <v>44</v>
      </c>
      <c r="M2562" t="s">
        <v>45</v>
      </c>
      <c r="N2562" t="s">
        <v>46</v>
      </c>
      <c r="O2562">
        <v>8337.0400000000009</v>
      </c>
      <c r="P2562">
        <v>4</v>
      </c>
      <c r="Q2562">
        <v>0.1</v>
      </c>
      <c r="R2562">
        <v>4536</v>
      </c>
      <c r="S2562">
        <v>3801.04</v>
      </c>
      <c r="T2562" t="s">
        <v>66</v>
      </c>
      <c r="U2562" t="s">
        <v>34</v>
      </c>
      <c r="V2562" t="s">
        <v>35</v>
      </c>
    </row>
    <row r="2563" spans="1:22">
      <c r="A2563" t="s">
        <v>6345</v>
      </c>
      <c r="B2563" s="3">
        <v>45378</v>
      </c>
      <c r="C2563" s="3">
        <v>45379</v>
      </c>
      <c r="D2563">
        <v>1</v>
      </c>
      <c r="E2563" t="s">
        <v>1354</v>
      </c>
      <c r="F2563" t="s">
        <v>69</v>
      </c>
      <c r="G2563" t="s">
        <v>121</v>
      </c>
      <c r="H2563" t="s">
        <v>40</v>
      </c>
      <c r="I2563" t="s">
        <v>41</v>
      </c>
      <c r="J2563" t="s">
        <v>42</v>
      </c>
      <c r="K2563" t="s">
        <v>109</v>
      </c>
      <c r="L2563" t="s">
        <v>110</v>
      </c>
      <c r="M2563" t="s">
        <v>111</v>
      </c>
      <c r="N2563" t="s">
        <v>112</v>
      </c>
      <c r="O2563">
        <v>64999.43</v>
      </c>
      <c r="P2563">
        <v>4</v>
      </c>
      <c r="Q2563">
        <v>0.05</v>
      </c>
      <c r="R2563">
        <v>48100</v>
      </c>
      <c r="S2563">
        <v>16899.43</v>
      </c>
      <c r="T2563" t="s">
        <v>47</v>
      </c>
      <c r="U2563" t="s">
        <v>55</v>
      </c>
      <c r="V2563" t="s">
        <v>35</v>
      </c>
    </row>
    <row r="2564" spans="1:22">
      <c r="A2564" t="s">
        <v>6351</v>
      </c>
      <c r="B2564" s="3">
        <v>45705</v>
      </c>
      <c r="C2564" s="3">
        <v>45706</v>
      </c>
      <c r="D2564">
        <v>1</v>
      </c>
      <c r="E2564" t="s">
        <v>2588</v>
      </c>
      <c r="F2564" t="s">
        <v>58</v>
      </c>
      <c r="G2564" t="s">
        <v>39</v>
      </c>
      <c r="H2564" t="s">
        <v>40</v>
      </c>
      <c r="I2564" t="s">
        <v>41</v>
      </c>
      <c r="J2564" t="s">
        <v>42</v>
      </c>
      <c r="K2564" t="s">
        <v>52</v>
      </c>
      <c r="L2564" t="s">
        <v>44</v>
      </c>
      <c r="M2564" t="s">
        <v>53</v>
      </c>
      <c r="N2564" t="s">
        <v>54</v>
      </c>
      <c r="O2564">
        <v>30055.27</v>
      </c>
      <c r="P2564">
        <v>4</v>
      </c>
      <c r="Q2564">
        <v>0.1</v>
      </c>
      <c r="R2564">
        <v>17784</v>
      </c>
      <c r="S2564">
        <v>12271.27</v>
      </c>
      <c r="T2564" t="s">
        <v>47</v>
      </c>
      <c r="U2564" t="s">
        <v>48</v>
      </c>
      <c r="V2564" t="s">
        <v>35</v>
      </c>
    </row>
    <row r="2565" spans="1:22">
      <c r="A2565" t="s">
        <v>6473</v>
      </c>
      <c r="B2565" s="3">
        <v>45421</v>
      </c>
      <c r="C2565" s="3">
        <v>45426</v>
      </c>
      <c r="D2565">
        <v>5</v>
      </c>
      <c r="E2565" t="s">
        <v>6383</v>
      </c>
      <c r="F2565" t="s">
        <v>85</v>
      </c>
      <c r="G2565" t="s">
        <v>99</v>
      </c>
      <c r="H2565" t="s">
        <v>40</v>
      </c>
      <c r="I2565" t="s">
        <v>41</v>
      </c>
      <c r="J2565" t="s">
        <v>42</v>
      </c>
      <c r="K2565" t="s">
        <v>220</v>
      </c>
      <c r="L2565" t="s">
        <v>110</v>
      </c>
      <c r="M2565" t="s">
        <v>221</v>
      </c>
      <c r="N2565" t="s">
        <v>222</v>
      </c>
      <c r="O2565">
        <v>56046.11</v>
      </c>
      <c r="P2565">
        <v>4</v>
      </c>
      <c r="Q2565">
        <v>0.1</v>
      </c>
      <c r="R2565">
        <v>37120</v>
      </c>
      <c r="S2565">
        <v>18926.11</v>
      </c>
      <c r="T2565" t="s">
        <v>148</v>
      </c>
      <c r="U2565" t="s">
        <v>55</v>
      </c>
      <c r="V2565" t="s">
        <v>35</v>
      </c>
    </row>
    <row r="2566" spans="1:22">
      <c r="A2566" t="s">
        <v>6566</v>
      </c>
      <c r="B2566" s="3">
        <v>45560</v>
      </c>
      <c r="C2566" s="3">
        <v>45563</v>
      </c>
      <c r="D2566">
        <v>3</v>
      </c>
      <c r="E2566" t="s">
        <v>2814</v>
      </c>
      <c r="F2566" t="s">
        <v>157</v>
      </c>
      <c r="G2566" t="s">
        <v>39</v>
      </c>
      <c r="H2566" t="s">
        <v>40</v>
      </c>
      <c r="I2566" t="s">
        <v>41</v>
      </c>
      <c r="J2566" t="s">
        <v>42</v>
      </c>
      <c r="K2566" t="s">
        <v>109</v>
      </c>
      <c r="L2566" t="s">
        <v>110</v>
      </c>
      <c r="M2566" t="s">
        <v>111</v>
      </c>
      <c r="N2566" t="s">
        <v>112</v>
      </c>
      <c r="O2566">
        <v>59653</v>
      </c>
      <c r="P2566">
        <v>4</v>
      </c>
      <c r="Q2566">
        <v>0.2</v>
      </c>
      <c r="R2566">
        <v>48100</v>
      </c>
      <c r="S2566">
        <v>11553</v>
      </c>
      <c r="T2566" t="s">
        <v>118</v>
      </c>
      <c r="U2566" t="s">
        <v>48</v>
      </c>
      <c r="V2566" t="s">
        <v>35</v>
      </c>
    </row>
    <row r="2567" spans="1:22">
      <c r="A2567" t="s">
        <v>6633</v>
      </c>
      <c r="B2567" s="3">
        <v>45310</v>
      </c>
      <c r="C2567" s="3">
        <v>45317</v>
      </c>
      <c r="D2567">
        <v>7</v>
      </c>
      <c r="E2567" t="s">
        <v>448</v>
      </c>
      <c r="F2567" t="s">
        <v>85</v>
      </c>
      <c r="G2567" t="s">
        <v>25</v>
      </c>
      <c r="H2567" t="s">
        <v>40</v>
      </c>
      <c r="I2567" t="s">
        <v>41</v>
      </c>
      <c r="J2567" t="s">
        <v>42</v>
      </c>
      <c r="K2567" t="s">
        <v>62</v>
      </c>
      <c r="L2567" t="s">
        <v>63</v>
      </c>
      <c r="M2567" t="s">
        <v>64</v>
      </c>
      <c r="N2567" t="s">
        <v>65</v>
      </c>
      <c r="O2567">
        <v>159300.24</v>
      </c>
      <c r="P2567">
        <v>4</v>
      </c>
      <c r="Q2567">
        <v>0.05</v>
      </c>
      <c r="R2567">
        <v>124320</v>
      </c>
      <c r="S2567">
        <v>34980.239999999998</v>
      </c>
      <c r="T2567" t="s">
        <v>66</v>
      </c>
      <c r="U2567" t="s">
        <v>34</v>
      </c>
      <c r="V2567" t="s">
        <v>35</v>
      </c>
    </row>
    <row r="2568" spans="1:22">
      <c r="A2568" t="s">
        <v>6692</v>
      </c>
      <c r="B2568" s="3">
        <v>45752</v>
      </c>
      <c r="C2568" s="3">
        <v>45758</v>
      </c>
      <c r="D2568">
        <v>6</v>
      </c>
      <c r="E2568" t="s">
        <v>2227</v>
      </c>
      <c r="F2568" t="s">
        <v>38</v>
      </c>
      <c r="G2568" t="s">
        <v>25</v>
      </c>
      <c r="H2568" t="s">
        <v>40</v>
      </c>
      <c r="I2568" t="s">
        <v>41</v>
      </c>
      <c r="J2568" t="s">
        <v>42</v>
      </c>
      <c r="K2568" t="s">
        <v>73</v>
      </c>
      <c r="L2568" t="s">
        <v>30</v>
      </c>
      <c r="M2568" t="s">
        <v>74</v>
      </c>
      <c r="N2568" t="s">
        <v>75</v>
      </c>
      <c r="O2568">
        <v>29663.69</v>
      </c>
      <c r="P2568">
        <v>4</v>
      </c>
      <c r="Q2568">
        <v>0.2</v>
      </c>
      <c r="R2568">
        <v>25872</v>
      </c>
      <c r="S2568">
        <v>3791.69</v>
      </c>
      <c r="T2568" t="s">
        <v>47</v>
      </c>
      <c r="U2568" t="s">
        <v>82</v>
      </c>
      <c r="V2568" t="s">
        <v>35</v>
      </c>
    </row>
    <row r="2569" spans="1:22">
      <c r="A2569" t="s">
        <v>6791</v>
      </c>
      <c r="B2569" s="3">
        <v>45093</v>
      </c>
      <c r="C2569" s="3">
        <v>45096</v>
      </c>
      <c r="D2569">
        <v>3</v>
      </c>
      <c r="E2569" t="s">
        <v>3784</v>
      </c>
      <c r="F2569" t="s">
        <v>85</v>
      </c>
      <c r="G2569" t="s">
        <v>25</v>
      </c>
      <c r="H2569" t="s">
        <v>40</v>
      </c>
      <c r="I2569" t="s">
        <v>41</v>
      </c>
      <c r="J2569" t="s">
        <v>42</v>
      </c>
      <c r="K2569" t="s">
        <v>124</v>
      </c>
      <c r="L2569" t="s">
        <v>44</v>
      </c>
      <c r="M2569" t="s">
        <v>125</v>
      </c>
      <c r="N2569" t="s">
        <v>126</v>
      </c>
      <c r="O2569">
        <v>3502.13</v>
      </c>
      <c r="P2569">
        <v>4</v>
      </c>
      <c r="Q2569">
        <v>0.1</v>
      </c>
      <c r="R2569">
        <v>1862</v>
      </c>
      <c r="S2569">
        <v>1640.13</v>
      </c>
      <c r="T2569" t="s">
        <v>148</v>
      </c>
      <c r="U2569" t="s">
        <v>82</v>
      </c>
      <c r="V2569" t="s">
        <v>35</v>
      </c>
    </row>
    <row r="2570" spans="1:22">
      <c r="A2570" t="s">
        <v>94</v>
      </c>
      <c r="B2570" s="3">
        <v>45334</v>
      </c>
      <c r="C2570" s="3">
        <v>45335</v>
      </c>
      <c r="D2570">
        <v>1</v>
      </c>
      <c r="E2570" t="s">
        <v>95</v>
      </c>
      <c r="F2570" t="s">
        <v>85</v>
      </c>
      <c r="G2570" t="s">
        <v>39</v>
      </c>
      <c r="H2570" t="s">
        <v>40</v>
      </c>
      <c r="I2570" t="s">
        <v>41</v>
      </c>
      <c r="J2570" t="s">
        <v>42</v>
      </c>
      <c r="K2570" t="s">
        <v>62</v>
      </c>
      <c r="L2570" t="s">
        <v>63</v>
      </c>
      <c r="M2570" t="s">
        <v>64</v>
      </c>
      <c r="N2570" t="s">
        <v>65</v>
      </c>
      <c r="O2570">
        <v>82960.679999999993</v>
      </c>
      <c r="P2570">
        <v>2</v>
      </c>
      <c r="Q2570">
        <v>0</v>
      </c>
      <c r="R2570">
        <v>62160</v>
      </c>
      <c r="S2570">
        <v>20800.68</v>
      </c>
      <c r="T2570" t="s">
        <v>33</v>
      </c>
      <c r="U2570" t="s">
        <v>55</v>
      </c>
      <c r="V2570" t="s">
        <v>35</v>
      </c>
    </row>
    <row r="2571" spans="1:22">
      <c r="A2571" t="s">
        <v>139</v>
      </c>
      <c r="B2571" s="3">
        <v>45701</v>
      </c>
      <c r="C2571" s="3">
        <v>45704</v>
      </c>
      <c r="D2571">
        <v>3</v>
      </c>
      <c r="E2571" t="s">
        <v>140</v>
      </c>
      <c r="F2571" t="s">
        <v>78</v>
      </c>
      <c r="G2571" t="s">
        <v>25</v>
      </c>
      <c r="H2571" t="s">
        <v>40</v>
      </c>
      <c r="I2571" t="s">
        <v>41</v>
      </c>
      <c r="J2571" t="s">
        <v>42</v>
      </c>
      <c r="K2571" t="s">
        <v>73</v>
      </c>
      <c r="L2571" t="s">
        <v>30</v>
      </c>
      <c r="M2571" t="s">
        <v>74</v>
      </c>
      <c r="N2571" t="s">
        <v>75</v>
      </c>
      <c r="O2571">
        <v>52408.11</v>
      </c>
      <c r="P2571">
        <v>5</v>
      </c>
      <c r="Q2571">
        <v>0</v>
      </c>
      <c r="R2571">
        <v>32340</v>
      </c>
      <c r="S2571">
        <v>20068.11</v>
      </c>
      <c r="T2571" t="s">
        <v>66</v>
      </c>
      <c r="U2571" t="s">
        <v>82</v>
      </c>
      <c r="V2571" t="s">
        <v>35</v>
      </c>
    </row>
    <row r="2572" spans="1:22">
      <c r="A2572" t="s">
        <v>143</v>
      </c>
      <c r="B2572" s="3">
        <v>45311</v>
      </c>
      <c r="C2572" s="3">
        <v>45312</v>
      </c>
      <c r="D2572">
        <v>1</v>
      </c>
      <c r="E2572" t="s">
        <v>144</v>
      </c>
      <c r="F2572" t="s">
        <v>115</v>
      </c>
      <c r="G2572" t="s">
        <v>25</v>
      </c>
      <c r="H2572" t="s">
        <v>40</v>
      </c>
      <c r="I2572" t="s">
        <v>41</v>
      </c>
      <c r="J2572" t="s">
        <v>42</v>
      </c>
      <c r="K2572" t="s">
        <v>52</v>
      </c>
      <c r="L2572" t="s">
        <v>44</v>
      </c>
      <c r="M2572" t="s">
        <v>53</v>
      </c>
      <c r="N2572" t="s">
        <v>54</v>
      </c>
      <c r="O2572">
        <v>42887.61</v>
      </c>
      <c r="P2572">
        <v>5</v>
      </c>
      <c r="Q2572">
        <v>0</v>
      </c>
      <c r="R2572">
        <v>22230</v>
      </c>
      <c r="S2572">
        <v>20657.61</v>
      </c>
      <c r="T2572" t="s">
        <v>118</v>
      </c>
      <c r="U2572" t="s">
        <v>82</v>
      </c>
      <c r="V2572" t="s">
        <v>35</v>
      </c>
    </row>
    <row r="2573" spans="1:22">
      <c r="A2573" t="s">
        <v>614</v>
      </c>
      <c r="B2573" s="3">
        <v>45022</v>
      </c>
      <c r="C2573" s="3">
        <v>45029</v>
      </c>
      <c r="D2573">
        <v>7</v>
      </c>
      <c r="E2573" t="s">
        <v>615</v>
      </c>
      <c r="F2573" t="s">
        <v>78</v>
      </c>
      <c r="G2573" t="s">
        <v>121</v>
      </c>
      <c r="H2573" t="s">
        <v>40</v>
      </c>
      <c r="I2573" t="s">
        <v>41</v>
      </c>
      <c r="J2573" t="s">
        <v>42</v>
      </c>
      <c r="K2573" t="s">
        <v>43</v>
      </c>
      <c r="L2573" t="s">
        <v>44</v>
      </c>
      <c r="M2573" t="s">
        <v>45</v>
      </c>
      <c r="N2573" t="s">
        <v>46</v>
      </c>
      <c r="O2573">
        <v>8768.86</v>
      </c>
      <c r="P2573">
        <v>4</v>
      </c>
      <c r="Q2573">
        <v>0</v>
      </c>
      <c r="R2573">
        <v>4536</v>
      </c>
      <c r="S2573">
        <v>4232.8599999999997</v>
      </c>
      <c r="T2573" t="s">
        <v>66</v>
      </c>
      <c r="U2573" t="s">
        <v>48</v>
      </c>
      <c r="V2573" t="s">
        <v>35</v>
      </c>
    </row>
    <row r="2574" spans="1:22">
      <c r="A2574" t="s">
        <v>693</v>
      </c>
      <c r="B2574" s="3">
        <v>45741</v>
      </c>
      <c r="C2574" s="3">
        <v>45744</v>
      </c>
      <c r="D2574">
        <v>3</v>
      </c>
      <c r="E2574" t="s">
        <v>694</v>
      </c>
      <c r="F2574" t="s">
        <v>157</v>
      </c>
      <c r="G2574" t="s">
        <v>121</v>
      </c>
      <c r="H2574" t="s">
        <v>40</v>
      </c>
      <c r="I2574" t="s">
        <v>41</v>
      </c>
      <c r="J2574" t="s">
        <v>42</v>
      </c>
      <c r="K2574" t="s">
        <v>91</v>
      </c>
      <c r="L2574" t="s">
        <v>63</v>
      </c>
      <c r="M2574" t="s">
        <v>92</v>
      </c>
      <c r="N2574" t="s">
        <v>93</v>
      </c>
      <c r="O2574">
        <v>371859.14</v>
      </c>
      <c r="P2574">
        <v>5</v>
      </c>
      <c r="Q2574">
        <v>0</v>
      </c>
      <c r="R2574">
        <v>268600</v>
      </c>
      <c r="S2574">
        <v>103259.14</v>
      </c>
      <c r="T2574" t="s">
        <v>47</v>
      </c>
      <c r="U2574" t="s">
        <v>82</v>
      </c>
      <c r="V2574" t="s">
        <v>35</v>
      </c>
    </row>
    <row r="2575" spans="1:22">
      <c r="A2575" t="s">
        <v>716</v>
      </c>
      <c r="B2575" s="3">
        <v>44990</v>
      </c>
      <c r="C2575" s="3">
        <v>44995</v>
      </c>
      <c r="D2575">
        <v>5</v>
      </c>
      <c r="E2575" t="s">
        <v>717</v>
      </c>
      <c r="F2575" t="s">
        <v>147</v>
      </c>
      <c r="G2575" t="s">
        <v>99</v>
      </c>
      <c r="H2575" t="s">
        <v>40</v>
      </c>
      <c r="I2575" t="s">
        <v>41</v>
      </c>
      <c r="J2575" t="s">
        <v>42</v>
      </c>
      <c r="K2575" t="s">
        <v>62</v>
      </c>
      <c r="L2575" t="s">
        <v>63</v>
      </c>
      <c r="M2575" t="s">
        <v>64</v>
      </c>
      <c r="N2575" t="s">
        <v>65</v>
      </c>
      <c r="O2575">
        <v>215814.77</v>
      </c>
      <c r="P2575">
        <v>5</v>
      </c>
      <c r="Q2575">
        <v>0</v>
      </c>
      <c r="R2575">
        <v>155400</v>
      </c>
      <c r="S2575">
        <v>60414.77</v>
      </c>
      <c r="T2575" t="s">
        <v>47</v>
      </c>
      <c r="U2575" t="s">
        <v>55</v>
      </c>
      <c r="V2575" t="s">
        <v>35</v>
      </c>
    </row>
    <row r="2576" spans="1:22">
      <c r="A2576" t="s">
        <v>730</v>
      </c>
      <c r="B2576" s="3">
        <v>45200</v>
      </c>
      <c r="C2576" s="3">
        <v>45202</v>
      </c>
      <c r="D2576">
        <v>2</v>
      </c>
      <c r="E2576" t="s">
        <v>731</v>
      </c>
      <c r="F2576" t="s">
        <v>237</v>
      </c>
      <c r="G2576" t="s">
        <v>39</v>
      </c>
      <c r="H2576" t="s">
        <v>40</v>
      </c>
      <c r="I2576" t="s">
        <v>41</v>
      </c>
      <c r="J2576" t="s">
        <v>42</v>
      </c>
      <c r="K2576" t="s">
        <v>109</v>
      </c>
      <c r="L2576" t="s">
        <v>110</v>
      </c>
      <c r="M2576" t="s">
        <v>111</v>
      </c>
      <c r="N2576" t="s">
        <v>112</v>
      </c>
      <c r="O2576">
        <v>39548.11</v>
      </c>
      <c r="P2576">
        <v>2</v>
      </c>
      <c r="Q2576">
        <v>0</v>
      </c>
      <c r="R2576">
        <v>24050</v>
      </c>
      <c r="S2576">
        <v>15498.11</v>
      </c>
      <c r="T2576" t="s">
        <v>118</v>
      </c>
      <c r="U2576" t="s">
        <v>34</v>
      </c>
      <c r="V2576" t="s">
        <v>35</v>
      </c>
    </row>
    <row r="2577" spans="1:22">
      <c r="A2577" t="s">
        <v>833</v>
      </c>
      <c r="B2577" s="3">
        <v>45222</v>
      </c>
      <c r="C2577" s="3">
        <v>45227</v>
      </c>
      <c r="D2577">
        <v>5</v>
      </c>
      <c r="E2577" t="s">
        <v>834</v>
      </c>
      <c r="F2577" t="s">
        <v>115</v>
      </c>
      <c r="G2577" t="s">
        <v>99</v>
      </c>
      <c r="H2577" t="s">
        <v>40</v>
      </c>
      <c r="I2577" t="s">
        <v>41</v>
      </c>
      <c r="J2577" t="s">
        <v>42</v>
      </c>
      <c r="K2577" t="s">
        <v>91</v>
      </c>
      <c r="L2577" t="s">
        <v>63</v>
      </c>
      <c r="M2577" t="s">
        <v>92</v>
      </c>
      <c r="N2577" t="s">
        <v>93</v>
      </c>
      <c r="O2577">
        <v>139775.94</v>
      </c>
      <c r="P2577">
        <v>2</v>
      </c>
      <c r="Q2577">
        <v>0</v>
      </c>
      <c r="R2577">
        <v>107440</v>
      </c>
      <c r="S2577">
        <v>32335.94</v>
      </c>
      <c r="T2577" t="s">
        <v>148</v>
      </c>
      <c r="U2577" t="s">
        <v>34</v>
      </c>
      <c r="V2577" t="s">
        <v>35</v>
      </c>
    </row>
    <row r="2578" spans="1:22">
      <c r="A2578" t="s">
        <v>861</v>
      </c>
      <c r="B2578" s="3">
        <v>45887</v>
      </c>
      <c r="C2578" s="3">
        <v>45894</v>
      </c>
      <c r="D2578">
        <v>7</v>
      </c>
      <c r="E2578" t="s">
        <v>862</v>
      </c>
      <c r="F2578" t="s">
        <v>38</v>
      </c>
      <c r="G2578" t="s">
        <v>99</v>
      </c>
      <c r="H2578" t="s">
        <v>40</v>
      </c>
      <c r="I2578" t="s">
        <v>41</v>
      </c>
      <c r="J2578" t="s">
        <v>42</v>
      </c>
      <c r="K2578" t="s">
        <v>109</v>
      </c>
      <c r="L2578" t="s">
        <v>110</v>
      </c>
      <c r="M2578" t="s">
        <v>111</v>
      </c>
      <c r="N2578" t="s">
        <v>112</v>
      </c>
      <c r="O2578">
        <v>17527.740000000002</v>
      </c>
      <c r="P2578">
        <v>1</v>
      </c>
      <c r="Q2578">
        <v>0</v>
      </c>
      <c r="R2578">
        <v>12025</v>
      </c>
      <c r="S2578">
        <v>5502.74</v>
      </c>
      <c r="T2578" t="s">
        <v>33</v>
      </c>
      <c r="U2578" t="s">
        <v>48</v>
      </c>
      <c r="V2578" t="s">
        <v>35</v>
      </c>
    </row>
    <row r="2579" spans="1:22">
      <c r="A2579" t="s">
        <v>981</v>
      </c>
      <c r="B2579" s="3">
        <v>45584</v>
      </c>
      <c r="C2579" s="3">
        <v>45590</v>
      </c>
      <c r="D2579">
        <v>6</v>
      </c>
      <c r="E2579" t="s">
        <v>982</v>
      </c>
      <c r="F2579" t="s">
        <v>98</v>
      </c>
      <c r="G2579" t="s">
        <v>99</v>
      </c>
      <c r="H2579" t="s">
        <v>40</v>
      </c>
      <c r="I2579" t="s">
        <v>41</v>
      </c>
      <c r="J2579" t="s">
        <v>42</v>
      </c>
      <c r="K2579" t="s">
        <v>100</v>
      </c>
      <c r="L2579" t="s">
        <v>63</v>
      </c>
      <c r="M2579" t="s">
        <v>101</v>
      </c>
      <c r="N2579" t="s">
        <v>102</v>
      </c>
      <c r="O2579">
        <v>23891.56</v>
      </c>
      <c r="P2579">
        <v>4</v>
      </c>
      <c r="Q2579">
        <v>0</v>
      </c>
      <c r="R2579">
        <v>16120</v>
      </c>
      <c r="S2579">
        <v>7771.56</v>
      </c>
      <c r="T2579" t="s">
        <v>47</v>
      </c>
      <c r="U2579" t="s">
        <v>55</v>
      </c>
      <c r="V2579" t="s">
        <v>35</v>
      </c>
    </row>
    <row r="2580" spans="1:22">
      <c r="A2580" t="s">
        <v>1042</v>
      </c>
      <c r="B2580" s="3">
        <v>45511</v>
      </c>
      <c r="C2580" s="3">
        <v>45517</v>
      </c>
      <c r="D2580">
        <v>6</v>
      </c>
      <c r="E2580" t="s">
        <v>1043</v>
      </c>
      <c r="F2580" t="s">
        <v>85</v>
      </c>
      <c r="G2580" t="s">
        <v>25</v>
      </c>
      <c r="H2580" t="s">
        <v>40</v>
      </c>
      <c r="I2580" t="s">
        <v>41</v>
      </c>
      <c r="J2580" t="s">
        <v>42</v>
      </c>
      <c r="K2580" t="s">
        <v>100</v>
      </c>
      <c r="L2580" t="s">
        <v>63</v>
      </c>
      <c r="M2580" t="s">
        <v>101</v>
      </c>
      <c r="N2580" t="s">
        <v>102</v>
      </c>
      <c r="O2580">
        <v>23554.16</v>
      </c>
      <c r="P2580">
        <v>4</v>
      </c>
      <c r="Q2580">
        <v>0</v>
      </c>
      <c r="R2580">
        <v>16120</v>
      </c>
      <c r="S2580">
        <v>7434.16</v>
      </c>
      <c r="T2580" t="s">
        <v>33</v>
      </c>
      <c r="U2580" t="s">
        <v>48</v>
      </c>
      <c r="V2580" t="s">
        <v>35</v>
      </c>
    </row>
    <row r="2581" spans="1:22">
      <c r="A2581" t="s">
        <v>1149</v>
      </c>
      <c r="B2581" s="3">
        <v>45317</v>
      </c>
      <c r="C2581" s="3">
        <v>45320</v>
      </c>
      <c r="D2581">
        <v>3</v>
      </c>
      <c r="E2581" t="s">
        <v>1150</v>
      </c>
      <c r="F2581" t="s">
        <v>237</v>
      </c>
      <c r="G2581" t="s">
        <v>39</v>
      </c>
      <c r="H2581" t="s">
        <v>40</v>
      </c>
      <c r="I2581" t="s">
        <v>41</v>
      </c>
      <c r="J2581" t="s">
        <v>42</v>
      </c>
      <c r="K2581" t="s">
        <v>124</v>
      </c>
      <c r="L2581" t="s">
        <v>44</v>
      </c>
      <c r="M2581" t="s">
        <v>125</v>
      </c>
      <c r="N2581" t="s">
        <v>126</v>
      </c>
      <c r="O2581">
        <v>897.42</v>
      </c>
      <c r="P2581">
        <v>1</v>
      </c>
      <c r="Q2581">
        <v>0</v>
      </c>
      <c r="R2581">
        <v>465.5</v>
      </c>
      <c r="S2581">
        <v>431.92</v>
      </c>
      <c r="T2581" t="s">
        <v>148</v>
      </c>
      <c r="U2581" t="s">
        <v>82</v>
      </c>
      <c r="V2581" t="s">
        <v>35</v>
      </c>
    </row>
    <row r="2582" spans="1:22">
      <c r="A2582" t="s">
        <v>1180</v>
      </c>
      <c r="B2582" s="3">
        <v>45108</v>
      </c>
      <c r="C2582" s="3">
        <v>45115</v>
      </c>
      <c r="D2582">
        <v>7</v>
      </c>
      <c r="E2582" t="s">
        <v>1181</v>
      </c>
      <c r="F2582" t="s">
        <v>98</v>
      </c>
      <c r="G2582" t="s">
        <v>39</v>
      </c>
      <c r="H2582" t="s">
        <v>40</v>
      </c>
      <c r="I2582" t="s">
        <v>41</v>
      </c>
      <c r="J2582" t="s">
        <v>42</v>
      </c>
      <c r="K2582" t="s">
        <v>109</v>
      </c>
      <c r="L2582" t="s">
        <v>110</v>
      </c>
      <c r="M2582" t="s">
        <v>111</v>
      </c>
      <c r="N2582" t="s">
        <v>112</v>
      </c>
      <c r="O2582">
        <v>77654.45</v>
      </c>
      <c r="P2582">
        <v>4</v>
      </c>
      <c r="Q2582">
        <v>0</v>
      </c>
      <c r="R2582">
        <v>48100</v>
      </c>
      <c r="S2582">
        <v>29554.45</v>
      </c>
      <c r="T2582" t="s">
        <v>33</v>
      </c>
      <c r="U2582" t="s">
        <v>55</v>
      </c>
      <c r="V2582" t="s">
        <v>35</v>
      </c>
    </row>
    <row r="2583" spans="1:22">
      <c r="A2583" t="s">
        <v>1184</v>
      </c>
      <c r="B2583" s="3">
        <v>45123</v>
      </c>
      <c r="C2583" s="3">
        <v>45125</v>
      </c>
      <c r="D2583">
        <v>2</v>
      </c>
      <c r="E2583" t="s">
        <v>1185</v>
      </c>
      <c r="F2583" t="s">
        <v>24</v>
      </c>
      <c r="G2583" t="s">
        <v>99</v>
      </c>
      <c r="H2583" t="s">
        <v>40</v>
      </c>
      <c r="I2583" t="s">
        <v>41</v>
      </c>
      <c r="J2583" t="s">
        <v>42</v>
      </c>
      <c r="K2583" t="s">
        <v>62</v>
      </c>
      <c r="L2583" t="s">
        <v>63</v>
      </c>
      <c r="M2583" t="s">
        <v>64</v>
      </c>
      <c r="N2583" t="s">
        <v>65</v>
      </c>
      <c r="O2583">
        <v>90791.8</v>
      </c>
      <c r="P2583">
        <v>2</v>
      </c>
      <c r="Q2583">
        <v>0</v>
      </c>
      <c r="R2583">
        <v>62160</v>
      </c>
      <c r="S2583">
        <v>28631.8</v>
      </c>
      <c r="T2583" t="s">
        <v>47</v>
      </c>
      <c r="U2583" t="s">
        <v>82</v>
      </c>
      <c r="V2583" t="s">
        <v>35</v>
      </c>
    </row>
    <row r="2584" spans="1:22">
      <c r="A2584" t="s">
        <v>1199</v>
      </c>
      <c r="B2584" s="3">
        <v>45616</v>
      </c>
      <c r="C2584" s="3">
        <v>45623</v>
      </c>
      <c r="D2584">
        <v>7</v>
      </c>
      <c r="E2584" t="s">
        <v>1200</v>
      </c>
      <c r="F2584" t="s">
        <v>85</v>
      </c>
      <c r="G2584" t="s">
        <v>25</v>
      </c>
      <c r="H2584" t="s">
        <v>40</v>
      </c>
      <c r="I2584" t="s">
        <v>41</v>
      </c>
      <c r="J2584" t="s">
        <v>42</v>
      </c>
      <c r="K2584" t="s">
        <v>91</v>
      </c>
      <c r="L2584" t="s">
        <v>63</v>
      </c>
      <c r="M2584" t="s">
        <v>92</v>
      </c>
      <c r="N2584" t="s">
        <v>93</v>
      </c>
      <c r="O2584">
        <v>72737.86</v>
      </c>
      <c r="P2584">
        <v>1</v>
      </c>
      <c r="Q2584">
        <v>0</v>
      </c>
      <c r="R2584">
        <v>53720</v>
      </c>
      <c r="S2584">
        <v>19017.86</v>
      </c>
      <c r="T2584" t="s">
        <v>47</v>
      </c>
      <c r="U2584" t="s">
        <v>55</v>
      </c>
      <c r="V2584" t="s">
        <v>35</v>
      </c>
    </row>
    <row r="2585" spans="1:22">
      <c r="A2585" t="s">
        <v>1243</v>
      </c>
      <c r="B2585" s="3">
        <v>45702</v>
      </c>
      <c r="C2585" s="3">
        <v>45707</v>
      </c>
      <c r="D2585">
        <v>5</v>
      </c>
      <c r="E2585" t="s">
        <v>1244</v>
      </c>
      <c r="F2585" t="s">
        <v>157</v>
      </c>
      <c r="G2585" t="s">
        <v>99</v>
      </c>
      <c r="H2585" t="s">
        <v>40</v>
      </c>
      <c r="I2585" t="s">
        <v>41</v>
      </c>
      <c r="J2585" t="s">
        <v>42</v>
      </c>
      <c r="K2585" t="s">
        <v>220</v>
      </c>
      <c r="L2585" t="s">
        <v>110</v>
      </c>
      <c r="M2585" t="s">
        <v>221</v>
      </c>
      <c r="N2585" t="s">
        <v>222</v>
      </c>
      <c r="O2585">
        <v>27266.84</v>
      </c>
      <c r="P2585">
        <v>2</v>
      </c>
      <c r="Q2585">
        <v>0</v>
      </c>
      <c r="R2585">
        <v>18560</v>
      </c>
      <c r="S2585">
        <v>8706.84</v>
      </c>
      <c r="T2585" t="s">
        <v>66</v>
      </c>
      <c r="U2585" t="s">
        <v>34</v>
      </c>
      <c r="V2585" t="s">
        <v>35</v>
      </c>
    </row>
    <row r="2586" spans="1:22">
      <c r="A2586" t="s">
        <v>1259</v>
      </c>
      <c r="B2586" s="3">
        <v>45379</v>
      </c>
      <c r="C2586" s="3">
        <v>45383</v>
      </c>
      <c r="D2586">
        <v>4</v>
      </c>
      <c r="E2586" t="s">
        <v>1260</v>
      </c>
      <c r="F2586" t="s">
        <v>24</v>
      </c>
      <c r="G2586" t="s">
        <v>25</v>
      </c>
      <c r="H2586" t="s">
        <v>40</v>
      </c>
      <c r="I2586" t="s">
        <v>41</v>
      </c>
      <c r="J2586" t="s">
        <v>42</v>
      </c>
      <c r="K2586" t="s">
        <v>100</v>
      </c>
      <c r="L2586" t="s">
        <v>63</v>
      </c>
      <c r="M2586" t="s">
        <v>101</v>
      </c>
      <c r="N2586" t="s">
        <v>102</v>
      </c>
      <c r="O2586">
        <v>19867.95</v>
      </c>
      <c r="P2586">
        <v>3</v>
      </c>
      <c r="Q2586">
        <v>0</v>
      </c>
      <c r="R2586">
        <v>12090</v>
      </c>
      <c r="S2586">
        <v>7777.95</v>
      </c>
      <c r="T2586" t="s">
        <v>47</v>
      </c>
      <c r="U2586" t="s">
        <v>82</v>
      </c>
      <c r="V2586" t="s">
        <v>35</v>
      </c>
    </row>
    <row r="2587" spans="1:22">
      <c r="A2587" t="s">
        <v>1289</v>
      </c>
      <c r="B2587" s="3">
        <v>45190</v>
      </c>
      <c r="C2587" s="3">
        <v>45197</v>
      </c>
      <c r="D2587">
        <v>7</v>
      </c>
      <c r="E2587" t="s">
        <v>1290</v>
      </c>
      <c r="F2587" t="s">
        <v>38</v>
      </c>
      <c r="G2587" t="s">
        <v>25</v>
      </c>
      <c r="H2587" t="s">
        <v>40</v>
      </c>
      <c r="I2587" t="s">
        <v>41</v>
      </c>
      <c r="J2587" t="s">
        <v>42</v>
      </c>
      <c r="K2587" t="s">
        <v>29</v>
      </c>
      <c r="L2587" t="s">
        <v>30</v>
      </c>
      <c r="M2587" t="s">
        <v>31</v>
      </c>
      <c r="N2587" t="s">
        <v>32</v>
      </c>
      <c r="O2587">
        <v>25104.14</v>
      </c>
      <c r="P2587">
        <v>5</v>
      </c>
      <c r="Q2587">
        <v>0</v>
      </c>
      <c r="R2587">
        <v>15120</v>
      </c>
      <c r="S2587">
        <v>9984.14</v>
      </c>
      <c r="T2587" t="s">
        <v>118</v>
      </c>
      <c r="U2587" t="s">
        <v>48</v>
      </c>
      <c r="V2587" t="s">
        <v>35</v>
      </c>
    </row>
    <row r="2588" spans="1:22">
      <c r="A2588" t="s">
        <v>1413</v>
      </c>
      <c r="B2588" s="3">
        <v>45251</v>
      </c>
      <c r="C2588" s="3">
        <v>45255</v>
      </c>
      <c r="D2588">
        <v>4</v>
      </c>
      <c r="E2588" t="s">
        <v>1152</v>
      </c>
      <c r="F2588" t="s">
        <v>157</v>
      </c>
      <c r="G2588" t="s">
        <v>121</v>
      </c>
      <c r="H2588" t="s">
        <v>40</v>
      </c>
      <c r="I2588" t="s">
        <v>41</v>
      </c>
      <c r="J2588" t="s">
        <v>42</v>
      </c>
      <c r="K2588" t="s">
        <v>52</v>
      </c>
      <c r="L2588" t="s">
        <v>44</v>
      </c>
      <c r="M2588" t="s">
        <v>53</v>
      </c>
      <c r="N2588" t="s">
        <v>54</v>
      </c>
      <c r="O2588">
        <v>8025.73</v>
      </c>
      <c r="P2588">
        <v>1</v>
      </c>
      <c r="Q2588">
        <v>0</v>
      </c>
      <c r="R2588">
        <v>4446</v>
      </c>
      <c r="S2588">
        <v>3579.73</v>
      </c>
      <c r="T2588" t="s">
        <v>118</v>
      </c>
      <c r="U2588" t="s">
        <v>48</v>
      </c>
      <c r="V2588" t="s">
        <v>35</v>
      </c>
    </row>
    <row r="2589" spans="1:22">
      <c r="A2589" t="s">
        <v>1564</v>
      </c>
      <c r="B2589" s="3">
        <v>45617</v>
      </c>
      <c r="C2589" s="3">
        <v>45624</v>
      </c>
      <c r="D2589">
        <v>7</v>
      </c>
      <c r="E2589" t="s">
        <v>1565</v>
      </c>
      <c r="F2589" t="s">
        <v>58</v>
      </c>
      <c r="G2589" t="s">
        <v>25</v>
      </c>
      <c r="H2589" t="s">
        <v>40</v>
      </c>
      <c r="I2589" t="s">
        <v>41</v>
      </c>
      <c r="J2589" t="s">
        <v>42</v>
      </c>
      <c r="K2589" t="s">
        <v>73</v>
      </c>
      <c r="L2589" t="s">
        <v>30</v>
      </c>
      <c r="M2589" t="s">
        <v>74</v>
      </c>
      <c r="N2589" t="s">
        <v>75</v>
      </c>
      <c r="O2589">
        <v>10965.39</v>
      </c>
      <c r="P2589">
        <v>1</v>
      </c>
      <c r="Q2589">
        <v>0</v>
      </c>
      <c r="R2589">
        <v>6468</v>
      </c>
      <c r="S2589">
        <v>4497.3900000000003</v>
      </c>
      <c r="T2589" t="s">
        <v>33</v>
      </c>
      <c r="U2589" t="s">
        <v>48</v>
      </c>
      <c r="V2589" t="s">
        <v>35</v>
      </c>
    </row>
    <row r="2590" spans="1:22">
      <c r="A2590" t="s">
        <v>1599</v>
      </c>
      <c r="B2590" s="3">
        <v>45177</v>
      </c>
      <c r="C2590" s="3">
        <v>45181</v>
      </c>
      <c r="D2590">
        <v>4</v>
      </c>
      <c r="E2590" t="s">
        <v>1600</v>
      </c>
      <c r="F2590" t="s">
        <v>69</v>
      </c>
      <c r="G2590" t="s">
        <v>25</v>
      </c>
      <c r="H2590" t="s">
        <v>40</v>
      </c>
      <c r="I2590" t="s">
        <v>41</v>
      </c>
      <c r="J2590" t="s">
        <v>42</v>
      </c>
      <c r="K2590" t="s">
        <v>43</v>
      </c>
      <c r="L2590" t="s">
        <v>44</v>
      </c>
      <c r="M2590" t="s">
        <v>45</v>
      </c>
      <c r="N2590" t="s">
        <v>46</v>
      </c>
      <c r="O2590">
        <v>10728.37</v>
      </c>
      <c r="P2590">
        <v>5</v>
      </c>
      <c r="Q2590">
        <v>0</v>
      </c>
      <c r="R2590">
        <v>5670</v>
      </c>
      <c r="S2590">
        <v>5058.37</v>
      </c>
      <c r="T2590" t="s">
        <v>148</v>
      </c>
      <c r="U2590" t="s">
        <v>82</v>
      </c>
      <c r="V2590" t="s">
        <v>35</v>
      </c>
    </row>
    <row r="2591" spans="1:22">
      <c r="A2591" t="s">
        <v>1626</v>
      </c>
      <c r="B2591" s="3">
        <v>45811</v>
      </c>
      <c r="C2591" s="3">
        <v>45815</v>
      </c>
      <c r="D2591">
        <v>4</v>
      </c>
      <c r="E2591" t="s">
        <v>1627</v>
      </c>
      <c r="F2591" t="s">
        <v>78</v>
      </c>
      <c r="G2591" t="s">
        <v>121</v>
      </c>
      <c r="H2591" t="s">
        <v>40</v>
      </c>
      <c r="I2591" t="s">
        <v>41</v>
      </c>
      <c r="J2591" t="s">
        <v>42</v>
      </c>
      <c r="K2591" t="s">
        <v>220</v>
      </c>
      <c r="L2591" t="s">
        <v>110</v>
      </c>
      <c r="M2591" t="s">
        <v>221</v>
      </c>
      <c r="N2591" t="s">
        <v>222</v>
      </c>
      <c r="O2591">
        <v>15794.8</v>
      </c>
      <c r="P2591">
        <v>1</v>
      </c>
      <c r="Q2591">
        <v>0</v>
      </c>
      <c r="R2591">
        <v>9280</v>
      </c>
      <c r="S2591">
        <v>6514.8</v>
      </c>
      <c r="T2591" t="s">
        <v>47</v>
      </c>
      <c r="U2591" t="s">
        <v>55</v>
      </c>
      <c r="V2591" t="s">
        <v>35</v>
      </c>
    </row>
    <row r="2592" spans="1:22">
      <c r="A2592" t="s">
        <v>1655</v>
      </c>
      <c r="B2592" s="3">
        <v>45043</v>
      </c>
      <c r="C2592" s="3">
        <v>45044</v>
      </c>
      <c r="D2592">
        <v>1</v>
      </c>
      <c r="E2592" t="s">
        <v>1656</v>
      </c>
      <c r="F2592" t="s">
        <v>69</v>
      </c>
      <c r="G2592" t="s">
        <v>99</v>
      </c>
      <c r="H2592" t="s">
        <v>40</v>
      </c>
      <c r="I2592" t="s">
        <v>41</v>
      </c>
      <c r="J2592" t="s">
        <v>42</v>
      </c>
      <c r="K2592" t="s">
        <v>91</v>
      </c>
      <c r="L2592" t="s">
        <v>63</v>
      </c>
      <c r="M2592" t="s">
        <v>92</v>
      </c>
      <c r="N2592" t="s">
        <v>93</v>
      </c>
      <c r="O2592">
        <v>281653.2</v>
      </c>
      <c r="P2592">
        <v>4</v>
      </c>
      <c r="Q2592">
        <v>0</v>
      </c>
      <c r="R2592">
        <v>214880</v>
      </c>
      <c r="S2592">
        <v>66773.2</v>
      </c>
      <c r="T2592" t="s">
        <v>148</v>
      </c>
      <c r="U2592" t="s">
        <v>48</v>
      </c>
      <c r="V2592" t="s">
        <v>35</v>
      </c>
    </row>
    <row r="2593" spans="1:22">
      <c r="A2593" t="s">
        <v>1658</v>
      </c>
      <c r="B2593" s="3">
        <v>45469</v>
      </c>
      <c r="C2593" s="3">
        <v>45474</v>
      </c>
      <c r="D2593">
        <v>5</v>
      </c>
      <c r="E2593" t="s">
        <v>1356</v>
      </c>
      <c r="F2593" t="s">
        <v>38</v>
      </c>
      <c r="G2593" t="s">
        <v>39</v>
      </c>
      <c r="H2593" t="s">
        <v>40</v>
      </c>
      <c r="I2593" t="s">
        <v>41</v>
      </c>
      <c r="J2593" t="s">
        <v>42</v>
      </c>
      <c r="K2593" t="s">
        <v>52</v>
      </c>
      <c r="L2593" t="s">
        <v>44</v>
      </c>
      <c r="M2593" t="s">
        <v>53</v>
      </c>
      <c r="N2593" t="s">
        <v>54</v>
      </c>
      <c r="O2593">
        <v>22248.45</v>
      </c>
      <c r="P2593">
        <v>3</v>
      </c>
      <c r="Q2593">
        <v>0</v>
      </c>
      <c r="R2593">
        <v>13338</v>
      </c>
      <c r="S2593">
        <v>8910.4500000000007</v>
      </c>
      <c r="T2593" t="s">
        <v>33</v>
      </c>
      <c r="U2593" t="s">
        <v>48</v>
      </c>
      <c r="V2593" t="s">
        <v>35</v>
      </c>
    </row>
    <row r="2594" spans="1:22">
      <c r="A2594" t="s">
        <v>1715</v>
      </c>
      <c r="B2594" s="3">
        <v>45893</v>
      </c>
      <c r="C2594" s="3">
        <v>45898</v>
      </c>
      <c r="D2594">
        <v>5</v>
      </c>
      <c r="E2594" t="s">
        <v>1716</v>
      </c>
      <c r="F2594" t="s">
        <v>98</v>
      </c>
      <c r="G2594" t="s">
        <v>39</v>
      </c>
      <c r="H2594" t="s">
        <v>40</v>
      </c>
      <c r="I2594" t="s">
        <v>41</v>
      </c>
      <c r="J2594" t="s">
        <v>42</v>
      </c>
      <c r="K2594" t="s">
        <v>73</v>
      </c>
      <c r="L2594" t="s">
        <v>30</v>
      </c>
      <c r="M2594" t="s">
        <v>74</v>
      </c>
      <c r="N2594" t="s">
        <v>75</v>
      </c>
      <c r="O2594">
        <v>9476.9699999999993</v>
      </c>
      <c r="P2594">
        <v>1</v>
      </c>
      <c r="Q2594">
        <v>0</v>
      </c>
      <c r="R2594">
        <v>6468</v>
      </c>
      <c r="S2594">
        <v>3008.97</v>
      </c>
      <c r="T2594" t="s">
        <v>66</v>
      </c>
      <c r="U2594" t="s">
        <v>34</v>
      </c>
      <c r="V2594" t="s">
        <v>35</v>
      </c>
    </row>
    <row r="2595" spans="1:22">
      <c r="A2595" t="s">
        <v>1813</v>
      </c>
      <c r="B2595" s="3">
        <v>45331</v>
      </c>
      <c r="C2595" s="3">
        <v>45332</v>
      </c>
      <c r="D2595">
        <v>1</v>
      </c>
      <c r="E2595" t="s">
        <v>1814</v>
      </c>
      <c r="F2595" t="s">
        <v>38</v>
      </c>
      <c r="G2595" t="s">
        <v>39</v>
      </c>
      <c r="H2595" t="s">
        <v>40</v>
      </c>
      <c r="I2595" t="s">
        <v>41</v>
      </c>
      <c r="J2595" t="s">
        <v>42</v>
      </c>
      <c r="K2595" t="s">
        <v>100</v>
      </c>
      <c r="L2595" t="s">
        <v>63</v>
      </c>
      <c r="M2595" t="s">
        <v>101</v>
      </c>
      <c r="N2595" t="s">
        <v>102</v>
      </c>
      <c r="O2595">
        <v>14128.85</v>
      </c>
      <c r="P2595">
        <v>2</v>
      </c>
      <c r="Q2595">
        <v>0</v>
      </c>
      <c r="R2595">
        <v>8060</v>
      </c>
      <c r="S2595">
        <v>6068.85</v>
      </c>
      <c r="T2595" t="s">
        <v>33</v>
      </c>
      <c r="U2595" t="s">
        <v>48</v>
      </c>
      <c r="V2595" t="s">
        <v>35</v>
      </c>
    </row>
    <row r="2596" spans="1:22">
      <c r="A2596" t="s">
        <v>1831</v>
      </c>
      <c r="B2596" s="3">
        <v>45786</v>
      </c>
      <c r="C2596" s="3">
        <v>45791</v>
      </c>
      <c r="D2596">
        <v>5</v>
      </c>
      <c r="E2596" t="s">
        <v>1832</v>
      </c>
      <c r="F2596" t="s">
        <v>58</v>
      </c>
      <c r="G2596" t="s">
        <v>121</v>
      </c>
      <c r="H2596" t="s">
        <v>40</v>
      </c>
      <c r="I2596" t="s">
        <v>41</v>
      </c>
      <c r="J2596" t="s">
        <v>42</v>
      </c>
      <c r="K2596" t="s">
        <v>43</v>
      </c>
      <c r="L2596" t="s">
        <v>44</v>
      </c>
      <c r="M2596" t="s">
        <v>45</v>
      </c>
      <c r="N2596" t="s">
        <v>46</v>
      </c>
      <c r="O2596">
        <v>8796.7099999999991</v>
      </c>
      <c r="P2596">
        <v>4</v>
      </c>
      <c r="Q2596">
        <v>0</v>
      </c>
      <c r="R2596">
        <v>4536</v>
      </c>
      <c r="S2596">
        <v>4260.71</v>
      </c>
      <c r="T2596" t="s">
        <v>33</v>
      </c>
      <c r="U2596" t="s">
        <v>34</v>
      </c>
      <c r="V2596" t="s">
        <v>35</v>
      </c>
    </row>
    <row r="2597" spans="1:22">
      <c r="A2597" t="s">
        <v>1833</v>
      </c>
      <c r="B2597" s="3">
        <v>45235</v>
      </c>
      <c r="C2597" s="3">
        <v>45238</v>
      </c>
      <c r="D2597">
        <v>3</v>
      </c>
      <c r="E2597" t="s">
        <v>1834</v>
      </c>
      <c r="F2597" t="s">
        <v>38</v>
      </c>
      <c r="G2597" t="s">
        <v>121</v>
      </c>
      <c r="H2597" t="s">
        <v>40</v>
      </c>
      <c r="I2597" t="s">
        <v>41</v>
      </c>
      <c r="J2597" t="s">
        <v>42</v>
      </c>
      <c r="K2597" t="s">
        <v>220</v>
      </c>
      <c r="L2597" t="s">
        <v>110</v>
      </c>
      <c r="M2597" t="s">
        <v>221</v>
      </c>
      <c r="N2597" t="s">
        <v>222</v>
      </c>
      <c r="O2597">
        <v>75236.02</v>
      </c>
      <c r="P2597">
        <v>5</v>
      </c>
      <c r="Q2597">
        <v>0</v>
      </c>
      <c r="R2597">
        <v>46400</v>
      </c>
      <c r="S2597">
        <v>28836.02</v>
      </c>
      <c r="T2597" t="s">
        <v>118</v>
      </c>
      <c r="U2597" t="s">
        <v>34</v>
      </c>
      <c r="V2597" t="s">
        <v>35</v>
      </c>
    </row>
    <row r="2598" spans="1:22">
      <c r="A2598" t="s">
        <v>2022</v>
      </c>
      <c r="B2598" s="3">
        <v>45276</v>
      </c>
      <c r="C2598" s="3">
        <v>45282</v>
      </c>
      <c r="D2598">
        <v>6</v>
      </c>
      <c r="E2598" t="s">
        <v>2023</v>
      </c>
      <c r="F2598" t="s">
        <v>147</v>
      </c>
      <c r="G2598" t="s">
        <v>99</v>
      </c>
      <c r="H2598" t="s">
        <v>40</v>
      </c>
      <c r="I2598" t="s">
        <v>41</v>
      </c>
      <c r="J2598" t="s">
        <v>42</v>
      </c>
      <c r="K2598" t="s">
        <v>73</v>
      </c>
      <c r="L2598" t="s">
        <v>30</v>
      </c>
      <c r="M2598" t="s">
        <v>74</v>
      </c>
      <c r="N2598" t="s">
        <v>75</v>
      </c>
      <c r="O2598">
        <v>29923.66</v>
      </c>
      <c r="P2598">
        <v>3</v>
      </c>
      <c r="Q2598">
        <v>0</v>
      </c>
      <c r="R2598">
        <v>19404</v>
      </c>
      <c r="S2598">
        <v>10519.66</v>
      </c>
      <c r="T2598" t="s">
        <v>33</v>
      </c>
      <c r="U2598" t="s">
        <v>48</v>
      </c>
      <c r="V2598" t="s">
        <v>35</v>
      </c>
    </row>
    <row r="2599" spans="1:22">
      <c r="A2599" t="s">
        <v>2100</v>
      </c>
      <c r="B2599" s="3">
        <v>45587</v>
      </c>
      <c r="C2599" s="3">
        <v>45590</v>
      </c>
      <c r="D2599">
        <v>3</v>
      </c>
      <c r="E2599" t="s">
        <v>2101</v>
      </c>
      <c r="F2599" t="s">
        <v>58</v>
      </c>
      <c r="G2599" t="s">
        <v>25</v>
      </c>
      <c r="H2599" t="s">
        <v>40</v>
      </c>
      <c r="I2599" t="s">
        <v>41</v>
      </c>
      <c r="J2599" t="s">
        <v>42</v>
      </c>
      <c r="K2599" t="s">
        <v>73</v>
      </c>
      <c r="L2599" t="s">
        <v>30</v>
      </c>
      <c r="M2599" t="s">
        <v>74</v>
      </c>
      <c r="N2599" t="s">
        <v>75</v>
      </c>
      <c r="O2599">
        <v>45975.54</v>
      </c>
      <c r="P2599">
        <v>5</v>
      </c>
      <c r="Q2599">
        <v>0</v>
      </c>
      <c r="R2599">
        <v>32340</v>
      </c>
      <c r="S2599">
        <v>13635.54</v>
      </c>
      <c r="T2599" t="s">
        <v>148</v>
      </c>
      <c r="U2599" t="s">
        <v>48</v>
      </c>
      <c r="V2599" t="s">
        <v>35</v>
      </c>
    </row>
    <row r="2600" spans="1:22">
      <c r="A2600" t="s">
        <v>2194</v>
      </c>
      <c r="B2600" s="3">
        <v>45765</v>
      </c>
      <c r="C2600" s="3">
        <v>45771</v>
      </c>
      <c r="D2600">
        <v>6</v>
      </c>
      <c r="E2600" t="s">
        <v>2195</v>
      </c>
      <c r="F2600" t="s">
        <v>85</v>
      </c>
      <c r="G2600" t="s">
        <v>121</v>
      </c>
      <c r="H2600" t="s">
        <v>40</v>
      </c>
      <c r="I2600" t="s">
        <v>41</v>
      </c>
      <c r="J2600" t="s">
        <v>42</v>
      </c>
      <c r="K2600" t="s">
        <v>100</v>
      </c>
      <c r="L2600" t="s">
        <v>63</v>
      </c>
      <c r="M2600" t="s">
        <v>101</v>
      </c>
      <c r="N2600" t="s">
        <v>102</v>
      </c>
      <c r="O2600">
        <v>5959.39</v>
      </c>
      <c r="P2600">
        <v>1</v>
      </c>
      <c r="Q2600">
        <v>0</v>
      </c>
      <c r="R2600">
        <v>4030</v>
      </c>
      <c r="S2600">
        <v>1929.39</v>
      </c>
      <c r="T2600" t="s">
        <v>33</v>
      </c>
      <c r="U2600" t="s">
        <v>34</v>
      </c>
      <c r="V2600" t="s">
        <v>35</v>
      </c>
    </row>
    <row r="2601" spans="1:22">
      <c r="A2601" t="s">
        <v>2325</v>
      </c>
      <c r="B2601" s="3">
        <v>45738</v>
      </c>
      <c r="C2601" s="3">
        <v>45744</v>
      </c>
      <c r="D2601">
        <v>6</v>
      </c>
      <c r="E2601" t="s">
        <v>1974</v>
      </c>
      <c r="F2601" t="s">
        <v>69</v>
      </c>
      <c r="G2601" t="s">
        <v>99</v>
      </c>
      <c r="H2601" t="s">
        <v>40</v>
      </c>
      <c r="I2601" t="s">
        <v>41</v>
      </c>
      <c r="J2601" t="s">
        <v>42</v>
      </c>
      <c r="K2601" t="s">
        <v>52</v>
      </c>
      <c r="L2601" t="s">
        <v>44</v>
      </c>
      <c r="M2601" t="s">
        <v>53</v>
      </c>
      <c r="N2601" t="s">
        <v>54</v>
      </c>
      <c r="O2601">
        <v>21645.42</v>
      </c>
      <c r="P2601">
        <v>3</v>
      </c>
      <c r="Q2601">
        <v>0</v>
      </c>
      <c r="R2601">
        <v>13338</v>
      </c>
      <c r="S2601">
        <v>8307.42</v>
      </c>
      <c r="T2601" t="s">
        <v>47</v>
      </c>
      <c r="U2601" t="s">
        <v>82</v>
      </c>
      <c r="V2601" t="s">
        <v>35</v>
      </c>
    </row>
    <row r="2602" spans="1:22">
      <c r="A2602" t="s">
        <v>2366</v>
      </c>
      <c r="B2602" s="3">
        <v>45830</v>
      </c>
      <c r="C2602" s="3">
        <v>45837</v>
      </c>
      <c r="D2602">
        <v>7</v>
      </c>
      <c r="E2602" t="s">
        <v>274</v>
      </c>
      <c r="F2602" t="s">
        <v>38</v>
      </c>
      <c r="G2602" t="s">
        <v>25</v>
      </c>
      <c r="H2602" t="s">
        <v>40</v>
      </c>
      <c r="I2602" t="s">
        <v>41</v>
      </c>
      <c r="J2602" t="s">
        <v>42</v>
      </c>
      <c r="K2602" t="s">
        <v>220</v>
      </c>
      <c r="L2602" t="s">
        <v>110</v>
      </c>
      <c r="M2602" t="s">
        <v>221</v>
      </c>
      <c r="N2602" t="s">
        <v>222</v>
      </c>
      <c r="O2602">
        <v>45518.59</v>
      </c>
      <c r="P2602">
        <v>3</v>
      </c>
      <c r="Q2602">
        <v>0</v>
      </c>
      <c r="R2602">
        <v>27840</v>
      </c>
      <c r="S2602">
        <v>17678.59</v>
      </c>
      <c r="T2602" t="s">
        <v>66</v>
      </c>
      <c r="U2602" t="s">
        <v>55</v>
      </c>
      <c r="V2602" t="s">
        <v>35</v>
      </c>
    </row>
    <row r="2603" spans="1:22">
      <c r="A2603" t="s">
        <v>2446</v>
      </c>
      <c r="B2603" s="3">
        <v>45534</v>
      </c>
      <c r="C2603" s="3">
        <v>45541</v>
      </c>
      <c r="D2603">
        <v>7</v>
      </c>
      <c r="E2603" t="s">
        <v>1713</v>
      </c>
      <c r="F2603" t="s">
        <v>69</v>
      </c>
      <c r="G2603" t="s">
        <v>99</v>
      </c>
      <c r="H2603" t="s">
        <v>40</v>
      </c>
      <c r="I2603" t="s">
        <v>41</v>
      </c>
      <c r="J2603" t="s">
        <v>42</v>
      </c>
      <c r="K2603" t="s">
        <v>124</v>
      </c>
      <c r="L2603" t="s">
        <v>44</v>
      </c>
      <c r="M2603" t="s">
        <v>125</v>
      </c>
      <c r="N2603" t="s">
        <v>126</v>
      </c>
      <c r="O2603">
        <v>3064.87</v>
      </c>
      <c r="P2603">
        <v>3</v>
      </c>
      <c r="Q2603">
        <v>0</v>
      </c>
      <c r="R2603">
        <v>1396.5</v>
      </c>
      <c r="S2603">
        <v>1668.37</v>
      </c>
      <c r="T2603" t="s">
        <v>33</v>
      </c>
      <c r="U2603" t="s">
        <v>55</v>
      </c>
      <c r="V2603" t="s">
        <v>35</v>
      </c>
    </row>
    <row r="2604" spans="1:22">
      <c r="A2604" t="s">
        <v>2451</v>
      </c>
      <c r="B2604" s="3">
        <v>45157</v>
      </c>
      <c r="C2604" s="3">
        <v>45162</v>
      </c>
      <c r="D2604">
        <v>5</v>
      </c>
      <c r="E2604" t="s">
        <v>708</v>
      </c>
      <c r="F2604" t="s">
        <v>157</v>
      </c>
      <c r="G2604" t="s">
        <v>25</v>
      </c>
      <c r="H2604" t="s">
        <v>40</v>
      </c>
      <c r="I2604" t="s">
        <v>41</v>
      </c>
      <c r="J2604" t="s">
        <v>42</v>
      </c>
      <c r="K2604" t="s">
        <v>91</v>
      </c>
      <c r="L2604" t="s">
        <v>63</v>
      </c>
      <c r="M2604" t="s">
        <v>92</v>
      </c>
      <c r="N2604" t="s">
        <v>93</v>
      </c>
      <c r="O2604">
        <v>64042.84</v>
      </c>
      <c r="P2604">
        <v>1</v>
      </c>
      <c r="Q2604">
        <v>0</v>
      </c>
      <c r="R2604">
        <v>53720</v>
      </c>
      <c r="S2604">
        <v>10322.84</v>
      </c>
      <c r="T2604" t="s">
        <v>33</v>
      </c>
      <c r="U2604" t="s">
        <v>48</v>
      </c>
      <c r="V2604" t="s">
        <v>35</v>
      </c>
    </row>
    <row r="2605" spans="1:22">
      <c r="A2605" t="s">
        <v>2475</v>
      </c>
      <c r="B2605" s="3">
        <v>45858</v>
      </c>
      <c r="C2605" s="3">
        <v>45860</v>
      </c>
      <c r="D2605">
        <v>2</v>
      </c>
      <c r="E2605" t="s">
        <v>2476</v>
      </c>
      <c r="F2605" t="s">
        <v>69</v>
      </c>
      <c r="G2605" t="s">
        <v>121</v>
      </c>
      <c r="H2605" t="s">
        <v>40</v>
      </c>
      <c r="I2605" t="s">
        <v>41</v>
      </c>
      <c r="J2605" t="s">
        <v>42</v>
      </c>
      <c r="K2605" t="s">
        <v>100</v>
      </c>
      <c r="L2605" t="s">
        <v>63</v>
      </c>
      <c r="M2605" t="s">
        <v>101</v>
      </c>
      <c r="N2605" t="s">
        <v>102</v>
      </c>
      <c r="O2605">
        <v>13359.9</v>
      </c>
      <c r="P2605">
        <v>2</v>
      </c>
      <c r="Q2605">
        <v>0</v>
      </c>
      <c r="R2605">
        <v>8060</v>
      </c>
      <c r="S2605">
        <v>5299.9</v>
      </c>
      <c r="T2605" t="s">
        <v>66</v>
      </c>
      <c r="U2605" t="s">
        <v>34</v>
      </c>
      <c r="V2605" t="s">
        <v>35</v>
      </c>
    </row>
    <row r="2606" spans="1:22">
      <c r="A2606" t="s">
        <v>2478</v>
      </c>
      <c r="B2606" s="3">
        <v>45326</v>
      </c>
      <c r="C2606" s="3">
        <v>45332</v>
      </c>
      <c r="D2606">
        <v>6</v>
      </c>
      <c r="E2606" t="s">
        <v>2479</v>
      </c>
      <c r="F2606" t="s">
        <v>78</v>
      </c>
      <c r="G2606" t="s">
        <v>121</v>
      </c>
      <c r="H2606" t="s">
        <v>40</v>
      </c>
      <c r="I2606" t="s">
        <v>41</v>
      </c>
      <c r="J2606" t="s">
        <v>42</v>
      </c>
      <c r="K2606" t="s">
        <v>100</v>
      </c>
      <c r="L2606" t="s">
        <v>63</v>
      </c>
      <c r="M2606" t="s">
        <v>101</v>
      </c>
      <c r="N2606" t="s">
        <v>102</v>
      </c>
      <c r="O2606">
        <v>30279.279999999999</v>
      </c>
      <c r="P2606">
        <v>5</v>
      </c>
      <c r="Q2606">
        <v>0</v>
      </c>
      <c r="R2606">
        <v>20150</v>
      </c>
      <c r="S2606">
        <v>10129.280000000001</v>
      </c>
      <c r="T2606" t="s">
        <v>33</v>
      </c>
      <c r="U2606" t="s">
        <v>82</v>
      </c>
      <c r="V2606" t="s">
        <v>35</v>
      </c>
    </row>
    <row r="2607" spans="1:22">
      <c r="A2607" t="s">
        <v>2644</v>
      </c>
      <c r="B2607" s="3">
        <v>45411</v>
      </c>
      <c r="C2607" s="3">
        <v>45415</v>
      </c>
      <c r="D2607">
        <v>4</v>
      </c>
      <c r="E2607" t="s">
        <v>2645</v>
      </c>
      <c r="F2607" t="s">
        <v>237</v>
      </c>
      <c r="G2607" t="s">
        <v>121</v>
      </c>
      <c r="H2607" t="s">
        <v>40</v>
      </c>
      <c r="I2607" t="s">
        <v>41</v>
      </c>
      <c r="J2607" t="s">
        <v>42</v>
      </c>
      <c r="K2607" t="s">
        <v>62</v>
      </c>
      <c r="L2607" t="s">
        <v>63</v>
      </c>
      <c r="M2607" t="s">
        <v>64</v>
      </c>
      <c r="N2607" t="s">
        <v>65</v>
      </c>
      <c r="O2607">
        <v>222054.37</v>
      </c>
      <c r="P2607">
        <v>5</v>
      </c>
      <c r="Q2607">
        <v>0</v>
      </c>
      <c r="R2607">
        <v>155400</v>
      </c>
      <c r="S2607">
        <v>66654.37</v>
      </c>
      <c r="T2607" t="s">
        <v>47</v>
      </c>
      <c r="U2607" t="s">
        <v>48</v>
      </c>
      <c r="V2607" t="s">
        <v>35</v>
      </c>
    </row>
    <row r="2608" spans="1:22">
      <c r="A2608" t="s">
        <v>2935</v>
      </c>
      <c r="B2608" s="3">
        <v>45463</v>
      </c>
      <c r="C2608" s="3">
        <v>45467</v>
      </c>
      <c r="D2608">
        <v>4</v>
      </c>
      <c r="E2608" t="s">
        <v>674</v>
      </c>
      <c r="F2608" t="s">
        <v>38</v>
      </c>
      <c r="G2608" t="s">
        <v>99</v>
      </c>
      <c r="H2608" t="s">
        <v>40</v>
      </c>
      <c r="I2608" t="s">
        <v>41</v>
      </c>
      <c r="J2608" t="s">
        <v>42</v>
      </c>
      <c r="K2608" t="s">
        <v>43</v>
      </c>
      <c r="L2608" t="s">
        <v>44</v>
      </c>
      <c r="M2608" t="s">
        <v>45</v>
      </c>
      <c r="N2608" t="s">
        <v>46</v>
      </c>
      <c r="O2608">
        <v>8980.4699999999993</v>
      </c>
      <c r="P2608">
        <v>4</v>
      </c>
      <c r="Q2608">
        <v>0</v>
      </c>
      <c r="R2608">
        <v>4536</v>
      </c>
      <c r="S2608">
        <v>4444.47</v>
      </c>
      <c r="T2608" t="s">
        <v>47</v>
      </c>
      <c r="U2608" t="s">
        <v>48</v>
      </c>
      <c r="V2608" t="s">
        <v>35</v>
      </c>
    </row>
    <row r="2609" spans="1:22">
      <c r="A2609" t="s">
        <v>2947</v>
      </c>
      <c r="B2609" s="3">
        <v>45779</v>
      </c>
      <c r="C2609" s="3">
        <v>45783</v>
      </c>
      <c r="D2609">
        <v>4</v>
      </c>
      <c r="E2609" t="s">
        <v>2948</v>
      </c>
      <c r="F2609" t="s">
        <v>38</v>
      </c>
      <c r="G2609" t="s">
        <v>25</v>
      </c>
      <c r="H2609" t="s">
        <v>40</v>
      </c>
      <c r="I2609" t="s">
        <v>41</v>
      </c>
      <c r="J2609" t="s">
        <v>42</v>
      </c>
      <c r="K2609" t="s">
        <v>124</v>
      </c>
      <c r="L2609" t="s">
        <v>44</v>
      </c>
      <c r="M2609" t="s">
        <v>125</v>
      </c>
      <c r="N2609" t="s">
        <v>126</v>
      </c>
      <c r="O2609">
        <v>1017.58</v>
      </c>
      <c r="P2609">
        <v>1</v>
      </c>
      <c r="Q2609">
        <v>0</v>
      </c>
      <c r="R2609">
        <v>465.5</v>
      </c>
      <c r="S2609">
        <v>552.08000000000004</v>
      </c>
      <c r="T2609" t="s">
        <v>33</v>
      </c>
      <c r="U2609" t="s">
        <v>82</v>
      </c>
      <c r="V2609" t="s">
        <v>35</v>
      </c>
    </row>
    <row r="2610" spans="1:22">
      <c r="A2610" t="s">
        <v>3060</v>
      </c>
      <c r="B2610" s="3">
        <v>45521</v>
      </c>
      <c r="C2610" s="3">
        <v>45524</v>
      </c>
      <c r="D2610">
        <v>3</v>
      </c>
      <c r="E2610" t="s">
        <v>988</v>
      </c>
      <c r="F2610" t="s">
        <v>38</v>
      </c>
      <c r="G2610" t="s">
        <v>39</v>
      </c>
      <c r="H2610" t="s">
        <v>40</v>
      </c>
      <c r="I2610" t="s">
        <v>41</v>
      </c>
      <c r="J2610" t="s">
        <v>42</v>
      </c>
      <c r="K2610" t="s">
        <v>73</v>
      </c>
      <c r="L2610" t="s">
        <v>30</v>
      </c>
      <c r="M2610" t="s">
        <v>74</v>
      </c>
      <c r="N2610" t="s">
        <v>75</v>
      </c>
      <c r="O2610">
        <v>37879.65</v>
      </c>
      <c r="P2610">
        <v>4</v>
      </c>
      <c r="Q2610">
        <v>0</v>
      </c>
      <c r="R2610">
        <v>25872</v>
      </c>
      <c r="S2610">
        <v>12007.65</v>
      </c>
      <c r="T2610" t="s">
        <v>148</v>
      </c>
      <c r="U2610" t="s">
        <v>48</v>
      </c>
      <c r="V2610" t="s">
        <v>35</v>
      </c>
    </row>
    <row r="2611" spans="1:22">
      <c r="A2611" t="s">
        <v>3221</v>
      </c>
      <c r="B2611" s="3">
        <v>45287</v>
      </c>
      <c r="C2611" s="3">
        <v>45292</v>
      </c>
      <c r="D2611">
        <v>5</v>
      </c>
      <c r="E2611" t="s">
        <v>369</v>
      </c>
      <c r="F2611" t="s">
        <v>78</v>
      </c>
      <c r="G2611" t="s">
        <v>39</v>
      </c>
      <c r="H2611" t="s">
        <v>40</v>
      </c>
      <c r="I2611" t="s">
        <v>41</v>
      </c>
      <c r="J2611" t="s">
        <v>42</v>
      </c>
      <c r="K2611" t="s">
        <v>43</v>
      </c>
      <c r="L2611" t="s">
        <v>44</v>
      </c>
      <c r="M2611" t="s">
        <v>45</v>
      </c>
      <c r="N2611" t="s">
        <v>46</v>
      </c>
      <c r="O2611">
        <v>5798.77</v>
      </c>
      <c r="P2611">
        <v>3</v>
      </c>
      <c r="Q2611">
        <v>0</v>
      </c>
      <c r="R2611">
        <v>3402</v>
      </c>
      <c r="S2611">
        <v>2396.77</v>
      </c>
      <c r="T2611" t="s">
        <v>66</v>
      </c>
      <c r="U2611" t="s">
        <v>55</v>
      </c>
      <c r="V2611" t="s">
        <v>35</v>
      </c>
    </row>
    <row r="2612" spans="1:22">
      <c r="A2612" t="s">
        <v>3358</v>
      </c>
      <c r="B2612" s="3">
        <v>45542</v>
      </c>
      <c r="C2612" s="3">
        <v>45544</v>
      </c>
      <c r="D2612">
        <v>2</v>
      </c>
      <c r="E2612" t="s">
        <v>1204</v>
      </c>
      <c r="F2612" t="s">
        <v>51</v>
      </c>
      <c r="G2612" t="s">
        <v>39</v>
      </c>
      <c r="H2612" t="s">
        <v>40</v>
      </c>
      <c r="I2612" t="s">
        <v>41</v>
      </c>
      <c r="J2612" t="s">
        <v>42</v>
      </c>
      <c r="K2612" t="s">
        <v>29</v>
      </c>
      <c r="L2612" t="s">
        <v>30</v>
      </c>
      <c r="M2612" t="s">
        <v>31</v>
      </c>
      <c r="N2612" t="s">
        <v>32</v>
      </c>
      <c r="O2612">
        <v>5202.6000000000004</v>
      </c>
      <c r="P2612">
        <v>1</v>
      </c>
      <c r="Q2612">
        <v>0</v>
      </c>
      <c r="R2612">
        <v>3024</v>
      </c>
      <c r="S2612">
        <v>2178.6</v>
      </c>
      <c r="T2612" t="s">
        <v>47</v>
      </c>
      <c r="U2612" t="s">
        <v>82</v>
      </c>
      <c r="V2612" t="s">
        <v>35</v>
      </c>
    </row>
    <row r="2613" spans="1:22">
      <c r="A2613" t="s">
        <v>3379</v>
      </c>
      <c r="B2613" s="3">
        <v>45627</v>
      </c>
      <c r="C2613" s="3">
        <v>45634</v>
      </c>
      <c r="D2613">
        <v>7</v>
      </c>
      <c r="E2613" t="s">
        <v>3380</v>
      </c>
      <c r="F2613" t="s">
        <v>98</v>
      </c>
      <c r="G2613" t="s">
        <v>99</v>
      </c>
      <c r="H2613" t="s">
        <v>40</v>
      </c>
      <c r="I2613" t="s">
        <v>41</v>
      </c>
      <c r="J2613" t="s">
        <v>42</v>
      </c>
      <c r="K2613" t="s">
        <v>43</v>
      </c>
      <c r="L2613" t="s">
        <v>44</v>
      </c>
      <c r="M2613" t="s">
        <v>45</v>
      </c>
      <c r="N2613" t="s">
        <v>46</v>
      </c>
      <c r="O2613">
        <v>4049.13</v>
      </c>
      <c r="P2613">
        <v>2</v>
      </c>
      <c r="Q2613">
        <v>0</v>
      </c>
      <c r="R2613">
        <v>2268</v>
      </c>
      <c r="S2613">
        <v>1781.13</v>
      </c>
      <c r="T2613" t="s">
        <v>66</v>
      </c>
      <c r="U2613" t="s">
        <v>55</v>
      </c>
      <c r="V2613" t="s">
        <v>35</v>
      </c>
    </row>
    <row r="2614" spans="1:22">
      <c r="A2614" t="s">
        <v>3570</v>
      </c>
      <c r="B2614" s="3">
        <v>45574</v>
      </c>
      <c r="C2614" s="3">
        <v>45575</v>
      </c>
      <c r="D2614">
        <v>1</v>
      </c>
      <c r="E2614" t="s">
        <v>3571</v>
      </c>
      <c r="F2614" t="s">
        <v>78</v>
      </c>
      <c r="G2614" t="s">
        <v>39</v>
      </c>
      <c r="H2614" t="s">
        <v>40</v>
      </c>
      <c r="I2614" t="s">
        <v>41</v>
      </c>
      <c r="J2614" t="s">
        <v>42</v>
      </c>
      <c r="K2614" t="s">
        <v>29</v>
      </c>
      <c r="L2614" t="s">
        <v>30</v>
      </c>
      <c r="M2614" t="s">
        <v>31</v>
      </c>
      <c r="N2614" t="s">
        <v>32</v>
      </c>
      <c r="O2614">
        <v>4649.04</v>
      </c>
      <c r="P2614">
        <v>1</v>
      </c>
      <c r="Q2614">
        <v>0</v>
      </c>
      <c r="R2614">
        <v>3024</v>
      </c>
      <c r="S2614">
        <v>1625.04</v>
      </c>
      <c r="T2614" t="s">
        <v>66</v>
      </c>
      <c r="U2614" t="s">
        <v>34</v>
      </c>
      <c r="V2614" t="s">
        <v>35</v>
      </c>
    </row>
    <row r="2615" spans="1:22">
      <c r="A2615" t="s">
        <v>3574</v>
      </c>
      <c r="B2615" s="3">
        <v>45424</v>
      </c>
      <c r="C2615" s="3">
        <v>45430</v>
      </c>
      <c r="D2615">
        <v>6</v>
      </c>
      <c r="E2615" t="s">
        <v>1244</v>
      </c>
      <c r="F2615" t="s">
        <v>24</v>
      </c>
      <c r="G2615" t="s">
        <v>121</v>
      </c>
      <c r="H2615" t="s">
        <v>40</v>
      </c>
      <c r="I2615" t="s">
        <v>41</v>
      </c>
      <c r="J2615" t="s">
        <v>42</v>
      </c>
      <c r="K2615" t="s">
        <v>73</v>
      </c>
      <c r="L2615" t="s">
        <v>30</v>
      </c>
      <c r="M2615" t="s">
        <v>74</v>
      </c>
      <c r="N2615" t="s">
        <v>75</v>
      </c>
      <c r="O2615">
        <v>27420.14</v>
      </c>
      <c r="P2615">
        <v>3</v>
      </c>
      <c r="Q2615">
        <v>0</v>
      </c>
      <c r="R2615">
        <v>19404</v>
      </c>
      <c r="S2615">
        <v>8016.14</v>
      </c>
      <c r="T2615" t="s">
        <v>33</v>
      </c>
      <c r="U2615" t="s">
        <v>55</v>
      </c>
      <c r="V2615" t="s">
        <v>35</v>
      </c>
    </row>
    <row r="2616" spans="1:22">
      <c r="A2616" t="s">
        <v>3596</v>
      </c>
      <c r="B2616" s="3">
        <v>45845</v>
      </c>
      <c r="C2616" s="3">
        <v>45847</v>
      </c>
      <c r="D2616">
        <v>2</v>
      </c>
      <c r="E2616" t="s">
        <v>380</v>
      </c>
      <c r="F2616" t="s">
        <v>24</v>
      </c>
      <c r="G2616" t="s">
        <v>121</v>
      </c>
      <c r="H2616" t="s">
        <v>40</v>
      </c>
      <c r="I2616" t="s">
        <v>41</v>
      </c>
      <c r="J2616" t="s">
        <v>42</v>
      </c>
      <c r="K2616" t="s">
        <v>91</v>
      </c>
      <c r="L2616" t="s">
        <v>63</v>
      </c>
      <c r="M2616" t="s">
        <v>92</v>
      </c>
      <c r="N2616" t="s">
        <v>93</v>
      </c>
      <c r="O2616">
        <v>262606.84999999998</v>
      </c>
      <c r="P2616">
        <v>4</v>
      </c>
      <c r="Q2616">
        <v>0</v>
      </c>
      <c r="R2616">
        <v>214880</v>
      </c>
      <c r="S2616">
        <v>47726.85</v>
      </c>
      <c r="T2616" t="s">
        <v>118</v>
      </c>
      <c r="U2616" t="s">
        <v>82</v>
      </c>
      <c r="V2616" t="s">
        <v>35</v>
      </c>
    </row>
    <row r="2617" spans="1:22">
      <c r="A2617" t="s">
        <v>3789</v>
      </c>
      <c r="B2617" s="3">
        <v>45237</v>
      </c>
      <c r="C2617" s="3">
        <v>45240</v>
      </c>
      <c r="D2617">
        <v>3</v>
      </c>
      <c r="E2617" t="s">
        <v>3790</v>
      </c>
      <c r="F2617" t="s">
        <v>157</v>
      </c>
      <c r="G2617" t="s">
        <v>99</v>
      </c>
      <c r="H2617" t="s">
        <v>40</v>
      </c>
      <c r="I2617" t="s">
        <v>41</v>
      </c>
      <c r="J2617" t="s">
        <v>42</v>
      </c>
      <c r="K2617" t="s">
        <v>29</v>
      </c>
      <c r="L2617" t="s">
        <v>30</v>
      </c>
      <c r="M2617" t="s">
        <v>31</v>
      </c>
      <c r="N2617" t="s">
        <v>32</v>
      </c>
      <c r="O2617">
        <v>19150.86</v>
      </c>
      <c r="P2617">
        <v>4</v>
      </c>
      <c r="Q2617">
        <v>0</v>
      </c>
      <c r="R2617">
        <v>12096</v>
      </c>
      <c r="S2617">
        <v>7054.86</v>
      </c>
      <c r="T2617" t="s">
        <v>33</v>
      </c>
      <c r="U2617" t="s">
        <v>34</v>
      </c>
      <c r="V2617" t="s">
        <v>35</v>
      </c>
    </row>
    <row r="2618" spans="1:22">
      <c r="A2618" t="s">
        <v>3813</v>
      </c>
      <c r="B2618" s="3">
        <v>45636</v>
      </c>
      <c r="C2618" s="3">
        <v>45641</v>
      </c>
      <c r="D2618">
        <v>5</v>
      </c>
      <c r="E2618" t="s">
        <v>2312</v>
      </c>
      <c r="F2618" t="s">
        <v>78</v>
      </c>
      <c r="G2618" t="s">
        <v>121</v>
      </c>
      <c r="H2618" t="s">
        <v>40</v>
      </c>
      <c r="I2618" t="s">
        <v>41</v>
      </c>
      <c r="J2618" t="s">
        <v>42</v>
      </c>
      <c r="K2618" t="s">
        <v>109</v>
      </c>
      <c r="L2618" t="s">
        <v>110</v>
      </c>
      <c r="M2618" t="s">
        <v>111</v>
      </c>
      <c r="N2618" t="s">
        <v>112</v>
      </c>
      <c r="O2618">
        <v>20028</v>
      </c>
      <c r="P2618">
        <v>1</v>
      </c>
      <c r="Q2618">
        <v>0</v>
      </c>
      <c r="R2618">
        <v>12025</v>
      </c>
      <c r="S2618">
        <v>8003</v>
      </c>
      <c r="T2618" t="s">
        <v>33</v>
      </c>
      <c r="U2618" t="s">
        <v>82</v>
      </c>
      <c r="V2618" t="s">
        <v>35</v>
      </c>
    </row>
    <row r="2619" spans="1:22">
      <c r="A2619" t="s">
        <v>3828</v>
      </c>
      <c r="B2619" s="3">
        <v>45581</v>
      </c>
      <c r="C2619" s="3">
        <v>45588</v>
      </c>
      <c r="D2619">
        <v>7</v>
      </c>
      <c r="E2619" t="s">
        <v>2886</v>
      </c>
      <c r="F2619" t="s">
        <v>78</v>
      </c>
      <c r="G2619" t="s">
        <v>39</v>
      </c>
      <c r="H2619" t="s">
        <v>40</v>
      </c>
      <c r="I2619" t="s">
        <v>41</v>
      </c>
      <c r="J2619" t="s">
        <v>42</v>
      </c>
      <c r="K2619" t="s">
        <v>43</v>
      </c>
      <c r="L2619" t="s">
        <v>44</v>
      </c>
      <c r="M2619" t="s">
        <v>45</v>
      </c>
      <c r="N2619" t="s">
        <v>46</v>
      </c>
      <c r="O2619">
        <v>9099.31</v>
      </c>
      <c r="P2619">
        <v>4</v>
      </c>
      <c r="Q2619">
        <v>0</v>
      </c>
      <c r="R2619">
        <v>4536</v>
      </c>
      <c r="S2619">
        <v>4563.3100000000004</v>
      </c>
      <c r="T2619" t="s">
        <v>47</v>
      </c>
      <c r="U2619" t="s">
        <v>82</v>
      </c>
      <c r="V2619" t="s">
        <v>35</v>
      </c>
    </row>
    <row r="2620" spans="1:22">
      <c r="A2620" t="s">
        <v>3842</v>
      </c>
      <c r="B2620" s="3">
        <v>45695</v>
      </c>
      <c r="C2620" s="3">
        <v>45700</v>
      </c>
      <c r="D2620">
        <v>5</v>
      </c>
      <c r="E2620" t="s">
        <v>432</v>
      </c>
      <c r="F2620" t="s">
        <v>85</v>
      </c>
      <c r="G2620" t="s">
        <v>25</v>
      </c>
      <c r="H2620" t="s">
        <v>40</v>
      </c>
      <c r="I2620" t="s">
        <v>41</v>
      </c>
      <c r="J2620" t="s">
        <v>42</v>
      </c>
      <c r="K2620" t="s">
        <v>43</v>
      </c>
      <c r="L2620" t="s">
        <v>44</v>
      </c>
      <c r="M2620" t="s">
        <v>45</v>
      </c>
      <c r="N2620" t="s">
        <v>46</v>
      </c>
      <c r="O2620">
        <v>5827.82</v>
      </c>
      <c r="P2620">
        <v>3</v>
      </c>
      <c r="Q2620">
        <v>0</v>
      </c>
      <c r="R2620">
        <v>3402</v>
      </c>
      <c r="S2620">
        <v>2425.8200000000002</v>
      </c>
      <c r="T2620" t="s">
        <v>148</v>
      </c>
      <c r="U2620" t="s">
        <v>48</v>
      </c>
      <c r="V2620" t="s">
        <v>35</v>
      </c>
    </row>
    <row r="2621" spans="1:22">
      <c r="A2621" t="s">
        <v>3880</v>
      </c>
      <c r="B2621" s="3">
        <v>45664</v>
      </c>
      <c r="C2621" s="3">
        <v>45670</v>
      </c>
      <c r="D2621">
        <v>6</v>
      </c>
      <c r="E2621" t="s">
        <v>1931</v>
      </c>
      <c r="F2621" t="s">
        <v>157</v>
      </c>
      <c r="G2621" t="s">
        <v>39</v>
      </c>
      <c r="H2621" t="s">
        <v>40</v>
      </c>
      <c r="I2621" t="s">
        <v>41</v>
      </c>
      <c r="J2621" t="s">
        <v>42</v>
      </c>
      <c r="K2621" t="s">
        <v>220</v>
      </c>
      <c r="L2621" t="s">
        <v>110</v>
      </c>
      <c r="M2621" t="s">
        <v>221</v>
      </c>
      <c r="N2621" t="s">
        <v>222</v>
      </c>
      <c r="O2621">
        <v>16213.65</v>
      </c>
      <c r="P2621">
        <v>1</v>
      </c>
      <c r="Q2621">
        <v>0</v>
      </c>
      <c r="R2621">
        <v>9280</v>
      </c>
      <c r="S2621">
        <v>6933.65</v>
      </c>
      <c r="T2621" t="s">
        <v>118</v>
      </c>
      <c r="U2621" t="s">
        <v>34</v>
      </c>
      <c r="V2621" t="s">
        <v>35</v>
      </c>
    </row>
    <row r="2622" spans="1:22">
      <c r="A2622" t="s">
        <v>3892</v>
      </c>
      <c r="B2622" s="3">
        <v>45774</v>
      </c>
      <c r="C2622" s="3">
        <v>45780</v>
      </c>
      <c r="D2622">
        <v>6</v>
      </c>
      <c r="E2622" t="s">
        <v>3350</v>
      </c>
      <c r="F2622" t="s">
        <v>78</v>
      </c>
      <c r="G2622" t="s">
        <v>25</v>
      </c>
      <c r="H2622" t="s">
        <v>40</v>
      </c>
      <c r="I2622" t="s">
        <v>41</v>
      </c>
      <c r="J2622" t="s">
        <v>42</v>
      </c>
      <c r="K2622" t="s">
        <v>109</v>
      </c>
      <c r="L2622" t="s">
        <v>110</v>
      </c>
      <c r="M2622" t="s">
        <v>111</v>
      </c>
      <c r="N2622" t="s">
        <v>112</v>
      </c>
      <c r="O2622">
        <v>41140.99</v>
      </c>
      <c r="P2622">
        <v>2</v>
      </c>
      <c r="Q2622">
        <v>0</v>
      </c>
      <c r="R2622">
        <v>24050</v>
      </c>
      <c r="S2622">
        <v>17090.990000000002</v>
      </c>
      <c r="T2622" t="s">
        <v>66</v>
      </c>
      <c r="U2622" t="s">
        <v>48</v>
      </c>
      <c r="V2622" t="s">
        <v>35</v>
      </c>
    </row>
    <row r="2623" spans="1:22">
      <c r="A2623" t="s">
        <v>3945</v>
      </c>
      <c r="B2623" s="3">
        <v>45213</v>
      </c>
      <c r="C2623" s="3">
        <v>45215</v>
      </c>
      <c r="D2623">
        <v>2</v>
      </c>
      <c r="E2623" t="s">
        <v>1398</v>
      </c>
      <c r="F2623" t="s">
        <v>78</v>
      </c>
      <c r="G2623" t="s">
        <v>25</v>
      </c>
      <c r="H2623" t="s">
        <v>40</v>
      </c>
      <c r="I2623" t="s">
        <v>41</v>
      </c>
      <c r="J2623" t="s">
        <v>42</v>
      </c>
      <c r="K2623" t="s">
        <v>91</v>
      </c>
      <c r="L2623" t="s">
        <v>63</v>
      </c>
      <c r="M2623" t="s">
        <v>92</v>
      </c>
      <c r="N2623" t="s">
        <v>93</v>
      </c>
      <c r="O2623">
        <v>75155.960000000006</v>
      </c>
      <c r="P2623">
        <v>1</v>
      </c>
      <c r="Q2623">
        <v>0</v>
      </c>
      <c r="R2623">
        <v>53720</v>
      </c>
      <c r="S2623">
        <v>21435.96</v>
      </c>
      <c r="T2623" t="s">
        <v>47</v>
      </c>
      <c r="U2623" t="s">
        <v>48</v>
      </c>
      <c r="V2623" t="s">
        <v>35</v>
      </c>
    </row>
    <row r="2624" spans="1:22">
      <c r="A2624" t="s">
        <v>3995</v>
      </c>
      <c r="B2624" s="3">
        <v>45131</v>
      </c>
      <c r="C2624" s="3">
        <v>45132</v>
      </c>
      <c r="D2624">
        <v>1</v>
      </c>
      <c r="E2624" t="s">
        <v>3170</v>
      </c>
      <c r="F2624" t="s">
        <v>85</v>
      </c>
      <c r="G2624" t="s">
        <v>99</v>
      </c>
      <c r="H2624" t="s">
        <v>40</v>
      </c>
      <c r="I2624" t="s">
        <v>41</v>
      </c>
      <c r="J2624" t="s">
        <v>42</v>
      </c>
      <c r="K2624" t="s">
        <v>62</v>
      </c>
      <c r="L2624" t="s">
        <v>63</v>
      </c>
      <c r="M2624" t="s">
        <v>64</v>
      </c>
      <c r="N2624" t="s">
        <v>65</v>
      </c>
      <c r="O2624">
        <v>216253.13</v>
      </c>
      <c r="P2624">
        <v>5</v>
      </c>
      <c r="Q2624">
        <v>0</v>
      </c>
      <c r="R2624">
        <v>155400</v>
      </c>
      <c r="S2624">
        <v>60853.13</v>
      </c>
      <c r="T2624" t="s">
        <v>47</v>
      </c>
      <c r="U2624" t="s">
        <v>55</v>
      </c>
      <c r="V2624" t="s">
        <v>35</v>
      </c>
    </row>
    <row r="2625" spans="1:22">
      <c r="A2625" t="s">
        <v>4061</v>
      </c>
      <c r="B2625" s="3">
        <v>45355</v>
      </c>
      <c r="C2625" s="3">
        <v>45359</v>
      </c>
      <c r="D2625">
        <v>4</v>
      </c>
      <c r="E2625" t="s">
        <v>921</v>
      </c>
      <c r="F2625" t="s">
        <v>69</v>
      </c>
      <c r="G2625" t="s">
        <v>121</v>
      </c>
      <c r="H2625" t="s">
        <v>40</v>
      </c>
      <c r="I2625" t="s">
        <v>41</v>
      </c>
      <c r="J2625" t="s">
        <v>42</v>
      </c>
      <c r="K2625" t="s">
        <v>73</v>
      </c>
      <c r="L2625" t="s">
        <v>30</v>
      </c>
      <c r="M2625" t="s">
        <v>74</v>
      </c>
      <c r="N2625" t="s">
        <v>75</v>
      </c>
      <c r="O2625">
        <v>21214.959999999999</v>
      </c>
      <c r="P2625">
        <v>2</v>
      </c>
      <c r="Q2625">
        <v>0</v>
      </c>
      <c r="R2625">
        <v>12936</v>
      </c>
      <c r="S2625">
        <v>8278.9599999999991</v>
      </c>
      <c r="T2625" t="s">
        <v>33</v>
      </c>
      <c r="U2625" t="s">
        <v>82</v>
      </c>
      <c r="V2625" t="s">
        <v>35</v>
      </c>
    </row>
    <row r="2626" spans="1:22">
      <c r="A2626" t="s">
        <v>4097</v>
      </c>
      <c r="B2626" s="3">
        <v>45360</v>
      </c>
      <c r="C2626" s="3">
        <v>45367</v>
      </c>
      <c r="D2626">
        <v>7</v>
      </c>
      <c r="E2626" t="s">
        <v>4098</v>
      </c>
      <c r="F2626" t="s">
        <v>78</v>
      </c>
      <c r="G2626" t="s">
        <v>99</v>
      </c>
      <c r="H2626" t="s">
        <v>40</v>
      </c>
      <c r="I2626" t="s">
        <v>41</v>
      </c>
      <c r="J2626" t="s">
        <v>42</v>
      </c>
      <c r="K2626" t="s">
        <v>100</v>
      </c>
      <c r="L2626" t="s">
        <v>63</v>
      </c>
      <c r="M2626" t="s">
        <v>101</v>
      </c>
      <c r="N2626" t="s">
        <v>102</v>
      </c>
      <c r="O2626">
        <v>35481.42</v>
      </c>
      <c r="P2626">
        <v>5</v>
      </c>
      <c r="Q2626">
        <v>0</v>
      </c>
      <c r="R2626">
        <v>20150</v>
      </c>
      <c r="S2626">
        <v>15331.42</v>
      </c>
      <c r="T2626" t="s">
        <v>33</v>
      </c>
      <c r="U2626" t="s">
        <v>82</v>
      </c>
      <c r="V2626" t="s">
        <v>35</v>
      </c>
    </row>
    <row r="2627" spans="1:22">
      <c r="A2627" t="s">
        <v>4156</v>
      </c>
      <c r="B2627" s="3">
        <v>45409</v>
      </c>
      <c r="C2627" s="3">
        <v>45414</v>
      </c>
      <c r="D2627">
        <v>5</v>
      </c>
      <c r="E2627" t="s">
        <v>2836</v>
      </c>
      <c r="F2627" t="s">
        <v>58</v>
      </c>
      <c r="G2627" t="s">
        <v>99</v>
      </c>
      <c r="H2627" t="s">
        <v>40</v>
      </c>
      <c r="I2627" t="s">
        <v>41</v>
      </c>
      <c r="J2627" t="s">
        <v>42</v>
      </c>
      <c r="K2627" t="s">
        <v>62</v>
      </c>
      <c r="L2627" t="s">
        <v>63</v>
      </c>
      <c r="M2627" t="s">
        <v>64</v>
      </c>
      <c r="N2627" t="s">
        <v>65</v>
      </c>
      <c r="O2627">
        <v>172589.58</v>
      </c>
      <c r="P2627">
        <v>4</v>
      </c>
      <c r="Q2627">
        <v>0</v>
      </c>
      <c r="R2627">
        <v>124320</v>
      </c>
      <c r="S2627">
        <v>48269.58</v>
      </c>
      <c r="T2627" t="s">
        <v>118</v>
      </c>
      <c r="U2627" t="s">
        <v>55</v>
      </c>
      <c r="V2627" t="s">
        <v>35</v>
      </c>
    </row>
    <row r="2628" spans="1:22">
      <c r="A2628" t="s">
        <v>4267</v>
      </c>
      <c r="B2628" s="3">
        <v>45612</v>
      </c>
      <c r="C2628" s="3">
        <v>45618</v>
      </c>
      <c r="D2628">
        <v>6</v>
      </c>
      <c r="E2628" t="s">
        <v>4268</v>
      </c>
      <c r="F2628" t="s">
        <v>38</v>
      </c>
      <c r="G2628" t="s">
        <v>99</v>
      </c>
      <c r="H2628" t="s">
        <v>40</v>
      </c>
      <c r="I2628" t="s">
        <v>41</v>
      </c>
      <c r="J2628" t="s">
        <v>42</v>
      </c>
      <c r="K2628" t="s">
        <v>73</v>
      </c>
      <c r="L2628" t="s">
        <v>30</v>
      </c>
      <c r="M2628" t="s">
        <v>74</v>
      </c>
      <c r="N2628" t="s">
        <v>75</v>
      </c>
      <c r="O2628">
        <v>10230.870000000001</v>
      </c>
      <c r="P2628">
        <v>1</v>
      </c>
      <c r="Q2628">
        <v>0</v>
      </c>
      <c r="R2628">
        <v>6468</v>
      </c>
      <c r="S2628">
        <v>3762.87</v>
      </c>
      <c r="T2628" t="s">
        <v>33</v>
      </c>
      <c r="U2628" t="s">
        <v>48</v>
      </c>
      <c r="V2628" t="s">
        <v>35</v>
      </c>
    </row>
    <row r="2629" spans="1:22">
      <c r="A2629" t="s">
        <v>4312</v>
      </c>
      <c r="B2629" s="3">
        <v>45178</v>
      </c>
      <c r="C2629" s="3">
        <v>45184</v>
      </c>
      <c r="D2629">
        <v>6</v>
      </c>
      <c r="E2629" t="s">
        <v>3762</v>
      </c>
      <c r="F2629" t="s">
        <v>38</v>
      </c>
      <c r="G2629" t="s">
        <v>25</v>
      </c>
      <c r="H2629" t="s">
        <v>40</v>
      </c>
      <c r="I2629" t="s">
        <v>41</v>
      </c>
      <c r="J2629" t="s">
        <v>42</v>
      </c>
      <c r="K2629" t="s">
        <v>100</v>
      </c>
      <c r="L2629" t="s">
        <v>63</v>
      </c>
      <c r="M2629" t="s">
        <v>101</v>
      </c>
      <c r="N2629" t="s">
        <v>102</v>
      </c>
      <c r="O2629">
        <v>5929.68</v>
      </c>
      <c r="P2629">
        <v>1</v>
      </c>
      <c r="Q2629">
        <v>0</v>
      </c>
      <c r="R2629">
        <v>4030</v>
      </c>
      <c r="S2629">
        <v>1899.68</v>
      </c>
      <c r="T2629" t="s">
        <v>148</v>
      </c>
      <c r="U2629" t="s">
        <v>34</v>
      </c>
      <c r="V2629" t="s">
        <v>35</v>
      </c>
    </row>
    <row r="2630" spans="1:22">
      <c r="A2630" t="s">
        <v>4342</v>
      </c>
      <c r="B2630" s="3">
        <v>45913</v>
      </c>
      <c r="C2630" s="3">
        <v>45919</v>
      </c>
      <c r="D2630">
        <v>6</v>
      </c>
      <c r="E2630" t="s">
        <v>953</v>
      </c>
      <c r="F2630" t="s">
        <v>69</v>
      </c>
      <c r="G2630" t="s">
        <v>25</v>
      </c>
      <c r="H2630" t="s">
        <v>40</v>
      </c>
      <c r="I2630" t="s">
        <v>41</v>
      </c>
      <c r="J2630" t="s">
        <v>42</v>
      </c>
      <c r="K2630" t="s">
        <v>91</v>
      </c>
      <c r="L2630" t="s">
        <v>63</v>
      </c>
      <c r="M2630" t="s">
        <v>92</v>
      </c>
      <c r="N2630" t="s">
        <v>93</v>
      </c>
      <c r="O2630">
        <v>129847.75</v>
      </c>
      <c r="P2630">
        <v>2</v>
      </c>
      <c r="Q2630">
        <v>0</v>
      </c>
      <c r="R2630">
        <v>107440</v>
      </c>
      <c r="S2630">
        <v>22407.75</v>
      </c>
      <c r="T2630" t="s">
        <v>66</v>
      </c>
      <c r="U2630" t="s">
        <v>55</v>
      </c>
      <c r="V2630" t="s">
        <v>35</v>
      </c>
    </row>
    <row r="2631" spans="1:22">
      <c r="A2631" t="s">
        <v>4393</v>
      </c>
      <c r="B2631" s="3">
        <v>44937</v>
      </c>
      <c r="C2631" s="3">
        <v>44939</v>
      </c>
      <c r="D2631">
        <v>2</v>
      </c>
      <c r="E2631" t="s">
        <v>1249</v>
      </c>
      <c r="F2631" t="s">
        <v>38</v>
      </c>
      <c r="G2631" t="s">
        <v>121</v>
      </c>
      <c r="H2631" t="s">
        <v>40</v>
      </c>
      <c r="I2631" t="s">
        <v>41</v>
      </c>
      <c r="J2631" t="s">
        <v>42</v>
      </c>
      <c r="K2631" t="s">
        <v>91</v>
      </c>
      <c r="L2631" t="s">
        <v>63</v>
      </c>
      <c r="M2631" t="s">
        <v>92</v>
      </c>
      <c r="N2631" t="s">
        <v>93</v>
      </c>
      <c r="O2631">
        <v>303139.07</v>
      </c>
      <c r="P2631">
        <v>4</v>
      </c>
      <c r="Q2631">
        <v>0</v>
      </c>
      <c r="R2631">
        <v>214880</v>
      </c>
      <c r="S2631">
        <v>88259.07</v>
      </c>
      <c r="T2631" t="s">
        <v>148</v>
      </c>
      <c r="U2631" t="s">
        <v>34</v>
      </c>
      <c r="V2631" t="s">
        <v>35</v>
      </c>
    </row>
    <row r="2632" spans="1:22">
      <c r="A2632" t="s">
        <v>4418</v>
      </c>
      <c r="B2632" s="3">
        <v>45788</v>
      </c>
      <c r="C2632" s="3">
        <v>45790</v>
      </c>
      <c r="D2632">
        <v>2</v>
      </c>
      <c r="E2632" t="s">
        <v>555</v>
      </c>
      <c r="F2632" t="s">
        <v>24</v>
      </c>
      <c r="G2632" t="s">
        <v>99</v>
      </c>
      <c r="H2632" t="s">
        <v>40</v>
      </c>
      <c r="I2632" t="s">
        <v>41</v>
      </c>
      <c r="J2632" t="s">
        <v>42</v>
      </c>
      <c r="K2632" t="s">
        <v>109</v>
      </c>
      <c r="L2632" t="s">
        <v>110</v>
      </c>
      <c r="M2632" t="s">
        <v>111</v>
      </c>
      <c r="N2632" t="s">
        <v>112</v>
      </c>
      <c r="O2632">
        <v>79551.289999999994</v>
      </c>
      <c r="P2632">
        <v>4</v>
      </c>
      <c r="Q2632">
        <v>0</v>
      </c>
      <c r="R2632">
        <v>48100</v>
      </c>
      <c r="S2632">
        <v>31451.29</v>
      </c>
      <c r="T2632" t="s">
        <v>118</v>
      </c>
      <c r="U2632" t="s">
        <v>48</v>
      </c>
      <c r="V2632" t="s">
        <v>35</v>
      </c>
    </row>
    <row r="2633" spans="1:22">
      <c r="A2633" t="s">
        <v>4469</v>
      </c>
      <c r="B2633" s="3">
        <v>45387</v>
      </c>
      <c r="C2633" s="3">
        <v>45392</v>
      </c>
      <c r="D2633">
        <v>5</v>
      </c>
      <c r="E2633" t="s">
        <v>1222</v>
      </c>
      <c r="F2633" t="s">
        <v>237</v>
      </c>
      <c r="G2633" t="s">
        <v>99</v>
      </c>
      <c r="H2633" t="s">
        <v>40</v>
      </c>
      <c r="I2633" t="s">
        <v>41</v>
      </c>
      <c r="J2633" t="s">
        <v>42</v>
      </c>
      <c r="K2633" t="s">
        <v>29</v>
      </c>
      <c r="L2633" t="s">
        <v>30</v>
      </c>
      <c r="M2633" t="s">
        <v>31</v>
      </c>
      <c r="N2633" t="s">
        <v>32</v>
      </c>
      <c r="O2633">
        <v>14185.16</v>
      </c>
      <c r="P2633">
        <v>3</v>
      </c>
      <c r="Q2633">
        <v>0</v>
      </c>
      <c r="R2633">
        <v>9072</v>
      </c>
      <c r="S2633">
        <v>5113.16</v>
      </c>
      <c r="T2633" t="s">
        <v>66</v>
      </c>
      <c r="U2633" t="s">
        <v>82</v>
      </c>
      <c r="V2633" t="s">
        <v>35</v>
      </c>
    </row>
    <row r="2634" spans="1:22">
      <c r="A2634" t="s">
        <v>4489</v>
      </c>
      <c r="B2634" s="3">
        <v>45059</v>
      </c>
      <c r="C2634" s="3">
        <v>45061</v>
      </c>
      <c r="D2634">
        <v>2</v>
      </c>
      <c r="E2634" t="s">
        <v>570</v>
      </c>
      <c r="F2634" t="s">
        <v>157</v>
      </c>
      <c r="G2634" t="s">
        <v>99</v>
      </c>
      <c r="H2634" t="s">
        <v>40</v>
      </c>
      <c r="I2634" t="s">
        <v>41</v>
      </c>
      <c r="J2634" t="s">
        <v>42</v>
      </c>
      <c r="K2634" t="s">
        <v>91</v>
      </c>
      <c r="L2634" t="s">
        <v>63</v>
      </c>
      <c r="M2634" t="s">
        <v>92</v>
      </c>
      <c r="N2634" t="s">
        <v>93</v>
      </c>
      <c r="O2634">
        <v>221273.71</v>
      </c>
      <c r="P2634">
        <v>3</v>
      </c>
      <c r="Q2634">
        <v>0</v>
      </c>
      <c r="R2634">
        <v>161160</v>
      </c>
      <c r="S2634">
        <v>60113.71</v>
      </c>
      <c r="T2634" t="s">
        <v>47</v>
      </c>
      <c r="U2634" t="s">
        <v>34</v>
      </c>
      <c r="V2634" t="s">
        <v>35</v>
      </c>
    </row>
    <row r="2635" spans="1:22">
      <c r="A2635" t="s">
        <v>4529</v>
      </c>
      <c r="B2635" s="3">
        <v>45586</v>
      </c>
      <c r="C2635" s="3">
        <v>45587</v>
      </c>
      <c r="D2635">
        <v>1</v>
      </c>
      <c r="E2635" t="s">
        <v>3019</v>
      </c>
      <c r="F2635" t="s">
        <v>85</v>
      </c>
      <c r="G2635" t="s">
        <v>25</v>
      </c>
      <c r="H2635" t="s">
        <v>40</v>
      </c>
      <c r="I2635" t="s">
        <v>41</v>
      </c>
      <c r="J2635" t="s">
        <v>42</v>
      </c>
      <c r="K2635" t="s">
        <v>62</v>
      </c>
      <c r="L2635" t="s">
        <v>63</v>
      </c>
      <c r="M2635" t="s">
        <v>64</v>
      </c>
      <c r="N2635" t="s">
        <v>65</v>
      </c>
      <c r="O2635">
        <v>133512.26999999999</v>
      </c>
      <c r="P2635">
        <v>3</v>
      </c>
      <c r="Q2635">
        <v>0</v>
      </c>
      <c r="R2635">
        <v>93240</v>
      </c>
      <c r="S2635">
        <v>40272.269999999997</v>
      </c>
      <c r="T2635" t="s">
        <v>148</v>
      </c>
      <c r="U2635" t="s">
        <v>48</v>
      </c>
      <c r="V2635" t="s">
        <v>35</v>
      </c>
    </row>
    <row r="2636" spans="1:22">
      <c r="A2636" t="s">
        <v>4558</v>
      </c>
      <c r="B2636" s="3">
        <v>45568</v>
      </c>
      <c r="C2636" s="3">
        <v>45573</v>
      </c>
      <c r="D2636">
        <v>5</v>
      </c>
      <c r="E2636" t="s">
        <v>3736</v>
      </c>
      <c r="F2636" t="s">
        <v>115</v>
      </c>
      <c r="G2636" t="s">
        <v>99</v>
      </c>
      <c r="H2636" t="s">
        <v>40</v>
      </c>
      <c r="I2636" t="s">
        <v>41</v>
      </c>
      <c r="J2636" t="s">
        <v>42</v>
      </c>
      <c r="K2636" t="s">
        <v>109</v>
      </c>
      <c r="L2636" t="s">
        <v>110</v>
      </c>
      <c r="M2636" t="s">
        <v>111</v>
      </c>
      <c r="N2636" t="s">
        <v>112</v>
      </c>
      <c r="O2636">
        <v>74576.95</v>
      </c>
      <c r="P2636">
        <v>4</v>
      </c>
      <c r="Q2636">
        <v>0</v>
      </c>
      <c r="R2636">
        <v>48100</v>
      </c>
      <c r="S2636">
        <v>26476.95</v>
      </c>
      <c r="T2636" t="s">
        <v>118</v>
      </c>
      <c r="U2636" t="s">
        <v>82</v>
      </c>
      <c r="V2636" t="s">
        <v>35</v>
      </c>
    </row>
    <row r="2637" spans="1:22">
      <c r="A2637" t="s">
        <v>4698</v>
      </c>
      <c r="B2637" s="3">
        <v>45569</v>
      </c>
      <c r="C2637" s="3">
        <v>45570</v>
      </c>
      <c r="D2637">
        <v>1</v>
      </c>
      <c r="E2637" t="s">
        <v>4699</v>
      </c>
      <c r="F2637" t="s">
        <v>58</v>
      </c>
      <c r="G2637" t="s">
        <v>39</v>
      </c>
      <c r="H2637" t="s">
        <v>40</v>
      </c>
      <c r="I2637" t="s">
        <v>41</v>
      </c>
      <c r="J2637" t="s">
        <v>42</v>
      </c>
      <c r="K2637" t="s">
        <v>62</v>
      </c>
      <c r="L2637" t="s">
        <v>63</v>
      </c>
      <c r="M2637" t="s">
        <v>64</v>
      </c>
      <c r="N2637" t="s">
        <v>65</v>
      </c>
      <c r="O2637">
        <v>230912.22</v>
      </c>
      <c r="P2637">
        <v>5</v>
      </c>
      <c r="Q2637">
        <v>0</v>
      </c>
      <c r="R2637">
        <v>155400</v>
      </c>
      <c r="S2637">
        <v>75512.22</v>
      </c>
      <c r="T2637" t="s">
        <v>33</v>
      </c>
      <c r="U2637" t="s">
        <v>55</v>
      </c>
      <c r="V2637" t="s">
        <v>35</v>
      </c>
    </row>
    <row r="2638" spans="1:22">
      <c r="A2638" t="s">
        <v>4754</v>
      </c>
      <c r="B2638" s="3">
        <v>45025</v>
      </c>
      <c r="C2638" s="3">
        <v>45026</v>
      </c>
      <c r="D2638">
        <v>1</v>
      </c>
      <c r="E2638" t="s">
        <v>1762</v>
      </c>
      <c r="F2638" t="s">
        <v>237</v>
      </c>
      <c r="G2638" t="s">
        <v>39</v>
      </c>
      <c r="H2638" t="s">
        <v>40</v>
      </c>
      <c r="I2638" t="s">
        <v>41</v>
      </c>
      <c r="J2638" t="s">
        <v>42</v>
      </c>
      <c r="K2638" t="s">
        <v>100</v>
      </c>
      <c r="L2638" t="s">
        <v>63</v>
      </c>
      <c r="M2638" t="s">
        <v>101</v>
      </c>
      <c r="N2638" t="s">
        <v>102</v>
      </c>
      <c r="O2638">
        <v>25496.9</v>
      </c>
      <c r="P2638">
        <v>4</v>
      </c>
      <c r="Q2638">
        <v>0</v>
      </c>
      <c r="R2638">
        <v>16120</v>
      </c>
      <c r="S2638">
        <v>9376.9</v>
      </c>
      <c r="T2638" t="s">
        <v>47</v>
      </c>
      <c r="U2638" t="s">
        <v>48</v>
      </c>
      <c r="V2638" t="s">
        <v>35</v>
      </c>
    </row>
    <row r="2639" spans="1:22">
      <c r="A2639" t="s">
        <v>4778</v>
      </c>
      <c r="B2639" s="3">
        <v>45838</v>
      </c>
      <c r="C2639" s="3">
        <v>45839</v>
      </c>
      <c r="D2639">
        <v>1</v>
      </c>
      <c r="E2639" t="s">
        <v>4779</v>
      </c>
      <c r="F2639" t="s">
        <v>98</v>
      </c>
      <c r="G2639" t="s">
        <v>99</v>
      </c>
      <c r="H2639" t="s">
        <v>40</v>
      </c>
      <c r="I2639" t="s">
        <v>41</v>
      </c>
      <c r="J2639" t="s">
        <v>42</v>
      </c>
      <c r="K2639" t="s">
        <v>52</v>
      </c>
      <c r="L2639" t="s">
        <v>44</v>
      </c>
      <c r="M2639" t="s">
        <v>53</v>
      </c>
      <c r="N2639" t="s">
        <v>54</v>
      </c>
      <c r="O2639">
        <v>31372.9</v>
      </c>
      <c r="P2639">
        <v>4</v>
      </c>
      <c r="Q2639">
        <v>0</v>
      </c>
      <c r="R2639">
        <v>17784</v>
      </c>
      <c r="S2639">
        <v>13588.9</v>
      </c>
      <c r="T2639" t="s">
        <v>66</v>
      </c>
      <c r="U2639" t="s">
        <v>82</v>
      </c>
      <c r="V2639" t="s">
        <v>35</v>
      </c>
    </row>
    <row r="2640" spans="1:22">
      <c r="A2640" t="s">
        <v>4814</v>
      </c>
      <c r="B2640" s="3">
        <v>45889</v>
      </c>
      <c r="C2640" s="3">
        <v>45896</v>
      </c>
      <c r="D2640">
        <v>7</v>
      </c>
      <c r="E2640" t="s">
        <v>1627</v>
      </c>
      <c r="F2640" t="s">
        <v>58</v>
      </c>
      <c r="G2640" t="s">
        <v>25</v>
      </c>
      <c r="H2640" t="s">
        <v>40</v>
      </c>
      <c r="I2640" t="s">
        <v>41</v>
      </c>
      <c r="J2640" t="s">
        <v>42</v>
      </c>
      <c r="K2640" t="s">
        <v>43</v>
      </c>
      <c r="L2640" t="s">
        <v>44</v>
      </c>
      <c r="M2640" t="s">
        <v>45</v>
      </c>
      <c r="N2640" t="s">
        <v>46</v>
      </c>
      <c r="O2640">
        <v>7643.51</v>
      </c>
      <c r="P2640">
        <v>4</v>
      </c>
      <c r="Q2640">
        <v>0</v>
      </c>
      <c r="R2640">
        <v>4536</v>
      </c>
      <c r="S2640">
        <v>3107.51</v>
      </c>
      <c r="T2640" t="s">
        <v>118</v>
      </c>
      <c r="U2640" t="s">
        <v>82</v>
      </c>
      <c r="V2640" t="s">
        <v>35</v>
      </c>
    </row>
    <row r="2641" spans="1:22">
      <c r="A2641" t="s">
        <v>4837</v>
      </c>
      <c r="B2641" s="3">
        <v>45011</v>
      </c>
      <c r="C2641" s="3">
        <v>45012</v>
      </c>
      <c r="D2641">
        <v>1</v>
      </c>
      <c r="E2641" t="s">
        <v>894</v>
      </c>
      <c r="F2641" t="s">
        <v>98</v>
      </c>
      <c r="G2641" t="s">
        <v>39</v>
      </c>
      <c r="H2641" t="s">
        <v>40</v>
      </c>
      <c r="I2641" t="s">
        <v>41</v>
      </c>
      <c r="J2641" t="s">
        <v>42</v>
      </c>
      <c r="K2641" t="s">
        <v>29</v>
      </c>
      <c r="L2641" t="s">
        <v>30</v>
      </c>
      <c r="M2641" t="s">
        <v>31</v>
      </c>
      <c r="N2641" t="s">
        <v>32</v>
      </c>
      <c r="O2641">
        <v>15929.6</v>
      </c>
      <c r="P2641">
        <v>3</v>
      </c>
      <c r="Q2641">
        <v>0</v>
      </c>
      <c r="R2641">
        <v>9072</v>
      </c>
      <c r="S2641">
        <v>6857.6</v>
      </c>
      <c r="T2641" t="s">
        <v>33</v>
      </c>
      <c r="U2641" t="s">
        <v>34</v>
      </c>
      <c r="V2641" t="s">
        <v>35</v>
      </c>
    </row>
    <row r="2642" spans="1:22">
      <c r="A2642" t="s">
        <v>4874</v>
      </c>
      <c r="B2642" s="3">
        <v>45645</v>
      </c>
      <c r="C2642" s="3">
        <v>45650</v>
      </c>
      <c r="D2642">
        <v>5</v>
      </c>
      <c r="E2642" t="s">
        <v>77</v>
      </c>
      <c r="F2642" t="s">
        <v>115</v>
      </c>
      <c r="G2642" t="s">
        <v>25</v>
      </c>
      <c r="H2642" t="s">
        <v>40</v>
      </c>
      <c r="I2642" t="s">
        <v>41</v>
      </c>
      <c r="J2642" t="s">
        <v>42</v>
      </c>
      <c r="K2642" t="s">
        <v>91</v>
      </c>
      <c r="L2642" t="s">
        <v>63</v>
      </c>
      <c r="M2642" t="s">
        <v>92</v>
      </c>
      <c r="N2642" t="s">
        <v>93</v>
      </c>
      <c r="O2642">
        <v>69818.53</v>
      </c>
      <c r="P2642">
        <v>1</v>
      </c>
      <c r="Q2642">
        <v>0</v>
      </c>
      <c r="R2642">
        <v>53720</v>
      </c>
      <c r="S2642">
        <v>16098.53</v>
      </c>
      <c r="T2642" t="s">
        <v>33</v>
      </c>
      <c r="U2642" t="s">
        <v>55</v>
      </c>
      <c r="V2642" t="s">
        <v>35</v>
      </c>
    </row>
    <row r="2643" spans="1:22">
      <c r="A2643" t="s">
        <v>5003</v>
      </c>
      <c r="B2643" s="3">
        <v>45337</v>
      </c>
      <c r="C2643" s="3">
        <v>45339</v>
      </c>
      <c r="D2643">
        <v>2</v>
      </c>
      <c r="E2643" t="s">
        <v>1732</v>
      </c>
      <c r="F2643" t="s">
        <v>38</v>
      </c>
      <c r="G2643" t="s">
        <v>25</v>
      </c>
      <c r="H2643" t="s">
        <v>40</v>
      </c>
      <c r="I2643" t="s">
        <v>41</v>
      </c>
      <c r="J2643" t="s">
        <v>42</v>
      </c>
      <c r="K2643" t="s">
        <v>62</v>
      </c>
      <c r="L2643" t="s">
        <v>63</v>
      </c>
      <c r="M2643" t="s">
        <v>64</v>
      </c>
      <c r="N2643" t="s">
        <v>65</v>
      </c>
      <c r="O2643">
        <v>76832.210000000006</v>
      </c>
      <c r="P2643">
        <v>2</v>
      </c>
      <c r="Q2643">
        <v>0</v>
      </c>
      <c r="R2643">
        <v>62160</v>
      </c>
      <c r="S2643">
        <v>14672.21</v>
      </c>
      <c r="T2643" t="s">
        <v>33</v>
      </c>
      <c r="U2643" t="s">
        <v>55</v>
      </c>
      <c r="V2643" t="s">
        <v>35</v>
      </c>
    </row>
    <row r="2644" spans="1:22">
      <c r="A2644" t="s">
        <v>5007</v>
      </c>
      <c r="B2644" s="3">
        <v>45001</v>
      </c>
      <c r="C2644" s="3">
        <v>45008</v>
      </c>
      <c r="D2644">
        <v>7</v>
      </c>
      <c r="E2644" t="s">
        <v>1957</v>
      </c>
      <c r="F2644" t="s">
        <v>78</v>
      </c>
      <c r="G2644" t="s">
        <v>25</v>
      </c>
      <c r="H2644" t="s">
        <v>40</v>
      </c>
      <c r="I2644" t="s">
        <v>41</v>
      </c>
      <c r="J2644" t="s">
        <v>42</v>
      </c>
      <c r="K2644" t="s">
        <v>91</v>
      </c>
      <c r="L2644" t="s">
        <v>63</v>
      </c>
      <c r="M2644" t="s">
        <v>92</v>
      </c>
      <c r="N2644" t="s">
        <v>93</v>
      </c>
      <c r="O2644">
        <v>148548.43</v>
      </c>
      <c r="P2644">
        <v>2</v>
      </c>
      <c r="Q2644">
        <v>0</v>
      </c>
      <c r="R2644">
        <v>107440</v>
      </c>
      <c r="S2644">
        <v>41108.43</v>
      </c>
      <c r="T2644" t="s">
        <v>33</v>
      </c>
      <c r="U2644" t="s">
        <v>55</v>
      </c>
      <c r="V2644" t="s">
        <v>35</v>
      </c>
    </row>
    <row r="2645" spans="1:22">
      <c r="A2645" t="s">
        <v>5249</v>
      </c>
      <c r="B2645" s="3">
        <v>45925</v>
      </c>
      <c r="C2645" s="3">
        <v>45929</v>
      </c>
      <c r="D2645">
        <v>4</v>
      </c>
      <c r="E2645" t="s">
        <v>341</v>
      </c>
      <c r="F2645" t="s">
        <v>58</v>
      </c>
      <c r="G2645" t="s">
        <v>121</v>
      </c>
      <c r="H2645" t="s">
        <v>40</v>
      </c>
      <c r="I2645" t="s">
        <v>41</v>
      </c>
      <c r="J2645" t="s">
        <v>42</v>
      </c>
      <c r="K2645" t="s">
        <v>29</v>
      </c>
      <c r="L2645" t="s">
        <v>30</v>
      </c>
      <c r="M2645" t="s">
        <v>31</v>
      </c>
      <c r="N2645" t="s">
        <v>32</v>
      </c>
      <c r="O2645">
        <v>15786.69</v>
      </c>
      <c r="P2645">
        <v>3</v>
      </c>
      <c r="Q2645">
        <v>0</v>
      </c>
      <c r="R2645">
        <v>9072</v>
      </c>
      <c r="S2645">
        <v>6714.69</v>
      </c>
      <c r="T2645" t="s">
        <v>118</v>
      </c>
      <c r="U2645" t="s">
        <v>55</v>
      </c>
      <c r="V2645" t="s">
        <v>35</v>
      </c>
    </row>
    <row r="2646" spans="1:22">
      <c r="A2646" t="s">
        <v>5283</v>
      </c>
      <c r="B2646" s="3">
        <v>45297</v>
      </c>
      <c r="C2646" s="3">
        <v>45299</v>
      </c>
      <c r="D2646">
        <v>2</v>
      </c>
      <c r="E2646" t="s">
        <v>2588</v>
      </c>
      <c r="F2646" t="s">
        <v>24</v>
      </c>
      <c r="G2646" t="s">
        <v>39</v>
      </c>
      <c r="H2646" t="s">
        <v>40</v>
      </c>
      <c r="I2646" t="s">
        <v>41</v>
      </c>
      <c r="J2646" t="s">
        <v>42</v>
      </c>
      <c r="K2646" t="s">
        <v>220</v>
      </c>
      <c r="L2646" t="s">
        <v>110</v>
      </c>
      <c r="M2646" t="s">
        <v>221</v>
      </c>
      <c r="N2646" t="s">
        <v>222</v>
      </c>
      <c r="O2646">
        <v>60082.87</v>
      </c>
      <c r="P2646">
        <v>4</v>
      </c>
      <c r="Q2646">
        <v>0</v>
      </c>
      <c r="R2646">
        <v>37120</v>
      </c>
      <c r="S2646">
        <v>22962.87</v>
      </c>
      <c r="T2646" t="s">
        <v>148</v>
      </c>
      <c r="U2646" t="s">
        <v>48</v>
      </c>
      <c r="V2646" t="s">
        <v>35</v>
      </c>
    </row>
    <row r="2647" spans="1:22">
      <c r="A2647" t="s">
        <v>5318</v>
      </c>
      <c r="B2647" s="3">
        <v>45482</v>
      </c>
      <c r="C2647" s="3">
        <v>45488</v>
      </c>
      <c r="D2647">
        <v>6</v>
      </c>
      <c r="E2647" t="s">
        <v>488</v>
      </c>
      <c r="F2647" t="s">
        <v>38</v>
      </c>
      <c r="G2647" t="s">
        <v>39</v>
      </c>
      <c r="H2647" t="s">
        <v>40</v>
      </c>
      <c r="I2647" t="s">
        <v>41</v>
      </c>
      <c r="J2647" t="s">
        <v>42</v>
      </c>
      <c r="K2647" t="s">
        <v>91</v>
      </c>
      <c r="L2647" t="s">
        <v>63</v>
      </c>
      <c r="M2647" t="s">
        <v>92</v>
      </c>
      <c r="N2647" t="s">
        <v>93</v>
      </c>
      <c r="O2647">
        <v>123191.69</v>
      </c>
      <c r="P2647">
        <v>2</v>
      </c>
      <c r="Q2647">
        <v>0</v>
      </c>
      <c r="R2647">
        <v>107440</v>
      </c>
      <c r="S2647">
        <v>15751.69</v>
      </c>
      <c r="T2647" t="s">
        <v>66</v>
      </c>
      <c r="U2647" t="s">
        <v>34</v>
      </c>
      <c r="V2647" t="s">
        <v>35</v>
      </c>
    </row>
    <row r="2648" spans="1:22">
      <c r="A2648" t="s">
        <v>5325</v>
      </c>
      <c r="B2648" s="3">
        <v>45871</v>
      </c>
      <c r="C2648" s="3">
        <v>45877</v>
      </c>
      <c r="D2648">
        <v>6</v>
      </c>
      <c r="E2648" t="s">
        <v>1987</v>
      </c>
      <c r="F2648" t="s">
        <v>98</v>
      </c>
      <c r="G2648" t="s">
        <v>25</v>
      </c>
      <c r="H2648" t="s">
        <v>40</v>
      </c>
      <c r="I2648" t="s">
        <v>41</v>
      </c>
      <c r="J2648" t="s">
        <v>42</v>
      </c>
      <c r="K2648" t="s">
        <v>43</v>
      </c>
      <c r="L2648" t="s">
        <v>44</v>
      </c>
      <c r="M2648" t="s">
        <v>45</v>
      </c>
      <c r="N2648" t="s">
        <v>46</v>
      </c>
      <c r="O2648">
        <v>6779.71</v>
      </c>
      <c r="P2648">
        <v>3</v>
      </c>
      <c r="Q2648">
        <v>0</v>
      </c>
      <c r="R2648">
        <v>3402</v>
      </c>
      <c r="S2648">
        <v>3377.71</v>
      </c>
      <c r="T2648" t="s">
        <v>47</v>
      </c>
      <c r="U2648" t="s">
        <v>82</v>
      </c>
      <c r="V2648" t="s">
        <v>35</v>
      </c>
    </row>
    <row r="2649" spans="1:22">
      <c r="A2649" t="s">
        <v>5326</v>
      </c>
      <c r="B2649" s="3">
        <v>45188</v>
      </c>
      <c r="C2649" s="3">
        <v>45189</v>
      </c>
      <c r="D2649">
        <v>1</v>
      </c>
      <c r="E2649" t="s">
        <v>4346</v>
      </c>
      <c r="F2649" t="s">
        <v>51</v>
      </c>
      <c r="G2649" t="s">
        <v>99</v>
      </c>
      <c r="H2649" t="s">
        <v>40</v>
      </c>
      <c r="I2649" t="s">
        <v>41</v>
      </c>
      <c r="J2649" t="s">
        <v>42</v>
      </c>
      <c r="K2649" t="s">
        <v>52</v>
      </c>
      <c r="L2649" t="s">
        <v>44</v>
      </c>
      <c r="M2649" t="s">
        <v>53</v>
      </c>
      <c r="N2649" t="s">
        <v>54</v>
      </c>
      <c r="O2649">
        <v>34364.519999999997</v>
      </c>
      <c r="P2649">
        <v>4</v>
      </c>
      <c r="Q2649">
        <v>0</v>
      </c>
      <c r="R2649">
        <v>17784</v>
      </c>
      <c r="S2649">
        <v>16580.52</v>
      </c>
      <c r="T2649" t="s">
        <v>66</v>
      </c>
      <c r="U2649" t="s">
        <v>55</v>
      </c>
      <c r="V2649" t="s">
        <v>35</v>
      </c>
    </row>
    <row r="2650" spans="1:22">
      <c r="A2650" t="s">
        <v>5344</v>
      </c>
      <c r="B2650" s="3">
        <v>45920</v>
      </c>
      <c r="C2650" s="3">
        <v>45926</v>
      </c>
      <c r="D2650">
        <v>6</v>
      </c>
      <c r="E2650" t="s">
        <v>365</v>
      </c>
      <c r="F2650" t="s">
        <v>115</v>
      </c>
      <c r="G2650" t="s">
        <v>121</v>
      </c>
      <c r="H2650" t="s">
        <v>40</v>
      </c>
      <c r="I2650" t="s">
        <v>41</v>
      </c>
      <c r="J2650" t="s">
        <v>42</v>
      </c>
      <c r="K2650" t="s">
        <v>109</v>
      </c>
      <c r="L2650" t="s">
        <v>110</v>
      </c>
      <c r="M2650" t="s">
        <v>111</v>
      </c>
      <c r="N2650" t="s">
        <v>112</v>
      </c>
      <c r="O2650">
        <v>16806.28</v>
      </c>
      <c r="P2650">
        <v>1</v>
      </c>
      <c r="Q2650">
        <v>0</v>
      </c>
      <c r="R2650">
        <v>12025</v>
      </c>
      <c r="S2650">
        <v>4781.28</v>
      </c>
      <c r="T2650" t="s">
        <v>148</v>
      </c>
      <c r="U2650" t="s">
        <v>48</v>
      </c>
      <c r="V2650" t="s">
        <v>35</v>
      </c>
    </row>
    <row r="2651" spans="1:22">
      <c r="A2651" t="s">
        <v>5446</v>
      </c>
      <c r="B2651" s="3">
        <v>45926</v>
      </c>
      <c r="C2651" s="3">
        <v>45929</v>
      </c>
      <c r="D2651">
        <v>3</v>
      </c>
      <c r="E2651" t="s">
        <v>3664</v>
      </c>
      <c r="F2651" t="s">
        <v>157</v>
      </c>
      <c r="G2651" t="s">
        <v>99</v>
      </c>
      <c r="H2651" t="s">
        <v>40</v>
      </c>
      <c r="I2651" t="s">
        <v>41</v>
      </c>
      <c r="J2651" t="s">
        <v>42</v>
      </c>
      <c r="K2651" t="s">
        <v>52</v>
      </c>
      <c r="L2651" t="s">
        <v>44</v>
      </c>
      <c r="M2651" t="s">
        <v>53</v>
      </c>
      <c r="N2651" t="s">
        <v>54</v>
      </c>
      <c r="O2651">
        <v>16247.56</v>
      </c>
      <c r="P2651">
        <v>2</v>
      </c>
      <c r="Q2651">
        <v>0</v>
      </c>
      <c r="R2651">
        <v>8892</v>
      </c>
      <c r="S2651">
        <v>7355.56</v>
      </c>
      <c r="T2651" t="s">
        <v>148</v>
      </c>
      <c r="U2651" t="s">
        <v>34</v>
      </c>
      <c r="V2651" t="s">
        <v>35</v>
      </c>
    </row>
    <row r="2652" spans="1:22">
      <c r="A2652" t="s">
        <v>5488</v>
      </c>
      <c r="B2652" s="3">
        <v>45317</v>
      </c>
      <c r="C2652" s="3">
        <v>45321</v>
      </c>
      <c r="D2652">
        <v>4</v>
      </c>
      <c r="E2652" t="s">
        <v>1244</v>
      </c>
      <c r="F2652" t="s">
        <v>58</v>
      </c>
      <c r="G2652" t="s">
        <v>39</v>
      </c>
      <c r="H2652" t="s">
        <v>40</v>
      </c>
      <c r="I2652" t="s">
        <v>41</v>
      </c>
      <c r="J2652" t="s">
        <v>42</v>
      </c>
      <c r="K2652" t="s">
        <v>109</v>
      </c>
      <c r="L2652" t="s">
        <v>110</v>
      </c>
      <c r="M2652" t="s">
        <v>111</v>
      </c>
      <c r="N2652" t="s">
        <v>112</v>
      </c>
      <c r="O2652">
        <v>19731.39</v>
      </c>
      <c r="P2652">
        <v>1</v>
      </c>
      <c r="Q2652">
        <v>0</v>
      </c>
      <c r="R2652">
        <v>12025</v>
      </c>
      <c r="S2652">
        <v>7706.39</v>
      </c>
      <c r="T2652" t="s">
        <v>47</v>
      </c>
      <c r="U2652" t="s">
        <v>55</v>
      </c>
      <c r="V2652" t="s">
        <v>35</v>
      </c>
    </row>
    <row r="2653" spans="1:22">
      <c r="A2653" t="s">
        <v>5493</v>
      </c>
      <c r="B2653" s="3">
        <v>45105</v>
      </c>
      <c r="C2653" s="3">
        <v>45107</v>
      </c>
      <c r="D2653">
        <v>2</v>
      </c>
      <c r="E2653" t="s">
        <v>2735</v>
      </c>
      <c r="F2653" t="s">
        <v>85</v>
      </c>
      <c r="G2653" t="s">
        <v>121</v>
      </c>
      <c r="H2653" t="s">
        <v>40</v>
      </c>
      <c r="I2653" t="s">
        <v>41</v>
      </c>
      <c r="J2653" t="s">
        <v>42</v>
      </c>
      <c r="K2653" t="s">
        <v>29</v>
      </c>
      <c r="L2653" t="s">
        <v>30</v>
      </c>
      <c r="M2653" t="s">
        <v>31</v>
      </c>
      <c r="N2653" t="s">
        <v>32</v>
      </c>
      <c r="O2653">
        <v>21939.919999999998</v>
      </c>
      <c r="P2653">
        <v>5</v>
      </c>
      <c r="Q2653">
        <v>0</v>
      </c>
      <c r="R2653">
        <v>15120</v>
      </c>
      <c r="S2653">
        <v>6819.92</v>
      </c>
      <c r="T2653" t="s">
        <v>66</v>
      </c>
      <c r="U2653" t="s">
        <v>34</v>
      </c>
      <c r="V2653" t="s">
        <v>35</v>
      </c>
    </row>
    <row r="2654" spans="1:22">
      <c r="A2654" t="s">
        <v>5525</v>
      </c>
      <c r="B2654" s="3">
        <v>45008</v>
      </c>
      <c r="C2654" s="3">
        <v>45011</v>
      </c>
      <c r="D2654">
        <v>3</v>
      </c>
      <c r="E2654" t="s">
        <v>4483</v>
      </c>
      <c r="F2654" t="s">
        <v>69</v>
      </c>
      <c r="G2654" t="s">
        <v>121</v>
      </c>
      <c r="H2654" t="s">
        <v>40</v>
      </c>
      <c r="I2654" t="s">
        <v>41</v>
      </c>
      <c r="J2654" t="s">
        <v>42</v>
      </c>
      <c r="K2654" t="s">
        <v>100</v>
      </c>
      <c r="L2654" t="s">
        <v>63</v>
      </c>
      <c r="M2654" t="s">
        <v>101</v>
      </c>
      <c r="N2654" t="s">
        <v>102</v>
      </c>
      <c r="O2654">
        <v>31909.82</v>
      </c>
      <c r="P2654">
        <v>5</v>
      </c>
      <c r="Q2654">
        <v>0</v>
      </c>
      <c r="R2654">
        <v>20150</v>
      </c>
      <c r="S2654">
        <v>11759.82</v>
      </c>
      <c r="T2654" t="s">
        <v>148</v>
      </c>
      <c r="U2654" t="s">
        <v>34</v>
      </c>
      <c r="V2654" t="s">
        <v>35</v>
      </c>
    </row>
    <row r="2655" spans="1:22">
      <c r="A2655" t="s">
        <v>5542</v>
      </c>
      <c r="B2655" s="3">
        <v>45544</v>
      </c>
      <c r="C2655" s="3">
        <v>45547</v>
      </c>
      <c r="D2655">
        <v>3</v>
      </c>
      <c r="E2655" t="s">
        <v>1226</v>
      </c>
      <c r="F2655" t="s">
        <v>38</v>
      </c>
      <c r="G2655" t="s">
        <v>25</v>
      </c>
      <c r="H2655" t="s">
        <v>40</v>
      </c>
      <c r="I2655" t="s">
        <v>41</v>
      </c>
      <c r="J2655" t="s">
        <v>42</v>
      </c>
      <c r="K2655" t="s">
        <v>91</v>
      </c>
      <c r="L2655" t="s">
        <v>63</v>
      </c>
      <c r="M2655" t="s">
        <v>92</v>
      </c>
      <c r="N2655" t="s">
        <v>93</v>
      </c>
      <c r="O2655">
        <v>363283.71</v>
      </c>
      <c r="P2655">
        <v>5</v>
      </c>
      <c r="Q2655">
        <v>0</v>
      </c>
      <c r="R2655">
        <v>268600</v>
      </c>
      <c r="S2655">
        <v>94683.71</v>
      </c>
      <c r="T2655" t="s">
        <v>33</v>
      </c>
      <c r="U2655" t="s">
        <v>55</v>
      </c>
      <c r="V2655" t="s">
        <v>35</v>
      </c>
    </row>
    <row r="2656" spans="1:22">
      <c r="A2656" t="s">
        <v>5595</v>
      </c>
      <c r="B2656" s="3">
        <v>45494</v>
      </c>
      <c r="C2656" s="3">
        <v>45501</v>
      </c>
      <c r="D2656">
        <v>7</v>
      </c>
      <c r="E2656" t="s">
        <v>830</v>
      </c>
      <c r="F2656" t="s">
        <v>237</v>
      </c>
      <c r="G2656" t="s">
        <v>121</v>
      </c>
      <c r="H2656" t="s">
        <v>40</v>
      </c>
      <c r="I2656" t="s">
        <v>41</v>
      </c>
      <c r="J2656" t="s">
        <v>42</v>
      </c>
      <c r="K2656" t="s">
        <v>52</v>
      </c>
      <c r="L2656" t="s">
        <v>44</v>
      </c>
      <c r="M2656" t="s">
        <v>53</v>
      </c>
      <c r="N2656" t="s">
        <v>54</v>
      </c>
      <c r="O2656">
        <v>22534.799999999999</v>
      </c>
      <c r="P2656">
        <v>3</v>
      </c>
      <c r="Q2656">
        <v>0</v>
      </c>
      <c r="R2656">
        <v>13338</v>
      </c>
      <c r="S2656">
        <v>9196.7999999999993</v>
      </c>
      <c r="T2656" t="s">
        <v>66</v>
      </c>
      <c r="U2656" t="s">
        <v>48</v>
      </c>
      <c r="V2656" t="s">
        <v>35</v>
      </c>
    </row>
    <row r="2657" spans="1:22">
      <c r="A2657" t="s">
        <v>5611</v>
      </c>
      <c r="B2657" s="3">
        <v>45804</v>
      </c>
      <c r="C2657" s="3">
        <v>45805</v>
      </c>
      <c r="D2657">
        <v>1</v>
      </c>
      <c r="E2657" t="s">
        <v>5104</v>
      </c>
      <c r="F2657" t="s">
        <v>58</v>
      </c>
      <c r="G2657" t="s">
        <v>121</v>
      </c>
      <c r="H2657" t="s">
        <v>40</v>
      </c>
      <c r="I2657" t="s">
        <v>41</v>
      </c>
      <c r="J2657" t="s">
        <v>42</v>
      </c>
      <c r="K2657" t="s">
        <v>29</v>
      </c>
      <c r="L2657" t="s">
        <v>30</v>
      </c>
      <c r="M2657" t="s">
        <v>31</v>
      </c>
      <c r="N2657" t="s">
        <v>32</v>
      </c>
      <c r="O2657">
        <v>9346.99</v>
      </c>
      <c r="P2657">
        <v>2</v>
      </c>
      <c r="Q2657">
        <v>0</v>
      </c>
      <c r="R2657">
        <v>6048</v>
      </c>
      <c r="S2657">
        <v>3298.99</v>
      </c>
      <c r="T2657" t="s">
        <v>33</v>
      </c>
      <c r="U2657" t="s">
        <v>55</v>
      </c>
      <c r="V2657" t="s">
        <v>35</v>
      </c>
    </row>
    <row r="2658" spans="1:22">
      <c r="A2658" t="s">
        <v>5706</v>
      </c>
      <c r="B2658" s="3">
        <v>45319</v>
      </c>
      <c r="C2658" s="3">
        <v>45323</v>
      </c>
      <c r="D2658">
        <v>4</v>
      </c>
      <c r="E2658" t="s">
        <v>245</v>
      </c>
      <c r="F2658" t="s">
        <v>38</v>
      </c>
      <c r="G2658" t="s">
        <v>25</v>
      </c>
      <c r="H2658" t="s">
        <v>40</v>
      </c>
      <c r="I2658" t="s">
        <v>41</v>
      </c>
      <c r="J2658" t="s">
        <v>42</v>
      </c>
      <c r="K2658" t="s">
        <v>124</v>
      </c>
      <c r="L2658" t="s">
        <v>44</v>
      </c>
      <c r="M2658" t="s">
        <v>125</v>
      </c>
      <c r="N2658" t="s">
        <v>126</v>
      </c>
      <c r="O2658">
        <v>3141.93</v>
      </c>
      <c r="P2658">
        <v>3</v>
      </c>
      <c r="Q2658">
        <v>0</v>
      </c>
      <c r="R2658">
        <v>1396.5</v>
      </c>
      <c r="S2658">
        <v>1745.43</v>
      </c>
      <c r="T2658" t="s">
        <v>148</v>
      </c>
      <c r="U2658" t="s">
        <v>34</v>
      </c>
      <c r="V2658" t="s">
        <v>35</v>
      </c>
    </row>
    <row r="2659" spans="1:22">
      <c r="A2659" t="s">
        <v>5759</v>
      </c>
      <c r="B2659" s="3">
        <v>45388</v>
      </c>
      <c r="C2659" s="3">
        <v>45393</v>
      </c>
      <c r="D2659">
        <v>5</v>
      </c>
      <c r="E2659" t="s">
        <v>4346</v>
      </c>
      <c r="F2659" t="s">
        <v>98</v>
      </c>
      <c r="G2659" t="s">
        <v>99</v>
      </c>
      <c r="H2659" t="s">
        <v>40</v>
      </c>
      <c r="I2659" t="s">
        <v>41</v>
      </c>
      <c r="J2659" t="s">
        <v>42</v>
      </c>
      <c r="K2659" t="s">
        <v>29</v>
      </c>
      <c r="L2659" t="s">
        <v>30</v>
      </c>
      <c r="M2659" t="s">
        <v>31</v>
      </c>
      <c r="N2659" t="s">
        <v>32</v>
      </c>
      <c r="O2659">
        <v>8882.25</v>
      </c>
      <c r="P2659">
        <v>2</v>
      </c>
      <c r="Q2659">
        <v>0</v>
      </c>
      <c r="R2659">
        <v>6048</v>
      </c>
      <c r="S2659">
        <v>2834.25</v>
      </c>
      <c r="T2659" t="s">
        <v>118</v>
      </c>
      <c r="U2659" t="s">
        <v>48</v>
      </c>
      <c r="V2659" t="s">
        <v>35</v>
      </c>
    </row>
    <row r="2660" spans="1:22">
      <c r="A2660" t="s">
        <v>5773</v>
      </c>
      <c r="B2660" s="3">
        <v>45635</v>
      </c>
      <c r="C2660" s="3">
        <v>45640</v>
      </c>
      <c r="D2660">
        <v>5</v>
      </c>
      <c r="E2660" t="s">
        <v>5068</v>
      </c>
      <c r="F2660" t="s">
        <v>78</v>
      </c>
      <c r="G2660" t="s">
        <v>121</v>
      </c>
      <c r="H2660" t="s">
        <v>40</v>
      </c>
      <c r="I2660" t="s">
        <v>41</v>
      </c>
      <c r="J2660" t="s">
        <v>42</v>
      </c>
      <c r="K2660" t="s">
        <v>220</v>
      </c>
      <c r="L2660" t="s">
        <v>110</v>
      </c>
      <c r="M2660" t="s">
        <v>221</v>
      </c>
      <c r="N2660" t="s">
        <v>222</v>
      </c>
      <c r="O2660">
        <v>46430.43</v>
      </c>
      <c r="P2660">
        <v>3</v>
      </c>
      <c r="Q2660">
        <v>0</v>
      </c>
      <c r="R2660">
        <v>27840</v>
      </c>
      <c r="S2660">
        <v>18590.43</v>
      </c>
      <c r="T2660" t="s">
        <v>66</v>
      </c>
      <c r="U2660" t="s">
        <v>48</v>
      </c>
      <c r="V2660" t="s">
        <v>35</v>
      </c>
    </row>
    <row r="2661" spans="1:22">
      <c r="A2661" t="s">
        <v>5800</v>
      </c>
      <c r="B2661" s="3">
        <v>45273</v>
      </c>
      <c r="C2661" s="3">
        <v>45280</v>
      </c>
      <c r="D2661">
        <v>7</v>
      </c>
      <c r="E2661" t="s">
        <v>2494</v>
      </c>
      <c r="F2661" t="s">
        <v>24</v>
      </c>
      <c r="G2661" t="s">
        <v>25</v>
      </c>
      <c r="H2661" t="s">
        <v>40</v>
      </c>
      <c r="I2661" t="s">
        <v>41</v>
      </c>
      <c r="J2661" t="s">
        <v>42</v>
      </c>
      <c r="K2661" t="s">
        <v>124</v>
      </c>
      <c r="L2661" t="s">
        <v>44</v>
      </c>
      <c r="M2661" t="s">
        <v>125</v>
      </c>
      <c r="N2661" t="s">
        <v>126</v>
      </c>
      <c r="O2661">
        <v>986.99</v>
      </c>
      <c r="P2661">
        <v>1</v>
      </c>
      <c r="Q2661">
        <v>0</v>
      </c>
      <c r="R2661">
        <v>465.5</v>
      </c>
      <c r="S2661">
        <v>521.49</v>
      </c>
      <c r="T2661" t="s">
        <v>33</v>
      </c>
      <c r="U2661" t="s">
        <v>82</v>
      </c>
      <c r="V2661" t="s">
        <v>35</v>
      </c>
    </row>
    <row r="2662" spans="1:22">
      <c r="A2662" t="s">
        <v>5861</v>
      </c>
      <c r="B2662" s="3">
        <v>45173</v>
      </c>
      <c r="C2662" s="3">
        <v>45177</v>
      </c>
      <c r="D2662">
        <v>4</v>
      </c>
      <c r="E2662" t="s">
        <v>5862</v>
      </c>
      <c r="F2662" t="s">
        <v>98</v>
      </c>
      <c r="G2662" t="s">
        <v>25</v>
      </c>
      <c r="H2662" t="s">
        <v>40</v>
      </c>
      <c r="I2662" t="s">
        <v>41</v>
      </c>
      <c r="J2662" t="s">
        <v>42</v>
      </c>
      <c r="K2662" t="s">
        <v>91</v>
      </c>
      <c r="L2662" t="s">
        <v>63</v>
      </c>
      <c r="M2662" t="s">
        <v>92</v>
      </c>
      <c r="N2662" t="s">
        <v>93</v>
      </c>
      <c r="O2662">
        <v>149845.31</v>
      </c>
      <c r="P2662">
        <v>2</v>
      </c>
      <c r="Q2662">
        <v>0</v>
      </c>
      <c r="R2662">
        <v>107440</v>
      </c>
      <c r="S2662">
        <v>42405.31</v>
      </c>
      <c r="T2662" t="s">
        <v>148</v>
      </c>
      <c r="U2662" t="s">
        <v>48</v>
      </c>
      <c r="V2662" t="s">
        <v>35</v>
      </c>
    </row>
    <row r="2663" spans="1:22">
      <c r="A2663" t="s">
        <v>5949</v>
      </c>
      <c r="B2663" s="3">
        <v>45035</v>
      </c>
      <c r="C2663" s="3">
        <v>45036</v>
      </c>
      <c r="D2663">
        <v>1</v>
      </c>
      <c r="E2663" t="s">
        <v>1799</v>
      </c>
      <c r="F2663" t="s">
        <v>78</v>
      </c>
      <c r="G2663" t="s">
        <v>121</v>
      </c>
      <c r="H2663" t="s">
        <v>40</v>
      </c>
      <c r="I2663" t="s">
        <v>41</v>
      </c>
      <c r="J2663" t="s">
        <v>42</v>
      </c>
      <c r="K2663" t="s">
        <v>52</v>
      </c>
      <c r="L2663" t="s">
        <v>44</v>
      </c>
      <c r="M2663" t="s">
        <v>53</v>
      </c>
      <c r="N2663" t="s">
        <v>54</v>
      </c>
      <c r="O2663">
        <v>35992.129999999997</v>
      </c>
      <c r="P2663">
        <v>5</v>
      </c>
      <c r="Q2663">
        <v>0</v>
      </c>
      <c r="R2663">
        <v>22230</v>
      </c>
      <c r="S2663">
        <v>13762.13</v>
      </c>
      <c r="T2663" t="s">
        <v>33</v>
      </c>
      <c r="U2663" t="s">
        <v>55</v>
      </c>
      <c r="V2663" t="s">
        <v>35</v>
      </c>
    </row>
    <row r="2664" spans="1:22">
      <c r="A2664" t="s">
        <v>5957</v>
      </c>
      <c r="B2664" s="3">
        <v>45908</v>
      </c>
      <c r="C2664" s="3">
        <v>45911</v>
      </c>
      <c r="D2664">
        <v>3</v>
      </c>
      <c r="E2664" t="s">
        <v>4354</v>
      </c>
      <c r="F2664" t="s">
        <v>157</v>
      </c>
      <c r="G2664" t="s">
        <v>121</v>
      </c>
      <c r="H2664" t="s">
        <v>40</v>
      </c>
      <c r="I2664" t="s">
        <v>41</v>
      </c>
      <c r="J2664" t="s">
        <v>42</v>
      </c>
      <c r="K2664" t="s">
        <v>62</v>
      </c>
      <c r="L2664" t="s">
        <v>63</v>
      </c>
      <c r="M2664" t="s">
        <v>64</v>
      </c>
      <c r="N2664" t="s">
        <v>65</v>
      </c>
      <c r="O2664">
        <v>189499.76</v>
      </c>
      <c r="P2664">
        <v>5</v>
      </c>
      <c r="Q2664">
        <v>0</v>
      </c>
      <c r="R2664">
        <v>155400</v>
      </c>
      <c r="S2664">
        <v>34099.760000000002</v>
      </c>
      <c r="T2664" t="s">
        <v>33</v>
      </c>
      <c r="U2664" t="s">
        <v>34</v>
      </c>
      <c r="V2664" t="s">
        <v>35</v>
      </c>
    </row>
    <row r="2665" spans="1:22">
      <c r="A2665" t="s">
        <v>5960</v>
      </c>
      <c r="B2665" s="3">
        <v>45208</v>
      </c>
      <c r="C2665" s="3">
        <v>45214</v>
      </c>
      <c r="D2665">
        <v>6</v>
      </c>
      <c r="E2665" t="s">
        <v>2170</v>
      </c>
      <c r="F2665" t="s">
        <v>78</v>
      </c>
      <c r="G2665" t="s">
        <v>121</v>
      </c>
      <c r="H2665" t="s">
        <v>40</v>
      </c>
      <c r="I2665" t="s">
        <v>41</v>
      </c>
      <c r="J2665" t="s">
        <v>42</v>
      </c>
      <c r="K2665" t="s">
        <v>62</v>
      </c>
      <c r="L2665" t="s">
        <v>63</v>
      </c>
      <c r="M2665" t="s">
        <v>64</v>
      </c>
      <c r="N2665" t="s">
        <v>65</v>
      </c>
      <c r="O2665">
        <v>175307.98</v>
      </c>
      <c r="P2665">
        <v>4</v>
      </c>
      <c r="Q2665">
        <v>0</v>
      </c>
      <c r="R2665">
        <v>124320</v>
      </c>
      <c r="S2665">
        <v>50987.98</v>
      </c>
      <c r="T2665" t="s">
        <v>148</v>
      </c>
      <c r="U2665" t="s">
        <v>55</v>
      </c>
      <c r="V2665" t="s">
        <v>35</v>
      </c>
    </row>
    <row r="2666" spans="1:22">
      <c r="A2666" t="s">
        <v>5997</v>
      </c>
      <c r="B2666" s="3">
        <v>44994</v>
      </c>
      <c r="C2666" s="3">
        <v>45000</v>
      </c>
      <c r="D2666">
        <v>6</v>
      </c>
      <c r="E2666" t="s">
        <v>551</v>
      </c>
      <c r="F2666" t="s">
        <v>147</v>
      </c>
      <c r="G2666" t="s">
        <v>121</v>
      </c>
      <c r="H2666" t="s">
        <v>40</v>
      </c>
      <c r="I2666" t="s">
        <v>41</v>
      </c>
      <c r="J2666" t="s">
        <v>42</v>
      </c>
      <c r="K2666" t="s">
        <v>220</v>
      </c>
      <c r="L2666" t="s">
        <v>110</v>
      </c>
      <c r="M2666" t="s">
        <v>221</v>
      </c>
      <c r="N2666" t="s">
        <v>222</v>
      </c>
      <c r="O2666">
        <v>43505.2</v>
      </c>
      <c r="P2666">
        <v>3</v>
      </c>
      <c r="Q2666">
        <v>0</v>
      </c>
      <c r="R2666">
        <v>27840</v>
      </c>
      <c r="S2666">
        <v>15665.2</v>
      </c>
      <c r="T2666" t="s">
        <v>66</v>
      </c>
      <c r="U2666" t="s">
        <v>34</v>
      </c>
      <c r="V2666" t="s">
        <v>35</v>
      </c>
    </row>
    <row r="2667" spans="1:22">
      <c r="A2667" t="s">
        <v>6039</v>
      </c>
      <c r="B2667" s="3">
        <v>45291</v>
      </c>
      <c r="C2667" s="3">
        <v>45297</v>
      </c>
      <c r="D2667">
        <v>6</v>
      </c>
      <c r="E2667" t="s">
        <v>6040</v>
      </c>
      <c r="F2667" t="s">
        <v>147</v>
      </c>
      <c r="G2667" t="s">
        <v>121</v>
      </c>
      <c r="H2667" t="s">
        <v>40</v>
      </c>
      <c r="I2667" t="s">
        <v>41</v>
      </c>
      <c r="J2667" t="s">
        <v>42</v>
      </c>
      <c r="K2667" t="s">
        <v>73</v>
      </c>
      <c r="L2667" t="s">
        <v>30</v>
      </c>
      <c r="M2667" t="s">
        <v>74</v>
      </c>
      <c r="N2667" t="s">
        <v>75</v>
      </c>
      <c r="O2667">
        <v>29328.3</v>
      </c>
      <c r="P2667">
        <v>3</v>
      </c>
      <c r="Q2667">
        <v>0</v>
      </c>
      <c r="R2667">
        <v>19404</v>
      </c>
      <c r="S2667">
        <v>9924.2999999999993</v>
      </c>
      <c r="T2667" t="s">
        <v>33</v>
      </c>
      <c r="U2667" t="s">
        <v>48</v>
      </c>
      <c r="V2667" t="s">
        <v>35</v>
      </c>
    </row>
    <row r="2668" spans="1:22">
      <c r="A2668" t="s">
        <v>6176</v>
      </c>
      <c r="B2668" s="3">
        <v>45202</v>
      </c>
      <c r="C2668" s="3">
        <v>45206</v>
      </c>
      <c r="D2668">
        <v>4</v>
      </c>
      <c r="E2668" t="s">
        <v>1850</v>
      </c>
      <c r="F2668" t="s">
        <v>78</v>
      </c>
      <c r="G2668" t="s">
        <v>121</v>
      </c>
      <c r="H2668" t="s">
        <v>40</v>
      </c>
      <c r="I2668" t="s">
        <v>41</v>
      </c>
      <c r="J2668" t="s">
        <v>42</v>
      </c>
      <c r="K2668" t="s">
        <v>62</v>
      </c>
      <c r="L2668" t="s">
        <v>63</v>
      </c>
      <c r="M2668" t="s">
        <v>64</v>
      </c>
      <c r="N2668" t="s">
        <v>65</v>
      </c>
      <c r="O2668">
        <v>152357.35999999999</v>
      </c>
      <c r="P2668">
        <v>4</v>
      </c>
      <c r="Q2668">
        <v>0</v>
      </c>
      <c r="R2668">
        <v>124320</v>
      </c>
      <c r="S2668">
        <v>28037.360000000001</v>
      </c>
      <c r="T2668" t="s">
        <v>66</v>
      </c>
      <c r="U2668" t="s">
        <v>48</v>
      </c>
      <c r="V2668" t="s">
        <v>35</v>
      </c>
    </row>
    <row r="2669" spans="1:22">
      <c r="A2669" t="s">
        <v>6193</v>
      </c>
      <c r="B2669" s="3">
        <v>45755</v>
      </c>
      <c r="C2669" s="3">
        <v>45761</v>
      </c>
      <c r="D2669">
        <v>6</v>
      </c>
      <c r="E2669" t="s">
        <v>860</v>
      </c>
      <c r="F2669" t="s">
        <v>157</v>
      </c>
      <c r="G2669" t="s">
        <v>99</v>
      </c>
      <c r="H2669" t="s">
        <v>40</v>
      </c>
      <c r="I2669" t="s">
        <v>41</v>
      </c>
      <c r="J2669" t="s">
        <v>42</v>
      </c>
      <c r="K2669" t="s">
        <v>100</v>
      </c>
      <c r="L2669" t="s">
        <v>63</v>
      </c>
      <c r="M2669" t="s">
        <v>101</v>
      </c>
      <c r="N2669" t="s">
        <v>102</v>
      </c>
      <c r="O2669">
        <v>23746.89</v>
      </c>
      <c r="P2669">
        <v>4</v>
      </c>
      <c r="Q2669">
        <v>0</v>
      </c>
      <c r="R2669">
        <v>16120</v>
      </c>
      <c r="S2669">
        <v>7626.89</v>
      </c>
      <c r="T2669" t="s">
        <v>33</v>
      </c>
      <c r="U2669" t="s">
        <v>48</v>
      </c>
      <c r="V2669" t="s">
        <v>35</v>
      </c>
    </row>
    <row r="2670" spans="1:22">
      <c r="A2670" t="s">
        <v>6221</v>
      </c>
      <c r="B2670" s="3">
        <v>45801</v>
      </c>
      <c r="C2670" s="3">
        <v>45807</v>
      </c>
      <c r="D2670">
        <v>6</v>
      </c>
      <c r="E2670" t="s">
        <v>3943</v>
      </c>
      <c r="F2670" t="s">
        <v>78</v>
      </c>
      <c r="G2670" t="s">
        <v>99</v>
      </c>
      <c r="H2670" t="s">
        <v>40</v>
      </c>
      <c r="I2670" t="s">
        <v>41</v>
      </c>
      <c r="J2670" t="s">
        <v>42</v>
      </c>
      <c r="K2670" t="s">
        <v>62</v>
      </c>
      <c r="L2670" t="s">
        <v>63</v>
      </c>
      <c r="M2670" t="s">
        <v>64</v>
      </c>
      <c r="N2670" t="s">
        <v>65</v>
      </c>
      <c r="O2670">
        <v>42921.21</v>
      </c>
      <c r="P2670">
        <v>1</v>
      </c>
      <c r="Q2670">
        <v>0</v>
      </c>
      <c r="R2670">
        <v>31080</v>
      </c>
      <c r="S2670">
        <v>11841.21</v>
      </c>
      <c r="T2670" t="s">
        <v>66</v>
      </c>
      <c r="U2670" t="s">
        <v>48</v>
      </c>
      <c r="V2670" t="s">
        <v>35</v>
      </c>
    </row>
    <row r="2671" spans="1:22">
      <c r="A2671" t="s">
        <v>6233</v>
      </c>
      <c r="B2671" s="3">
        <v>45752</v>
      </c>
      <c r="C2671" s="3">
        <v>45753</v>
      </c>
      <c r="D2671">
        <v>1</v>
      </c>
      <c r="E2671" t="s">
        <v>108</v>
      </c>
      <c r="F2671" t="s">
        <v>58</v>
      </c>
      <c r="G2671" t="s">
        <v>99</v>
      </c>
      <c r="H2671" t="s">
        <v>40</v>
      </c>
      <c r="I2671" t="s">
        <v>41</v>
      </c>
      <c r="J2671" t="s">
        <v>42</v>
      </c>
      <c r="K2671" t="s">
        <v>220</v>
      </c>
      <c r="L2671" t="s">
        <v>110</v>
      </c>
      <c r="M2671" t="s">
        <v>221</v>
      </c>
      <c r="N2671" t="s">
        <v>222</v>
      </c>
      <c r="O2671">
        <v>30085.99</v>
      </c>
      <c r="P2671">
        <v>2</v>
      </c>
      <c r="Q2671">
        <v>0</v>
      </c>
      <c r="R2671">
        <v>18560</v>
      </c>
      <c r="S2671">
        <v>11525.99</v>
      </c>
      <c r="T2671" t="s">
        <v>33</v>
      </c>
      <c r="U2671" t="s">
        <v>82</v>
      </c>
      <c r="V2671" t="s">
        <v>35</v>
      </c>
    </row>
    <row r="2672" spans="1:22">
      <c r="A2672" t="s">
        <v>6268</v>
      </c>
      <c r="B2672" s="3">
        <v>45042</v>
      </c>
      <c r="C2672" s="3">
        <v>45044</v>
      </c>
      <c r="D2672">
        <v>2</v>
      </c>
      <c r="E2672" t="s">
        <v>6269</v>
      </c>
      <c r="F2672" t="s">
        <v>38</v>
      </c>
      <c r="G2672" t="s">
        <v>121</v>
      </c>
      <c r="H2672" t="s">
        <v>40</v>
      </c>
      <c r="I2672" t="s">
        <v>41</v>
      </c>
      <c r="J2672" t="s">
        <v>42</v>
      </c>
      <c r="K2672" t="s">
        <v>29</v>
      </c>
      <c r="L2672" t="s">
        <v>30</v>
      </c>
      <c r="M2672" t="s">
        <v>31</v>
      </c>
      <c r="N2672" t="s">
        <v>32</v>
      </c>
      <c r="O2672">
        <v>19373.2</v>
      </c>
      <c r="P2672">
        <v>4</v>
      </c>
      <c r="Q2672">
        <v>0</v>
      </c>
      <c r="R2672">
        <v>12096</v>
      </c>
      <c r="S2672">
        <v>7277.2</v>
      </c>
      <c r="T2672" t="s">
        <v>148</v>
      </c>
      <c r="U2672" t="s">
        <v>82</v>
      </c>
      <c r="V2672" t="s">
        <v>35</v>
      </c>
    </row>
    <row r="2673" spans="1:22">
      <c r="A2673" t="s">
        <v>6346</v>
      </c>
      <c r="B2673" s="3">
        <v>45099</v>
      </c>
      <c r="C2673" s="3">
        <v>45104</v>
      </c>
      <c r="D2673">
        <v>5</v>
      </c>
      <c r="E2673" t="s">
        <v>927</v>
      </c>
      <c r="F2673" t="s">
        <v>237</v>
      </c>
      <c r="G2673" t="s">
        <v>25</v>
      </c>
      <c r="H2673" t="s">
        <v>40</v>
      </c>
      <c r="I2673" t="s">
        <v>41</v>
      </c>
      <c r="J2673" t="s">
        <v>42</v>
      </c>
      <c r="K2673" t="s">
        <v>124</v>
      </c>
      <c r="L2673" t="s">
        <v>44</v>
      </c>
      <c r="M2673" t="s">
        <v>125</v>
      </c>
      <c r="N2673" t="s">
        <v>126</v>
      </c>
      <c r="O2673">
        <v>4912.05</v>
      </c>
      <c r="P2673">
        <v>5</v>
      </c>
      <c r="Q2673">
        <v>0</v>
      </c>
      <c r="R2673">
        <v>2327.5</v>
      </c>
      <c r="S2673">
        <v>2584.5500000000002</v>
      </c>
      <c r="T2673" t="s">
        <v>148</v>
      </c>
      <c r="U2673" t="s">
        <v>34</v>
      </c>
      <c r="V2673" t="s">
        <v>35</v>
      </c>
    </row>
    <row r="2674" spans="1:22">
      <c r="A2674" t="s">
        <v>6411</v>
      </c>
      <c r="B2674" s="3">
        <v>45277</v>
      </c>
      <c r="C2674" s="3">
        <v>45278</v>
      </c>
      <c r="D2674">
        <v>1</v>
      </c>
      <c r="E2674" t="s">
        <v>686</v>
      </c>
      <c r="F2674" t="s">
        <v>24</v>
      </c>
      <c r="G2674" t="s">
        <v>39</v>
      </c>
      <c r="H2674" t="s">
        <v>40</v>
      </c>
      <c r="I2674" t="s">
        <v>41</v>
      </c>
      <c r="J2674" t="s">
        <v>42</v>
      </c>
      <c r="K2674" t="s">
        <v>43</v>
      </c>
      <c r="L2674" t="s">
        <v>44</v>
      </c>
      <c r="M2674" t="s">
        <v>45</v>
      </c>
      <c r="N2674" t="s">
        <v>46</v>
      </c>
      <c r="O2674">
        <v>4101.25</v>
      </c>
      <c r="P2674">
        <v>2</v>
      </c>
      <c r="Q2674">
        <v>0</v>
      </c>
      <c r="R2674">
        <v>2268</v>
      </c>
      <c r="S2674">
        <v>1833.25</v>
      </c>
      <c r="T2674" t="s">
        <v>148</v>
      </c>
      <c r="U2674" t="s">
        <v>55</v>
      </c>
      <c r="V2674" t="s">
        <v>35</v>
      </c>
    </row>
    <row r="2675" spans="1:22">
      <c r="A2675" t="s">
        <v>6492</v>
      </c>
      <c r="B2675" s="3">
        <v>45199</v>
      </c>
      <c r="C2675" s="3">
        <v>45201</v>
      </c>
      <c r="D2675">
        <v>2</v>
      </c>
      <c r="E2675" t="s">
        <v>2071</v>
      </c>
      <c r="F2675" t="s">
        <v>58</v>
      </c>
      <c r="G2675" t="s">
        <v>25</v>
      </c>
      <c r="H2675" t="s">
        <v>40</v>
      </c>
      <c r="I2675" t="s">
        <v>41</v>
      </c>
      <c r="J2675" t="s">
        <v>42</v>
      </c>
      <c r="K2675" t="s">
        <v>43</v>
      </c>
      <c r="L2675" t="s">
        <v>44</v>
      </c>
      <c r="M2675" t="s">
        <v>45</v>
      </c>
      <c r="N2675" t="s">
        <v>46</v>
      </c>
      <c r="O2675">
        <v>1907.41</v>
      </c>
      <c r="P2675">
        <v>1</v>
      </c>
      <c r="Q2675">
        <v>0</v>
      </c>
      <c r="R2675">
        <v>1134</v>
      </c>
      <c r="S2675">
        <v>773.41</v>
      </c>
      <c r="T2675" t="s">
        <v>148</v>
      </c>
      <c r="U2675" t="s">
        <v>34</v>
      </c>
      <c r="V2675" t="s">
        <v>35</v>
      </c>
    </row>
    <row r="2676" spans="1:22">
      <c r="A2676" t="s">
        <v>6539</v>
      </c>
      <c r="B2676" s="3">
        <v>45798</v>
      </c>
      <c r="C2676" s="3">
        <v>45802</v>
      </c>
      <c r="D2676">
        <v>4</v>
      </c>
      <c r="E2676" t="s">
        <v>480</v>
      </c>
      <c r="F2676" t="s">
        <v>78</v>
      </c>
      <c r="G2676" t="s">
        <v>25</v>
      </c>
      <c r="H2676" t="s">
        <v>40</v>
      </c>
      <c r="I2676" t="s">
        <v>41</v>
      </c>
      <c r="J2676" t="s">
        <v>42</v>
      </c>
      <c r="K2676" t="s">
        <v>73</v>
      </c>
      <c r="L2676" t="s">
        <v>30</v>
      </c>
      <c r="M2676" t="s">
        <v>74</v>
      </c>
      <c r="N2676" t="s">
        <v>75</v>
      </c>
      <c r="O2676">
        <v>32475.439999999999</v>
      </c>
      <c r="P2676">
        <v>3</v>
      </c>
      <c r="Q2676">
        <v>0</v>
      </c>
      <c r="R2676">
        <v>19404</v>
      </c>
      <c r="S2676">
        <v>13071.44</v>
      </c>
      <c r="T2676" t="s">
        <v>148</v>
      </c>
      <c r="U2676" t="s">
        <v>48</v>
      </c>
      <c r="V2676" t="s">
        <v>35</v>
      </c>
    </row>
    <row r="2677" spans="1:22">
      <c r="A2677" t="s">
        <v>6673</v>
      </c>
      <c r="B2677" s="3">
        <v>45362</v>
      </c>
      <c r="C2677" s="3">
        <v>45365</v>
      </c>
      <c r="D2677">
        <v>3</v>
      </c>
      <c r="E2677" t="s">
        <v>3204</v>
      </c>
      <c r="F2677" t="s">
        <v>51</v>
      </c>
      <c r="G2677" t="s">
        <v>121</v>
      </c>
      <c r="H2677" t="s">
        <v>40</v>
      </c>
      <c r="I2677" t="s">
        <v>41</v>
      </c>
      <c r="J2677" t="s">
        <v>42</v>
      </c>
      <c r="K2677" t="s">
        <v>52</v>
      </c>
      <c r="L2677" t="s">
        <v>44</v>
      </c>
      <c r="M2677" t="s">
        <v>53</v>
      </c>
      <c r="N2677" t="s">
        <v>54</v>
      </c>
      <c r="O2677">
        <v>28963.1</v>
      </c>
      <c r="P2677">
        <v>4</v>
      </c>
      <c r="Q2677">
        <v>0</v>
      </c>
      <c r="R2677">
        <v>17784</v>
      </c>
      <c r="S2677">
        <v>11179.1</v>
      </c>
      <c r="T2677" t="s">
        <v>118</v>
      </c>
      <c r="U2677" t="s">
        <v>34</v>
      </c>
      <c r="V2677" t="s">
        <v>35</v>
      </c>
    </row>
    <row r="2678" spans="1:22">
      <c r="A2678" t="s">
        <v>6678</v>
      </c>
      <c r="B2678" s="3">
        <v>45911</v>
      </c>
      <c r="C2678" s="3">
        <v>45916</v>
      </c>
      <c r="D2678">
        <v>5</v>
      </c>
      <c r="E2678" t="s">
        <v>4149</v>
      </c>
      <c r="F2678" t="s">
        <v>147</v>
      </c>
      <c r="G2678" t="s">
        <v>99</v>
      </c>
      <c r="H2678" t="s">
        <v>40</v>
      </c>
      <c r="I2678" t="s">
        <v>41</v>
      </c>
      <c r="J2678" t="s">
        <v>42</v>
      </c>
      <c r="K2678" t="s">
        <v>62</v>
      </c>
      <c r="L2678" t="s">
        <v>63</v>
      </c>
      <c r="M2678" t="s">
        <v>64</v>
      </c>
      <c r="N2678" t="s">
        <v>65</v>
      </c>
      <c r="O2678">
        <v>153182.44</v>
      </c>
      <c r="P2678">
        <v>4</v>
      </c>
      <c r="Q2678">
        <v>0</v>
      </c>
      <c r="R2678">
        <v>124320</v>
      </c>
      <c r="S2678">
        <v>28862.44</v>
      </c>
      <c r="T2678" t="s">
        <v>66</v>
      </c>
      <c r="U2678" t="s">
        <v>55</v>
      </c>
      <c r="V2678" t="s">
        <v>35</v>
      </c>
    </row>
    <row r="2679" spans="1:22">
      <c r="A2679" t="s">
        <v>6706</v>
      </c>
      <c r="B2679" s="3">
        <v>45601</v>
      </c>
      <c r="C2679" s="3">
        <v>45602</v>
      </c>
      <c r="D2679">
        <v>1</v>
      </c>
      <c r="E2679" t="s">
        <v>466</v>
      </c>
      <c r="F2679" t="s">
        <v>24</v>
      </c>
      <c r="G2679" t="s">
        <v>99</v>
      </c>
      <c r="H2679" t="s">
        <v>40</v>
      </c>
      <c r="I2679" t="s">
        <v>41</v>
      </c>
      <c r="J2679" t="s">
        <v>42</v>
      </c>
      <c r="K2679" t="s">
        <v>100</v>
      </c>
      <c r="L2679" t="s">
        <v>63</v>
      </c>
      <c r="M2679" t="s">
        <v>101</v>
      </c>
      <c r="N2679" t="s">
        <v>102</v>
      </c>
      <c r="O2679">
        <v>34720.71</v>
      </c>
      <c r="P2679">
        <v>5</v>
      </c>
      <c r="Q2679">
        <v>0</v>
      </c>
      <c r="R2679">
        <v>20150</v>
      </c>
      <c r="S2679">
        <v>14570.71</v>
      </c>
      <c r="T2679" t="s">
        <v>118</v>
      </c>
      <c r="U2679" t="s">
        <v>48</v>
      </c>
      <c r="V2679" t="s">
        <v>35</v>
      </c>
    </row>
    <row r="2680" spans="1:22">
      <c r="A2680" t="s">
        <v>6757</v>
      </c>
      <c r="B2680" s="3">
        <v>45111</v>
      </c>
      <c r="C2680" s="3">
        <v>45117</v>
      </c>
      <c r="D2680">
        <v>6</v>
      </c>
      <c r="E2680" t="s">
        <v>224</v>
      </c>
      <c r="F2680" t="s">
        <v>237</v>
      </c>
      <c r="G2680" t="s">
        <v>99</v>
      </c>
      <c r="H2680" t="s">
        <v>40</v>
      </c>
      <c r="I2680" t="s">
        <v>41</v>
      </c>
      <c r="J2680" t="s">
        <v>42</v>
      </c>
      <c r="K2680" t="s">
        <v>73</v>
      </c>
      <c r="L2680" t="s">
        <v>30</v>
      </c>
      <c r="M2680" t="s">
        <v>74</v>
      </c>
      <c r="N2680" t="s">
        <v>75</v>
      </c>
      <c r="O2680">
        <v>32701.52</v>
      </c>
      <c r="P2680">
        <v>3</v>
      </c>
      <c r="Q2680">
        <v>0</v>
      </c>
      <c r="R2680">
        <v>19404</v>
      </c>
      <c r="S2680">
        <v>13297.52</v>
      </c>
      <c r="T2680" t="s">
        <v>148</v>
      </c>
      <c r="U2680" t="s">
        <v>82</v>
      </c>
      <c r="V2680" t="s">
        <v>35</v>
      </c>
    </row>
    <row r="2681" spans="1:22">
      <c r="A2681" t="s">
        <v>6785</v>
      </c>
      <c r="B2681" s="3">
        <v>45389</v>
      </c>
      <c r="C2681" s="3">
        <v>45394</v>
      </c>
      <c r="D2681">
        <v>5</v>
      </c>
      <c r="E2681" t="s">
        <v>2093</v>
      </c>
      <c r="F2681" t="s">
        <v>51</v>
      </c>
      <c r="G2681" t="s">
        <v>25</v>
      </c>
      <c r="H2681" t="s">
        <v>40</v>
      </c>
      <c r="I2681" t="s">
        <v>41</v>
      </c>
      <c r="J2681" t="s">
        <v>42</v>
      </c>
      <c r="K2681" t="s">
        <v>124</v>
      </c>
      <c r="L2681" t="s">
        <v>44</v>
      </c>
      <c r="M2681" t="s">
        <v>125</v>
      </c>
      <c r="N2681" t="s">
        <v>126</v>
      </c>
      <c r="O2681">
        <v>5222.59</v>
      </c>
      <c r="P2681">
        <v>5</v>
      </c>
      <c r="Q2681">
        <v>0</v>
      </c>
      <c r="R2681">
        <v>2327.5</v>
      </c>
      <c r="S2681">
        <v>2895.09</v>
      </c>
      <c r="T2681" t="s">
        <v>148</v>
      </c>
      <c r="U2681" t="s">
        <v>55</v>
      </c>
      <c r="V2681" t="s">
        <v>35</v>
      </c>
    </row>
    <row r="2682" spans="1:22">
      <c r="A2682" t="s">
        <v>6802</v>
      </c>
      <c r="B2682" s="3">
        <v>45638</v>
      </c>
      <c r="C2682" s="3">
        <v>45640</v>
      </c>
      <c r="D2682">
        <v>2</v>
      </c>
      <c r="E2682" t="s">
        <v>6115</v>
      </c>
      <c r="F2682" t="s">
        <v>237</v>
      </c>
      <c r="G2682" t="s">
        <v>25</v>
      </c>
      <c r="H2682" t="s">
        <v>40</v>
      </c>
      <c r="I2682" t="s">
        <v>41</v>
      </c>
      <c r="J2682" t="s">
        <v>42</v>
      </c>
      <c r="K2682" t="s">
        <v>73</v>
      </c>
      <c r="L2682" t="s">
        <v>30</v>
      </c>
      <c r="M2682" t="s">
        <v>74</v>
      </c>
      <c r="N2682" t="s">
        <v>75</v>
      </c>
      <c r="O2682">
        <v>19247.89</v>
      </c>
      <c r="P2682">
        <v>2</v>
      </c>
      <c r="Q2682">
        <v>0</v>
      </c>
      <c r="R2682">
        <v>12936</v>
      </c>
      <c r="S2682">
        <v>6311.89</v>
      </c>
      <c r="T2682" t="s">
        <v>47</v>
      </c>
      <c r="U2682" t="s">
        <v>48</v>
      </c>
      <c r="V2682" t="s">
        <v>35</v>
      </c>
    </row>
    <row r="2683" spans="1:22">
      <c r="A2683" t="s">
        <v>6827</v>
      </c>
      <c r="B2683" s="3">
        <v>45061</v>
      </c>
      <c r="C2683" s="3">
        <v>45065</v>
      </c>
      <c r="D2683">
        <v>4</v>
      </c>
      <c r="E2683" t="s">
        <v>1839</v>
      </c>
      <c r="F2683" t="s">
        <v>58</v>
      </c>
      <c r="G2683" t="s">
        <v>25</v>
      </c>
      <c r="H2683" t="s">
        <v>40</v>
      </c>
      <c r="I2683" t="s">
        <v>41</v>
      </c>
      <c r="J2683" t="s">
        <v>42</v>
      </c>
      <c r="K2683" t="s">
        <v>73</v>
      </c>
      <c r="L2683" t="s">
        <v>30</v>
      </c>
      <c r="M2683" t="s">
        <v>74</v>
      </c>
      <c r="N2683" t="s">
        <v>75</v>
      </c>
      <c r="O2683">
        <v>50594.66</v>
      </c>
      <c r="P2683">
        <v>5</v>
      </c>
      <c r="Q2683">
        <v>0</v>
      </c>
      <c r="R2683">
        <v>32340</v>
      </c>
      <c r="S2683">
        <v>18254.66</v>
      </c>
      <c r="T2683" t="s">
        <v>66</v>
      </c>
      <c r="U2683" t="s">
        <v>48</v>
      </c>
      <c r="V2683" t="s">
        <v>35</v>
      </c>
    </row>
    <row r="2684" spans="1:22">
      <c r="A2684" t="s">
        <v>129</v>
      </c>
      <c r="B2684" s="3">
        <v>45537</v>
      </c>
      <c r="C2684" s="3">
        <v>45543</v>
      </c>
      <c r="D2684">
        <v>6</v>
      </c>
      <c r="E2684" t="s">
        <v>130</v>
      </c>
      <c r="F2684" t="s">
        <v>58</v>
      </c>
      <c r="G2684" t="s">
        <v>121</v>
      </c>
      <c r="H2684" t="s">
        <v>26</v>
      </c>
      <c r="I2684" t="s">
        <v>86</v>
      </c>
      <c r="J2684" t="s">
        <v>87</v>
      </c>
      <c r="K2684" t="s">
        <v>73</v>
      </c>
      <c r="L2684" t="s">
        <v>30</v>
      </c>
      <c r="M2684" t="s">
        <v>74</v>
      </c>
      <c r="N2684" t="s">
        <v>75</v>
      </c>
      <c r="O2684">
        <v>15105.35</v>
      </c>
      <c r="P2684">
        <v>2</v>
      </c>
      <c r="Q2684">
        <v>0.25</v>
      </c>
      <c r="R2684">
        <v>12936</v>
      </c>
      <c r="S2684">
        <v>2169.35</v>
      </c>
      <c r="T2684" t="s">
        <v>47</v>
      </c>
      <c r="U2684" t="s">
        <v>34</v>
      </c>
      <c r="V2684" t="s">
        <v>35</v>
      </c>
    </row>
    <row r="2685" spans="1:22">
      <c r="A2685" t="s">
        <v>162</v>
      </c>
      <c r="B2685" s="3">
        <v>45408</v>
      </c>
      <c r="C2685" s="3">
        <v>45411</v>
      </c>
      <c r="D2685">
        <v>3</v>
      </c>
      <c r="E2685" t="s">
        <v>163</v>
      </c>
      <c r="F2685" t="s">
        <v>51</v>
      </c>
      <c r="G2685" t="s">
        <v>25</v>
      </c>
      <c r="H2685" t="s">
        <v>26</v>
      </c>
      <c r="I2685" t="s">
        <v>86</v>
      </c>
      <c r="J2685" t="s">
        <v>87</v>
      </c>
      <c r="K2685" t="s">
        <v>100</v>
      </c>
      <c r="L2685" t="s">
        <v>63</v>
      </c>
      <c r="M2685" t="s">
        <v>101</v>
      </c>
      <c r="N2685" t="s">
        <v>102</v>
      </c>
      <c r="O2685">
        <v>29695.18</v>
      </c>
      <c r="P2685">
        <v>5</v>
      </c>
      <c r="Q2685">
        <v>0.15</v>
      </c>
      <c r="R2685">
        <v>20150</v>
      </c>
      <c r="S2685">
        <v>9545.18</v>
      </c>
      <c r="T2685" t="s">
        <v>148</v>
      </c>
      <c r="U2685" t="s">
        <v>34</v>
      </c>
      <c r="V2685" t="s">
        <v>35</v>
      </c>
    </row>
    <row r="2686" spans="1:22">
      <c r="A2686" t="s">
        <v>305</v>
      </c>
      <c r="B2686" s="3">
        <v>45866</v>
      </c>
      <c r="C2686" s="3">
        <v>45867</v>
      </c>
      <c r="D2686">
        <v>1</v>
      </c>
      <c r="E2686" t="s">
        <v>306</v>
      </c>
      <c r="F2686" t="s">
        <v>69</v>
      </c>
      <c r="G2686" t="s">
        <v>99</v>
      </c>
      <c r="H2686" t="s">
        <v>26</v>
      </c>
      <c r="I2686" t="s">
        <v>86</v>
      </c>
      <c r="J2686" t="s">
        <v>87</v>
      </c>
      <c r="K2686" t="s">
        <v>62</v>
      </c>
      <c r="L2686" t="s">
        <v>63</v>
      </c>
      <c r="M2686" t="s">
        <v>64</v>
      </c>
      <c r="N2686" t="s">
        <v>65</v>
      </c>
      <c r="O2686">
        <v>80444.38</v>
      </c>
      <c r="P2686">
        <v>2</v>
      </c>
      <c r="Q2686">
        <v>0.05</v>
      </c>
      <c r="R2686">
        <v>62160</v>
      </c>
      <c r="S2686">
        <v>18284.38</v>
      </c>
      <c r="T2686" t="s">
        <v>33</v>
      </c>
      <c r="U2686" t="s">
        <v>82</v>
      </c>
      <c r="V2686" t="s">
        <v>35</v>
      </c>
    </row>
    <row r="2687" spans="1:22">
      <c r="A2687" t="s">
        <v>338</v>
      </c>
      <c r="B2687" s="3">
        <v>45679</v>
      </c>
      <c r="C2687" s="3">
        <v>45684</v>
      </c>
      <c r="D2687">
        <v>5</v>
      </c>
      <c r="E2687" t="s">
        <v>339</v>
      </c>
      <c r="F2687" t="s">
        <v>85</v>
      </c>
      <c r="G2687" t="s">
        <v>39</v>
      </c>
      <c r="H2687" t="s">
        <v>26</v>
      </c>
      <c r="I2687" t="s">
        <v>86</v>
      </c>
      <c r="J2687" t="s">
        <v>87</v>
      </c>
      <c r="K2687" t="s">
        <v>73</v>
      </c>
      <c r="L2687" t="s">
        <v>30</v>
      </c>
      <c r="M2687" t="s">
        <v>74</v>
      </c>
      <c r="N2687" t="s">
        <v>75</v>
      </c>
      <c r="O2687">
        <v>33654.910000000003</v>
      </c>
      <c r="P2687">
        <v>4</v>
      </c>
      <c r="Q2687">
        <v>0.2</v>
      </c>
      <c r="R2687">
        <v>25872</v>
      </c>
      <c r="S2687">
        <v>7782.91</v>
      </c>
      <c r="T2687" t="s">
        <v>118</v>
      </c>
      <c r="U2687" t="s">
        <v>48</v>
      </c>
      <c r="V2687" t="s">
        <v>35</v>
      </c>
    </row>
    <row r="2688" spans="1:22">
      <c r="A2688" t="s">
        <v>364</v>
      </c>
      <c r="B2688" s="3">
        <v>45448</v>
      </c>
      <c r="C2688" s="3">
        <v>45452</v>
      </c>
      <c r="D2688">
        <v>4</v>
      </c>
      <c r="E2688" t="s">
        <v>365</v>
      </c>
      <c r="F2688" t="s">
        <v>85</v>
      </c>
      <c r="G2688" t="s">
        <v>121</v>
      </c>
      <c r="H2688" t="s">
        <v>26</v>
      </c>
      <c r="I2688" t="s">
        <v>86</v>
      </c>
      <c r="J2688" t="s">
        <v>87</v>
      </c>
      <c r="K2688" t="s">
        <v>100</v>
      </c>
      <c r="L2688" t="s">
        <v>63</v>
      </c>
      <c r="M2688" t="s">
        <v>101</v>
      </c>
      <c r="N2688" t="s">
        <v>102</v>
      </c>
      <c r="O2688">
        <v>17072.310000000001</v>
      </c>
      <c r="P2688">
        <v>3</v>
      </c>
      <c r="Q2688">
        <v>0.1</v>
      </c>
      <c r="R2688">
        <v>12090</v>
      </c>
      <c r="S2688">
        <v>4982.3100000000004</v>
      </c>
      <c r="T2688" t="s">
        <v>47</v>
      </c>
      <c r="U2688" t="s">
        <v>34</v>
      </c>
      <c r="V2688" t="s">
        <v>35</v>
      </c>
    </row>
    <row r="2689" spans="1:22">
      <c r="A2689" t="s">
        <v>423</v>
      </c>
      <c r="B2689" s="3">
        <v>45450</v>
      </c>
      <c r="C2689" s="3">
        <v>45453</v>
      </c>
      <c r="D2689">
        <v>3</v>
      </c>
      <c r="E2689" t="s">
        <v>424</v>
      </c>
      <c r="F2689" t="s">
        <v>147</v>
      </c>
      <c r="G2689" t="s">
        <v>39</v>
      </c>
      <c r="H2689" t="s">
        <v>26</v>
      </c>
      <c r="I2689" t="s">
        <v>86</v>
      </c>
      <c r="J2689" t="s">
        <v>87</v>
      </c>
      <c r="K2689" t="s">
        <v>124</v>
      </c>
      <c r="L2689" t="s">
        <v>44</v>
      </c>
      <c r="M2689" t="s">
        <v>125</v>
      </c>
      <c r="N2689" t="s">
        <v>126</v>
      </c>
      <c r="O2689">
        <v>3694.39</v>
      </c>
      <c r="P2689">
        <v>4</v>
      </c>
      <c r="Q2689">
        <v>0.05</v>
      </c>
      <c r="R2689">
        <v>1862</v>
      </c>
      <c r="S2689">
        <v>1832.39</v>
      </c>
      <c r="T2689" t="s">
        <v>66</v>
      </c>
      <c r="U2689" t="s">
        <v>48</v>
      </c>
      <c r="V2689" t="s">
        <v>35</v>
      </c>
    </row>
    <row r="2690" spans="1:22">
      <c r="A2690" t="s">
        <v>439</v>
      </c>
      <c r="B2690" s="3">
        <v>45504</v>
      </c>
      <c r="C2690" s="3">
        <v>45508</v>
      </c>
      <c r="D2690">
        <v>4</v>
      </c>
      <c r="E2690" t="s">
        <v>440</v>
      </c>
      <c r="F2690" t="s">
        <v>157</v>
      </c>
      <c r="G2690" t="s">
        <v>39</v>
      </c>
      <c r="H2690" t="s">
        <v>26</v>
      </c>
      <c r="I2690" t="s">
        <v>86</v>
      </c>
      <c r="J2690" t="s">
        <v>87</v>
      </c>
      <c r="K2690" t="s">
        <v>91</v>
      </c>
      <c r="L2690" t="s">
        <v>63</v>
      </c>
      <c r="M2690" t="s">
        <v>92</v>
      </c>
      <c r="N2690" t="s">
        <v>93</v>
      </c>
      <c r="O2690">
        <v>224690.9</v>
      </c>
      <c r="P2690">
        <v>4</v>
      </c>
      <c r="Q2690">
        <v>0.15</v>
      </c>
      <c r="R2690">
        <v>214880</v>
      </c>
      <c r="S2690">
        <v>9810.9</v>
      </c>
      <c r="T2690" t="s">
        <v>118</v>
      </c>
      <c r="U2690" t="s">
        <v>55</v>
      </c>
      <c r="V2690" t="s">
        <v>35</v>
      </c>
    </row>
    <row r="2691" spans="1:22">
      <c r="A2691" t="s">
        <v>458</v>
      </c>
      <c r="B2691" s="3">
        <v>45333</v>
      </c>
      <c r="C2691" s="3">
        <v>45338</v>
      </c>
      <c r="D2691">
        <v>5</v>
      </c>
      <c r="E2691" t="s">
        <v>459</v>
      </c>
      <c r="F2691" t="s">
        <v>24</v>
      </c>
      <c r="G2691" t="s">
        <v>25</v>
      </c>
      <c r="H2691" t="s">
        <v>26</v>
      </c>
      <c r="I2691" t="s">
        <v>86</v>
      </c>
      <c r="J2691" t="s">
        <v>87</v>
      </c>
      <c r="K2691" t="s">
        <v>91</v>
      </c>
      <c r="L2691" t="s">
        <v>63</v>
      </c>
      <c r="M2691" t="s">
        <v>92</v>
      </c>
      <c r="N2691" t="s">
        <v>93</v>
      </c>
      <c r="O2691">
        <v>171670.32</v>
      </c>
      <c r="P2691">
        <v>3</v>
      </c>
      <c r="Q2691">
        <v>0.1</v>
      </c>
      <c r="R2691">
        <v>161160</v>
      </c>
      <c r="S2691">
        <v>10510.32</v>
      </c>
      <c r="T2691" t="s">
        <v>33</v>
      </c>
      <c r="U2691" t="s">
        <v>82</v>
      </c>
      <c r="V2691" t="s">
        <v>35</v>
      </c>
    </row>
    <row r="2692" spans="1:22">
      <c r="A2692" t="s">
        <v>568</v>
      </c>
      <c r="B2692" s="3">
        <v>45852</v>
      </c>
      <c r="C2692" s="3">
        <v>45856</v>
      </c>
      <c r="D2692">
        <v>4</v>
      </c>
      <c r="E2692" t="s">
        <v>331</v>
      </c>
      <c r="F2692" t="s">
        <v>147</v>
      </c>
      <c r="G2692" t="s">
        <v>99</v>
      </c>
      <c r="H2692" t="s">
        <v>26</v>
      </c>
      <c r="I2692" t="s">
        <v>86</v>
      </c>
      <c r="J2692" t="s">
        <v>87</v>
      </c>
      <c r="K2692" t="s">
        <v>220</v>
      </c>
      <c r="L2692" t="s">
        <v>110</v>
      </c>
      <c r="M2692" t="s">
        <v>221</v>
      </c>
      <c r="N2692" t="s">
        <v>222</v>
      </c>
      <c r="O2692">
        <v>64887.38</v>
      </c>
      <c r="P2692">
        <v>5</v>
      </c>
      <c r="Q2692">
        <v>0.2</v>
      </c>
      <c r="R2692">
        <v>46400</v>
      </c>
      <c r="S2692">
        <v>18487.38</v>
      </c>
      <c r="T2692" t="s">
        <v>148</v>
      </c>
      <c r="U2692" t="s">
        <v>82</v>
      </c>
      <c r="V2692" t="s">
        <v>35</v>
      </c>
    </row>
    <row r="2693" spans="1:22">
      <c r="A2693" t="s">
        <v>593</v>
      </c>
      <c r="B2693" s="3">
        <v>45304</v>
      </c>
      <c r="C2693" s="3">
        <v>45311</v>
      </c>
      <c r="D2693">
        <v>7</v>
      </c>
      <c r="E2693" t="s">
        <v>594</v>
      </c>
      <c r="F2693" t="s">
        <v>58</v>
      </c>
      <c r="G2693" t="s">
        <v>99</v>
      </c>
      <c r="H2693" t="s">
        <v>26</v>
      </c>
      <c r="I2693" t="s">
        <v>86</v>
      </c>
      <c r="J2693" t="s">
        <v>87</v>
      </c>
      <c r="K2693" t="s">
        <v>124</v>
      </c>
      <c r="L2693" t="s">
        <v>44</v>
      </c>
      <c r="M2693" t="s">
        <v>125</v>
      </c>
      <c r="N2693" t="s">
        <v>126</v>
      </c>
      <c r="O2693">
        <v>3790.76</v>
      </c>
      <c r="P2693">
        <v>5</v>
      </c>
      <c r="Q2693">
        <v>0.15</v>
      </c>
      <c r="R2693">
        <v>2327.5</v>
      </c>
      <c r="S2693">
        <v>1463.26</v>
      </c>
      <c r="T2693" t="s">
        <v>33</v>
      </c>
      <c r="U2693" t="s">
        <v>34</v>
      </c>
      <c r="V2693" t="s">
        <v>35</v>
      </c>
    </row>
    <row r="2694" spans="1:22">
      <c r="A2694" t="s">
        <v>647</v>
      </c>
      <c r="B2694" s="3">
        <v>45822</v>
      </c>
      <c r="C2694" s="3">
        <v>45825</v>
      </c>
      <c r="D2694">
        <v>3</v>
      </c>
      <c r="E2694" t="s">
        <v>648</v>
      </c>
      <c r="F2694" t="s">
        <v>24</v>
      </c>
      <c r="G2694" t="s">
        <v>121</v>
      </c>
      <c r="H2694" t="s">
        <v>26</v>
      </c>
      <c r="I2694" t="s">
        <v>86</v>
      </c>
      <c r="J2694" t="s">
        <v>87</v>
      </c>
      <c r="K2694" t="s">
        <v>29</v>
      </c>
      <c r="L2694" t="s">
        <v>30</v>
      </c>
      <c r="M2694" t="s">
        <v>31</v>
      </c>
      <c r="N2694" t="s">
        <v>32</v>
      </c>
      <c r="O2694">
        <v>14548.32</v>
      </c>
      <c r="P2694">
        <v>4</v>
      </c>
      <c r="Q2694">
        <v>0.25</v>
      </c>
      <c r="R2694">
        <v>12096</v>
      </c>
      <c r="S2694">
        <v>2452.3200000000002</v>
      </c>
      <c r="T2694" t="s">
        <v>47</v>
      </c>
      <c r="U2694" t="s">
        <v>55</v>
      </c>
      <c r="V2694" t="s">
        <v>35</v>
      </c>
    </row>
    <row r="2695" spans="1:22">
      <c r="A2695" t="s">
        <v>651</v>
      </c>
      <c r="B2695" s="3">
        <v>44936</v>
      </c>
      <c r="C2695" s="3">
        <v>44941</v>
      </c>
      <c r="D2695">
        <v>5</v>
      </c>
      <c r="E2695" t="s">
        <v>652</v>
      </c>
      <c r="F2695" t="s">
        <v>85</v>
      </c>
      <c r="G2695" t="s">
        <v>99</v>
      </c>
      <c r="H2695" t="s">
        <v>26</v>
      </c>
      <c r="I2695" t="s">
        <v>86</v>
      </c>
      <c r="J2695" t="s">
        <v>87</v>
      </c>
      <c r="K2695" t="s">
        <v>43</v>
      </c>
      <c r="L2695" t="s">
        <v>44</v>
      </c>
      <c r="M2695" t="s">
        <v>45</v>
      </c>
      <c r="N2695" t="s">
        <v>46</v>
      </c>
      <c r="O2695">
        <v>3475.25</v>
      </c>
      <c r="P2695">
        <v>2</v>
      </c>
      <c r="Q2695">
        <v>0.2</v>
      </c>
      <c r="R2695">
        <v>2268</v>
      </c>
      <c r="S2695">
        <v>1207.25</v>
      </c>
      <c r="T2695" t="s">
        <v>148</v>
      </c>
      <c r="U2695" t="s">
        <v>34</v>
      </c>
      <c r="V2695" t="s">
        <v>35</v>
      </c>
    </row>
    <row r="2696" spans="1:22">
      <c r="A2696" t="s">
        <v>655</v>
      </c>
      <c r="B2696" s="3">
        <v>45120</v>
      </c>
      <c r="C2696" s="3">
        <v>45127</v>
      </c>
      <c r="D2696">
        <v>7</v>
      </c>
      <c r="E2696" t="s">
        <v>656</v>
      </c>
      <c r="F2696" t="s">
        <v>38</v>
      </c>
      <c r="G2696" t="s">
        <v>99</v>
      </c>
      <c r="H2696" t="s">
        <v>26</v>
      </c>
      <c r="I2696" t="s">
        <v>86</v>
      </c>
      <c r="J2696" t="s">
        <v>87</v>
      </c>
      <c r="K2696" t="s">
        <v>109</v>
      </c>
      <c r="L2696" t="s">
        <v>110</v>
      </c>
      <c r="M2696" t="s">
        <v>111</v>
      </c>
      <c r="N2696" t="s">
        <v>112</v>
      </c>
      <c r="O2696">
        <v>65860.78</v>
      </c>
      <c r="P2696">
        <v>4</v>
      </c>
      <c r="Q2696">
        <v>0.1</v>
      </c>
      <c r="R2696">
        <v>48100</v>
      </c>
      <c r="S2696">
        <v>17760.78</v>
      </c>
      <c r="T2696" t="s">
        <v>148</v>
      </c>
      <c r="U2696" t="s">
        <v>48</v>
      </c>
      <c r="V2696" t="s">
        <v>35</v>
      </c>
    </row>
    <row r="2697" spans="1:22">
      <c r="A2697" t="s">
        <v>667</v>
      </c>
      <c r="B2697" s="3">
        <v>45049</v>
      </c>
      <c r="C2697" s="3">
        <v>45050</v>
      </c>
      <c r="D2697">
        <v>1</v>
      </c>
      <c r="E2697" t="s">
        <v>668</v>
      </c>
      <c r="F2697" t="s">
        <v>58</v>
      </c>
      <c r="G2697" t="s">
        <v>121</v>
      </c>
      <c r="H2697" t="s">
        <v>26</v>
      </c>
      <c r="I2697" t="s">
        <v>86</v>
      </c>
      <c r="J2697" t="s">
        <v>87</v>
      </c>
      <c r="K2697" t="s">
        <v>220</v>
      </c>
      <c r="L2697" t="s">
        <v>110</v>
      </c>
      <c r="M2697" t="s">
        <v>221</v>
      </c>
      <c r="N2697" t="s">
        <v>222</v>
      </c>
      <c r="O2697">
        <v>53605.48</v>
      </c>
      <c r="P2697">
        <v>5</v>
      </c>
      <c r="Q2697">
        <v>0.2</v>
      </c>
      <c r="R2697">
        <v>46400</v>
      </c>
      <c r="S2697">
        <v>7205.48</v>
      </c>
      <c r="T2697" t="s">
        <v>148</v>
      </c>
      <c r="U2697" t="s">
        <v>48</v>
      </c>
      <c r="V2697" t="s">
        <v>35</v>
      </c>
    </row>
    <row r="2698" spans="1:22">
      <c r="A2698" t="s">
        <v>687</v>
      </c>
      <c r="B2698" s="3">
        <v>45809</v>
      </c>
      <c r="C2698" s="3">
        <v>45815</v>
      </c>
      <c r="D2698">
        <v>6</v>
      </c>
      <c r="E2698" t="s">
        <v>688</v>
      </c>
      <c r="F2698" t="s">
        <v>78</v>
      </c>
      <c r="G2698" t="s">
        <v>39</v>
      </c>
      <c r="H2698" t="s">
        <v>26</v>
      </c>
      <c r="I2698" t="s">
        <v>86</v>
      </c>
      <c r="J2698" t="s">
        <v>87</v>
      </c>
      <c r="K2698" t="s">
        <v>91</v>
      </c>
      <c r="L2698" t="s">
        <v>63</v>
      </c>
      <c r="M2698" t="s">
        <v>92</v>
      </c>
      <c r="N2698" t="s">
        <v>93</v>
      </c>
      <c r="O2698">
        <v>319194.57</v>
      </c>
      <c r="P2698">
        <v>5</v>
      </c>
      <c r="Q2698">
        <v>0.1</v>
      </c>
      <c r="R2698">
        <v>268600</v>
      </c>
      <c r="S2698">
        <v>50594.57</v>
      </c>
      <c r="T2698" t="s">
        <v>148</v>
      </c>
      <c r="U2698" t="s">
        <v>48</v>
      </c>
      <c r="V2698" t="s">
        <v>35</v>
      </c>
    </row>
    <row r="2699" spans="1:22">
      <c r="A2699" t="s">
        <v>718</v>
      </c>
      <c r="B2699" s="3">
        <v>45609</v>
      </c>
      <c r="C2699" s="3">
        <v>45610</v>
      </c>
      <c r="D2699">
        <v>1</v>
      </c>
      <c r="E2699" t="s">
        <v>719</v>
      </c>
      <c r="F2699" t="s">
        <v>157</v>
      </c>
      <c r="G2699" t="s">
        <v>121</v>
      </c>
      <c r="H2699" t="s">
        <v>26</v>
      </c>
      <c r="I2699" t="s">
        <v>86</v>
      </c>
      <c r="J2699" t="s">
        <v>87</v>
      </c>
      <c r="K2699" t="s">
        <v>220</v>
      </c>
      <c r="L2699" t="s">
        <v>110</v>
      </c>
      <c r="M2699" t="s">
        <v>221</v>
      </c>
      <c r="N2699" t="s">
        <v>222</v>
      </c>
      <c r="O2699">
        <v>19968.37</v>
      </c>
      <c r="P2699">
        <v>2</v>
      </c>
      <c r="Q2699">
        <v>0.25</v>
      </c>
      <c r="R2699">
        <v>18560</v>
      </c>
      <c r="S2699">
        <v>1408.37</v>
      </c>
      <c r="T2699" t="s">
        <v>47</v>
      </c>
      <c r="U2699" t="s">
        <v>82</v>
      </c>
      <c r="V2699" t="s">
        <v>35</v>
      </c>
    </row>
    <row r="2700" spans="1:22">
      <c r="A2700" t="s">
        <v>723</v>
      </c>
      <c r="B2700" s="3">
        <v>45656</v>
      </c>
      <c r="C2700" s="3">
        <v>45661</v>
      </c>
      <c r="D2700">
        <v>5</v>
      </c>
      <c r="E2700" t="s">
        <v>724</v>
      </c>
      <c r="F2700" t="s">
        <v>38</v>
      </c>
      <c r="G2700" t="s">
        <v>99</v>
      </c>
      <c r="H2700" t="s">
        <v>26</v>
      </c>
      <c r="I2700" t="s">
        <v>86</v>
      </c>
      <c r="J2700" t="s">
        <v>87</v>
      </c>
      <c r="K2700" t="s">
        <v>109</v>
      </c>
      <c r="L2700" t="s">
        <v>110</v>
      </c>
      <c r="M2700" t="s">
        <v>111</v>
      </c>
      <c r="N2700" t="s">
        <v>112</v>
      </c>
      <c r="O2700">
        <v>45497.45</v>
      </c>
      <c r="P2700">
        <v>3</v>
      </c>
      <c r="Q2700">
        <v>0.1</v>
      </c>
      <c r="R2700">
        <v>36075</v>
      </c>
      <c r="S2700">
        <v>9422.4500000000007</v>
      </c>
      <c r="T2700" t="s">
        <v>33</v>
      </c>
      <c r="U2700" t="s">
        <v>34</v>
      </c>
      <c r="V2700" t="s">
        <v>35</v>
      </c>
    </row>
    <row r="2701" spans="1:22">
      <c r="A2701" t="s">
        <v>737</v>
      </c>
      <c r="B2701" s="3">
        <v>45422</v>
      </c>
      <c r="C2701" s="3">
        <v>45423</v>
      </c>
      <c r="D2701">
        <v>1</v>
      </c>
      <c r="E2701" t="s">
        <v>738</v>
      </c>
      <c r="F2701" t="s">
        <v>38</v>
      </c>
      <c r="G2701" t="s">
        <v>39</v>
      </c>
      <c r="H2701" t="s">
        <v>26</v>
      </c>
      <c r="I2701" t="s">
        <v>86</v>
      </c>
      <c r="J2701" t="s">
        <v>87</v>
      </c>
      <c r="K2701" t="s">
        <v>43</v>
      </c>
      <c r="L2701" t="s">
        <v>44</v>
      </c>
      <c r="M2701" t="s">
        <v>45</v>
      </c>
      <c r="N2701" t="s">
        <v>46</v>
      </c>
      <c r="O2701">
        <v>6445.85</v>
      </c>
      <c r="P2701">
        <v>4</v>
      </c>
      <c r="Q2701">
        <v>0.15</v>
      </c>
      <c r="R2701">
        <v>4536</v>
      </c>
      <c r="S2701">
        <v>1909.85</v>
      </c>
      <c r="T2701" t="s">
        <v>118</v>
      </c>
      <c r="U2701" t="s">
        <v>55</v>
      </c>
      <c r="V2701" t="s">
        <v>35</v>
      </c>
    </row>
    <row r="2702" spans="1:22">
      <c r="A2702" t="s">
        <v>809</v>
      </c>
      <c r="B2702" s="3">
        <v>45068</v>
      </c>
      <c r="C2702" s="3">
        <v>45075</v>
      </c>
      <c r="D2702">
        <v>7</v>
      </c>
      <c r="E2702" t="s">
        <v>810</v>
      </c>
      <c r="F2702" t="s">
        <v>85</v>
      </c>
      <c r="G2702" t="s">
        <v>121</v>
      </c>
      <c r="H2702" t="s">
        <v>26</v>
      </c>
      <c r="I2702" t="s">
        <v>86</v>
      </c>
      <c r="J2702" t="s">
        <v>87</v>
      </c>
      <c r="K2702" t="s">
        <v>62</v>
      </c>
      <c r="L2702" t="s">
        <v>63</v>
      </c>
      <c r="M2702" t="s">
        <v>64</v>
      </c>
      <c r="N2702" t="s">
        <v>65</v>
      </c>
      <c r="O2702">
        <v>141049.89000000001</v>
      </c>
      <c r="P2702">
        <v>4</v>
      </c>
      <c r="Q2702">
        <v>0.25</v>
      </c>
      <c r="R2702">
        <v>124320</v>
      </c>
      <c r="S2702">
        <v>16729.89</v>
      </c>
      <c r="T2702" t="s">
        <v>47</v>
      </c>
      <c r="U2702" t="s">
        <v>48</v>
      </c>
      <c r="V2702" t="s">
        <v>35</v>
      </c>
    </row>
    <row r="2703" spans="1:22">
      <c r="A2703" t="s">
        <v>874</v>
      </c>
      <c r="B2703" s="3">
        <v>45784</v>
      </c>
      <c r="C2703" s="3">
        <v>45789</v>
      </c>
      <c r="D2703">
        <v>5</v>
      </c>
      <c r="E2703" t="s">
        <v>875</v>
      </c>
      <c r="F2703" t="s">
        <v>85</v>
      </c>
      <c r="G2703" t="s">
        <v>121</v>
      </c>
      <c r="H2703" t="s">
        <v>26</v>
      </c>
      <c r="I2703" t="s">
        <v>86</v>
      </c>
      <c r="J2703" t="s">
        <v>87</v>
      </c>
      <c r="K2703" t="s">
        <v>220</v>
      </c>
      <c r="L2703" t="s">
        <v>110</v>
      </c>
      <c r="M2703" t="s">
        <v>221</v>
      </c>
      <c r="N2703" t="s">
        <v>222</v>
      </c>
      <c r="O2703">
        <v>42461.760000000002</v>
      </c>
      <c r="P2703">
        <v>4</v>
      </c>
      <c r="Q2703">
        <v>0.25</v>
      </c>
      <c r="R2703">
        <v>37120</v>
      </c>
      <c r="S2703">
        <v>5341.76</v>
      </c>
      <c r="T2703" t="s">
        <v>47</v>
      </c>
      <c r="U2703" t="s">
        <v>48</v>
      </c>
      <c r="V2703" t="s">
        <v>35</v>
      </c>
    </row>
    <row r="2704" spans="1:22">
      <c r="A2704" t="s">
        <v>916</v>
      </c>
      <c r="B2704" s="3">
        <v>45363</v>
      </c>
      <c r="C2704" s="3">
        <v>45368</v>
      </c>
      <c r="D2704">
        <v>5</v>
      </c>
      <c r="E2704" t="s">
        <v>917</v>
      </c>
      <c r="F2704" t="s">
        <v>157</v>
      </c>
      <c r="G2704" t="s">
        <v>99</v>
      </c>
      <c r="H2704" t="s">
        <v>26</v>
      </c>
      <c r="I2704" t="s">
        <v>86</v>
      </c>
      <c r="J2704" t="s">
        <v>87</v>
      </c>
      <c r="K2704" t="s">
        <v>29</v>
      </c>
      <c r="L2704" t="s">
        <v>30</v>
      </c>
      <c r="M2704" t="s">
        <v>31</v>
      </c>
      <c r="N2704" t="s">
        <v>32</v>
      </c>
      <c r="O2704">
        <v>8314.66</v>
      </c>
      <c r="P2704">
        <v>2</v>
      </c>
      <c r="Q2704">
        <v>0.05</v>
      </c>
      <c r="R2704">
        <v>6048</v>
      </c>
      <c r="S2704">
        <v>2266.66</v>
      </c>
      <c r="T2704" t="s">
        <v>148</v>
      </c>
      <c r="U2704" t="s">
        <v>48</v>
      </c>
      <c r="V2704" t="s">
        <v>35</v>
      </c>
    </row>
    <row r="2705" spans="1:22">
      <c r="A2705" t="s">
        <v>983</v>
      </c>
      <c r="B2705" s="3">
        <v>45729</v>
      </c>
      <c r="C2705" s="3">
        <v>45735</v>
      </c>
      <c r="D2705">
        <v>6</v>
      </c>
      <c r="E2705" t="s">
        <v>984</v>
      </c>
      <c r="F2705" t="s">
        <v>51</v>
      </c>
      <c r="G2705" t="s">
        <v>99</v>
      </c>
      <c r="H2705" t="s">
        <v>26</v>
      </c>
      <c r="I2705" t="s">
        <v>86</v>
      </c>
      <c r="J2705" t="s">
        <v>87</v>
      </c>
      <c r="K2705" t="s">
        <v>91</v>
      </c>
      <c r="L2705" t="s">
        <v>63</v>
      </c>
      <c r="M2705" t="s">
        <v>92</v>
      </c>
      <c r="N2705" t="s">
        <v>93</v>
      </c>
      <c r="O2705">
        <v>213537.94</v>
      </c>
      <c r="P2705">
        <v>4</v>
      </c>
      <c r="Q2705">
        <v>0.2</v>
      </c>
      <c r="R2705">
        <v>214880</v>
      </c>
      <c r="S2705">
        <v>-1342.06</v>
      </c>
      <c r="T2705" t="s">
        <v>148</v>
      </c>
      <c r="U2705" t="s">
        <v>34</v>
      </c>
      <c r="V2705" t="s">
        <v>35</v>
      </c>
    </row>
    <row r="2706" spans="1:22">
      <c r="A2706" t="s">
        <v>989</v>
      </c>
      <c r="B2706" s="3">
        <v>45511</v>
      </c>
      <c r="C2706" s="3">
        <v>45518</v>
      </c>
      <c r="D2706">
        <v>7</v>
      </c>
      <c r="E2706" t="s">
        <v>990</v>
      </c>
      <c r="F2706" t="s">
        <v>115</v>
      </c>
      <c r="G2706" t="s">
        <v>25</v>
      </c>
      <c r="H2706" t="s">
        <v>26</v>
      </c>
      <c r="I2706" t="s">
        <v>86</v>
      </c>
      <c r="J2706" t="s">
        <v>87</v>
      </c>
      <c r="K2706" t="s">
        <v>52</v>
      </c>
      <c r="L2706" t="s">
        <v>44</v>
      </c>
      <c r="M2706" t="s">
        <v>53</v>
      </c>
      <c r="N2706" t="s">
        <v>54</v>
      </c>
      <c r="O2706">
        <v>14107.91</v>
      </c>
      <c r="P2706">
        <v>2</v>
      </c>
      <c r="Q2706">
        <v>0.15</v>
      </c>
      <c r="R2706">
        <v>8892</v>
      </c>
      <c r="S2706">
        <v>5215.91</v>
      </c>
      <c r="T2706" t="s">
        <v>148</v>
      </c>
      <c r="U2706" t="s">
        <v>34</v>
      </c>
      <c r="V2706" t="s">
        <v>35</v>
      </c>
    </row>
    <row r="2707" spans="1:22">
      <c r="A2707" t="s">
        <v>1021</v>
      </c>
      <c r="B2707" s="3">
        <v>45619</v>
      </c>
      <c r="C2707" s="3">
        <v>45624</v>
      </c>
      <c r="D2707">
        <v>5</v>
      </c>
      <c r="E2707" t="s">
        <v>294</v>
      </c>
      <c r="F2707" t="s">
        <v>237</v>
      </c>
      <c r="G2707" t="s">
        <v>99</v>
      </c>
      <c r="H2707" t="s">
        <v>26</v>
      </c>
      <c r="I2707" t="s">
        <v>86</v>
      </c>
      <c r="J2707" t="s">
        <v>87</v>
      </c>
      <c r="K2707" t="s">
        <v>91</v>
      </c>
      <c r="L2707" t="s">
        <v>63</v>
      </c>
      <c r="M2707" t="s">
        <v>92</v>
      </c>
      <c r="N2707" t="s">
        <v>93</v>
      </c>
      <c r="O2707">
        <v>214178.22</v>
      </c>
      <c r="P2707">
        <v>4</v>
      </c>
      <c r="Q2707">
        <v>0.25</v>
      </c>
      <c r="R2707">
        <v>214880</v>
      </c>
      <c r="S2707">
        <v>-701.78</v>
      </c>
      <c r="T2707" t="s">
        <v>148</v>
      </c>
      <c r="U2707" t="s">
        <v>55</v>
      </c>
      <c r="V2707" t="s">
        <v>35</v>
      </c>
    </row>
    <row r="2708" spans="1:22">
      <c r="A2708" t="s">
        <v>1064</v>
      </c>
      <c r="B2708" s="3">
        <v>45681</v>
      </c>
      <c r="C2708" s="3">
        <v>45682</v>
      </c>
      <c r="D2708">
        <v>1</v>
      </c>
      <c r="E2708" t="s">
        <v>1065</v>
      </c>
      <c r="F2708" t="s">
        <v>58</v>
      </c>
      <c r="G2708" t="s">
        <v>39</v>
      </c>
      <c r="H2708" t="s">
        <v>26</v>
      </c>
      <c r="I2708" t="s">
        <v>86</v>
      </c>
      <c r="J2708" t="s">
        <v>87</v>
      </c>
      <c r="K2708" t="s">
        <v>43</v>
      </c>
      <c r="L2708" t="s">
        <v>44</v>
      </c>
      <c r="M2708" t="s">
        <v>45</v>
      </c>
      <c r="N2708" t="s">
        <v>46</v>
      </c>
      <c r="O2708">
        <v>3218.96</v>
      </c>
      <c r="P2708">
        <v>2</v>
      </c>
      <c r="Q2708">
        <v>0.2</v>
      </c>
      <c r="R2708">
        <v>2268</v>
      </c>
      <c r="S2708">
        <v>950.96</v>
      </c>
      <c r="T2708" t="s">
        <v>118</v>
      </c>
      <c r="U2708" t="s">
        <v>55</v>
      </c>
      <c r="V2708" t="s">
        <v>35</v>
      </c>
    </row>
    <row r="2709" spans="1:22">
      <c r="A2709" t="s">
        <v>1070</v>
      </c>
      <c r="B2709" s="3">
        <v>45753</v>
      </c>
      <c r="C2709" s="3">
        <v>45760</v>
      </c>
      <c r="D2709">
        <v>7</v>
      </c>
      <c r="E2709" t="s">
        <v>1071</v>
      </c>
      <c r="F2709" t="s">
        <v>38</v>
      </c>
      <c r="G2709" t="s">
        <v>99</v>
      </c>
      <c r="H2709" t="s">
        <v>26</v>
      </c>
      <c r="I2709" t="s">
        <v>86</v>
      </c>
      <c r="J2709" t="s">
        <v>87</v>
      </c>
      <c r="K2709" t="s">
        <v>52</v>
      </c>
      <c r="L2709" t="s">
        <v>44</v>
      </c>
      <c r="M2709" t="s">
        <v>53</v>
      </c>
      <c r="N2709" t="s">
        <v>54</v>
      </c>
      <c r="O2709">
        <v>21388.7</v>
      </c>
      <c r="P2709">
        <v>3</v>
      </c>
      <c r="Q2709">
        <v>0.05</v>
      </c>
      <c r="R2709">
        <v>13338</v>
      </c>
      <c r="S2709">
        <v>8050.7</v>
      </c>
      <c r="T2709" t="s">
        <v>47</v>
      </c>
      <c r="U2709" t="s">
        <v>48</v>
      </c>
      <c r="V2709" t="s">
        <v>35</v>
      </c>
    </row>
    <row r="2710" spans="1:22">
      <c r="A2710" t="s">
        <v>1072</v>
      </c>
      <c r="B2710" s="3">
        <v>45021</v>
      </c>
      <c r="C2710" s="3">
        <v>45023</v>
      </c>
      <c r="D2710">
        <v>2</v>
      </c>
      <c r="E2710" t="s">
        <v>1073</v>
      </c>
      <c r="F2710" t="s">
        <v>157</v>
      </c>
      <c r="G2710" t="s">
        <v>121</v>
      </c>
      <c r="H2710" t="s">
        <v>26</v>
      </c>
      <c r="I2710" t="s">
        <v>86</v>
      </c>
      <c r="J2710" t="s">
        <v>87</v>
      </c>
      <c r="K2710" t="s">
        <v>73</v>
      </c>
      <c r="L2710" t="s">
        <v>30</v>
      </c>
      <c r="M2710" t="s">
        <v>74</v>
      </c>
      <c r="N2710" t="s">
        <v>75</v>
      </c>
      <c r="O2710">
        <v>16803.07</v>
      </c>
      <c r="P2710">
        <v>2</v>
      </c>
      <c r="Q2710">
        <v>0.2</v>
      </c>
      <c r="R2710">
        <v>12936</v>
      </c>
      <c r="S2710">
        <v>3867.07</v>
      </c>
      <c r="T2710" t="s">
        <v>148</v>
      </c>
      <c r="U2710" t="s">
        <v>34</v>
      </c>
      <c r="V2710" t="s">
        <v>35</v>
      </c>
    </row>
    <row r="2711" spans="1:22">
      <c r="A2711" t="s">
        <v>1086</v>
      </c>
      <c r="B2711" s="3">
        <v>45356</v>
      </c>
      <c r="C2711" s="3">
        <v>45363</v>
      </c>
      <c r="D2711">
        <v>7</v>
      </c>
      <c r="E2711" t="s">
        <v>1087</v>
      </c>
      <c r="F2711" t="s">
        <v>85</v>
      </c>
      <c r="G2711" t="s">
        <v>25</v>
      </c>
      <c r="H2711" t="s">
        <v>26</v>
      </c>
      <c r="I2711" t="s">
        <v>86</v>
      </c>
      <c r="J2711" t="s">
        <v>87</v>
      </c>
      <c r="K2711" t="s">
        <v>124</v>
      </c>
      <c r="L2711" t="s">
        <v>44</v>
      </c>
      <c r="M2711" t="s">
        <v>125</v>
      </c>
      <c r="N2711" t="s">
        <v>126</v>
      </c>
      <c r="O2711">
        <v>4663.82</v>
      </c>
      <c r="P2711">
        <v>5</v>
      </c>
      <c r="Q2711">
        <v>0.1</v>
      </c>
      <c r="R2711">
        <v>2327.5</v>
      </c>
      <c r="S2711">
        <v>2336.3200000000002</v>
      </c>
      <c r="T2711" t="s">
        <v>47</v>
      </c>
      <c r="U2711" t="s">
        <v>55</v>
      </c>
      <c r="V2711" t="s">
        <v>35</v>
      </c>
    </row>
    <row r="2712" spans="1:22">
      <c r="A2712" t="s">
        <v>1098</v>
      </c>
      <c r="B2712" s="3">
        <v>45196</v>
      </c>
      <c r="C2712" s="3">
        <v>45200</v>
      </c>
      <c r="D2712">
        <v>4</v>
      </c>
      <c r="E2712" t="s">
        <v>207</v>
      </c>
      <c r="F2712" t="s">
        <v>24</v>
      </c>
      <c r="G2712" t="s">
        <v>39</v>
      </c>
      <c r="H2712" t="s">
        <v>26</v>
      </c>
      <c r="I2712" t="s">
        <v>86</v>
      </c>
      <c r="J2712" t="s">
        <v>87</v>
      </c>
      <c r="K2712" t="s">
        <v>52</v>
      </c>
      <c r="L2712" t="s">
        <v>44</v>
      </c>
      <c r="M2712" t="s">
        <v>53</v>
      </c>
      <c r="N2712" t="s">
        <v>54</v>
      </c>
      <c r="O2712">
        <v>28402.76</v>
      </c>
      <c r="P2712">
        <v>4</v>
      </c>
      <c r="Q2712">
        <v>0.1</v>
      </c>
      <c r="R2712">
        <v>17784</v>
      </c>
      <c r="S2712">
        <v>10618.76</v>
      </c>
      <c r="T2712" t="s">
        <v>148</v>
      </c>
      <c r="U2712" t="s">
        <v>48</v>
      </c>
      <c r="V2712" t="s">
        <v>35</v>
      </c>
    </row>
    <row r="2713" spans="1:22">
      <c r="A2713" t="s">
        <v>1124</v>
      </c>
      <c r="B2713" s="3">
        <v>45646</v>
      </c>
      <c r="C2713" s="3">
        <v>45652</v>
      </c>
      <c r="D2713">
        <v>6</v>
      </c>
      <c r="E2713" t="s">
        <v>1125</v>
      </c>
      <c r="F2713" t="s">
        <v>147</v>
      </c>
      <c r="G2713" t="s">
        <v>99</v>
      </c>
      <c r="H2713" t="s">
        <v>26</v>
      </c>
      <c r="I2713" t="s">
        <v>86</v>
      </c>
      <c r="J2713" t="s">
        <v>87</v>
      </c>
      <c r="K2713" t="s">
        <v>91</v>
      </c>
      <c r="L2713" t="s">
        <v>63</v>
      </c>
      <c r="M2713" t="s">
        <v>92</v>
      </c>
      <c r="N2713" t="s">
        <v>93</v>
      </c>
      <c r="O2713">
        <v>156840.35999999999</v>
      </c>
      <c r="P2713">
        <v>3</v>
      </c>
      <c r="Q2713">
        <v>0.15</v>
      </c>
      <c r="R2713">
        <v>161160</v>
      </c>
      <c r="S2713">
        <v>-4319.6400000000003</v>
      </c>
      <c r="T2713" t="s">
        <v>118</v>
      </c>
      <c r="U2713" t="s">
        <v>82</v>
      </c>
      <c r="V2713" t="s">
        <v>35</v>
      </c>
    </row>
    <row r="2714" spans="1:22">
      <c r="A2714" t="s">
        <v>1134</v>
      </c>
      <c r="B2714" s="3">
        <v>45723</v>
      </c>
      <c r="C2714" s="3">
        <v>45727</v>
      </c>
      <c r="D2714">
        <v>4</v>
      </c>
      <c r="E2714" t="s">
        <v>1135</v>
      </c>
      <c r="F2714" t="s">
        <v>237</v>
      </c>
      <c r="G2714" t="s">
        <v>99</v>
      </c>
      <c r="H2714" t="s">
        <v>26</v>
      </c>
      <c r="I2714" t="s">
        <v>86</v>
      </c>
      <c r="J2714" t="s">
        <v>87</v>
      </c>
      <c r="K2714" t="s">
        <v>43</v>
      </c>
      <c r="L2714" t="s">
        <v>44</v>
      </c>
      <c r="M2714" t="s">
        <v>45</v>
      </c>
      <c r="N2714" t="s">
        <v>46</v>
      </c>
      <c r="O2714">
        <v>4190.3599999999997</v>
      </c>
      <c r="P2714">
        <v>2</v>
      </c>
      <c r="Q2714">
        <v>0.05</v>
      </c>
      <c r="R2714">
        <v>2268</v>
      </c>
      <c r="S2714">
        <v>1922.36</v>
      </c>
      <c r="T2714" t="s">
        <v>47</v>
      </c>
      <c r="U2714" t="s">
        <v>82</v>
      </c>
      <c r="V2714" t="s">
        <v>35</v>
      </c>
    </row>
    <row r="2715" spans="1:22">
      <c r="A2715" t="s">
        <v>1192</v>
      </c>
      <c r="B2715" s="3">
        <v>45384</v>
      </c>
      <c r="C2715" s="3">
        <v>45389</v>
      </c>
      <c r="D2715">
        <v>5</v>
      </c>
      <c r="E2715" t="s">
        <v>1193</v>
      </c>
      <c r="F2715" t="s">
        <v>237</v>
      </c>
      <c r="G2715" t="s">
        <v>39</v>
      </c>
      <c r="H2715" t="s">
        <v>26</v>
      </c>
      <c r="I2715" t="s">
        <v>86</v>
      </c>
      <c r="J2715" t="s">
        <v>87</v>
      </c>
      <c r="K2715" t="s">
        <v>109</v>
      </c>
      <c r="L2715" t="s">
        <v>110</v>
      </c>
      <c r="M2715" t="s">
        <v>111</v>
      </c>
      <c r="N2715" t="s">
        <v>112</v>
      </c>
      <c r="O2715">
        <v>38838.92</v>
      </c>
      <c r="P2715">
        <v>2</v>
      </c>
      <c r="Q2715">
        <v>0.05</v>
      </c>
      <c r="R2715">
        <v>24050</v>
      </c>
      <c r="S2715">
        <v>14788.92</v>
      </c>
      <c r="T2715" t="s">
        <v>148</v>
      </c>
      <c r="U2715" t="s">
        <v>82</v>
      </c>
      <c r="V2715" t="s">
        <v>35</v>
      </c>
    </row>
    <row r="2716" spans="1:22">
      <c r="A2716" t="s">
        <v>1219</v>
      </c>
      <c r="B2716" s="3">
        <v>45829</v>
      </c>
      <c r="C2716" s="3">
        <v>45836</v>
      </c>
      <c r="D2716">
        <v>7</v>
      </c>
      <c r="E2716" t="s">
        <v>468</v>
      </c>
      <c r="F2716" t="s">
        <v>115</v>
      </c>
      <c r="G2716" t="s">
        <v>99</v>
      </c>
      <c r="H2716" t="s">
        <v>26</v>
      </c>
      <c r="I2716" t="s">
        <v>86</v>
      </c>
      <c r="J2716" t="s">
        <v>87</v>
      </c>
      <c r="K2716" t="s">
        <v>100</v>
      </c>
      <c r="L2716" t="s">
        <v>63</v>
      </c>
      <c r="M2716" t="s">
        <v>101</v>
      </c>
      <c r="N2716" t="s">
        <v>102</v>
      </c>
      <c r="O2716">
        <v>20614.5</v>
      </c>
      <c r="P2716">
        <v>3</v>
      </c>
      <c r="Q2716">
        <v>0.05</v>
      </c>
      <c r="R2716">
        <v>12090</v>
      </c>
      <c r="S2716">
        <v>8524.5</v>
      </c>
      <c r="T2716" t="s">
        <v>66</v>
      </c>
      <c r="U2716" t="s">
        <v>55</v>
      </c>
      <c r="V2716" t="s">
        <v>35</v>
      </c>
    </row>
    <row r="2717" spans="1:22">
      <c r="A2717" t="s">
        <v>1227</v>
      </c>
      <c r="B2717" s="3">
        <v>45349</v>
      </c>
      <c r="C2717" s="3">
        <v>45354</v>
      </c>
      <c r="D2717">
        <v>5</v>
      </c>
      <c r="E2717" t="s">
        <v>1228</v>
      </c>
      <c r="F2717" t="s">
        <v>85</v>
      </c>
      <c r="G2717" t="s">
        <v>25</v>
      </c>
      <c r="H2717" t="s">
        <v>26</v>
      </c>
      <c r="I2717" t="s">
        <v>86</v>
      </c>
      <c r="J2717" t="s">
        <v>87</v>
      </c>
      <c r="K2717" t="s">
        <v>73</v>
      </c>
      <c r="L2717" t="s">
        <v>30</v>
      </c>
      <c r="M2717" t="s">
        <v>74</v>
      </c>
      <c r="N2717" t="s">
        <v>75</v>
      </c>
      <c r="O2717">
        <v>25581.14</v>
      </c>
      <c r="P2717">
        <v>3</v>
      </c>
      <c r="Q2717">
        <v>0.1</v>
      </c>
      <c r="R2717">
        <v>19404</v>
      </c>
      <c r="S2717">
        <v>6177.14</v>
      </c>
      <c r="T2717" t="s">
        <v>47</v>
      </c>
      <c r="U2717" t="s">
        <v>55</v>
      </c>
      <c r="V2717" t="s">
        <v>35</v>
      </c>
    </row>
    <row r="2718" spans="1:22">
      <c r="A2718" t="s">
        <v>1234</v>
      </c>
      <c r="B2718" s="3">
        <v>45132</v>
      </c>
      <c r="C2718" s="3">
        <v>45133</v>
      </c>
      <c r="D2718">
        <v>1</v>
      </c>
      <c r="E2718" t="s">
        <v>1235</v>
      </c>
      <c r="F2718" t="s">
        <v>51</v>
      </c>
      <c r="G2718" t="s">
        <v>121</v>
      </c>
      <c r="H2718" t="s">
        <v>26</v>
      </c>
      <c r="I2718" t="s">
        <v>86</v>
      </c>
      <c r="J2718" t="s">
        <v>87</v>
      </c>
      <c r="K2718" t="s">
        <v>109</v>
      </c>
      <c r="L2718" t="s">
        <v>110</v>
      </c>
      <c r="M2718" t="s">
        <v>111</v>
      </c>
      <c r="N2718" t="s">
        <v>112</v>
      </c>
      <c r="O2718">
        <v>33930.19</v>
      </c>
      <c r="P2718">
        <v>2</v>
      </c>
      <c r="Q2718">
        <v>0.1</v>
      </c>
      <c r="R2718">
        <v>24050</v>
      </c>
      <c r="S2718">
        <v>9880.19</v>
      </c>
      <c r="T2718" t="s">
        <v>47</v>
      </c>
      <c r="U2718" t="s">
        <v>82</v>
      </c>
      <c r="V2718" t="s">
        <v>35</v>
      </c>
    </row>
    <row r="2719" spans="1:22">
      <c r="A2719" t="s">
        <v>1279</v>
      </c>
      <c r="B2719" s="3">
        <v>45348</v>
      </c>
      <c r="C2719" s="3">
        <v>45354</v>
      </c>
      <c r="D2719">
        <v>6</v>
      </c>
      <c r="E2719" t="s">
        <v>544</v>
      </c>
      <c r="F2719" t="s">
        <v>78</v>
      </c>
      <c r="G2719" t="s">
        <v>39</v>
      </c>
      <c r="H2719" t="s">
        <v>26</v>
      </c>
      <c r="I2719" t="s">
        <v>86</v>
      </c>
      <c r="J2719" t="s">
        <v>87</v>
      </c>
      <c r="K2719" t="s">
        <v>29</v>
      </c>
      <c r="L2719" t="s">
        <v>30</v>
      </c>
      <c r="M2719" t="s">
        <v>31</v>
      </c>
      <c r="N2719" t="s">
        <v>32</v>
      </c>
      <c r="O2719">
        <v>15085.05</v>
      </c>
      <c r="P2719">
        <v>3</v>
      </c>
      <c r="Q2719">
        <v>0.05</v>
      </c>
      <c r="R2719">
        <v>9072</v>
      </c>
      <c r="S2719">
        <v>6013.05</v>
      </c>
      <c r="T2719" t="s">
        <v>33</v>
      </c>
      <c r="U2719" t="s">
        <v>48</v>
      </c>
      <c r="V2719" t="s">
        <v>35</v>
      </c>
    </row>
    <row r="2720" spans="1:22">
      <c r="A2720" t="s">
        <v>1285</v>
      </c>
      <c r="B2720" s="3">
        <v>45360</v>
      </c>
      <c r="C2720" s="3">
        <v>45366</v>
      </c>
      <c r="D2720">
        <v>6</v>
      </c>
      <c r="E2720" t="s">
        <v>1286</v>
      </c>
      <c r="F2720" t="s">
        <v>69</v>
      </c>
      <c r="G2720" t="s">
        <v>121</v>
      </c>
      <c r="H2720" t="s">
        <v>26</v>
      </c>
      <c r="I2720" t="s">
        <v>86</v>
      </c>
      <c r="J2720" t="s">
        <v>87</v>
      </c>
      <c r="K2720" t="s">
        <v>109</v>
      </c>
      <c r="L2720" t="s">
        <v>110</v>
      </c>
      <c r="M2720" t="s">
        <v>111</v>
      </c>
      <c r="N2720" t="s">
        <v>112</v>
      </c>
      <c r="O2720">
        <v>51900.98</v>
      </c>
      <c r="P2720">
        <v>3</v>
      </c>
      <c r="Q2720">
        <v>0.1</v>
      </c>
      <c r="R2720">
        <v>36075</v>
      </c>
      <c r="S2720">
        <v>15825.98</v>
      </c>
      <c r="T2720" t="s">
        <v>148</v>
      </c>
      <c r="U2720" t="s">
        <v>82</v>
      </c>
      <c r="V2720" t="s">
        <v>35</v>
      </c>
    </row>
    <row r="2721" spans="1:22">
      <c r="A2721" t="s">
        <v>1453</v>
      </c>
      <c r="B2721" s="3">
        <v>45657</v>
      </c>
      <c r="C2721" s="3">
        <v>45662</v>
      </c>
      <c r="D2721">
        <v>5</v>
      </c>
      <c r="E2721" t="s">
        <v>1454</v>
      </c>
      <c r="F2721" t="s">
        <v>85</v>
      </c>
      <c r="G2721" t="s">
        <v>121</v>
      </c>
      <c r="H2721" t="s">
        <v>26</v>
      </c>
      <c r="I2721" t="s">
        <v>86</v>
      </c>
      <c r="J2721" t="s">
        <v>87</v>
      </c>
      <c r="K2721" t="s">
        <v>91</v>
      </c>
      <c r="L2721" t="s">
        <v>63</v>
      </c>
      <c r="M2721" t="s">
        <v>92</v>
      </c>
      <c r="N2721" t="s">
        <v>93</v>
      </c>
      <c r="O2721">
        <v>163095.51999999999</v>
      </c>
      <c r="P2721">
        <v>3</v>
      </c>
      <c r="Q2721">
        <v>0.2</v>
      </c>
      <c r="R2721">
        <v>161160</v>
      </c>
      <c r="S2721">
        <v>1935.52</v>
      </c>
      <c r="T2721" t="s">
        <v>66</v>
      </c>
      <c r="U2721" t="s">
        <v>48</v>
      </c>
      <c r="V2721" t="s">
        <v>35</v>
      </c>
    </row>
    <row r="2722" spans="1:22">
      <c r="A2722" t="s">
        <v>1549</v>
      </c>
      <c r="B2722" s="3">
        <v>45847</v>
      </c>
      <c r="C2722" s="3">
        <v>45851</v>
      </c>
      <c r="D2722">
        <v>4</v>
      </c>
      <c r="E2722" t="s">
        <v>1204</v>
      </c>
      <c r="F2722" t="s">
        <v>147</v>
      </c>
      <c r="G2722" t="s">
        <v>99</v>
      </c>
      <c r="H2722" t="s">
        <v>26</v>
      </c>
      <c r="I2722" t="s">
        <v>86</v>
      </c>
      <c r="J2722" t="s">
        <v>87</v>
      </c>
      <c r="K2722" t="s">
        <v>220</v>
      </c>
      <c r="L2722" t="s">
        <v>110</v>
      </c>
      <c r="M2722" t="s">
        <v>221</v>
      </c>
      <c r="N2722" t="s">
        <v>222</v>
      </c>
      <c r="O2722">
        <v>49477.31</v>
      </c>
      <c r="P2722">
        <v>5</v>
      </c>
      <c r="Q2722">
        <v>0.25</v>
      </c>
      <c r="R2722">
        <v>46400</v>
      </c>
      <c r="S2722">
        <v>3077.31</v>
      </c>
      <c r="T2722" t="s">
        <v>47</v>
      </c>
      <c r="U2722" t="s">
        <v>82</v>
      </c>
      <c r="V2722" t="s">
        <v>35</v>
      </c>
    </row>
    <row r="2723" spans="1:22">
      <c r="A2723" t="s">
        <v>1566</v>
      </c>
      <c r="B2723" s="3">
        <v>45719</v>
      </c>
      <c r="C2723" s="3">
        <v>45722</v>
      </c>
      <c r="D2723">
        <v>3</v>
      </c>
      <c r="E2723" t="s">
        <v>1567</v>
      </c>
      <c r="F2723" t="s">
        <v>38</v>
      </c>
      <c r="G2723" t="s">
        <v>99</v>
      </c>
      <c r="H2723" t="s">
        <v>26</v>
      </c>
      <c r="I2723" t="s">
        <v>86</v>
      </c>
      <c r="J2723" t="s">
        <v>87</v>
      </c>
      <c r="K2723" t="s">
        <v>43</v>
      </c>
      <c r="L2723" t="s">
        <v>44</v>
      </c>
      <c r="M2723" t="s">
        <v>45</v>
      </c>
      <c r="N2723" t="s">
        <v>46</v>
      </c>
      <c r="O2723">
        <v>3672.57</v>
      </c>
      <c r="P2723">
        <v>2</v>
      </c>
      <c r="Q2723">
        <v>0.15</v>
      </c>
      <c r="R2723">
        <v>2268</v>
      </c>
      <c r="S2723">
        <v>1404.57</v>
      </c>
      <c r="T2723" t="s">
        <v>118</v>
      </c>
      <c r="U2723" t="s">
        <v>82</v>
      </c>
      <c r="V2723" t="s">
        <v>35</v>
      </c>
    </row>
    <row r="2724" spans="1:22">
      <c r="A2724" t="s">
        <v>1604</v>
      </c>
      <c r="B2724" s="3">
        <v>45464</v>
      </c>
      <c r="C2724" s="3">
        <v>45465</v>
      </c>
      <c r="D2724">
        <v>1</v>
      </c>
      <c r="E2724" t="s">
        <v>1605</v>
      </c>
      <c r="F2724" t="s">
        <v>157</v>
      </c>
      <c r="G2724" t="s">
        <v>39</v>
      </c>
      <c r="H2724" t="s">
        <v>26</v>
      </c>
      <c r="I2724" t="s">
        <v>86</v>
      </c>
      <c r="J2724" t="s">
        <v>87</v>
      </c>
      <c r="K2724" t="s">
        <v>124</v>
      </c>
      <c r="L2724" t="s">
        <v>44</v>
      </c>
      <c r="M2724" t="s">
        <v>125</v>
      </c>
      <c r="N2724" t="s">
        <v>126</v>
      </c>
      <c r="O2724">
        <v>1507.54</v>
      </c>
      <c r="P2724">
        <v>2</v>
      </c>
      <c r="Q2724">
        <v>0.2</v>
      </c>
      <c r="R2724">
        <v>931</v>
      </c>
      <c r="S2724">
        <v>576.54</v>
      </c>
      <c r="T2724" t="s">
        <v>66</v>
      </c>
      <c r="U2724" t="s">
        <v>34</v>
      </c>
      <c r="V2724" t="s">
        <v>35</v>
      </c>
    </row>
    <row r="2725" spans="1:22">
      <c r="A2725" t="s">
        <v>1620</v>
      </c>
      <c r="B2725" s="3">
        <v>45290</v>
      </c>
      <c r="C2725" s="3">
        <v>45294</v>
      </c>
      <c r="D2725">
        <v>4</v>
      </c>
      <c r="E2725" t="s">
        <v>1254</v>
      </c>
      <c r="F2725" t="s">
        <v>115</v>
      </c>
      <c r="G2725" t="s">
        <v>121</v>
      </c>
      <c r="H2725" t="s">
        <v>26</v>
      </c>
      <c r="I2725" t="s">
        <v>86</v>
      </c>
      <c r="J2725" t="s">
        <v>87</v>
      </c>
      <c r="K2725" t="s">
        <v>220</v>
      </c>
      <c r="L2725" t="s">
        <v>110</v>
      </c>
      <c r="M2725" t="s">
        <v>221</v>
      </c>
      <c r="N2725" t="s">
        <v>222</v>
      </c>
      <c r="O2725">
        <v>57919.48</v>
      </c>
      <c r="P2725">
        <v>4</v>
      </c>
      <c r="Q2725">
        <v>0.1</v>
      </c>
      <c r="R2725">
        <v>37120</v>
      </c>
      <c r="S2725">
        <v>20799.48</v>
      </c>
      <c r="T2725" t="s">
        <v>118</v>
      </c>
      <c r="U2725" t="s">
        <v>48</v>
      </c>
      <c r="V2725" t="s">
        <v>35</v>
      </c>
    </row>
    <row r="2726" spans="1:22">
      <c r="A2726" t="s">
        <v>1630</v>
      </c>
      <c r="B2726" s="3">
        <v>45447</v>
      </c>
      <c r="C2726" s="3">
        <v>45454</v>
      </c>
      <c r="D2726">
        <v>7</v>
      </c>
      <c r="E2726" t="s">
        <v>1631</v>
      </c>
      <c r="F2726" t="s">
        <v>78</v>
      </c>
      <c r="G2726" t="s">
        <v>121</v>
      </c>
      <c r="H2726" t="s">
        <v>26</v>
      </c>
      <c r="I2726" t="s">
        <v>86</v>
      </c>
      <c r="J2726" t="s">
        <v>87</v>
      </c>
      <c r="K2726" t="s">
        <v>100</v>
      </c>
      <c r="L2726" t="s">
        <v>63</v>
      </c>
      <c r="M2726" t="s">
        <v>101</v>
      </c>
      <c r="N2726" t="s">
        <v>102</v>
      </c>
      <c r="O2726">
        <v>23147.119999999999</v>
      </c>
      <c r="P2726">
        <v>5</v>
      </c>
      <c r="Q2726">
        <v>0.25</v>
      </c>
      <c r="R2726">
        <v>20150</v>
      </c>
      <c r="S2726">
        <v>2997.12</v>
      </c>
      <c r="T2726" t="s">
        <v>33</v>
      </c>
      <c r="U2726" t="s">
        <v>48</v>
      </c>
      <c r="V2726" t="s">
        <v>35</v>
      </c>
    </row>
    <row r="2727" spans="1:22">
      <c r="A2727" t="s">
        <v>1643</v>
      </c>
      <c r="B2727" s="3">
        <v>45633</v>
      </c>
      <c r="C2727" s="3">
        <v>45635</v>
      </c>
      <c r="D2727">
        <v>2</v>
      </c>
      <c r="E2727" t="s">
        <v>956</v>
      </c>
      <c r="F2727" t="s">
        <v>38</v>
      </c>
      <c r="G2727" t="s">
        <v>99</v>
      </c>
      <c r="H2727" t="s">
        <v>26</v>
      </c>
      <c r="I2727" t="s">
        <v>86</v>
      </c>
      <c r="J2727" t="s">
        <v>87</v>
      </c>
      <c r="K2727" t="s">
        <v>100</v>
      </c>
      <c r="L2727" t="s">
        <v>63</v>
      </c>
      <c r="M2727" t="s">
        <v>101</v>
      </c>
      <c r="N2727" t="s">
        <v>102</v>
      </c>
      <c r="O2727">
        <v>10014.15</v>
      </c>
      <c r="P2727">
        <v>2</v>
      </c>
      <c r="Q2727">
        <v>0.25</v>
      </c>
      <c r="R2727">
        <v>8060</v>
      </c>
      <c r="S2727">
        <v>1954.15</v>
      </c>
      <c r="T2727" t="s">
        <v>118</v>
      </c>
      <c r="U2727" t="s">
        <v>48</v>
      </c>
      <c r="V2727" t="s">
        <v>35</v>
      </c>
    </row>
    <row r="2728" spans="1:22">
      <c r="A2728" t="s">
        <v>1651</v>
      </c>
      <c r="B2728" s="3">
        <v>44963</v>
      </c>
      <c r="C2728" s="3">
        <v>44969</v>
      </c>
      <c r="D2728">
        <v>6</v>
      </c>
      <c r="E2728" t="s">
        <v>1412</v>
      </c>
      <c r="F2728" t="s">
        <v>98</v>
      </c>
      <c r="G2728" t="s">
        <v>25</v>
      </c>
      <c r="H2728" t="s">
        <v>26</v>
      </c>
      <c r="I2728" t="s">
        <v>86</v>
      </c>
      <c r="J2728" t="s">
        <v>87</v>
      </c>
      <c r="K2728" t="s">
        <v>62</v>
      </c>
      <c r="L2728" t="s">
        <v>63</v>
      </c>
      <c r="M2728" t="s">
        <v>64</v>
      </c>
      <c r="N2728" t="s">
        <v>65</v>
      </c>
      <c r="O2728">
        <v>70731.95</v>
      </c>
      <c r="P2728">
        <v>2</v>
      </c>
      <c r="Q2728">
        <v>0.1</v>
      </c>
      <c r="R2728">
        <v>62160</v>
      </c>
      <c r="S2728">
        <v>8571.9500000000007</v>
      </c>
      <c r="T2728" t="s">
        <v>66</v>
      </c>
      <c r="U2728" t="s">
        <v>55</v>
      </c>
      <c r="V2728" t="s">
        <v>35</v>
      </c>
    </row>
    <row r="2729" spans="1:22">
      <c r="A2729" t="s">
        <v>1804</v>
      </c>
      <c r="B2729" s="3">
        <v>45062</v>
      </c>
      <c r="C2729" s="3">
        <v>45067</v>
      </c>
      <c r="D2729">
        <v>5</v>
      </c>
      <c r="E2729" t="s">
        <v>1805</v>
      </c>
      <c r="F2729" t="s">
        <v>85</v>
      </c>
      <c r="G2729" t="s">
        <v>99</v>
      </c>
      <c r="H2729" t="s">
        <v>26</v>
      </c>
      <c r="I2729" t="s">
        <v>86</v>
      </c>
      <c r="J2729" t="s">
        <v>87</v>
      </c>
      <c r="K2729" t="s">
        <v>109</v>
      </c>
      <c r="L2729" t="s">
        <v>110</v>
      </c>
      <c r="M2729" t="s">
        <v>111</v>
      </c>
      <c r="N2729" t="s">
        <v>112</v>
      </c>
      <c r="O2729">
        <v>83530.16</v>
      </c>
      <c r="P2729">
        <v>5</v>
      </c>
      <c r="Q2729">
        <v>0.15</v>
      </c>
      <c r="R2729">
        <v>60125</v>
      </c>
      <c r="S2729">
        <v>23405.16</v>
      </c>
      <c r="T2729" t="s">
        <v>148</v>
      </c>
      <c r="U2729" t="s">
        <v>34</v>
      </c>
      <c r="V2729" t="s">
        <v>35</v>
      </c>
    </row>
    <row r="2730" spans="1:22">
      <c r="A2730" t="s">
        <v>1811</v>
      </c>
      <c r="B2730" s="3">
        <v>45685</v>
      </c>
      <c r="C2730" s="3">
        <v>45687</v>
      </c>
      <c r="D2730">
        <v>2</v>
      </c>
      <c r="E2730" t="s">
        <v>1812</v>
      </c>
      <c r="F2730" t="s">
        <v>69</v>
      </c>
      <c r="G2730" t="s">
        <v>121</v>
      </c>
      <c r="H2730" t="s">
        <v>26</v>
      </c>
      <c r="I2730" t="s">
        <v>86</v>
      </c>
      <c r="J2730" t="s">
        <v>87</v>
      </c>
      <c r="K2730" t="s">
        <v>91</v>
      </c>
      <c r="L2730" t="s">
        <v>63</v>
      </c>
      <c r="M2730" t="s">
        <v>92</v>
      </c>
      <c r="N2730" t="s">
        <v>93</v>
      </c>
      <c r="O2730">
        <v>176323.79</v>
      </c>
      <c r="P2730">
        <v>3</v>
      </c>
      <c r="Q2730">
        <v>0.15</v>
      </c>
      <c r="R2730">
        <v>161160</v>
      </c>
      <c r="S2730">
        <v>15163.79</v>
      </c>
      <c r="T2730" t="s">
        <v>148</v>
      </c>
      <c r="U2730" t="s">
        <v>82</v>
      </c>
      <c r="V2730" t="s">
        <v>35</v>
      </c>
    </row>
    <row r="2731" spans="1:22">
      <c r="A2731" t="s">
        <v>1845</v>
      </c>
      <c r="B2731" s="3">
        <v>45711</v>
      </c>
      <c r="C2731" s="3">
        <v>45718</v>
      </c>
      <c r="D2731">
        <v>7</v>
      </c>
      <c r="E2731" t="s">
        <v>1846</v>
      </c>
      <c r="F2731" t="s">
        <v>147</v>
      </c>
      <c r="G2731" t="s">
        <v>39</v>
      </c>
      <c r="H2731" t="s">
        <v>26</v>
      </c>
      <c r="I2731" t="s">
        <v>86</v>
      </c>
      <c r="J2731" t="s">
        <v>87</v>
      </c>
      <c r="K2731" t="s">
        <v>62</v>
      </c>
      <c r="L2731" t="s">
        <v>63</v>
      </c>
      <c r="M2731" t="s">
        <v>64</v>
      </c>
      <c r="N2731" t="s">
        <v>65</v>
      </c>
      <c r="O2731">
        <v>74719.360000000001</v>
      </c>
      <c r="P2731">
        <v>2</v>
      </c>
      <c r="Q2731">
        <v>0.15</v>
      </c>
      <c r="R2731">
        <v>62160</v>
      </c>
      <c r="S2731">
        <v>12559.36</v>
      </c>
      <c r="T2731" t="s">
        <v>66</v>
      </c>
      <c r="U2731" t="s">
        <v>55</v>
      </c>
      <c r="V2731" t="s">
        <v>35</v>
      </c>
    </row>
    <row r="2732" spans="1:22">
      <c r="A2732" t="s">
        <v>1894</v>
      </c>
      <c r="B2732" s="3">
        <v>45592</v>
      </c>
      <c r="C2732" s="3">
        <v>45598</v>
      </c>
      <c r="D2732">
        <v>6</v>
      </c>
      <c r="E2732" t="s">
        <v>915</v>
      </c>
      <c r="F2732" t="s">
        <v>58</v>
      </c>
      <c r="G2732" t="s">
        <v>39</v>
      </c>
      <c r="H2732" t="s">
        <v>26</v>
      </c>
      <c r="I2732" t="s">
        <v>86</v>
      </c>
      <c r="J2732" t="s">
        <v>87</v>
      </c>
      <c r="K2732" t="s">
        <v>220</v>
      </c>
      <c r="L2732" t="s">
        <v>110</v>
      </c>
      <c r="M2732" t="s">
        <v>221</v>
      </c>
      <c r="N2732" t="s">
        <v>222</v>
      </c>
      <c r="O2732">
        <v>22307.79</v>
      </c>
      <c r="P2732">
        <v>2</v>
      </c>
      <c r="Q2732">
        <v>0.25</v>
      </c>
      <c r="R2732">
        <v>18560</v>
      </c>
      <c r="S2732">
        <v>3747.79</v>
      </c>
      <c r="T2732" t="s">
        <v>47</v>
      </c>
      <c r="U2732" t="s">
        <v>34</v>
      </c>
      <c r="V2732" t="s">
        <v>35</v>
      </c>
    </row>
    <row r="2733" spans="1:22">
      <c r="A2733" t="s">
        <v>1944</v>
      </c>
      <c r="B2733" s="3">
        <v>45339</v>
      </c>
      <c r="C2733" s="3">
        <v>45341</v>
      </c>
      <c r="D2733">
        <v>2</v>
      </c>
      <c r="E2733" t="s">
        <v>1945</v>
      </c>
      <c r="F2733" t="s">
        <v>115</v>
      </c>
      <c r="G2733" t="s">
        <v>25</v>
      </c>
      <c r="H2733" t="s">
        <v>26</v>
      </c>
      <c r="I2733" t="s">
        <v>86</v>
      </c>
      <c r="J2733" t="s">
        <v>87</v>
      </c>
      <c r="K2733" t="s">
        <v>73</v>
      </c>
      <c r="L2733" t="s">
        <v>30</v>
      </c>
      <c r="M2733" t="s">
        <v>74</v>
      </c>
      <c r="N2733" t="s">
        <v>75</v>
      </c>
      <c r="O2733">
        <v>28951.05</v>
      </c>
      <c r="P2733">
        <v>3</v>
      </c>
      <c r="Q2733">
        <v>0.1</v>
      </c>
      <c r="R2733">
        <v>19404</v>
      </c>
      <c r="S2733">
        <v>9547.0499999999993</v>
      </c>
      <c r="T2733" t="s">
        <v>47</v>
      </c>
      <c r="U2733" t="s">
        <v>55</v>
      </c>
      <c r="V2733" t="s">
        <v>35</v>
      </c>
    </row>
    <row r="2734" spans="1:22">
      <c r="A2734" t="s">
        <v>1969</v>
      </c>
      <c r="B2734" s="3">
        <v>44948</v>
      </c>
      <c r="C2734" s="3">
        <v>44953</v>
      </c>
      <c r="D2734">
        <v>5</v>
      </c>
      <c r="E2734" t="s">
        <v>1970</v>
      </c>
      <c r="F2734" t="s">
        <v>78</v>
      </c>
      <c r="G2734" t="s">
        <v>99</v>
      </c>
      <c r="H2734" t="s">
        <v>26</v>
      </c>
      <c r="I2734" t="s">
        <v>86</v>
      </c>
      <c r="J2734" t="s">
        <v>87</v>
      </c>
      <c r="K2734" t="s">
        <v>73</v>
      </c>
      <c r="L2734" t="s">
        <v>30</v>
      </c>
      <c r="M2734" t="s">
        <v>74</v>
      </c>
      <c r="N2734" t="s">
        <v>75</v>
      </c>
      <c r="O2734">
        <v>49230.41</v>
      </c>
      <c r="P2734">
        <v>5</v>
      </c>
      <c r="Q2734">
        <v>0.05</v>
      </c>
      <c r="R2734">
        <v>32340</v>
      </c>
      <c r="S2734">
        <v>16890.41</v>
      </c>
      <c r="T2734" t="s">
        <v>47</v>
      </c>
      <c r="U2734" t="s">
        <v>55</v>
      </c>
      <c r="V2734" t="s">
        <v>35</v>
      </c>
    </row>
    <row r="2735" spans="1:22">
      <c r="A2735" t="s">
        <v>2041</v>
      </c>
      <c r="B2735" s="3">
        <v>45802</v>
      </c>
      <c r="C2735" s="3">
        <v>45806</v>
      </c>
      <c r="D2735">
        <v>4</v>
      </c>
      <c r="E2735" t="s">
        <v>921</v>
      </c>
      <c r="F2735" t="s">
        <v>38</v>
      </c>
      <c r="G2735" t="s">
        <v>99</v>
      </c>
      <c r="H2735" t="s">
        <v>26</v>
      </c>
      <c r="I2735" t="s">
        <v>86</v>
      </c>
      <c r="J2735" t="s">
        <v>87</v>
      </c>
      <c r="K2735" t="s">
        <v>62</v>
      </c>
      <c r="L2735" t="s">
        <v>63</v>
      </c>
      <c r="M2735" t="s">
        <v>64</v>
      </c>
      <c r="N2735" t="s">
        <v>65</v>
      </c>
      <c r="O2735">
        <v>166290.98000000001</v>
      </c>
      <c r="P2735">
        <v>4</v>
      </c>
      <c r="Q2735">
        <v>0.05</v>
      </c>
      <c r="R2735">
        <v>124320</v>
      </c>
      <c r="S2735">
        <v>41970.98</v>
      </c>
      <c r="T2735" t="s">
        <v>33</v>
      </c>
      <c r="U2735" t="s">
        <v>48</v>
      </c>
      <c r="V2735" t="s">
        <v>35</v>
      </c>
    </row>
    <row r="2736" spans="1:22">
      <c r="A2736" t="s">
        <v>2077</v>
      </c>
      <c r="B2736" s="3">
        <v>45777</v>
      </c>
      <c r="C2736" s="3">
        <v>45778</v>
      </c>
      <c r="D2736">
        <v>1</v>
      </c>
      <c r="E2736" t="s">
        <v>731</v>
      </c>
      <c r="F2736" t="s">
        <v>237</v>
      </c>
      <c r="G2736" t="s">
        <v>39</v>
      </c>
      <c r="H2736" t="s">
        <v>26</v>
      </c>
      <c r="I2736" t="s">
        <v>86</v>
      </c>
      <c r="J2736" t="s">
        <v>87</v>
      </c>
      <c r="K2736" t="s">
        <v>43</v>
      </c>
      <c r="L2736" t="s">
        <v>44</v>
      </c>
      <c r="M2736" t="s">
        <v>45</v>
      </c>
      <c r="N2736" t="s">
        <v>46</v>
      </c>
      <c r="O2736">
        <v>3712.45</v>
      </c>
      <c r="P2736">
        <v>2</v>
      </c>
      <c r="Q2736">
        <v>0.2</v>
      </c>
      <c r="R2736">
        <v>2268</v>
      </c>
      <c r="S2736">
        <v>1444.45</v>
      </c>
      <c r="T2736" t="s">
        <v>148</v>
      </c>
      <c r="U2736" t="s">
        <v>82</v>
      </c>
      <c r="V2736" t="s">
        <v>35</v>
      </c>
    </row>
    <row r="2737" spans="1:22">
      <c r="A2737" t="s">
        <v>2096</v>
      </c>
      <c r="B2737" s="3">
        <v>45826</v>
      </c>
      <c r="C2737" s="3">
        <v>45833</v>
      </c>
      <c r="D2737">
        <v>7</v>
      </c>
      <c r="E2737" t="s">
        <v>1260</v>
      </c>
      <c r="F2737" t="s">
        <v>157</v>
      </c>
      <c r="G2737" t="s">
        <v>25</v>
      </c>
      <c r="H2737" t="s">
        <v>26</v>
      </c>
      <c r="I2737" t="s">
        <v>86</v>
      </c>
      <c r="J2737" t="s">
        <v>87</v>
      </c>
      <c r="K2737" t="s">
        <v>109</v>
      </c>
      <c r="L2737" t="s">
        <v>110</v>
      </c>
      <c r="M2737" t="s">
        <v>111</v>
      </c>
      <c r="N2737" t="s">
        <v>112</v>
      </c>
      <c r="O2737">
        <v>64557.94</v>
      </c>
      <c r="P2737">
        <v>4</v>
      </c>
      <c r="Q2737">
        <v>0.1</v>
      </c>
      <c r="R2737">
        <v>48100</v>
      </c>
      <c r="S2737">
        <v>16457.939999999999</v>
      </c>
      <c r="T2737" t="s">
        <v>66</v>
      </c>
      <c r="U2737" t="s">
        <v>34</v>
      </c>
      <c r="V2737" t="s">
        <v>35</v>
      </c>
    </row>
    <row r="2738" spans="1:22">
      <c r="A2738" t="s">
        <v>2104</v>
      </c>
      <c r="B2738" s="3">
        <v>44982</v>
      </c>
      <c r="C2738" s="3">
        <v>44987</v>
      </c>
      <c r="D2738">
        <v>5</v>
      </c>
      <c r="E2738" t="s">
        <v>1841</v>
      </c>
      <c r="F2738" t="s">
        <v>157</v>
      </c>
      <c r="G2738" t="s">
        <v>25</v>
      </c>
      <c r="H2738" t="s">
        <v>26</v>
      </c>
      <c r="I2738" t="s">
        <v>86</v>
      </c>
      <c r="J2738" t="s">
        <v>87</v>
      </c>
      <c r="K2738" t="s">
        <v>109</v>
      </c>
      <c r="L2738" t="s">
        <v>110</v>
      </c>
      <c r="M2738" t="s">
        <v>111</v>
      </c>
      <c r="N2738" t="s">
        <v>112</v>
      </c>
      <c r="O2738">
        <v>33123.019999999997</v>
      </c>
      <c r="P2738">
        <v>2</v>
      </c>
      <c r="Q2738">
        <v>0.1</v>
      </c>
      <c r="R2738">
        <v>24050</v>
      </c>
      <c r="S2738">
        <v>9073.02</v>
      </c>
      <c r="T2738" t="s">
        <v>33</v>
      </c>
      <c r="U2738" t="s">
        <v>82</v>
      </c>
      <c r="V2738" t="s">
        <v>35</v>
      </c>
    </row>
    <row r="2739" spans="1:22">
      <c r="A2739" t="s">
        <v>2124</v>
      </c>
      <c r="B2739" s="3">
        <v>45400</v>
      </c>
      <c r="C2739" s="3">
        <v>45407</v>
      </c>
      <c r="D2739">
        <v>7</v>
      </c>
      <c r="E2739" t="s">
        <v>1407</v>
      </c>
      <c r="F2739" t="s">
        <v>69</v>
      </c>
      <c r="G2739" t="s">
        <v>39</v>
      </c>
      <c r="H2739" t="s">
        <v>26</v>
      </c>
      <c r="I2739" t="s">
        <v>86</v>
      </c>
      <c r="J2739" t="s">
        <v>87</v>
      </c>
      <c r="K2739" t="s">
        <v>220</v>
      </c>
      <c r="L2739" t="s">
        <v>110</v>
      </c>
      <c r="M2739" t="s">
        <v>221</v>
      </c>
      <c r="N2739" t="s">
        <v>222</v>
      </c>
      <c r="O2739">
        <v>44688.83</v>
      </c>
      <c r="P2739">
        <v>4</v>
      </c>
      <c r="Q2739">
        <v>0.2</v>
      </c>
      <c r="R2739">
        <v>37120</v>
      </c>
      <c r="S2739">
        <v>7568.83</v>
      </c>
      <c r="T2739" t="s">
        <v>118</v>
      </c>
      <c r="U2739" t="s">
        <v>34</v>
      </c>
      <c r="V2739" t="s">
        <v>35</v>
      </c>
    </row>
    <row r="2740" spans="1:22">
      <c r="A2740" t="s">
        <v>2190</v>
      </c>
      <c r="B2740" s="3">
        <v>45388</v>
      </c>
      <c r="C2740" s="3">
        <v>45394</v>
      </c>
      <c r="D2740">
        <v>6</v>
      </c>
      <c r="E2740" t="s">
        <v>2191</v>
      </c>
      <c r="F2740" t="s">
        <v>147</v>
      </c>
      <c r="G2740" t="s">
        <v>25</v>
      </c>
      <c r="H2740" t="s">
        <v>26</v>
      </c>
      <c r="I2740" t="s">
        <v>86</v>
      </c>
      <c r="J2740" t="s">
        <v>87</v>
      </c>
      <c r="K2740" t="s">
        <v>62</v>
      </c>
      <c r="L2740" t="s">
        <v>63</v>
      </c>
      <c r="M2740" t="s">
        <v>64</v>
      </c>
      <c r="N2740" t="s">
        <v>65</v>
      </c>
      <c r="O2740">
        <v>167096.32999999999</v>
      </c>
      <c r="P2740">
        <v>4</v>
      </c>
      <c r="Q2740">
        <v>0.1</v>
      </c>
      <c r="R2740">
        <v>124320</v>
      </c>
      <c r="S2740">
        <v>42776.33</v>
      </c>
      <c r="T2740" t="s">
        <v>47</v>
      </c>
      <c r="U2740" t="s">
        <v>55</v>
      </c>
      <c r="V2740" t="s">
        <v>35</v>
      </c>
    </row>
    <row r="2741" spans="1:22">
      <c r="A2741" t="s">
        <v>2274</v>
      </c>
      <c r="B2741" s="3">
        <v>45011</v>
      </c>
      <c r="C2741" s="3">
        <v>45015</v>
      </c>
      <c r="D2741">
        <v>4</v>
      </c>
      <c r="E2741" t="s">
        <v>2275</v>
      </c>
      <c r="F2741" t="s">
        <v>85</v>
      </c>
      <c r="G2741" t="s">
        <v>121</v>
      </c>
      <c r="H2741" t="s">
        <v>26</v>
      </c>
      <c r="I2741" t="s">
        <v>86</v>
      </c>
      <c r="J2741" t="s">
        <v>87</v>
      </c>
      <c r="K2741" t="s">
        <v>91</v>
      </c>
      <c r="L2741" t="s">
        <v>63</v>
      </c>
      <c r="M2741" t="s">
        <v>92</v>
      </c>
      <c r="N2741" t="s">
        <v>93</v>
      </c>
      <c r="O2741">
        <v>151404.25</v>
      </c>
      <c r="P2741">
        <v>3</v>
      </c>
      <c r="Q2741">
        <v>0.25</v>
      </c>
      <c r="R2741">
        <v>161160</v>
      </c>
      <c r="S2741">
        <v>-9755.75</v>
      </c>
      <c r="T2741" t="s">
        <v>148</v>
      </c>
      <c r="U2741" t="s">
        <v>82</v>
      </c>
      <c r="V2741" t="s">
        <v>35</v>
      </c>
    </row>
    <row r="2742" spans="1:22">
      <c r="A2742" t="s">
        <v>2301</v>
      </c>
      <c r="B2742" s="3">
        <v>45424</v>
      </c>
      <c r="C2742" s="3">
        <v>45426</v>
      </c>
      <c r="D2742">
        <v>2</v>
      </c>
      <c r="E2742" t="s">
        <v>2264</v>
      </c>
      <c r="F2742" t="s">
        <v>98</v>
      </c>
      <c r="G2742" t="s">
        <v>121</v>
      </c>
      <c r="H2742" t="s">
        <v>26</v>
      </c>
      <c r="I2742" t="s">
        <v>86</v>
      </c>
      <c r="J2742" t="s">
        <v>87</v>
      </c>
      <c r="K2742" t="s">
        <v>124</v>
      </c>
      <c r="L2742" t="s">
        <v>44</v>
      </c>
      <c r="M2742" t="s">
        <v>125</v>
      </c>
      <c r="N2742" t="s">
        <v>126</v>
      </c>
      <c r="O2742">
        <v>3353.93</v>
      </c>
      <c r="P2742">
        <v>4</v>
      </c>
      <c r="Q2742">
        <v>0.05</v>
      </c>
      <c r="R2742">
        <v>1862</v>
      </c>
      <c r="S2742">
        <v>1491.93</v>
      </c>
      <c r="T2742" t="s">
        <v>33</v>
      </c>
      <c r="U2742" t="s">
        <v>55</v>
      </c>
      <c r="V2742" t="s">
        <v>35</v>
      </c>
    </row>
    <row r="2743" spans="1:22">
      <c r="A2743" t="s">
        <v>2336</v>
      </c>
      <c r="B2743" s="3">
        <v>45306</v>
      </c>
      <c r="C2743" s="3">
        <v>45312</v>
      </c>
      <c r="D2743">
        <v>6</v>
      </c>
      <c r="E2743" t="s">
        <v>2203</v>
      </c>
      <c r="F2743" t="s">
        <v>98</v>
      </c>
      <c r="G2743" t="s">
        <v>99</v>
      </c>
      <c r="H2743" t="s">
        <v>26</v>
      </c>
      <c r="I2743" t="s">
        <v>86</v>
      </c>
      <c r="J2743" t="s">
        <v>87</v>
      </c>
      <c r="K2743" t="s">
        <v>100</v>
      </c>
      <c r="L2743" t="s">
        <v>63</v>
      </c>
      <c r="M2743" t="s">
        <v>101</v>
      </c>
      <c r="N2743" t="s">
        <v>102</v>
      </c>
      <c r="O2743">
        <v>25687.3</v>
      </c>
      <c r="P2743">
        <v>4</v>
      </c>
      <c r="Q2743">
        <v>0.1</v>
      </c>
      <c r="R2743">
        <v>16120</v>
      </c>
      <c r="S2743">
        <v>9567.2999999999993</v>
      </c>
      <c r="T2743" t="s">
        <v>66</v>
      </c>
      <c r="U2743" t="s">
        <v>48</v>
      </c>
      <c r="V2743" t="s">
        <v>35</v>
      </c>
    </row>
    <row r="2744" spans="1:22">
      <c r="A2744" t="s">
        <v>2353</v>
      </c>
      <c r="B2744" s="3">
        <v>44994</v>
      </c>
      <c r="C2744" s="3">
        <v>45000</v>
      </c>
      <c r="D2744">
        <v>6</v>
      </c>
      <c r="E2744" t="s">
        <v>766</v>
      </c>
      <c r="F2744" t="s">
        <v>78</v>
      </c>
      <c r="G2744" t="s">
        <v>25</v>
      </c>
      <c r="H2744" t="s">
        <v>26</v>
      </c>
      <c r="I2744" t="s">
        <v>86</v>
      </c>
      <c r="J2744" t="s">
        <v>87</v>
      </c>
      <c r="K2744" t="s">
        <v>73</v>
      </c>
      <c r="L2744" t="s">
        <v>30</v>
      </c>
      <c r="M2744" t="s">
        <v>74</v>
      </c>
      <c r="N2744" t="s">
        <v>75</v>
      </c>
      <c r="O2744">
        <v>37642.21</v>
      </c>
      <c r="P2744">
        <v>4</v>
      </c>
      <c r="Q2744">
        <v>0.1</v>
      </c>
      <c r="R2744">
        <v>25872</v>
      </c>
      <c r="S2744">
        <v>11770.21</v>
      </c>
      <c r="T2744" t="s">
        <v>47</v>
      </c>
      <c r="U2744" t="s">
        <v>48</v>
      </c>
      <c r="V2744" t="s">
        <v>35</v>
      </c>
    </row>
    <row r="2745" spans="1:22">
      <c r="A2745" t="s">
        <v>2360</v>
      </c>
      <c r="B2745" s="3">
        <v>45311</v>
      </c>
      <c r="C2745" s="3">
        <v>45315</v>
      </c>
      <c r="D2745">
        <v>4</v>
      </c>
      <c r="E2745" t="s">
        <v>2361</v>
      </c>
      <c r="F2745" t="s">
        <v>38</v>
      </c>
      <c r="G2745" t="s">
        <v>39</v>
      </c>
      <c r="H2745" t="s">
        <v>26</v>
      </c>
      <c r="I2745" t="s">
        <v>86</v>
      </c>
      <c r="J2745" t="s">
        <v>87</v>
      </c>
      <c r="K2745" t="s">
        <v>29</v>
      </c>
      <c r="L2745" t="s">
        <v>30</v>
      </c>
      <c r="M2745" t="s">
        <v>31</v>
      </c>
      <c r="N2745" t="s">
        <v>32</v>
      </c>
      <c r="O2745">
        <v>9723.7900000000009</v>
      </c>
      <c r="P2745">
        <v>3</v>
      </c>
      <c r="Q2745">
        <v>0.25</v>
      </c>
      <c r="R2745">
        <v>9072</v>
      </c>
      <c r="S2745">
        <v>651.79</v>
      </c>
      <c r="T2745" t="s">
        <v>66</v>
      </c>
      <c r="U2745" t="s">
        <v>34</v>
      </c>
      <c r="V2745" t="s">
        <v>35</v>
      </c>
    </row>
    <row r="2746" spans="1:22">
      <c r="A2746" t="s">
        <v>2523</v>
      </c>
      <c r="B2746" s="3">
        <v>45356</v>
      </c>
      <c r="C2746" s="3">
        <v>45359</v>
      </c>
      <c r="D2746">
        <v>3</v>
      </c>
      <c r="E2746" t="s">
        <v>1156</v>
      </c>
      <c r="F2746" t="s">
        <v>51</v>
      </c>
      <c r="G2746" t="s">
        <v>99</v>
      </c>
      <c r="H2746" t="s">
        <v>26</v>
      </c>
      <c r="I2746" t="s">
        <v>86</v>
      </c>
      <c r="J2746" t="s">
        <v>87</v>
      </c>
      <c r="K2746" t="s">
        <v>73</v>
      </c>
      <c r="L2746" t="s">
        <v>30</v>
      </c>
      <c r="M2746" t="s">
        <v>74</v>
      </c>
      <c r="N2746" t="s">
        <v>75</v>
      </c>
      <c r="O2746">
        <v>48624.2</v>
      </c>
      <c r="P2746">
        <v>5</v>
      </c>
      <c r="Q2746">
        <v>0.05</v>
      </c>
      <c r="R2746">
        <v>32340</v>
      </c>
      <c r="S2746">
        <v>16284.2</v>
      </c>
      <c r="T2746" t="s">
        <v>33</v>
      </c>
      <c r="U2746" t="s">
        <v>55</v>
      </c>
      <c r="V2746" t="s">
        <v>35</v>
      </c>
    </row>
    <row r="2747" spans="1:22">
      <c r="A2747" t="s">
        <v>2550</v>
      </c>
      <c r="B2747" s="3">
        <v>45044</v>
      </c>
      <c r="C2747" s="3">
        <v>45048</v>
      </c>
      <c r="D2747">
        <v>4</v>
      </c>
      <c r="E2747" t="s">
        <v>2551</v>
      </c>
      <c r="F2747" t="s">
        <v>98</v>
      </c>
      <c r="G2747" t="s">
        <v>121</v>
      </c>
      <c r="H2747" t="s">
        <v>26</v>
      </c>
      <c r="I2747" t="s">
        <v>86</v>
      </c>
      <c r="J2747" t="s">
        <v>87</v>
      </c>
      <c r="K2747" t="s">
        <v>62</v>
      </c>
      <c r="L2747" t="s">
        <v>63</v>
      </c>
      <c r="M2747" t="s">
        <v>64</v>
      </c>
      <c r="N2747" t="s">
        <v>65</v>
      </c>
      <c r="O2747">
        <v>140326.91</v>
      </c>
      <c r="P2747">
        <v>4</v>
      </c>
      <c r="Q2747">
        <v>0.15</v>
      </c>
      <c r="R2747">
        <v>124320</v>
      </c>
      <c r="S2747">
        <v>16006.91</v>
      </c>
      <c r="T2747" t="s">
        <v>33</v>
      </c>
      <c r="U2747" t="s">
        <v>34</v>
      </c>
      <c r="V2747" t="s">
        <v>35</v>
      </c>
    </row>
    <row r="2748" spans="1:22">
      <c r="A2748" t="s">
        <v>2590</v>
      </c>
      <c r="B2748" s="3">
        <v>45004</v>
      </c>
      <c r="C2748" s="3">
        <v>45006</v>
      </c>
      <c r="D2748">
        <v>2</v>
      </c>
      <c r="E2748" t="s">
        <v>2591</v>
      </c>
      <c r="F2748" t="s">
        <v>85</v>
      </c>
      <c r="G2748" t="s">
        <v>39</v>
      </c>
      <c r="H2748" t="s">
        <v>26</v>
      </c>
      <c r="I2748" t="s">
        <v>86</v>
      </c>
      <c r="J2748" t="s">
        <v>87</v>
      </c>
      <c r="K2748" t="s">
        <v>109</v>
      </c>
      <c r="L2748" t="s">
        <v>110</v>
      </c>
      <c r="M2748" t="s">
        <v>111</v>
      </c>
      <c r="N2748" t="s">
        <v>112</v>
      </c>
      <c r="O2748">
        <v>31668.84</v>
      </c>
      <c r="P2748">
        <v>2</v>
      </c>
      <c r="Q2748">
        <v>0.2</v>
      </c>
      <c r="R2748">
        <v>24050</v>
      </c>
      <c r="S2748">
        <v>7618.84</v>
      </c>
      <c r="T2748" t="s">
        <v>118</v>
      </c>
      <c r="U2748" t="s">
        <v>48</v>
      </c>
      <c r="V2748" t="s">
        <v>35</v>
      </c>
    </row>
    <row r="2749" spans="1:22">
      <c r="A2749" t="s">
        <v>2610</v>
      </c>
      <c r="B2749" s="3">
        <v>45418</v>
      </c>
      <c r="C2749" s="3">
        <v>45419</v>
      </c>
      <c r="D2749">
        <v>1</v>
      </c>
      <c r="E2749" t="s">
        <v>2178</v>
      </c>
      <c r="F2749" t="s">
        <v>78</v>
      </c>
      <c r="G2749" t="s">
        <v>39</v>
      </c>
      <c r="H2749" t="s">
        <v>26</v>
      </c>
      <c r="I2749" t="s">
        <v>86</v>
      </c>
      <c r="J2749" t="s">
        <v>87</v>
      </c>
      <c r="K2749" t="s">
        <v>91</v>
      </c>
      <c r="L2749" t="s">
        <v>63</v>
      </c>
      <c r="M2749" t="s">
        <v>92</v>
      </c>
      <c r="N2749" t="s">
        <v>93</v>
      </c>
      <c r="O2749">
        <v>279801.98</v>
      </c>
      <c r="P2749">
        <v>5</v>
      </c>
      <c r="Q2749">
        <v>0.25</v>
      </c>
      <c r="R2749">
        <v>268600</v>
      </c>
      <c r="S2749">
        <v>11201.98</v>
      </c>
      <c r="T2749" t="s">
        <v>118</v>
      </c>
      <c r="U2749" t="s">
        <v>34</v>
      </c>
      <c r="V2749" t="s">
        <v>35</v>
      </c>
    </row>
    <row r="2750" spans="1:22">
      <c r="A2750" t="s">
        <v>2621</v>
      </c>
      <c r="B2750" s="3">
        <v>45784</v>
      </c>
      <c r="C2750" s="3">
        <v>45791</v>
      </c>
      <c r="D2750">
        <v>7</v>
      </c>
      <c r="E2750" t="s">
        <v>1015</v>
      </c>
      <c r="F2750" t="s">
        <v>147</v>
      </c>
      <c r="G2750" t="s">
        <v>99</v>
      </c>
      <c r="H2750" t="s">
        <v>26</v>
      </c>
      <c r="I2750" t="s">
        <v>86</v>
      </c>
      <c r="J2750" t="s">
        <v>87</v>
      </c>
      <c r="K2750" t="s">
        <v>220</v>
      </c>
      <c r="L2750" t="s">
        <v>110</v>
      </c>
      <c r="M2750" t="s">
        <v>221</v>
      </c>
      <c r="N2750" t="s">
        <v>222</v>
      </c>
      <c r="O2750">
        <v>56833.23</v>
      </c>
      <c r="P2750">
        <v>4</v>
      </c>
      <c r="Q2750">
        <v>0.05</v>
      </c>
      <c r="R2750">
        <v>37120</v>
      </c>
      <c r="S2750">
        <v>19713.23</v>
      </c>
      <c r="T2750" t="s">
        <v>47</v>
      </c>
      <c r="U2750" t="s">
        <v>48</v>
      </c>
      <c r="V2750" t="s">
        <v>35</v>
      </c>
    </row>
    <row r="2751" spans="1:22">
      <c r="A2751" t="s">
        <v>2761</v>
      </c>
      <c r="B2751" s="3">
        <v>45301</v>
      </c>
      <c r="C2751" s="3">
        <v>45307</v>
      </c>
      <c r="D2751">
        <v>6</v>
      </c>
      <c r="E2751" t="s">
        <v>337</v>
      </c>
      <c r="F2751" t="s">
        <v>78</v>
      </c>
      <c r="G2751" t="s">
        <v>99</v>
      </c>
      <c r="H2751" t="s">
        <v>26</v>
      </c>
      <c r="I2751" t="s">
        <v>86</v>
      </c>
      <c r="J2751" t="s">
        <v>87</v>
      </c>
      <c r="K2751" t="s">
        <v>109</v>
      </c>
      <c r="L2751" t="s">
        <v>110</v>
      </c>
      <c r="M2751" t="s">
        <v>111</v>
      </c>
      <c r="N2751" t="s">
        <v>112</v>
      </c>
      <c r="O2751">
        <v>60959.18</v>
      </c>
      <c r="P2751">
        <v>4</v>
      </c>
      <c r="Q2751">
        <v>0.25</v>
      </c>
      <c r="R2751">
        <v>48100</v>
      </c>
      <c r="S2751">
        <v>12859.18</v>
      </c>
      <c r="T2751" t="s">
        <v>148</v>
      </c>
      <c r="U2751" t="s">
        <v>55</v>
      </c>
      <c r="V2751" t="s">
        <v>35</v>
      </c>
    </row>
    <row r="2752" spans="1:22">
      <c r="A2752" t="s">
        <v>2796</v>
      </c>
      <c r="B2752" s="3">
        <v>45344</v>
      </c>
      <c r="C2752" s="3">
        <v>45350</v>
      </c>
      <c r="D2752">
        <v>6</v>
      </c>
      <c r="E2752" t="s">
        <v>2797</v>
      </c>
      <c r="F2752" t="s">
        <v>147</v>
      </c>
      <c r="G2752" t="s">
        <v>25</v>
      </c>
      <c r="H2752" t="s">
        <v>26</v>
      </c>
      <c r="I2752" t="s">
        <v>86</v>
      </c>
      <c r="J2752" t="s">
        <v>87</v>
      </c>
      <c r="K2752" t="s">
        <v>43</v>
      </c>
      <c r="L2752" t="s">
        <v>44</v>
      </c>
      <c r="M2752" t="s">
        <v>45</v>
      </c>
      <c r="N2752" t="s">
        <v>46</v>
      </c>
      <c r="O2752">
        <v>7726.31</v>
      </c>
      <c r="P2752">
        <v>4</v>
      </c>
      <c r="Q2752">
        <v>0.15</v>
      </c>
      <c r="R2752">
        <v>4536</v>
      </c>
      <c r="S2752">
        <v>3190.31</v>
      </c>
      <c r="T2752" t="s">
        <v>33</v>
      </c>
      <c r="U2752" t="s">
        <v>48</v>
      </c>
      <c r="V2752" t="s">
        <v>35</v>
      </c>
    </row>
    <row r="2753" spans="1:22">
      <c r="A2753" t="s">
        <v>2805</v>
      </c>
      <c r="B2753" s="3">
        <v>45523</v>
      </c>
      <c r="C2753" s="3">
        <v>45527</v>
      </c>
      <c r="D2753">
        <v>4</v>
      </c>
      <c r="E2753" t="s">
        <v>1435</v>
      </c>
      <c r="F2753" t="s">
        <v>98</v>
      </c>
      <c r="G2753" t="s">
        <v>25</v>
      </c>
      <c r="H2753" t="s">
        <v>26</v>
      </c>
      <c r="I2753" t="s">
        <v>86</v>
      </c>
      <c r="J2753" t="s">
        <v>87</v>
      </c>
      <c r="K2753" t="s">
        <v>109</v>
      </c>
      <c r="L2753" t="s">
        <v>110</v>
      </c>
      <c r="M2753" t="s">
        <v>111</v>
      </c>
      <c r="N2753" t="s">
        <v>112</v>
      </c>
      <c r="O2753">
        <v>65924.039999999994</v>
      </c>
      <c r="P2753">
        <v>5</v>
      </c>
      <c r="Q2753">
        <v>0.25</v>
      </c>
      <c r="R2753">
        <v>60125</v>
      </c>
      <c r="S2753">
        <v>5799.04</v>
      </c>
      <c r="T2753" t="s">
        <v>47</v>
      </c>
      <c r="U2753" t="s">
        <v>55</v>
      </c>
      <c r="V2753" t="s">
        <v>35</v>
      </c>
    </row>
    <row r="2754" spans="1:22">
      <c r="A2754" t="s">
        <v>2828</v>
      </c>
      <c r="B2754" s="3">
        <v>45674</v>
      </c>
      <c r="C2754" s="3">
        <v>45681</v>
      </c>
      <c r="D2754">
        <v>7</v>
      </c>
      <c r="E2754" t="s">
        <v>763</v>
      </c>
      <c r="F2754" t="s">
        <v>147</v>
      </c>
      <c r="G2754" t="s">
        <v>39</v>
      </c>
      <c r="H2754" t="s">
        <v>26</v>
      </c>
      <c r="I2754" t="s">
        <v>86</v>
      </c>
      <c r="J2754" t="s">
        <v>87</v>
      </c>
      <c r="K2754" t="s">
        <v>29</v>
      </c>
      <c r="L2754" t="s">
        <v>30</v>
      </c>
      <c r="M2754" t="s">
        <v>31</v>
      </c>
      <c r="N2754" t="s">
        <v>32</v>
      </c>
      <c r="O2754">
        <v>18269.93</v>
      </c>
      <c r="P2754">
        <v>5</v>
      </c>
      <c r="Q2754">
        <v>0.2</v>
      </c>
      <c r="R2754">
        <v>15120</v>
      </c>
      <c r="S2754">
        <v>3149.93</v>
      </c>
      <c r="T2754" t="s">
        <v>47</v>
      </c>
      <c r="U2754" t="s">
        <v>82</v>
      </c>
      <c r="V2754" t="s">
        <v>35</v>
      </c>
    </row>
    <row r="2755" spans="1:22">
      <c r="A2755" t="s">
        <v>2829</v>
      </c>
      <c r="B2755" s="3">
        <v>45556</v>
      </c>
      <c r="C2755" s="3">
        <v>45560</v>
      </c>
      <c r="D2755">
        <v>4</v>
      </c>
      <c r="E2755" t="s">
        <v>2830</v>
      </c>
      <c r="F2755" t="s">
        <v>58</v>
      </c>
      <c r="G2755" t="s">
        <v>99</v>
      </c>
      <c r="H2755" t="s">
        <v>26</v>
      </c>
      <c r="I2755" t="s">
        <v>86</v>
      </c>
      <c r="J2755" t="s">
        <v>87</v>
      </c>
      <c r="K2755" t="s">
        <v>109</v>
      </c>
      <c r="L2755" t="s">
        <v>110</v>
      </c>
      <c r="M2755" t="s">
        <v>111</v>
      </c>
      <c r="N2755" t="s">
        <v>112</v>
      </c>
      <c r="O2755">
        <v>34777.81</v>
      </c>
      <c r="P2755">
        <v>2</v>
      </c>
      <c r="Q2755">
        <v>0.05</v>
      </c>
      <c r="R2755">
        <v>24050</v>
      </c>
      <c r="S2755">
        <v>10727.81</v>
      </c>
      <c r="T2755" t="s">
        <v>33</v>
      </c>
      <c r="U2755" t="s">
        <v>48</v>
      </c>
      <c r="V2755" t="s">
        <v>35</v>
      </c>
    </row>
    <row r="2756" spans="1:22">
      <c r="A2756" t="s">
        <v>2833</v>
      </c>
      <c r="B2756" s="3">
        <v>45288</v>
      </c>
      <c r="C2756" s="3">
        <v>45289</v>
      </c>
      <c r="D2756">
        <v>1</v>
      </c>
      <c r="E2756" t="s">
        <v>2834</v>
      </c>
      <c r="F2756" t="s">
        <v>78</v>
      </c>
      <c r="G2756" t="s">
        <v>25</v>
      </c>
      <c r="H2756" t="s">
        <v>26</v>
      </c>
      <c r="I2756" t="s">
        <v>86</v>
      </c>
      <c r="J2756" t="s">
        <v>87</v>
      </c>
      <c r="K2756" t="s">
        <v>109</v>
      </c>
      <c r="L2756" t="s">
        <v>110</v>
      </c>
      <c r="M2756" t="s">
        <v>111</v>
      </c>
      <c r="N2756" t="s">
        <v>112</v>
      </c>
      <c r="O2756">
        <v>71509.75</v>
      </c>
      <c r="P2756">
        <v>5</v>
      </c>
      <c r="Q2756">
        <v>0.2</v>
      </c>
      <c r="R2756">
        <v>60125</v>
      </c>
      <c r="S2756">
        <v>11384.75</v>
      </c>
      <c r="T2756" t="s">
        <v>33</v>
      </c>
      <c r="U2756" t="s">
        <v>48</v>
      </c>
      <c r="V2756" t="s">
        <v>35</v>
      </c>
    </row>
    <row r="2757" spans="1:22">
      <c r="A2757" t="s">
        <v>2839</v>
      </c>
      <c r="B2757" s="3">
        <v>44959</v>
      </c>
      <c r="C2757" s="3">
        <v>44965</v>
      </c>
      <c r="D2757">
        <v>6</v>
      </c>
      <c r="E2757" t="s">
        <v>1197</v>
      </c>
      <c r="F2757" t="s">
        <v>98</v>
      </c>
      <c r="G2757" t="s">
        <v>25</v>
      </c>
      <c r="H2757" t="s">
        <v>26</v>
      </c>
      <c r="I2757" t="s">
        <v>86</v>
      </c>
      <c r="J2757" t="s">
        <v>87</v>
      </c>
      <c r="K2757" t="s">
        <v>62</v>
      </c>
      <c r="L2757" t="s">
        <v>63</v>
      </c>
      <c r="M2757" t="s">
        <v>64</v>
      </c>
      <c r="N2757" t="s">
        <v>65</v>
      </c>
      <c r="O2757">
        <v>165770.79</v>
      </c>
      <c r="P2757">
        <v>5</v>
      </c>
      <c r="Q2757">
        <v>0.15</v>
      </c>
      <c r="R2757">
        <v>155400</v>
      </c>
      <c r="S2757">
        <v>10370.790000000001</v>
      </c>
      <c r="T2757" t="s">
        <v>66</v>
      </c>
      <c r="U2757" t="s">
        <v>34</v>
      </c>
      <c r="V2757" t="s">
        <v>35</v>
      </c>
    </row>
    <row r="2758" spans="1:22">
      <c r="A2758" t="s">
        <v>2851</v>
      </c>
      <c r="B2758" s="3">
        <v>45416</v>
      </c>
      <c r="C2758" s="3">
        <v>45422</v>
      </c>
      <c r="D2758">
        <v>6</v>
      </c>
      <c r="E2758" t="s">
        <v>2852</v>
      </c>
      <c r="F2758" t="s">
        <v>98</v>
      </c>
      <c r="G2758" t="s">
        <v>99</v>
      </c>
      <c r="H2758" t="s">
        <v>26</v>
      </c>
      <c r="I2758" t="s">
        <v>86</v>
      </c>
      <c r="J2758" t="s">
        <v>87</v>
      </c>
      <c r="K2758" t="s">
        <v>43</v>
      </c>
      <c r="L2758" t="s">
        <v>44</v>
      </c>
      <c r="M2758" t="s">
        <v>45</v>
      </c>
      <c r="N2758" t="s">
        <v>46</v>
      </c>
      <c r="O2758">
        <v>3901.78</v>
      </c>
      <c r="P2758">
        <v>2</v>
      </c>
      <c r="Q2758">
        <v>0.15</v>
      </c>
      <c r="R2758">
        <v>2268</v>
      </c>
      <c r="S2758">
        <v>1633.78</v>
      </c>
      <c r="T2758" t="s">
        <v>66</v>
      </c>
      <c r="U2758" t="s">
        <v>34</v>
      </c>
      <c r="V2758" t="s">
        <v>35</v>
      </c>
    </row>
    <row r="2759" spans="1:22">
      <c r="A2759" t="s">
        <v>2894</v>
      </c>
      <c r="B2759" s="3">
        <v>45512</v>
      </c>
      <c r="C2759" s="3">
        <v>45514</v>
      </c>
      <c r="D2759">
        <v>2</v>
      </c>
      <c r="E2759" t="s">
        <v>2895</v>
      </c>
      <c r="F2759" t="s">
        <v>24</v>
      </c>
      <c r="G2759" t="s">
        <v>25</v>
      </c>
      <c r="H2759" t="s">
        <v>26</v>
      </c>
      <c r="I2759" t="s">
        <v>86</v>
      </c>
      <c r="J2759" t="s">
        <v>87</v>
      </c>
      <c r="K2759" t="s">
        <v>43</v>
      </c>
      <c r="L2759" t="s">
        <v>44</v>
      </c>
      <c r="M2759" t="s">
        <v>45</v>
      </c>
      <c r="N2759" t="s">
        <v>46</v>
      </c>
      <c r="O2759">
        <v>6058.36</v>
      </c>
      <c r="P2759">
        <v>4</v>
      </c>
      <c r="Q2759">
        <v>0.2</v>
      </c>
      <c r="R2759">
        <v>4536</v>
      </c>
      <c r="S2759">
        <v>1522.36</v>
      </c>
      <c r="T2759" t="s">
        <v>66</v>
      </c>
      <c r="U2759" t="s">
        <v>34</v>
      </c>
      <c r="V2759" t="s">
        <v>35</v>
      </c>
    </row>
    <row r="2760" spans="1:22">
      <c r="A2760" t="s">
        <v>2983</v>
      </c>
      <c r="B2760" s="3">
        <v>45041</v>
      </c>
      <c r="C2760" s="3">
        <v>45048</v>
      </c>
      <c r="D2760">
        <v>7</v>
      </c>
      <c r="E2760" t="s">
        <v>839</v>
      </c>
      <c r="F2760" t="s">
        <v>69</v>
      </c>
      <c r="G2760" t="s">
        <v>39</v>
      </c>
      <c r="H2760" t="s">
        <v>26</v>
      </c>
      <c r="I2760" t="s">
        <v>86</v>
      </c>
      <c r="J2760" t="s">
        <v>87</v>
      </c>
      <c r="K2760" t="s">
        <v>109</v>
      </c>
      <c r="L2760" t="s">
        <v>110</v>
      </c>
      <c r="M2760" t="s">
        <v>111</v>
      </c>
      <c r="N2760" t="s">
        <v>112</v>
      </c>
      <c r="O2760">
        <v>67993.73</v>
      </c>
      <c r="P2760">
        <v>4</v>
      </c>
      <c r="Q2760">
        <v>0.1</v>
      </c>
      <c r="R2760">
        <v>48100</v>
      </c>
      <c r="S2760">
        <v>19893.73</v>
      </c>
      <c r="T2760" t="s">
        <v>148</v>
      </c>
      <c r="U2760" t="s">
        <v>55</v>
      </c>
      <c r="V2760" t="s">
        <v>35</v>
      </c>
    </row>
    <row r="2761" spans="1:22">
      <c r="A2761" t="s">
        <v>2984</v>
      </c>
      <c r="B2761" s="3">
        <v>45825</v>
      </c>
      <c r="C2761" s="3">
        <v>45826</v>
      </c>
      <c r="D2761">
        <v>1</v>
      </c>
      <c r="E2761" t="s">
        <v>658</v>
      </c>
      <c r="F2761" t="s">
        <v>115</v>
      </c>
      <c r="G2761" t="s">
        <v>121</v>
      </c>
      <c r="H2761" t="s">
        <v>26</v>
      </c>
      <c r="I2761" t="s">
        <v>86</v>
      </c>
      <c r="J2761" t="s">
        <v>87</v>
      </c>
      <c r="K2761" t="s">
        <v>62</v>
      </c>
      <c r="L2761" t="s">
        <v>63</v>
      </c>
      <c r="M2761" t="s">
        <v>64</v>
      </c>
      <c r="N2761" t="s">
        <v>65</v>
      </c>
      <c r="O2761">
        <v>106615.62</v>
      </c>
      <c r="P2761">
        <v>3</v>
      </c>
      <c r="Q2761">
        <v>0.15</v>
      </c>
      <c r="R2761">
        <v>93240</v>
      </c>
      <c r="S2761">
        <v>13375.62</v>
      </c>
      <c r="T2761" t="s">
        <v>148</v>
      </c>
      <c r="U2761" t="s">
        <v>82</v>
      </c>
      <c r="V2761" t="s">
        <v>35</v>
      </c>
    </row>
    <row r="2762" spans="1:22">
      <c r="A2762" t="s">
        <v>3042</v>
      </c>
      <c r="B2762" s="3">
        <v>45673</v>
      </c>
      <c r="C2762" s="3">
        <v>45679</v>
      </c>
      <c r="D2762">
        <v>6</v>
      </c>
      <c r="E2762" t="s">
        <v>567</v>
      </c>
      <c r="F2762" t="s">
        <v>147</v>
      </c>
      <c r="G2762" t="s">
        <v>121</v>
      </c>
      <c r="H2762" t="s">
        <v>26</v>
      </c>
      <c r="I2762" t="s">
        <v>86</v>
      </c>
      <c r="J2762" t="s">
        <v>87</v>
      </c>
      <c r="K2762" t="s">
        <v>100</v>
      </c>
      <c r="L2762" t="s">
        <v>63</v>
      </c>
      <c r="M2762" t="s">
        <v>101</v>
      </c>
      <c r="N2762" t="s">
        <v>102</v>
      </c>
      <c r="O2762">
        <v>15912.57</v>
      </c>
      <c r="P2762">
        <v>3</v>
      </c>
      <c r="Q2762">
        <v>0.25</v>
      </c>
      <c r="R2762">
        <v>12090</v>
      </c>
      <c r="S2762">
        <v>3822.57</v>
      </c>
      <c r="T2762" t="s">
        <v>148</v>
      </c>
      <c r="U2762" t="s">
        <v>48</v>
      </c>
      <c r="V2762" t="s">
        <v>35</v>
      </c>
    </row>
    <row r="2763" spans="1:22">
      <c r="A2763" t="s">
        <v>3071</v>
      </c>
      <c r="B2763" s="3">
        <v>44928</v>
      </c>
      <c r="C2763" s="3">
        <v>44930</v>
      </c>
      <c r="D2763">
        <v>2</v>
      </c>
      <c r="E2763" t="s">
        <v>2023</v>
      </c>
      <c r="F2763" t="s">
        <v>157</v>
      </c>
      <c r="G2763" t="s">
        <v>39</v>
      </c>
      <c r="H2763" t="s">
        <v>26</v>
      </c>
      <c r="I2763" t="s">
        <v>86</v>
      </c>
      <c r="J2763" t="s">
        <v>87</v>
      </c>
      <c r="K2763" t="s">
        <v>124</v>
      </c>
      <c r="L2763" t="s">
        <v>44</v>
      </c>
      <c r="M2763" t="s">
        <v>125</v>
      </c>
      <c r="N2763" t="s">
        <v>126</v>
      </c>
      <c r="O2763">
        <v>2184.9499999999998</v>
      </c>
      <c r="P2763">
        <v>3</v>
      </c>
      <c r="Q2763">
        <v>0.2</v>
      </c>
      <c r="R2763">
        <v>1396.5</v>
      </c>
      <c r="S2763">
        <v>788.45</v>
      </c>
      <c r="T2763" t="s">
        <v>118</v>
      </c>
      <c r="U2763" t="s">
        <v>82</v>
      </c>
      <c r="V2763" t="s">
        <v>35</v>
      </c>
    </row>
    <row r="2764" spans="1:22">
      <c r="A2764" t="s">
        <v>3090</v>
      </c>
      <c r="B2764" s="3">
        <v>45639</v>
      </c>
      <c r="C2764" s="3">
        <v>45642</v>
      </c>
      <c r="D2764">
        <v>3</v>
      </c>
      <c r="E2764" t="s">
        <v>2093</v>
      </c>
      <c r="F2764" t="s">
        <v>51</v>
      </c>
      <c r="G2764" t="s">
        <v>39</v>
      </c>
      <c r="H2764" t="s">
        <v>26</v>
      </c>
      <c r="I2764" t="s">
        <v>86</v>
      </c>
      <c r="J2764" t="s">
        <v>87</v>
      </c>
      <c r="K2764" t="s">
        <v>220</v>
      </c>
      <c r="L2764" t="s">
        <v>110</v>
      </c>
      <c r="M2764" t="s">
        <v>221</v>
      </c>
      <c r="N2764" t="s">
        <v>222</v>
      </c>
      <c r="O2764">
        <v>32040.9</v>
      </c>
      <c r="P2764">
        <v>3</v>
      </c>
      <c r="Q2764">
        <v>0.25</v>
      </c>
      <c r="R2764">
        <v>27840</v>
      </c>
      <c r="S2764">
        <v>4200.8999999999996</v>
      </c>
      <c r="T2764" t="s">
        <v>47</v>
      </c>
      <c r="U2764" t="s">
        <v>48</v>
      </c>
      <c r="V2764" t="s">
        <v>35</v>
      </c>
    </row>
    <row r="2765" spans="1:22">
      <c r="A2765" t="s">
        <v>3101</v>
      </c>
      <c r="B2765" s="3">
        <v>45244</v>
      </c>
      <c r="C2765" s="3">
        <v>45245</v>
      </c>
      <c r="D2765">
        <v>1</v>
      </c>
      <c r="E2765" t="s">
        <v>3102</v>
      </c>
      <c r="F2765" t="s">
        <v>85</v>
      </c>
      <c r="G2765" t="s">
        <v>121</v>
      </c>
      <c r="H2765" t="s">
        <v>26</v>
      </c>
      <c r="I2765" t="s">
        <v>86</v>
      </c>
      <c r="J2765" t="s">
        <v>87</v>
      </c>
      <c r="K2765" t="s">
        <v>109</v>
      </c>
      <c r="L2765" t="s">
        <v>110</v>
      </c>
      <c r="M2765" t="s">
        <v>111</v>
      </c>
      <c r="N2765" t="s">
        <v>112</v>
      </c>
      <c r="O2765">
        <v>81710.11</v>
      </c>
      <c r="P2765">
        <v>5</v>
      </c>
      <c r="Q2765">
        <v>0.2</v>
      </c>
      <c r="R2765">
        <v>60125</v>
      </c>
      <c r="S2765">
        <v>21585.11</v>
      </c>
      <c r="T2765" t="s">
        <v>148</v>
      </c>
      <c r="U2765" t="s">
        <v>82</v>
      </c>
      <c r="V2765" t="s">
        <v>35</v>
      </c>
    </row>
    <row r="2766" spans="1:22">
      <c r="A2766" t="s">
        <v>3103</v>
      </c>
      <c r="B2766" s="3">
        <v>45079</v>
      </c>
      <c r="C2766" s="3">
        <v>45082</v>
      </c>
      <c r="D2766">
        <v>3</v>
      </c>
      <c r="E2766" t="s">
        <v>2138</v>
      </c>
      <c r="F2766" t="s">
        <v>147</v>
      </c>
      <c r="G2766" t="s">
        <v>121</v>
      </c>
      <c r="H2766" t="s">
        <v>26</v>
      </c>
      <c r="I2766" t="s">
        <v>86</v>
      </c>
      <c r="J2766" t="s">
        <v>87</v>
      </c>
      <c r="K2766" t="s">
        <v>29</v>
      </c>
      <c r="L2766" t="s">
        <v>30</v>
      </c>
      <c r="M2766" t="s">
        <v>31</v>
      </c>
      <c r="N2766" t="s">
        <v>32</v>
      </c>
      <c r="O2766">
        <v>15722.41</v>
      </c>
      <c r="P2766">
        <v>4</v>
      </c>
      <c r="Q2766">
        <v>0.2</v>
      </c>
      <c r="R2766">
        <v>12096</v>
      </c>
      <c r="S2766">
        <v>3626.41</v>
      </c>
      <c r="T2766" t="s">
        <v>118</v>
      </c>
      <c r="U2766" t="s">
        <v>48</v>
      </c>
      <c r="V2766" t="s">
        <v>35</v>
      </c>
    </row>
    <row r="2767" spans="1:22">
      <c r="A2767" t="s">
        <v>3109</v>
      </c>
      <c r="B2767" s="3">
        <v>45065</v>
      </c>
      <c r="C2767" s="3">
        <v>45072</v>
      </c>
      <c r="D2767">
        <v>7</v>
      </c>
      <c r="E2767" t="s">
        <v>144</v>
      </c>
      <c r="F2767" t="s">
        <v>115</v>
      </c>
      <c r="G2767" t="s">
        <v>99</v>
      </c>
      <c r="H2767" t="s">
        <v>26</v>
      </c>
      <c r="I2767" t="s">
        <v>86</v>
      </c>
      <c r="J2767" t="s">
        <v>87</v>
      </c>
      <c r="K2767" t="s">
        <v>62</v>
      </c>
      <c r="L2767" t="s">
        <v>63</v>
      </c>
      <c r="M2767" t="s">
        <v>64</v>
      </c>
      <c r="N2767" t="s">
        <v>65</v>
      </c>
      <c r="O2767">
        <v>74614.62</v>
      </c>
      <c r="P2767">
        <v>2</v>
      </c>
      <c r="Q2767">
        <v>0.15</v>
      </c>
      <c r="R2767">
        <v>62160</v>
      </c>
      <c r="S2767">
        <v>12454.62</v>
      </c>
      <c r="T2767" t="s">
        <v>47</v>
      </c>
      <c r="U2767" t="s">
        <v>34</v>
      </c>
      <c r="V2767" t="s">
        <v>35</v>
      </c>
    </row>
    <row r="2768" spans="1:22">
      <c r="A2768" t="s">
        <v>3111</v>
      </c>
      <c r="B2768" s="3">
        <v>45298</v>
      </c>
      <c r="C2768" s="3">
        <v>45302</v>
      </c>
      <c r="D2768">
        <v>4</v>
      </c>
      <c r="E2768" t="s">
        <v>570</v>
      </c>
      <c r="F2768" t="s">
        <v>38</v>
      </c>
      <c r="G2768" t="s">
        <v>121</v>
      </c>
      <c r="H2768" t="s">
        <v>26</v>
      </c>
      <c r="I2768" t="s">
        <v>86</v>
      </c>
      <c r="J2768" t="s">
        <v>87</v>
      </c>
      <c r="K2768" t="s">
        <v>91</v>
      </c>
      <c r="L2768" t="s">
        <v>63</v>
      </c>
      <c r="M2768" t="s">
        <v>92</v>
      </c>
      <c r="N2768" t="s">
        <v>93</v>
      </c>
      <c r="O2768">
        <v>231611.51</v>
      </c>
      <c r="P2768">
        <v>4</v>
      </c>
      <c r="Q2768">
        <v>0.2</v>
      </c>
      <c r="R2768">
        <v>214880</v>
      </c>
      <c r="S2768">
        <v>16731.509999999998</v>
      </c>
      <c r="T2768" t="s">
        <v>47</v>
      </c>
      <c r="U2768" t="s">
        <v>48</v>
      </c>
      <c r="V2768" t="s">
        <v>35</v>
      </c>
    </row>
    <row r="2769" spans="1:22">
      <c r="A2769" t="s">
        <v>3158</v>
      </c>
      <c r="B2769" s="3">
        <v>45683</v>
      </c>
      <c r="C2769" s="3">
        <v>45686</v>
      </c>
      <c r="D2769">
        <v>3</v>
      </c>
      <c r="E2769" t="s">
        <v>1477</v>
      </c>
      <c r="F2769" t="s">
        <v>78</v>
      </c>
      <c r="G2769" t="s">
        <v>25</v>
      </c>
      <c r="H2769" t="s">
        <v>26</v>
      </c>
      <c r="I2769" t="s">
        <v>86</v>
      </c>
      <c r="J2769" t="s">
        <v>87</v>
      </c>
      <c r="K2769" t="s">
        <v>109</v>
      </c>
      <c r="L2769" t="s">
        <v>110</v>
      </c>
      <c r="M2769" t="s">
        <v>111</v>
      </c>
      <c r="N2769" t="s">
        <v>112</v>
      </c>
      <c r="O2769">
        <v>28427.49</v>
      </c>
      <c r="P2769">
        <v>2</v>
      </c>
      <c r="Q2769">
        <v>0.25</v>
      </c>
      <c r="R2769">
        <v>24050</v>
      </c>
      <c r="S2769">
        <v>4377.49</v>
      </c>
      <c r="T2769" t="s">
        <v>33</v>
      </c>
      <c r="U2769" t="s">
        <v>48</v>
      </c>
      <c r="V2769" t="s">
        <v>35</v>
      </c>
    </row>
    <row r="2770" spans="1:22">
      <c r="A2770" t="s">
        <v>3184</v>
      </c>
      <c r="B2770" s="3">
        <v>45215</v>
      </c>
      <c r="C2770" s="3">
        <v>45218</v>
      </c>
      <c r="D2770">
        <v>3</v>
      </c>
      <c r="E2770" t="s">
        <v>534</v>
      </c>
      <c r="F2770" t="s">
        <v>24</v>
      </c>
      <c r="G2770" t="s">
        <v>39</v>
      </c>
      <c r="H2770" t="s">
        <v>26</v>
      </c>
      <c r="I2770" t="s">
        <v>86</v>
      </c>
      <c r="J2770" t="s">
        <v>87</v>
      </c>
      <c r="K2770" t="s">
        <v>100</v>
      </c>
      <c r="L2770" t="s">
        <v>63</v>
      </c>
      <c r="M2770" t="s">
        <v>101</v>
      </c>
      <c r="N2770" t="s">
        <v>102</v>
      </c>
      <c r="O2770">
        <v>29646.53</v>
      </c>
      <c r="P2770">
        <v>5</v>
      </c>
      <c r="Q2770">
        <v>0.15</v>
      </c>
      <c r="R2770">
        <v>20150</v>
      </c>
      <c r="S2770">
        <v>9496.5300000000007</v>
      </c>
      <c r="T2770" t="s">
        <v>33</v>
      </c>
      <c r="U2770" t="s">
        <v>48</v>
      </c>
      <c r="V2770" t="s">
        <v>35</v>
      </c>
    </row>
    <row r="2771" spans="1:22">
      <c r="A2771" t="s">
        <v>3194</v>
      </c>
      <c r="B2771" s="3">
        <v>45318</v>
      </c>
      <c r="C2771" s="3">
        <v>45323</v>
      </c>
      <c r="D2771">
        <v>5</v>
      </c>
      <c r="E2771" t="s">
        <v>3195</v>
      </c>
      <c r="F2771" t="s">
        <v>38</v>
      </c>
      <c r="G2771" t="s">
        <v>39</v>
      </c>
      <c r="H2771" t="s">
        <v>26</v>
      </c>
      <c r="I2771" t="s">
        <v>86</v>
      </c>
      <c r="J2771" t="s">
        <v>87</v>
      </c>
      <c r="K2771" t="s">
        <v>62</v>
      </c>
      <c r="L2771" t="s">
        <v>63</v>
      </c>
      <c r="M2771" t="s">
        <v>64</v>
      </c>
      <c r="N2771" t="s">
        <v>65</v>
      </c>
      <c r="O2771">
        <v>124481.22</v>
      </c>
      <c r="P2771">
        <v>3</v>
      </c>
      <c r="Q2771">
        <v>0.1</v>
      </c>
      <c r="R2771">
        <v>93240</v>
      </c>
      <c r="S2771">
        <v>31241.22</v>
      </c>
      <c r="T2771" t="s">
        <v>66</v>
      </c>
      <c r="U2771" t="s">
        <v>55</v>
      </c>
      <c r="V2771" t="s">
        <v>35</v>
      </c>
    </row>
    <row r="2772" spans="1:22">
      <c r="A2772" t="s">
        <v>3199</v>
      </c>
      <c r="B2772" s="3">
        <v>45356</v>
      </c>
      <c r="C2772" s="3">
        <v>45359</v>
      </c>
      <c r="D2772">
        <v>3</v>
      </c>
      <c r="E2772" t="s">
        <v>1766</v>
      </c>
      <c r="F2772" t="s">
        <v>237</v>
      </c>
      <c r="G2772" t="s">
        <v>121</v>
      </c>
      <c r="H2772" t="s">
        <v>26</v>
      </c>
      <c r="I2772" t="s">
        <v>86</v>
      </c>
      <c r="J2772" t="s">
        <v>87</v>
      </c>
      <c r="K2772" t="s">
        <v>52</v>
      </c>
      <c r="L2772" t="s">
        <v>44</v>
      </c>
      <c r="M2772" t="s">
        <v>53</v>
      </c>
      <c r="N2772" t="s">
        <v>54</v>
      </c>
      <c r="O2772">
        <v>21703.41</v>
      </c>
      <c r="P2772">
        <v>3</v>
      </c>
      <c r="Q2772">
        <v>0.15</v>
      </c>
      <c r="R2772">
        <v>13338</v>
      </c>
      <c r="S2772">
        <v>8365.41</v>
      </c>
      <c r="T2772" t="s">
        <v>33</v>
      </c>
      <c r="U2772" t="s">
        <v>55</v>
      </c>
      <c r="V2772" t="s">
        <v>35</v>
      </c>
    </row>
    <row r="2773" spans="1:22">
      <c r="A2773" t="s">
        <v>3212</v>
      </c>
      <c r="B2773" s="3">
        <v>45550</v>
      </c>
      <c r="C2773" s="3">
        <v>45554</v>
      </c>
      <c r="D2773">
        <v>4</v>
      </c>
      <c r="E2773" t="s">
        <v>3213</v>
      </c>
      <c r="F2773" t="s">
        <v>115</v>
      </c>
      <c r="G2773" t="s">
        <v>39</v>
      </c>
      <c r="H2773" t="s">
        <v>26</v>
      </c>
      <c r="I2773" t="s">
        <v>86</v>
      </c>
      <c r="J2773" t="s">
        <v>87</v>
      </c>
      <c r="K2773" t="s">
        <v>52</v>
      </c>
      <c r="L2773" t="s">
        <v>44</v>
      </c>
      <c r="M2773" t="s">
        <v>53</v>
      </c>
      <c r="N2773" t="s">
        <v>54</v>
      </c>
      <c r="O2773">
        <v>29439.25</v>
      </c>
      <c r="P2773">
        <v>5</v>
      </c>
      <c r="Q2773">
        <v>0.25</v>
      </c>
      <c r="R2773">
        <v>22230</v>
      </c>
      <c r="S2773">
        <v>7209.25</v>
      </c>
      <c r="T2773" t="s">
        <v>33</v>
      </c>
      <c r="U2773" t="s">
        <v>55</v>
      </c>
      <c r="V2773" t="s">
        <v>35</v>
      </c>
    </row>
    <row r="2774" spans="1:22">
      <c r="A2774" t="s">
        <v>3267</v>
      </c>
      <c r="B2774" s="3">
        <v>45184</v>
      </c>
      <c r="C2774" s="3">
        <v>45187</v>
      </c>
      <c r="D2774">
        <v>3</v>
      </c>
      <c r="E2774" t="s">
        <v>1637</v>
      </c>
      <c r="F2774" t="s">
        <v>237</v>
      </c>
      <c r="G2774" t="s">
        <v>25</v>
      </c>
      <c r="H2774" t="s">
        <v>26</v>
      </c>
      <c r="I2774" t="s">
        <v>86</v>
      </c>
      <c r="J2774" t="s">
        <v>87</v>
      </c>
      <c r="K2774" t="s">
        <v>52</v>
      </c>
      <c r="L2774" t="s">
        <v>44</v>
      </c>
      <c r="M2774" t="s">
        <v>53</v>
      </c>
      <c r="N2774" t="s">
        <v>54</v>
      </c>
      <c r="O2774">
        <v>13699.27</v>
      </c>
      <c r="P2774">
        <v>2</v>
      </c>
      <c r="Q2774">
        <v>0.1</v>
      </c>
      <c r="R2774">
        <v>8892</v>
      </c>
      <c r="S2774">
        <v>4807.2700000000004</v>
      </c>
      <c r="T2774" t="s">
        <v>33</v>
      </c>
      <c r="U2774" t="s">
        <v>55</v>
      </c>
      <c r="V2774" t="s">
        <v>35</v>
      </c>
    </row>
    <row r="2775" spans="1:22">
      <c r="A2775" t="s">
        <v>3268</v>
      </c>
      <c r="B2775" s="3">
        <v>45630</v>
      </c>
      <c r="C2775" s="3">
        <v>45635</v>
      </c>
      <c r="D2775">
        <v>5</v>
      </c>
      <c r="E2775" t="s">
        <v>3269</v>
      </c>
      <c r="F2775" t="s">
        <v>24</v>
      </c>
      <c r="G2775" t="s">
        <v>39</v>
      </c>
      <c r="H2775" t="s">
        <v>26</v>
      </c>
      <c r="I2775" t="s">
        <v>86</v>
      </c>
      <c r="J2775" t="s">
        <v>87</v>
      </c>
      <c r="K2775" t="s">
        <v>91</v>
      </c>
      <c r="L2775" t="s">
        <v>63</v>
      </c>
      <c r="M2775" t="s">
        <v>92</v>
      </c>
      <c r="N2775" t="s">
        <v>93</v>
      </c>
      <c r="O2775">
        <v>248082.07</v>
      </c>
      <c r="P2775">
        <v>4</v>
      </c>
      <c r="Q2775">
        <v>0.1</v>
      </c>
      <c r="R2775">
        <v>214880</v>
      </c>
      <c r="S2775">
        <v>33202.07</v>
      </c>
      <c r="T2775" t="s">
        <v>47</v>
      </c>
      <c r="U2775" t="s">
        <v>34</v>
      </c>
      <c r="V2775" t="s">
        <v>35</v>
      </c>
    </row>
    <row r="2776" spans="1:22">
      <c r="A2776" t="s">
        <v>3287</v>
      </c>
      <c r="B2776" s="3">
        <v>45392</v>
      </c>
      <c r="C2776" s="3">
        <v>45395</v>
      </c>
      <c r="D2776">
        <v>3</v>
      </c>
      <c r="E2776" t="s">
        <v>2316</v>
      </c>
      <c r="F2776" t="s">
        <v>115</v>
      </c>
      <c r="G2776" t="s">
        <v>39</v>
      </c>
      <c r="H2776" t="s">
        <v>26</v>
      </c>
      <c r="I2776" t="s">
        <v>86</v>
      </c>
      <c r="J2776" t="s">
        <v>87</v>
      </c>
      <c r="K2776" t="s">
        <v>73</v>
      </c>
      <c r="L2776" t="s">
        <v>30</v>
      </c>
      <c r="M2776" t="s">
        <v>74</v>
      </c>
      <c r="N2776" t="s">
        <v>75</v>
      </c>
      <c r="O2776">
        <v>34887.279999999999</v>
      </c>
      <c r="P2776">
        <v>4</v>
      </c>
      <c r="Q2776">
        <v>0.1</v>
      </c>
      <c r="R2776">
        <v>25872</v>
      </c>
      <c r="S2776">
        <v>9015.2800000000007</v>
      </c>
      <c r="T2776" t="s">
        <v>118</v>
      </c>
      <c r="U2776" t="s">
        <v>55</v>
      </c>
      <c r="V2776" t="s">
        <v>35</v>
      </c>
    </row>
    <row r="2777" spans="1:22">
      <c r="A2777" t="s">
        <v>3308</v>
      </c>
      <c r="B2777" s="3">
        <v>45711</v>
      </c>
      <c r="C2777" s="3">
        <v>45714</v>
      </c>
      <c r="D2777">
        <v>3</v>
      </c>
      <c r="E2777" t="s">
        <v>1092</v>
      </c>
      <c r="F2777" t="s">
        <v>115</v>
      </c>
      <c r="G2777" t="s">
        <v>99</v>
      </c>
      <c r="H2777" t="s">
        <v>26</v>
      </c>
      <c r="I2777" t="s">
        <v>86</v>
      </c>
      <c r="J2777" t="s">
        <v>87</v>
      </c>
      <c r="K2777" t="s">
        <v>91</v>
      </c>
      <c r="L2777" t="s">
        <v>63</v>
      </c>
      <c r="M2777" t="s">
        <v>92</v>
      </c>
      <c r="N2777" t="s">
        <v>93</v>
      </c>
      <c r="O2777">
        <v>170493.56</v>
      </c>
      <c r="P2777">
        <v>3</v>
      </c>
      <c r="Q2777">
        <v>0.25</v>
      </c>
      <c r="R2777">
        <v>161160</v>
      </c>
      <c r="S2777">
        <v>9333.56</v>
      </c>
      <c r="T2777" t="s">
        <v>148</v>
      </c>
      <c r="U2777" t="s">
        <v>34</v>
      </c>
      <c r="V2777" t="s">
        <v>35</v>
      </c>
    </row>
    <row r="2778" spans="1:22">
      <c r="A2778" t="s">
        <v>3339</v>
      </c>
      <c r="B2778" s="3">
        <v>45755</v>
      </c>
      <c r="C2778" s="3">
        <v>45762</v>
      </c>
      <c r="D2778">
        <v>7</v>
      </c>
      <c r="E2778" t="s">
        <v>2993</v>
      </c>
      <c r="F2778" t="s">
        <v>58</v>
      </c>
      <c r="G2778" t="s">
        <v>39</v>
      </c>
      <c r="H2778" t="s">
        <v>26</v>
      </c>
      <c r="I2778" t="s">
        <v>86</v>
      </c>
      <c r="J2778" t="s">
        <v>87</v>
      </c>
      <c r="K2778" t="s">
        <v>62</v>
      </c>
      <c r="L2778" t="s">
        <v>63</v>
      </c>
      <c r="M2778" t="s">
        <v>64</v>
      </c>
      <c r="N2778" t="s">
        <v>65</v>
      </c>
      <c r="O2778">
        <v>98463.22</v>
      </c>
      <c r="P2778">
        <v>3</v>
      </c>
      <c r="Q2778">
        <v>0.2</v>
      </c>
      <c r="R2778">
        <v>93240</v>
      </c>
      <c r="S2778">
        <v>5223.22</v>
      </c>
      <c r="T2778" t="s">
        <v>148</v>
      </c>
      <c r="U2778" t="s">
        <v>48</v>
      </c>
      <c r="V2778" t="s">
        <v>35</v>
      </c>
    </row>
    <row r="2779" spans="1:22">
      <c r="A2779" t="s">
        <v>3393</v>
      </c>
      <c r="B2779" s="3">
        <v>45917</v>
      </c>
      <c r="C2779" s="3">
        <v>45921</v>
      </c>
      <c r="D2779">
        <v>4</v>
      </c>
      <c r="E2779" t="s">
        <v>1992</v>
      </c>
      <c r="F2779" t="s">
        <v>157</v>
      </c>
      <c r="G2779" t="s">
        <v>121</v>
      </c>
      <c r="H2779" t="s">
        <v>26</v>
      </c>
      <c r="I2779" t="s">
        <v>86</v>
      </c>
      <c r="J2779" t="s">
        <v>87</v>
      </c>
      <c r="K2779" t="s">
        <v>29</v>
      </c>
      <c r="L2779" t="s">
        <v>30</v>
      </c>
      <c r="M2779" t="s">
        <v>31</v>
      </c>
      <c r="N2779" t="s">
        <v>32</v>
      </c>
      <c r="O2779">
        <v>16716.45</v>
      </c>
      <c r="P2779">
        <v>5</v>
      </c>
      <c r="Q2779">
        <v>0.25</v>
      </c>
      <c r="R2779">
        <v>15120</v>
      </c>
      <c r="S2779">
        <v>1596.45</v>
      </c>
      <c r="T2779" t="s">
        <v>66</v>
      </c>
      <c r="U2779" t="s">
        <v>55</v>
      </c>
      <c r="V2779" t="s">
        <v>35</v>
      </c>
    </row>
    <row r="2780" spans="1:22">
      <c r="A2780" t="s">
        <v>3443</v>
      </c>
      <c r="B2780" s="3">
        <v>45864</v>
      </c>
      <c r="C2780" s="3">
        <v>45865</v>
      </c>
      <c r="D2780">
        <v>1</v>
      </c>
      <c r="E2780" t="s">
        <v>361</v>
      </c>
      <c r="F2780" t="s">
        <v>58</v>
      </c>
      <c r="G2780" t="s">
        <v>39</v>
      </c>
      <c r="H2780" t="s">
        <v>26</v>
      </c>
      <c r="I2780" t="s">
        <v>86</v>
      </c>
      <c r="J2780" t="s">
        <v>87</v>
      </c>
      <c r="K2780" t="s">
        <v>100</v>
      </c>
      <c r="L2780" t="s">
        <v>63</v>
      </c>
      <c r="M2780" t="s">
        <v>101</v>
      </c>
      <c r="N2780" t="s">
        <v>102</v>
      </c>
      <c r="O2780">
        <v>10539.39</v>
      </c>
      <c r="P2780">
        <v>2</v>
      </c>
      <c r="Q2780">
        <v>0.25</v>
      </c>
      <c r="R2780">
        <v>8060</v>
      </c>
      <c r="S2780">
        <v>2479.39</v>
      </c>
      <c r="T2780" t="s">
        <v>66</v>
      </c>
      <c r="U2780" t="s">
        <v>34</v>
      </c>
      <c r="V2780" t="s">
        <v>35</v>
      </c>
    </row>
    <row r="2781" spans="1:22">
      <c r="A2781" t="s">
        <v>3448</v>
      </c>
      <c r="B2781" s="3">
        <v>45014</v>
      </c>
      <c r="C2781" s="3">
        <v>45019</v>
      </c>
      <c r="D2781">
        <v>5</v>
      </c>
      <c r="E2781" t="s">
        <v>3449</v>
      </c>
      <c r="F2781" t="s">
        <v>237</v>
      </c>
      <c r="G2781" t="s">
        <v>121</v>
      </c>
      <c r="H2781" t="s">
        <v>26</v>
      </c>
      <c r="I2781" t="s">
        <v>86</v>
      </c>
      <c r="J2781" t="s">
        <v>87</v>
      </c>
      <c r="K2781" t="s">
        <v>52</v>
      </c>
      <c r="L2781" t="s">
        <v>44</v>
      </c>
      <c r="M2781" t="s">
        <v>53</v>
      </c>
      <c r="N2781" t="s">
        <v>54</v>
      </c>
      <c r="O2781">
        <v>21649.05</v>
      </c>
      <c r="P2781">
        <v>3</v>
      </c>
      <c r="Q2781">
        <v>0.1</v>
      </c>
      <c r="R2781">
        <v>13338</v>
      </c>
      <c r="S2781">
        <v>8311.0499999999993</v>
      </c>
      <c r="T2781" t="s">
        <v>148</v>
      </c>
      <c r="U2781" t="s">
        <v>82</v>
      </c>
      <c r="V2781" t="s">
        <v>35</v>
      </c>
    </row>
    <row r="2782" spans="1:22">
      <c r="A2782" t="s">
        <v>3455</v>
      </c>
      <c r="B2782" s="3">
        <v>44927</v>
      </c>
      <c r="C2782" s="3">
        <v>44929</v>
      </c>
      <c r="D2782">
        <v>2</v>
      </c>
      <c r="E2782" t="s">
        <v>3456</v>
      </c>
      <c r="F2782" t="s">
        <v>157</v>
      </c>
      <c r="G2782" t="s">
        <v>121</v>
      </c>
      <c r="H2782" t="s">
        <v>26</v>
      </c>
      <c r="I2782" t="s">
        <v>86</v>
      </c>
      <c r="J2782" t="s">
        <v>87</v>
      </c>
      <c r="K2782" t="s">
        <v>73</v>
      </c>
      <c r="L2782" t="s">
        <v>30</v>
      </c>
      <c r="M2782" t="s">
        <v>74</v>
      </c>
      <c r="N2782" t="s">
        <v>75</v>
      </c>
      <c r="O2782">
        <v>24605.06</v>
      </c>
      <c r="P2782">
        <v>3</v>
      </c>
      <c r="Q2782">
        <v>0.1</v>
      </c>
      <c r="R2782">
        <v>19404</v>
      </c>
      <c r="S2782">
        <v>5201.0600000000004</v>
      </c>
      <c r="T2782" t="s">
        <v>118</v>
      </c>
      <c r="U2782" t="s">
        <v>34</v>
      </c>
      <c r="V2782" t="s">
        <v>35</v>
      </c>
    </row>
    <row r="2783" spans="1:22">
      <c r="A2783" t="s">
        <v>3513</v>
      </c>
      <c r="B2783" s="3">
        <v>45579</v>
      </c>
      <c r="C2783" s="3">
        <v>45580</v>
      </c>
      <c r="D2783">
        <v>1</v>
      </c>
      <c r="E2783" t="s">
        <v>592</v>
      </c>
      <c r="F2783" t="s">
        <v>85</v>
      </c>
      <c r="G2783" t="s">
        <v>39</v>
      </c>
      <c r="H2783" t="s">
        <v>26</v>
      </c>
      <c r="I2783" t="s">
        <v>86</v>
      </c>
      <c r="J2783" t="s">
        <v>87</v>
      </c>
      <c r="K2783" t="s">
        <v>62</v>
      </c>
      <c r="L2783" t="s">
        <v>63</v>
      </c>
      <c r="M2783" t="s">
        <v>64</v>
      </c>
      <c r="N2783" t="s">
        <v>65</v>
      </c>
      <c r="O2783">
        <v>157208.23000000001</v>
      </c>
      <c r="P2783">
        <v>5</v>
      </c>
      <c r="Q2783">
        <v>0.2</v>
      </c>
      <c r="R2783">
        <v>155400</v>
      </c>
      <c r="S2783">
        <v>1808.23</v>
      </c>
      <c r="T2783" t="s">
        <v>33</v>
      </c>
      <c r="U2783" t="s">
        <v>82</v>
      </c>
      <c r="V2783" t="s">
        <v>35</v>
      </c>
    </row>
    <row r="2784" spans="1:22">
      <c r="A2784" t="s">
        <v>3525</v>
      </c>
      <c r="B2784" s="3">
        <v>45638</v>
      </c>
      <c r="C2784" s="3">
        <v>45643</v>
      </c>
      <c r="D2784">
        <v>5</v>
      </c>
      <c r="E2784" t="s">
        <v>2629</v>
      </c>
      <c r="F2784" t="s">
        <v>85</v>
      </c>
      <c r="G2784" t="s">
        <v>25</v>
      </c>
      <c r="H2784" t="s">
        <v>26</v>
      </c>
      <c r="I2784" t="s">
        <v>86</v>
      </c>
      <c r="J2784" t="s">
        <v>87</v>
      </c>
      <c r="K2784" t="s">
        <v>124</v>
      </c>
      <c r="L2784" t="s">
        <v>44</v>
      </c>
      <c r="M2784" t="s">
        <v>125</v>
      </c>
      <c r="N2784" t="s">
        <v>126</v>
      </c>
      <c r="O2784">
        <v>1562.67</v>
      </c>
      <c r="P2784">
        <v>2</v>
      </c>
      <c r="Q2784">
        <v>0.15</v>
      </c>
      <c r="R2784">
        <v>931</v>
      </c>
      <c r="S2784">
        <v>631.66999999999996</v>
      </c>
      <c r="T2784" t="s">
        <v>118</v>
      </c>
      <c r="U2784" t="s">
        <v>34</v>
      </c>
      <c r="V2784" t="s">
        <v>35</v>
      </c>
    </row>
    <row r="2785" spans="1:22">
      <c r="A2785" t="s">
        <v>3531</v>
      </c>
      <c r="B2785" s="3">
        <v>45176</v>
      </c>
      <c r="C2785" s="3">
        <v>45183</v>
      </c>
      <c r="D2785">
        <v>7</v>
      </c>
      <c r="E2785" t="s">
        <v>154</v>
      </c>
      <c r="F2785" t="s">
        <v>24</v>
      </c>
      <c r="G2785" t="s">
        <v>25</v>
      </c>
      <c r="H2785" t="s">
        <v>26</v>
      </c>
      <c r="I2785" t="s">
        <v>86</v>
      </c>
      <c r="J2785" t="s">
        <v>87</v>
      </c>
      <c r="K2785" t="s">
        <v>109</v>
      </c>
      <c r="L2785" t="s">
        <v>110</v>
      </c>
      <c r="M2785" t="s">
        <v>111</v>
      </c>
      <c r="N2785" t="s">
        <v>112</v>
      </c>
      <c r="O2785">
        <v>55683.35</v>
      </c>
      <c r="P2785">
        <v>4</v>
      </c>
      <c r="Q2785">
        <v>0.25</v>
      </c>
      <c r="R2785">
        <v>48100</v>
      </c>
      <c r="S2785">
        <v>7583.35</v>
      </c>
      <c r="T2785" t="s">
        <v>66</v>
      </c>
      <c r="U2785" t="s">
        <v>55</v>
      </c>
      <c r="V2785" t="s">
        <v>35</v>
      </c>
    </row>
    <row r="2786" spans="1:22">
      <c r="A2786" t="s">
        <v>3604</v>
      </c>
      <c r="B2786" s="3">
        <v>45093</v>
      </c>
      <c r="C2786" s="3">
        <v>45097</v>
      </c>
      <c r="D2786">
        <v>4</v>
      </c>
      <c r="E2786" t="s">
        <v>2162</v>
      </c>
      <c r="F2786" t="s">
        <v>147</v>
      </c>
      <c r="G2786" t="s">
        <v>25</v>
      </c>
      <c r="H2786" t="s">
        <v>26</v>
      </c>
      <c r="I2786" t="s">
        <v>86</v>
      </c>
      <c r="J2786" t="s">
        <v>87</v>
      </c>
      <c r="K2786" t="s">
        <v>220</v>
      </c>
      <c r="L2786" t="s">
        <v>110</v>
      </c>
      <c r="M2786" t="s">
        <v>221</v>
      </c>
      <c r="N2786" t="s">
        <v>222</v>
      </c>
      <c r="O2786">
        <v>56956.6</v>
      </c>
      <c r="P2786">
        <v>5</v>
      </c>
      <c r="Q2786">
        <v>0.25</v>
      </c>
      <c r="R2786">
        <v>46400</v>
      </c>
      <c r="S2786">
        <v>10556.6</v>
      </c>
      <c r="T2786" t="s">
        <v>148</v>
      </c>
      <c r="U2786" t="s">
        <v>55</v>
      </c>
      <c r="V2786" t="s">
        <v>35</v>
      </c>
    </row>
    <row r="2787" spans="1:22">
      <c r="A2787" t="s">
        <v>3605</v>
      </c>
      <c r="B2787" s="3">
        <v>45801</v>
      </c>
      <c r="C2787" s="3">
        <v>45808</v>
      </c>
      <c r="D2787">
        <v>7</v>
      </c>
      <c r="E2787" t="s">
        <v>1540</v>
      </c>
      <c r="F2787" t="s">
        <v>85</v>
      </c>
      <c r="G2787" t="s">
        <v>39</v>
      </c>
      <c r="H2787" t="s">
        <v>26</v>
      </c>
      <c r="I2787" t="s">
        <v>86</v>
      </c>
      <c r="J2787" t="s">
        <v>87</v>
      </c>
      <c r="K2787" t="s">
        <v>124</v>
      </c>
      <c r="L2787" t="s">
        <v>44</v>
      </c>
      <c r="M2787" t="s">
        <v>125</v>
      </c>
      <c r="N2787" t="s">
        <v>126</v>
      </c>
      <c r="O2787">
        <v>4089.71</v>
      </c>
      <c r="P2787">
        <v>5</v>
      </c>
      <c r="Q2787">
        <v>0.15</v>
      </c>
      <c r="R2787">
        <v>2327.5</v>
      </c>
      <c r="S2787">
        <v>1762.21</v>
      </c>
      <c r="T2787" t="s">
        <v>66</v>
      </c>
      <c r="U2787" t="s">
        <v>82</v>
      </c>
      <c r="V2787" t="s">
        <v>35</v>
      </c>
    </row>
    <row r="2788" spans="1:22">
      <c r="A2788" t="s">
        <v>3631</v>
      </c>
      <c r="B2788" s="3">
        <v>45699</v>
      </c>
      <c r="C2788" s="3">
        <v>45703</v>
      </c>
      <c r="D2788">
        <v>4</v>
      </c>
      <c r="E2788" t="s">
        <v>802</v>
      </c>
      <c r="F2788" t="s">
        <v>24</v>
      </c>
      <c r="G2788" t="s">
        <v>39</v>
      </c>
      <c r="H2788" t="s">
        <v>26</v>
      </c>
      <c r="I2788" t="s">
        <v>86</v>
      </c>
      <c r="J2788" t="s">
        <v>87</v>
      </c>
      <c r="K2788" t="s">
        <v>52</v>
      </c>
      <c r="L2788" t="s">
        <v>44</v>
      </c>
      <c r="M2788" t="s">
        <v>53</v>
      </c>
      <c r="N2788" t="s">
        <v>54</v>
      </c>
      <c r="O2788">
        <v>14369.7</v>
      </c>
      <c r="P2788">
        <v>2</v>
      </c>
      <c r="Q2788">
        <v>0.05</v>
      </c>
      <c r="R2788">
        <v>8892</v>
      </c>
      <c r="S2788">
        <v>5477.7</v>
      </c>
      <c r="T2788" t="s">
        <v>118</v>
      </c>
      <c r="U2788" t="s">
        <v>82</v>
      </c>
      <c r="V2788" t="s">
        <v>35</v>
      </c>
    </row>
    <row r="2789" spans="1:22">
      <c r="A2789" t="s">
        <v>3706</v>
      </c>
      <c r="B2789" s="3">
        <v>45370</v>
      </c>
      <c r="C2789" s="3">
        <v>45375</v>
      </c>
      <c r="D2789">
        <v>5</v>
      </c>
      <c r="E2789" t="s">
        <v>1173</v>
      </c>
      <c r="F2789" t="s">
        <v>78</v>
      </c>
      <c r="G2789" t="s">
        <v>39</v>
      </c>
      <c r="H2789" t="s">
        <v>26</v>
      </c>
      <c r="I2789" t="s">
        <v>86</v>
      </c>
      <c r="J2789" t="s">
        <v>87</v>
      </c>
      <c r="K2789" t="s">
        <v>124</v>
      </c>
      <c r="L2789" t="s">
        <v>44</v>
      </c>
      <c r="M2789" t="s">
        <v>125</v>
      </c>
      <c r="N2789" t="s">
        <v>126</v>
      </c>
      <c r="O2789">
        <v>3410.03</v>
      </c>
      <c r="P2789">
        <v>5</v>
      </c>
      <c r="Q2789">
        <v>0.25</v>
      </c>
      <c r="R2789">
        <v>2327.5</v>
      </c>
      <c r="S2789">
        <v>1082.53</v>
      </c>
      <c r="T2789" t="s">
        <v>33</v>
      </c>
      <c r="U2789" t="s">
        <v>82</v>
      </c>
      <c r="V2789" t="s">
        <v>35</v>
      </c>
    </row>
    <row r="2790" spans="1:22">
      <c r="A2790" t="s">
        <v>3719</v>
      </c>
      <c r="B2790" s="3">
        <v>45098</v>
      </c>
      <c r="C2790" s="3">
        <v>45102</v>
      </c>
      <c r="D2790">
        <v>4</v>
      </c>
      <c r="E2790" t="s">
        <v>1183</v>
      </c>
      <c r="F2790" t="s">
        <v>51</v>
      </c>
      <c r="G2790" t="s">
        <v>99</v>
      </c>
      <c r="H2790" t="s">
        <v>26</v>
      </c>
      <c r="I2790" t="s">
        <v>86</v>
      </c>
      <c r="J2790" t="s">
        <v>87</v>
      </c>
      <c r="K2790" t="s">
        <v>62</v>
      </c>
      <c r="L2790" t="s">
        <v>63</v>
      </c>
      <c r="M2790" t="s">
        <v>64</v>
      </c>
      <c r="N2790" t="s">
        <v>65</v>
      </c>
      <c r="O2790">
        <v>108198.57</v>
      </c>
      <c r="P2790">
        <v>3</v>
      </c>
      <c r="Q2790">
        <v>0.15</v>
      </c>
      <c r="R2790">
        <v>93240</v>
      </c>
      <c r="S2790">
        <v>14958.57</v>
      </c>
      <c r="T2790" t="s">
        <v>118</v>
      </c>
      <c r="U2790" t="s">
        <v>82</v>
      </c>
      <c r="V2790" t="s">
        <v>35</v>
      </c>
    </row>
    <row r="2791" spans="1:22">
      <c r="A2791" t="s">
        <v>3749</v>
      </c>
      <c r="B2791" s="3">
        <v>45920</v>
      </c>
      <c r="C2791" s="3">
        <v>45924</v>
      </c>
      <c r="D2791">
        <v>4</v>
      </c>
      <c r="E2791" t="s">
        <v>3456</v>
      </c>
      <c r="F2791" t="s">
        <v>58</v>
      </c>
      <c r="G2791" t="s">
        <v>99</v>
      </c>
      <c r="H2791" t="s">
        <v>26</v>
      </c>
      <c r="I2791" t="s">
        <v>86</v>
      </c>
      <c r="J2791" t="s">
        <v>87</v>
      </c>
      <c r="K2791" t="s">
        <v>43</v>
      </c>
      <c r="L2791" t="s">
        <v>44</v>
      </c>
      <c r="M2791" t="s">
        <v>45</v>
      </c>
      <c r="N2791" t="s">
        <v>46</v>
      </c>
      <c r="O2791">
        <v>7996.41</v>
      </c>
      <c r="P2791">
        <v>5</v>
      </c>
      <c r="Q2791">
        <v>0.2</v>
      </c>
      <c r="R2791">
        <v>5670</v>
      </c>
      <c r="S2791">
        <v>2326.41</v>
      </c>
      <c r="T2791" t="s">
        <v>118</v>
      </c>
      <c r="U2791" t="s">
        <v>48</v>
      </c>
      <c r="V2791" t="s">
        <v>35</v>
      </c>
    </row>
    <row r="2792" spans="1:22">
      <c r="A2792" t="s">
        <v>3780</v>
      </c>
      <c r="B2792" s="3">
        <v>45645</v>
      </c>
      <c r="C2792" s="3">
        <v>45649</v>
      </c>
      <c r="D2792">
        <v>4</v>
      </c>
      <c r="E2792" t="s">
        <v>1262</v>
      </c>
      <c r="F2792" t="s">
        <v>115</v>
      </c>
      <c r="G2792" t="s">
        <v>25</v>
      </c>
      <c r="H2792" t="s">
        <v>26</v>
      </c>
      <c r="I2792" t="s">
        <v>86</v>
      </c>
      <c r="J2792" t="s">
        <v>87</v>
      </c>
      <c r="K2792" t="s">
        <v>43</v>
      </c>
      <c r="L2792" t="s">
        <v>44</v>
      </c>
      <c r="M2792" t="s">
        <v>45</v>
      </c>
      <c r="N2792" t="s">
        <v>46</v>
      </c>
      <c r="O2792">
        <v>9438.8700000000008</v>
      </c>
      <c r="P2792">
        <v>5</v>
      </c>
      <c r="Q2792">
        <v>0.1</v>
      </c>
      <c r="R2792">
        <v>5670</v>
      </c>
      <c r="S2792">
        <v>3768.87</v>
      </c>
      <c r="T2792" t="s">
        <v>148</v>
      </c>
      <c r="U2792" t="s">
        <v>82</v>
      </c>
      <c r="V2792" t="s">
        <v>35</v>
      </c>
    </row>
    <row r="2793" spans="1:22">
      <c r="A2793" t="s">
        <v>3807</v>
      </c>
      <c r="B2793" s="3">
        <v>45915</v>
      </c>
      <c r="C2793" s="3">
        <v>45921</v>
      </c>
      <c r="D2793">
        <v>6</v>
      </c>
      <c r="E2793" t="s">
        <v>3808</v>
      </c>
      <c r="F2793" t="s">
        <v>58</v>
      </c>
      <c r="G2793" t="s">
        <v>121</v>
      </c>
      <c r="H2793" t="s">
        <v>26</v>
      </c>
      <c r="I2793" t="s">
        <v>86</v>
      </c>
      <c r="J2793" t="s">
        <v>87</v>
      </c>
      <c r="K2793" t="s">
        <v>91</v>
      </c>
      <c r="L2793" t="s">
        <v>63</v>
      </c>
      <c r="M2793" t="s">
        <v>92</v>
      </c>
      <c r="N2793" t="s">
        <v>93</v>
      </c>
      <c r="O2793">
        <v>136614.69</v>
      </c>
      <c r="P2793">
        <v>2</v>
      </c>
      <c r="Q2793">
        <v>0.1</v>
      </c>
      <c r="R2793">
        <v>107440</v>
      </c>
      <c r="S2793">
        <v>29174.69</v>
      </c>
      <c r="T2793" t="s">
        <v>47</v>
      </c>
      <c r="U2793" t="s">
        <v>48</v>
      </c>
      <c r="V2793" t="s">
        <v>35</v>
      </c>
    </row>
    <row r="2794" spans="1:22">
      <c r="A2794" t="s">
        <v>3848</v>
      </c>
      <c r="B2794" s="3">
        <v>45287</v>
      </c>
      <c r="C2794" s="3">
        <v>45291</v>
      </c>
      <c r="D2794">
        <v>4</v>
      </c>
      <c r="E2794" t="s">
        <v>1939</v>
      </c>
      <c r="F2794" t="s">
        <v>38</v>
      </c>
      <c r="G2794" t="s">
        <v>121</v>
      </c>
      <c r="H2794" t="s">
        <v>26</v>
      </c>
      <c r="I2794" t="s">
        <v>86</v>
      </c>
      <c r="J2794" t="s">
        <v>87</v>
      </c>
      <c r="K2794" t="s">
        <v>52</v>
      </c>
      <c r="L2794" t="s">
        <v>44</v>
      </c>
      <c r="M2794" t="s">
        <v>53</v>
      </c>
      <c r="N2794" t="s">
        <v>54</v>
      </c>
      <c r="O2794">
        <v>22264.82</v>
      </c>
      <c r="P2794">
        <v>3</v>
      </c>
      <c r="Q2794">
        <v>0.15</v>
      </c>
      <c r="R2794">
        <v>13338</v>
      </c>
      <c r="S2794">
        <v>8926.82</v>
      </c>
      <c r="T2794" t="s">
        <v>148</v>
      </c>
      <c r="U2794" t="s">
        <v>48</v>
      </c>
      <c r="V2794" t="s">
        <v>35</v>
      </c>
    </row>
    <row r="2795" spans="1:22">
      <c r="A2795" t="s">
        <v>3856</v>
      </c>
      <c r="B2795" s="3">
        <v>45742</v>
      </c>
      <c r="C2795" s="3">
        <v>45744</v>
      </c>
      <c r="D2795">
        <v>2</v>
      </c>
      <c r="E2795" t="s">
        <v>1694</v>
      </c>
      <c r="F2795" t="s">
        <v>69</v>
      </c>
      <c r="G2795" t="s">
        <v>25</v>
      </c>
      <c r="H2795" t="s">
        <v>26</v>
      </c>
      <c r="I2795" t="s">
        <v>86</v>
      </c>
      <c r="J2795" t="s">
        <v>87</v>
      </c>
      <c r="K2795" t="s">
        <v>29</v>
      </c>
      <c r="L2795" t="s">
        <v>30</v>
      </c>
      <c r="M2795" t="s">
        <v>31</v>
      </c>
      <c r="N2795" t="s">
        <v>32</v>
      </c>
      <c r="O2795">
        <v>12810.07</v>
      </c>
      <c r="P2795">
        <v>3</v>
      </c>
      <c r="Q2795">
        <v>0.1</v>
      </c>
      <c r="R2795">
        <v>9072</v>
      </c>
      <c r="S2795">
        <v>3738.07</v>
      </c>
      <c r="T2795" t="s">
        <v>33</v>
      </c>
      <c r="U2795" t="s">
        <v>82</v>
      </c>
      <c r="V2795" t="s">
        <v>35</v>
      </c>
    </row>
    <row r="2796" spans="1:22">
      <c r="A2796" t="s">
        <v>3894</v>
      </c>
      <c r="B2796" s="3">
        <v>45878</v>
      </c>
      <c r="C2796" s="3">
        <v>45881</v>
      </c>
      <c r="D2796">
        <v>3</v>
      </c>
      <c r="E2796" t="s">
        <v>1311</v>
      </c>
      <c r="F2796" t="s">
        <v>51</v>
      </c>
      <c r="G2796" t="s">
        <v>39</v>
      </c>
      <c r="H2796" t="s">
        <v>26</v>
      </c>
      <c r="I2796" t="s">
        <v>86</v>
      </c>
      <c r="J2796" t="s">
        <v>87</v>
      </c>
      <c r="K2796" t="s">
        <v>73</v>
      </c>
      <c r="L2796" t="s">
        <v>30</v>
      </c>
      <c r="M2796" t="s">
        <v>74</v>
      </c>
      <c r="N2796" t="s">
        <v>75</v>
      </c>
      <c r="O2796">
        <v>25871.99</v>
      </c>
      <c r="P2796">
        <v>3</v>
      </c>
      <c r="Q2796">
        <v>0.05</v>
      </c>
      <c r="R2796">
        <v>19404</v>
      </c>
      <c r="S2796">
        <v>6467.99</v>
      </c>
      <c r="T2796" t="s">
        <v>148</v>
      </c>
      <c r="U2796" t="s">
        <v>55</v>
      </c>
      <c r="V2796" t="s">
        <v>35</v>
      </c>
    </row>
    <row r="2797" spans="1:22">
      <c r="A2797" t="s">
        <v>3966</v>
      </c>
      <c r="B2797" s="3">
        <v>44987</v>
      </c>
      <c r="C2797" s="3">
        <v>44993</v>
      </c>
      <c r="D2797">
        <v>6</v>
      </c>
      <c r="E2797" t="s">
        <v>3967</v>
      </c>
      <c r="F2797" t="s">
        <v>78</v>
      </c>
      <c r="G2797" t="s">
        <v>39</v>
      </c>
      <c r="H2797" t="s">
        <v>26</v>
      </c>
      <c r="I2797" t="s">
        <v>86</v>
      </c>
      <c r="J2797" t="s">
        <v>87</v>
      </c>
      <c r="K2797" t="s">
        <v>91</v>
      </c>
      <c r="L2797" t="s">
        <v>63</v>
      </c>
      <c r="M2797" t="s">
        <v>92</v>
      </c>
      <c r="N2797" t="s">
        <v>93</v>
      </c>
      <c r="O2797">
        <v>225845.22</v>
      </c>
      <c r="P2797">
        <v>4</v>
      </c>
      <c r="Q2797">
        <v>0.2</v>
      </c>
      <c r="R2797">
        <v>214880</v>
      </c>
      <c r="S2797">
        <v>10965.22</v>
      </c>
      <c r="T2797" t="s">
        <v>33</v>
      </c>
      <c r="U2797" t="s">
        <v>55</v>
      </c>
      <c r="V2797" t="s">
        <v>35</v>
      </c>
    </row>
    <row r="2798" spans="1:22">
      <c r="A2798" t="s">
        <v>3989</v>
      </c>
      <c r="B2798" s="3">
        <v>45824</v>
      </c>
      <c r="C2798" s="3">
        <v>45829</v>
      </c>
      <c r="D2798">
        <v>5</v>
      </c>
      <c r="E2798" t="s">
        <v>1133</v>
      </c>
      <c r="F2798" t="s">
        <v>24</v>
      </c>
      <c r="G2798" t="s">
        <v>39</v>
      </c>
      <c r="H2798" t="s">
        <v>26</v>
      </c>
      <c r="I2798" t="s">
        <v>86</v>
      </c>
      <c r="J2798" t="s">
        <v>87</v>
      </c>
      <c r="K2798" t="s">
        <v>91</v>
      </c>
      <c r="L2798" t="s">
        <v>63</v>
      </c>
      <c r="M2798" t="s">
        <v>92</v>
      </c>
      <c r="N2798" t="s">
        <v>93</v>
      </c>
      <c r="O2798">
        <v>184605.06</v>
      </c>
      <c r="P2798">
        <v>3</v>
      </c>
      <c r="Q2798">
        <v>0.1</v>
      </c>
      <c r="R2798">
        <v>161160</v>
      </c>
      <c r="S2798">
        <v>23445.06</v>
      </c>
      <c r="T2798" t="s">
        <v>118</v>
      </c>
      <c r="U2798" t="s">
        <v>48</v>
      </c>
      <c r="V2798" t="s">
        <v>35</v>
      </c>
    </row>
    <row r="2799" spans="1:22">
      <c r="A2799" t="s">
        <v>4025</v>
      </c>
      <c r="B2799" s="3">
        <v>44976</v>
      </c>
      <c r="C2799" s="3">
        <v>44979</v>
      </c>
      <c r="D2799">
        <v>3</v>
      </c>
      <c r="E2799" t="s">
        <v>4026</v>
      </c>
      <c r="F2799" t="s">
        <v>24</v>
      </c>
      <c r="G2799" t="s">
        <v>25</v>
      </c>
      <c r="H2799" t="s">
        <v>26</v>
      </c>
      <c r="I2799" t="s">
        <v>86</v>
      </c>
      <c r="J2799" t="s">
        <v>87</v>
      </c>
      <c r="K2799" t="s">
        <v>109</v>
      </c>
      <c r="L2799" t="s">
        <v>110</v>
      </c>
      <c r="M2799" t="s">
        <v>111</v>
      </c>
      <c r="N2799" t="s">
        <v>112</v>
      </c>
      <c r="O2799">
        <v>28900.400000000001</v>
      </c>
      <c r="P2799">
        <v>2</v>
      </c>
      <c r="Q2799">
        <v>0.15</v>
      </c>
      <c r="R2799">
        <v>24050</v>
      </c>
      <c r="S2799">
        <v>4850.3999999999996</v>
      </c>
      <c r="T2799" t="s">
        <v>148</v>
      </c>
      <c r="U2799" t="s">
        <v>48</v>
      </c>
      <c r="V2799" t="s">
        <v>35</v>
      </c>
    </row>
    <row r="2800" spans="1:22">
      <c r="A2800" t="s">
        <v>4113</v>
      </c>
      <c r="B2800" s="3">
        <v>44933</v>
      </c>
      <c r="C2800" s="3">
        <v>44940</v>
      </c>
      <c r="D2800">
        <v>7</v>
      </c>
      <c r="E2800" t="s">
        <v>4114</v>
      </c>
      <c r="F2800" t="s">
        <v>115</v>
      </c>
      <c r="G2800" t="s">
        <v>121</v>
      </c>
      <c r="H2800" t="s">
        <v>26</v>
      </c>
      <c r="I2800" t="s">
        <v>86</v>
      </c>
      <c r="J2800" t="s">
        <v>87</v>
      </c>
      <c r="K2800" t="s">
        <v>124</v>
      </c>
      <c r="L2800" t="s">
        <v>44</v>
      </c>
      <c r="M2800" t="s">
        <v>125</v>
      </c>
      <c r="N2800" t="s">
        <v>126</v>
      </c>
      <c r="O2800">
        <v>2508.1799999999998</v>
      </c>
      <c r="P2800">
        <v>3</v>
      </c>
      <c r="Q2800">
        <v>0.2</v>
      </c>
      <c r="R2800">
        <v>1396.5</v>
      </c>
      <c r="S2800">
        <v>1111.68</v>
      </c>
      <c r="T2800" t="s">
        <v>118</v>
      </c>
      <c r="U2800" t="s">
        <v>34</v>
      </c>
      <c r="V2800" t="s">
        <v>35</v>
      </c>
    </row>
    <row r="2801" spans="1:22">
      <c r="A2801" t="s">
        <v>4186</v>
      </c>
      <c r="B2801" s="3">
        <v>45174</v>
      </c>
      <c r="C2801" s="3">
        <v>45176</v>
      </c>
      <c r="D2801">
        <v>2</v>
      </c>
      <c r="E2801" t="s">
        <v>572</v>
      </c>
      <c r="F2801" t="s">
        <v>98</v>
      </c>
      <c r="G2801" t="s">
        <v>39</v>
      </c>
      <c r="H2801" t="s">
        <v>26</v>
      </c>
      <c r="I2801" t="s">
        <v>86</v>
      </c>
      <c r="J2801" t="s">
        <v>87</v>
      </c>
      <c r="K2801" t="s">
        <v>73</v>
      </c>
      <c r="L2801" t="s">
        <v>30</v>
      </c>
      <c r="M2801" t="s">
        <v>74</v>
      </c>
      <c r="N2801" t="s">
        <v>75</v>
      </c>
      <c r="O2801">
        <v>34116.980000000003</v>
      </c>
      <c r="P2801">
        <v>5</v>
      </c>
      <c r="Q2801">
        <v>0.25</v>
      </c>
      <c r="R2801">
        <v>32340</v>
      </c>
      <c r="S2801">
        <v>1776.98</v>
      </c>
      <c r="T2801" t="s">
        <v>148</v>
      </c>
      <c r="U2801" t="s">
        <v>34</v>
      </c>
      <c r="V2801" t="s">
        <v>35</v>
      </c>
    </row>
    <row r="2802" spans="1:22">
      <c r="A2802" t="s">
        <v>4220</v>
      </c>
      <c r="B2802" s="3">
        <v>45705</v>
      </c>
      <c r="C2802" s="3">
        <v>45712</v>
      </c>
      <c r="D2802">
        <v>7</v>
      </c>
      <c r="E2802" t="s">
        <v>1222</v>
      </c>
      <c r="F2802" t="s">
        <v>24</v>
      </c>
      <c r="G2802" t="s">
        <v>39</v>
      </c>
      <c r="H2802" t="s">
        <v>26</v>
      </c>
      <c r="I2802" t="s">
        <v>86</v>
      </c>
      <c r="J2802" t="s">
        <v>87</v>
      </c>
      <c r="K2802" t="s">
        <v>52</v>
      </c>
      <c r="L2802" t="s">
        <v>44</v>
      </c>
      <c r="M2802" t="s">
        <v>53</v>
      </c>
      <c r="N2802" t="s">
        <v>54</v>
      </c>
      <c r="O2802">
        <v>16513.349999999999</v>
      </c>
      <c r="P2802">
        <v>2</v>
      </c>
      <c r="Q2802">
        <v>0.05</v>
      </c>
      <c r="R2802">
        <v>8892</v>
      </c>
      <c r="S2802">
        <v>7621.35</v>
      </c>
      <c r="T2802" t="s">
        <v>47</v>
      </c>
      <c r="U2802" t="s">
        <v>48</v>
      </c>
      <c r="V2802" t="s">
        <v>35</v>
      </c>
    </row>
    <row r="2803" spans="1:22">
      <c r="A2803" t="s">
        <v>4344</v>
      </c>
      <c r="B2803" s="3">
        <v>45657</v>
      </c>
      <c r="C2803" s="3">
        <v>45661</v>
      </c>
      <c r="D2803">
        <v>4</v>
      </c>
      <c r="E2803" t="s">
        <v>628</v>
      </c>
      <c r="F2803" t="s">
        <v>69</v>
      </c>
      <c r="G2803" t="s">
        <v>39</v>
      </c>
      <c r="H2803" t="s">
        <v>26</v>
      </c>
      <c r="I2803" t="s">
        <v>86</v>
      </c>
      <c r="J2803" t="s">
        <v>87</v>
      </c>
      <c r="K2803" t="s">
        <v>43</v>
      </c>
      <c r="L2803" t="s">
        <v>44</v>
      </c>
      <c r="M2803" t="s">
        <v>45</v>
      </c>
      <c r="N2803" t="s">
        <v>46</v>
      </c>
      <c r="O2803">
        <v>3148.32</v>
      </c>
      <c r="P2803">
        <v>2</v>
      </c>
      <c r="Q2803">
        <v>0.2</v>
      </c>
      <c r="R2803">
        <v>2268</v>
      </c>
      <c r="S2803">
        <v>880.32</v>
      </c>
      <c r="T2803" t="s">
        <v>148</v>
      </c>
      <c r="U2803" t="s">
        <v>48</v>
      </c>
      <c r="V2803" t="s">
        <v>35</v>
      </c>
    </row>
    <row r="2804" spans="1:22">
      <c r="A2804" t="s">
        <v>4355</v>
      </c>
      <c r="B2804" s="3">
        <v>45572</v>
      </c>
      <c r="C2804" s="3">
        <v>45576</v>
      </c>
      <c r="D2804">
        <v>4</v>
      </c>
      <c r="E2804" t="s">
        <v>2156</v>
      </c>
      <c r="F2804" t="s">
        <v>147</v>
      </c>
      <c r="G2804" t="s">
        <v>39</v>
      </c>
      <c r="H2804" t="s">
        <v>26</v>
      </c>
      <c r="I2804" t="s">
        <v>86</v>
      </c>
      <c r="J2804" t="s">
        <v>87</v>
      </c>
      <c r="K2804" t="s">
        <v>62</v>
      </c>
      <c r="L2804" t="s">
        <v>63</v>
      </c>
      <c r="M2804" t="s">
        <v>64</v>
      </c>
      <c r="N2804" t="s">
        <v>65</v>
      </c>
      <c r="O2804">
        <v>115431.25</v>
      </c>
      <c r="P2804">
        <v>3</v>
      </c>
      <c r="Q2804">
        <v>0.1</v>
      </c>
      <c r="R2804">
        <v>93240</v>
      </c>
      <c r="S2804">
        <v>22191.25</v>
      </c>
      <c r="T2804" t="s">
        <v>148</v>
      </c>
      <c r="U2804" t="s">
        <v>82</v>
      </c>
      <c r="V2804" t="s">
        <v>35</v>
      </c>
    </row>
    <row r="2805" spans="1:22">
      <c r="A2805" t="s">
        <v>4370</v>
      </c>
      <c r="B2805" s="3">
        <v>45679</v>
      </c>
      <c r="C2805" s="3">
        <v>45685</v>
      </c>
      <c r="D2805">
        <v>6</v>
      </c>
      <c r="E2805" t="s">
        <v>4371</v>
      </c>
      <c r="F2805" t="s">
        <v>58</v>
      </c>
      <c r="G2805" t="s">
        <v>39</v>
      </c>
      <c r="H2805" t="s">
        <v>26</v>
      </c>
      <c r="I2805" t="s">
        <v>86</v>
      </c>
      <c r="J2805" t="s">
        <v>87</v>
      </c>
      <c r="K2805" t="s">
        <v>100</v>
      </c>
      <c r="L2805" t="s">
        <v>63</v>
      </c>
      <c r="M2805" t="s">
        <v>101</v>
      </c>
      <c r="N2805" t="s">
        <v>102</v>
      </c>
      <c r="O2805">
        <v>21131.39</v>
      </c>
      <c r="P2805">
        <v>4</v>
      </c>
      <c r="Q2805">
        <v>0.25</v>
      </c>
      <c r="R2805">
        <v>16120</v>
      </c>
      <c r="S2805">
        <v>5011.3900000000003</v>
      </c>
      <c r="T2805" t="s">
        <v>148</v>
      </c>
      <c r="U2805" t="s">
        <v>55</v>
      </c>
      <c r="V2805" t="s">
        <v>35</v>
      </c>
    </row>
    <row r="2806" spans="1:22">
      <c r="A2806" t="s">
        <v>4398</v>
      </c>
      <c r="B2806" s="3">
        <v>45673</v>
      </c>
      <c r="C2806" s="3">
        <v>45680</v>
      </c>
      <c r="D2806">
        <v>7</v>
      </c>
      <c r="E2806" t="s">
        <v>1783</v>
      </c>
      <c r="F2806" t="s">
        <v>51</v>
      </c>
      <c r="G2806" t="s">
        <v>39</v>
      </c>
      <c r="H2806" t="s">
        <v>26</v>
      </c>
      <c r="I2806" t="s">
        <v>86</v>
      </c>
      <c r="J2806" t="s">
        <v>87</v>
      </c>
      <c r="K2806" t="s">
        <v>29</v>
      </c>
      <c r="L2806" t="s">
        <v>30</v>
      </c>
      <c r="M2806" t="s">
        <v>31</v>
      </c>
      <c r="N2806" t="s">
        <v>32</v>
      </c>
      <c r="O2806">
        <v>7069.54</v>
      </c>
      <c r="P2806">
        <v>2</v>
      </c>
      <c r="Q2806">
        <v>0.2</v>
      </c>
      <c r="R2806">
        <v>6048</v>
      </c>
      <c r="S2806">
        <v>1021.54</v>
      </c>
      <c r="T2806" t="s">
        <v>118</v>
      </c>
      <c r="U2806" t="s">
        <v>34</v>
      </c>
      <c r="V2806" t="s">
        <v>35</v>
      </c>
    </row>
    <row r="2807" spans="1:22">
      <c r="A2807" t="s">
        <v>4414</v>
      </c>
      <c r="B2807" s="3">
        <v>45850</v>
      </c>
      <c r="C2807" s="3">
        <v>45856</v>
      </c>
      <c r="D2807">
        <v>6</v>
      </c>
      <c r="E2807" t="s">
        <v>941</v>
      </c>
      <c r="F2807" t="s">
        <v>85</v>
      </c>
      <c r="G2807" t="s">
        <v>25</v>
      </c>
      <c r="H2807" t="s">
        <v>26</v>
      </c>
      <c r="I2807" t="s">
        <v>86</v>
      </c>
      <c r="J2807" t="s">
        <v>87</v>
      </c>
      <c r="K2807" t="s">
        <v>52</v>
      </c>
      <c r="L2807" t="s">
        <v>44</v>
      </c>
      <c r="M2807" t="s">
        <v>53</v>
      </c>
      <c r="N2807" t="s">
        <v>54</v>
      </c>
      <c r="O2807">
        <v>24527.85</v>
      </c>
      <c r="P2807">
        <v>4</v>
      </c>
      <c r="Q2807">
        <v>0.2</v>
      </c>
      <c r="R2807">
        <v>17784</v>
      </c>
      <c r="S2807">
        <v>6743.85</v>
      </c>
      <c r="T2807" t="s">
        <v>118</v>
      </c>
      <c r="U2807" t="s">
        <v>48</v>
      </c>
      <c r="V2807" t="s">
        <v>35</v>
      </c>
    </row>
    <row r="2808" spans="1:22">
      <c r="A2808" t="s">
        <v>4443</v>
      </c>
      <c r="B2808" s="3">
        <v>45101</v>
      </c>
      <c r="C2808" s="3">
        <v>45106</v>
      </c>
      <c r="D2808">
        <v>5</v>
      </c>
      <c r="E2808" t="s">
        <v>1158</v>
      </c>
      <c r="F2808" t="s">
        <v>85</v>
      </c>
      <c r="G2808" t="s">
        <v>39</v>
      </c>
      <c r="H2808" t="s">
        <v>26</v>
      </c>
      <c r="I2808" t="s">
        <v>86</v>
      </c>
      <c r="J2808" t="s">
        <v>87</v>
      </c>
      <c r="K2808" t="s">
        <v>62</v>
      </c>
      <c r="L2808" t="s">
        <v>63</v>
      </c>
      <c r="M2808" t="s">
        <v>64</v>
      </c>
      <c r="N2808" t="s">
        <v>65</v>
      </c>
      <c r="O2808">
        <v>66761.460000000006</v>
      </c>
      <c r="P2808">
        <v>2</v>
      </c>
      <c r="Q2808">
        <v>0.15</v>
      </c>
      <c r="R2808">
        <v>62160</v>
      </c>
      <c r="S2808">
        <v>4601.46</v>
      </c>
      <c r="T2808" t="s">
        <v>66</v>
      </c>
      <c r="U2808" t="s">
        <v>55</v>
      </c>
      <c r="V2808" t="s">
        <v>35</v>
      </c>
    </row>
    <row r="2809" spans="1:22">
      <c r="A2809" t="s">
        <v>4510</v>
      </c>
      <c r="B2809" s="3">
        <v>45872</v>
      </c>
      <c r="C2809" s="3">
        <v>45879</v>
      </c>
      <c r="D2809">
        <v>7</v>
      </c>
      <c r="E2809" t="s">
        <v>2948</v>
      </c>
      <c r="F2809" t="s">
        <v>58</v>
      </c>
      <c r="G2809" t="s">
        <v>39</v>
      </c>
      <c r="H2809" t="s">
        <v>26</v>
      </c>
      <c r="I2809" t="s">
        <v>86</v>
      </c>
      <c r="J2809" t="s">
        <v>87</v>
      </c>
      <c r="K2809" t="s">
        <v>73</v>
      </c>
      <c r="L2809" t="s">
        <v>30</v>
      </c>
      <c r="M2809" t="s">
        <v>74</v>
      </c>
      <c r="N2809" t="s">
        <v>75</v>
      </c>
      <c r="O2809">
        <v>23047.34</v>
      </c>
      <c r="P2809">
        <v>3</v>
      </c>
      <c r="Q2809">
        <v>0.15</v>
      </c>
      <c r="R2809">
        <v>19404</v>
      </c>
      <c r="S2809">
        <v>3643.34</v>
      </c>
      <c r="T2809" t="s">
        <v>118</v>
      </c>
      <c r="U2809" t="s">
        <v>82</v>
      </c>
      <c r="V2809" t="s">
        <v>35</v>
      </c>
    </row>
    <row r="2810" spans="1:22">
      <c r="A2810" t="s">
        <v>4514</v>
      </c>
      <c r="B2810" s="3">
        <v>45813</v>
      </c>
      <c r="C2810" s="3">
        <v>45817</v>
      </c>
      <c r="D2810">
        <v>4</v>
      </c>
      <c r="E2810" t="s">
        <v>2568</v>
      </c>
      <c r="F2810" t="s">
        <v>51</v>
      </c>
      <c r="G2810" t="s">
        <v>39</v>
      </c>
      <c r="H2810" t="s">
        <v>26</v>
      </c>
      <c r="I2810" t="s">
        <v>86</v>
      </c>
      <c r="J2810" t="s">
        <v>87</v>
      </c>
      <c r="K2810" t="s">
        <v>124</v>
      </c>
      <c r="L2810" t="s">
        <v>44</v>
      </c>
      <c r="M2810" t="s">
        <v>125</v>
      </c>
      <c r="N2810" t="s">
        <v>126</v>
      </c>
      <c r="O2810">
        <v>1614.45</v>
      </c>
      <c r="P2810">
        <v>2</v>
      </c>
      <c r="Q2810">
        <v>0.2</v>
      </c>
      <c r="R2810">
        <v>931</v>
      </c>
      <c r="S2810">
        <v>683.45</v>
      </c>
      <c r="T2810" t="s">
        <v>33</v>
      </c>
      <c r="U2810" t="s">
        <v>34</v>
      </c>
      <c r="V2810" t="s">
        <v>35</v>
      </c>
    </row>
    <row r="2811" spans="1:22">
      <c r="A2811" t="s">
        <v>4574</v>
      </c>
      <c r="B2811" s="3">
        <v>45864</v>
      </c>
      <c r="C2811" s="3">
        <v>45870</v>
      </c>
      <c r="D2811">
        <v>6</v>
      </c>
      <c r="E2811" t="s">
        <v>453</v>
      </c>
      <c r="F2811" t="s">
        <v>98</v>
      </c>
      <c r="G2811" t="s">
        <v>25</v>
      </c>
      <c r="H2811" t="s">
        <v>26</v>
      </c>
      <c r="I2811" t="s">
        <v>86</v>
      </c>
      <c r="J2811" t="s">
        <v>87</v>
      </c>
      <c r="K2811" t="s">
        <v>29</v>
      </c>
      <c r="L2811" t="s">
        <v>30</v>
      </c>
      <c r="M2811" t="s">
        <v>31</v>
      </c>
      <c r="N2811" t="s">
        <v>32</v>
      </c>
      <c r="O2811">
        <v>25433.65</v>
      </c>
      <c r="P2811">
        <v>5</v>
      </c>
      <c r="Q2811">
        <v>0.05</v>
      </c>
      <c r="R2811">
        <v>15120</v>
      </c>
      <c r="S2811">
        <v>10313.65</v>
      </c>
      <c r="T2811" t="s">
        <v>47</v>
      </c>
      <c r="U2811" t="s">
        <v>34</v>
      </c>
      <c r="V2811" t="s">
        <v>35</v>
      </c>
    </row>
    <row r="2812" spans="1:22">
      <c r="A2812" t="s">
        <v>4588</v>
      </c>
      <c r="B2812" s="3">
        <v>45403</v>
      </c>
      <c r="C2812" s="3">
        <v>45408</v>
      </c>
      <c r="D2812">
        <v>5</v>
      </c>
      <c r="E2812" t="s">
        <v>1979</v>
      </c>
      <c r="F2812" t="s">
        <v>98</v>
      </c>
      <c r="G2812" t="s">
        <v>121</v>
      </c>
      <c r="H2812" t="s">
        <v>26</v>
      </c>
      <c r="I2812" t="s">
        <v>86</v>
      </c>
      <c r="J2812" t="s">
        <v>87</v>
      </c>
      <c r="K2812" t="s">
        <v>100</v>
      </c>
      <c r="L2812" t="s">
        <v>63</v>
      </c>
      <c r="M2812" t="s">
        <v>101</v>
      </c>
      <c r="N2812" t="s">
        <v>102</v>
      </c>
      <c r="O2812">
        <v>17926.669999999998</v>
      </c>
      <c r="P2812">
        <v>4</v>
      </c>
      <c r="Q2812">
        <v>0.25</v>
      </c>
      <c r="R2812">
        <v>16120</v>
      </c>
      <c r="S2812">
        <v>1806.67</v>
      </c>
      <c r="T2812" t="s">
        <v>148</v>
      </c>
      <c r="U2812" t="s">
        <v>82</v>
      </c>
      <c r="V2812" t="s">
        <v>35</v>
      </c>
    </row>
    <row r="2813" spans="1:22">
      <c r="A2813" t="s">
        <v>4591</v>
      </c>
      <c r="B2813" s="3">
        <v>45593</v>
      </c>
      <c r="C2813" s="3">
        <v>45595</v>
      </c>
      <c r="D2813">
        <v>2</v>
      </c>
      <c r="E2813" t="s">
        <v>171</v>
      </c>
      <c r="F2813" t="s">
        <v>98</v>
      </c>
      <c r="G2813" t="s">
        <v>25</v>
      </c>
      <c r="H2813" t="s">
        <v>26</v>
      </c>
      <c r="I2813" t="s">
        <v>86</v>
      </c>
      <c r="J2813" t="s">
        <v>87</v>
      </c>
      <c r="K2813" t="s">
        <v>220</v>
      </c>
      <c r="L2813" t="s">
        <v>110</v>
      </c>
      <c r="M2813" t="s">
        <v>221</v>
      </c>
      <c r="N2813" t="s">
        <v>222</v>
      </c>
      <c r="O2813">
        <v>46316.37</v>
      </c>
      <c r="P2813">
        <v>4</v>
      </c>
      <c r="Q2813">
        <v>0.15</v>
      </c>
      <c r="R2813">
        <v>37120</v>
      </c>
      <c r="S2813">
        <v>9196.3700000000008</v>
      </c>
      <c r="T2813" t="s">
        <v>66</v>
      </c>
      <c r="U2813" t="s">
        <v>34</v>
      </c>
      <c r="V2813" t="s">
        <v>35</v>
      </c>
    </row>
    <row r="2814" spans="1:22">
      <c r="A2814" t="s">
        <v>4614</v>
      </c>
      <c r="B2814" s="3">
        <v>45709</v>
      </c>
      <c r="C2814" s="3">
        <v>45714</v>
      </c>
      <c r="D2814">
        <v>5</v>
      </c>
      <c r="E2814" t="s">
        <v>2341</v>
      </c>
      <c r="F2814" t="s">
        <v>115</v>
      </c>
      <c r="G2814" t="s">
        <v>39</v>
      </c>
      <c r="H2814" t="s">
        <v>26</v>
      </c>
      <c r="I2814" t="s">
        <v>86</v>
      </c>
      <c r="J2814" t="s">
        <v>87</v>
      </c>
      <c r="K2814" t="s">
        <v>109</v>
      </c>
      <c r="L2814" t="s">
        <v>110</v>
      </c>
      <c r="M2814" t="s">
        <v>111</v>
      </c>
      <c r="N2814" t="s">
        <v>112</v>
      </c>
      <c r="O2814">
        <v>48135.81</v>
      </c>
      <c r="P2814">
        <v>3</v>
      </c>
      <c r="Q2814">
        <v>0.05</v>
      </c>
      <c r="R2814">
        <v>36075</v>
      </c>
      <c r="S2814">
        <v>12060.81</v>
      </c>
      <c r="T2814" t="s">
        <v>66</v>
      </c>
      <c r="U2814" t="s">
        <v>34</v>
      </c>
      <c r="V2814" t="s">
        <v>35</v>
      </c>
    </row>
    <row r="2815" spans="1:22">
      <c r="A2815" t="s">
        <v>4616</v>
      </c>
      <c r="B2815" s="3">
        <v>45201</v>
      </c>
      <c r="C2815" s="3">
        <v>45202</v>
      </c>
      <c r="D2815">
        <v>1</v>
      </c>
      <c r="E2815" t="s">
        <v>3760</v>
      </c>
      <c r="F2815" t="s">
        <v>38</v>
      </c>
      <c r="G2815" t="s">
        <v>25</v>
      </c>
      <c r="H2815" t="s">
        <v>26</v>
      </c>
      <c r="I2815" t="s">
        <v>86</v>
      </c>
      <c r="J2815" t="s">
        <v>87</v>
      </c>
      <c r="K2815" t="s">
        <v>91</v>
      </c>
      <c r="L2815" t="s">
        <v>63</v>
      </c>
      <c r="M2815" t="s">
        <v>92</v>
      </c>
      <c r="N2815" t="s">
        <v>93</v>
      </c>
      <c r="O2815">
        <v>198435.69</v>
      </c>
      <c r="P2815">
        <v>4</v>
      </c>
      <c r="Q2815">
        <v>0.25</v>
      </c>
      <c r="R2815">
        <v>214880</v>
      </c>
      <c r="S2815">
        <v>-16444.310000000001</v>
      </c>
      <c r="T2815" t="s">
        <v>33</v>
      </c>
      <c r="U2815" t="s">
        <v>48</v>
      </c>
      <c r="V2815" t="s">
        <v>35</v>
      </c>
    </row>
    <row r="2816" spans="1:22">
      <c r="A2816" t="s">
        <v>4638</v>
      </c>
      <c r="B2816" s="3">
        <v>44975</v>
      </c>
      <c r="C2816" s="3">
        <v>44977</v>
      </c>
      <c r="D2816">
        <v>2</v>
      </c>
      <c r="E2816" t="s">
        <v>4611</v>
      </c>
      <c r="F2816" t="s">
        <v>147</v>
      </c>
      <c r="G2816" t="s">
        <v>25</v>
      </c>
      <c r="H2816" t="s">
        <v>26</v>
      </c>
      <c r="I2816" t="s">
        <v>86</v>
      </c>
      <c r="J2816" t="s">
        <v>87</v>
      </c>
      <c r="K2816" t="s">
        <v>91</v>
      </c>
      <c r="L2816" t="s">
        <v>63</v>
      </c>
      <c r="M2816" t="s">
        <v>92</v>
      </c>
      <c r="N2816" t="s">
        <v>93</v>
      </c>
      <c r="O2816">
        <v>234155.13</v>
      </c>
      <c r="P2816">
        <v>4</v>
      </c>
      <c r="Q2816">
        <v>0.1</v>
      </c>
      <c r="R2816">
        <v>214880</v>
      </c>
      <c r="S2816">
        <v>19275.13</v>
      </c>
      <c r="T2816" t="s">
        <v>66</v>
      </c>
      <c r="U2816" t="s">
        <v>34</v>
      </c>
      <c r="V2816" t="s">
        <v>35</v>
      </c>
    </row>
    <row r="2817" spans="1:22">
      <c r="A2817" t="s">
        <v>4743</v>
      </c>
      <c r="B2817" s="3">
        <v>45874</v>
      </c>
      <c r="C2817" s="3">
        <v>45880</v>
      </c>
      <c r="D2817">
        <v>6</v>
      </c>
      <c r="E2817" t="s">
        <v>1235</v>
      </c>
      <c r="F2817" t="s">
        <v>58</v>
      </c>
      <c r="G2817" t="s">
        <v>39</v>
      </c>
      <c r="H2817" t="s">
        <v>26</v>
      </c>
      <c r="I2817" t="s">
        <v>86</v>
      </c>
      <c r="J2817" t="s">
        <v>87</v>
      </c>
      <c r="K2817" t="s">
        <v>124</v>
      </c>
      <c r="L2817" t="s">
        <v>44</v>
      </c>
      <c r="M2817" t="s">
        <v>125</v>
      </c>
      <c r="N2817" t="s">
        <v>126</v>
      </c>
      <c r="O2817">
        <v>4991.17</v>
      </c>
      <c r="P2817">
        <v>5</v>
      </c>
      <c r="Q2817">
        <v>0.05</v>
      </c>
      <c r="R2817">
        <v>2327.5</v>
      </c>
      <c r="S2817">
        <v>2663.67</v>
      </c>
      <c r="T2817" t="s">
        <v>47</v>
      </c>
      <c r="U2817" t="s">
        <v>55</v>
      </c>
      <c r="V2817" t="s">
        <v>35</v>
      </c>
    </row>
    <row r="2818" spans="1:22">
      <c r="A2818" t="s">
        <v>4751</v>
      </c>
      <c r="B2818" s="3">
        <v>45635</v>
      </c>
      <c r="C2818" s="3">
        <v>45640</v>
      </c>
      <c r="D2818">
        <v>5</v>
      </c>
      <c r="E2818" t="s">
        <v>636</v>
      </c>
      <c r="F2818" t="s">
        <v>69</v>
      </c>
      <c r="G2818" t="s">
        <v>25</v>
      </c>
      <c r="H2818" t="s">
        <v>26</v>
      </c>
      <c r="I2818" t="s">
        <v>86</v>
      </c>
      <c r="J2818" t="s">
        <v>87</v>
      </c>
      <c r="K2818" t="s">
        <v>100</v>
      </c>
      <c r="L2818" t="s">
        <v>63</v>
      </c>
      <c r="M2818" t="s">
        <v>101</v>
      </c>
      <c r="N2818" t="s">
        <v>102</v>
      </c>
      <c r="O2818">
        <v>22087.97</v>
      </c>
      <c r="P2818">
        <v>5</v>
      </c>
      <c r="Q2818">
        <v>0.25</v>
      </c>
      <c r="R2818">
        <v>20150</v>
      </c>
      <c r="S2818">
        <v>1937.97</v>
      </c>
      <c r="T2818" t="s">
        <v>66</v>
      </c>
      <c r="U2818" t="s">
        <v>55</v>
      </c>
      <c r="V2818" t="s">
        <v>35</v>
      </c>
    </row>
    <row r="2819" spans="1:22">
      <c r="A2819" t="s">
        <v>4752</v>
      </c>
      <c r="B2819" s="3">
        <v>45287</v>
      </c>
      <c r="C2819" s="3">
        <v>45289</v>
      </c>
      <c r="D2819">
        <v>2</v>
      </c>
      <c r="E2819" t="s">
        <v>4753</v>
      </c>
      <c r="F2819" t="s">
        <v>58</v>
      </c>
      <c r="G2819" t="s">
        <v>39</v>
      </c>
      <c r="H2819" t="s">
        <v>26</v>
      </c>
      <c r="I2819" t="s">
        <v>86</v>
      </c>
      <c r="J2819" t="s">
        <v>87</v>
      </c>
      <c r="K2819" t="s">
        <v>62</v>
      </c>
      <c r="L2819" t="s">
        <v>63</v>
      </c>
      <c r="M2819" t="s">
        <v>64</v>
      </c>
      <c r="N2819" t="s">
        <v>65</v>
      </c>
      <c r="O2819">
        <v>161153.71</v>
      </c>
      <c r="P2819">
        <v>5</v>
      </c>
      <c r="Q2819">
        <v>0.25</v>
      </c>
      <c r="R2819">
        <v>155400</v>
      </c>
      <c r="S2819">
        <v>5753.71</v>
      </c>
      <c r="T2819" t="s">
        <v>118</v>
      </c>
      <c r="U2819" t="s">
        <v>55</v>
      </c>
      <c r="V2819" t="s">
        <v>35</v>
      </c>
    </row>
    <row r="2820" spans="1:22">
      <c r="A2820" t="s">
        <v>4755</v>
      </c>
      <c r="B2820" s="3">
        <v>45495</v>
      </c>
      <c r="C2820" s="3">
        <v>45500</v>
      </c>
      <c r="D2820">
        <v>5</v>
      </c>
      <c r="E2820" t="s">
        <v>4302</v>
      </c>
      <c r="F2820" t="s">
        <v>237</v>
      </c>
      <c r="G2820" t="s">
        <v>39</v>
      </c>
      <c r="H2820" t="s">
        <v>26</v>
      </c>
      <c r="I2820" t="s">
        <v>86</v>
      </c>
      <c r="J2820" t="s">
        <v>87</v>
      </c>
      <c r="K2820" t="s">
        <v>91</v>
      </c>
      <c r="L2820" t="s">
        <v>63</v>
      </c>
      <c r="M2820" t="s">
        <v>92</v>
      </c>
      <c r="N2820" t="s">
        <v>93</v>
      </c>
      <c r="O2820">
        <v>107729.37</v>
      </c>
      <c r="P2820">
        <v>2</v>
      </c>
      <c r="Q2820">
        <v>0.15</v>
      </c>
      <c r="R2820">
        <v>107440</v>
      </c>
      <c r="S2820">
        <v>289.37</v>
      </c>
      <c r="T2820" t="s">
        <v>148</v>
      </c>
      <c r="U2820" t="s">
        <v>48</v>
      </c>
      <c r="V2820" t="s">
        <v>35</v>
      </c>
    </row>
    <row r="2821" spans="1:22">
      <c r="A2821" t="s">
        <v>4795</v>
      </c>
      <c r="B2821" s="3">
        <v>45118</v>
      </c>
      <c r="C2821" s="3">
        <v>45119</v>
      </c>
      <c r="D2821">
        <v>1</v>
      </c>
      <c r="E2821" t="s">
        <v>1881</v>
      </c>
      <c r="F2821" t="s">
        <v>237</v>
      </c>
      <c r="G2821" t="s">
        <v>99</v>
      </c>
      <c r="H2821" t="s">
        <v>26</v>
      </c>
      <c r="I2821" t="s">
        <v>86</v>
      </c>
      <c r="J2821" t="s">
        <v>87</v>
      </c>
      <c r="K2821" t="s">
        <v>220</v>
      </c>
      <c r="L2821" t="s">
        <v>110</v>
      </c>
      <c r="M2821" t="s">
        <v>221</v>
      </c>
      <c r="N2821" t="s">
        <v>222</v>
      </c>
      <c r="O2821">
        <v>30403.47</v>
      </c>
      <c r="P2821">
        <v>3</v>
      </c>
      <c r="Q2821">
        <v>0.25</v>
      </c>
      <c r="R2821">
        <v>27840</v>
      </c>
      <c r="S2821">
        <v>2563.4699999999998</v>
      </c>
      <c r="T2821" t="s">
        <v>66</v>
      </c>
      <c r="U2821" t="s">
        <v>55</v>
      </c>
      <c r="V2821" t="s">
        <v>35</v>
      </c>
    </row>
    <row r="2822" spans="1:22">
      <c r="A2822" t="s">
        <v>4796</v>
      </c>
      <c r="B2822" s="3">
        <v>45806</v>
      </c>
      <c r="C2822" s="3">
        <v>45812</v>
      </c>
      <c r="D2822">
        <v>6</v>
      </c>
      <c r="E2822" t="s">
        <v>2079</v>
      </c>
      <c r="F2822" t="s">
        <v>24</v>
      </c>
      <c r="G2822" t="s">
        <v>99</v>
      </c>
      <c r="H2822" t="s">
        <v>26</v>
      </c>
      <c r="I2822" t="s">
        <v>86</v>
      </c>
      <c r="J2822" t="s">
        <v>87</v>
      </c>
      <c r="K2822" t="s">
        <v>109</v>
      </c>
      <c r="L2822" t="s">
        <v>110</v>
      </c>
      <c r="M2822" t="s">
        <v>111</v>
      </c>
      <c r="N2822" t="s">
        <v>112</v>
      </c>
      <c r="O2822">
        <v>79784.83</v>
      </c>
      <c r="P2822">
        <v>5</v>
      </c>
      <c r="Q2822">
        <v>0.15</v>
      </c>
      <c r="R2822">
        <v>60125</v>
      </c>
      <c r="S2822">
        <v>19659.830000000002</v>
      </c>
      <c r="T2822" t="s">
        <v>148</v>
      </c>
      <c r="U2822" t="s">
        <v>48</v>
      </c>
      <c r="V2822" t="s">
        <v>35</v>
      </c>
    </row>
    <row r="2823" spans="1:22">
      <c r="A2823" t="s">
        <v>4836</v>
      </c>
      <c r="B2823" s="3">
        <v>45382</v>
      </c>
      <c r="C2823" s="3">
        <v>45384</v>
      </c>
      <c r="D2823">
        <v>2</v>
      </c>
      <c r="E2823" t="s">
        <v>213</v>
      </c>
      <c r="F2823" t="s">
        <v>115</v>
      </c>
      <c r="G2823" t="s">
        <v>121</v>
      </c>
      <c r="H2823" t="s">
        <v>26</v>
      </c>
      <c r="I2823" t="s">
        <v>86</v>
      </c>
      <c r="J2823" t="s">
        <v>87</v>
      </c>
      <c r="K2823" t="s">
        <v>52</v>
      </c>
      <c r="L2823" t="s">
        <v>44</v>
      </c>
      <c r="M2823" t="s">
        <v>53</v>
      </c>
      <c r="N2823" t="s">
        <v>54</v>
      </c>
      <c r="O2823">
        <v>13623.65</v>
      </c>
      <c r="P2823">
        <v>2</v>
      </c>
      <c r="Q2823">
        <v>0.2</v>
      </c>
      <c r="R2823">
        <v>8892</v>
      </c>
      <c r="S2823">
        <v>4731.6499999999996</v>
      </c>
      <c r="T2823" t="s">
        <v>47</v>
      </c>
      <c r="U2823" t="s">
        <v>48</v>
      </c>
      <c r="V2823" t="s">
        <v>35</v>
      </c>
    </row>
    <row r="2824" spans="1:22">
      <c r="A2824" t="s">
        <v>4873</v>
      </c>
      <c r="B2824" s="3">
        <v>45484</v>
      </c>
      <c r="C2824" s="3">
        <v>45490</v>
      </c>
      <c r="D2824">
        <v>6</v>
      </c>
      <c r="E2824" t="s">
        <v>4310</v>
      </c>
      <c r="F2824" t="s">
        <v>147</v>
      </c>
      <c r="G2824" t="s">
        <v>99</v>
      </c>
      <c r="H2824" t="s">
        <v>26</v>
      </c>
      <c r="I2824" t="s">
        <v>86</v>
      </c>
      <c r="J2824" t="s">
        <v>87</v>
      </c>
      <c r="K2824" t="s">
        <v>29</v>
      </c>
      <c r="L2824" t="s">
        <v>30</v>
      </c>
      <c r="M2824" t="s">
        <v>31</v>
      </c>
      <c r="N2824" t="s">
        <v>32</v>
      </c>
      <c r="O2824">
        <v>7244.05</v>
      </c>
      <c r="P2824">
        <v>2</v>
      </c>
      <c r="Q2824">
        <v>0.25</v>
      </c>
      <c r="R2824">
        <v>6048</v>
      </c>
      <c r="S2824">
        <v>1196.05</v>
      </c>
      <c r="T2824" t="s">
        <v>148</v>
      </c>
      <c r="U2824" t="s">
        <v>82</v>
      </c>
      <c r="V2824" t="s">
        <v>35</v>
      </c>
    </row>
    <row r="2825" spans="1:22">
      <c r="A2825" t="s">
        <v>4879</v>
      </c>
      <c r="B2825" s="3">
        <v>45418</v>
      </c>
      <c r="C2825" s="3">
        <v>45423</v>
      </c>
      <c r="D2825">
        <v>5</v>
      </c>
      <c r="E2825" t="s">
        <v>267</v>
      </c>
      <c r="F2825" t="s">
        <v>147</v>
      </c>
      <c r="G2825" t="s">
        <v>121</v>
      </c>
      <c r="H2825" t="s">
        <v>26</v>
      </c>
      <c r="I2825" t="s">
        <v>86</v>
      </c>
      <c r="J2825" t="s">
        <v>87</v>
      </c>
      <c r="K2825" t="s">
        <v>73</v>
      </c>
      <c r="L2825" t="s">
        <v>30</v>
      </c>
      <c r="M2825" t="s">
        <v>74</v>
      </c>
      <c r="N2825" t="s">
        <v>75</v>
      </c>
      <c r="O2825">
        <v>42547.63</v>
      </c>
      <c r="P2825">
        <v>5</v>
      </c>
      <c r="Q2825">
        <v>0.05</v>
      </c>
      <c r="R2825">
        <v>32340</v>
      </c>
      <c r="S2825">
        <v>10207.629999999999</v>
      </c>
      <c r="T2825" t="s">
        <v>33</v>
      </c>
      <c r="U2825" t="s">
        <v>82</v>
      </c>
      <c r="V2825" t="s">
        <v>35</v>
      </c>
    </row>
    <row r="2826" spans="1:22">
      <c r="A2826" t="s">
        <v>4909</v>
      </c>
      <c r="B2826" s="3">
        <v>45383</v>
      </c>
      <c r="C2826" s="3">
        <v>45390</v>
      </c>
      <c r="D2826">
        <v>7</v>
      </c>
      <c r="E2826" t="s">
        <v>868</v>
      </c>
      <c r="F2826" t="s">
        <v>51</v>
      </c>
      <c r="G2826" t="s">
        <v>99</v>
      </c>
      <c r="H2826" t="s">
        <v>26</v>
      </c>
      <c r="I2826" t="s">
        <v>86</v>
      </c>
      <c r="J2826" t="s">
        <v>87</v>
      </c>
      <c r="K2826" t="s">
        <v>73</v>
      </c>
      <c r="L2826" t="s">
        <v>30</v>
      </c>
      <c r="M2826" t="s">
        <v>74</v>
      </c>
      <c r="N2826" t="s">
        <v>75</v>
      </c>
      <c r="O2826">
        <v>23111.57</v>
      </c>
      <c r="P2826">
        <v>3</v>
      </c>
      <c r="Q2826">
        <v>0.15</v>
      </c>
      <c r="R2826">
        <v>19404</v>
      </c>
      <c r="S2826">
        <v>3707.57</v>
      </c>
      <c r="T2826" t="s">
        <v>47</v>
      </c>
      <c r="U2826" t="s">
        <v>55</v>
      </c>
      <c r="V2826" t="s">
        <v>35</v>
      </c>
    </row>
    <row r="2827" spans="1:22">
      <c r="A2827" t="s">
        <v>4953</v>
      </c>
      <c r="B2827" s="3">
        <v>44951</v>
      </c>
      <c r="C2827" s="3">
        <v>44954</v>
      </c>
      <c r="D2827">
        <v>3</v>
      </c>
      <c r="E2827" t="s">
        <v>4946</v>
      </c>
      <c r="F2827" t="s">
        <v>69</v>
      </c>
      <c r="G2827" t="s">
        <v>39</v>
      </c>
      <c r="H2827" t="s">
        <v>26</v>
      </c>
      <c r="I2827" t="s">
        <v>86</v>
      </c>
      <c r="J2827" t="s">
        <v>87</v>
      </c>
      <c r="K2827" t="s">
        <v>100</v>
      </c>
      <c r="L2827" t="s">
        <v>63</v>
      </c>
      <c r="M2827" t="s">
        <v>101</v>
      </c>
      <c r="N2827" t="s">
        <v>102</v>
      </c>
      <c r="O2827">
        <v>21682.560000000001</v>
      </c>
      <c r="P2827">
        <v>4</v>
      </c>
      <c r="Q2827">
        <v>0.2</v>
      </c>
      <c r="R2827">
        <v>16120</v>
      </c>
      <c r="S2827">
        <v>5562.56</v>
      </c>
      <c r="T2827" t="s">
        <v>118</v>
      </c>
      <c r="U2827" t="s">
        <v>82</v>
      </c>
      <c r="V2827" t="s">
        <v>35</v>
      </c>
    </row>
    <row r="2828" spans="1:22">
      <c r="A2828" t="s">
        <v>4972</v>
      </c>
      <c r="B2828" s="3">
        <v>45252</v>
      </c>
      <c r="C2828" s="3">
        <v>45255</v>
      </c>
      <c r="D2828">
        <v>3</v>
      </c>
      <c r="E2828" t="s">
        <v>1381</v>
      </c>
      <c r="F2828" t="s">
        <v>58</v>
      </c>
      <c r="G2828" t="s">
        <v>121</v>
      </c>
      <c r="H2828" t="s">
        <v>26</v>
      </c>
      <c r="I2828" t="s">
        <v>86</v>
      </c>
      <c r="J2828" t="s">
        <v>87</v>
      </c>
      <c r="K2828" t="s">
        <v>124</v>
      </c>
      <c r="L2828" t="s">
        <v>44</v>
      </c>
      <c r="M2828" t="s">
        <v>125</v>
      </c>
      <c r="N2828" t="s">
        <v>126</v>
      </c>
      <c r="O2828">
        <v>3917.65</v>
      </c>
      <c r="P2828">
        <v>5</v>
      </c>
      <c r="Q2828">
        <v>0.15</v>
      </c>
      <c r="R2828">
        <v>2327.5</v>
      </c>
      <c r="S2828">
        <v>1590.15</v>
      </c>
      <c r="T2828" t="s">
        <v>148</v>
      </c>
      <c r="U2828" t="s">
        <v>34</v>
      </c>
      <c r="V2828" t="s">
        <v>35</v>
      </c>
    </row>
    <row r="2829" spans="1:22">
      <c r="A2829" t="s">
        <v>5016</v>
      </c>
      <c r="B2829" s="3">
        <v>45049</v>
      </c>
      <c r="C2829" s="3">
        <v>45052</v>
      </c>
      <c r="D2829">
        <v>3</v>
      </c>
      <c r="E2829" t="s">
        <v>3247</v>
      </c>
      <c r="F2829" t="s">
        <v>157</v>
      </c>
      <c r="G2829" t="s">
        <v>99</v>
      </c>
      <c r="H2829" t="s">
        <v>26</v>
      </c>
      <c r="I2829" t="s">
        <v>86</v>
      </c>
      <c r="J2829" t="s">
        <v>87</v>
      </c>
      <c r="K2829" t="s">
        <v>100</v>
      </c>
      <c r="L2829" t="s">
        <v>63</v>
      </c>
      <c r="M2829" t="s">
        <v>101</v>
      </c>
      <c r="N2829" t="s">
        <v>102</v>
      </c>
      <c r="O2829">
        <v>21931.83</v>
      </c>
      <c r="P2829">
        <v>4</v>
      </c>
      <c r="Q2829">
        <v>0.1</v>
      </c>
      <c r="R2829">
        <v>16120</v>
      </c>
      <c r="S2829">
        <v>5811.83</v>
      </c>
      <c r="T2829" t="s">
        <v>33</v>
      </c>
      <c r="U2829" t="s">
        <v>48</v>
      </c>
      <c r="V2829" t="s">
        <v>35</v>
      </c>
    </row>
    <row r="2830" spans="1:22">
      <c r="A2830" t="s">
        <v>5050</v>
      </c>
      <c r="B2830" s="3">
        <v>45126</v>
      </c>
      <c r="C2830" s="3">
        <v>45132</v>
      </c>
      <c r="D2830">
        <v>6</v>
      </c>
      <c r="E2830" t="s">
        <v>389</v>
      </c>
      <c r="F2830" t="s">
        <v>69</v>
      </c>
      <c r="G2830" t="s">
        <v>99</v>
      </c>
      <c r="H2830" t="s">
        <v>26</v>
      </c>
      <c r="I2830" t="s">
        <v>86</v>
      </c>
      <c r="J2830" t="s">
        <v>87</v>
      </c>
      <c r="K2830" t="s">
        <v>220</v>
      </c>
      <c r="L2830" t="s">
        <v>110</v>
      </c>
      <c r="M2830" t="s">
        <v>221</v>
      </c>
      <c r="N2830" t="s">
        <v>222</v>
      </c>
      <c r="O2830">
        <v>46891.33</v>
      </c>
      <c r="P2830">
        <v>4</v>
      </c>
      <c r="Q2830">
        <v>0.25</v>
      </c>
      <c r="R2830">
        <v>37120</v>
      </c>
      <c r="S2830">
        <v>9771.33</v>
      </c>
      <c r="T2830" t="s">
        <v>47</v>
      </c>
      <c r="U2830" t="s">
        <v>34</v>
      </c>
      <c r="V2830" t="s">
        <v>35</v>
      </c>
    </row>
    <row r="2831" spans="1:22">
      <c r="A2831" t="s">
        <v>5067</v>
      </c>
      <c r="B2831" s="3">
        <v>45407</v>
      </c>
      <c r="C2831" s="3">
        <v>45412</v>
      </c>
      <c r="D2831">
        <v>5</v>
      </c>
      <c r="E2831" t="s">
        <v>5068</v>
      </c>
      <c r="F2831" t="s">
        <v>98</v>
      </c>
      <c r="G2831" t="s">
        <v>25</v>
      </c>
      <c r="H2831" t="s">
        <v>26</v>
      </c>
      <c r="I2831" t="s">
        <v>86</v>
      </c>
      <c r="J2831" t="s">
        <v>87</v>
      </c>
      <c r="K2831" t="s">
        <v>220</v>
      </c>
      <c r="L2831" t="s">
        <v>110</v>
      </c>
      <c r="M2831" t="s">
        <v>221</v>
      </c>
      <c r="N2831" t="s">
        <v>222</v>
      </c>
      <c r="O2831">
        <v>43308.85</v>
      </c>
      <c r="P2831">
        <v>4</v>
      </c>
      <c r="Q2831">
        <v>0.25</v>
      </c>
      <c r="R2831">
        <v>37120</v>
      </c>
      <c r="S2831">
        <v>6188.85</v>
      </c>
      <c r="T2831" t="s">
        <v>66</v>
      </c>
      <c r="U2831" t="s">
        <v>82</v>
      </c>
      <c r="V2831" t="s">
        <v>35</v>
      </c>
    </row>
    <row r="2832" spans="1:22">
      <c r="A2832" t="s">
        <v>5105</v>
      </c>
      <c r="B2832" s="3">
        <v>45860</v>
      </c>
      <c r="C2832" s="3">
        <v>45862</v>
      </c>
      <c r="D2832">
        <v>2</v>
      </c>
      <c r="E2832" t="s">
        <v>3073</v>
      </c>
      <c r="F2832" t="s">
        <v>157</v>
      </c>
      <c r="G2832" t="s">
        <v>39</v>
      </c>
      <c r="H2832" t="s">
        <v>26</v>
      </c>
      <c r="I2832" t="s">
        <v>86</v>
      </c>
      <c r="J2832" t="s">
        <v>87</v>
      </c>
      <c r="K2832" t="s">
        <v>109</v>
      </c>
      <c r="L2832" t="s">
        <v>110</v>
      </c>
      <c r="M2832" t="s">
        <v>111</v>
      </c>
      <c r="N2832" t="s">
        <v>112</v>
      </c>
      <c r="O2832">
        <v>61709.46</v>
      </c>
      <c r="P2832">
        <v>4</v>
      </c>
      <c r="Q2832">
        <v>0.1</v>
      </c>
      <c r="R2832">
        <v>48100</v>
      </c>
      <c r="S2832">
        <v>13609.46</v>
      </c>
      <c r="T2832" t="s">
        <v>66</v>
      </c>
      <c r="U2832" t="s">
        <v>82</v>
      </c>
      <c r="V2832" t="s">
        <v>35</v>
      </c>
    </row>
    <row r="2833" spans="1:22">
      <c r="A2833" t="s">
        <v>5138</v>
      </c>
      <c r="B2833" s="3">
        <v>45738</v>
      </c>
      <c r="C2833" s="3">
        <v>45743</v>
      </c>
      <c r="D2833">
        <v>5</v>
      </c>
      <c r="E2833" t="s">
        <v>1563</v>
      </c>
      <c r="F2833" t="s">
        <v>38</v>
      </c>
      <c r="G2833" t="s">
        <v>121</v>
      </c>
      <c r="H2833" t="s">
        <v>26</v>
      </c>
      <c r="I2833" t="s">
        <v>86</v>
      </c>
      <c r="J2833" t="s">
        <v>87</v>
      </c>
      <c r="K2833" t="s">
        <v>52</v>
      </c>
      <c r="L2833" t="s">
        <v>44</v>
      </c>
      <c r="M2833" t="s">
        <v>53</v>
      </c>
      <c r="N2833" t="s">
        <v>54</v>
      </c>
      <c r="O2833">
        <v>18579.02</v>
      </c>
      <c r="P2833">
        <v>3</v>
      </c>
      <c r="Q2833">
        <v>0.25</v>
      </c>
      <c r="R2833">
        <v>13338</v>
      </c>
      <c r="S2833">
        <v>5241.0200000000004</v>
      </c>
      <c r="T2833" t="s">
        <v>66</v>
      </c>
      <c r="U2833" t="s">
        <v>34</v>
      </c>
      <c r="V2833" t="s">
        <v>35</v>
      </c>
    </row>
    <row r="2834" spans="1:22">
      <c r="A2834" t="s">
        <v>5153</v>
      </c>
      <c r="B2834" s="3">
        <v>44972</v>
      </c>
      <c r="C2834" s="3">
        <v>44977</v>
      </c>
      <c r="D2834">
        <v>5</v>
      </c>
      <c r="E2834" t="s">
        <v>4261</v>
      </c>
      <c r="F2834" t="s">
        <v>24</v>
      </c>
      <c r="G2834" t="s">
        <v>39</v>
      </c>
      <c r="H2834" t="s">
        <v>26</v>
      </c>
      <c r="I2834" t="s">
        <v>86</v>
      </c>
      <c r="J2834" t="s">
        <v>87</v>
      </c>
      <c r="K2834" t="s">
        <v>73</v>
      </c>
      <c r="L2834" t="s">
        <v>30</v>
      </c>
      <c r="M2834" t="s">
        <v>74</v>
      </c>
      <c r="N2834" t="s">
        <v>75</v>
      </c>
      <c r="O2834">
        <v>16310.61</v>
      </c>
      <c r="P2834">
        <v>2</v>
      </c>
      <c r="Q2834">
        <v>0.2</v>
      </c>
      <c r="R2834">
        <v>12936</v>
      </c>
      <c r="S2834">
        <v>3374.61</v>
      </c>
      <c r="T2834" t="s">
        <v>47</v>
      </c>
      <c r="U2834" t="s">
        <v>55</v>
      </c>
      <c r="V2834" t="s">
        <v>35</v>
      </c>
    </row>
    <row r="2835" spans="1:22">
      <c r="A2835" t="s">
        <v>5159</v>
      </c>
      <c r="B2835" s="3">
        <v>45372</v>
      </c>
      <c r="C2835" s="3">
        <v>45375</v>
      </c>
      <c r="D2835">
        <v>3</v>
      </c>
      <c r="E2835" t="s">
        <v>1656</v>
      </c>
      <c r="F2835" t="s">
        <v>85</v>
      </c>
      <c r="G2835" t="s">
        <v>99</v>
      </c>
      <c r="H2835" t="s">
        <v>26</v>
      </c>
      <c r="I2835" t="s">
        <v>86</v>
      </c>
      <c r="J2835" t="s">
        <v>87</v>
      </c>
      <c r="K2835" t="s">
        <v>100</v>
      </c>
      <c r="L2835" t="s">
        <v>63</v>
      </c>
      <c r="M2835" t="s">
        <v>101</v>
      </c>
      <c r="N2835" t="s">
        <v>102</v>
      </c>
      <c r="O2835">
        <v>24625.94</v>
      </c>
      <c r="P2835">
        <v>5</v>
      </c>
      <c r="Q2835">
        <v>0.25</v>
      </c>
      <c r="R2835">
        <v>20150</v>
      </c>
      <c r="S2835">
        <v>4475.9399999999996</v>
      </c>
      <c r="T2835" t="s">
        <v>47</v>
      </c>
      <c r="U2835" t="s">
        <v>34</v>
      </c>
      <c r="V2835" t="s">
        <v>35</v>
      </c>
    </row>
    <row r="2836" spans="1:22">
      <c r="A2836" t="s">
        <v>5168</v>
      </c>
      <c r="B2836" s="3">
        <v>45068</v>
      </c>
      <c r="C2836" s="3">
        <v>45075</v>
      </c>
      <c r="D2836">
        <v>7</v>
      </c>
      <c r="E2836" t="s">
        <v>1696</v>
      </c>
      <c r="F2836" t="s">
        <v>38</v>
      </c>
      <c r="G2836" t="s">
        <v>121</v>
      </c>
      <c r="H2836" t="s">
        <v>26</v>
      </c>
      <c r="I2836" t="s">
        <v>86</v>
      </c>
      <c r="J2836" t="s">
        <v>87</v>
      </c>
      <c r="K2836" t="s">
        <v>43</v>
      </c>
      <c r="L2836" t="s">
        <v>44</v>
      </c>
      <c r="M2836" t="s">
        <v>45</v>
      </c>
      <c r="N2836" t="s">
        <v>46</v>
      </c>
      <c r="O2836">
        <v>10043.73</v>
      </c>
      <c r="P2836">
        <v>5</v>
      </c>
      <c r="Q2836">
        <v>0.1</v>
      </c>
      <c r="R2836">
        <v>5670</v>
      </c>
      <c r="S2836">
        <v>4373.7299999999996</v>
      </c>
      <c r="T2836" t="s">
        <v>118</v>
      </c>
      <c r="U2836" t="s">
        <v>48</v>
      </c>
      <c r="V2836" t="s">
        <v>35</v>
      </c>
    </row>
    <row r="2837" spans="1:22">
      <c r="A2837" t="s">
        <v>5227</v>
      </c>
      <c r="B2837" s="3">
        <v>45824</v>
      </c>
      <c r="C2837" s="3">
        <v>45825</v>
      </c>
      <c r="D2837">
        <v>1</v>
      </c>
      <c r="E2837" t="s">
        <v>3550</v>
      </c>
      <c r="F2837" t="s">
        <v>69</v>
      </c>
      <c r="G2837" t="s">
        <v>25</v>
      </c>
      <c r="H2837" t="s">
        <v>26</v>
      </c>
      <c r="I2837" t="s">
        <v>86</v>
      </c>
      <c r="J2837" t="s">
        <v>87</v>
      </c>
      <c r="K2837" t="s">
        <v>29</v>
      </c>
      <c r="L2837" t="s">
        <v>30</v>
      </c>
      <c r="M2837" t="s">
        <v>31</v>
      </c>
      <c r="N2837" t="s">
        <v>32</v>
      </c>
      <c r="O2837">
        <v>19356.240000000002</v>
      </c>
      <c r="P2837">
        <v>4</v>
      </c>
      <c r="Q2837">
        <v>0.05</v>
      </c>
      <c r="R2837">
        <v>12096</v>
      </c>
      <c r="S2837">
        <v>7260.24</v>
      </c>
      <c r="T2837" t="s">
        <v>47</v>
      </c>
      <c r="U2837" t="s">
        <v>82</v>
      </c>
      <c r="V2837" t="s">
        <v>35</v>
      </c>
    </row>
    <row r="2838" spans="1:22">
      <c r="A2838" t="s">
        <v>5267</v>
      </c>
      <c r="B2838" s="3">
        <v>45224</v>
      </c>
      <c r="C2838" s="3">
        <v>45225</v>
      </c>
      <c r="D2838">
        <v>1</v>
      </c>
      <c r="E2838" t="s">
        <v>5118</v>
      </c>
      <c r="F2838" t="s">
        <v>78</v>
      </c>
      <c r="G2838" t="s">
        <v>121</v>
      </c>
      <c r="H2838" t="s">
        <v>26</v>
      </c>
      <c r="I2838" t="s">
        <v>86</v>
      </c>
      <c r="J2838" t="s">
        <v>87</v>
      </c>
      <c r="K2838" t="s">
        <v>29</v>
      </c>
      <c r="L2838" t="s">
        <v>30</v>
      </c>
      <c r="M2838" t="s">
        <v>31</v>
      </c>
      <c r="N2838" t="s">
        <v>32</v>
      </c>
      <c r="O2838">
        <v>7748.68</v>
      </c>
      <c r="P2838">
        <v>2</v>
      </c>
      <c r="Q2838">
        <v>0.25</v>
      </c>
      <c r="R2838">
        <v>6048</v>
      </c>
      <c r="S2838">
        <v>1700.68</v>
      </c>
      <c r="T2838" t="s">
        <v>66</v>
      </c>
      <c r="U2838" t="s">
        <v>48</v>
      </c>
      <c r="V2838" t="s">
        <v>35</v>
      </c>
    </row>
    <row r="2839" spans="1:22">
      <c r="A2839" t="s">
        <v>5306</v>
      </c>
      <c r="B2839" s="3">
        <v>45347</v>
      </c>
      <c r="C2839" s="3">
        <v>45354</v>
      </c>
      <c r="D2839">
        <v>7</v>
      </c>
      <c r="E2839" t="s">
        <v>1125</v>
      </c>
      <c r="F2839" t="s">
        <v>58</v>
      </c>
      <c r="G2839" t="s">
        <v>121</v>
      </c>
      <c r="H2839" t="s">
        <v>26</v>
      </c>
      <c r="I2839" t="s">
        <v>86</v>
      </c>
      <c r="J2839" t="s">
        <v>87</v>
      </c>
      <c r="K2839" t="s">
        <v>73</v>
      </c>
      <c r="L2839" t="s">
        <v>30</v>
      </c>
      <c r="M2839" t="s">
        <v>74</v>
      </c>
      <c r="N2839" t="s">
        <v>75</v>
      </c>
      <c r="O2839">
        <v>18691.12</v>
      </c>
      <c r="P2839">
        <v>2</v>
      </c>
      <c r="Q2839">
        <v>0.05</v>
      </c>
      <c r="R2839">
        <v>12936</v>
      </c>
      <c r="S2839">
        <v>5755.12</v>
      </c>
      <c r="T2839" t="s">
        <v>66</v>
      </c>
      <c r="U2839" t="s">
        <v>34</v>
      </c>
      <c r="V2839" t="s">
        <v>35</v>
      </c>
    </row>
    <row r="2840" spans="1:22">
      <c r="A2840" t="s">
        <v>5355</v>
      </c>
      <c r="B2840" s="3">
        <v>45584</v>
      </c>
      <c r="C2840" s="3">
        <v>45588</v>
      </c>
      <c r="D2840">
        <v>4</v>
      </c>
      <c r="E2840" t="s">
        <v>2095</v>
      </c>
      <c r="F2840" t="s">
        <v>85</v>
      </c>
      <c r="G2840" t="s">
        <v>25</v>
      </c>
      <c r="H2840" t="s">
        <v>26</v>
      </c>
      <c r="I2840" t="s">
        <v>86</v>
      </c>
      <c r="J2840" t="s">
        <v>87</v>
      </c>
      <c r="K2840" t="s">
        <v>124</v>
      </c>
      <c r="L2840" t="s">
        <v>44</v>
      </c>
      <c r="M2840" t="s">
        <v>125</v>
      </c>
      <c r="N2840" t="s">
        <v>126</v>
      </c>
      <c r="O2840">
        <v>2461.34</v>
      </c>
      <c r="P2840">
        <v>3</v>
      </c>
      <c r="Q2840">
        <v>0.05</v>
      </c>
      <c r="R2840">
        <v>1396.5</v>
      </c>
      <c r="S2840">
        <v>1064.8399999999999</v>
      </c>
      <c r="T2840" t="s">
        <v>47</v>
      </c>
      <c r="U2840" t="s">
        <v>48</v>
      </c>
      <c r="V2840" t="s">
        <v>35</v>
      </c>
    </row>
    <row r="2841" spans="1:22">
      <c r="A2841" t="s">
        <v>5364</v>
      </c>
      <c r="B2841" s="3">
        <v>45483</v>
      </c>
      <c r="C2841" s="3">
        <v>45489</v>
      </c>
      <c r="D2841">
        <v>6</v>
      </c>
      <c r="E2841" t="s">
        <v>1039</v>
      </c>
      <c r="F2841" t="s">
        <v>51</v>
      </c>
      <c r="G2841" t="s">
        <v>99</v>
      </c>
      <c r="H2841" t="s">
        <v>26</v>
      </c>
      <c r="I2841" t="s">
        <v>86</v>
      </c>
      <c r="J2841" t="s">
        <v>87</v>
      </c>
      <c r="K2841" t="s">
        <v>52</v>
      </c>
      <c r="L2841" t="s">
        <v>44</v>
      </c>
      <c r="M2841" t="s">
        <v>53</v>
      </c>
      <c r="N2841" t="s">
        <v>54</v>
      </c>
      <c r="O2841">
        <v>31960.1</v>
      </c>
      <c r="P2841">
        <v>5</v>
      </c>
      <c r="Q2841">
        <v>0.15</v>
      </c>
      <c r="R2841">
        <v>22230</v>
      </c>
      <c r="S2841">
        <v>9730.1</v>
      </c>
      <c r="T2841" t="s">
        <v>118</v>
      </c>
      <c r="U2841" t="s">
        <v>55</v>
      </c>
      <c r="V2841" t="s">
        <v>35</v>
      </c>
    </row>
    <row r="2842" spans="1:22">
      <c r="A2842" t="s">
        <v>5378</v>
      </c>
      <c r="B2842" s="3">
        <v>45067</v>
      </c>
      <c r="C2842" s="3">
        <v>45074</v>
      </c>
      <c r="D2842">
        <v>7</v>
      </c>
      <c r="E2842" t="s">
        <v>4522</v>
      </c>
      <c r="F2842" t="s">
        <v>85</v>
      </c>
      <c r="G2842" t="s">
        <v>25</v>
      </c>
      <c r="H2842" t="s">
        <v>26</v>
      </c>
      <c r="I2842" t="s">
        <v>86</v>
      </c>
      <c r="J2842" t="s">
        <v>87</v>
      </c>
      <c r="K2842" t="s">
        <v>52</v>
      </c>
      <c r="L2842" t="s">
        <v>44</v>
      </c>
      <c r="M2842" t="s">
        <v>53</v>
      </c>
      <c r="N2842" t="s">
        <v>54</v>
      </c>
      <c r="O2842">
        <v>24305.69</v>
      </c>
      <c r="P2842">
        <v>4</v>
      </c>
      <c r="Q2842">
        <v>0.25</v>
      </c>
      <c r="R2842">
        <v>17784</v>
      </c>
      <c r="S2842">
        <v>6521.69</v>
      </c>
      <c r="T2842" t="s">
        <v>118</v>
      </c>
      <c r="U2842" t="s">
        <v>48</v>
      </c>
      <c r="V2842" t="s">
        <v>35</v>
      </c>
    </row>
    <row r="2843" spans="1:22">
      <c r="A2843" t="s">
        <v>5386</v>
      </c>
      <c r="B2843" s="3">
        <v>45015</v>
      </c>
      <c r="C2843" s="3">
        <v>45022</v>
      </c>
      <c r="D2843">
        <v>7</v>
      </c>
      <c r="E2843" t="s">
        <v>787</v>
      </c>
      <c r="F2843" t="s">
        <v>78</v>
      </c>
      <c r="G2843" t="s">
        <v>25</v>
      </c>
      <c r="H2843" t="s">
        <v>26</v>
      </c>
      <c r="I2843" t="s">
        <v>86</v>
      </c>
      <c r="J2843" t="s">
        <v>87</v>
      </c>
      <c r="K2843" t="s">
        <v>100</v>
      </c>
      <c r="L2843" t="s">
        <v>63</v>
      </c>
      <c r="M2843" t="s">
        <v>101</v>
      </c>
      <c r="N2843" t="s">
        <v>102</v>
      </c>
      <c r="O2843">
        <v>12916.44</v>
      </c>
      <c r="P2843">
        <v>2</v>
      </c>
      <c r="Q2843">
        <v>0.1</v>
      </c>
      <c r="R2843">
        <v>8060</v>
      </c>
      <c r="S2843">
        <v>4856.4399999999996</v>
      </c>
      <c r="T2843" t="s">
        <v>148</v>
      </c>
      <c r="U2843" t="s">
        <v>48</v>
      </c>
      <c r="V2843" t="s">
        <v>35</v>
      </c>
    </row>
    <row r="2844" spans="1:22">
      <c r="A2844" t="s">
        <v>5395</v>
      </c>
      <c r="B2844" s="3">
        <v>45726</v>
      </c>
      <c r="C2844" s="3">
        <v>45733</v>
      </c>
      <c r="D2844">
        <v>7</v>
      </c>
      <c r="E2844" t="s">
        <v>3943</v>
      </c>
      <c r="F2844" t="s">
        <v>85</v>
      </c>
      <c r="G2844" t="s">
        <v>39</v>
      </c>
      <c r="H2844" t="s">
        <v>26</v>
      </c>
      <c r="I2844" t="s">
        <v>86</v>
      </c>
      <c r="J2844" t="s">
        <v>87</v>
      </c>
      <c r="K2844" t="s">
        <v>100</v>
      </c>
      <c r="L2844" t="s">
        <v>63</v>
      </c>
      <c r="M2844" t="s">
        <v>101</v>
      </c>
      <c r="N2844" t="s">
        <v>102</v>
      </c>
      <c r="O2844">
        <v>24212.67</v>
      </c>
      <c r="P2844">
        <v>5</v>
      </c>
      <c r="Q2844">
        <v>0.2</v>
      </c>
      <c r="R2844">
        <v>20150</v>
      </c>
      <c r="S2844">
        <v>4062.67</v>
      </c>
      <c r="T2844" t="s">
        <v>47</v>
      </c>
      <c r="U2844" t="s">
        <v>55</v>
      </c>
      <c r="V2844" t="s">
        <v>35</v>
      </c>
    </row>
    <row r="2845" spans="1:22">
      <c r="A2845" t="s">
        <v>5415</v>
      </c>
      <c r="B2845" s="3">
        <v>45243</v>
      </c>
      <c r="C2845" s="3">
        <v>45250</v>
      </c>
      <c r="D2845">
        <v>7</v>
      </c>
      <c r="E2845" t="s">
        <v>572</v>
      </c>
      <c r="F2845" t="s">
        <v>237</v>
      </c>
      <c r="G2845" t="s">
        <v>25</v>
      </c>
      <c r="H2845" t="s">
        <v>26</v>
      </c>
      <c r="I2845" t="s">
        <v>86</v>
      </c>
      <c r="J2845" t="s">
        <v>87</v>
      </c>
      <c r="K2845" t="s">
        <v>109</v>
      </c>
      <c r="L2845" t="s">
        <v>110</v>
      </c>
      <c r="M2845" t="s">
        <v>111</v>
      </c>
      <c r="N2845" t="s">
        <v>112</v>
      </c>
      <c r="O2845">
        <v>48022.14</v>
      </c>
      <c r="P2845">
        <v>3</v>
      </c>
      <c r="Q2845">
        <v>0.1</v>
      </c>
      <c r="R2845">
        <v>36075</v>
      </c>
      <c r="S2845">
        <v>11947.14</v>
      </c>
      <c r="T2845" t="s">
        <v>148</v>
      </c>
      <c r="U2845" t="s">
        <v>82</v>
      </c>
      <c r="V2845" t="s">
        <v>35</v>
      </c>
    </row>
    <row r="2846" spans="1:22">
      <c r="A2846" t="s">
        <v>5426</v>
      </c>
      <c r="B2846" s="3">
        <v>45027</v>
      </c>
      <c r="C2846" s="3">
        <v>45034</v>
      </c>
      <c r="D2846">
        <v>7</v>
      </c>
      <c r="E2846" t="s">
        <v>1955</v>
      </c>
      <c r="F2846" t="s">
        <v>38</v>
      </c>
      <c r="G2846" t="s">
        <v>99</v>
      </c>
      <c r="H2846" t="s">
        <v>26</v>
      </c>
      <c r="I2846" t="s">
        <v>86</v>
      </c>
      <c r="J2846" t="s">
        <v>87</v>
      </c>
      <c r="K2846" t="s">
        <v>91</v>
      </c>
      <c r="L2846" t="s">
        <v>63</v>
      </c>
      <c r="M2846" t="s">
        <v>92</v>
      </c>
      <c r="N2846" t="s">
        <v>93</v>
      </c>
      <c r="O2846">
        <v>293183.15999999997</v>
      </c>
      <c r="P2846">
        <v>5</v>
      </c>
      <c r="Q2846">
        <v>0.15</v>
      </c>
      <c r="R2846">
        <v>268600</v>
      </c>
      <c r="S2846">
        <v>24583.16</v>
      </c>
      <c r="T2846" t="s">
        <v>47</v>
      </c>
      <c r="U2846" t="s">
        <v>55</v>
      </c>
      <c r="V2846" t="s">
        <v>35</v>
      </c>
    </row>
    <row r="2847" spans="1:22">
      <c r="A2847" t="s">
        <v>5427</v>
      </c>
      <c r="B2847" s="3">
        <v>45212</v>
      </c>
      <c r="C2847" s="3">
        <v>45215</v>
      </c>
      <c r="D2847">
        <v>3</v>
      </c>
      <c r="E2847" t="s">
        <v>3223</v>
      </c>
      <c r="F2847" t="s">
        <v>157</v>
      </c>
      <c r="G2847" t="s">
        <v>99</v>
      </c>
      <c r="H2847" t="s">
        <v>26</v>
      </c>
      <c r="I2847" t="s">
        <v>86</v>
      </c>
      <c r="J2847" t="s">
        <v>87</v>
      </c>
      <c r="K2847" t="s">
        <v>62</v>
      </c>
      <c r="L2847" t="s">
        <v>63</v>
      </c>
      <c r="M2847" t="s">
        <v>64</v>
      </c>
      <c r="N2847" t="s">
        <v>65</v>
      </c>
      <c r="O2847">
        <v>103453.24</v>
      </c>
      <c r="P2847">
        <v>3</v>
      </c>
      <c r="Q2847">
        <v>0.2</v>
      </c>
      <c r="R2847">
        <v>93240</v>
      </c>
      <c r="S2847">
        <v>10213.24</v>
      </c>
      <c r="T2847" t="s">
        <v>118</v>
      </c>
      <c r="U2847" t="s">
        <v>34</v>
      </c>
      <c r="V2847" t="s">
        <v>35</v>
      </c>
    </row>
    <row r="2848" spans="1:22">
      <c r="A2848" t="s">
        <v>5490</v>
      </c>
      <c r="B2848" s="3">
        <v>45095</v>
      </c>
      <c r="C2848" s="3">
        <v>45100</v>
      </c>
      <c r="D2848">
        <v>5</v>
      </c>
      <c r="E2848" t="s">
        <v>5197</v>
      </c>
      <c r="F2848" t="s">
        <v>24</v>
      </c>
      <c r="G2848" t="s">
        <v>39</v>
      </c>
      <c r="H2848" t="s">
        <v>26</v>
      </c>
      <c r="I2848" t="s">
        <v>86</v>
      </c>
      <c r="J2848" t="s">
        <v>87</v>
      </c>
      <c r="K2848" t="s">
        <v>91</v>
      </c>
      <c r="L2848" t="s">
        <v>63</v>
      </c>
      <c r="M2848" t="s">
        <v>92</v>
      </c>
      <c r="N2848" t="s">
        <v>93</v>
      </c>
      <c r="O2848">
        <v>171709.14</v>
      </c>
      <c r="P2848">
        <v>3</v>
      </c>
      <c r="Q2848">
        <v>0.15</v>
      </c>
      <c r="R2848">
        <v>161160</v>
      </c>
      <c r="S2848">
        <v>10549.14</v>
      </c>
      <c r="T2848" t="s">
        <v>118</v>
      </c>
      <c r="U2848" t="s">
        <v>82</v>
      </c>
      <c r="V2848" t="s">
        <v>35</v>
      </c>
    </row>
    <row r="2849" spans="1:22">
      <c r="A2849" t="s">
        <v>5503</v>
      </c>
      <c r="B2849" s="3">
        <v>45007</v>
      </c>
      <c r="C2849" s="3">
        <v>45008</v>
      </c>
      <c r="D2849">
        <v>1</v>
      </c>
      <c r="E2849" t="s">
        <v>3019</v>
      </c>
      <c r="F2849" t="s">
        <v>51</v>
      </c>
      <c r="G2849" t="s">
        <v>99</v>
      </c>
      <c r="H2849" t="s">
        <v>26</v>
      </c>
      <c r="I2849" t="s">
        <v>86</v>
      </c>
      <c r="J2849" t="s">
        <v>87</v>
      </c>
      <c r="K2849" t="s">
        <v>124</v>
      </c>
      <c r="L2849" t="s">
        <v>44</v>
      </c>
      <c r="M2849" t="s">
        <v>125</v>
      </c>
      <c r="N2849" t="s">
        <v>126</v>
      </c>
      <c r="O2849">
        <v>2342.35</v>
      </c>
      <c r="P2849">
        <v>3</v>
      </c>
      <c r="Q2849">
        <v>0.25</v>
      </c>
      <c r="R2849">
        <v>1396.5</v>
      </c>
      <c r="S2849">
        <v>945.85</v>
      </c>
      <c r="T2849" t="s">
        <v>118</v>
      </c>
      <c r="U2849" t="s">
        <v>82</v>
      </c>
      <c r="V2849" t="s">
        <v>35</v>
      </c>
    </row>
    <row r="2850" spans="1:22">
      <c r="A2850" t="s">
        <v>5509</v>
      </c>
      <c r="B2850" s="3">
        <v>45743</v>
      </c>
      <c r="C2850" s="3">
        <v>45745</v>
      </c>
      <c r="D2850">
        <v>2</v>
      </c>
      <c r="E2850" t="s">
        <v>108</v>
      </c>
      <c r="F2850" t="s">
        <v>51</v>
      </c>
      <c r="G2850" t="s">
        <v>39</v>
      </c>
      <c r="H2850" t="s">
        <v>26</v>
      </c>
      <c r="I2850" t="s">
        <v>86</v>
      </c>
      <c r="J2850" t="s">
        <v>87</v>
      </c>
      <c r="K2850" t="s">
        <v>100</v>
      </c>
      <c r="L2850" t="s">
        <v>63</v>
      </c>
      <c r="M2850" t="s">
        <v>101</v>
      </c>
      <c r="N2850" t="s">
        <v>102</v>
      </c>
      <c r="O2850">
        <v>10690.16</v>
      </c>
      <c r="P2850">
        <v>2</v>
      </c>
      <c r="Q2850">
        <v>0.2</v>
      </c>
      <c r="R2850">
        <v>8060</v>
      </c>
      <c r="S2850">
        <v>2630.16</v>
      </c>
      <c r="T2850" t="s">
        <v>33</v>
      </c>
      <c r="U2850" t="s">
        <v>55</v>
      </c>
      <c r="V2850" t="s">
        <v>35</v>
      </c>
    </row>
    <row r="2851" spans="1:22">
      <c r="A2851" t="s">
        <v>5535</v>
      </c>
      <c r="B2851" s="3">
        <v>44984</v>
      </c>
      <c r="C2851" s="3">
        <v>44986</v>
      </c>
      <c r="D2851">
        <v>2</v>
      </c>
      <c r="E2851" t="s">
        <v>902</v>
      </c>
      <c r="F2851" t="s">
        <v>51</v>
      </c>
      <c r="G2851" t="s">
        <v>25</v>
      </c>
      <c r="H2851" t="s">
        <v>26</v>
      </c>
      <c r="I2851" t="s">
        <v>86</v>
      </c>
      <c r="J2851" t="s">
        <v>87</v>
      </c>
      <c r="K2851" t="s">
        <v>109</v>
      </c>
      <c r="L2851" t="s">
        <v>110</v>
      </c>
      <c r="M2851" t="s">
        <v>111</v>
      </c>
      <c r="N2851" t="s">
        <v>112</v>
      </c>
      <c r="O2851">
        <v>75226.2</v>
      </c>
      <c r="P2851">
        <v>5</v>
      </c>
      <c r="Q2851">
        <v>0.2</v>
      </c>
      <c r="R2851">
        <v>60125</v>
      </c>
      <c r="S2851">
        <v>15101.2</v>
      </c>
      <c r="T2851" t="s">
        <v>66</v>
      </c>
      <c r="U2851" t="s">
        <v>82</v>
      </c>
      <c r="V2851" t="s">
        <v>35</v>
      </c>
    </row>
    <row r="2852" spans="1:22">
      <c r="A2852" t="s">
        <v>5538</v>
      </c>
      <c r="B2852" s="3">
        <v>45866</v>
      </c>
      <c r="C2852" s="3">
        <v>45867</v>
      </c>
      <c r="D2852">
        <v>1</v>
      </c>
      <c r="E2852" t="s">
        <v>296</v>
      </c>
      <c r="F2852" t="s">
        <v>98</v>
      </c>
      <c r="G2852" t="s">
        <v>99</v>
      </c>
      <c r="H2852" t="s">
        <v>26</v>
      </c>
      <c r="I2852" t="s">
        <v>86</v>
      </c>
      <c r="J2852" t="s">
        <v>87</v>
      </c>
      <c r="K2852" t="s">
        <v>109</v>
      </c>
      <c r="L2852" t="s">
        <v>110</v>
      </c>
      <c r="M2852" t="s">
        <v>111</v>
      </c>
      <c r="N2852" t="s">
        <v>112</v>
      </c>
      <c r="O2852">
        <v>90446.42</v>
      </c>
      <c r="P2852">
        <v>5</v>
      </c>
      <c r="Q2852">
        <v>0.05</v>
      </c>
      <c r="R2852">
        <v>60125</v>
      </c>
      <c r="S2852">
        <v>30321.42</v>
      </c>
      <c r="T2852" t="s">
        <v>66</v>
      </c>
      <c r="U2852" t="s">
        <v>55</v>
      </c>
      <c r="V2852" t="s">
        <v>35</v>
      </c>
    </row>
    <row r="2853" spans="1:22">
      <c r="A2853" t="s">
        <v>5545</v>
      </c>
      <c r="B2853" s="3">
        <v>45011</v>
      </c>
      <c r="C2853" s="3">
        <v>45018</v>
      </c>
      <c r="D2853">
        <v>7</v>
      </c>
      <c r="E2853" t="s">
        <v>144</v>
      </c>
      <c r="F2853" t="s">
        <v>85</v>
      </c>
      <c r="G2853" t="s">
        <v>121</v>
      </c>
      <c r="H2853" t="s">
        <v>26</v>
      </c>
      <c r="I2853" t="s">
        <v>86</v>
      </c>
      <c r="J2853" t="s">
        <v>87</v>
      </c>
      <c r="K2853" t="s">
        <v>220</v>
      </c>
      <c r="L2853" t="s">
        <v>110</v>
      </c>
      <c r="M2853" t="s">
        <v>221</v>
      </c>
      <c r="N2853" t="s">
        <v>222</v>
      </c>
      <c r="O2853">
        <v>45894.47</v>
      </c>
      <c r="P2853">
        <v>4</v>
      </c>
      <c r="Q2853">
        <v>0.2</v>
      </c>
      <c r="R2853">
        <v>37120</v>
      </c>
      <c r="S2853">
        <v>8774.4699999999993</v>
      </c>
      <c r="T2853" t="s">
        <v>33</v>
      </c>
      <c r="U2853" t="s">
        <v>82</v>
      </c>
      <c r="V2853" t="s">
        <v>35</v>
      </c>
    </row>
    <row r="2854" spans="1:22">
      <c r="A2854" t="s">
        <v>5565</v>
      </c>
      <c r="B2854" s="3">
        <v>45862</v>
      </c>
      <c r="C2854" s="3">
        <v>45868</v>
      </c>
      <c r="D2854">
        <v>6</v>
      </c>
      <c r="E2854" t="s">
        <v>288</v>
      </c>
      <c r="F2854" t="s">
        <v>115</v>
      </c>
      <c r="G2854" t="s">
        <v>39</v>
      </c>
      <c r="H2854" t="s">
        <v>26</v>
      </c>
      <c r="I2854" t="s">
        <v>86</v>
      </c>
      <c r="J2854" t="s">
        <v>87</v>
      </c>
      <c r="K2854" t="s">
        <v>73</v>
      </c>
      <c r="L2854" t="s">
        <v>30</v>
      </c>
      <c r="M2854" t="s">
        <v>74</v>
      </c>
      <c r="N2854" t="s">
        <v>75</v>
      </c>
      <c r="O2854">
        <v>15905.37</v>
      </c>
      <c r="P2854">
        <v>2</v>
      </c>
      <c r="Q2854">
        <v>0.2</v>
      </c>
      <c r="R2854">
        <v>12936</v>
      </c>
      <c r="S2854">
        <v>2969.37</v>
      </c>
      <c r="T2854" t="s">
        <v>47</v>
      </c>
      <c r="U2854" t="s">
        <v>34</v>
      </c>
      <c r="V2854" t="s">
        <v>35</v>
      </c>
    </row>
    <row r="2855" spans="1:22">
      <c r="A2855" t="s">
        <v>5592</v>
      </c>
      <c r="B2855" s="3">
        <v>45365</v>
      </c>
      <c r="C2855" s="3">
        <v>45371</v>
      </c>
      <c r="D2855">
        <v>6</v>
      </c>
      <c r="E2855" t="s">
        <v>640</v>
      </c>
      <c r="F2855" t="s">
        <v>115</v>
      </c>
      <c r="G2855" t="s">
        <v>25</v>
      </c>
      <c r="H2855" t="s">
        <v>26</v>
      </c>
      <c r="I2855" t="s">
        <v>86</v>
      </c>
      <c r="J2855" t="s">
        <v>87</v>
      </c>
      <c r="K2855" t="s">
        <v>29</v>
      </c>
      <c r="L2855" t="s">
        <v>30</v>
      </c>
      <c r="M2855" t="s">
        <v>31</v>
      </c>
      <c r="N2855" t="s">
        <v>32</v>
      </c>
      <c r="O2855">
        <v>22403.89</v>
      </c>
      <c r="P2855">
        <v>5</v>
      </c>
      <c r="Q2855">
        <v>0.05</v>
      </c>
      <c r="R2855">
        <v>15120</v>
      </c>
      <c r="S2855">
        <v>7283.89</v>
      </c>
      <c r="T2855" t="s">
        <v>148</v>
      </c>
      <c r="U2855" t="s">
        <v>34</v>
      </c>
      <c r="V2855" t="s">
        <v>35</v>
      </c>
    </row>
    <row r="2856" spans="1:22">
      <c r="A2856" t="s">
        <v>5624</v>
      </c>
      <c r="B2856" s="3">
        <v>45121</v>
      </c>
      <c r="C2856" s="3">
        <v>45125</v>
      </c>
      <c r="D2856">
        <v>4</v>
      </c>
      <c r="E2856" t="s">
        <v>1742</v>
      </c>
      <c r="F2856" t="s">
        <v>78</v>
      </c>
      <c r="G2856" t="s">
        <v>25</v>
      </c>
      <c r="H2856" t="s">
        <v>26</v>
      </c>
      <c r="I2856" t="s">
        <v>86</v>
      </c>
      <c r="J2856" t="s">
        <v>87</v>
      </c>
      <c r="K2856" t="s">
        <v>91</v>
      </c>
      <c r="L2856" t="s">
        <v>63</v>
      </c>
      <c r="M2856" t="s">
        <v>92</v>
      </c>
      <c r="N2856" t="s">
        <v>93</v>
      </c>
      <c r="O2856">
        <v>200834.86</v>
      </c>
      <c r="P2856">
        <v>3</v>
      </c>
      <c r="Q2856">
        <v>0.1</v>
      </c>
      <c r="R2856">
        <v>161160</v>
      </c>
      <c r="S2856">
        <v>39674.86</v>
      </c>
      <c r="T2856" t="s">
        <v>148</v>
      </c>
      <c r="U2856" t="s">
        <v>82</v>
      </c>
      <c r="V2856" t="s">
        <v>35</v>
      </c>
    </row>
    <row r="2857" spans="1:22">
      <c r="A2857" t="s">
        <v>5637</v>
      </c>
      <c r="B2857" s="3">
        <v>45604</v>
      </c>
      <c r="C2857" s="3">
        <v>45608</v>
      </c>
      <c r="D2857">
        <v>4</v>
      </c>
      <c r="E2857" t="s">
        <v>4275</v>
      </c>
      <c r="F2857" t="s">
        <v>157</v>
      </c>
      <c r="G2857" t="s">
        <v>99</v>
      </c>
      <c r="H2857" t="s">
        <v>26</v>
      </c>
      <c r="I2857" t="s">
        <v>86</v>
      </c>
      <c r="J2857" t="s">
        <v>87</v>
      </c>
      <c r="K2857" t="s">
        <v>29</v>
      </c>
      <c r="L2857" t="s">
        <v>30</v>
      </c>
      <c r="M2857" t="s">
        <v>31</v>
      </c>
      <c r="N2857" t="s">
        <v>32</v>
      </c>
      <c r="O2857">
        <v>24140.7</v>
      </c>
      <c r="P2857">
        <v>5</v>
      </c>
      <c r="Q2857">
        <v>0.05</v>
      </c>
      <c r="R2857">
        <v>15120</v>
      </c>
      <c r="S2857">
        <v>9020.7000000000007</v>
      </c>
      <c r="T2857" t="s">
        <v>33</v>
      </c>
      <c r="U2857" t="s">
        <v>34</v>
      </c>
      <c r="V2857" t="s">
        <v>35</v>
      </c>
    </row>
    <row r="2858" spans="1:22">
      <c r="A2858" t="s">
        <v>5650</v>
      </c>
      <c r="B2858" s="3">
        <v>45639</v>
      </c>
      <c r="C2858" s="3">
        <v>45644</v>
      </c>
      <c r="D2858">
        <v>5</v>
      </c>
      <c r="E2858" t="s">
        <v>5651</v>
      </c>
      <c r="F2858" t="s">
        <v>38</v>
      </c>
      <c r="G2858" t="s">
        <v>99</v>
      </c>
      <c r="H2858" t="s">
        <v>26</v>
      </c>
      <c r="I2858" t="s">
        <v>86</v>
      </c>
      <c r="J2858" t="s">
        <v>87</v>
      </c>
      <c r="K2858" t="s">
        <v>43</v>
      </c>
      <c r="L2858" t="s">
        <v>44</v>
      </c>
      <c r="M2858" t="s">
        <v>45</v>
      </c>
      <c r="N2858" t="s">
        <v>46</v>
      </c>
      <c r="O2858">
        <v>7726.11</v>
      </c>
      <c r="P2858">
        <v>4</v>
      </c>
      <c r="Q2858">
        <v>0.05</v>
      </c>
      <c r="R2858">
        <v>4536</v>
      </c>
      <c r="S2858">
        <v>3190.11</v>
      </c>
      <c r="T2858" t="s">
        <v>47</v>
      </c>
      <c r="U2858" t="s">
        <v>34</v>
      </c>
      <c r="V2858" t="s">
        <v>35</v>
      </c>
    </row>
    <row r="2859" spans="1:22">
      <c r="A2859" t="s">
        <v>5783</v>
      </c>
      <c r="B2859" s="3">
        <v>45829</v>
      </c>
      <c r="C2859" s="3">
        <v>45835</v>
      </c>
      <c r="D2859">
        <v>6</v>
      </c>
      <c r="E2859" t="s">
        <v>411</v>
      </c>
      <c r="F2859" t="s">
        <v>24</v>
      </c>
      <c r="G2859" t="s">
        <v>39</v>
      </c>
      <c r="H2859" t="s">
        <v>26</v>
      </c>
      <c r="I2859" t="s">
        <v>86</v>
      </c>
      <c r="J2859" t="s">
        <v>87</v>
      </c>
      <c r="K2859" t="s">
        <v>43</v>
      </c>
      <c r="L2859" t="s">
        <v>44</v>
      </c>
      <c r="M2859" t="s">
        <v>45</v>
      </c>
      <c r="N2859" t="s">
        <v>46</v>
      </c>
      <c r="O2859">
        <v>7545.96</v>
      </c>
      <c r="P2859">
        <v>4</v>
      </c>
      <c r="Q2859">
        <v>0.05</v>
      </c>
      <c r="R2859">
        <v>4536</v>
      </c>
      <c r="S2859">
        <v>3009.96</v>
      </c>
      <c r="T2859" t="s">
        <v>33</v>
      </c>
      <c r="U2859" t="s">
        <v>48</v>
      </c>
      <c r="V2859" t="s">
        <v>35</v>
      </c>
    </row>
    <row r="2860" spans="1:22">
      <c r="A2860" t="s">
        <v>5837</v>
      </c>
      <c r="B2860" s="3">
        <v>45876</v>
      </c>
      <c r="C2860" s="3">
        <v>45879</v>
      </c>
      <c r="D2860">
        <v>3</v>
      </c>
      <c r="E2860" t="s">
        <v>2570</v>
      </c>
      <c r="F2860" t="s">
        <v>38</v>
      </c>
      <c r="G2860" t="s">
        <v>121</v>
      </c>
      <c r="H2860" t="s">
        <v>26</v>
      </c>
      <c r="I2860" t="s">
        <v>86</v>
      </c>
      <c r="J2860" t="s">
        <v>87</v>
      </c>
      <c r="K2860" t="s">
        <v>109</v>
      </c>
      <c r="L2860" t="s">
        <v>110</v>
      </c>
      <c r="M2860" t="s">
        <v>111</v>
      </c>
      <c r="N2860" t="s">
        <v>112</v>
      </c>
      <c r="O2860">
        <v>70021.91</v>
      </c>
      <c r="P2860">
        <v>4</v>
      </c>
      <c r="Q2860">
        <v>0.05</v>
      </c>
      <c r="R2860">
        <v>48100</v>
      </c>
      <c r="S2860">
        <v>21921.91</v>
      </c>
      <c r="T2860" t="s">
        <v>47</v>
      </c>
      <c r="U2860" t="s">
        <v>48</v>
      </c>
      <c r="V2860" t="s">
        <v>35</v>
      </c>
    </row>
    <row r="2861" spans="1:22">
      <c r="A2861" t="s">
        <v>5855</v>
      </c>
      <c r="B2861" s="3">
        <v>44932</v>
      </c>
      <c r="C2861" s="3">
        <v>44937</v>
      </c>
      <c r="D2861">
        <v>5</v>
      </c>
      <c r="E2861" t="s">
        <v>5856</v>
      </c>
      <c r="F2861" t="s">
        <v>147</v>
      </c>
      <c r="G2861" t="s">
        <v>99</v>
      </c>
      <c r="H2861" t="s">
        <v>26</v>
      </c>
      <c r="I2861" t="s">
        <v>86</v>
      </c>
      <c r="J2861" t="s">
        <v>87</v>
      </c>
      <c r="K2861" t="s">
        <v>52</v>
      </c>
      <c r="L2861" t="s">
        <v>44</v>
      </c>
      <c r="M2861" t="s">
        <v>53</v>
      </c>
      <c r="N2861" t="s">
        <v>54</v>
      </c>
      <c r="O2861">
        <v>17359.95</v>
      </c>
      <c r="P2861">
        <v>3</v>
      </c>
      <c r="Q2861">
        <v>0.25</v>
      </c>
      <c r="R2861">
        <v>13338</v>
      </c>
      <c r="S2861">
        <v>4021.95</v>
      </c>
      <c r="T2861" t="s">
        <v>33</v>
      </c>
      <c r="U2861" t="s">
        <v>82</v>
      </c>
      <c r="V2861" t="s">
        <v>35</v>
      </c>
    </row>
    <row r="2862" spans="1:22">
      <c r="A2862" t="s">
        <v>5875</v>
      </c>
      <c r="B2862" s="3">
        <v>45685</v>
      </c>
      <c r="C2862" s="3">
        <v>45690</v>
      </c>
      <c r="D2862">
        <v>5</v>
      </c>
      <c r="E2862" t="s">
        <v>5118</v>
      </c>
      <c r="F2862" t="s">
        <v>69</v>
      </c>
      <c r="G2862" t="s">
        <v>25</v>
      </c>
      <c r="H2862" t="s">
        <v>26</v>
      </c>
      <c r="I2862" t="s">
        <v>86</v>
      </c>
      <c r="J2862" t="s">
        <v>87</v>
      </c>
      <c r="K2862" t="s">
        <v>91</v>
      </c>
      <c r="L2862" t="s">
        <v>63</v>
      </c>
      <c r="M2862" t="s">
        <v>92</v>
      </c>
      <c r="N2862" t="s">
        <v>93</v>
      </c>
      <c r="O2862">
        <v>244527.94</v>
      </c>
      <c r="P2862">
        <v>4</v>
      </c>
      <c r="Q2862">
        <v>0.05</v>
      </c>
      <c r="R2862">
        <v>214880</v>
      </c>
      <c r="S2862">
        <v>29647.94</v>
      </c>
      <c r="T2862" t="s">
        <v>66</v>
      </c>
      <c r="U2862" t="s">
        <v>55</v>
      </c>
      <c r="V2862" t="s">
        <v>35</v>
      </c>
    </row>
    <row r="2863" spans="1:22">
      <c r="A2863" t="s">
        <v>5890</v>
      </c>
      <c r="B2863" s="3">
        <v>45796</v>
      </c>
      <c r="C2863" s="3">
        <v>45800</v>
      </c>
      <c r="D2863">
        <v>4</v>
      </c>
      <c r="E2863" t="s">
        <v>2101</v>
      </c>
      <c r="F2863" t="s">
        <v>24</v>
      </c>
      <c r="G2863" t="s">
        <v>39</v>
      </c>
      <c r="H2863" t="s">
        <v>26</v>
      </c>
      <c r="I2863" t="s">
        <v>86</v>
      </c>
      <c r="J2863" t="s">
        <v>87</v>
      </c>
      <c r="K2863" t="s">
        <v>124</v>
      </c>
      <c r="L2863" t="s">
        <v>44</v>
      </c>
      <c r="M2863" t="s">
        <v>125</v>
      </c>
      <c r="N2863" t="s">
        <v>126</v>
      </c>
      <c r="O2863">
        <v>2132.09</v>
      </c>
      <c r="P2863">
        <v>3</v>
      </c>
      <c r="Q2863">
        <v>0.2</v>
      </c>
      <c r="R2863">
        <v>1396.5</v>
      </c>
      <c r="S2863">
        <v>735.59</v>
      </c>
      <c r="T2863" t="s">
        <v>66</v>
      </c>
      <c r="U2863" t="s">
        <v>82</v>
      </c>
      <c r="V2863" t="s">
        <v>35</v>
      </c>
    </row>
    <row r="2864" spans="1:22">
      <c r="A2864" t="s">
        <v>5900</v>
      </c>
      <c r="B2864" s="3">
        <v>45322</v>
      </c>
      <c r="C2864" s="3">
        <v>45326</v>
      </c>
      <c r="D2864">
        <v>4</v>
      </c>
      <c r="E2864" t="s">
        <v>5256</v>
      </c>
      <c r="F2864" t="s">
        <v>115</v>
      </c>
      <c r="G2864" t="s">
        <v>39</v>
      </c>
      <c r="H2864" t="s">
        <v>26</v>
      </c>
      <c r="I2864" t="s">
        <v>86</v>
      </c>
      <c r="J2864" t="s">
        <v>87</v>
      </c>
      <c r="K2864" t="s">
        <v>91</v>
      </c>
      <c r="L2864" t="s">
        <v>63</v>
      </c>
      <c r="M2864" t="s">
        <v>92</v>
      </c>
      <c r="N2864" t="s">
        <v>93</v>
      </c>
      <c r="O2864">
        <v>179143.01</v>
      </c>
      <c r="P2864">
        <v>3</v>
      </c>
      <c r="Q2864">
        <v>0.05</v>
      </c>
      <c r="R2864">
        <v>161160</v>
      </c>
      <c r="S2864">
        <v>17983.009999999998</v>
      </c>
      <c r="T2864" t="s">
        <v>33</v>
      </c>
      <c r="U2864" t="s">
        <v>34</v>
      </c>
      <c r="V2864" t="s">
        <v>35</v>
      </c>
    </row>
    <row r="2865" spans="1:22">
      <c r="A2865" t="s">
        <v>5930</v>
      </c>
      <c r="B2865" s="3">
        <v>45368</v>
      </c>
      <c r="C2865" s="3">
        <v>45372</v>
      </c>
      <c r="D2865">
        <v>4</v>
      </c>
      <c r="E2865" t="s">
        <v>3836</v>
      </c>
      <c r="F2865" t="s">
        <v>58</v>
      </c>
      <c r="G2865" t="s">
        <v>121</v>
      </c>
      <c r="H2865" t="s">
        <v>26</v>
      </c>
      <c r="I2865" t="s">
        <v>86</v>
      </c>
      <c r="J2865" t="s">
        <v>87</v>
      </c>
      <c r="K2865" t="s">
        <v>91</v>
      </c>
      <c r="L2865" t="s">
        <v>63</v>
      </c>
      <c r="M2865" t="s">
        <v>92</v>
      </c>
      <c r="N2865" t="s">
        <v>93</v>
      </c>
      <c r="O2865">
        <v>305460.43</v>
      </c>
      <c r="P2865">
        <v>5</v>
      </c>
      <c r="Q2865">
        <v>0.05</v>
      </c>
      <c r="R2865">
        <v>268600</v>
      </c>
      <c r="S2865">
        <v>36860.43</v>
      </c>
      <c r="T2865" t="s">
        <v>148</v>
      </c>
      <c r="U2865" t="s">
        <v>34</v>
      </c>
      <c r="V2865" t="s">
        <v>35</v>
      </c>
    </row>
    <row r="2866" spans="1:22">
      <c r="A2866" t="s">
        <v>5933</v>
      </c>
      <c r="B2866" s="3">
        <v>45593</v>
      </c>
      <c r="C2866" s="3">
        <v>45596</v>
      </c>
      <c r="D2866">
        <v>3</v>
      </c>
      <c r="E2866" t="s">
        <v>2087</v>
      </c>
      <c r="F2866" t="s">
        <v>147</v>
      </c>
      <c r="G2866" t="s">
        <v>99</v>
      </c>
      <c r="H2866" t="s">
        <v>26</v>
      </c>
      <c r="I2866" t="s">
        <v>86</v>
      </c>
      <c r="J2866" t="s">
        <v>87</v>
      </c>
      <c r="K2866" t="s">
        <v>43</v>
      </c>
      <c r="L2866" t="s">
        <v>44</v>
      </c>
      <c r="M2866" t="s">
        <v>45</v>
      </c>
      <c r="N2866" t="s">
        <v>46</v>
      </c>
      <c r="O2866">
        <v>5478.03</v>
      </c>
      <c r="P2866">
        <v>3</v>
      </c>
      <c r="Q2866">
        <v>0.2</v>
      </c>
      <c r="R2866">
        <v>3402</v>
      </c>
      <c r="S2866">
        <v>2076.0300000000002</v>
      </c>
      <c r="T2866" t="s">
        <v>148</v>
      </c>
      <c r="U2866" t="s">
        <v>82</v>
      </c>
      <c r="V2866" t="s">
        <v>35</v>
      </c>
    </row>
    <row r="2867" spans="1:22">
      <c r="A2867" t="s">
        <v>5947</v>
      </c>
      <c r="B2867" s="3">
        <v>45497</v>
      </c>
      <c r="C2867" s="3">
        <v>45501</v>
      </c>
      <c r="D2867">
        <v>4</v>
      </c>
      <c r="E2867" t="s">
        <v>5948</v>
      </c>
      <c r="F2867" t="s">
        <v>38</v>
      </c>
      <c r="G2867" t="s">
        <v>25</v>
      </c>
      <c r="H2867" t="s">
        <v>26</v>
      </c>
      <c r="I2867" t="s">
        <v>86</v>
      </c>
      <c r="J2867" t="s">
        <v>87</v>
      </c>
      <c r="K2867" t="s">
        <v>124</v>
      </c>
      <c r="L2867" t="s">
        <v>44</v>
      </c>
      <c r="M2867" t="s">
        <v>125</v>
      </c>
      <c r="N2867" t="s">
        <v>126</v>
      </c>
      <c r="O2867">
        <v>2205.16</v>
      </c>
      <c r="P2867">
        <v>3</v>
      </c>
      <c r="Q2867">
        <v>0.2</v>
      </c>
      <c r="R2867">
        <v>1396.5</v>
      </c>
      <c r="S2867">
        <v>808.66</v>
      </c>
      <c r="T2867" t="s">
        <v>118</v>
      </c>
      <c r="U2867" t="s">
        <v>55</v>
      </c>
      <c r="V2867" t="s">
        <v>35</v>
      </c>
    </row>
    <row r="2868" spans="1:22">
      <c r="A2868" t="s">
        <v>6035</v>
      </c>
      <c r="B2868" s="3">
        <v>45394</v>
      </c>
      <c r="C2868" s="3">
        <v>45399</v>
      </c>
      <c r="D2868">
        <v>5</v>
      </c>
      <c r="E2868" t="s">
        <v>866</v>
      </c>
      <c r="F2868" t="s">
        <v>78</v>
      </c>
      <c r="G2868" t="s">
        <v>99</v>
      </c>
      <c r="H2868" t="s">
        <v>26</v>
      </c>
      <c r="I2868" t="s">
        <v>86</v>
      </c>
      <c r="J2868" t="s">
        <v>87</v>
      </c>
      <c r="K2868" t="s">
        <v>73</v>
      </c>
      <c r="L2868" t="s">
        <v>30</v>
      </c>
      <c r="M2868" t="s">
        <v>74</v>
      </c>
      <c r="N2868" t="s">
        <v>75</v>
      </c>
      <c r="O2868">
        <v>36895.89</v>
      </c>
      <c r="P2868">
        <v>4</v>
      </c>
      <c r="Q2868">
        <v>0.05</v>
      </c>
      <c r="R2868">
        <v>25872</v>
      </c>
      <c r="S2868">
        <v>11023.89</v>
      </c>
      <c r="T2868" t="s">
        <v>47</v>
      </c>
      <c r="U2868" t="s">
        <v>34</v>
      </c>
      <c r="V2868" t="s">
        <v>35</v>
      </c>
    </row>
    <row r="2869" spans="1:22">
      <c r="A2869" t="s">
        <v>6041</v>
      </c>
      <c r="B2869" s="3">
        <v>45804</v>
      </c>
      <c r="C2869" s="3">
        <v>45809</v>
      </c>
      <c r="D2869">
        <v>5</v>
      </c>
      <c r="E2869" t="s">
        <v>2527</v>
      </c>
      <c r="F2869" t="s">
        <v>237</v>
      </c>
      <c r="G2869" t="s">
        <v>121</v>
      </c>
      <c r="H2869" t="s">
        <v>26</v>
      </c>
      <c r="I2869" t="s">
        <v>86</v>
      </c>
      <c r="J2869" t="s">
        <v>87</v>
      </c>
      <c r="K2869" t="s">
        <v>43</v>
      </c>
      <c r="L2869" t="s">
        <v>44</v>
      </c>
      <c r="M2869" t="s">
        <v>45</v>
      </c>
      <c r="N2869" t="s">
        <v>46</v>
      </c>
      <c r="O2869">
        <v>6815.67</v>
      </c>
      <c r="P2869">
        <v>4</v>
      </c>
      <c r="Q2869">
        <v>0.15</v>
      </c>
      <c r="R2869">
        <v>4536</v>
      </c>
      <c r="S2869">
        <v>2279.67</v>
      </c>
      <c r="T2869" t="s">
        <v>66</v>
      </c>
      <c r="U2869" t="s">
        <v>34</v>
      </c>
      <c r="V2869" t="s">
        <v>35</v>
      </c>
    </row>
    <row r="2870" spans="1:22">
      <c r="A2870" t="s">
        <v>6048</v>
      </c>
      <c r="B2870" s="3">
        <v>45780</v>
      </c>
      <c r="C2870" s="3">
        <v>45786</v>
      </c>
      <c r="D2870">
        <v>6</v>
      </c>
      <c r="E2870" t="s">
        <v>1439</v>
      </c>
      <c r="F2870" t="s">
        <v>115</v>
      </c>
      <c r="G2870" t="s">
        <v>121</v>
      </c>
      <c r="H2870" t="s">
        <v>26</v>
      </c>
      <c r="I2870" t="s">
        <v>86</v>
      </c>
      <c r="J2870" t="s">
        <v>87</v>
      </c>
      <c r="K2870" t="s">
        <v>109</v>
      </c>
      <c r="L2870" t="s">
        <v>110</v>
      </c>
      <c r="M2870" t="s">
        <v>111</v>
      </c>
      <c r="N2870" t="s">
        <v>112</v>
      </c>
      <c r="O2870">
        <v>58380.800000000003</v>
      </c>
      <c r="P2870">
        <v>3</v>
      </c>
      <c r="Q2870">
        <v>0.05</v>
      </c>
      <c r="R2870">
        <v>36075</v>
      </c>
      <c r="S2870">
        <v>22305.8</v>
      </c>
      <c r="T2870" t="s">
        <v>148</v>
      </c>
      <c r="U2870" t="s">
        <v>48</v>
      </c>
      <c r="V2870" t="s">
        <v>35</v>
      </c>
    </row>
    <row r="2871" spans="1:22">
      <c r="A2871" t="s">
        <v>6081</v>
      </c>
      <c r="B2871" s="3">
        <v>45231</v>
      </c>
      <c r="C2871" s="3">
        <v>45238</v>
      </c>
      <c r="D2871">
        <v>7</v>
      </c>
      <c r="E2871" t="s">
        <v>5256</v>
      </c>
      <c r="F2871" t="s">
        <v>38</v>
      </c>
      <c r="G2871" t="s">
        <v>99</v>
      </c>
      <c r="H2871" t="s">
        <v>26</v>
      </c>
      <c r="I2871" t="s">
        <v>86</v>
      </c>
      <c r="J2871" t="s">
        <v>87</v>
      </c>
      <c r="K2871" t="s">
        <v>62</v>
      </c>
      <c r="L2871" t="s">
        <v>63</v>
      </c>
      <c r="M2871" t="s">
        <v>64</v>
      </c>
      <c r="N2871" t="s">
        <v>65</v>
      </c>
      <c r="O2871">
        <v>63282.82</v>
      </c>
      <c r="P2871">
        <v>2</v>
      </c>
      <c r="Q2871">
        <v>0.2</v>
      </c>
      <c r="R2871">
        <v>62160</v>
      </c>
      <c r="S2871">
        <v>1122.82</v>
      </c>
      <c r="T2871" t="s">
        <v>33</v>
      </c>
      <c r="U2871" t="s">
        <v>55</v>
      </c>
      <c r="V2871" t="s">
        <v>35</v>
      </c>
    </row>
    <row r="2872" spans="1:22">
      <c r="A2872" t="s">
        <v>6082</v>
      </c>
      <c r="B2872" s="3">
        <v>44998</v>
      </c>
      <c r="C2872" s="3">
        <v>45000</v>
      </c>
      <c r="D2872">
        <v>2</v>
      </c>
      <c r="E2872" t="s">
        <v>6083</v>
      </c>
      <c r="F2872" t="s">
        <v>24</v>
      </c>
      <c r="G2872" t="s">
        <v>121</v>
      </c>
      <c r="H2872" t="s">
        <v>26</v>
      </c>
      <c r="I2872" t="s">
        <v>86</v>
      </c>
      <c r="J2872" t="s">
        <v>87</v>
      </c>
      <c r="K2872" t="s">
        <v>73</v>
      </c>
      <c r="L2872" t="s">
        <v>30</v>
      </c>
      <c r="M2872" t="s">
        <v>74</v>
      </c>
      <c r="N2872" t="s">
        <v>75</v>
      </c>
      <c r="O2872">
        <v>30306.75</v>
      </c>
      <c r="P2872">
        <v>3</v>
      </c>
      <c r="Q2872">
        <v>0.05</v>
      </c>
      <c r="R2872">
        <v>19404</v>
      </c>
      <c r="S2872">
        <v>10902.75</v>
      </c>
      <c r="T2872" t="s">
        <v>148</v>
      </c>
      <c r="U2872" t="s">
        <v>34</v>
      </c>
      <c r="V2872" t="s">
        <v>35</v>
      </c>
    </row>
    <row r="2873" spans="1:22">
      <c r="A2873" t="s">
        <v>6117</v>
      </c>
      <c r="B2873" s="3">
        <v>45626</v>
      </c>
      <c r="C2873" s="3">
        <v>45629</v>
      </c>
      <c r="D2873">
        <v>3</v>
      </c>
      <c r="E2873" t="s">
        <v>304</v>
      </c>
      <c r="F2873" t="s">
        <v>237</v>
      </c>
      <c r="G2873" t="s">
        <v>25</v>
      </c>
      <c r="H2873" t="s">
        <v>26</v>
      </c>
      <c r="I2873" t="s">
        <v>86</v>
      </c>
      <c r="J2873" t="s">
        <v>87</v>
      </c>
      <c r="K2873" t="s">
        <v>52</v>
      </c>
      <c r="L2873" t="s">
        <v>44</v>
      </c>
      <c r="M2873" t="s">
        <v>53</v>
      </c>
      <c r="N2873" t="s">
        <v>54</v>
      </c>
      <c r="O2873">
        <v>14379.14</v>
      </c>
      <c r="P2873">
        <v>2</v>
      </c>
      <c r="Q2873">
        <v>0.15</v>
      </c>
      <c r="R2873">
        <v>8892</v>
      </c>
      <c r="S2873">
        <v>5487.14</v>
      </c>
      <c r="T2873" t="s">
        <v>148</v>
      </c>
      <c r="U2873" t="s">
        <v>48</v>
      </c>
      <c r="V2873" t="s">
        <v>35</v>
      </c>
    </row>
    <row r="2874" spans="1:22">
      <c r="A2874" t="s">
        <v>6152</v>
      </c>
      <c r="B2874" s="3">
        <v>45308</v>
      </c>
      <c r="C2874" s="3">
        <v>45311</v>
      </c>
      <c r="D2874">
        <v>3</v>
      </c>
      <c r="E2874" t="s">
        <v>3571</v>
      </c>
      <c r="F2874" t="s">
        <v>237</v>
      </c>
      <c r="G2874" t="s">
        <v>39</v>
      </c>
      <c r="H2874" t="s">
        <v>26</v>
      </c>
      <c r="I2874" t="s">
        <v>86</v>
      </c>
      <c r="J2874" t="s">
        <v>87</v>
      </c>
      <c r="K2874" t="s">
        <v>52</v>
      </c>
      <c r="L2874" t="s">
        <v>44</v>
      </c>
      <c r="M2874" t="s">
        <v>53</v>
      </c>
      <c r="N2874" t="s">
        <v>54</v>
      </c>
      <c r="O2874">
        <v>15018.64</v>
      </c>
      <c r="P2874">
        <v>2</v>
      </c>
      <c r="Q2874">
        <v>0.05</v>
      </c>
      <c r="R2874">
        <v>8892</v>
      </c>
      <c r="S2874">
        <v>6126.64</v>
      </c>
      <c r="T2874" t="s">
        <v>148</v>
      </c>
      <c r="U2874" t="s">
        <v>55</v>
      </c>
      <c r="V2874" t="s">
        <v>35</v>
      </c>
    </row>
    <row r="2875" spans="1:22">
      <c r="A2875" t="s">
        <v>6166</v>
      </c>
      <c r="B2875" s="3">
        <v>45319</v>
      </c>
      <c r="C2875" s="3">
        <v>45322</v>
      </c>
      <c r="D2875">
        <v>3</v>
      </c>
      <c r="E2875" t="s">
        <v>848</v>
      </c>
      <c r="F2875" t="s">
        <v>85</v>
      </c>
      <c r="G2875" t="s">
        <v>121</v>
      </c>
      <c r="H2875" t="s">
        <v>26</v>
      </c>
      <c r="I2875" t="s">
        <v>86</v>
      </c>
      <c r="J2875" t="s">
        <v>87</v>
      </c>
      <c r="K2875" t="s">
        <v>73</v>
      </c>
      <c r="L2875" t="s">
        <v>30</v>
      </c>
      <c r="M2875" t="s">
        <v>74</v>
      </c>
      <c r="N2875" t="s">
        <v>75</v>
      </c>
      <c r="O2875">
        <v>15024.19</v>
      </c>
      <c r="P2875">
        <v>2</v>
      </c>
      <c r="Q2875">
        <v>0.25</v>
      </c>
      <c r="R2875">
        <v>12936</v>
      </c>
      <c r="S2875">
        <v>2088.19</v>
      </c>
      <c r="T2875" t="s">
        <v>47</v>
      </c>
      <c r="U2875" t="s">
        <v>55</v>
      </c>
      <c r="V2875" t="s">
        <v>35</v>
      </c>
    </row>
    <row r="2876" spans="1:22">
      <c r="A2876" t="s">
        <v>6223</v>
      </c>
      <c r="B2876" s="3">
        <v>45139</v>
      </c>
      <c r="C2876" s="3">
        <v>45144</v>
      </c>
      <c r="D2876">
        <v>5</v>
      </c>
      <c r="E2876" t="s">
        <v>4635</v>
      </c>
      <c r="F2876" t="s">
        <v>58</v>
      </c>
      <c r="G2876" t="s">
        <v>25</v>
      </c>
      <c r="H2876" t="s">
        <v>26</v>
      </c>
      <c r="I2876" t="s">
        <v>86</v>
      </c>
      <c r="J2876" t="s">
        <v>87</v>
      </c>
      <c r="K2876" t="s">
        <v>62</v>
      </c>
      <c r="L2876" t="s">
        <v>63</v>
      </c>
      <c r="M2876" t="s">
        <v>64</v>
      </c>
      <c r="N2876" t="s">
        <v>65</v>
      </c>
      <c r="O2876">
        <v>186127.97</v>
      </c>
      <c r="P2876">
        <v>5</v>
      </c>
      <c r="Q2876">
        <v>0.2</v>
      </c>
      <c r="R2876">
        <v>155400</v>
      </c>
      <c r="S2876">
        <v>30727.97</v>
      </c>
      <c r="T2876" t="s">
        <v>66</v>
      </c>
      <c r="U2876" t="s">
        <v>34</v>
      </c>
      <c r="V2876" t="s">
        <v>35</v>
      </c>
    </row>
    <row r="2877" spans="1:22">
      <c r="A2877" t="s">
        <v>6276</v>
      </c>
      <c r="B2877" s="3">
        <v>45899</v>
      </c>
      <c r="C2877" s="3">
        <v>45901</v>
      </c>
      <c r="D2877">
        <v>2</v>
      </c>
      <c r="E2877" t="s">
        <v>888</v>
      </c>
      <c r="F2877" t="s">
        <v>69</v>
      </c>
      <c r="G2877" t="s">
        <v>39</v>
      </c>
      <c r="H2877" t="s">
        <v>26</v>
      </c>
      <c r="I2877" t="s">
        <v>86</v>
      </c>
      <c r="J2877" t="s">
        <v>87</v>
      </c>
      <c r="K2877" t="s">
        <v>43</v>
      </c>
      <c r="L2877" t="s">
        <v>44</v>
      </c>
      <c r="M2877" t="s">
        <v>45</v>
      </c>
      <c r="N2877" t="s">
        <v>46</v>
      </c>
      <c r="O2877">
        <v>3716.48</v>
      </c>
      <c r="P2877">
        <v>2</v>
      </c>
      <c r="Q2877">
        <v>0.2</v>
      </c>
      <c r="R2877">
        <v>2268</v>
      </c>
      <c r="S2877">
        <v>1448.48</v>
      </c>
      <c r="T2877" t="s">
        <v>148</v>
      </c>
      <c r="U2877" t="s">
        <v>48</v>
      </c>
      <c r="V2877" t="s">
        <v>35</v>
      </c>
    </row>
    <row r="2878" spans="1:22">
      <c r="A2878" t="s">
        <v>6289</v>
      </c>
      <c r="B2878" s="3">
        <v>45815</v>
      </c>
      <c r="C2878" s="3">
        <v>45820</v>
      </c>
      <c r="D2878">
        <v>5</v>
      </c>
      <c r="E2878" t="s">
        <v>6290</v>
      </c>
      <c r="F2878" t="s">
        <v>51</v>
      </c>
      <c r="G2878" t="s">
        <v>99</v>
      </c>
      <c r="H2878" t="s">
        <v>26</v>
      </c>
      <c r="I2878" t="s">
        <v>86</v>
      </c>
      <c r="J2878" t="s">
        <v>87</v>
      </c>
      <c r="K2878" t="s">
        <v>73</v>
      </c>
      <c r="L2878" t="s">
        <v>30</v>
      </c>
      <c r="M2878" t="s">
        <v>74</v>
      </c>
      <c r="N2878" t="s">
        <v>75</v>
      </c>
      <c r="O2878">
        <v>13421.84</v>
      </c>
      <c r="P2878">
        <v>2</v>
      </c>
      <c r="Q2878">
        <v>0.25</v>
      </c>
      <c r="R2878">
        <v>12936</v>
      </c>
      <c r="S2878">
        <v>485.84</v>
      </c>
      <c r="T2878" t="s">
        <v>118</v>
      </c>
      <c r="U2878" t="s">
        <v>82</v>
      </c>
      <c r="V2878" t="s">
        <v>35</v>
      </c>
    </row>
    <row r="2879" spans="1:22">
      <c r="A2879" t="s">
        <v>6298</v>
      </c>
      <c r="B2879" s="3">
        <v>45487</v>
      </c>
      <c r="C2879" s="3">
        <v>45494</v>
      </c>
      <c r="D2879">
        <v>7</v>
      </c>
      <c r="E2879" t="s">
        <v>2469</v>
      </c>
      <c r="F2879" t="s">
        <v>51</v>
      </c>
      <c r="G2879" t="s">
        <v>121</v>
      </c>
      <c r="H2879" t="s">
        <v>26</v>
      </c>
      <c r="I2879" t="s">
        <v>86</v>
      </c>
      <c r="J2879" t="s">
        <v>87</v>
      </c>
      <c r="K2879" t="s">
        <v>29</v>
      </c>
      <c r="L2879" t="s">
        <v>30</v>
      </c>
      <c r="M2879" t="s">
        <v>31</v>
      </c>
      <c r="N2879" t="s">
        <v>32</v>
      </c>
      <c r="O2879">
        <v>17328.669999999998</v>
      </c>
      <c r="P2879">
        <v>4</v>
      </c>
      <c r="Q2879">
        <v>0.15</v>
      </c>
      <c r="R2879">
        <v>12096</v>
      </c>
      <c r="S2879">
        <v>5232.67</v>
      </c>
      <c r="T2879" t="s">
        <v>118</v>
      </c>
      <c r="U2879" t="s">
        <v>34</v>
      </c>
      <c r="V2879" t="s">
        <v>35</v>
      </c>
    </row>
    <row r="2880" spans="1:22">
      <c r="A2880" t="s">
        <v>6326</v>
      </c>
      <c r="B2880" s="3">
        <v>45482</v>
      </c>
      <c r="C2880" s="3">
        <v>45489</v>
      </c>
      <c r="D2880">
        <v>7</v>
      </c>
      <c r="E2880" t="s">
        <v>2923</v>
      </c>
      <c r="F2880" t="s">
        <v>24</v>
      </c>
      <c r="G2880" t="s">
        <v>39</v>
      </c>
      <c r="H2880" t="s">
        <v>26</v>
      </c>
      <c r="I2880" t="s">
        <v>86</v>
      </c>
      <c r="J2880" t="s">
        <v>87</v>
      </c>
      <c r="K2880" t="s">
        <v>43</v>
      </c>
      <c r="L2880" t="s">
        <v>44</v>
      </c>
      <c r="M2880" t="s">
        <v>45</v>
      </c>
      <c r="N2880" t="s">
        <v>46</v>
      </c>
      <c r="O2880">
        <v>5236.95</v>
      </c>
      <c r="P2880">
        <v>3</v>
      </c>
      <c r="Q2880">
        <v>0.2</v>
      </c>
      <c r="R2880">
        <v>3402</v>
      </c>
      <c r="S2880">
        <v>1834.95</v>
      </c>
      <c r="T2880" t="s">
        <v>33</v>
      </c>
      <c r="U2880" t="s">
        <v>82</v>
      </c>
      <c r="V2880" t="s">
        <v>35</v>
      </c>
    </row>
    <row r="2881" spans="1:22">
      <c r="A2881" t="s">
        <v>6425</v>
      </c>
      <c r="B2881" s="3">
        <v>45367</v>
      </c>
      <c r="C2881" s="3">
        <v>45371</v>
      </c>
      <c r="D2881">
        <v>4</v>
      </c>
      <c r="E2881" t="s">
        <v>144</v>
      </c>
      <c r="F2881" t="s">
        <v>157</v>
      </c>
      <c r="G2881" t="s">
        <v>25</v>
      </c>
      <c r="H2881" t="s">
        <v>26</v>
      </c>
      <c r="I2881" t="s">
        <v>86</v>
      </c>
      <c r="J2881" t="s">
        <v>87</v>
      </c>
      <c r="K2881" t="s">
        <v>73</v>
      </c>
      <c r="L2881" t="s">
        <v>30</v>
      </c>
      <c r="M2881" t="s">
        <v>74</v>
      </c>
      <c r="N2881" t="s">
        <v>75</v>
      </c>
      <c r="O2881">
        <v>29141.58</v>
      </c>
      <c r="P2881">
        <v>3</v>
      </c>
      <c r="Q2881">
        <v>0.1</v>
      </c>
      <c r="R2881">
        <v>19404</v>
      </c>
      <c r="S2881">
        <v>9737.58</v>
      </c>
      <c r="T2881" t="s">
        <v>47</v>
      </c>
      <c r="U2881" t="s">
        <v>55</v>
      </c>
      <c r="V2881" t="s">
        <v>35</v>
      </c>
    </row>
    <row r="2882" spans="1:22">
      <c r="A2882" t="s">
        <v>6455</v>
      </c>
      <c r="B2882" s="3">
        <v>45659</v>
      </c>
      <c r="C2882" s="3">
        <v>45665</v>
      </c>
      <c r="D2882">
        <v>6</v>
      </c>
      <c r="E2882" t="s">
        <v>1485</v>
      </c>
      <c r="F2882" t="s">
        <v>38</v>
      </c>
      <c r="G2882" t="s">
        <v>39</v>
      </c>
      <c r="H2882" t="s">
        <v>26</v>
      </c>
      <c r="I2882" t="s">
        <v>86</v>
      </c>
      <c r="J2882" t="s">
        <v>87</v>
      </c>
      <c r="K2882" t="s">
        <v>52</v>
      </c>
      <c r="L2882" t="s">
        <v>44</v>
      </c>
      <c r="M2882" t="s">
        <v>53</v>
      </c>
      <c r="N2882" t="s">
        <v>54</v>
      </c>
      <c r="O2882">
        <v>16377.46</v>
      </c>
      <c r="P2882">
        <v>3</v>
      </c>
      <c r="Q2882">
        <v>0.25</v>
      </c>
      <c r="R2882">
        <v>13338</v>
      </c>
      <c r="S2882">
        <v>3039.46</v>
      </c>
      <c r="T2882" t="s">
        <v>33</v>
      </c>
      <c r="U2882" t="s">
        <v>82</v>
      </c>
      <c r="V2882" t="s">
        <v>35</v>
      </c>
    </row>
    <row r="2883" spans="1:22">
      <c r="A2883" t="s">
        <v>6577</v>
      </c>
      <c r="B2883" s="3">
        <v>45279</v>
      </c>
      <c r="C2883" s="3">
        <v>45284</v>
      </c>
      <c r="D2883">
        <v>5</v>
      </c>
      <c r="E2883" t="s">
        <v>4275</v>
      </c>
      <c r="F2883" t="s">
        <v>98</v>
      </c>
      <c r="G2883" t="s">
        <v>99</v>
      </c>
      <c r="H2883" t="s">
        <v>26</v>
      </c>
      <c r="I2883" t="s">
        <v>86</v>
      </c>
      <c r="J2883" t="s">
        <v>87</v>
      </c>
      <c r="K2883" t="s">
        <v>220</v>
      </c>
      <c r="L2883" t="s">
        <v>110</v>
      </c>
      <c r="M2883" t="s">
        <v>221</v>
      </c>
      <c r="N2883" t="s">
        <v>222</v>
      </c>
      <c r="O2883">
        <v>56943.21</v>
      </c>
      <c r="P2883">
        <v>5</v>
      </c>
      <c r="Q2883">
        <v>0.2</v>
      </c>
      <c r="R2883">
        <v>46400</v>
      </c>
      <c r="S2883">
        <v>10543.21</v>
      </c>
      <c r="T2883" t="s">
        <v>118</v>
      </c>
      <c r="U2883" t="s">
        <v>82</v>
      </c>
      <c r="V2883" t="s">
        <v>35</v>
      </c>
    </row>
    <row r="2884" spans="1:22">
      <c r="A2884" t="s">
        <v>6578</v>
      </c>
      <c r="B2884" s="3">
        <v>45039</v>
      </c>
      <c r="C2884" s="3">
        <v>45041</v>
      </c>
      <c r="D2884">
        <v>2</v>
      </c>
      <c r="E2884" t="s">
        <v>1711</v>
      </c>
      <c r="F2884" t="s">
        <v>24</v>
      </c>
      <c r="G2884" t="s">
        <v>25</v>
      </c>
      <c r="H2884" t="s">
        <v>26</v>
      </c>
      <c r="I2884" t="s">
        <v>86</v>
      </c>
      <c r="J2884" t="s">
        <v>87</v>
      </c>
      <c r="K2884" t="s">
        <v>109</v>
      </c>
      <c r="L2884" t="s">
        <v>110</v>
      </c>
      <c r="M2884" t="s">
        <v>111</v>
      </c>
      <c r="N2884" t="s">
        <v>112</v>
      </c>
      <c r="O2884">
        <v>83262.11</v>
      </c>
      <c r="P2884">
        <v>5</v>
      </c>
      <c r="Q2884">
        <v>0.1</v>
      </c>
      <c r="R2884">
        <v>60125</v>
      </c>
      <c r="S2884">
        <v>23137.11</v>
      </c>
      <c r="T2884" t="s">
        <v>33</v>
      </c>
      <c r="U2884" t="s">
        <v>82</v>
      </c>
      <c r="V2884" t="s">
        <v>35</v>
      </c>
    </row>
    <row r="2885" spans="1:22">
      <c r="A2885" t="s">
        <v>6613</v>
      </c>
      <c r="B2885" s="3">
        <v>45169</v>
      </c>
      <c r="C2885" s="3">
        <v>45170</v>
      </c>
      <c r="D2885">
        <v>1</v>
      </c>
      <c r="E2885" t="s">
        <v>2170</v>
      </c>
      <c r="F2885" t="s">
        <v>115</v>
      </c>
      <c r="G2885" t="s">
        <v>121</v>
      </c>
      <c r="H2885" t="s">
        <v>26</v>
      </c>
      <c r="I2885" t="s">
        <v>86</v>
      </c>
      <c r="J2885" t="s">
        <v>87</v>
      </c>
      <c r="K2885" t="s">
        <v>91</v>
      </c>
      <c r="L2885" t="s">
        <v>63</v>
      </c>
      <c r="M2885" t="s">
        <v>92</v>
      </c>
      <c r="N2885" t="s">
        <v>93</v>
      </c>
      <c r="O2885">
        <v>208007.04000000001</v>
      </c>
      <c r="P2885">
        <v>4</v>
      </c>
      <c r="Q2885">
        <v>0.2</v>
      </c>
      <c r="R2885">
        <v>214880</v>
      </c>
      <c r="S2885">
        <v>-6872.96</v>
      </c>
      <c r="T2885" t="s">
        <v>148</v>
      </c>
      <c r="U2885" t="s">
        <v>55</v>
      </c>
      <c r="V2885" t="s">
        <v>35</v>
      </c>
    </row>
    <row r="2886" spans="1:22">
      <c r="A2886" t="s">
        <v>6644</v>
      </c>
      <c r="B2886" s="3">
        <v>45387</v>
      </c>
      <c r="C2886" s="3">
        <v>45394</v>
      </c>
      <c r="D2886">
        <v>7</v>
      </c>
      <c r="E2886" t="s">
        <v>1141</v>
      </c>
      <c r="F2886" t="s">
        <v>237</v>
      </c>
      <c r="G2886" t="s">
        <v>39</v>
      </c>
      <c r="H2886" t="s">
        <v>26</v>
      </c>
      <c r="I2886" t="s">
        <v>86</v>
      </c>
      <c r="J2886" t="s">
        <v>87</v>
      </c>
      <c r="K2886" t="s">
        <v>73</v>
      </c>
      <c r="L2886" t="s">
        <v>30</v>
      </c>
      <c r="M2886" t="s">
        <v>74</v>
      </c>
      <c r="N2886" t="s">
        <v>75</v>
      </c>
      <c r="O2886">
        <v>16156.46</v>
      </c>
      <c r="P2886">
        <v>2</v>
      </c>
      <c r="Q2886">
        <v>0.15</v>
      </c>
      <c r="R2886">
        <v>12936</v>
      </c>
      <c r="S2886">
        <v>3220.46</v>
      </c>
      <c r="T2886" t="s">
        <v>47</v>
      </c>
      <c r="U2886" t="s">
        <v>55</v>
      </c>
      <c r="V2886" t="s">
        <v>35</v>
      </c>
    </row>
    <row r="2887" spans="1:22">
      <c r="A2887" t="s">
        <v>6688</v>
      </c>
      <c r="B2887" s="3">
        <v>45113</v>
      </c>
      <c r="C2887" s="3">
        <v>45118</v>
      </c>
      <c r="D2887">
        <v>5</v>
      </c>
      <c r="E2887" t="s">
        <v>382</v>
      </c>
      <c r="F2887" t="s">
        <v>85</v>
      </c>
      <c r="G2887" t="s">
        <v>99</v>
      </c>
      <c r="H2887" t="s">
        <v>26</v>
      </c>
      <c r="I2887" t="s">
        <v>86</v>
      </c>
      <c r="J2887" t="s">
        <v>87</v>
      </c>
      <c r="K2887" t="s">
        <v>73</v>
      </c>
      <c r="L2887" t="s">
        <v>30</v>
      </c>
      <c r="M2887" t="s">
        <v>74</v>
      </c>
      <c r="N2887" t="s">
        <v>75</v>
      </c>
      <c r="O2887">
        <v>50524.03</v>
      </c>
      <c r="P2887">
        <v>5</v>
      </c>
      <c r="Q2887">
        <v>0.05</v>
      </c>
      <c r="R2887">
        <v>32340</v>
      </c>
      <c r="S2887">
        <v>18184.03</v>
      </c>
      <c r="T2887" t="s">
        <v>118</v>
      </c>
      <c r="U2887" t="s">
        <v>55</v>
      </c>
      <c r="V2887" t="s">
        <v>35</v>
      </c>
    </row>
    <row r="2888" spans="1:22">
      <c r="A2888" t="s">
        <v>6703</v>
      </c>
      <c r="B2888" s="3">
        <v>45841</v>
      </c>
      <c r="C2888" s="3">
        <v>45846</v>
      </c>
      <c r="D2888">
        <v>5</v>
      </c>
      <c r="E2888" t="s">
        <v>104</v>
      </c>
      <c r="F2888" t="s">
        <v>98</v>
      </c>
      <c r="G2888" t="s">
        <v>25</v>
      </c>
      <c r="H2888" t="s">
        <v>26</v>
      </c>
      <c r="I2888" t="s">
        <v>86</v>
      </c>
      <c r="J2888" t="s">
        <v>87</v>
      </c>
      <c r="K2888" t="s">
        <v>220</v>
      </c>
      <c r="L2888" t="s">
        <v>110</v>
      </c>
      <c r="M2888" t="s">
        <v>221</v>
      </c>
      <c r="N2888" t="s">
        <v>222</v>
      </c>
      <c r="O2888">
        <v>26504.41</v>
      </c>
      <c r="P2888">
        <v>2</v>
      </c>
      <c r="Q2888">
        <v>0.1</v>
      </c>
      <c r="R2888">
        <v>18560</v>
      </c>
      <c r="S2888">
        <v>7944.41</v>
      </c>
      <c r="T2888" t="s">
        <v>66</v>
      </c>
      <c r="U2888" t="s">
        <v>82</v>
      </c>
      <c r="V2888" t="s">
        <v>35</v>
      </c>
    </row>
    <row r="2889" spans="1:22">
      <c r="A2889" t="s">
        <v>6710</v>
      </c>
      <c r="B2889" s="3">
        <v>45342</v>
      </c>
      <c r="C2889" s="3">
        <v>45343</v>
      </c>
      <c r="D2889">
        <v>1</v>
      </c>
      <c r="E2889" t="s">
        <v>557</v>
      </c>
      <c r="F2889" t="s">
        <v>147</v>
      </c>
      <c r="G2889" t="s">
        <v>121</v>
      </c>
      <c r="H2889" t="s">
        <v>26</v>
      </c>
      <c r="I2889" t="s">
        <v>86</v>
      </c>
      <c r="J2889" t="s">
        <v>87</v>
      </c>
      <c r="K2889" t="s">
        <v>220</v>
      </c>
      <c r="L2889" t="s">
        <v>110</v>
      </c>
      <c r="M2889" t="s">
        <v>221</v>
      </c>
      <c r="N2889" t="s">
        <v>222</v>
      </c>
      <c r="O2889">
        <v>38578.17</v>
      </c>
      <c r="P2889">
        <v>3</v>
      </c>
      <c r="Q2889">
        <v>0.1</v>
      </c>
      <c r="R2889">
        <v>27840</v>
      </c>
      <c r="S2889">
        <v>10738.17</v>
      </c>
      <c r="T2889" t="s">
        <v>33</v>
      </c>
      <c r="U2889" t="s">
        <v>82</v>
      </c>
      <c r="V2889" t="s">
        <v>35</v>
      </c>
    </row>
    <row r="2890" spans="1:22">
      <c r="A2890" t="s">
        <v>6749</v>
      </c>
      <c r="B2890" s="3">
        <v>45025</v>
      </c>
      <c r="C2890" s="3">
        <v>45030</v>
      </c>
      <c r="D2890">
        <v>5</v>
      </c>
      <c r="E2890" t="s">
        <v>2830</v>
      </c>
      <c r="F2890" t="s">
        <v>58</v>
      </c>
      <c r="G2890" t="s">
        <v>25</v>
      </c>
      <c r="H2890" t="s">
        <v>26</v>
      </c>
      <c r="I2890" t="s">
        <v>86</v>
      </c>
      <c r="J2890" t="s">
        <v>87</v>
      </c>
      <c r="K2890" t="s">
        <v>220</v>
      </c>
      <c r="L2890" t="s">
        <v>110</v>
      </c>
      <c r="M2890" t="s">
        <v>221</v>
      </c>
      <c r="N2890" t="s">
        <v>222</v>
      </c>
      <c r="O2890">
        <v>44369.74</v>
      </c>
      <c r="P2890">
        <v>4</v>
      </c>
      <c r="Q2890">
        <v>0.2</v>
      </c>
      <c r="R2890">
        <v>37120</v>
      </c>
      <c r="S2890">
        <v>7249.74</v>
      </c>
      <c r="T2890" t="s">
        <v>118</v>
      </c>
      <c r="U2890" t="s">
        <v>34</v>
      </c>
      <c r="V2890" t="s">
        <v>35</v>
      </c>
    </row>
    <row r="2891" spans="1:22">
      <c r="A2891" t="s">
        <v>6753</v>
      </c>
      <c r="B2891" s="3">
        <v>45729</v>
      </c>
      <c r="C2891" s="3">
        <v>45736</v>
      </c>
      <c r="D2891">
        <v>7</v>
      </c>
      <c r="E2891" t="s">
        <v>4098</v>
      </c>
      <c r="F2891" t="s">
        <v>78</v>
      </c>
      <c r="G2891" t="s">
        <v>121</v>
      </c>
      <c r="H2891" t="s">
        <v>26</v>
      </c>
      <c r="I2891" t="s">
        <v>86</v>
      </c>
      <c r="J2891" t="s">
        <v>87</v>
      </c>
      <c r="K2891" t="s">
        <v>73</v>
      </c>
      <c r="L2891" t="s">
        <v>30</v>
      </c>
      <c r="M2891" t="s">
        <v>74</v>
      </c>
      <c r="N2891" t="s">
        <v>75</v>
      </c>
      <c r="O2891">
        <v>40246.86</v>
      </c>
      <c r="P2891">
        <v>5</v>
      </c>
      <c r="Q2891">
        <v>0.15</v>
      </c>
      <c r="R2891">
        <v>32340</v>
      </c>
      <c r="S2891">
        <v>7906.86</v>
      </c>
      <c r="T2891" t="s">
        <v>33</v>
      </c>
      <c r="U2891" t="s">
        <v>82</v>
      </c>
      <c r="V2891" t="s">
        <v>35</v>
      </c>
    </row>
    <row r="2892" spans="1:22">
      <c r="A2892" t="s">
        <v>6781</v>
      </c>
      <c r="B2892" s="3">
        <v>45851</v>
      </c>
      <c r="C2892" s="3">
        <v>45855</v>
      </c>
      <c r="D2892">
        <v>4</v>
      </c>
      <c r="E2892" t="s">
        <v>3815</v>
      </c>
      <c r="F2892" t="s">
        <v>237</v>
      </c>
      <c r="G2892" t="s">
        <v>121</v>
      </c>
      <c r="H2892" t="s">
        <v>26</v>
      </c>
      <c r="I2892" t="s">
        <v>86</v>
      </c>
      <c r="J2892" t="s">
        <v>87</v>
      </c>
      <c r="K2892" t="s">
        <v>109</v>
      </c>
      <c r="L2892" t="s">
        <v>110</v>
      </c>
      <c r="M2892" t="s">
        <v>111</v>
      </c>
      <c r="N2892" t="s">
        <v>112</v>
      </c>
      <c r="O2892">
        <v>52320.69</v>
      </c>
      <c r="P2892">
        <v>4</v>
      </c>
      <c r="Q2892">
        <v>0.25</v>
      </c>
      <c r="R2892">
        <v>48100</v>
      </c>
      <c r="S2892">
        <v>4220.6899999999996</v>
      </c>
      <c r="T2892" t="s">
        <v>148</v>
      </c>
      <c r="U2892" t="s">
        <v>82</v>
      </c>
      <c r="V2892" t="s">
        <v>35</v>
      </c>
    </row>
    <row r="2893" spans="1:22">
      <c r="A2893" t="s">
        <v>6800</v>
      </c>
      <c r="B2893" s="3">
        <v>45705</v>
      </c>
      <c r="C2893" s="3">
        <v>45711</v>
      </c>
      <c r="D2893">
        <v>6</v>
      </c>
      <c r="E2893" t="s">
        <v>3487</v>
      </c>
      <c r="F2893" t="s">
        <v>147</v>
      </c>
      <c r="G2893" t="s">
        <v>25</v>
      </c>
      <c r="H2893" t="s">
        <v>26</v>
      </c>
      <c r="I2893" t="s">
        <v>86</v>
      </c>
      <c r="J2893" t="s">
        <v>87</v>
      </c>
      <c r="K2893" t="s">
        <v>73</v>
      </c>
      <c r="L2893" t="s">
        <v>30</v>
      </c>
      <c r="M2893" t="s">
        <v>74</v>
      </c>
      <c r="N2893" t="s">
        <v>75</v>
      </c>
      <c r="O2893">
        <v>45777.21</v>
      </c>
      <c r="P2893">
        <v>5</v>
      </c>
      <c r="Q2893">
        <v>0.1</v>
      </c>
      <c r="R2893">
        <v>32340</v>
      </c>
      <c r="S2893">
        <v>13437.21</v>
      </c>
      <c r="T2893" t="s">
        <v>47</v>
      </c>
      <c r="U2893" t="s">
        <v>55</v>
      </c>
      <c r="V2893" t="s">
        <v>35</v>
      </c>
    </row>
    <row r="2894" spans="1:22">
      <c r="A2894" t="s">
        <v>6809</v>
      </c>
      <c r="B2894" s="3">
        <v>45590</v>
      </c>
      <c r="C2894" s="3">
        <v>45594</v>
      </c>
      <c r="D2894">
        <v>4</v>
      </c>
      <c r="E2894" t="s">
        <v>2351</v>
      </c>
      <c r="F2894" t="s">
        <v>157</v>
      </c>
      <c r="G2894" t="s">
        <v>121</v>
      </c>
      <c r="H2894" t="s">
        <v>26</v>
      </c>
      <c r="I2894" t="s">
        <v>86</v>
      </c>
      <c r="J2894" t="s">
        <v>87</v>
      </c>
      <c r="K2894" t="s">
        <v>43</v>
      </c>
      <c r="L2894" t="s">
        <v>44</v>
      </c>
      <c r="M2894" t="s">
        <v>45</v>
      </c>
      <c r="N2894" t="s">
        <v>46</v>
      </c>
      <c r="O2894">
        <v>5829.09</v>
      </c>
      <c r="P2894">
        <v>3</v>
      </c>
      <c r="Q2894">
        <v>0.15</v>
      </c>
      <c r="R2894">
        <v>3402</v>
      </c>
      <c r="S2894">
        <v>2427.09</v>
      </c>
      <c r="T2894" t="s">
        <v>66</v>
      </c>
      <c r="U2894" t="s">
        <v>82</v>
      </c>
      <c r="V2894" t="s">
        <v>35</v>
      </c>
    </row>
    <row r="2895" spans="1:22">
      <c r="A2895" t="s">
        <v>83</v>
      </c>
      <c r="B2895" s="3">
        <v>45855</v>
      </c>
      <c r="C2895" s="3">
        <v>45859</v>
      </c>
      <c r="D2895">
        <v>4</v>
      </c>
      <c r="E2895" t="s">
        <v>84</v>
      </c>
      <c r="F2895" t="s">
        <v>85</v>
      </c>
      <c r="G2895" t="s">
        <v>39</v>
      </c>
      <c r="H2895" t="s">
        <v>26</v>
      </c>
      <c r="I2895" t="s">
        <v>86</v>
      </c>
      <c r="J2895" t="s">
        <v>87</v>
      </c>
      <c r="K2895" t="s">
        <v>29</v>
      </c>
      <c r="L2895" t="s">
        <v>30</v>
      </c>
      <c r="M2895" t="s">
        <v>31</v>
      </c>
      <c r="N2895" t="s">
        <v>32</v>
      </c>
      <c r="O2895">
        <v>3684.93</v>
      </c>
      <c r="P2895">
        <v>1</v>
      </c>
      <c r="Q2895">
        <v>0.25</v>
      </c>
      <c r="R2895">
        <v>3024</v>
      </c>
      <c r="S2895">
        <v>660.93</v>
      </c>
      <c r="T2895" t="s">
        <v>47</v>
      </c>
      <c r="U2895" t="s">
        <v>34</v>
      </c>
      <c r="V2895" t="s">
        <v>35</v>
      </c>
    </row>
    <row r="2896" spans="1:22">
      <c r="A2896" t="s">
        <v>116</v>
      </c>
      <c r="B2896" s="3">
        <v>45920</v>
      </c>
      <c r="C2896" s="3">
        <v>45923</v>
      </c>
      <c r="D2896">
        <v>3</v>
      </c>
      <c r="E2896" t="s">
        <v>117</v>
      </c>
      <c r="F2896" t="s">
        <v>24</v>
      </c>
      <c r="G2896" t="s">
        <v>25</v>
      </c>
      <c r="H2896" t="s">
        <v>26</v>
      </c>
      <c r="I2896" t="s">
        <v>86</v>
      </c>
      <c r="J2896" t="s">
        <v>87</v>
      </c>
      <c r="K2896" t="s">
        <v>52</v>
      </c>
      <c r="L2896" t="s">
        <v>44</v>
      </c>
      <c r="M2896" t="s">
        <v>53</v>
      </c>
      <c r="N2896" t="s">
        <v>54</v>
      </c>
      <c r="O2896">
        <v>6544.53</v>
      </c>
      <c r="P2896">
        <v>1</v>
      </c>
      <c r="Q2896">
        <v>0.1</v>
      </c>
      <c r="R2896">
        <v>4446</v>
      </c>
      <c r="S2896">
        <v>2098.5300000000002</v>
      </c>
      <c r="T2896" t="s">
        <v>118</v>
      </c>
      <c r="U2896" t="s">
        <v>82</v>
      </c>
      <c r="V2896" t="s">
        <v>35</v>
      </c>
    </row>
    <row r="2897" spans="1:22">
      <c r="A2897" t="s">
        <v>443</v>
      </c>
      <c r="B2897" s="3">
        <v>45305</v>
      </c>
      <c r="C2897" s="3">
        <v>45308</v>
      </c>
      <c r="D2897">
        <v>3</v>
      </c>
      <c r="E2897" t="s">
        <v>444</v>
      </c>
      <c r="F2897" t="s">
        <v>38</v>
      </c>
      <c r="G2897" t="s">
        <v>99</v>
      </c>
      <c r="H2897" t="s">
        <v>26</v>
      </c>
      <c r="I2897" t="s">
        <v>86</v>
      </c>
      <c r="J2897" t="s">
        <v>87</v>
      </c>
      <c r="K2897" t="s">
        <v>43</v>
      </c>
      <c r="L2897" t="s">
        <v>44</v>
      </c>
      <c r="M2897" t="s">
        <v>45</v>
      </c>
      <c r="N2897" t="s">
        <v>46</v>
      </c>
      <c r="O2897">
        <v>1668.68</v>
      </c>
      <c r="P2897">
        <v>1</v>
      </c>
      <c r="Q2897">
        <v>0.25</v>
      </c>
      <c r="R2897">
        <v>1134</v>
      </c>
      <c r="S2897">
        <v>534.67999999999995</v>
      </c>
      <c r="T2897" t="s">
        <v>33</v>
      </c>
      <c r="U2897" t="s">
        <v>48</v>
      </c>
      <c r="V2897" t="s">
        <v>35</v>
      </c>
    </row>
    <row r="2898" spans="1:22">
      <c r="A2898" t="s">
        <v>681</v>
      </c>
      <c r="B2898" s="3">
        <v>45788</v>
      </c>
      <c r="C2898" s="3">
        <v>45793</v>
      </c>
      <c r="D2898">
        <v>5</v>
      </c>
      <c r="E2898" t="s">
        <v>682</v>
      </c>
      <c r="F2898" t="s">
        <v>38</v>
      </c>
      <c r="G2898" t="s">
        <v>121</v>
      </c>
      <c r="H2898" t="s">
        <v>26</v>
      </c>
      <c r="I2898" t="s">
        <v>86</v>
      </c>
      <c r="J2898" t="s">
        <v>87</v>
      </c>
      <c r="K2898" t="s">
        <v>29</v>
      </c>
      <c r="L2898" t="s">
        <v>30</v>
      </c>
      <c r="M2898" t="s">
        <v>31</v>
      </c>
      <c r="N2898" t="s">
        <v>32</v>
      </c>
      <c r="O2898">
        <v>4241.46</v>
      </c>
      <c r="P2898">
        <v>1</v>
      </c>
      <c r="Q2898">
        <v>0.15</v>
      </c>
      <c r="R2898">
        <v>3024</v>
      </c>
      <c r="S2898">
        <v>1217.46</v>
      </c>
      <c r="T2898" t="s">
        <v>33</v>
      </c>
      <c r="U2898" t="s">
        <v>34</v>
      </c>
      <c r="V2898" t="s">
        <v>35</v>
      </c>
    </row>
    <row r="2899" spans="1:22">
      <c r="A2899" t="s">
        <v>985</v>
      </c>
      <c r="B2899" s="3">
        <v>45856</v>
      </c>
      <c r="C2899" s="3">
        <v>45861</v>
      </c>
      <c r="D2899">
        <v>5</v>
      </c>
      <c r="E2899" t="s">
        <v>986</v>
      </c>
      <c r="F2899" t="s">
        <v>98</v>
      </c>
      <c r="G2899" t="s">
        <v>39</v>
      </c>
      <c r="H2899" t="s">
        <v>26</v>
      </c>
      <c r="I2899" t="s">
        <v>86</v>
      </c>
      <c r="J2899" t="s">
        <v>87</v>
      </c>
      <c r="K2899" t="s">
        <v>43</v>
      </c>
      <c r="L2899" t="s">
        <v>44</v>
      </c>
      <c r="M2899" t="s">
        <v>45</v>
      </c>
      <c r="N2899" t="s">
        <v>46</v>
      </c>
      <c r="O2899">
        <v>2041.11</v>
      </c>
      <c r="P2899">
        <v>1</v>
      </c>
      <c r="Q2899">
        <v>0.05</v>
      </c>
      <c r="R2899">
        <v>1134</v>
      </c>
      <c r="S2899">
        <v>907.11</v>
      </c>
      <c r="T2899" t="s">
        <v>148</v>
      </c>
      <c r="U2899" t="s">
        <v>82</v>
      </c>
      <c r="V2899" t="s">
        <v>35</v>
      </c>
    </row>
    <row r="2900" spans="1:22">
      <c r="A2900" t="s">
        <v>1045</v>
      </c>
      <c r="B2900" s="3">
        <v>45494</v>
      </c>
      <c r="C2900" s="3">
        <v>45501</v>
      </c>
      <c r="D2900">
        <v>7</v>
      </c>
      <c r="E2900" t="s">
        <v>1046</v>
      </c>
      <c r="F2900" t="s">
        <v>24</v>
      </c>
      <c r="G2900" t="s">
        <v>39</v>
      </c>
      <c r="H2900" t="s">
        <v>26</v>
      </c>
      <c r="I2900" t="s">
        <v>86</v>
      </c>
      <c r="J2900" t="s">
        <v>87</v>
      </c>
      <c r="K2900" t="s">
        <v>109</v>
      </c>
      <c r="L2900" t="s">
        <v>110</v>
      </c>
      <c r="M2900" t="s">
        <v>111</v>
      </c>
      <c r="N2900" t="s">
        <v>112</v>
      </c>
      <c r="O2900">
        <v>16271.12</v>
      </c>
      <c r="P2900">
        <v>1</v>
      </c>
      <c r="Q2900">
        <v>0.1</v>
      </c>
      <c r="R2900">
        <v>12025</v>
      </c>
      <c r="S2900">
        <v>4246.12</v>
      </c>
      <c r="T2900" t="s">
        <v>33</v>
      </c>
      <c r="U2900" t="s">
        <v>82</v>
      </c>
      <c r="V2900" t="s">
        <v>35</v>
      </c>
    </row>
    <row r="2901" spans="1:22">
      <c r="A2901" t="s">
        <v>1047</v>
      </c>
      <c r="B2901" s="3">
        <v>45615</v>
      </c>
      <c r="C2901" s="3">
        <v>45618</v>
      </c>
      <c r="D2901">
        <v>3</v>
      </c>
      <c r="E2901" t="s">
        <v>1048</v>
      </c>
      <c r="F2901" t="s">
        <v>24</v>
      </c>
      <c r="G2901" t="s">
        <v>99</v>
      </c>
      <c r="H2901" t="s">
        <v>26</v>
      </c>
      <c r="I2901" t="s">
        <v>86</v>
      </c>
      <c r="J2901" t="s">
        <v>87</v>
      </c>
      <c r="K2901" t="s">
        <v>29</v>
      </c>
      <c r="L2901" t="s">
        <v>30</v>
      </c>
      <c r="M2901" t="s">
        <v>31</v>
      </c>
      <c r="N2901" t="s">
        <v>32</v>
      </c>
      <c r="O2901">
        <v>4183.43</v>
      </c>
      <c r="P2901">
        <v>1</v>
      </c>
      <c r="Q2901">
        <v>0.2</v>
      </c>
      <c r="R2901">
        <v>3024</v>
      </c>
      <c r="S2901">
        <v>1159.43</v>
      </c>
      <c r="T2901" t="s">
        <v>33</v>
      </c>
      <c r="U2901" t="s">
        <v>48</v>
      </c>
      <c r="V2901" t="s">
        <v>35</v>
      </c>
    </row>
    <row r="2902" spans="1:22">
      <c r="A2902" t="s">
        <v>1056</v>
      </c>
      <c r="B2902" s="3">
        <v>45920</v>
      </c>
      <c r="C2902" s="3">
        <v>45923</v>
      </c>
      <c r="D2902">
        <v>3</v>
      </c>
      <c r="E2902" t="s">
        <v>1057</v>
      </c>
      <c r="F2902" t="s">
        <v>157</v>
      </c>
      <c r="G2902" t="s">
        <v>25</v>
      </c>
      <c r="H2902" t="s">
        <v>26</v>
      </c>
      <c r="I2902" t="s">
        <v>86</v>
      </c>
      <c r="J2902" t="s">
        <v>87</v>
      </c>
      <c r="K2902" t="s">
        <v>29</v>
      </c>
      <c r="L2902" t="s">
        <v>30</v>
      </c>
      <c r="M2902" t="s">
        <v>31</v>
      </c>
      <c r="N2902" t="s">
        <v>32</v>
      </c>
      <c r="O2902">
        <v>3952.17</v>
      </c>
      <c r="P2902">
        <v>1</v>
      </c>
      <c r="Q2902">
        <v>0.2</v>
      </c>
      <c r="R2902">
        <v>3024</v>
      </c>
      <c r="S2902">
        <v>928.17</v>
      </c>
      <c r="T2902" t="s">
        <v>47</v>
      </c>
      <c r="U2902" t="s">
        <v>82</v>
      </c>
      <c r="V2902" t="s">
        <v>35</v>
      </c>
    </row>
    <row r="2903" spans="1:22">
      <c r="A2903" t="s">
        <v>1082</v>
      </c>
      <c r="B2903" s="3">
        <v>45868</v>
      </c>
      <c r="C2903" s="3">
        <v>45875</v>
      </c>
      <c r="D2903">
        <v>7</v>
      </c>
      <c r="E2903" t="s">
        <v>1083</v>
      </c>
      <c r="F2903" t="s">
        <v>98</v>
      </c>
      <c r="G2903" t="s">
        <v>121</v>
      </c>
      <c r="H2903" t="s">
        <v>26</v>
      </c>
      <c r="I2903" t="s">
        <v>86</v>
      </c>
      <c r="J2903" t="s">
        <v>87</v>
      </c>
      <c r="K2903" t="s">
        <v>29</v>
      </c>
      <c r="L2903" t="s">
        <v>30</v>
      </c>
      <c r="M2903" t="s">
        <v>31</v>
      </c>
      <c r="N2903" t="s">
        <v>32</v>
      </c>
      <c r="O2903">
        <v>3521.03</v>
      </c>
      <c r="P2903">
        <v>1</v>
      </c>
      <c r="Q2903">
        <v>0.25</v>
      </c>
      <c r="R2903">
        <v>3024</v>
      </c>
      <c r="S2903">
        <v>497.03</v>
      </c>
      <c r="T2903" t="s">
        <v>47</v>
      </c>
      <c r="U2903" t="s">
        <v>48</v>
      </c>
      <c r="V2903" t="s">
        <v>35</v>
      </c>
    </row>
    <row r="2904" spans="1:22">
      <c r="A2904" t="s">
        <v>1224</v>
      </c>
      <c r="B2904" s="3">
        <v>45321</v>
      </c>
      <c r="C2904" s="3">
        <v>45322</v>
      </c>
      <c r="D2904">
        <v>1</v>
      </c>
      <c r="E2904" t="s">
        <v>935</v>
      </c>
      <c r="F2904" t="s">
        <v>85</v>
      </c>
      <c r="G2904" t="s">
        <v>121</v>
      </c>
      <c r="H2904" t="s">
        <v>26</v>
      </c>
      <c r="I2904" t="s">
        <v>86</v>
      </c>
      <c r="J2904" t="s">
        <v>87</v>
      </c>
      <c r="K2904" t="s">
        <v>100</v>
      </c>
      <c r="L2904" t="s">
        <v>63</v>
      </c>
      <c r="M2904" t="s">
        <v>101</v>
      </c>
      <c r="N2904" t="s">
        <v>102</v>
      </c>
      <c r="O2904">
        <v>5208.3999999999996</v>
      </c>
      <c r="P2904">
        <v>1</v>
      </c>
      <c r="Q2904">
        <v>0.15</v>
      </c>
      <c r="R2904">
        <v>4030</v>
      </c>
      <c r="S2904">
        <v>1178.4000000000001</v>
      </c>
      <c r="T2904" t="s">
        <v>118</v>
      </c>
      <c r="U2904" t="s">
        <v>48</v>
      </c>
      <c r="V2904" t="s">
        <v>35</v>
      </c>
    </row>
    <row r="2905" spans="1:22">
      <c r="A2905" t="s">
        <v>1233</v>
      </c>
      <c r="B2905" s="3">
        <v>45419</v>
      </c>
      <c r="C2905" s="3">
        <v>45425</v>
      </c>
      <c r="D2905">
        <v>6</v>
      </c>
      <c r="E2905" t="s">
        <v>757</v>
      </c>
      <c r="F2905" t="s">
        <v>98</v>
      </c>
      <c r="G2905" t="s">
        <v>25</v>
      </c>
      <c r="H2905" t="s">
        <v>26</v>
      </c>
      <c r="I2905" t="s">
        <v>86</v>
      </c>
      <c r="J2905" t="s">
        <v>87</v>
      </c>
      <c r="K2905" t="s">
        <v>29</v>
      </c>
      <c r="L2905" t="s">
        <v>30</v>
      </c>
      <c r="M2905" t="s">
        <v>31</v>
      </c>
      <c r="N2905" t="s">
        <v>32</v>
      </c>
      <c r="O2905">
        <v>3983.72</v>
      </c>
      <c r="P2905">
        <v>1</v>
      </c>
      <c r="Q2905">
        <v>0.2</v>
      </c>
      <c r="R2905">
        <v>3024</v>
      </c>
      <c r="S2905">
        <v>959.72</v>
      </c>
      <c r="T2905" t="s">
        <v>118</v>
      </c>
      <c r="U2905" t="s">
        <v>55</v>
      </c>
      <c r="V2905" t="s">
        <v>35</v>
      </c>
    </row>
    <row r="2906" spans="1:22">
      <c r="A2906" t="s">
        <v>1349</v>
      </c>
      <c r="B2906" s="3">
        <v>45553</v>
      </c>
      <c r="C2906" s="3">
        <v>45556</v>
      </c>
      <c r="D2906">
        <v>3</v>
      </c>
      <c r="E2906" t="s">
        <v>1350</v>
      </c>
      <c r="F2906" t="s">
        <v>51</v>
      </c>
      <c r="G2906" t="s">
        <v>121</v>
      </c>
      <c r="H2906" t="s">
        <v>26</v>
      </c>
      <c r="I2906" t="s">
        <v>86</v>
      </c>
      <c r="J2906" t="s">
        <v>87</v>
      </c>
      <c r="K2906" t="s">
        <v>52</v>
      </c>
      <c r="L2906" t="s">
        <v>44</v>
      </c>
      <c r="M2906" t="s">
        <v>53</v>
      </c>
      <c r="N2906" t="s">
        <v>54</v>
      </c>
      <c r="O2906">
        <v>6410.37</v>
      </c>
      <c r="P2906">
        <v>1</v>
      </c>
      <c r="Q2906">
        <v>0.25</v>
      </c>
      <c r="R2906">
        <v>4446</v>
      </c>
      <c r="S2906">
        <v>1964.37</v>
      </c>
      <c r="T2906" t="s">
        <v>66</v>
      </c>
      <c r="U2906" t="s">
        <v>55</v>
      </c>
      <c r="V2906" t="s">
        <v>35</v>
      </c>
    </row>
    <row r="2907" spans="1:22">
      <c r="A2907" t="s">
        <v>1466</v>
      </c>
      <c r="B2907" s="3">
        <v>45911</v>
      </c>
      <c r="C2907" s="3">
        <v>45916</v>
      </c>
      <c r="D2907">
        <v>5</v>
      </c>
      <c r="E2907" t="s">
        <v>1467</v>
      </c>
      <c r="F2907" t="s">
        <v>147</v>
      </c>
      <c r="G2907" t="s">
        <v>99</v>
      </c>
      <c r="H2907" t="s">
        <v>26</v>
      </c>
      <c r="I2907" t="s">
        <v>86</v>
      </c>
      <c r="J2907" t="s">
        <v>87</v>
      </c>
      <c r="K2907" t="s">
        <v>43</v>
      </c>
      <c r="L2907" t="s">
        <v>44</v>
      </c>
      <c r="M2907" t="s">
        <v>45</v>
      </c>
      <c r="N2907" t="s">
        <v>46</v>
      </c>
      <c r="O2907">
        <v>2020.91</v>
      </c>
      <c r="P2907">
        <v>1</v>
      </c>
      <c r="Q2907">
        <v>0.05</v>
      </c>
      <c r="R2907">
        <v>1134</v>
      </c>
      <c r="S2907">
        <v>886.91</v>
      </c>
      <c r="T2907" t="s">
        <v>47</v>
      </c>
      <c r="U2907" t="s">
        <v>55</v>
      </c>
      <c r="V2907" t="s">
        <v>35</v>
      </c>
    </row>
    <row r="2908" spans="1:22">
      <c r="A2908" t="s">
        <v>1575</v>
      </c>
      <c r="B2908" s="3">
        <v>45900</v>
      </c>
      <c r="C2908" s="3">
        <v>45904</v>
      </c>
      <c r="D2908">
        <v>4</v>
      </c>
      <c r="E2908" t="s">
        <v>1576</v>
      </c>
      <c r="F2908" t="s">
        <v>237</v>
      </c>
      <c r="G2908" t="s">
        <v>121</v>
      </c>
      <c r="H2908" t="s">
        <v>26</v>
      </c>
      <c r="I2908" t="s">
        <v>86</v>
      </c>
      <c r="J2908" t="s">
        <v>87</v>
      </c>
      <c r="K2908" t="s">
        <v>29</v>
      </c>
      <c r="L2908" t="s">
        <v>30</v>
      </c>
      <c r="M2908" t="s">
        <v>31</v>
      </c>
      <c r="N2908" t="s">
        <v>32</v>
      </c>
      <c r="O2908">
        <v>5061.28</v>
      </c>
      <c r="P2908">
        <v>1</v>
      </c>
      <c r="Q2908">
        <v>0.05</v>
      </c>
      <c r="R2908">
        <v>3024</v>
      </c>
      <c r="S2908">
        <v>2037.28</v>
      </c>
      <c r="T2908" t="s">
        <v>118</v>
      </c>
      <c r="U2908" t="s">
        <v>48</v>
      </c>
      <c r="V2908" t="s">
        <v>35</v>
      </c>
    </row>
    <row r="2909" spans="1:22">
      <c r="A2909" t="s">
        <v>1619</v>
      </c>
      <c r="B2909" s="3">
        <v>45560</v>
      </c>
      <c r="C2909" s="3">
        <v>45566</v>
      </c>
      <c r="D2909">
        <v>6</v>
      </c>
      <c r="E2909" t="s">
        <v>1320</v>
      </c>
      <c r="F2909" t="s">
        <v>115</v>
      </c>
      <c r="G2909" t="s">
        <v>99</v>
      </c>
      <c r="H2909" t="s">
        <v>26</v>
      </c>
      <c r="I2909" t="s">
        <v>86</v>
      </c>
      <c r="J2909" t="s">
        <v>87</v>
      </c>
      <c r="K2909" t="s">
        <v>91</v>
      </c>
      <c r="L2909" t="s">
        <v>63</v>
      </c>
      <c r="M2909" t="s">
        <v>92</v>
      </c>
      <c r="N2909" t="s">
        <v>93</v>
      </c>
      <c r="O2909">
        <v>65728.649999999994</v>
      </c>
      <c r="P2909">
        <v>1</v>
      </c>
      <c r="Q2909">
        <v>0.05</v>
      </c>
      <c r="R2909">
        <v>53720</v>
      </c>
      <c r="S2909">
        <v>12008.65</v>
      </c>
      <c r="T2909" t="s">
        <v>118</v>
      </c>
      <c r="U2909" t="s">
        <v>82</v>
      </c>
      <c r="V2909" t="s">
        <v>35</v>
      </c>
    </row>
    <row r="2910" spans="1:22">
      <c r="A2910" t="s">
        <v>1838</v>
      </c>
      <c r="B2910" s="3">
        <v>45886</v>
      </c>
      <c r="C2910" s="3">
        <v>45889</v>
      </c>
      <c r="D2910">
        <v>3</v>
      </c>
      <c r="E2910" t="s">
        <v>1839</v>
      </c>
      <c r="F2910" t="s">
        <v>157</v>
      </c>
      <c r="G2910" t="s">
        <v>99</v>
      </c>
      <c r="H2910" t="s">
        <v>26</v>
      </c>
      <c r="I2910" t="s">
        <v>86</v>
      </c>
      <c r="J2910" t="s">
        <v>87</v>
      </c>
      <c r="K2910" t="s">
        <v>52</v>
      </c>
      <c r="L2910" t="s">
        <v>44</v>
      </c>
      <c r="M2910" t="s">
        <v>53</v>
      </c>
      <c r="N2910" t="s">
        <v>54</v>
      </c>
      <c r="O2910">
        <v>7373.01</v>
      </c>
      <c r="P2910">
        <v>1</v>
      </c>
      <c r="Q2910">
        <v>0.1</v>
      </c>
      <c r="R2910">
        <v>4446</v>
      </c>
      <c r="S2910">
        <v>2927.01</v>
      </c>
      <c r="T2910" t="s">
        <v>47</v>
      </c>
      <c r="U2910" t="s">
        <v>82</v>
      </c>
      <c r="V2910" t="s">
        <v>35</v>
      </c>
    </row>
    <row r="2911" spans="1:22">
      <c r="A2911" t="s">
        <v>2042</v>
      </c>
      <c r="B2911" s="3">
        <v>45378</v>
      </c>
      <c r="C2911" s="3">
        <v>45382</v>
      </c>
      <c r="D2911">
        <v>4</v>
      </c>
      <c r="E2911" t="s">
        <v>2043</v>
      </c>
      <c r="F2911" t="s">
        <v>51</v>
      </c>
      <c r="G2911" t="s">
        <v>25</v>
      </c>
      <c r="H2911" t="s">
        <v>26</v>
      </c>
      <c r="I2911" t="s">
        <v>86</v>
      </c>
      <c r="J2911" t="s">
        <v>87</v>
      </c>
      <c r="K2911" t="s">
        <v>124</v>
      </c>
      <c r="L2911" t="s">
        <v>44</v>
      </c>
      <c r="M2911" t="s">
        <v>125</v>
      </c>
      <c r="N2911" t="s">
        <v>126</v>
      </c>
      <c r="O2911">
        <v>668.59</v>
      </c>
      <c r="P2911">
        <v>1</v>
      </c>
      <c r="Q2911">
        <v>0.25</v>
      </c>
      <c r="R2911">
        <v>465.5</v>
      </c>
      <c r="S2911">
        <v>203.09</v>
      </c>
      <c r="T2911" t="s">
        <v>47</v>
      </c>
      <c r="U2911" t="s">
        <v>48</v>
      </c>
      <c r="V2911" t="s">
        <v>35</v>
      </c>
    </row>
    <row r="2912" spans="1:22">
      <c r="A2912" t="s">
        <v>2133</v>
      </c>
      <c r="B2912" s="3">
        <v>44964</v>
      </c>
      <c r="C2912" s="3">
        <v>44965</v>
      </c>
      <c r="D2912">
        <v>1</v>
      </c>
      <c r="E2912" t="s">
        <v>892</v>
      </c>
      <c r="F2912" t="s">
        <v>237</v>
      </c>
      <c r="G2912" t="s">
        <v>99</v>
      </c>
      <c r="H2912" t="s">
        <v>26</v>
      </c>
      <c r="I2912" t="s">
        <v>86</v>
      </c>
      <c r="J2912" t="s">
        <v>87</v>
      </c>
      <c r="K2912" t="s">
        <v>52</v>
      </c>
      <c r="L2912" t="s">
        <v>44</v>
      </c>
      <c r="M2912" t="s">
        <v>53</v>
      </c>
      <c r="N2912" t="s">
        <v>54</v>
      </c>
      <c r="O2912">
        <v>6477.39</v>
      </c>
      <c r="P2912">
        <v>1</v>
      </c>
      <c r="Q2912">
        <v>0.25</v>
      </c>
      <c r="R2912">
        <v>4446</v>
      </c>
      <c r="S2912">
        <v>2031.39</v>
      </c>
      <c r="T2912" t="s">
        <v>118</v>
      </c>
      <c r="U2912" t="s">
        <v>82</v>
      </c>
      <c r="V2912" t="s">
        <v>35</v>
      </c>
    </row>
    <row r="2913" spans="1:22">
      <c r="A2913" t="s">
        <v>2151</v>
      </c>
      <c r="B2913" s="3">
        <v>45042</v>
      </c>
      <c r="C2913" s="3">
        <v>45045</v>
      </c>
      <c r="D2913">
        <v>3</v>
      </c>
      <c r="E2913" t="s">
        <v>2152</v>
      </c>
      <c r="F2913" t="s">
        <v>115</v>
      </c>
      <c r="G2913" t="s">
        <v>25</v>
      </c>
      <c r="H2913" t="s">
        <v>26</v>
      </c>
      <c r="I2913" t="s">
        <v>86</v>
      </c>
      <c r="J2913" t="s">
        <v>87</v>
      </c>
      <c r="K2913" t="s">
        <v>62</v>
      </c>
      <c r="L2913" t="s">
        <v>63</v>
      </c>
      <c r="M2913" t="s">
        <v>64</v>
      </c>
      <c r="N2913" t="s">
        <v>65</v>
      </c>
      <c r="O2913">
        <v>39105.730000000003</v>
      </c>
      <c r="P2913">
        <v>1</v>
      </c>
      <c r="Q2913">
        <v>0.05</v>
      </c>
      <c r="R2913">
        <v>31080</v>
      </c>
      <c r="S2913">
        <v>8025.73</v>
      </c>
      <c r="T2913" t="s">
        <v>118</v>
      </c>
      <c r="U2913" t="s">
        <v>82</v>
      </c>
      <c r="V2913" t="s">
        <v>35</v>
      </c>
    </row>
    <row r="2914" spans="1:22">
      <c r="A2914" t="s">
        <v>2487</v>
      </c>
      <c r="B2914" s="3">
        <v>45768</v>
      </c>
      <c r="C2914" s="3">
        <v>45771</v>
      </c>
      <c r="D2914">
        <v>3</v>
      </c>
      <c r="E2914" t="s">
        <v>574</v>
      </c>
      <c r="F2914" t="s">
        <v>38</v>
      </c>
      <c r="G2914" t="s">
        <v>25</v>
      </c>
      <c r="H2914" t="s">
        <v>26</v>
      </c>
      <c r="I2914" t="s">
        <v>86</v>
      </c>
      <c r="J2914" t="s">
        <v>87</v>
      </c>
      <c r="K2914" t="s">
        <v>52</v>
      </c>
      <c r="L2914" t="s">
        <v>44</v>
      </c>
      <c r="M2914" t="s">
        <v>53</v>
      </c>
      <c r="N2914" t="s">
        <v>54</v>
      </c>
      <c r="O2914">
        <v>6165.01</v>
      </c>
      <c r="P2914">
        <v>1</v>
      </c>
      <c r="Q2914">
        <v>0.2</v>
      </c>
      <c r="R2914">
        <v>4446</v>
      </c>
      <c r="S2914">
        <v>1719.01</v>
      </c>
      <c r="T2914" t="s">
        <v>47</v>
      </c>
      <c r="U2914" t="s">
        <v>55</v>
      </c>
      <c r="V2914" t="s">
        <v>35</v>
      </c>
    </row>
    <row r="2915" spans="1:22">
      <c r="A2915" t="s">
        <v>2498</v>
      </c>
      <c r="B2915" s="3">
        <v>45685</v>
      </c>
      <c r="C2915" s="3">
        <v>45690</v>
      </c>
      <c r="D2915">
        <v>5</v>
      </c>
      <c r="E2915" t="s">
        <v>2499</v>
      </c>
      <c r="F2915" t="s">
        <v>69</v>
      </c>
      <c r="G2915" t="s">
        <v>25</v>
      </c>
      <c r="H2915" t="s">
        <v>26</v>
      </c>
      <c r="I2915" t="s">
        <v>86</v>
      </c>
      <c r="J2915" t="s">
        <v>87</v>
      </c>
      <c r="K2915" t="s">
        <v>43</v>
      </c>
      <c r="L2915" t="s">
        <v>44</v>
      </c>
      <c r="M2915" t="s">
        <v>45</v>
      </c>
      <c r="N2915" t="s">
        <v>46</v>
      </c>
      <c r="O2915">
        <v>1540.05</v>
      </c>
      <c r="P2915">
        <v>1</v>
      </c>
      <c r="Q2915">
        <v>0.25</v>
      </c>
      <c r="R2915">
        <v>1134</v>
      </c>
      <c r="S2915">
        <v>406.05</v>
      </c>
      <c r="T2915" t="s">
        <v>118</v>
      </c>
      <c r="U2915" t="s">
        <v>48</v>
      </c>
      <c r="V2915" t="s">
        <v>35</v>
      </c>
    </row>
    <row r="2916" spans="1:22">
      <c r="A2916" t="s">
        <v>2505</v>
      </c>
      <c r="B2916" s="3">
        <v>45903</v>
      </c>
      <c r="C2916" s="3">
        <v>45904</v>
      </c>
      <c r="D2916">
        <v>1</v>
      </c>
      <c r="E2916" t="s">
        <v>2506</v>
      </c>
      <c r="F2916" t="s">
        <v>115</v>
      </c>
      <c r="G2916" t="s">
        <v>39</v>
      </c>
      <c r="H2916" t="s">
        <v>26</v>
      </c>
      <c r="I2916" t="s">
        <v>86</v>
      </c>
      <c r="J2916" t="s">
        <v>87</v>
      </c>
      <c r="K2916" t="s">
        <v>62</v>
      </c>
      <c r="L2916" t="s">
        <v>63</v>
      </c>
      <c r="M2916" t="s">
        <v>64</v>
      </c>
      <c r="N2916" t="s">
        <v>65</v>
      </c>
      <c r="O2916">
        <v>42467.19</v>
      </c>
      <c r="P2916">
        <v>1</v>
      </c>
      <c r="Q2916">
        <v>0.05</v>
      </c>
      <c r="R2916">
        <v>31080</v>
      </c>
      <c r="S2916">
        <v>11387.19</v>
      </c>
      <c r="T2916" t="s">
        <v>66</v>
      </c>
      <c r="U2916" t="s">
        <v>34</v>
      </c>
      <c r="V2916" t="s">
        <v>35</v>
      </c>
    </row>
    <row r="2917" spans="1:22">
      <c r="A2917" t="s">
        <v>2595</v>
      </c>
      <c r="B2917" s="3">
        <v>45853</v>
      </c>
      <c r="C2917" s="3">
        <v>45857</v>
      </c>
      <c r="D2917">
        <v>4</v>
      </c>
      <c r="E2917" t="s">
        <v>1708</v>
      </c>
      <c r="F2917" t="s">
        <v>98</v>
      </c>
      <c r="G2917" t="s">
        <v>39</v>
      </c>
      <c r="H2917" t="s">
        <v>26</v>
      </c>
      <c r="I2917" t="s">
        <v>86</v>
      </c>
      <c r="J2917" t="s">
        <v>87</v>
      </c>
      <c r="K2917" t="s">
        <v>52</v>
      </c>
      <c r="L2917" t="s">
        <v>44</v>
      </c>
      <c r="M2917" t="s">
        <v>53</v>
      </c>
      <c r="N2917" t="s">
        <v>54</v>
      </c>
      <c r="O2917">
        <v>7848.14</v>
      </c>
      <c r="P2917">
        <v>1</v>
      </c>
      <c r="Q2917">
        <v>0.1</v>
      </c>
      <c r="R2917">
        <v>4446</v>
      </c>
      <c r="S2917">
        <v>3402.14</v>
      </c>
      <c r="T2917" t="s">
        <v>118</v>
      </c>
      <c r="U2917" t="s">
        <v>82</v>
      </c>
      <c r="V2917" t="s">
        <v>35</v>
      </c>
    </row>
    <row r="2918" spans="1:22">
      <c r="A2918" t="s">
        <v>2617</v>
      </c>
      <c r="B2918" s="3">
        <v>45289</v>
      </c>
      <c r="C2918" s="3">
        <v>45290</v>
      </c>
      <c r="D2918">
        <v>1</v>
      </c>
      <c r="E2918" t="s">
        <v>1477</v>
      </c>
      <c r="F2918" t="s">
        <v>237</v>
      </c>
      <c r="G2918" t="s">
        <v>121</v>
      </c>
      <c r="H2918" t="s">
        <v>26</v>
      </c>
      <c r="I2918" t="s">
        <v>86</v>
      </c>
      <c r="J2918" t="s">
        <v>87</v>
      </c>
      <c r="K2918" t="s">
        <v>220</v>
      </c>
      <c r="L2918" t="s">
        <v>110</v>
      </c>
      <c r="M2918" t="s">
        <v>221</v>
      </c>
      <c r="N2918" t="s">
        <v>222</v>
      </c>
      <c r="O2918">
        <v>13599.79</v>
      </c>
      <c r="P2918">
        <v>1</v>
      </c>
      <c r="Q2918">
        <v>0.1</v>
      </c>
      <c r="R2918">
        <v>9280</v>
      </c>
      <c r="S2918">
        <v>4319.79</v>
      </c>
      <c r="T2918" t="s">
        <v>148</v>
      </c>
      <c r="U2918" t="s">
        <v>55</v>
      </c>
      <c r="V2918" t="s">
        <v>35</v>
      </c>
    </row>
    <row r="2919" spans="1:22">
      <c r="A2919" t="s">
        <v>2625</v>
      </c>
      <c r="B2919" s="3">
        <v>45244</v>
      </c>
      <c r="C2919" s="3">
        <v>45246</v>
      </c>
      <c r="D2919">
        <v>2</v>
      </c>
      <c r="E2919" t="s">
        <v>353</v>
      </c>
      <c r="F2919" t="s">
        <v>157</v>
      </c>
      <c r="G2919" t="s">
        <v>99</v>
      </c>
      <c r="H2919" t="s">
        <v>26</v>
      </c>
      <c r="I2919" t="s">
        <v>86</v>
      </c>
      <c r="J2919" t="s">
        <v>87</v>
      </c>
      <c r="K2919" t="s">
        <v>73</v>
      </c>
      <c r="L2919" t="s">
        <v>30</v>
      </c>
      <c r="M2919" t="s">
        <v>74</v>
      </c>
      <c r="N2919" t="s">
        <v>75</v>
      </c>
      <c r="O2919">
        <v>8216.1200000000008</v>
      </c>
      <c r="P2919">
        <v>1</v>
      </c>
      <c r="Q2919">
        <v>0.25</v>
      </c>
      <c r="R2919">
        <v>6468</v>
      </c>
      <c r="S2919">
        <v>1748.12</v>
      </c>
      <c r="T2919" t="s">
        <v>118</v>
      </c>
      <c r="U2919" t="s">
        <v>82</v>
      </c>
      <c r="V2919" t="s">
        <v>35</v>
      </c>
    </row>
    <row r="2920" spans="1:22">
      <c r="A2920" t="s">
        <v>2698</v>
      </c>
      <c r="B2920" s="3">
        <v>45112</v>
      </c>
      <c r="C2920" s="3">
        <v>45117</v>
      </c>
      <c r="D2920">
        <v>5</v>
      </c>
      <c r="E2920" t="s">
        <v>2699</v>
      </c>
      <c r="F2920" t="s">
        <v>69</v>
      </c>
      <c r="G2920" t="s">
        <v>121</v>
      </c>
      <c r="H2920" t="s">
        <v>26</v>
      </c>
      <c r="I2920" t="s">
        <v>86</v>
      </c>
      <c r="J2920" t="s">
        <v>87</v>
      </c>
      <c r="K2920" t="s">
        <v>62</v>
      </c>
      <c r="L2920" t="s">
        <v>63</v>
      </c>
      <c r="M2920" t="s">
        <v>64</v>
      </c>
      <c r="N2920" t="s">
        <v>65</v>
      </c>
      <c r="O2920">
        <v>37473.65</v>
      </c>
      <c r="P2920">
        <v>1</v>
      </c>
      <c r="Q2920">
        <v>0.15</v>
      </c>
      <c r="R2920">
        <v>31080</v>
      </c>
      <c r="S2920">
        <v>6393.65</v>
      </c>
      <c r="T2920" t="s">
        <v>148</v>
      </c>
      <c r="U2920" t="s">
        <v>55</v>
      </c>
      <c r="V2920" t="s">
        <v>35</v>
      </c>
    </row>
    <row r="2921" spans="1:22">
      <c r="A2921" t="s">
        <v>2782</v>
      </c>
      <c r="B2921" s="3">
        <v>45102</v>
      </c>
      <c r="C2921" s="3">
        <v>45106</v>
      </c>
      <c r="D2921">
        <v>4</v>
      </c>
      <c r="E2921" t="s">
        <v>2783</v>
      </c>
      <c r="F2921" t="s">
        <v>51</v>
      </c>
      <c r="G2921" t="s">
        <v>99</v>
      </c>
      <c r="H2921" t="s">
        <v>26</v>
      </c>
      <c r="I2921" t="s">
        <v>86</v>
      </c>
      <c r="J2921" t="s">
        <v>87</v>
      </c>
      <c r="K2921" t="s">
        <v>220</v>
      </c>
      <c r="L2921" t="s">
        <v>110</v>
      </c>
      <c r="M2921" t="s">
        <v>221</v>
      </c>
      <c r="N2921" t="s">
        <v>222</v>
      </c>
      <c r="O2921">
        <v>11123.82</v>
      </c>
      <c r="P2921">
        <v>1</v>
      </c>
      <c r="Q2921">
        <v>0.25</v>
      </c>
      <c r="R2921">
        <v>9280</v>
      </c>
      <c r="S2921">
        <v>1843.82</v>
      </c>
      <c r="T2921" t="s">
        <v>33</v>
      </c>
      <c r="U2921" t="s">
        <v>82</v>
      </c>
      <c r="V2921" t="s">
        <v>35</v>
      </c>
    </row>
    <row r="2922" spans="1:22">
      <c r="A2922" t="s">
        <v>2978</v>
      </c>
      <c r="B2922" s="3">
        <v>45357</v>
      </c>
      <c r="C2922" s="3">
        <v>45364</v>
      </c>
      <c r="D2922">
        <v>7</v>
      </c>
      <c r="E2922" t="s">
        <v>868</v>
      </c>
      <c r="F2922" t="s">
        <v>237</v>
      </c>
      <c r="G2922" t="s">
        <v>99</v>
      </c>
      <c r="H2922" t="s">
        <v>26</v>
      </c>
      <c r="I2922" t="s">
        <v>86</v>
      </c>
      <c r="J2922" t="s">
        <v>87</v>
      </c>
      <c r="K2922" t="s">
        <v>91</v>
      </c>
      <c r="L2922" t="s">
        <v>63</v>
      </c>
      <c r="M2922" t="s">
        <v>92</v>
      </c>
      <c r="N2922" t="s">
        <v>93</v>
      </c>
      <c r="O2922">
        <v>67866.399999999994</v>
      </c>
      <c r="P2922">
        <v>1</v>
      </c>
      <c r="Q2922">
        <v>0.05</v>
      </c>
      <c r="R2922">
        <v>53720</v>
      </c>
      <c r="S2922">
        <v>14146.4</v>
      </c>
      <c r="T2922" t="s">
        <v>148</v>
      </c>
      <c r="U2922" t="s">
        <v>34</v>
      </c>
      <c r="V2922" t="s">
        <v>35</v>
      </c>
    </row>
    <row r="2923" spans="1:22">
      <c r="A2923" t="s">
        <v>3112</v>
      </c>
      <c r="B2923" s="3">
        <v>45615</v>
      </c>
      <c r="C2923" s="3">
        <v>45620</v>
      </c>
      <c r="D2923">
        <v>5</v>
      </c>
      <c r="E2923" t="s">
        <v>911</v>
      </c>
      <c r="F2923" t="s">
        <v>78</v>
      </c>
      <c r="G2923" t="s">
        <v>121</v>
      </c>
      <c r="H2923" t="s">
        <v>26</v>
      </c>
      <c r="I2923" t="s">
        <v>86</v>
      </c>
      <c r="J2923" t="s">
        <v>87</v>
      </c>
      <c r="K2923" t="s">
        <v>62</v>
      </c>
      <c r="L2923" t="s">
        <v>63</v>
      </c>
      <c r="M2923" t="s">
        <v>64</v>
      </c>
      <c r="N2923" t="s">
        <v>65</v>
      </c>
      <c r="O2923">
        <v>42228.49</v>
      </c>
      <c r="P2923">
        <v>1</v>
      </c>
      <c r="Q2923">
        <v>0.05</v>
      </c>
      <c r="R2923">
        <v>31080</v>
      </c>
      <c r="S2923">
        <v>11148.49</v>
      </c>
      <c r="T2923" t="s">
        <v>47</v>
      </c>
      <c r="U2923" t="s">
        <v>82</v>
      </c>
      <c r="V2923" t="s">
        <v>35</v>
      </c>
    </row>
    <row r="2924" spans="1:22">
      <c r="A2924" t="s">
        <v>3805</v>
      </c>
      <c r="B2924" s="3">
        <v>45006</v>
      </c>
      <c r="C2924" s="3">
        <v>45012</v>
      </c>
      <c r="D2924">
        <v>6</v>
      </c>
      <c r="E2924" t="s">
        <v>3806</v>
      </c>
      <c r="F2924" t="s">
        <v>24</v>
      </c>
      <c r="G2924" t="s">
        <v>121</v>
      </c>
      <c r="H2924" t="s">
        <v>26</v>
      </c>
      <c r="I2924" t="s">
        <v>86</v>
      </c>
      <c r="J2924" t="s">
        <v>87</v>
      </c>
      <c r="K2924" t="s">
        <v>109</v>
      </c>
      <c r="L2924" t="s">
        <v>110</v>
      </c>
      <c r="M2924" t="s">
        <v>111</v>
      </c>
      <c r="N2924" t="s">
        <v>112</v>
      </c>
      <c r="O2924">
        <v>18180.53</v>
      </c>
      <c r="P2924">
        <v>1</v>
      </c>
      <c r="Q2924">
        <v>0.05</v>
      </c>
      <c r="R2924">
        <v>12025</v>
      </c>
      <c r="S2924">
        <v>6155.53</v>
      </c>
      <c r="T2924" t="s">
        <v>118</v>
      </c>
      <c r="U2924" t="s">
        <v>55</v>
      </c>
      <c r="V2924" t="s">
        <v>35</v>
      </c>
    </row>
    <row r="2925" spans="1:22">
      <c r="A2925" t="s">
        <v>3857</v>
      </c>
      <c r="B2925" s="3">
        <v>45854</v>
      </c>
      <c r="C2925" s="3">
        <v>45855</v>
      </c>
      <c r="D2925">
        <v>1</v>
      </c>
      <c r="E2925" t="s">
        <v>1412</v>
      </c>
      <c r="F2925" t="s">
        <v>69</v>
      </c>
      <c r="G2925" t="s">
        <v>39</v>
      </c>
      <c r="H2925" t="s">
        <v>26</v>
      </c>
      <c r="I2925" t="s">
        <v>86</v>
      </c>
      <c r="J2925" t="s">
        <v>87</v>
      </c>
      <c r="K2925" t="s">
        <v>43</v>
      </c>
      <c r="L2925" t="s">
        <v>44</v>
      </c>
      <c r="M2925" t="s">
        <v>45</v>
      </c>
      <c r="N2925" t="s">
        <v>46</v>
      </c>
      <c r="O2925">
        <v>1781.15</v>
      </c>
      <c r="P2925">
        <v>1</v>
      </c>
      <c r="Q2925">
        <v>0.15</v>
      </c>
      <c r="R2925">
        <v>1134</v>
      </c>
      <c r="S2925">
        <v>647.15</v>
      </c>
      <c r="T2925" t="s">
        <v>118</v>
      </c>
      <c r="U2925" t="s">
        <v>34</v>
      </c>
      <c r="V2925" t="s">
        <v>35</v>
      </c>
    </row>
    <row r="2926" spans="1:22">
      <c r="A2926" t="s">
        <v>3941</v>
      </c>
      <c r="B2926" s="3">
        <v>45034</v>
      </c>
      <c r="C2926" s="3">
        <v>45037</v>
      </c>
      <c r="D2926">
        <v>3</v>
      </c>
      <c r="E2926" t="s">
        <v>638</v>
      </c>
      <c r="F2926" t="s">
        <v>38</v>
      </c>
      <c r="G2926" t="s">
        <v>121</v>
      </c>
      <c r="H2926" t="s">
        <v>26</v>
      </c>
      <c r="I2926" t="s">
        <v>86</v>
      </c>
      <c r="J2926" t="s">
        <v>87</v>
      </c>
      <c r="K2926" t="s">
        <v>43</v>
      </c>
      <c r="L2926" t="s">
        <v>44</v>
      </c>
      <c r="M2926" t="s">
        <v>45</v>
      </c>
      <c r="N2926" t="s">
        <v>46</v>
      </c>
      <c r="O2926">
        <v>1449.46</v>
      </c>
      <c r="P2926">
        <v>1</v>
      </c>
      <c r="Q2926">
        <v>0.25</v>
      </c>
      <c r="R2926">
        <v>1134</v>
      </c>
      <c r="S2926">
        <v>315.45999999999998</v>
      </c>
      <c r="T2926" t="s">
        <v>47</v>
      </c>
      <c r="U2926" t="s">
        <v>34</v>
      </c>
      <c r="V2926" t="s">
        <v>35</v>
      </c>
    </row>
    <row r="2927" spans="1:22">
      <c r="A2927" t="s">
        <v>3948</v>
      </c>
      <c r="B2927" s="3">
        <v>45445</v>
      </c>
      <c r="C2927" s="3">
        <v>45448</v>
      </c>
      <c r="D2927">
        <v>3</v>
      </c>
      <c r="E2927" t="s">
        <v>3949</v>
      </c>
      <c r="F2927" t="s">
        <v>24</v>
      </c>
      <c r="G2927" t="s">
        <v>25</v>
      </c>
      <c r="H2927" t="s">
        <v>26</v>
      </c>
      <c r="I2927" t="s">
        <v>86</v>
      </c>
      <c r="J2927" t="s">
        <v>87</v>
      </c>
      <c r="K2927" t="s">
        <v>220</v>
      </c>
      <c r="L2927" t="s">
        <v>110</v>
      </c>
      <c r="M2927" t="s">
        <v>221</v>
      </c>
      <c r="N2927" t="s">
        <v>222</v>
      </c>
      <c r="O2927">
        <v>13021.49</v>
      </c>
      <c r="P2927">
        <v>1</v>
      </c>
      <c r="Q2927">
        <v>0.05</v>
      </c>
      <c r="R2927">
        <v>9280</v>
      </c>
      <c r="S2927">
        <v>3741.49</v>
      </c>
      <c r="T2927" t="s">
        <v>33</v>
      </c>
      <c r="U2927" t="s">
        <v>48</v>
      </c>
      <c r="V2927" t="s">
        <v>35</v>
      </c>
    </row>
    <row r="2928" spans="1:22">
      <c r="A2928" t="s">
        <v>4126</v>
      </c>
      <c r="B2928" s="3">
        <v>45044</v>
      </c>
      <c r="C2928" s="3">
        <v>45050</v>
      </c>
      <c r="D2928">
        <v>6</v>
      </c>
      <c r="E2928" t="s">
        <v>4127</v>
      </c>
      <c r="F2928" t="s">
        <v>147</v>
      </c>
      <c r="G2928" t="s">
        <v>121</v>
      </c>
      <c r="H2928" t="s">
        <v>26</v>
      </c>
      <c r="I2928" t="s">
        <v>86</v>
      </c>
      <c r="J2928" t="s">
        <v>87</v>
      </c>
      <c r="K2928" t="s">
        <v>43</v>
      </c>
      <c r="L2928" t="s">
        <v>44</v>
      </c>
      <c r="M2928" t="s">
        <v>45</v>
      </c>
      <c r="N2928" t="s">
        <v>46</v>
      </c>
      <c r="O2928">
        <v>1610.35</v>
      </c>
      <c r="P2928">
        <v>1</v>
      </c>
      <c r="Q2928">
        <v>0.2</v>
      </c>
      <c r="R2928">
        <v>1134</v>
      </c>
      <c r="S2928">
        <v>476.35</v>
      </c>
      <c r="T2928" t="s">
        <v>66</v>
      </c>
      <c r="U2928" t="s">
        <v>82</v>
      </c>
      <c r="V2928" t="s">
        <v>35</v>
      </c>
    </row>
    <row r="2929" spans="1:22">
      <c r="A2929" t="s">
        <v>4252</v>
      </c>
      <c r="B2929" s="3">
        <v>45143</v>
      </c>
      <c r="C2929" s="3">
        <v>45148</v>
      </c>
      <c r="D2929">
        <v>5</v>
      </c>
      <c r="E2929" t="s">
        <v>165</v>
      </c>
      <c r="F2929" t="s">
        <v>85</v>
      </c>
      <c r="G2929" t="s">
        <v>121</v>
      </c>
      <c r="H2929" t="s">
        <v>26</v>
      </c>
      <c r="I2929" t="s">
        <v>86</v>
      </c>
      <c r="J2929" t="s">
        <v>87</v>
      </c>
      <c r="K2929" t="s">
        <v>91</v>
      </c>
      <c r="L2929" t="s">
        <v>63</v>
      </c>
      <c r="M2929" t="s">
        <v>92</v>
      </c>
      <c r="N2929" t="s">
        <v>93</v>
      </c>
      <c r="O2929">
        <v>49439.92</v>
      </c>
      <c r="P2929">
        <v>1</v>
      </c>
      <c r="Q2929">
        <v>0.2</v>
      </c>
      <c r="R2929">
        <v>53720</v>
      </c>
      <c r="S2929">
        <v>-4280.08</v>
      </c>
      <c r="T2929" t="s">
        <v>66</v>
      </c>
      <c r="U2929" t="s">
        <v>34</v>
      </c>
      <c r="V2929" t="s">
        <v>35</v>
      </c>
    </row>
    <row r="2930" spans="1:22">
      <c r="A2930" t="s">
        <v>4314</v>
      </c>
      <c r="B2930" s="3">
        <v>45769</v>
      </c>
      <c r="C2930" s="3">
        <v>45774</v>
      </c>
      <c r="D2930">
        <v>5</v>
      </c>
      <c r="E2930" t="s">
        <v>4244</v>
      </c>
      <c r="F2930" t="s">
        <v>115</v>
      </c>
      <c r="G2930" t="s">
        <v>99</v>
      </c>
      <c r="H2930" t="s">
        <v>26</v>
      </c>
      <c r="I2930" t="s">
        <v>86</v>
      </c>
      <c r="J2930" t="s">
        <v>87</v>
      </c>
      <c r="K2930" t="s">
        <v>220</v>
      </c>
      <c r="L2930" t="s">
        <v>110</v>
      </c>
      <c r="M2930" t="s">
        <v>221</v>
      </c>
      <c r="N2930" t="s">
        <v>222</v>
      </c>
      <c r="O2930">
        <v>11917.98</v>
      </c>
      <c r="P2930">
        <v>1</v>
      </c>
      <c r="Q2930">
        <v>0.15</v>
      </c>
      <c r="R2930">
        <v>9280</v>
      </c>
      <c r="S2930">
        <v>2637.98</v>
      </c>
      <c r="T2930" t="s">
        <v>148</v>
      </c>
      <c r="U2930" t="s">
        <v>34</v>
      </c>
      <c r="V2930" t="s">
        <v>35</v>
      </c>
    </row>
    <row r="2931" spans="1:22">
      <c r="A2931" t="s">
        <v>4320</v>
      </c>
      <c r="B2931" s="3">
        <v>45295</v>
      </c>
      <c r="C2931" s="3">
        <v>45301</v>
      </c>
      <c r="D2931">
        <v>6</v>
      </c>
      <c r="E2931" t="s">
        <v>3207</v>
      </c>
      <c r="F2931" t="s">
        <v>115</v>
      </c>
      <c r="G2931" t="s">
        <v>39</v>
      </c>
      <c r="H2931" t="s">
        <v>26</v>
      </c>
      <c r="I2931" t="s">
        <v>86</v>
      </c>
      <c r="J2931" t="s">
        <v>87</v>
      </c>
      <c r="K2931" t="s">
        <v>62</v>
      </c>
      <c r="L2931" t="s">
        <v>63</v>
      </c>
      <c r="M2931" t="s">
        <v>64</v>
      </c>
      <c r="N2931" t="s">
        <v>65</v>
      </c>
      <c r="O2931">
        <v>31221.64</v>
      </c>
      <c r="P2931">
        <v>1</v>
      </c>
      <c r="Q2931">
        <v>0.2</v>
      </c>
      <c r="R2931">
        <v>31080</v>
      </c>
      <c r="S2931">
        <v>141.63999999999999</v>
      </c>
      <c r="T2931" t="s">
        <v>148</v>
      </c>
      <c r="U2931" t="s">
        <v>48</v>
      </c>
      <c r="V2931" t="s">
        <v>35</v>
      </c>
    </row>
    <row r="2932" spans="1:22">
      <c r="A2932" t="s">
        <v>4345</v>
      </c>
      <c r="B2932" s="3">
        <v>44999</v>
      </c>
      <c r="C2932" s="3">
        <v>45006</v>
      </c>
      <c r="D2932">
        <v>7</v>
      </c>
      <c r="E2932" t="s">
        <v>4346</v>
      </c>
      <c r="F2932" t="s">
        <v>78</v>
      </c>
      <c r="G2932" t="s">
        <v>99</v>
      </c>
      <c r="H2932" t="s">
        <v>26</v>
      </c>
      <c r="I2932" t="s">
        <v>86</v>
      </c>
      <c r="J2932" t="s">
        <v>87</v>
      </c>
      <c r="K2932" t="s">
        <v>62</v>
      </c>
      <c r="L2932" t="s">
        <v>63</v>
      </c>
      <c r="M2932" t="s">
        <v>64</v>
      </c>
      <c r="N2932" t="s">
        <v>65</v>
      </c>
      <c r="O2932">
        <v>31483.31</v>
      </c>
      <c r="P2932">
        <v>1</v>
      </c>
      <c r="Q2932">
        <v>0.2</v>
      </c>
      <c r="R2932">
        <v>31080</v>
      </c>
      <c r="S2932">
        <v>403.31</v>
      </c>
      <c r="T2932" t="s">
        <v>148</v>
      </c>
      <c r="U2932" t="s">
        <v>34</v>
      </c>
      <c r="V2932" t="s">
        <v>35</v>
      </c>
    </row>
    <row r="2933" spans="1:22">
      <c r="A2933" t="s">
        <v>4459</v>
      </c>
      <c r="B2933" s="3">
        <v>44961</v>
      </c>
      <c r="C2933" s="3">
        <v>44967</v>
      </c>
      <c r="D2933">
        <v>6</v>
      </c>
      <c r="E2933" t="s">
        <v>2824</v>
      </c>
      <c r="F2933" t="s">
        <v>237</v>
      </c>
      <c r="G2933" t="s">
        <v>121</v>
      </c>
      <c r="H2933" t="s">
        <v>26</v>
      </c>
      <c r="I2933" t="s">
        <v>86</v>
      </c>
      <c r="J2933" t="s">
        <v>87</v>
      </c>
      <c r="K2933" t="s">
        <v>43</v>
      </c>
      <c r="L2933" t="s">
        <v>44</v>
      </c>
      <c r="M2933" t="s">
        <v>45</v>
      </c>
      <c r="N2933" t="s">
        <v>46</v>
      </c>
      <c r="O2933">
        <v>1783.89</v>
      </c>
      <c r="P2933">
        <v>1</v>
      </c>
      <c r="Q2933">
        <v>0.15</v>
      </c>
      <c r="R2933">
        <v>1134</v>
      </c>
      <c r="S2933">
        <v>649.89</v>
      </c>
      <c r="T2933" t="s">
        <v>33</v>
      </c>
      <c r="U2933" t="s">
        <v>48</v>
      </c>
      <c r="V2933" t="s">
        <v>35</v>
      </c>
    </row>
    <row r="2934" spans="1:22">
      <c r="A2934" t="s">
        <v>4494</v>
      </c>
      <c r="B2934" s="3">
        <v>45646</v>
      </c>
      <c r="C2934" s="3">
        <v>45652</v>
      </c>
      <c r="D2934">
        <v>6</v>
      </c>
      <c r="E2934" t="s">
        <v>508</v>
      </c>
      <c r="F2934" t="s">
        <v>85</v>
      </c>
      <c r="G2934" t="s">
        <v>25</v>
      </c>
      <c r="H2934" t="s">
        <v>26</v>
      </c>
      <c r="I2934" t="s">
        <v>86</v>
      </c>
      <c r="J2934" t="s">
        <v>87</v>
      </c>
      <c r="K2934" t="s">
        <v>100</v>
      </c>
      <c r="L2934" t="s">
        <v>63</v>
      </c>
      <c r="M2934" t="s">
        <v>101</v>
      </c>
      <c r="N2934" t="s">
        <v>102</v>
      </c>
      <c r="O2934">
        <v>4657.0200000000004</v>
      </c>
      <c r="P2934">
        <v>1</v>
      </c>
      <c r="Q2934">
        <v>0.25</v>
      </c>
      <c r="R2934">
        <v>4030</v>
      </c>
      <c r="S2934">
        <v>627.02</v>
      </c>
      <c r="T2934" t="s">
        <v>148</v>
      </c>
      <c r="U2934" t="s">
        <v>82</v>
      </c>
      <c r="V2934" t="s">
        <v>35</v>
      </c>
    </row>
    <row r="2935" spans="1:22">
      <c r="A2935" t="s">
        <v>4700</v>
      </c>
      <c r="B2935" s="3">
        <v>45756</v>
      </c>
      <c r="C2935" s="3">
        <v>45759</v>
      </c>
      <c r="D2935">
        <v>3</v>
      </c>
      <c r="E2935" t="s">
        <v>3299</v>
      </c>
      <c r="F2935" t="s">
        <v>157</v>
      </c>
      <c r="G2935" t="s">
        <v>99</v>
      </c>
      <c r="H2935" t="s">
        <v>26</v>
      </c>
      <c r="I2935" t="s">
        <v>86</v>
      </c>
      <c r="J2935" t="s">
        <v>87</v>
      </c>
      <c r="K2935" t="s">
        <v>43</v>
      </c>
      <c r="L2935" t="s">
        <v>44</v>
      </c>
      <c r="M2935" t="s">
        <v>45</v>
      </c>
      <c r="N2935" t="s">
        <v>46</v>
      </c>
      <c r="O2935">
        <v>1681.93</v>
      </c>
      <c r="P2935">
        <v>1</v>
      </c>
      <c r="Q2935">
        <v>0.2</v>
      </c>
      <c r="R2935">
        <v>1134</v>
      </c>
      <c r="S2935">
        <v>547.92999999999995</v>
      </c>
      <c r="T2935" t="s">
        <v>66</v>
      </c>
      <c r="U2935" t="s">
        <v>55</v>
      </c>
      <c r="V2935" t="s">
        <v>35</v>
      </c>
    </row>
    <row r="2936" spans="1:22">
      <c r="A2936" t="s">
        <v>4725</v>
      </c>
      <c r="B2936" s="3">
        <v>45664</v>
      </c>
      <c r="C2936" s="3">
        <v>45668</v>
      </c>
      <c r="D2936">
        <v>4</v>
      </c>
      <c r="E2936" t="s">
        <v>2010</v>
      </c>
      <c r="F2936" t="s">
        <v>157</v>
      </c>
      <c r="G2936" t="s">
        <v>39</v>
      </c>
      <c r="H2936" t="s">
        <v>26</v>
      </c>
      <c r="I2936" t="s">
        <v>86</v>
      </c>
      <c r="J2936" t="s">
        <v>87</v>
      </c>
      <c r="K2936" t="s">
        <v>220</v>
      </c>
      <c r="L2936" t="s">
        <v>110</v>
      </c>
      <c r="M2936" t="s">
        <v>221</v>
      </c>
      <c r="N2936" t="s">
        <v>222</v>
      </c>
      <c r="O2936">
        <v>12069.89</v>
      </c>
      <c r="P2936">
        <v>1</v>
      </c>
      <c r="Q2936">
        <v>0.1</v>
      </c>
      <c r="R2936">
        <v>9280</v>
      </c>
      <c r="S2936">
        <v>2789.89</v>
      </c>
      <c r="T2936" t="s">
        <v>66</v>
      </c>
      <c r="U2936" t="s">
        <v>48</v>
      </c>
      <c r="V2936" t="s">
        <v>35</v>
      </c>
    </row>
    <row r="2937" spans="1:22">
      <c r="A2937" t="s">
        <v>5102</v>
      </c>
      <c r="B2937" s="3">
        <v>45409</v>
      </c>
      <c r="C2937" s="3">
        <v>45415</v>
      </c>
      <c r="D2937">
        <v>6</v>
      </c>
      <c r="E2937" t="s">
        <v>4226</v>
      </c>
      <c r="F2937" t="s">
        <v>58</v>
      </c>
      <c r="G2937" t="s">
        <v>25</v>
      </c>
      <c r="H2937" t="s">
        <v>26</v>
      </c>
      <c r="I2937" t="s">
        <v>86</v>
      </c>
      <c r="J2937" t="s">
        <v>87</v>
      </c>
      <c r="K2937" t="s">
        <v>73</v>
      </c>
      <c r="L2937" t="s">
        <v>30</v>
      </c>
      <c r="M2937" t="s">
        <v>74</v>
      </c>
      <c r="N2937" t="s">
        <v>75</v>
      </c>
      <c r="O2937">
        <v>6708.65</v>
      </c>
      <c r="P2937">
        <v>1</v>
      </c>
      <c r="Q2937">
        <v>0.25</v>
      </c>
      <c r="R2937">
        <v>6468</v>
      </c>
      <c r="S2937">
        <v>240.65</v>
      </c>
      <c r="T2937" t="s">
        <v>66</v>
      </c>
      <c r="U2937" t="s">
        <v>55</v>
      </c>
      <c r="V2937" t="s">
        <v>35</v>
      </c>
    </row>
    <row r="2938" spans="1:22">
      <c r="A2938" t="s">
        <v>5202</v>
      </c>
      <c r="B2938" s="3">
        <v>45202</v>
      </c>
      <c r="C2938" s="3">
        <v>45206</v>
      </c>
      <c r="D2938">
        <v>4</v>
      </c>
      <c r="E2938" t="s">
        <v>4407</v>
      </c>
      <c r="F2938" t="s">
        <v>157</v>
      </c>
      <c r="G2938" t="s">
        <v>121</v>
      </c>
      <c r="H2938" t="s">
        <v>26</v>
      </c>
      <c r="I2938" t="s">
        <v>86</v>
      </c>
      <c r="J2938" t="s">
        <v>87</v>
      </c>
      <c r="K2938" t="s">
        <v>109</v>
      </c>
      <c r="L2938" t="s">
        <v>110</v>
      </c>
      <c r="M2938" t="s">
        <v>111</v>
      </c>
      <c r="N2938" t="s">
        <v>112</v>
      </c>
      <c r="O2938">
        <v>15225.31</v>
      </c>
      <c r="P2938">
        <v>1</v>
      </c>
      <c r="Q2938">
        <v>0.15</v>
      </c>
      <c r="R2938">
        <v>12025</v>
      </c>
      <c r="S2938">
        <v>3200.31</v>
      </c>
      <c r="T2938" t="s">
        <v>47</v>
      </c>
      <c r="U2938" t="s">
        <v>55</v>
      </c>
      <c r="V2938" t="s">
        <v>35</v>
      </c>
    </row>
    <row r="2939" spans="1:22">
      <c r="A2939" t="s">
        <v>5215</v>
      </c>
      <c r="B2939" s="3">
        <v>45897</v>
      </c>
      <c r="C2939" s="3">
        <v>45898</v>
      </c>
      <c r="D2939">
        <v>1</v>
      </c>
      <c r="E2939" t="s">
        <v>5216</v>
      </c>
      <c r="F2939" t="s">
        <v>24</v>
      </c>
      <c r="G2939" t="s">
        <v>121</v>
      </c>
      <c r="H2939" t="s">
        <v>26</v>
      </c>
      <c r="I2939" t="s">
        <v>86</v>
      </c>
      <c r="J2939" t="s">
        <v>87</v>
      </c>
      <c r="K2939" t="s">
        <v>100</v>
      </c>
      <c r="L2939" t="s">
        <v>63</v>
      </c>
      <c r="M2939" t="s">
        <v>101</v>
      </c>
      <c r="N2939" t="s">
        <v>102</v>
      </c>
      <c r="O2939">
        <v>6326.06</v>
      </c>
      <c r="P2939">
        <v>1</v>
      </c>
      <c r="Q2939">
        <v>0.1</v>
      </c>
      <c r="R2939">
        <v>4030</v>
      </c>
      <c r="S2939">
        <v>2296.06</v>
      </c>
      <c r="T2939" t="s">
        <v>148</v>
      </c>
      <c r="U2939" t="s">
        <v>82</v>
      </c>
      <c r="V2939" t="s">
        <v>35</v>
      </c>
    </row>
    <row r="2940" spans="1:22">
      <c r="A2940" t="s">
        <v>5298</v>
      </c>
      <c r="B2940" s="3">
        <v>45760</v>
      </c>
      <c r="C2940" s="3">
        <v>45765</v>
      </c>
      <c r="D2940">
        <v>5</v>
      </c>
      <c r="E2940" t="s">
        <v>2948</v>
      </c>
      <c r="F2940" t="s">
        <v>51</v>
      </c>
      <c r="G2940" t="s">
        <v>121</v>
      </c>
      <c r="H2940" t="s">
        <v>26</v>
      </c>
      <c r="I2940" t="s">
        <v>86</v>
      </c>
      <c r="J2940" t="s">
        <v>87</v>
      </c>
      <c r="K2940" t="s">
        <v>100</v>
      </c>
      <c r="L2940" t="s">
        <v>63</v>
      </c>
      <c r="M2940" t="s">
        <v>101</v>
      </c>
      <c r="N2940" t="s">
        <v>102</v>
      </c>
      <c r="O2940">
        <v>6535.32</v>
      </c>
      <c r="P2940">
        <v>1</v>
      </c>
      <c r="Q2940">
        <v>0.1</v>
      </c>
      <c r="R2940">
        <v>4030</v>
      </c>
      <c r="S2940">
        <v>2505.3200000000002</v>
      </c>
      <c r="T2940" t="s">
        <v>33</v>
      </c>
      <c r="U2940" t="s">
        <v>34</v>
      </c>
      <c r="V2940" t="s">
        <v>35</v>
      </c>
    </row>
    <row r="2941" spans="1:22">
      <c r="A2941" t="s">
        <v>5316</v>
      </c>
      <c r="B2941" s="3">
        <v>45150</v>
      </c>
      <c r="C2941" s="3">
        <v>45155</v>
      </c>
      <c r="D2941">
        <v>5</v>
      </c>
      <c r="E2941" t="s">
        <v>4861</v>
      </c>
      <c r="F2941" t="s">
        <v>147</v>
      </c>
      <c r="G2941" t="s">
        <v>39</v>
      </c>
      <c r="H2941" t="s">
        <v>26</v>
      </c>
      <c r="I2941" t="s">
        <v>86</v>
      </c>
      <c r="J2941" t="s">
        <v>87</v>
      </c>
      <c r="K2941" t="s">
        <v>220</v>
      </c>
      <c r="L2941" t="s">
        <v>110</v>
      </c>
      <c r="M2941" t="s">
        <v>221</v>
      </c>
      <c r="N2941" t="s">
        <v>222</v>
      </c>
      <c r="O2941">
        <v>13740.32</v>
      </c>
      <c r="P2941">
        <v>1</v>
      </c>
      <c r="Q2941">
        <v>0.15</v>
      </c>
      <c r="R2941">
        <v>9280</v>
      </c>
      <c r="S2941">
        <v>4460.32</v>
      </c>
      <c r="T2941" t="s">
        <v>148</v>
      </c>
      <c r="U2941" t="s">
        <v>48</v>
      </c>
      <c r="V2941" t="s">
        <v>35</v>
      </c>
    </row>
    <row r="2942" spans="1:22">
      <c r="A2942" t="s">
        <v>5374</v>
      </c>
      <c r="B2942" s="3">
        <v>45304</v>
      </c>
      <c r="C2942" s="3">
        <v>45308</v>
      </c>
      <c r="D2942">
        <v>4</v>
      </c>
      <c r="E2942" t="s">
        <v>2880</v>
      </c>
      <c r="F2942" t="s">
        <v>69</v>
      </c>
      <c r="G2942" t="s">
        <v>25</v>
      </c>
      <c r="H2942" t="s">
        <v>26</v>
      </c>
      <c r="I2942" t="s">
        <v>86</v>
      </c>
      <c r="J2942" t="s">
        <v>87</v>
      </c>
      <c r="K2942" t="s">
        <v>91</v>
      </c>
      <c r="L2942" t="s">
        <v>63</v>
      </c>
      <c r="M2942" t="s">
        <v>92</v>
      </c>
      <c r="N2942" t="s">
        <v>93</v>
      </c>
      <c r="O2942">
        <v>56503.71</v>
      </c>
      <c r="P2942">
        <v>1</v>
      </c>
      <c r="Q2942">
        <v>0.15</v>
      </c>
      <c r="R2942">
        <v>53720</v>
      </c>
      <c r="S2942">
        <v>2783.71</v>
      </c>
      <c r="T2942" t="s">
        <v>66</v>
      </c>
      <c r="U2942" t="s">
        <v>48</v>
      </c>
      <c r="V2942" t="s">
        <v>35</v>
      </c>
    </row>
    <row r="2943" spans="1:22">
      <c r="A2943" t="s">
        <v>5601</v>
      </c>
      <c r="B2943" s="3">
        <v>45469</v>
      </c>
      <c r="C2943" s="3">
        <v>45472</v>
      </c>
      <c r="D2943">
        <v>3</v>
      </c>
      <c r="E2943" t="s">
        <v>478</v>
      </c>
      <c r="F2943" t="s">
        <v>58</v>
      </c>
      <c r="G2943" t="s">
        <v>121</v>
      </c>
      <c r="H2943" t="s">
        <v>26</v>
      </c>
      <c r="I2943" t="s">
        <v>86</v>
      </c>
      <c r="J2943" t="s">
        <v>87</v>
      </c>
      <c r="K2943" t="s">
        <v>29</v>
      </c>
      <c r="L2943" t="s">
        <v>30</v>
      </c>
      <c r="M2943" t="s">
        <v>31</v>
      </c>
      <c r="N2943" t="s">
        <v>32</v>
      </c>
      <c r="O2943">
        <v>3791.12</v>
      </c>
      <c r="P2943">
        <v>1</v>
      </c>
      <c r="Q2943">
        <v>0.25</v>
      </c>
      <c r="R2943">
        <v>3024</v>
      </c>
      <c r="S2943">
        <v>767.12</v>
      </c>
      <c r="T2943" t="s">
        <v>47</v>
      </c>
      <c r="U2943" t="s">
        <v>48</v>
      </c>
      <c r="V2943" t="s">
        <v>35</v>
      </c>
    </row>
    <row r="2944" spans="1:22">
      <c r="A2944" t="s">
        <v>5608</v>
      </c>
      <c r="B2944" s="3">
        <v>45224</v>
      </c>
      <c r="C2944" s="3">
        <v>45228</v>
      </c>
      <c r="D2944">
        <v>4</v>
      </c>
      <c r="E2944" t="s">
        <v>3458</v>
      </c>
      <c r="F2944" t="s">
        <v>58</v>
      </c>
      <c r="G2944" t="s">
        <v>121</v>
      </c>
      <c r="H2944" t="s">
        <v>26</v>
      </c>
      <c r="I2944" t="s">
        <v>86</v>
      </c>
      <c r="J2944" t="s">
        <v>87</v>
      </c>
      <c r="K2944" t="s">
        <v>52</v>
      </c>
      <c r="L2944" t="s">
        <v>44</v>
      </c>
      <c r="M2944" t="s">
        <v>53</v>
      </c>
      <c r="N2944" t="s">
        <v>54</v>
      </c>
      <c r="O2944">
        <v>6944.37</v>
      </c>
      <c r="P2944">
        <v>1</v>
      </c>
      <c r="Q2944">
        <v>0.05</v>
      </c>
      <c r="R2944">
        <v>4446</v>
      </c>
      <c r="S2944">
        <v>2498.37</v>
      </c>
      <c r="T2944" t="s">
        <v>47</v>
      </c>
      <c r="U2944" t="s">
        <v>34</v>
      </c>
      <c r="V2944" t="s">
        <v>35</v>
      </c>
    </row>
    <row r="2945" spans="1:22">
      <c r="A2945" t="s">
        <v>5656</v>
      </c>
      <c r="B2945" s="3">
        <v>45510</v>
      </c>
      <c r="C2945" s="3">
        <v>45515</v>
      </c>
      <c r="D2945">
        <v>5</v>
      </c>
      <c r="E2945" t="s">
        <v>2852</v>
      </c>
      <c r="F2945" t="s">
        <v>157</v>
      </c>
      <c r="G2945" t="s">
        <v>121</v>
      </c>
      <c r="H2945" t="s">
        <v>26</v>
      </c>
      <c r="I2945" t="s">
        <v>86</v>
      </c>
      <c r="J2945" t="s">
        <v>87</v>
      </c>
      <c r="K2945" t="s">
        <v>91</v>
      </c>
      <c r="L2945" t="s">
        <v>63</v>
      </c>
      <c r="M2945" t="s">
        <v>92</v>
      </c>
      <c r="N2945" t="s">
        <v>93</v>
      </c>
      <c r="O2945">
        <v>62486.87</v>
      </c>
      <c r="P2945">
        <v>1</v>
      </c>
      <c r="Q2945">
        <v>0.15</v>
      </c>
      <c r="R2945">
        <v>53720</v>
      </c>
      <c r="S2945">
        <v>8766.8700000000008</v>
      </c>
      <c r="T2945" t="s">
        <v>47</v>
      </c>
      <c r="U2945" t="s">
        <v>48</v>
      </c>
      <c r="V2945" t="s">
        <v>35</v>
      </c>
    </row>
    <row r="2946" spans="1:22">
      <c r="A2946" t="s">
        <v>5694</v>
      </c>
      <c r="B2946" s="3">
        <v>45445</v>
      </c>
      <c r="C2946" s="3">
        <v>45447</v>
      </c>
      <c r="D2946">
        <v>2</v>
      </c>
      <c r="E2946" t="s">
        <v>3795</v>
      </c>
      <c r="F2946" t="s">
        <v>237</v>
      </c>
      <c r="G2946" t="s">
        <v>99</v>
      </c>
      <c r="H2946" t="s">
        <v>26</v>
      </c>
      <c r="I2946" t="s">
        <v>86</v>
      </c>
      <c r="J2946" t="s">
        <v>87</v>
      </c>
      <c r="K2946" t="s">
        <v>100</v>
      </c>
      <c r="L2946" t="s">
        <v>63</v>
      </c>
      <c r="M2946" t="s">
        <v>101</v>
      </c>
      <c r="N2946" t="s">
        <v>102</v>
      </c>
      <c r="O2946">
        <v>5027.7700000000004</v>
      </c>
      <c r="P2946">
        <v>1</v>
      </c>
      <c r="Q2946">
        <v>0.2</v>
      </c>
      <c r="R2946">
        <v>4030</v>
      </c>
      <c r="S2946">
        <v>997.77</v>
      </c>
      <c r="T2946" t="s">
        <v>33</v>
      </c>
      <c r="U2946" t="s">
        <v>55</v>
      </c>
      <c r="V2946" t="s">
        <v>35</v>
      </c>
    </row>
    <row r="2947" spans="1:22">
      <c r="A2947" t="s">
        <v>5701</v>
      </c>
      <c r="B2947" s="3">
        <v>45892</v>
      </c>
      <c r="C2947" s="3">
        <v>45893</v>
      </c>
      <c r="D2947">
        <v>1</v>
      </c>
      <c r="E2947" t="s">
        <v>886</v>
      </c>
      <c r="F2947" t="s">
        <v>85</v>
      </c>
      <c r="G2947" t="s">
        <v>99</v>
      </c>
      <c r="H2947" t="s">
        <v>26</v>
      </c>
      <c r="I2947" t="s">
        <v>86</v>
      </c>
      <c r="J2947" t="s">
        <v>87</v>
      </c>
      <c r="K2947" t="s">
        <v>43</v>
      </c>
      <c r="L2947" t="s">
        <v>44</v>
      </c>
      <c r="M2947" t="s">
        <v>45</v>
      </c>
      <c r="N2947" t="s">
        <v>46</v>
      </c>
      <c r="O2947">
        <v>1995.98</v>
      </c>
      <c r="P2947">
        <v>1</v>
      </c>
      <c r="Q2947">
        <v>0.1</v>
      </c>
      <c r="R2947">
        <v>1134</v>
      </c>
      <c r="S2947">
        <v>861.98</v>
      </c>
      <c r="T2947" t="s">
        <v>33</v>
      </c>
      <c r="U2947" t="s">
        <v>48</v>
      </c>
      <c r="V2947" t="s">
        <v>35</v>
      </c>
    </row>
    <row r="2948" spans="1:22">
      <c r="A2948" t="s">
        <v>5762</v>
      </c>
      <c r="B2948" s="3">
        <v>45123</v>
      </c>
      <c r="C2948" s="3">
        <v>45127</v>
      </c>
      <c r="D2948">
        <v>4</v>
      </c>
      <c r="E2948" t="s">
        <v>2886</v>
      </c>
      <c r="F2948" t="s">
        <v>58</v>
      </c>
      <c r="G2948" t="s">
        <v>121</v>
      </c>
      <c r="H2948" t="s">
        <v>26</v>
      </c>
      <c r="I2948" t="s">
        <v>86</v>
      </c>
      <c r="J2948" t="s">
        <v>87</v>
      </c>
      <c r="K2948" t="s">
        <v>73</v>
      </c>
      <c r="L2948" t="s">
        <v>30</v>
      </c>
      <c r="M2948" t="s">
        <v>74</v>
      </c>
      <c r="N2948" t="s">
        <v>75</v>
      </c>
      <c r="O2948">
        <v>7942.05</v>
      </c>
      <c r="P2948">
        <v>1</v>
      </c>
      <c r="Q2948">
        <v>0.25</v>
      </c>
      <c r="R2948">
        <v>6468</v>
      </c>
      <c r="S2948">
        <v>1474.05</v>
      </c>
      <c r="T2948" t="s">
        <v>118</v>
      </c>
      <c r="U2948" t="s">
        <v>34</v>
      </c>
      <c r="V2948" t="s">
        <v>35</v>
      </c>
    </row>
    <row r="2949" spans="1:22">
      <c r="A2949" t="s">
        <v>5803</v>
      </c>
      <c r="B2949" s="3">
        <v>45793</v>
      </c>
      <c r="C2949" s="3">
        <v>45794</v>
      </c>
      <c r="D2949">
        <v>1</v>
      </c>
      <c r="E2949" t="s">
        <v>1708</v>
      </c>
      <c r="F2949" t="s">
        <v>147</v>
      </c>
      <c r="G2949" t="s">
        <v>99</v>
      </c>
      <c r="H2949" t="s">
        <v>26</v>
      </c>
      <c r="I2949" t="s">
        <v>86</v>
      </c>
      <c r="J2949" t="s">
        <v>87</v>
      </c>
      <c r="K2949" t="s">
        <v>43</v>
      </c>
      <c r="L2949" t="s">
        <v>44</v>
      </c>
      <c r="M2949" t="s">
        <v>45</v>
      </c>
      <c r="N2949" t="s">
        <v>46</v>
      </c>
      <c r="O2949">
        <v>1652.72</v>
      </c>
      <c r="P2949">
        <v>1</v>
      </c>
      <c r="Q2949">
        <v>0.15</v>
      </c>
      <c r="R2949">
        <v>1134</v>
      </c>
      <c r="S2949">
        <v>518.72</v>
      </c>
      <c r="T2949" t="s">
        <v>33</v>
      </c>
      <c r="U2949" t="s">
        <v>34</v>
      </c>
      <c r="V2949" t="s">
        <v>35</v>
      </c>
    </row>
    <row r="2950" spans="1:22">
      <c r="A2950" t="s">
        <v>5823</v>
      </c>
      <c r="B2950" s="3">
        <v>45695</v>
      </c>
      <c r="C2950" s="3">
        <v>45701</v>
      </c>
      <c r="D2950">
        <v>6</v>
      </c>
      <c r="E2950" t="s">
        <v>1043</v>
      </c>
      <c r="F2950" t="s">
        <v>58</v>
      </c>
      <c r="G2950" t="s">
        <v>39</v>
      </c>
      <c r="H2950" t="s">
        <v>26</v>
      </c>
      <c r="I2950" t="s">
        <v>86</v>
      </c>
      <c r="J2950" t="s">
        <v>87</v>
      </c>
      <c r="K2950" t="s">
        <v>91</v>
      </c>
      <c r="L2950" t="s">
        <v>63</v>
      </c>
      <c r="M2950" t="s">
        <v>92</v>
      </c>
      <c r="N2950" t="s">
        <v>93</v>
      </c>
      <c r="O2950">
        <v>63945.599999999999</v>
      </c>
      <c r="P2950">
        <v>1</v>
      </c>
      <c r="Q2950">
        <v>0.15</v>
      </c>
      <c r="R2950">
        <v>53720</v>
      </c>
      <c r="S2950">
        <v>10225.6</v>
      </c>
      <c r="T2950" t="s">
        <v>47</v>
      </c>
      <c r="U2950" t="s">
        <v>48</v>
      </c>
      <c r="V2950" t="s">
        <v>35</v>
      </c>
    </row>
    <row r="2951" spans="1:22">
      <c r="A2951" t="s">
        <v>5897</v>
      </c>
      <c r="B2951" s="3">
        <v>45168</v>
      </c>
      <c r="C2951" s="3">
        <v>45174</v>
      </c>
      <c r="D2951">
        <v>6</v>
      </c>
      <c r="E2951" t="s">
        <v>1623</v>
      </c>
      <c r="F2951" t="s">
        <v>24</v>
      </c>
      <c r="G2951" t="s">
        <v>99</v>
      </c>
      <c r="H2951" t="s">
        <v>26</v>
      </c>
      <c r="I2951" t="s">
        <v>86</v>
      </c>
      <c r="J2951" t="s">
        <v>87</v>
      </c>
      <c r="K2951" t="s">
        <v>43</v>
      </c>
      <c r="L2951" t="s">
        <v>44</v>
      </c>
      <c r="M2951" t="s">
        <v>45</v>
      </c>
      <c r="N2951" t="s">
        <v>46</v>
      </c>
      <c r="O2951">
        <v>1673.35</v>
      </c>
      <c r="P2951">
        <v>1</v>
      </c>
      <c r="Q2951">
        <v>0.2</v>
      </c>
      <c r="R2951">
        <v>1134</v>
      </c>
      <c r="S2951">
        <v>539.35</v>
      </c>
      <c r="T2951" t="s">
        <v>33</v>
      </c>
      <c r="U2951" t="s">
        <v>55</v>
      </c>
      <c r="V2951" t="s">
        <v>35</v>
      </c>
    </row>
    <row r="2952" spans="1:22">
      <c r="A2952" t="s">
        <v>5931</v>
      </c>
      <c r="B2952" s="3">
        <v>45548</v>
      </c>
      <c r="C2952" s="3">
        <v>45550</v>
      </c>
      <c r="D2952">
        <v>2</v>
      </c>
      <c r="E2952" t="s">
        <v>4244</v>
      </c>
      <c r="F2952" t="s">
        <v>38</v>
      </c>
      <c r="G2952" t="s">
        <v>99</v>
      </c>
      <c r="H2952" t="s">
        <v>26</v>
      </c>
      <c r="I2952" t="s">
        <v>86</v>
      </c>
      <c r="J2952" t="s">
        <v>87</v>
      </c>
      <c r="K2952" t="s">
        <v>62</v>
      </c>
      <c r="L2952" t="s">
        <v>63</v>
      </c>
      <c r="M2952" t="s">
        <v>64</v>
      </c>
      <c r="N2952" t="s">
        <v>65</v>
      </c>
      <c r="O2952">
        <v>34725.78</v>
      </c>
      <c r="P2952">
        <v>1</v>
      </c>
      <c r="Q2952">
        <v>0.25</v>
      </c>
      <c r="R2952">
        <v>31080</v>
      </c>
      <c r="S2952">
        <v>3645.78</v>
      </c>
      <c r="T2952" t="s">
        <v>148</v>
      </c>
      <c r="U2952" t="s">
        <v>82</v>
      </c>
      <c r="V2952" t="s">
        <v>35</v>
      </c>
    </row>
    <row r="2953" spans="1:22">
      <c r="A2953" t="s">
        <v>5971</v>
      </c>
      <c r="B2953" s="3">
        <v>45029</v>
      </c>
      <c r="C2953" s="3">
        <v>45035</v>
      </c>
      <c r="D2953">
        <v>6</v>
      </c>
      <c r="E2953" t="s">
        <v>2893</v>
      </c>
      <c r="F2953" t="s">
        <v>237</v>
      </c>
      <c r="G2953" t="s">
        <v>25</v>
      </c>
      <c r="H2953" t="s">
        <v>26</v>
      </c>
      <c r="I2953" t="s">
        <v>86</v>
      </c>
      <c r="J2953" t="s">
        <v>87</v>
      </c>
      <c r="K2953" t="s">
        <v>91</v>
      </c>
      <c r="L2953" t="s">
        <v>63</v>
      </c>
      <c r="M2953" t="s">
        <v>92</v>
      </c>
      <c r="N2953" t="s">
        <v>93</v>
      </c>
      <c r="O2953">
        <v>53479.23</v>
      </c>
      <c r="P2953">
        <v>1</v>
      </c>
      <c r="Q2953">
        <v>0.15</v>
      </c>
      <c r="R2953">
        <v>53720</v>
      </c>
      <c r="S2953">
        <v>-240.77</v>
      </c>
      <c r="T2953" t="s">
        <v>47</v>
      </c>
      <c r="U2953" t="s">
        <v>55</v>
      </c>
      <c r="V2953" t="s">
        <v>35</v>
      </c>
    </row>
    <row r="2954" spans="1:22">
      <c r="A2954" t="s">
        <v>5979</v>
      </c>
      <c r="B2954" s="3">
        <v>45744</v>
      </c>
      <c r="C2954" s="3">
        <v>45750</v>
      </c>
      <c r="D2954">
        <v>6</v>
      </c>
      <c r="E2954" t="s">
        <v>5980</v>
      </c>
      <c r="F2954" t="s">
        <v>24</v>
      </c>
      <c r="G2954" t="s">
        <v>25</v>
      </c>
      <c r="H2954" t="s">
        <v>26</v>
      </c>
      <c r="I2954" t="s">
        <v>86</v>
      </c>
      <c r="J2954" t="s">
        <v>87</v>
      </c>
      <c r="K2954" t="s">
        <v>62</v>
      </c>
      <c r="L2954" t="s">
        <v>63</v>
      </c>
      <c r="M2954" t="s">
        <v>64</v>
      </c>
      <c r="N2954" t="s">
        <v>65</v>
      </c>
      <c r="O2954">
        <v>36599.35</v>
      </c>
      <c r="P2954">
        <v>1</v>
      </c>
      <c r="Q2954">
        <v>0.2</v>
      </c>
      <c r="R2954">
        <v>31080</v>
      </c>
      <c r="S2954">
        <v>5519.35</v>
      </c>
      <c r="T2954" t="s">
        <v>47</v>
      </c>
      <c r="U2954" t="s">
        <v>55</v>
      </c>
      <c r="V2954" t="s">
        <v>35</v>
      </c>
    </row>
    <row r="2955" spans="1:22">
      <c r="A2955" t="s">
        <v>6052</v>
      </c>
      <c r="B2955" s="3">
        <v>45045</v>
      </c>
      <c r="C2955" s="3">
        <v>45051</v>
      </c>
      <c r="D2955">
        <v>6</v>
      </c>
      <c r="E2955" t="s">
        <v>2154</v>
      </c>
      <c r="F2955" t="s">
        <v>237</v>
      </c>
      <c r="G2955" t="s">
        <v>39</v>
      </c>
      <c r="H2955" t="s">
        <v>26</v>
      </c>
      <c r="I2955" t="s">
        <v>86</v>
      </c>
      <c r="J2955" t="s">
        <v>87</v>
      </c>
      <c r="K2955" t="s">
        <v>124</v>
      </c>
      <c r="L2955" t="s">
        <v>44</v>
      </c>
      <c r="M2955" t="s">
        <v>125</v>
      </c>
      <c r="N2955" t="s">
        <v>126</v>
      </c>
      <c r="O2955">
        <v>730.5</v>
      </c>
      <c r="P2955">
        <v>1</v>
      </c>
      <c r="Q2955">
        <v>0.2</v>
      </c>
      <c r="R2955">
        <v>465.5</v>
      </c>
      <c r="S2955">
        <v>265</v>
      </c>
      <c r="T2955" t="s">
        <v>118</v>
      </c>
      <c r="U2955" t="s">
        <v>55</v>
      </c>
      <c r="V2955" t="s">
        <v>35</v>
      </c>
    </row>
    <row r="2956" spans="1:22">
      <c r="A2956" t="s">
        <v>6055</v>
      </c>
      <c r="B2956" s="3">
        <v>45722</v>
      </c>
      <c r="C2956" s="3">
        <v>45728</v>
      </c>
      <c r="D2956">
        <v>6</v>
      </c>
      <c r="E2956" t="s">
        <v>798</v>
      </c>
      <c r="F2956" t="s">
        <v>157</v>
      </c>
      <c r="G2956" t="s">
        <v>121</v>
      </c>
      <c r="H2956" t="s">
        <v>26</v>
      </c>
      <c r="I2956" t="s">
        <v>86</v>
      </c>
      <c r="J2956" t="s">
        <v>87</v>
      </c>
      <c r="K2956" t="s">
        <v>91</v>
      </c>
      <c r="L2956" t="s">
        <v>63</v>
      </c>
      <c r="M2956" t="s">
        <v>92</v>
      </c>
      <c r="N2956" t="s">
        <v>93</v>
      </c>
      <c r="O2956">
        <v>56886.3</v>
      </c>
      <c r="P2956">
        <v>1</v>
      </c>
      <c r="Q2956">
        <v>0.25</v>
      </c>
      <c r="R2956">
        <v>53720</v>
      </c>
      <c r="S2956">
        <v>3166.3</v>
      </c>
      <c r="T2956" t="s">
        <v>118</v>
      </c>
      <c r="U2956" t="s">
        <v>34</v>
      </c>
      <c r="V2956" t="s">
        <v>35</v>
      </c>
    </row>
    <row r="2957" spans="1:22">
      <c r="A2957" t="s">
        <v>6331</v>
      </c>
      <c r="B2957" s="3">
        <v>45771</v>
      </c>
      <c r="C2957" s="3">
        <v>45772</v>
      </c>
      <c r="D2957">
        <v>1</v>
      </c>
      <c r="E2957" t="s">
        <v>4279</v>
      </c>
      <c r="F2957" t="s">
        <v>58</v>
      </c>
      <c r="G2957" t="s">
        <v>25</v>
      </c>
      <c r="H2957" t="s">
        <v>26</v>
      </c>
      <c r="I2957" t="s">
        <v>86</v>
      </c>
      <c r="J2957" t="s">
        <v>87</v>
      </c>
      <c r="K2957" t="s">
        <v>29</v>
      </c>
      <c r="L2957" t="s">
        <v>30</v>
      </c>
      <c r="M2957" t="s">
        <v>31</v>
      </c>
      <c r="N2957" t="s">
        <v>32</v>
      </c>
      <c r="O2957">
        <v>3413.5</v>
      </c>
      <c r="P2957">
        <v>1</v>
      </c>
      <c r="Q2957">
        <v>0.25</v>
      </c>
      <c r="R2957">
        <v>3024</v>
      </c>
      <c r="S2957">
        <v>389.5</v>
      </c>
      <c r="T2957" t="s">
        <v>47</v>
      </c>
      <c r="U2957" t="s">
        <v>48</v>
      </c>
      <c r="V2957" t="s">
        <v>35</v>
      </c>
    </row>
    <row r="2958" spans="1:22">
      <c r="A2958" t="s">
        <v>6347</v>
      </c>
      <c r="B2958" s="3">
        <v>45387</v>
      </c>
      <c r="C2958" s="3">
        <v>45394</v>
      </c>
      <c r="D2958">
        <v>7</v>
      </c>
      <c r="E2958" t="s">
        <v>4173</v>
      </c>
      <c r="F2958" t="s">
        <v>51</v>
      </c>
      <c r="G2958" t="s">
        <v>121</v>
      </c>
      <c r="H2958" t="s">
        <v>26</v>
      </c>
      <c r="I2958" t="s">
        <v>86</v>
      </c>
      <c r="J2958" t="s">
        <v>87</v>
      </c>
      <c r="K2958" t="s">
        <v>62</v>
      </c>
      <c r="L2958" t="s">
        <v>63</v>
      </c>
      <c r="M2958" t="s">
        <v>64</v>
      </c>
      <c r="N2958" t="s">
        <v>65</v>
      </c>
      <c r="O2958">
        <v>38403.72</v>
      </c>
      <c r="P2958">
        <v>1</v>
      </c>
      <c r="Q2958">
        <v>0.1</v>
      </c>
      <c r="R2958">
        <v>31080</v>
      </c>
      <c r="S2958">
        <v>7323.72</v>
      </c>
      <c r="T2958" t="s">
        <v>47</v>
      </c>
      <c r="U2958" t="s">
        <v>55</v>
      </c>
      <c r="V2958" t="s">
        <v>35</v>
      </c>
    </row>
    <row r="2959" spans="1:22">
      <c r="A2959" t="s">
        <v>6462</v>
      </c>
      <c r="B2959" s="3">
        <v>45732</v>
      </c>
      <c r="C2959" s="3">
        <v>45736</v>
      </c>
      <c r="D2959">
        <v>4</v>
      </c>
      <c r="E2959" t="s">
        <v>1820</v>
      </c>
      <c r="F2959" t="s">
        <v>98</v>
      </c>
      <c r="G2959" t="s">
        <v>99</v>
      </c>
      <c r="H2959" t="s">
        <v>26</v>
      </c>
      <c r="I2959" t="s">
        <v>86</v>
      </c>
      <c r="J2959" t="s">
        <v>87</v>
      </c>
      <c r="K2959" t="s">
        <v>220</v>
      </c>
      <c r="L2959" t="s">
        <v>110</v>
      </c>
      <c r="M2959" t="s">
        <v>221</v>
      </c>
      <c r="N2959" t="s">
        <v>222</v>
      </c>
      <c r="O2959">
        <v>13208.32</v>
      </c>
      <c r="P2959">
        <v>1</v>
      </c>
      <c r="Q2959">
        <v>0.05</v>
      </c>
      <c r="R2959">
        <v>9280</v>
      </c>
      <c r="S2959">
        <v>3928.32</v>
      </c>
      <c r="T2959" t="s">
        <v>118</v>
      </c>
      <c r="U2959" t="s">
        <v>48</v>
      </c>
      <c r="V2959" t="s">
        <v>35</v>
      </c>
    </row>
    <row r="2960" spans="1:22">
      <c r="A2960" t="s">
        <v>6550</v>
      </c>
      <c r="B2960" s="3">
        <v>45650</v>
      </c>
      <c r="C2960" s="3">
        <v>45651</v>
      </c>
      <c r="D2960">
        <v>1</v>
      </c>
      <c r="E2960" t="s">
        <v>3507</v>
      </c>
      <c r="F2960" t="s">
        <v>58</v>
      </c>
      <c r="G2960" t="s">
        <v>39</v>
      </c>
      <c r="H2960" t="s">
        <v>26</v>
      </c>
      <c r="I2960" t="s">
        <v>86</v>
      </c>
      <c r="J2960" t="s">
        <v>87</v>
      </c>
      <c r="K2960" t="s">
        <v>220</v>
      </c>
      <c r="L2960" t="s">
        <v>110</v>
      </c>
      <c r="M2960" t="s">
        <v>221</v>
      </c>
      <c r="N2960" t="s">
        <v>222</v>
      </c>
      <c r="O2960">
        <v>11335.63</v>
      </c>
      <c r="P2960">
        <v>1</v>
      </c>
      <c r="Q2960">
        <v>0.25</v>
      </c>
      <c r="R2960">
        <v>9280</v>
      </c>
      <c r="S2960">
        <v>2055.63</v>
      </c>
      <c r="T2960" t="s">
        <v>33</v>
      </c>
      <c r="U2960" t="s">
        <v>82</v>
      </c>
      <c r="V2960" t="s">
        <v>35</v>
      </c>
    </row>
    <row r="2961" spans="1:22">
      <c r="A2961" t="s">
        <v>6734</v>
      </c>
      <c r="B2961" s="3">
        <v>45586</v>
      </c>
      <c r="C2961" s="3">
        <v>45590</v>
      </c>
      <c r="D2961">
        <v>4</v>
      </c>
      <c r="E2961" t="s">
        <v>1320</v>
      </c>
      <c r="F2961" t="s">
        <v>85</v>
      </c>
      <c r="G2961" t="s">
        <v>39</v>
      </c>
      <c r="H2961" t="s">
        <v>26</v>
      </c>
      <c r="I2961" t="s">
        <v>86</v>
      </c>
      <c r="J2961" t="s">
        <v>87</v>
      </c>
      <c r="K2961" t="s">
        <v>109</v>
      </c>
      <c r="L2961" t="s">
        <v>110</v>
      </c>
      <c r="M2961" t="s">
        <v>111</v>
      </c>
      <c r="N2961" t="s">
        <v>112</v>
      </c>
      <c r="O2961">
        <v>12843.89</v>
      </c>
      <c r="P2961">
        <v>1</v>
      </c>
      <c r="Q2961">
        <v>0.25</v>
      </c>
      <c r="R2961">
        <v>12025</v>
      </c>
      <c r="S2961">
        <v>818.89</v>
      </c>
      <c r="T2961" t="s">
        <v>47</v>
      </c>
      <c r="U2961" t="s">
        <v>55</v>
      </c>
      <c r="V2961" t="s">
        <v>35</v>
      </c>
    </row>
    <row r="2962" spans="1:22">
      <c r="A2962" t="s">
        <v>107</v>
      </c>
      <c r="B2962" s="3">
        <v>44946</v>
      </c>
      <c r="C2962" s="3">
        <v>44947</v>
      </c>
      <c r="D2962">
        <v>1</v>
      </c>
      <c r="E2962" t="s">
        <v>108</v>
      </c>
      <c r="F2962" t="s">
        <v>85</v>
      </c>
      <c r="G2962" t="s">
        <v>25</v>
      </c>
      <c r="H2962" t="s">
        <v>26</v>
      </c>
      <c r="I2962" t="s">
        <v>86</v>
      </c>
      <c r="J2962" t="s">
        <v>87</v>
      </c>
      <c r="K2962" t="s">
        <v>109</v>
      </c>
      <c r="L2962" t="s">
        <v>110</v>
      </c>
      <c r="M2962" t="s">
        <v>111</v>
      </c>
      <c r="N2962" t="s">
        <v>112</v>
      </c>
      <c r="O2962">
        <v>73939.710000000006</v>
      </c>
      <c r="P2962">
        <v>4</v>
      </c>
      <c r="Q2962">
        <v>0</v>
      </c>
      <c r="R2962">
        <v>48100</v>
      </c>
      <c r="S2962">
        <v>25839.71</v>
      </c>
      <c r="T2962" t="s">
        <v>47</v>
      </c>
      <c r="U2962" t="s">
        <v>55</v>
      </c>
      <c r="V2962" t="s">
        <v>35</v>
      </c>
    </row>
    <row r="2963" spans="1:22">
      <c r="A2963" t="s">
        <v>137</v>
      </c>
      <c r="B2963" s="3">
        <v>45822</v>
      </c>
      <c r="C2963" s="3">
        <v>45826</v>
      </c>
      <c r="D2963">
        <v>4</v>
      </c>
      <c r="E2963" t="s">
        <v>138</v>
      </c>
      <c r="F2963" t="s">
        <v>51</v>
      </c>
      <c r="G2963" t="s">
        <v>39</v>
      </c>
      <c r="H2963" t="s">
        <v>26</v>
      </c>
      <c r="I2963" t="s">
        <v>86</v>
      </c>
      <c r="J2963" t="s">
        <v>87</v>
      </c>
      <c r="K2963" t="s">
        <v>91</v>
      </c>
      <c r="L2963" t="s">
        <v>63</v>
      </c>
      <c r="M2963" t="s">
        <v>92</v>
      </c>
      <c r="N2963" t="s">
        <v>93</v>
      </c>
      <c r="O2963">
        <v>314734.83</v>
      </c>
      <c r="P2963">
        <v>5</v>
      </c>
      <c r="Q2963">
        <v>0</v>
      </c>
      <c r="R2963">
        <v>268600</v>
      </c>
      <c r="S2963">
        <v>46134.83</v>
      </c>
      <c r="T2963" t="s">
        <v>33</v>
      </c>
      <c r="U2963" t="s">
        <v>55</v>
      </c>
      <c r="V2963" t="s">
        <v>35</v>
      </c>
    </row>
    <row r="2964" spans="1:22">
      <c r="A2964" t="s">
        <v>168</v>
      </c>
      <c r="B2964" s="3">
        <v>45204</v>
      </c>
      <c r="C2964" s="3">
        <v>45210</v>
      </c>
      <c r="D2964">
        <v>6</v>
      </c>
      <c r="E2964" t="s">
        <v>169</v>
      </c>
      <c r="F2964" t="s">
        <v>98</v>
      </c>
      <c r="G2964" t="s">
        <v>39</v>
      </c>
      <c r="H2964" t="s">
        <v>26</v>
      </c>
      <c r="I2964" t="s">
        <v>86</v>
      </c>
      <c r="J2964" t="s">
        <v>87</v>
      </c>
      <c r="K2964" t="s">
        <v>73</v>
      </c>
      <c r="L2964" t="s">
        <v>30</v>
      </c>
      <c r="M2964" t="s">
        <v>74</v>
      </c>
      <c r="N2964" t="s">
        <v>75</v>
      </c>
      <c r="O2964">
        <v>44830.16</v>
      </c>
      <c r="P2964">
        <v>5</v>
      </c>
      <c r="Q2964">
        <v>0</v>
      </c>
      <c r="R2964">
        <v>32340</v>
      </c>
      <c r="S2964">
        <v>12490.16</v>
      </c>
      <c r="T2964" t="s">
        <v>66</v>
      </c>
      <c r="U2964" t="s">
        <v>55</v>
      </c>
      <c r="V2964" t="s">
        <v>35</v>
      </c>
    </row>
    <row r="2965" spans="1:22">
      <c r="A2965" t="s">
        <v>321</v>
      </c>
      <c r="B2965" s="3">
        <v>45044</v>
      </c>
      <c r="C2965" s="3">
        <v>45051</v>
      </c>
      <c r="D2965">
        <v>7</v>
      </c>
      <c r="E2965" t="s">
        <v>322</v>
      </c>
      <c r="F2965" t="s">
        <v>69</v>
      </c>
      <c r="G2965" t="s">
        <v>121</v>
      </c>
      <c r="H2965" t="s">
        <v>26</v>
      </c>
      <c r="I2965" t="s">
        <v>86</v>
      </c>
      <c r="J2965" t="s">
        <v>87</v>
      </c>
      <c r="K2965" t="s">
        <v>91</v>
      </c>
      <c r="L2965" t="s">
        <v>63</v>
      </c>
      <c r="M2965" t="s">
        <v>92</v>
      </c>
      <c r="N2965" t="s">
        <v>93</v>
      </c>
      <c r="O2965">
        <v>258977.34</v>
      </c>
      <c r="P2965">
        <v>4</v>
      </c>
      <c r="Q2965">
        <v>0</v>
      </c>
      <c r="R2965">
        <v>214880</v>
      </c>
      <c r="S2965">
        <v>44097.34</v>
      </c>
      <c r="T2965" t="s">
        <v>148</v>
      </c>
      <c r="U2965" t="s">
        <v>48</v>
      </c>
      <c r="V2965" t="s">
        <v>35</v>
      </c>
    </row>
    <row r="2966" spans="1:22">
      <c r="A2966" t="s">
        <v>499</v>
      </c>
      <c r="B2966" s="3">
        <v>44976</v>
      </c>
      <c r="C2966" s="3">
        <v>44977</v>
      </c>
      <c r="D2966">
        <v>1</v>
      </c>
      <c r="E2966" t="s">
        <v>500</v>
      </c>
      <c r="F2966" t="s">
        <v>147</v>
      </c>
      <c r="G2966" t="s">
        <v>39</v>
      </c>
      <c r="H2966" t="s">
        <v>26</v>
      </c>
      <c r="I2966" t="s">
        <v>86</v>
      </c>
      <c r="J2966" t="s">
        <v>87</v>
      </c>
      <c r="K2966" t="s">
        <v>43</v>
      </c>
      <c r="L2966" t="s">
        <v>44</v>
      </c>
      <c r="M2966" t="s">
        <v>45</v>
      </c>
      <c r="N2966" t="s">
        <v>46</v>
      </c>
      <c r="O2966">
        <v>9363.15</v>
      </c>
      <c r="P2966">
        <v>4</v>
      </c>
      <c r="Q2966">
        <v>0</v>
      </c>
      <c r="R2966">
        <v>4536</v>
      </c>
      <c r="S2966">
        <v>4827.1499999999996</v>
      </c>
      <c r="T2966" t="s">
        <v>118</v>
      </c>
      <c r="U2966" t="s">
        <v>82</v>
      </c>
      <c r="V2966" t="s">
        <v>35</v>
      </c>
    </row>
    <row r="2967" spans="1:22">
      <c r="A2967" t="s">
        <v>523</v>
      </c>
      <c r="B2967" s="3">
        <v>45765</v>
      </c>
      <c r="C2967" s="3">
        <v>45770</v>
      </c>
      <c r="D2967">
        <v>5</v>
      </c>
      <c r="E2967" t="s">
        <v>519</v>
      </c>
      <c r="F2967" t="s">
        <v>237</v>
      </c>
      <c r="G2967" t="s">
        <v>99</v>
      </c>
      <c r="H2967" t="s">
        <v>26</v>
      </c>
      <c r="I2967" t="s">
        <v>86</v>
      </c>
      <c r="J2967" t="s">
        <v>87</v>
      </c>
      <c r="K2967" t="s">
        <v>91</v>
      </c>
      <c r="L2967" t="s">
        <v>63</v>
      </c>
      <c r="M2967" t="s">
        <v>92</v>
      </c>
      <c r="N2967" t="s">
        <v>93</v>
      </c>
      <c r="O2967">
        <v>126141.64</v>
      </c>
      <c r="P2967">
        <v>2</v>
      </c>
      <c r="Q2967">
        <v>0</v>
      </c>
      <c r="R2967">
        <v>107440</v>
      </c>
      <c r="S2967">
        <v>18701.64</v>
      </c>
      <c r="T2967" t="s">
        <v>66</v>
      </c>
      <c r="U2967" t="s">
        <v>48</v>
      </c>
      <c r="V2967" t="s">
        <v>35</v>
      </c>
    </row>
    <row r="2968" spans="1:22">
      <c r="A2968" t="s">
        <v>532</v>
      </c>
      <c r="B2968" s="3">
        <v>45378</v>
      </c>
      <c r="C2968" s="3">
        <v>45381</v>
      </c>
      <c r="D2968">
        <v>3</v>
      </c>
      <c r="E2968" t="s">
        <v>23</v>
      </c>
      <c r="F2968" t="s">
        <v>69</v>
      </c>
      <c r="G2968" t="s">
        <v>99</v>
      </c>
      <c r="H2968" t="s">
        <v>26</v>
      </c>
      <c r="I2968" t="s">
        <v>86</v>
      </c>
      <c r="J2968" t="s">
        <v>87</v>
      </c>
      <c r="K2968" t="s">
        <v>73</v>
      </c>
      <c r="L2968" t="s">
        <v>30</v>
      </c>
      <c r="M2968" t="s">
        <v>74</v>
      </c>
      <c r="N2968" t="s">
        <v>75</v>
      </c>
      <c r="O2968">
        <v>20959.13</v>
      </c>
      <c r="P2968">
        <v>2</v>
      </c>
      <c r="Q2968">
        <v>0</v>
      </c>
      <c r="R2968">
        <v>12936</v>
      </c>
      <c r="S2968">
        <v>8023.13</v>
      </c>
      <c r="T2968" t="s">
        <v>118</v>
      </c>
      <c r="U2968" t="s">
        <v>55</v>
      </c>
      <c r="V2968" t="s">
        <v>35</v>
      </c>
    </row>
    <row r="2969" spans="1:22">
      <c r="A2969" t="s">
        <v>581</v>
      </c>
      <c r="B2969" s="3">
        <v>45362</v>
      </c>
      <c r="C2969" s="3">
        <v>45366</v>
      </c>
      <c r="D2969">
        <v>4</v>
      </c>
      <c r="E2969" t="s">
        <v>582</v>
      </c>
      <c r="F2969" t="s">
        <v>78</v>
      </c>
      <c r="G2969" t="s">
        <v>39</v>
      </c>
      <c r="H2969" t="s">
        <v>26</v>
      </c>
      <c r="I2969" t="s">
        <v>86</v>
      </c>
      <c r="J2969" t="s">
        <v>87</v>
      </c>
      <c r="K2969" t="s">
        <v>100</v>
      </c>
      <c r="L2969" t="s">
        <v>63</v>
      </c>
      <c r="M2969" t="s">
        <v>101</v>
      </c>
      <c r="N2969" t="s">
        <v>102</v>
      </c>
      <c r="O2969">
        <v>17909.830000000002</v>
      </c>
      <c r="P2969">
        <v>3</v>
      </c>
      <c r="Q2969">
        <v>0</v>
      </c>
      <c r="R2969">
        <v>12090</v>
      </c>
      <c r="S2969">
        <v>5819.83</v>
      </c>
      <c r="T2969" t="s">
        <v>33</v>
      </c>
      <c r="U2969" t="s">
        <v>34</v>
      </c>
      <c r="V2969" t="s">
        <v>35</v>
      </c>
    </row>
    <row r="2970" spans="1:22">
      <c r="A2970" t="s">
        <v>627</v>
      </c>
      <c r="B2970" s="3">
        <v>45537</v>
      </c>
      <c r="C2970" s="3">
        <v>45542</v>
      </c>
      <c r="D2970">
        <v>5</v>
      </c>
      <c r="E2970" t="s">
        <v>628</v>
      </c>
      <c r="F2970" t="s">
        <v>147</v>
      </c>
      <c r="G2970" t="s">
        <v>121</v>
      </c>
      <c r="H2970" t="s">
        <v>26</v>
      </c>
      <c r="I2970" t="s">
        <v>86</v>
      </c>
      <c r="J2970" t="s">
        <v>87</v>
      </c>
      <c r="K2970" t="s">
        <v>109</v>
      </c>
      <c r="L2970" t="s">
        <v>110</v>
      </c>
      <c r="M2970" t="s">
        <v>111</v>
      </c>
      <c r="N2970" t="s">
        <v>112</v>
      </c>
      <c r="O2970">
        <v>34270.74</v>
      </c>
      <c r="P2970">
        <v>2</v>
      </c>
      <c r="Q2970">
        <v>0</v>
      </c>
      <c r="R2970">
        <v>24050</v>
      </c>
      <c r="S2970">
        <v>10220.74</v>
      </c>
      <c r="T2970" t="s">
        <v>118</v>
      </c>
      <c r="U2970" t="s">
        <v>55</v>
      </c>
      <c r="V2970" t="s">
        <v>35</v>
      </c>
    </row>
    <row r="2971" spans="1:22">
      <c r="A2971" t="s">
        <v>663</v>
      </c>
      <c r="B2971" s="3">
        <v>45096</v>
      </c>
      <c r="C2971" s="3">
        <v>45100</v>
      </c>
      <c r="D2971">
        <v>4</v>
      </c>
      <c r="E2971" t="s">
        <v>380</v>
      </c>
      <c r="F2971" t="s">
        <v>147</v>
      </c>
      <c r="G2971" t="s">
        <v>121</v>
      </c>
      <c r="H2971" t="s">
        <v>26</v>
      </c>
      <c r="I2971" t="s">
        <v>86</v>
      </c>
      <c r="J2971" t="s">
        <v>87</v>
      </c>
      <c r="K2971" t="s">
        <v>109</v>
      </c>
      <c r="L2971" t="s">
        <v>110</v>
      </c>
      <c r="M2971" t="s">
        <v>111</v>
      </c>
      <c r="N2971" t="s">
        <v>112</v>
      </c>
      <c r="O2971">
        <v>50599.65</v>
      </c>
      <c r="P2971">
        <v>3</v>
      </c>
      <c r="Q2971">
        <v>0</v>
      </c>
      <c r="R2971">
        <v>36075</v>
      </c>
      <c r="S2971">
        <v>14524.65</v>
      </c>
      <c r="T2971" t="s">
        <v>33</v>
      </c>
      <c r="U2971" t="s">
        <v>82</v>
      </c>
      <c r="V2971" t="s">
        <v>35</v>
      </c>
    </row>
    <row r="2972" spans="1:22">
      <c r="A2972" t="s">
        <v>671</v>
      </c>
      <c r="B2972" s="3">
        <v>45779</v>
      </c>
      <c r="C2972" s="3">
        <v>45780</v>
      </c>
      <c r="D2972">
        <v>1</v>
      </c>
      <c r="E2972" t="s">
        <v>672</v>
      </c>
      <c r="F2972" t="s">
        <v>237</v>
      </c>
      <c r="G2972" t="s">
        <v>121</v>
      </c>
      <c r="H2972" t="s">
        <v>26</v>
      </c>
      <c r="I2972" t="s">
        <v>86</v>
      </c>
      <c r="J2972" t="s">
        <v>87</v>
      </c>
      <c r="K2972" t="s">
        <v>43</v>
      </c>
      <c r="L2972" t="s">
        <v>44</v>
      </c>
      <c r="M2972" t="s">
        <v>45</v>
      </c>
      <c r="N2972" t="s">
        <v>46</v>
      </c>
      <c r="O2972">
        <v>11448</v>
      </c>
      <c r="P2972">
        <v>5</v>
      </c>
      <c r="Q2972">
        <v>0</v>
      </c>
      <c r="R2972">
        <v>5670</v>
      </c>
      <c r="S2972">
        <v>5778</v>
      </c>
      <c r="T2972" t="s">
        <v>148</v>
      </c>
      <c r="U2972" t="s">
        <v>55</v>
      </c>
      <c r="V2972" t="s">
        <v>35</v>
      </c>
    </row>
    <row r="2973" spans="1:22">
      <c r="A2973" t="s">
        <v>857</v>
      </c>
      <c r="B2973" s="3">
        <v>45515</v>
      </c>
      <c r="C2973" s="3">
        <v>45518</v>
      </c>
      <c r="D2973">
        <v>3</v>
      </c>
      <c r="E2973" t="s">
        <v>858</v>
      </c>
      <c r="F2973" t="s">
        <v>24</v>
      </c>
      <c r="G2973" t="s">
        <v>99</v>
      </c>
      <c r="H2973" t="s">
        <v>26</v>
      </c>
      <c r="I2973" t="s">
        <v>86</v>
      </c>
      <c r="J2973" t="s">
        <v>87</v>
      </c>
      <c r="K2973" t="s">
        <v>220</v>
      </c>
      <c r="L2973" t="s">
        <v>110</v>
      </c>
      <c r="M2973" t="s">
        <v>221</v>
      </c>
      <c r="N2973" t="s">
        <v>222</v>
      </c>
      <c r="O2973">
        <v>42836.9</v>
      </c>
      <c r="P2973">
        <v>3</v>
      </c>
      <c r="Q2973">
        <v>0</v>
      </c>
      <c r="R2973">
        <v>27840</v>
      </c>
      <c r="S2973">
        <v>14996.9</v>
      </c>
      <c r="T2973" t="s">
        <v>148</v>
      </c>
      <c r="U2973" t="s">
        <v>82</v>
      </c>
      <c r="V2973" t="s">
        <v>35</v>
      </c>
    </row>
    <row r="2974" spans="1:22">
      <c r="A2974" t="s">
        <v>859</v>
      </c>
      <c r="B2974" s="3">
        <v>45710</v>
      </c>
      <c r="C2974" s="3">
        <v>45716</v>
      </c>
      <c r="D2974">
        <v>6</v>
      </c>
      <c r="E2974" t="s">
        <v>860</v>
      </c>
      <c r="F2974" t="s">
        <v>85</v>
      </c>
      <c r="G2974" t="s">
        <v>121</v>
      </c>
      <c r="H2974" t="s">
        <v>26</v>
      </c>
      <c r="I2974" t="s">
        <v>86</v>
      </c>
      <c r="J2974" t="s">
        <v>87</v>
      </c>
      <c r="K2974" t="s">
        <v>91</v>
      </c>
      <c r="L2974" t="s">
        <v>63</v>
      </c>
      <c r="M2974" t="s">
        <v>92</v>
      </c>
      <c r="N2974" t="s">
        <v>93</v>
      </c>
      <c r="O2974">
        <v>286872.52</v>
      </c>
      <c r="P2974">
        <v>4</v>
      </c>
      <c r="Q2974">
        <v>0</v>
      </c>
      <c r="R2974">
        <v>214880</v>
      </c>
      <c r="S2974">
        <v>71992.52</v>
      </c>
      <c r="T2974" t="s">
        <v>118</v>
      </c>
      <c r="U2974" t="s">
        <v>48</v>
      </c>
      <c r="V2974" t="s">
        <v>35</v>
      </c>
    </row>
    <row r="2975" spans="1:22">
      <c r="A2975" t="s">
        <v>946</v>
      </c>
      <c r="B2975" s="3">
        <v>45158</v>
      </c>
      <c r="C2975" s="3">
        <v>45161</v>
      </c>
      <c r="D2975">
        <v>3</v>
      </c>
      <c r="E2975" t="s">
        <v>947</v>
      </c>
      <c r="F2975" t="s">
        <v>38</v>
      </c>
      <c r="G2975" t="s">
        <v>25</v>
      </c>
      <c r="H2975" t="s">
        <v>26</v>
      </c>
      <c r="I2975" t="s">
        <v>86</v>
      </c>
      <c r="J2975" t="s">
        <v>87</v>
      </c>
      <c r="K2975" t="s">
        <v>73</v>
      </c>
      <c r="L2975" t="s">
        <v>30</v>
      </c>
      <c r="M2975" t="s">
        <v>74</v>
      </c>
      <c r="N2975" t="s">
        <v>75</v>
      </c>
      <c r="O2975">
        <v>10589.34</v>
      </c>
      <c r="P2975">
        <v>1</v>
      </c>
      <c r="Q2975">
        <v>0</v>
      </c>
      <c r="R2975">
        <v>6468</v>
      </c>
      <c r="S2975">
        <v>4121.34</v>
      </c>
      <c r="T2975" t="s">
        <v>118</v>
      </c>
      <c r="U2975" t="s">
        <v>82</v>
      </c>
      <c r="V2975" t="s">
        <v>35</v>
      </c>
    </row>
    <row r="2976" spans="1:22">
      <c r="A2976" t="s">
        <v>997</v>
      </c>
      <c r="B2976" s="3">
        <v>45053</v>
      </c>
      <c r="C2976" s="3">
        <v>45057</v>
      </c>
      <c r="D2976">
        <v>4</v>
      </c>
      <c r="E2976" t="s">
        <v>998</v>
      </c>
      <c r="F2976" t="s">
        <v>51</v>
      </c>
      <c r="G2976" t="s">
        <v>99</v>
      </c>
      <c r="H2976" t="s">
        <v>26</v>
      </c>
      <c r="I2976" t="s">
        <v>86</v>
      </c>
      <c r="J2976" t="s">
        <v>87</v>
      </c>
      <c r="K2976" t="s">
        <v>109</v>
      </c>
      <c r="L2976" t="s">
        <v>110</v>
      </c>
      <c r="M2976" t="s">
        <v>111</v>
      </c>
      <c r="N2976" t="s">
        <v>112</v>
      </c>
      <c r="O2976">
        <v>94477.34</v>
      </c>
      <c r="P2976">
        <v>5</v>
      </c>
      <c r="Q2976">
        <v>0</v>
      </c>
      <c r="R2976">
        <v>60125</v>
      </c>
      <c r="S2976">
        <v>34352.339999999997</v>
      </c>
      <c r="T2976" t="s">
        <v>47</v>
      </c>
      <c r="U2976" t="s">
        <v>82</v>
      </c>
      <c r="V2976" t="s">
        <v>35</v>
      </c>
    </row>
    <row r="2977" spans="1:22">
      <c r="A2977" t="s">
        <v>1009</v>
      </c>
      <c r="B2977" s="3">
        <v>45057</v>
      </c>
      <c r="C2977" s="3">
        <v>45062</v>
      </c>
      <c r="D2977">
        <v>5</v>
      </c>
      <c r="E2977" t="s">
        <v>430</v>
      </c>
      <c r="F2977" t="s">
        <v>237</v>
      </c>
      <c r="G2977" t="s">
        <v>121</v>
      </c>
      <c r="H2977" t="s">
        <v>26</v>
      </c>
      <c r="I2977" t="s">
        <v>86</v>
      </c>
      <c r="J2977" t="s">
        <v>87</v>
      </c>
      <c r="K2977" t="s">
        <v>52</v>
      </c>
      <c r="L2977" t="s">
        <v>44</v>
      </c>
      <c r="M2977" t="s">
        <v>53</v>
      </c>
      <c r="N2977" t="s">
        <v>54</v>
      </c>
      <c r="O2977">
        <v>42112.99</v>
      </c>
      <c r="P2977">
        <v>5</v>
      </c>
      <c r="Q2977">
        <v>0</v>
      </c>
      <c r="R2977">
        <v>22230</v>
      </c>
      <c r="S2977">
        <v>19882.990000000002</v>
      </c>
      <c r="T2977" t="s">
        <v>148</v>
      </c>
      <c r="U2977" t="s">
        <v>34</v>
      </c>
      <c r="V2977" t="s">
        <v>35</v>
      </c>
    </row>
    <row r="2978" spans="1:22">
      <c r="A2978" t="s">
        <v>1074</v>
      </c>
      <c r="B2978" s="3">
        <v>45387</v>
      </c>
      <c r="C2978" s="3">
        <v>45389</v>
      </c>
      <c r="D2978">
        <v>2</v>
      </c>
      <c r="E2978" t="s">
        <v>502</v>
      </c>
      <c r="F2978" t="s">
        <v>51</v>
      </c>
      <c r="G2978" t="s">
        <v>25</v>
      </c>
      <c r="H2978" t="s">
        <v>26</v>
      </c>
      <c r="I2978" t="s">
        <v>86</v>
      </c>
      <c r="J2978" t="s">
        <v>87</v>
      </c>
      <c r="K2978" t="s">
        <v>73</v>
      </c>
      <c r="L2978" t="s">
        <v>30</v>
      </c>
      <c r="M2978" t="s">
        <v>74</v>
      </c>
      <c r="N2978" t="s">
        <v>75</v>
      </c>
      <c r="O2978">
        <v>17996.64</v>
      </c>
      <c r="P2978">
        <v>2</v>
      </c>
      <c r="Q2978">
        <v>0</v>
      </c>
      <c r="R2978">
        <v>12936</v>
      </c>
      <c r="S2978">
        <v>5060.6400000000003</v>
      </c>
      <c r="T2978" t="s">
        <v>66</v>
      </c>
      <c r="U2978" t="s">
        <v>48</v>
      </c>
      <c r="V2978" t="s">
        <v>35</v>
      </c>
    </row>
    <row r="2979" spans="1:22">
      <c r="A2979" t="s">
        <v>1118</v>
      </c>
      <c r="B2979" s="3">
        <v>45908</v>
      </c>
      <c r="C2979" s="3">
        <v>45909</v>
      </c>
      <c r="D2979">
        <v>1</v>
      </c>
      <c r="E2979" t="s">
        <v>1119</v>
      </c>
      <c r="F2979" t="s">
        <v>24</v>
      </c>
      <c r="G2979" t="s">
        <v>121</v>
      </c>
      <c r="H2979" t="s">
        <v>26</v>
      </c>
      <c r="I2979" t="s">
        <v>86</v>
      </c>
      <c r="J2979" t="s">
        <v>87</v>
      </c>
      <c r="K2979" t="s">
        <v>62</v>
      </c>
      <c r="L2979" t="s">
        <v>63</v>
      </c>
      <c r="M2979" t="s">
        <v>64</v>
      </c>
      <c r="N2979" t="s">
        <v>65</v>
      </c>
      <c r="O2979">
        <v>39538.49</v>
      </c>
      <c r="P2979">
        <v>1</v>
      </c>
      <c r="Q2979">
        <v>0</v>
      </c>
      <c r="R2979">
        <v>31080</v>
      </c>
      <c r="S2979">
        <v>8458.49</v>
      </c>
      <c r="T2979" t="s">
        <v>66</v>
      </c>
      <c r="U2979" t="s">
        <v>82</v>
      </c>
      <c r="V2979" t="s">
        <v>35</v>
      </c>
    </row>
    <row r="2980" spans="1:22">
      <c r="A2980" t="s">
        <v>1139</v>
      </c>
      <c r="B2980" s="3">
        <v>45242</v>
      </c>
      <c r="C2980" s="3">
        <v>45248</v>
      </c>
      <c r="D2980">
        <v>6</v>
      </c>
      <c r="E2980" t="s">
        <v>300</v>
      </c>
      <c r="F2980" t="s">
        <v>51</v>
      </c>
      <c r="G2980" t="s">
        <v>25</v>
      </c>
      <c r="H2980" t="s">
        <v>26</v>
      </c>
      <c r="I2980" t="s">
        <v>86</v>
      </c>
      <c r="J2980" t="s">
        <v>87</v>
      </c>
      <c r="K2980" t="s">
        <v>109</v>
      </c>
      <c r="L2980" t="s">
        <v>110</v>
      </c>
      <c r="M2980" t="s">
        <v>111</v>
      </c>
      <c r="N2980" t="s">
        <v>112</v>
      </c>
      <c r="O2980">
        <v>55107.96</v>
      </c>
      <c r="P2980">
        <v>3</v>
      </c>
      <c r="Q2980">
        <v>0</v>
      </c>
      <c r="R2980">
        <v>36075</v>
      </c>
      <c r="S2980">
        <v>19032.96</v>
      </c>
      <c r="T2980" t="s">
        <v>148</v>
      </c>
      <c r="U2980" t="s">
        <v>48</v>
      </c>
      <c r="V2980" t="s">
        <v>35</v>
      </c>
    </row>
    <row r="2981" spans="1:22">
      <c r="A2981" t="s">
        <v>1232</v>
      </c>
      <c r="B2981" s="3">
        <v>44928</v>
      </c>
      <c r="C2981" s="3">
        <v>44932</v>
      </c>
      <c r="D2981">
        <v>4</v>
      </c>
      <c r="E2981" t="s">
        <v>476</v>
      </c>
      <c r="F2981" t="s">
        <v>69</v>
      </c>
      <c r="G2981" t="s">
        <v>39</v>
      </c>
      <c r="H2981" t="s">
        <v>26</v>
      </c>
      <c r="I2981" t="s">
        <v>86</v>
      </c>
      <c r="J2981" t="s">
        <v>87</v>
      </c>
      <c r="K2981" t="s">
        <v>73</v>
      </c>
      <c r="L2981" t="s">
        <v>30</v>
      </c>
      <c r="M2981" t="s">
        <v>74</v>
      </c>
      <c r="N2981" t="s">
        <v>75</v>
      </c>
      <c r="O2981">
        <v>46123.06</v>
      </c>
      <c r="P2981">
        <v>5</v>
      </c>
      <c r="Q2981">
        <v>0</v>
      </c>
      <c r="R2981">
        <v>32340</v>
      </c>
      <c r="S2981">
        <v>13783.06</v>
      </c>
      <c r="T2981" t="s">
        <v>66</v>
      </c>
      <c r="U2981" t="s">
        <v>34</v>
      </c>
      <c r="V2981" t="s">
        <v>35</v>
      </c>
    </row>
    <row r="2982" spans="1:22">
      <c r="A2982" t="s">
        <v>1393</v>
      </c>
      <c r="B2982" s="3">
        <v>45458</v>
      </c>
      <c r="C2982" s="3">
        <v>45459</v>
      </c>
      <c r="D2982">
        <v>1</v>
      </c>
      <c r="E2982" t="s">
        <v>1394</v>
      </c>
      <c r="F2982" t="s">
        <v>58</v>
      </c>
      <c r="G2982" t="s">
        <v>39</v>
      </c>
      <c r="H2982" t="s">
        <v>26</v>
      </c>
      <c r="I2982" t="s">
        <v>86</v>
      </c>
      <c r="J2982" t="s">
        <v>87</v>
      </c>
      <c r="K2982" t="s">
        <v>91</v>
      </c>
      <c r="L2982" t="s">
        <v>63</v>
      </c>
      <c r="M2982" t="s">
        <v>92</v>
      </c>
      <c r="N2982" t="s">
        <v>93</v>
      </c>
      <c r="O2982">
        <v>300849.88</v>
      </c>
      <c r="P2982">
        <v>4</v>
      </c>
      <c r="Q2982">
        <v>0</v>
      </c>
      <c r="R2982">
        <v>214880</v>
      </c>
      <c r="S2982">
        <v>85969.88</v>
      </c>
      <c r="T2982" t="s">
        <v>47</v>
      </c>
      <c r="U2982" t="s">
        <v>48</v>
      </c>
      <c r="V2982" t="s">
        <v>35</v>
      </c>
    </row>
    <row r="2983" spans="1:22">
      <c r="A2983" t="s">
        <v>1459</v>
      </c>
      <c r="B2983" s="3">
        <v>45353</v>
      </c>
      <c r="C2983" s="3">
        <v>45358</v>
      </c>
      <c r="D2983">
        <v>5</v>
      </c>
      <c r="E2983" t="s">
        <v>288</v>
      </c>
      <c r="F2983" t="s">
        <v>85</v>
      </c>
      <c r="G2983" t="s">
        <v>99</v>
      </c>
      <c r="H2983" t="s">
        <v>26</v>
      </c>
      <c r="I2983" t="s">
        <v>86</v>
      </c>
      <c r="J2983" t="s">
        <v>87</v>
      </c>
      <c r="K2983" t="s">
        <v>100</v>
      </c>
      <c r="L2983" t="s">
        <v>63</v>
      </c>
      <c r="M2983" t="s">
        <v>101</v>
      </c>
      <c r="N2983" t="s">
        <v>102</v>
      </c>
      <c r="O2983">
        <v>20469.72</v>
      </c>
      <c r="P2983">
        <v>3</v>
      </c>
      <c r="Q2983">
        <v>0</v>
      </c>
      <c r="R2983">
        <v>12090</v>
      </c>
      <c r="S2983">
        <v>8379.7199999999993</v>
      </c>
      <c r="T2983" t="s">
        <v>47</v>
      </c>
      <c r="U2983" t="s">
        <v>34</v>
      </c>
      <c r="V2983" t="s">
        <v>35</v>
      </c>
    </row>
    <row r="2984" spans="1:22">
      <c r="A2984" t="s">
        <v>1543</v>
      </c>
      <c r="B2984" s="3">
        <v>44994</v>
      </c>
      <c r="C2984" s="3">
        <v>44999</v>
      </c>
      <c r="D2984">
        <v>5</v>
      </c>
      <c r="E2984" t="s">
        <v>1026</v>
      </c>
      <c r="F2984" t="s">
        <v>98</v>
      </c>
      <c r="G2984" t="s">
        <v>121</v>
      </c>
      <c r="H2984" t="s">
        <v>26</v>
      </c>
      <c r="I2984" t="s">
        <v>86</v>
      </c>
      <c r="J2984" t="s">
        <v>87</v>
      </c>
      <c r="K2984" t="s">
        <v>91</v>
      </c>
      <c r="L2984" t="s">
        <v>63</v>
      </c>
      <c r="M2984" t="s">
        <v>92</v>
      </c>
      <c r="N2984" t="s">
        <v>93</v>
      </c>
      <c r="O2984">
        <v>373919.68</v>
      </c>
      <c r="P2984">
        <v>5</v>
      </c>
      <c r="Q2984">
        <v>0</v>
      </c>
      <c r="R2984">
        <v>268600</v>
      </c>
      <c r="S2984">
        <v>105319.67999999999</v>
      </c>
      <c r="T2984" t="s">
        <v>33</v>
      </c>
      <c r="U2984" t="s">
        <v>82</v>
      </c>
      <c r="V2984" t="s">
        <v>35</v>
      </c>
    </row>
    <row r="2985" spans="1:22">
      <c r="A2985" t="s">
        <v>1570</v>
      </c>
      <c r="B2985" s="3">
        <v>45214</v>
      </c>
      <c r="C2985" s="3">
        <v>45220</v>
      </c>
      <c r="D2985">
        <v>6</v>
      </c>
      <c r="E2985" t="s">
        <v>945</v>
      </c>
      <c r="F2985" t="s">
        <v>69</v>
      </c>
      <c r="G2985" t="s">
        <v>39</v>
      </c>
      <c r="H2985" t="s">
        <v>26</v>
      </c>
      <c r="I2985" t="s">
        <v>86</v>
      </c>
      <c r="J2985" t="s">
        <v>87</v>
      </c>
      <c r="K2985" t="s">
        <v>91</v>
      </c>
      <c r="L2985" t="s">
        <v>63</v>
      </c>
      <c r="M2985" t="s">
        <v>92</v>
      </c>
      <c r="N2985" t="s">
        <v>93</v>
      </c>
      <c r="O2985">
        <v>297777.71000000002</v>
      </c>
      <c r="P2985">
        <v>4</v>
      </c>
      <c r="Q2985">
        <v>0</v>
      </c>
      <c r="R2985">
        <v>214880</v>
      </c>
      <c r="S2985">
        <v>82897.710000000006</v>
      </c>
      <c r="T2985" t="s">
        <v>47</v>
      </c>
      <c r="U2985" t="s">
        <v>48</v>
      </c>
      <c r="V2985" t="s">
        <v>35</v>
      </c>
    </row>
    <row r="2986" spans="1:22">
      <c r="A2986" t="s">
        <v>1678</v>
      </c>
      <c r="B2986" s="3">
        <v>45762</v>
      </c>
      <c r="C2986" s="3">
        <v>45763</v>
      </c>
      <c r="D2986">
        <v>1</v>
      </c>
      <c r="E2986" t="s">
        <v>1679</v>
      </c>
      <c r="F2986" t="s">
        <v>115</v>
      </c>
      <c r="G2986" t="s">
        <v>121</v>
      </c>
      <c r="H2986" t="s">
        <v>26</v>
      </c>
      <c r="I2986" t="s">
        <v>86</v>
      </c>
      <c r="J2986" t="s">
        <v>87</v>
      </c>
      <c r="K2986" t="s">
        <v>124</v>
      </c>
      <c r="L2986" t="s">
        <v>44</v>
      </c>
      <c r="M2986" t="s">
        <v>125</v>
      </c>
      <c r="N2986" t="s">
        <v>126</v>
      </c>
      <c r="O2986">
        <v>978.95</v>
      </c>
      <c r="P2986">
        <v>1</v>
      </c>
      <c r="Q2986">
        <v>0</v>
      </c>
      <c r="R2986">
        <v>465.5</v>
      </c>
      <c r="S2986">
        <v>513.45000000000005</v>
      </c>
      <c r="T2986" t="s">
        <v>118</v>
      </c>
      <c r="U2986" t="s">
        <v>34</v>
      </c>
      <c r="V2986" t="s">
        <v>35</v>
      </c>
    </row>
    <row r="2987" spans="1:22">
      <c r="A2987" t="s">
        <v>1717</v>
      </c>
      <c r="B2987" s="3">
        <v>45600</v>
      </c>
      <c r="C2987" s="3">
        <v>45605</v>
      </c>
      <c r="D2987">
        <v>5</v>
      </c>
      <c r="E2987" t="s">
        <v>660</v>
      </c>
      <c r="F2987" t="s">
        <v>24</v>
      </c>
      <c r="G2987" t="s">
        <v>99</v>
      </c>
      <c r="H2987" t="s">
        <v>26</v>
      </c>
      <c r="I2987" t="s">
        <v>86</v>
      </c>
      <c r="J2987" t="s">
        <v>87</v>
      </c>
      <c r="K2987" t="s">
        <v>73</v>
      </c>
      <c r="L2987" t="s">
        <v>30</v>
      </c>
      <c r="M2987" t="s">
        <v>74</v>
      </c>
      <c r="N2987" t="s">
        <v>75</v>
      </c>
      <c r="O2987">
        <v>50874.37</v>
      </c>
      <c r="P2987">
        <v>5</v>
      </c>
      <c r="Q2987">
        <v>0</v>
      </c>
      <c r="R2987">
        <v>32340</v>
      </c>
      <c r="S2987">
        <v>18534.37</v>
      </c>
      <c r="T2987" t="s">
        <v>47</v>
      </c>
      <c r="U2987" t="s">
        <v>34</v>
      </c>
      <c r="V2987" t="s">
        <v>35</v>
      </c>
    </row>
    <row r="2988" spans="1:22">
      <c r="A2988" t="s">
        <v>1733</v>
      </c>
      <c r="B2988" s="3">
        <v>45310</v>
      </c>
      <c r="C2988" s="3">
        <v>45317</v>
      </c>
      <c r="D2988">
        <v>7</v>
      </c>
      <c r="E2988" t="s">
        <v>430</v>
      </c>
      <c r="F2988" t="s">
        <v>51</v>
      </c>
      <c r="G2988" t="s">
        <v>25</v>
      </c>
      <c r="H2988" t="s">
        <v>26</v>
      </c>
      <c r="I2988" t="s">
        <v>86</v>
      </c>
      <c r="J2988" t="s">
        <v>87</v>
      </c>
      <c r="K2988" t="s">
        <v>52</v>
      </c>
      <c r="L2988" t="s">
        <v>44</v>
      </c>
      <c r="M2988" t="s">
        <v>53</v>
      </c>
      <c r="N2988" t="s">
        <v>54</v>
      </c>
      <c r="O2988">
        <v>7329.34</v>
      </c>
      <c r="P2988">
        <v>1</v>
      </c>
      <c r="Q2988">
        <v>0</v>
      </c>
      <c r="R2988">
        <v>4446</v>
      </c>
      <c r="S2988">
        <v>2883.34</v>
      </c>
      <c r="T2988" t="s">
        <v>66</v>
      </c>
      <c r="U2988" t="s">
        <v>48</v>
      </c>
      <c r="V2988" t="s">
        <v>35</v>
      </c>
    </row>
    <row r="2989" spans="1:22">
      <c r="A2989" t="s">
        <v>1772</v>
      </c>
      <c r="B2989" s="3">
        <v>45307</v>
      </c>
      <c r="C2989" s="3">
        <v>45309</v>
      </c>
      <c r="D2989">
        <v>2</v>
      </c>
      <c r="E2989" t="s">
        <v>674</v>
      </c>
      <c r="F2989" t="s">
        <v>157</v>
      </c>
      <c r="G2989" t="s">
        <v>121</v>
      </c>
      <c r="H2989" t="s">
        <v>26</v>
      </c>
      <c r="I2989" t="s">
        <v>86</v>
      </c>
      <c r="J2989" t="s">
        <v>87</v>
      </c>
      <c r="K2989" t="s">
        <v>100</v>
      </c>
      <c r="L2989" t="s">
        <v>63</v>
      </c>
      <c r="M2989" t="s">
        <v>101</v>
      </c>
      <c r="N2989" t="s">
        <v>102</v>
      </c>
      <c r="O2989">
        <v>33451.089999999997</v>
      </c>
      <c r="P2989">
        <v>5</v>
      </c>
      <c r="Q2989">
        <v>0</v>
      </c>
      <c r="R2989">
        <v>20150</v>
      </c>
      <c r="S2989">
        <v>13301.09</v>
      </c>
      <c r="T2989" t="s">
        <v>148</v>
      </c>
      <c r="U2989" t="s">
        <v>82</v>
      </c>
      <c r="V2989" t="s">
        <v>35</v>
      </c>
    </row>
    <row r="2990" spans="1:22">
      <c r="A2990" t="s">
        <v>1803</v>
      </c>
      <c r="B2990" s="3">
        <v>45311</v>
      </c>
      <c r="C2990" s="3">
        <v>45315</v>
      </c>
      <c r="D2990">
        <v>4</v>
      </c>
      <c r="E2990" t="s">
        <v>1143</v>
      </c>
      <c r="F2990" t="s">
        <v>98</v>
      </c>
      <c r="G2990" t="s">
        <v>39</v>
      </c>
      <c r="H2990" t="s">
        <v>26</v>
      </c>
      <c r="I2990" t="s">
        <v>86</v>
      </c>
      <c r="J2990" t="s">
        <v>87</v>
      </c>
      <c r="K2990" t="s">
        <v>29</v>
      </c>
      <c r="L2990" t="s">
        <v>30</v>
      </c>
      <c r="M2990" t="s">
        <v>31</v>
      </c>
      <c r="N2990" t="s">
        <v>32</v>
      </c>
      <c r="O2990">
        <v>10679.56</v>
      </c>
      <c r="P2990">
        <v>2</v>
      </c>
      <c r="Q2990">
        <v>0</v>
      </c>
      <c r="R2990">
        <v>6048</v>
      </c>
      <c r="S2990">
        <v>4631.5600000000004</v>
      </c>
      <c r="T2990" t="s">
        <v>33</v>
      </c>
      <c r="U2990" t="s">
        <v>48</v>
      </c>
      <c r="V2990" t="s">
        <v>35</v>
      </c>
    </row>
    <row r="2991" spans="1:22">
      <c r="A2991" t="s">
        <v>1890</v>
      </c>
      <c r="B2991" s="3">
        <v>45414</v>
      </c>
      <c r="C2991" s="3">
        <v>45417</v>
      </c>
      <c r="D2991">
        <v>3</v>
      </c>
      <c r="E2991" t="s">
        <v>1866</v>
      </c>
      <c r="F2991" t="s">
        <v>78</v>
      </c>
      <c r="G2991" t="s">
        <v>121</v>
      </c>
      <c r="H2991" t="s">
        <v>26</v>
      </c>
      <c r="I2991" t="s">
        <v>86</v>
      </c>
      <c r="J2991" t="s">
        <v>87</v>
      </c>
      <c r="K2991" t="s">
        <v>29</v>
      </c>
      <c r="L2991" t="s">
        <v>30</v>
      </c>
      <c r="M2991" t="s">
        <v>31</v>
      </c>
      <c r="N2991" t="s">
        <v>32</v>
      </c>
      <c r="O2991">
        <v>26434.799999999999</v>
      </c>
      <c r="P2991">
        <v>5</v>
      </c>
      <c r="Q2991">
        <v>0</v>
      </c>
      <c r="R2991">
        <v>15120</v>
      </c>
      <c r="S2991">
        <v>11314.8</v>
      </c>
      <c r="T2991" t="s">
        <v>148</v>
      </c>
      <c r="U2991" t="s">
        <v>55</v>
      </c>
      <c r="V2991" t="s">
        <v>35</v>
      </c>
    </row>
    <row r="2992" spans="1:22">
      <c r="A2992" t="s">
        <v>1982</v>
      </c>
      <c r="B2992" s="3">
        <v>45188</v>
      </c>
      <c r="C2992" s="3">
        <v>45193</v>
      </c>
      <c r="D2992">
        <v>5</v>
      </c>
      <c r="E2992" t="s">
        <v>1983</v>
      </c>
      <c r="F2992" t="s">
        <v>58</v>
      </c>
      <c r="G2992" t="s">
        <v>25</v>
      </c>
      <c r="H2992" t="s">
        <v>26</v>
      </c>
      <c r="I2992" t="s">
        <v>86</v>
      </c>
      <c r="J2992" t="s">
        <v>87</v>
      </c>
      <c r="K2992" t="s">
        <v>52</v>
      </c>
      <c r="L2992" t="s">
        <v>44</v>
      </c>
      <c r="M2992" t="s">
        <v>53</v>
      </c>
      <c r="N2992" t="s">
        <v>54</v>
      </c>
      <c r="O2992">
        <v>34410.449999999997</v>
      </c>
      <c r="P2992">
        <v>4</v>
      </c>
      <c r="Q2992">
        <v>0</v>
      </c>
      <c r="R2992">
        <v>17784</v>
      </c>
      <c r="S2992">
        <v>16626.45</v>
      </c>
      <c r="T2992" t="s">
        <v>66</v>
      </c>
      <c r="U2992" t="s">
        <v>82</v>
      </c>
      <c r="V2992" t="s">
        <v>35</v>
      </c>
    </row>
    <row r="2993" spans="1:22">
      <c r="A2993" t="s">
        <v>1984</v>
      </c>
      <c r="B2993" s="3">
        <v>45297</v>
      </c>
      <c r="C2993" s="3">
        <v>45298</v>
      </c>
      <c r="D2993">
        <v>1</v>
      </c>
      <c r="E2993" t="s">
        <v>1985</v>
      </c>
      <c r="F2993" t="s">
        <v>85</v>
      </c>
      <c r="G2993" t="s">
        <v>39</v>
      </c>
      <c r="H2993" t="s">
        <v>26</v>
      </c>
      <c r="I2993" t="s">
        <v>86</v>
      </c>
      <c r="J2993" t="s">
        <v>87</v>
      </c>
      <c r="K2993" t="s">
        <v>73</v>
      </c>
      <c r="L2993" t="s">
        <v>30</v>
      </c>
      <c r="M2993" t="s">
        <v>74</v>
      </c>
      <c r="N2993" t="s">
        <v>75</v>
      </c>
      <c r="O2993">
        <v>32655.06</v>
      </c>
      <c r="P2993">
        <v>3</v>
      </c>
      <c r="Q2993">
        <v>0</v>
      </c>
      <c r="R2993">
        <v>19404</v>
      </c>
      <c r="S2993">
        <v>13251.06</v>
      </c>
      <c r="T2993" t="s">
        <v>47</v>
      </c>
      <c r="U2993" t="s">
        <v>48</v>
      </c>
      <c r="V2993" t="s">
        <v>35</v>
      </c>
    </row>
    <row r="2994" spans="1:22">
      <c r="A2994" t="s">
        <v>2080</v>
      </c>
      <c r="B2994" s="3">
        <v>44934</v>
      </c>
      <c r="C2994" s="3">
        <v>44939</v>
      </c>
      <c r="D2994">
        <v>5</v>
      </c>
      <c r="E2994" t="s">
        <v>2081</v>
      </c>
      <c r="F2994" t="s">
        <v>157</v>
      </c>
      <c r="G2994" t="s">
        <v>99</v>
      </c>
      <c r="H2994" t="s">
        <v>26</v>
      </c>
      <c r="I2994" t="s">
        <v>86</v>
      </c>
      <c r="J2994" t="s">
        <v>87</v>
      </c>
      <c r="K2994" t="s">
        <v>52</v>
      </c>
      <c r="L2994" t="s">
        <v>44</v>
      </c>
      <c r="M2994" t="s">
        <v>53</v>
      </c>
      <c r="N2994" t="s">
        <v>54</v>
      </c>
      <c r="O2994">
        <v>33247.42</v>
      </c>
      <c r="P2994">
        <v>4</v>
      </c>
      <c r="Q2994">
        <v>0</v>
      </c>
      <c r="R2994">
        <v>17784</v>
      </c>
      <c r="S2994">
        <v>15463.42</v>
      </c>
      <c r="T2994" t="s">
        <v>148</v>
      </c>
      <c r="U2994" t="s">
        <v>82</v>
      </c>
      <c r="V2994" t="s">
        <v>35</v>
      </c>
    </row>
    <row r="2995" spans="1:22">
      <c r="A2995" t="s">
        <v>2082</v>
      </c>
      <c r="B2995" s="3">
        <v>45461</v>
      </c>
      <c r="C2995" s="3">
        <v>45468</v>
      </c>
      <c r="D2995">
        <v>7</v>
      </c>
      <c r="E2995" t="s">
        <v>1343</v>
      </c>
      <c r="F2995" t="s">
        <v>69</v>
      </c>
      <c r="G2995" t="s">
        <v>39</v>
      </c>
      <c r="H2995" t="s">
        <v>26</v>
      </c>
      <c r="I2995" t="s">
        <v>86</v>
      </c>
      <c r="J2995" t="s">
        <v>87</v>
      </c>
      <c r="K2995" t="s">
        <v>91</v>
      </c>
      <c r="L2995" t="s">
        <v>63</v>
      </c>
      <c r="M2995" t="s">
        <v>92</v>
      </c>
      <c r="N2995" t="s">
        <v>93</v>
      </c>
      <c r="O2995">
        <v>257921.12</v>
      </c>
      <c r="P2995">
        <v>4</v>
      </c>
      <c r="Q2995">
        <v>0</v>
      </c>
      <c r="R2995">
        <v>214880</v>
      </c>
      <c r="S2995">
        <v>43041.120000000003</v>
      </c>
      <c r="T2995" t="s">
        <v>118</v>
      </c>
      <c r="U2995" t="s">
        <v>48</v>
      </c>
      <c r="V2995" t="s">
        <v>35</v>
      </c>
    </row>
    <row r="2996" spans="1:22">
      <c r="A2996" t="s">
        <v>2209</v>
      </c>
      <c r="B2996" s="3">
        <v>45874</v>
      </c>
      <c r="C2996" s="3">
        <v>45876</v>
      </c>
      <c r="D2996">
        <v>2</v>
      </c>
      <c r="E2996" t="s">
        <v>2210</v>
      </c>
      <c r="F2996" t="s">
        <v>147</v>
      </c>
      <c r="G2996" t="s">
        <v>99</v>
      </c>
      <c r="H2996" t="s">
        <v>26</v>
      </c>
      <c r="I2996" t="s">
        <v>86</v>
      </c>
      <c r="J2996" t="s">
        <v>87</v>
      </c>
      <c r="K2996" t="s">
        <v>124</v>
      </c>
      <c r="L2996" t="s">
        <v>44</v>
      </c>
      <c r="M2996" t="s">
        <v>125</v>
      </c>
      <c r="N2996" t="s">
        <v>126</v>
      </c>
      <c r="O2996">
        <v>3089.24</v>
      </c>
      <c r="P2996">
        <v>3</v>
      </c>
      <c r="Q2996">
        <v>0</v>
      </c>
      <c r="R2996">
        <v>1396.5</v>
      </c>
      <c r="S2996">
        <v>1692.74</v>
      </c>
      <c r="T2996" t="s">
        <v>66</v>
      </c>
      <c r="U2996" t="s">
        <v>48</v>
      </c>
      <c r="V2996" t="s">
        <v>35</v>
      </c>
    </row>
    <row r="2997" spans="1:22">
      <c r="A2997" t="s">
        <v>2229</v>
      </c>
      <c r="B2997" s="3">
        <v>45164</v>
      </c>
      <c r="C2997" s="3">
        <v>45167</v>
      </c>
      <c r="D2997">
        <v>3</v>
      </c>
      <c r="E2997" t="s">
        <v>2230</v>
      </c>
      <c r="F2997" t="s">
        <v>98</v>
      </c>
      <c r="G2997" t="s">
        <v>99</v>
      </c>
      <c r="H2997" t="s">
        <v>26</v>
      </c>
      <c r="I2997" t="s">
        <v>86</v>
      </c>
      <c r="J2997" t="s">
        <v>87</v>
      </c>
      <c r="K2997" t="s">
        <v>29</v>
      </c>
      <c r="L2997" t="s">
        <v>30</v>
      </c>
      <c r="M2997" t="s">
        <v>31</v>
      </c>
      <c r="N2997" t="s">
        <v>32</v>
      </c>
      <c r="O2997">
        <v>20633.82</v>
      </c>
      <c r="P2997">
        <v>4</v>
      </c>
      <c r="Q2997">
        <v>0</v>
      </c>
      <c r="R2997">
        <v>12096</v>
      </c>
      <c r="S2997">
        <v>8537.82</v>
      </c>
      <c r="T2997" t="s">
        <v>66</v>
      </c>
      <c r="U2997" t="s">
        <v>34</v>
      </c>
      <c r="V2997" t="s">
        <v>35</v>
      </c>
    </row>
    <row r="2998" spans="1:22">
      <c r="A2998" t="s">
        <v>2409</v>
      </c>
      <c r="B2998" s="3">
        <v>45684</v>
      </c>
      <c r="C2998" s="3">
        <v>45690</v>
      </c>
      <c r="D2998">
        <v>6</v>
      </c>
      <c r="E2998" t="s">
        <v>2410</v>
      </c>
      <c r="F2998" t="s">
        <v>115</v>
      </c>
      <c r="G2998" t="s">
        <v>25</v>
      </c>
      <c r="H2998" t="s">
        <v>26</v>
      </c>
      <c r="I2998" t="s">
        <v>86</v>
      </c>
      <c r="J2998" t="s">
        <v>87</v>
      </c>
      <c r="K2998" t="s">
        <v>109</v>
      </c>
      <c r="L2998" t="s">
        <v>110</v>
      </c>
      <c r="M2998" t="s">
        <v>111</v>
      </c>
      <c r="N2998" t="s">
        <v>112</v>
      </c>
      <c r="O2998">
        <v>92752.13</v>
      </c>
      <c r="P2998">
        <v>5</v>
      </c>
      <c r="Q2998">
        <v>0</v>
      </c>
      <c r="R2998">
        <v>60125</v>
      </c>
      <c r="S2998">
        <v>32627.13</v>
      </c>
      <c r="T2998" t="s">
        <v>47</v>
      </c>
      <c r="U2998" t="s">
        <v>48</v>
      </c>
      <c r="V2998" t="s">
        <v>35</v>
      </c>
    </row>
    <row r="2999" spans="1:22">
      <c r="A2999" t="s">
        <v>2425</v>
      </c>
      <c r="B2999" s="3">
        <v>45638</v>
      </c>
      <c r="C2999" s="3">
        <v>45644</v>
      </c>
      <c r="D2999">
        <v>6</v>
      </c>
      <c r="E2999" t="s">
        <v>2426</v>
      </c>
      <c r="F2999" t="s">
        <v>69</v>
      </c>
      <c r="G2999" t="s">
        <v>25</v>
      </c>
      <c r="H2999" t="s">
        <v>26</v>
      </c>
      <c r="I2999" t="s">
        <v>86</v>
      </c>
      <c r="J2999" t="s">
        <v>87</v>
      </c>
      <c r="K2999" t="s">
        <v>91</v>
      </c>
      <c r="L2999" t="s">
        <v>63</v>
      </c>
      <c r="M2999" t="s">
        <v>92</v>
      </c>
      <c r="N2999" t="s">
        <v>93</v>
      </c>
      <c r="O2999">
        <v>150343.38</v>
      </c>
      <c r="P2999">
        <v>2</v>
      </c>
      <c r="Q2999">
        <v>0</v>
      </c>
      <c r="R2999">
        <v>107440</v>
      </c>
      <c r="S2999">
        <v>42903.38</v>
      </c>
      <c r="T2999" t="s">
        <v>148</v>
      </c>
      <c r="U2999" t="s">
        <v>34</v>
      </c>
      <c r="V2999" t="s">
        <v>35</v>
      </c>
    </row>
    <row r="3000" spans="1:22">
      <c r="A3000" t="s">
        <v>2457</v>
      </c>
      <c r="B3000" s="3">
        <v>45296</v>
      </c>
      <c r="C3000" s="3">
        <v>45302</v>
      </c>
      <c r="D3000">
        <v>6</v>
      </c>
      <c r="E3000" t="s">
        <v>2458</v>
      </c>
      <c r="F3000" t="s">
        <v>69</v>
      </c>
      <c r="G3000" t="s">
        <v>25</v>
      </c>
      <c r="H3000" t="s">
        <v>26</v>
      </c>
      <c r="I3000" t="s">
        <v>86</v>
      </c>
      <c r="J3000" t="s">
        <v>87</v>
      </c>
      <c r="K3000" t="s">
        <v>91</v>
      </c>
      <c r="L3000" t="s">
        <v>63</v>
      </c>
      <c r="M3000" t="s">
        <v>92</v>
      </c>
      <c r="N3000" t="s">
        <v>93</v>
      </c>
      <c r="O3000">
        <v>253024.35</v>
      </c>
      <c r="P3000">
        <v>4</v>
      </c>
      <c r="Q3000">
        <v>0</v>
      </c>
      <c r="R3000">
        <v>214880</v>
      </c>
      <c r="S3000">
        <v>38144.35</v>
      </c>
      <c r="T3000" t="s">
        <v>148</v>
      </c>
      <c r="U3000" t="s">
        <v>48</v>
      </c>
      <c r="V3000" t="s">
        <v>35</v>
      </c>
    </row>
    <row r="3001" spans="1:22">
      <c r="A3001" t="s">
        <v>2539</v>
      </c>
      <c r="B3001" s="3">
        <v>45224</v>
      </c>
      <c r="C3001" s="3">
        <v>45227</v>
      </c>
      <c r="D3001">
        <v>3</v>
      </c>
      <c r="E3001" t="s">
        <v>925</v>
      </c>
      <c r="F3001" t="s">
        <v>98</v>
      </c>
      <c r="G3001" t="s">
        <v>121</v>
      </c>
      <c r="H3001" t="s">
        <v>26</v>
      </c>
      <c r="I3001" t="s">
        <v>86</v>
      </c>
      <c r="J3001" t="s">
        <v>87</v>
      </c>
      <c r="K3001" t="s">
        <v>100</v>
      </c>
      <c r="L3001" t="s">
        <v>63</v>
      </c>
      <c r="M3001" t="s">
        <v>101</v>
      </c>
      <c r="N3001" t="s">
        <v>102</v>
      </c>
      <c r="O3001">
        <v>29833.37</v>
      </c>
      <c r="P3001">
        <v>5</v>
      </c>
      <c r="Q3001">
        <v>0</v>
      </c>
      <c r="R3001">
        <v>20150</v>
      </c>
      <c r="S3001">
        <v>9683.3700000000008</v>
      </c>
      <c r="T3001" t="s">
        <v>148</v>
      </c>
      <c r="U3001" t="s">
        <v>48</v>
      </c>
      <c r="V3001" t="s">
        <v>35</v>
      </c>
    </row>
    <row r="3002" spans="1:22">
      <c r="A3002" t="s">
        <v>2638</v>
      </c>
      <c r="B3002" s="3">
        <v>45877</v>
      </c>
      <c r="C3002" s="3">
        <v>45880</v>
      </c>
      <c r="D3002">
        <v>3</v>
      </c>
      <c r="E3002" t="s">
        <v>243</v>
      </c>
      <c r="F3002" t="s">
        <v>78</v>
      </c>
      <c r="G3002" t="s">
        <v>121</v>
      </c>
      <c r="H3002" t="s">
        <v>26</v>
      </c>
      <c r="I3002" t="s">
        <v>86</v>
      </c>
      <c r="J3002" t="s">
        <v>87</v>
      </c>
      <c r="K3002" t="s">
        <v>91</v>
      </c>
      <c r="L3002" t="s">
        <v>63</v>
      </c>
      <c r="M3002" t="s">
        <v>92</v>
      </c>
      <c r="N3002" t="s">
        <v>93</v>
      </c>
      <c r="O3002">
        <v>318132.61</v>
      </c>
      <c r="P3002">
        <v>5</v>
      </c>
      <c r="Q3002">
        <v>0</v>
      </c>
      <c r="R3002">
        <v>268600</v>
      </c>
      <c r="S3002">
        <v>49532.61</v>
      </c>
      <c r="T3002" t="s">
        <v>148</v>
      </c>
      <c r="U3002" t="s">
        <v>34</v>
      </c>
      <c r="V3002" t="s">
        <v>35</v>
      </c>
    </row>
    <row r="3003" spans="1:22">
      <c r="A3003" t="s">
        <v>2694</v>
      </c>
      <c r="B3003" s="3">
        <v>45175</v>
      </c>
      <c r="C3003" s="3">
        <v>45179</v>
      </c>
      <c r="D3003">
        <v>4</v>
      </c>
      <c r="E3003" t="s">
        <v>1778</v>
      </c>
      <c r="F3003" t="s">
        <v>38</v>
      </c>
      <c r="G3003" t="s">
        <v>39</v>
      </c>
      <c r="H3003" t="s">
        <v>26</v>
      </c>
      <c r="I3003" t="s">
        <v>86</v>
      </c>
      <c r="J3003" t="s">
        <v>87</v>
      </c>
      <c r="K3003" t="s">
        <v>43</v>
      </c>
      <c r="L3003" t="s">
        <v>44</v>
      </c>
      <c r="M3003" t="s">
        <v>45</v>
      </c>
      <c r="N3003" t="s">
        <v>46</v>
      </c>
      <c r="O3003">
        <v>10949.55</v>
      </c>
      <c r="P3003">
        <v>5</v>
      </c>
      <c r="Q3003">
        <v>0</v>
      </c>
      <c r="R3003">
        <v>5670</v>
      </c>
      <c r="S3003">
        <v>5279.55</v>
      </c>
      <c r="T3003" t="s">
        <v>118</v>
      </c>
      <c r="U3003" t="s">
        <v>82</v>
      </c>
      <c r="V3003" t="s">
        <v>35</v>
      </c>
    </row>
    <row r="3004" spans="1:22">
      <c r="A3004" t="s">
        <v>2825</v>
      </c>
      <c r="B3004" s="3">
        <v>44964</v>
      </c>
      <c r="C3004" s="3">
        <v>44965</v>
      </c>
      <c r="D3004">
        <v>1</v>
      </c>
      <c r="E3004" t="s">
        <v>369</v>
      </c>
      <c r="F3004" t="s">
        <v>85</v>
      </c>
      <c r="G3004" t="s">
        <v>121</v>
      </c>
      <c r="H3004" t="s">
        <v>26</v>
      </c>
      <c r="I3004" t="s">
        <v>86</v>
      </c>
      <c r="J3004" t="s">
        <v>87</v>
      </c>
      <c r="K3004" t="s">
        <v>220</v>
      </c>
      <c r="L3004" t="s">
        <v>110</v>
      </c>
      <c r="M3004" t="s">
        <v>221</v>
      </c>
      <c r="N3004" t="s">
        <v>222</v>
      </c>
      <c r="O3004">
        <v>32083.5</v>
      </c>
      <c r="P3004">
        <v>2</v>
      </c>
      <c r="Q3004">
        <v>0</v>
      </c>
      <c r="R3004">
        <v>18560</v>
      </c>
      <c r="S3004">
        <v>13523.5</v>
      </c>
      <c r="T3004" t="s">
        <v>47</v>
      </c>
      <c r="U3004" t="s">
        <v>82</v>
      </c>
      <c r="V3004" t="s">
        <v>35</v>
      </c>
    </row>
    <row r="3005" spans="1:22">
      <c r="A3005" t="s">
        <v>2865</v>
      </c>
      <c r="B3005" s="3">
        <v>45053</v>
      </c>
      <c r="C3005" s="3">
        <v>45058</v>
      </c>
      <c r="D3005">
        <v>5</v>
      </c>
      <c r="E3005" t="s">
        <v>2866</v>
      </c>
      <c r="F3005" t="s">
        <v>69</v>
      </c>
      <c r="G3005" t="s">
        <v>39</v>
      </c>
      <c r="H3005" t="s">
        <v>26</v>
      </c>
      <c r="I3005" t="s">
        <v>86</v>
      </c>
      <c r="J3005" t="s">
        <v>87</v>
      </c>
      <c r="K3005" t="s">
        <v>109</v>
      </c>
      <c r="L3005" t="s">
        <v>110</v>
      </c>
      <c r="M3005" t="s">
        <v>111</v>
      </c>
      <c r="N3005" t="s">
        <v>112</v>
      </c>
      <c r="O3005">
        <v>98436.71</v>
      </c>
      <c r="P3005">
        <v>5</v>
      </c>
      <c r="Q3005">
        <v>0</v>
      </c>
      <c r="R3005">
        <v>60125</v>
      </c>
      <c r="S3005">
        <v>38311.71</v>
      </c>
      <c r="T3005" t="s">
        <v>66</v>
      </c>
      <c r="U3005" t="s">
        <v>34</v>
      </c>
      <c r="V3005" t="s">
        <v>35</v>
      </c>
    </row>
    <row r="3006" spans="1:22">
      <c r="A3006" t="s">
        <v>2901</v>
      </c>
      <c r="B3006" s="3">
        <v>44969</v>
      </c>
      <c r="C3006" s="3">
        <v>44971</v>
      </c>
      <c r="D3006">
        <v>2</v>
      </c>
      <c r="E3006" t="s">
        <v>611</v>
      </c>
      <c r="F3006" t="s">
        <v>58</v>
      </c>
      <c r="G3006" t="s">
        <v>121</v>
      </c>
      <c r="H3006" t="s">
        <v>26</v>
      </c>
      <c r="I3006" t="s">
        <v>86</v>
      </c>
      <c r="J3006" t="s">
        <v>87</v>
      </c>
      <c r="K3006" t="s">
        <v>29</v>
      </c>
      <c r="L3006" t="s">
        <v>30</v>
      </c>
      <c r="M3006" t="s">
        <v>31</v>
      </c>
      <c r="N3006" t="s">
        <v>32</v>
      </c>
      <c r="O3006">
        <v>20181.71</v>
      </c>
      <c r="P3006">
        <v>4</v>
      </c>
      <c r="Q3006">
        <v>0</v>
      </c>
      <c r="R3006">
        <v>12096</v>
      </c>
      <c r="S3006">
        <v>8085.71</v>
      </c>
      <c r="T3006" t="s">
        <v>33</v>
      </c>
      <c r="U3006" t="s">
        <v>55</v>
      </c>
      <c r="V3006" t="s">
        <v>35</v>
      </c>
    </row>
    <row r="3007" spans="1:22">
      <c r="A3007" t="s">
        <v>2951</v>
      </c>
      <c r="B3007" s="3">
        <v>45266</v>
      </c>
      <c r="C3007" s="3">
        <v>45269</v>
      </c>
      <c r="D3007">
        <v>3</v>
      </c>
      <c r="E3007" t="s">
        <v>1477</v>
      </c>
      <c r="F3007" t="s">
        <v>78</v>
      </c>
      <c r="G3007" t="s">
        <v>39</v>
      </c>
      <c r="H3007" t="s">
        <v>26</v>
      </c>
      <c r="I3007" t="s">
        <v>86</v>
      </c>
      <c r="J3007" t="s">
        <v>87</v>
      </c>
      <c r="K3007" t="s">
        <v>109</v>
      </c>
      <c r="L3007" t="s">
        <v>110</v>
      </c>
      <c r="M3007" t="s">
        <v>111</v>
      </c>
      <c r="N3007" t="s">
        <v>112</v>
      </c>
      <c r="O3007">
        <v>85975.31</v>
      </c>
      <c r="P3007">
        <v>5</v>
      </c>
      <c r="Q3007">
        <v>0</v>
      </c>
      <c r="R3007">
        <v>60125</v>
      </c>
      <c r="S3007">
        <v>25850.31</v>
      </c>
      <c r="T3007" t="s">
        <v>47</v>
      </c>
      <c r="U3007" t="s">
        <v>48</v>
      </c>
      <c r="V3007" t="s">
        <v>35</v>
      </c>
    </row>
    <row r="3008" spans="1:22">
      <c r="A3008" t="s">
        <v>2970</v>
      </c>
      <c r="B3008" s="3">
        <v>45891</v>
      </c>
      <c r="C3008" s="3">
        <v>45896</v>
      </c>
      <c r="D3008">
        <v>5</v>
      </c>
      <c r="E3008" t="s">
        <v>2971</v>
      </c>
      <c r="F3008" t="s">
        <v>69</v>
      </c>
      <c r="G3008" t="s">
        <v>39</v>
      </c>
      <c r="H3008" t="s">
        <v>26</v>
      </c>
      <c r="I3008" t="s">
        <v>86</v>
      </c>
      <c r="J3008" t="s">
        <v>87</v>
      </c>
      <c r="K3008" t="s">
        <v>100</v>
      </c>
      <c r="L3008" t="s">
        <v>63</v>
      </c>
      <c r="M3008" t="s">
        <v>101</v>
      </c>
      <c r="N3008" t="s">
        <v>102</v>
      </c>
      <c r="O3008">
        <v>14319.67</v>
      </c>
      <c r="P3008">
        <v>2</v>
      </c>
      <c r="Q3008">
        <v>0</v>
      </c>
      <c r="R3008">
        <v>8060</v>
      </c>
      <c r="S3008">
        <v>6259.67</v>
      </c>
      <c r="T3008" t="s">
        <v>47</v>
      </c>
      <c r="U3008" t="s">
        <v>48</v>
      </c>
      <c r="V3008" t="s">
        <v>35</v>
      </c>
    </row>
    <row r="3009" spans="1:22">
      <c r="A3009" t="s">
        <v>2992</v>
      </c>
      <c r="B3009" s="3">
        <v>45177</v>
      </c>
      <c r="C3009" s="3">
        <v>45183</v>
      </c>
      <c r="D3009">
        <v>6</v>
      </c>
      <c r="E3009" t="s">
        <v>2993</v>
      </c>
      <c r="F3009" t="s">
        <v>78</v>
      </c>
      <c r="G3009" t="s">
        <v>25</v>
      </c>
      <c r="H3009" t="s">
        <v>26</v>
      </c>
      <c r="I3009" t="s">
        <v>86</v>
      </c>
      <c r="J3009" t="s">
        <v>87</v>
      </c>
      <c r="K3009" t="s">
        <v>43</v>
      </c>
      <c r="L3009" t="s">
        <v>44</v>
      </c>
      <c r="M3009" t="s">
        <v>45</v>
      </c>
      <c r="N3009" t="s">
        <v>46</v>
      </c>
      <c r="O3009">
        <v>6546.93</v>
      </c>
      <c r="P3009">
        <v>3</v>
      </c>
      <c r="Q3009">
        <v>0</v>
      </c>
      <c r="R3009">
        <v>3402</v>
      </c>
      <c r="S3009">
        <v>3144.93</v>
      </c>
      <c r="T3009" t="s">
        <v>47</v>
      </c>
      <c r="U3009" t="s">
        <v>82</v>
      </c>
      <c r="V3009" t="s">
        <v>35</v>
      </c>
    </row>
    <row r="3010" spans="1:22">
      <c r="A3010" t="s">
        <v>3143</v>
      </c>
      <c r="B3010" s="3">
        <v>45464</v>
      </c>
      <c r="C3010" s="3">
        <v>45467</v>
      </c>
      <c r="D3010">
        <v>3</v>
      </c>
      <c r="E3010" t="s">
        <v>3144</v>
      </c>
      <c r="F3010" t="s">
        <v>237</v>
      </c>
      <c r="G3010" t="s">
        <v>25</v>
      </c>
      <c r="H3010" t="s">
        <v>26</v>
      </c>
      <c r="I3010" t="s">
        <v>86</v>
      </c>
      <c r="J3010" t="s">
        <v>87</v>
      </c>
      <c r="K3010" t="s">
        <v>220</v>
      </c>
      <c r="L3010" t="s">
        <v>110</v>
      </c>
      <c r="M3010" t="s">
        <v>221</v>
      </c>
      <c r="N3010" t="s">
        <v>222</v>
      </c>
      <c r="O3010">
        <v>67495.149999999994</v>
      </c>
      <c r="P3010">
        <v>5</v>
      </c>
      <c r="Q3010">
        <v>0</v>
      </c>
      <c r="R3010">
        <v>46400</v>
      </c>
      <c r="S3010">
        <v>21095.15</v>
      </c>
      <c r="T3010" t="s">
        <v>66</v>
      </c>
      <c r="U3010" t="s">
        <v>55</v>
      </c>
      <c r="V3010" t="s">
        <v>35</v>
      </c>
    </row>
    <row r="3011" spans="1:22">
      <c r="A3011" t="s">
        <v>3151</v>
      </c>
      <c r="B3011" s="3">
        <v>45077</v>
      </c>
      <c r="C3011" s="3">
        <v>45080</v>
      </c>
      <c r="D3011">
        <v>3</v>
      </c>
      <c r="E3011" t="s">
        <v>2271</v>
      </c>
      <c r="F3011" t="s">
        <v>85</v>
      </c>
      <c r="G3011" t="s">
        <v>39</v>
      </c>
      <c r="H3011" t="s">
        <v>26</v>
      </c>
      <c r="I3011" t="s">
        <v>86</v>
      </c>
      <c r="J3011" t="s">
        <v>87</v>
      </c>
      <c r="K3011" t="s">
        <v>124</v>
      </c>
      <c r="L3011" t="s">
        <v>44</v>
      </c>
      <c r="M3011" t="s">
        <v>125</v>
      </c>
      <c r="N3011" t="s">
        <v>126</v>
      </c>
      <c r="O3011">
        <v>4753.91</v>
      </c>
      <c r="P3011">
        <v>5</v>
      </c>
      <c r="Q3011">
        <v>0</v>
      </c>
      <c r="R3011">
        <v>2327.5</v>
      </c>
      <c r="S3011">
        <v>2426.41</v>
      </c>
      <c r="T3011" t="s">
        <v>33</v>
      </c>
      <c r="U3011" t="s">
        <v>34</v>
      </c>
      <c r="V3011" t="s">
        <v>35</v>
      </c>
    </row>
    <row r="3012" spans="1:22">
      <c r="A3012" t="s">
        <v>3179</v>
      </c>
      <c r="B3012" s="3">
        <v>45509</v>
      </c>
      <c r="C3012" s="3">
        <v>45513</v>
      </c>
      <c r="D3012">
        <v>4</v>
      </c>
      <c r="E3012" t="s">
        <v>907</v>
      </c>
      <c r="F3012" t="s">
        <v>51</v>
      </c>
      <c r="G3012" t="s">
        <v>25</v>
      </c>
      <c r="H3012" t="s">
        <v>26</v>
      </c>
      <c r="I3012" t="s">
        <v>86</v>
      </c>
      <c r="J3012" t="s">
        <v>87</v>
      </c>
      <c r="K3012" t="s">
        <v>62</v>
      </c>
      <c r="L3012" t="s">
        <v>63</v>
      </c>
      <c r="M3012" t="s">
        <v>64</v>
      </c>
      <c r="N3012" t="s">
        <v>65</v>
      </c>
      <c r="O3012">
        <v>81294.22</v>
      </c>
      <c r="P3012">
        <v>2</v>
      </c>
      <c r="Q3012">
        <v>0</v>
      </c>
      <c r="R3012">
        <v>62160</v>
      </c>
      <c r="S3012">
        <v>19134.22</v>
      </c>
      <c r="T3012" t="s">
        <v>33</v>
      </c>
      <c r="U3012" t="s">
        <v>48</v>
      </c>
      <c r="V3012" t="s">
        <v>35</v>
      </c>
    </row>
    <row r="3013" spans="1:22">
      <c r="A3013" t="s">
        <v>3345</v>
      </c>
      <c r="B3013" s="3">
        <v>45564</v>
      </c>
      <c r="C3013" s="3">
        <v>45570</v>
      </c>
      <c r="D3013">
        <v>6</v>
      </c>
      <c r="E3013" t="s">
        <v>2287</v>
      </c>
      <c r="F3013" t="s">
        <v>115</v>
      </c>
      <c r="G3013" t="s">
        <v>121</v>
      </c>
      <c r="H3013" t="s">
        <v>26</v>
      </c>
      <c r="I3013" t="s">
        <v>86</v>
      </c>
      <c r="J3013" t="s">
        <v>87</v>
      </c>
      <c r="K3013" t="s">
        <v>43</v>
      </c>
      <c r="L3013" t="s">
        <v>44</v>
      </c>
      <c r="M3013" t="s">
        <v>45</v>
      </c>
      <c r="N3013" t="s">
        <v>46</v>
      </c>
      <c r="O3013">
        <v>6628.31</v>
      </c>
      <c r="P3013">
        <v>3</v>
      </c>
      <c r="Q3013">
        <v>0</v>
      </c>
      <c r="R3013">
        <v>3402</v>
      </c>
      <c r="S3013">
        <v>3226.31</v>
      </c>
      <c r="T3013" t="s">
        <v>33</v>
      </c>
      <c r="U3013" t="s">
        <v>55</v>
      </c>
      <c r="V3013" t="s">
        <v>35</v>
      </c>
    </row>
    <row r="3014" spans="1:22">
      <c r="A3014" t="s">
        <v>3384</v>
      </c>
      <c r="B3014" s="3">
        <v>45927</v>
      </c>
      <c r="C3014" s="3">
        <v>45933</v>
      </c>
      <c r="D3014">
        <v>6</v>
      </c>
      <c r="E3014" t="s">
        <v>2843</v>
      </c>
      <c r="F3014" t="s">
        <v>147</v>
      </c>
      <c r="G3014" t="s">
        <v>121</v>
      </c>
      <c r="H3014" t="s">
        <v>26</v>
      </c>
      <c r="I3014" t="s">
        <v>86</v>
      </c>
      <c r="J3014" t="s">
        <v>87</v>
      </c>
      <c r="K3014" t="s">
        <v>220</v>
      </c>
      <c r="L3014" t="s">
        <v>110</v>
      </c>
      <c r="M3014" t="s">
        <v>221</v>
      </c>
      <c r="N3014" t="s">
        <v>222</v>
      </c>
      <c r="O3014">
        <v>77129.86</v>
      </c>
      <c r="P3014">
        <v>5</v>
      </c>
      <c r="Q3014">
        <v>0</v>
      </c>
      <c r="R3014">
        <v>46400</v>
      </c>
      <c r="S3014">
        <v>30729.86</v>
      </c>
      <c r="T3014" t="s">
        <v>33</v>
      </c>
      <c r="U3014" t="s">
        <v>34</v>
      </c>
      <c r="V3014" t="s">
        <v>35</v>
      </c>
    </row>
    <row r="3015" spans="1:22">
      <c r="A3015" t="s">
        <v>3419</v>
      </c>
      <c r="B3015" s="3">
        <v>45175</v>
      </c>
      <c r="C3015" s="3">
        <v>45176</v>
      </c>
      <c r="D3015">
        <v>1</v>
      </c>
      <c r="E3015" t="s">
        <v>3099</v>
      </c>
      <c r="F3015" t="s">
        <v>85</v>
      </c>
      <c r="G3015" t="s">
        <v>39</v>
      </c>
      <c r="H3015" t="s">
        <v>26</v>
      </c>
      <c r="I3015" t="s">
        <v>86</v>
      </c>
      <c r="J3015" t="s">
        <v>87</v>
      </c>
      <c r="K3015" t="s">
        <v>220</v>
      </c>
      <c r="L3015" t="s">
        <v>110</v>
      </c>
      <c r="M3015" t="s">
        <v>221</v>
      </c>
      <c r="N3015" t="s">
        <v>222</v>
      </c>
      <c r="O3015">
        <v>52914.69</v>
      </c>
      <c r="P3015">
        <v>4</v>
      </c>
      <c r="Q3015">
        <v>0</v>
      </c>
      <c r="R3015">
        <v>37120</v>
      </c>
      <c r="S3015">
        <v>15794.69</v>
      </c>
      <c r="T3015" t="s">
        <v>118</v>
      </c>
      <c r="U3015" t="s">
        <v>55</v>
      </c>
      <c r="V3015" t="s">
        <v>35</v>
      </c>
    </row>
    <row r="3016" spans="1:22">
      <c r="A3016" t="s">
        <v>3421</v>
      </c>
      <c r="B3016" s="3">
        <v>45182</v>
      </c>
      <c r="C3016" s="3">
        <v>45185</v>
      </c>
      <c r="D3016">
        <v>3</v>
      </c>
      <c r="E3016" t="s">
        <v>2926</v>
      </c>
      <c r="F3016" t="s">
        <v>157</v>
      </c>
      <c r="G3016" t="s">
        <v>39</v>
      </c>
      <c r="H3016" t="s">
        <v>26</v>
      </c>
      <c r="I3016" t="s">
        <v>86</v>
      </c>
      <c r="J3016" t="s">
        <v>87</v>
      </c>
      <c r="K3016" t="s">
        <v>29</v>
      </c>
      <c r="L3016" t="s">
        <v>30</v>
      </c>
      <c r="M3016" t="s">
        <v>31</v>
      </c>
      <c r="N3016" t="s">
        <v>32</v>
      </c>
      <c r="O3016">
        <v>20581.91</v>
      </c>
      <c r="P3016">
        <v>4</v>
      </c>
      <c r="Q3016">
        <v>0</v>
      </c>
      <c r="R3016">
        <v>12096</v>
      </c>
      <c r="S3016">
        <v>8485.91</v>
      </c>
      <c r="T3016" t="s">
        <v>66</v>
      </c>
      <c r="U3016" t="s">
        <v>48</v>
      </c>
      <c r="V3016" t="s">
        <v>35</v>
      </c>
    </row>
    <row r="3017" spans="1:22">
      <c r="A3017" t="s">
        <v>3437</v>
      </c>
      <c r="B3017" s="3">
        <v>45310</v>
      </c>
      <c r="C3017" s="3">
        <v>45315</v>
      </c>
      <c r="D3017">
        <v>5</v>
      </c>
      <c r="E3017" t="s">
        <v>3067</v>
      </c>
      <c r="F3017" t="s">
        <v>157</v>
      </c>
      <c r="G3017" t="s">
        <v>25</v>
      </c>
      <c r="H3017" t="s">
        <v>26</v>
      </c>
      <c r="I3017" t="s">
        <v>86</v>
      </c>
      <c r="J3017" t="s">
        <v>87</v>
      </c>
      <c r="K3017" t="s">
        <v>124</v>
      </c>
      <c r="L3017" t="s">
        <v>44</v>
      </c>
      <c r="M3017" t="s">
        <v>125</v>
      </c>
      <c r="N3017" t="s">
        <v>126</v>
      </c>
      <c r="O3017">
        <v>4227.84</v>
      </c>
      <c r="P3017">
        <v>4</v>
      </c>
      <c r="Q3017">
        <v>0</v>
      </c>
      <c r="R3017">
        <v>1862</v>
      </c>
      <c r="S3017">
        <v>2365.84</v>
      </c>
      <c r="T3017" t="s">
        <v>66</v>
      </c>
      <c r="U3017" t="s">
        <v>82</v>
      </c>
      <c r="V3017" t="s">
        <v>35</v>
      </c>
    </row>
    <row r="3018" spans="1:22">
      <c r="A3018" t="s">
        <v>3469</v>
      </c>
      <c r="B3018" s="3">
        <v>45515</v>
      </c>
      <c r="C3018" s="3">
        <v>45519</v>
      </c>
      <c r="D3018">
        <v>4</v>
      </c>
      <c r="E3018" t="s">
        <v>990</v>
      </c>
      <c r="F3018" t="s">
        <v>98</v>
      </c>
      <c r="G3018" t="s">
        <v>121</v>
      </c>
      <c r="H3018" t="s">
        <v>26</v>
      </c>
      <c r="I3018" t="s">
        <v>86</v>
      </c>
      <c r="J3018" t="s">
        <v>87</v>
      </c>
      <c r="K3018" t="s">
        <v>43</v>
      </c>
      <c r="L3018" t="s">
        <v>44</v>
      </c>
      <c r="M3018" t="s">
        <v>45</v>
      </c>
      <c r="N3018" t="s">
        <v>46</v>
      </c>
      <c r="O3018">
        <v>4642.78</v>
      </c>
      <c r="P3018">
        <v>2</v>
      </c>
      <c r="Q3018">
        <v>0</v>
      </c>
      <c r="R3018">
        <v>2268</v>
      </c>
      <c r="S3018">
        <v>2374.7800000000002</v>
      </c>
      <c r="T3018" t="s">
        <v>148</v>
      </c>
      <c r="U3018" t="s">
        <v>34</v>
      </c>
      <c r="V3018" t="s">
        <v>35</v>
      </c>
    </row>
    <row r="3019" spans="1:22">
      <c r="A3019" t="s">
        <v>3489</v>
      </c>
      <c r="B3019" s="3">
        <v>45724</v>
      </c>
      <c r="C3019" s="3">
        <v>45726</v>
      </c>
      <c r="D3019">
        <v>2</v>
      </c>
      <c r="E3019" t="s">
        <v>1193</v>
      </c>
      <c r="F3019" t="s">
        <v>69</v>
      </c>
      <c r="G3019" t="s">
        <v>121</v>
      </c>
      <c r="H3019" t="s">
        <v>26</v>
      </c>
      <c r="I3019" t="s">
        <v>86</v>
      </c>
      <c r="J3019" t="s">
        <v>87</v>
      </c>
      <c r="K3019" t="s">
        <v>29</v>
      </c>
      <c r="L3019" t="s">
        <v>30</v>
      </c>
      <c r="M3019" t="s">
        <v>31</v>
      </c>
      <c r="N3019" t="s">
        <v>32</v>
      </c>
      <c r="O3019">
        <v>19887.03</v>
      </c>
      <c r="P3019">
        <v>4</v>
      </c>
      <c r="Q3019">
        <v>0</v>
      </c>
      <c r="R3019">
        <v>12096</v>
      </c>
      <c r="S3019">
        <v>7791.03</v>
      </c>
      <c r="T3019" t="s">
        <v>118</v>
      </c>
      <c r="U3019" t="s">
        <v>55</v>
      </c>
      <c r="V3019" t="s">
        <v>35</v>
      </c>
    </row>
    <row r="3020" spans="1:22">
      <c r="A3020" t="s">
        <v>3508</v>
      </c>
      <c r="B3020" s="3">
        <v>45019</v>
      </c>
      <c r="C3020" s="3">
        <v>45026</v>
      </c>
      <c r="D3020">
        <v>7</v>
      </c>
      <c r="E3020" t="s">
        <v>3509</v>
      </c>
      <c r="F3020" t="s">
        <v>98</v>
      </c>
      <c r="G3020" t="s">
        <v>121</v>
      </c>
      <c r="H3020" t="s">
        <v>26</v>
      </c>
      <c r="I3020" t="s">
        <v>86</v>
      </c>
      <c r="J3020" t="s">
        <v>87</v>
      </c>
      <c r="K3020" t="s">
        <v>220</v>
      </c>
      <c r="L3020" t="s">
        <v>110</v>
      </c>
      <c r="M3020" t="s">
        <v>221</v>
      </c>
      <c r="N3020" t="s">
        <v>222</v>
      </c>
      <c r="O3020">
        <v>74077.47</v>
      </c>
      <c r="P3020">
        <v>5</v>
      </c>
      <c r="Q3020">
        <v>0</v>
      </c>
      <c r="R3020">
        <v>46400</v>
      </c>
      <c r="S3020">
        <v>27677.47</v>
      </c>
      <c r="T3020" t="s">
        <v>118</v>
      </c>
      <c r="U3020" t="s">
        <v>82</v>
      </c>
      <c r="V3020" t="s">
        <v>35</v>
      </c>
    </row>
    <row r="3021" spans="1:22">
      <c r="A3021" t="s">
        <v>3590</v>
      </c>
      <c r="B3021" s="3">
        <v>45045</v>
      </c>
      <c r="C3021" s="3">
        <v>45051</v>
      </c>
      <c r="D3021">
        <v>6</v>
      </c>
      <c r="E3021" t="s">
        <v>177</v>
      </c>
      <c r="F3021" t="s">
        <v>115</v>
      </c>
      <c r="G3021" t="s">
        <v>39</v>
      </c>
      <c r="H3021" t="s">
        <v>26</v>
      </c>
      <c r="I3021" t="s">
        <v>86</v>
      </c>
      <c r="J3021" t="s">
        <v>87</v>
      </c>
      <c r="K3021" t="s">
        <v>43</v>
      </c>
      <c r="L3021" t="s">
        <v>44</v>
      </c>
      <c r="M3021" t="s">
        <v>45</v>
      </c>
      <c r="N3021" t="s">
        <v>46</v>
      </c>
      <c r="O3021">
        <v>10143.85</v>
      </c>
      <c r="P3021">
        <v>5</v>
      </c>
      <c r="Q3021">
        <v>0</v>
      </c>
      <c r="R3021">
        <v>5670</v>
      </c>
      <c r="S3021">
        <v>4473.8500000000004</v>
      </c>
      <c r="T3021" t="s">
        <v>33</v>
      </c>
      <c r="U3021" t="s">
        <v>48</v>
      </c>
      <c r="V3021" t="s">
        <v>35</v>
      </c>
    </row>
    <row r="3022" spans="1:22">
      <c r="A3022" t="s">
        <v>3591</v>
      </c>
      <c r="B3022" s="3">
        <v>45173</v>
      </c>
      <c r="C3022" s="3">
        <v>45180</v>
      </c>
      <c r="D3022">
        <v>7</v>
      </c>
      <c r="E3022" t="s">
        <v>432</v>
      </c>
      <c r="F3022" t="s">
        <v>237</v>
      </c>
      <c r="G3022" t="s">
        <v>121</v>
      </c>
      <c r="H3022" t="s">
        <v>26</v>
      </c>
      <c r="I3022" t="s">
        <v>86</v>
      </c>
      <c r="J3022" t="s">
        <v>87</v>
      </c>
      <c r="K3022" t="s">
        <v>29</v>
      </c>
      <c r="L3022" t="s">
        <v>30</v>
      </c>
      <c r="M3022" t="s">
        <v>31</v>
      </c>
      <c r="N3022" t="s">
        <v>32</v>
      </c>
      <c r="O3022">
        <v>19056.34</v>
      </c>
      <c r="P3022">
        <v>4</v>
      </c>
      <c r="Q3022">
        <v>0</v>
      </c>
      <c r="R3022">
        <v>12096</v>
      </c>
      <c r="S3022">
        <v>6960.34</v>
      </c>
      <c r="T3022" t="s">
        <v>33</v>
      </c>
      <c r="U3022" t="s">
        <v>82</v>
      </c>
      <c r="V3022" t="s">
        <v>35</v>
      </c>
    </row>
    <row r="3023" spans="1:22">
      <c r="A3023" t="s">
        <v>3594</v>
      </c>
      <c r="B3023" s="3">
        <v>45657</v>
      </c>
      <c r="C3023" s="3">
        <v>45663</v>
      </c>
      <c r="D3023">
        <v>6</v>
      </c>
      <c r="E3023" t="s">
        <v>3595</v>
      </c>
      <c r="F3023" t="s">
        <v>24</v>
      </c>
      <c r="G3023" t="s">
        <v>25</v>
      </c>
      <c r="H3023" t="s">
        <v>26</v>
      </c>
      <c r="I3023" t="s">
        <v>86</v>
      </c>
      <c r="J3023" t="s">
        <v>87</v>
      </c>
      <c r="K3023" t="s">
        <v>73</v>
      </c>
      <c r="L3023" t="s">
        <v>30</v>
      </c>
      <c r="M3023" t="s">
        <v>74</v>
      </c>
      <c r="N3023" t="s">
        <v>75</v>
      </c>
      <c r="O3023">
        <v>45866.14</v>
      </c>
      <c r="P3023">
        <v>5</v>
      </c>
      <c r="Q3023">
        <v>0</v>
      </c>
      <c r="R3023">
        <v>32340</v>
      </c>
      <c r="S3023">
        <v>13526.14</v>
      </c>
      <c r="T3023" t="s">
        <v>148</v>
      </c>
      <c r="U3023" t="s">
        <v>48</v>
      </c>
      <c r="V3023" t="s">
        <v>35</v>
      </c>
    </row>
    <row r="3024" spans="1:22">
      <c r="A3024" t="s">
        <v>3691</v>
      </c>
      <c r="B3024" s="3">
        <v>45468</v>
      </c>
      <c r="C3024" s="3">
        <v>45475</v>
      </c>
      <c r="D3024">
        <v>7</v>
      </c>
      <c r="E3024" t="s">
        <v>3692</v>
      </c>
      <c r="F3024" t="s">
        <v>237</v>
      </c>
      <c r="G3024" t="s">
        <v>39</v>
      </c>
      <c r="H3024" t="s">
        <v>26</v>
      </c>
      <c r="I3024" t="s">
        <v>86</v>
      </c>
      <c r="J3024" t="s">
        <v>87</v>
      </c>
      <c r="K3024" t="s">
        <v>220</v>
      </c>
      <c r="L3024" t="s">
        <v>110</v>
      </c>
      <c r="M3024" t="s">
        <v>221</v>
      </c>
      <c r="N3024" t="s">
        <v>222</v>
      </c>
      <c r="O3024">
        <v>67907.48</v>
      </c>
      <c r="P3024">
        <v>5</v>
      </c>
      <c r="Q3024">
        <v>0</v>
      </c>
      <c r="R3024">
        <v>46400</v>
      </c>
      <c r="S3024">
        <v>21507.48</v>
      </c>
      <c r="T3024" t="s">
        <v>118</v>
      </c>
      <c r="U3024" t="s">
        <v>82</v>
      </c>
      <c r="V3024" t="s">
        <v>35</v>
      </c>
    </row>
    <row r="3025" spans="1:22">
      <c r="A3025" t="s">
        <v>3772</v>
      </c>
      <c r="B3025" s="3">
        <v>45127</v>
      </c>
      <c r="C3025" s="3">
        <v>45131</v>
      </c>
      <c r="D3025">
        <v>4</v>
      </c>
      <c r="E3025" t="s">
        <v>3773</v>
      </c>
      <c r="F3025" t="s">
        <v>157</v>
      </c>
      <c r="G3025" t="s">
        <v>25</v>
      </c>
      <c r="H3025" t="s">
        <v>26</v>
      </c>
      <c r="I3025" t="s">
        <v>86</v>
      </c>
      <c r="J3025" t="s">
        <v>87</v>
      </c>
      <c r="K3025" t="s">
        <v>91</v>
      </c>
      <c r="L3025" t="s">
        <v>63</v>
      </c>
      <c r="M3025" t="s">
        <v>92</v>
      </c>
      <c r="N3025" t="s">
        <v>93</v>
      </c>
      <c r="O3025">
        <v>66214.92</v>
      </c>
      <c r="P3025">
        <v>1</v>
      </c>
      <c r="Q3025">
        <v>0</v>
      </c>
      <c r="R3025">
        <v>53720</v>
      </c>
      <c r="S3025">
        <v>12494.92</v>
      </c>
      <c r="T3025" t="s">
        <v>148</v>
      </c>
      <c r="U3025" t="s">
        <v>34</v>
      </c>
      <c r="V3025" t="s">
        <v>35</v>
      </c>
    </row>
    <row r="3026" spans="1:22">
      <c r="A3026" t="s">
        <v>3950</v>
      </c>
      <c r="B3026" s="3">
        <v>45429</v>
      </c>
      <c r="C3026" s="3">
        <v>45432</v>
      </c>
      <c r="D3026">
        <v>3</v>
      </c>
      <c r="E3026" t="s">
        <v>3951</v>
      </c>
      <c r="F3026" t="s">
        <v>237</v>
      </c>
      <c r="G3026" t="s">
        <v>121</v>
      </c>
      <c r="H3026" t="s">
        <v>26</v>
      </c>
      <c r="I3026" t="s">
        <v>86</v>
      </c>
      <c r="J3026" t="s">
        <v>87</v>
      </c>
      <c r="K3026" t="s">
        <v>43</v>
      </c>
      <c r="L3026" t="s">
        <v>44</v>
      </c>
      <c r="M3026" t="s">
        <v>45</v>
      </c>
      <c r="N3026" t="s">
        <v>46</v>
      </c>
      <c r="O3026">
        <v>7565.78</v>
      </c>
      <c r="P3026">
        <v>4</v>
      </c>
      <c r="Q3026">
        <v>0</v>
      </c>
      <c r="R3026">
        <v>4536</v>
      </c>
      <c r="S3026">
        <v>3029.78</v>
      </c>
      <c r="T3026" t="s">
        <v>118</v>
      </c>
      <c r="U3026" t="s">
        <v>48</v>
      </c>
      <c r="V3026" t="s">
        <v>35</v>
      </c>
    </row>
    <row r="3027" spans="1:22">
      <c r="A3027" t="s">
        <v>3983</v>
      </c>
      <c r="B3027" s="3">
        <v>45377</v>
      </c>
      <c r="C3027" s="3">
        <v>45378</v>
      </c>
      <c r="D3027">
        <v>1</v>
      </c>
      <c r="E3027" t="s">
        <v>3984</v>
      </c>
      <c r="F3027" t="s">
        <v>69</v>
      </c>
      <c r="G3027" t="s">
        <v>25</v>
      </c>
      <c r="H3027" t="s">
        <v>26</v>
      </c>
      <c r="I3027" t="s">
        <v>86</v>
      </c>
      <c r="J3027" t="s">
        <v>87</v>
      </c>
      <c r="K3027" t="s">
        <v>124</v>
      </c>
      <c r="L3027" t="s">
        <v>44</v>
      </c>
      <c r="M3027" t="s">
        <v>125</v>
      </c>
      <c r="N3027" t="s">
        <v>126</v>
      </c>
      <c r="O3027">
        <v>2027.1</v>
      </c>
      <c r="P3027">
        <v>2</v>
      </c>
      <c r="Q3027">
        <v>0</v>
      </c>
      <c r="R3027">
        <v>931</v>
      </c>
      <c r="S3027">
        <v>1096.0999999999999</v>
      </c>
      <c r="T3027" t="s">
        <v>47</v>
      </c>
      <c r="U3027" t="s">
        <v>34</v>
      </c>
      <c r="V3027" t="s">
        <v>35</v>
      </c>
    </row>
    <row r="3028" spans="1:22">
      <c r="A3028" t="s">
        <v>3987</v>
      </c>
      <c r="B3028" s="3">
        <v>45185</v>
      </c>
      <c r="C3028" s="3">
        <v>45186</v>
      </c>
      <c r="D3028">
        <v>1</v>
      </c>
      <c r="E3028" t="s">
        <v>800</v>
      </c>
      <c r="F3028" t="s">
        <v>98</v>
      </c>
      <c r="G3028" t="s">
        <v>99</v>
      </c>
      <c r="H3028" t="s">
        <v>26</v>
      </c>
      <c r="I3028" t="s">
        <v>86</v>
      </c>
      <c r="J3028" t="s">
        <v>87</v>
      </c>
      <c r="K3028" t="s">
        <v>73</v>
      </c>
      <c r="L3028" t="s">
        <v>30</v>
      </c>
      <c r="M3028" t="s">
        <v>74</v>
      </c>
      <c r="N3028" t="s">
        <v>75</v>
      </c>
      <c r="O3028">
        <v>50430.38</v>
      </c>
      <c r="P3028">
        <v>5</v>
      </c>
      <c r="Q3028">
        <v>0</v>
      </c>
      <c r="R3028">
        <v>32340</v>
      </c>
      <c r="S3028">
        <v>18090.38</v>
      </c>
      <c r="T3028" t="s">
        <v>33</v>
      </c>
      <c r="U3028" t="s">
        <v>34</v>
      </c>
      <c r="V3028" t="s">
        <v>35</v>
      </c>
    </row>
    <row r="3029" spans="1:22">
      <c r="A3029" t="s">
        <v>3997</v>
      </c>
      <c r="B3029" s="3">
        <v>45401</v>
      </c>
      <c r="C3029" s="3">
        <v>45402</v>
      </c>
      <c r="D3029">
        <v>1</v>
      </c>
      <c r="E3029" t="s">
        <v>2305</v>
      </c>
      <c r="F3029" t="s">
        <v>157</v>
      </c>
      <c r="G3029" t="s">
        <v>39</v>
      </c>
      <c r="H3029" t="s">
        <v>26</v>
      </c>
      <c r="I3029" t="s">
        <v>86</v>
      </c>
      <c r="J3029" t="s">
        <v>87</v>
      </c>
      <c r="K3029" t="s">
        <v>124</v>
      </c>
      <c r="L3029" t="s">
        <v>44</v>
      </c>
      <c r="M3029" t="s">
        <v>125</v>
      </c>
      <c r="N3029" t="s">
        <v>126</v>
      </c>
      <c r="O3029">
        <v>4450.8900000000003</v>
      </c>
      <c r="P3029">
        <v>5</v>
      </c>
      <c r="Q3029">
        <v>0</v>
      </c>
      <c r="R3029">
        <v>2327.5</v>
      </c>
      <c r="S3029">
        <v>2123.39</v>
      </c>
      <c r="T3029" t="s">
        <v>118</v>
      </c>
      <c r="U3029" t="s">
        <v>82</v>
      </c>
      <c r="V3029" t="s">
        <v>35</v>
      </c>
    </row>
    <row r="3030" spans="1:22">
      <c r="A3030" t="s">
        <v>4050</v>
      </c>
      <c r="B3030" s="3">
        <v>45405</v>
      </c>
      <c r="C3030" s="3">
        <v>45412</v>
      </c>
      <c r="D3030">
        <v>7</v>
      </c>
      <c r="E3030" t="s">
        <v>686</v>
      </c>
      <c r="F3030" t="s">
        <v>24</v>
      </c>
      <c r="G3030" t="s">
        <v>99</v>
      </c>
      <c r="H3030" t="s">
        <v>26</v>
      </c>
      <c r="I3030" t="s">
        <v>86</v>
      </c>
      <c r="J3030" t="s">
        <v>87</v>
      </c>
      <c r="K3030" t="s">
        <v>124</v>
      </c>
      <c r="L3030" t="s">
        <v>44</v>
      </c>
      <c r="M3030" t="s">
        <v>125</v>
      </c>
      <c r="N3030" t="s">
        <v>126</v>
      </c>
      <c r="O3030">
        <v>1834</v>
      </c>
      <c r="P3030">
        <v>2</v>
      </c>
      <c r="Q3030">
        <v>0</v>
      </c>
      <c r="R3030">
        <v>931</v>
      </c>
      <c r="S3030">
        <v>903</v>
      </c>
      <c r="T3030" t="s">
        <v>47</v>
      </c>
      <c r="U3030" t="s">
        <v>34</v>
      </c>
      <c r="V3030" t="s">
        <v>35</v>
      </c>
    </row>
    <row r="3031" spans="1:22">
      <c r="A3031" t="s">
        <v>4062</v>
      </c>
      <c r="B3031" s="3">
        <v>45467</v>
      </c>
      <c r="C3031" s="3">
        <v>45470</v>
      </c>
      <c r="D3031">
        <v>3</v>
      </c>
      <c r="E3031" t="s">
        <v>4063</v>
      </c>
      <c r="F3031" t="s">
        <v>38</v>
      </c>
      <c r="G3031" t="s">
        <v>39</v>
      </c>
      <c r="H3031" t="s">
        <v>26</v>
      </c>
      <c r="I3031" t="s">
        <v>86</v>
      </c>
      <c r="J3031" t="s">
        <v>87</v>
      </c>
      <c r="K3031" t="s">
        <v>91</v>
      </c>
      <c r="L3031" t="s">
        <v>63</v>
      </c>
      <c r="M3031" t="s">
        <v>92</v>
      </c>
      <c r="N3031" t="s">
        <v>93</v>
      </c>
      <c r="O3031">
        <v>248619</v>
      </c>
      <c r="P3031">
        <v>4</v>
      </c>
      <c r="Q3031">
        <v>0</v>
      </c>
      <c r="R3031">
        <v>214880</v>
      </c>
      <c r="S3031">
        <v>33739</v>
      </c>
      <c r="T3031" t="s">
        <v>118</v>
      </c>
      <c r="U3031" t="s">
        <v>55</v>
      </c>
      <c r="V3031" t="s">
        <v>35</v>
      </c>
    </row>
    <row r="3032" spans="1:22">
      <c r="A3032" t="s">
        <v>4100</v>
      </c>
      <c r="B3032" s="3">
        <v>45077</v>
      </c>
      <c r="C3032" s="3">
        <v>45080</v>
      </c>
      <c r="D3032">
        <v>3</v>
      </c>
      <c r="E3032" t="s">
        <v>1299</v>
      </c>
      <c r="F3032" t="s">
        <v>51</v>
      </c>
      <c r="G3032" t="s">
        <v>39</v>
      </c>
      <c r="H3032" t="s">
        <v>26</v>
      </c>
      <c r="I3032" t="s">
        <v>86</v>
      </c>
      <c r="J3032" t="s">
        <v>87</v>
      </c>
      <c r="K3032" t="s">
        <v>52</v>
      </c>
      <c r="L3032" t="s">
        <v>44</v>
      </c>
      <c r="M3032" t="s">
        <v>53</v>
      </c>
      <c r="N3032" t="s">
        <v>54</v>
      </c>
      <c r="O3032">
        <v>7524.78</v>
      </c>
      <c r="P3032">
        <v>1</v>
      </c>
      <c r="Q3032">
        <v>0</v>
      </c>
      <c r="R3032">
        <v>4446</v>
      </c>
      <c r="S3032">
        <v>3078.78</v>
      </c>
      <c r="T3032" t="s">
        <v>33</v>
      </c>
      <c r="U3032" t="s">
        <v>34</v>
      </c>
      <c r="V3032" t="s">
        <v>35</v>
      </c>
    </row>
    <row r="3033" spans="1:22">
      <c r="A3033" t="s">
        <v>4143</v>
      </c>
      <c r="B3033" s="3">
        <v>45120</v>
      </c>
      <c r="C3033" s="3">
        <v>45125</v>
      </c>
      <c r="D3033">
        <v>5</v>
      </c>
      <c r="E3033" t="s">
        <v>1832</v>
      </c>
      <c r="F3033" t="s">
        <v>69</v>
      </c>
      <c r="G3033" t="s">
        <v>25</v>
      </c>
      <c r="H3033" t="s">
        <v>26</v>
      </c>
      <c r="I3033" t="s">
        <v>86</v>
      </c>
      <c r="J3033" t="s">
        <v>87</v>
      </c>
      <c r="K3033" t="s">
        <v>220</v>
      </c>
      <c r="L3033" t="s">
        <v>110</v>
      </c>
      <c r="M3033" t="s">
        <v>221</v>
      </c>
      <c r="N3033" t="s">
        <v>222</v>
      </c>
      <c r="O3033">
        <v>43118.53</v>
      </c>
      <c r="P3033">
        <v>3</v>
      </c>
      <c r="Q3033">
        <v>0</v>
      </c>
      <c r="R3033">
        <v>27840</v>
      </c>
      <c r="S3033">
        <v>15278.53</v>
      </c>
      <c r="T3033" t="s">
        <v>118</v>
      </c>
      <c r="U3033" t="s">
        <v>55</v>
      </c>
      <c r="V3033" t="s">
        <v>35</v>
      </c>
    </row>
    <row r="3034" spans="1:22">
      <c r="A3034" t="s">
        <v>4176</v>
      </c>
      <c r="B3034" s="3">
        <v>45795</v>
      </c>
      <c r="C3034" s="3">
        <v>45802</v>
      </c>
      <c r="D3034">
        <v>7</v>
      </c>
      <c r="E3034" t="s">
        <v>4177</v>
      </c>
      <c r="F3034" t="s">
        <v>24</v>
      </c>
      <c r="G3034" t="s">
        <v>39</v>
      </c>
      <c r="H3034" t="s">
        <v>26</v>
      </c>
      <c r="I3034" t="s">
        <v>86</v>
      </c>
      <c r="J3034" t="s">
        <v>87</v>
      </c>
      <c r="K3034" t="s">
        <v>29</v>
      </c>
      <c r="L3034" t="s">
        <v>30</v>
      </c>
      <c r="M3034" t="s">
        <v>31</v>
      </c>
      <c r="N3034" t="s">
        <v>32</v>
      </c>
      <c r="O3034">
        <v>17757.689999999999</v>
      </c>
      <c r="P3034">
        <v>4</v>
      </c>
      <c r="Q3034">
        <v>0</v>
      </c>
      <c r="R3034">
        <v>12096</v>
      </c>
      <c r="S3034">
        <v>5661.69</v>
      </c>
      <c r="T3034" t="s">
        <v>47</v>
      </c>
      <c r="U3034" t="s">
        <v>82</v>
      </c>
      <c r="V3034" t="s">
        <v>35</v>
      </c>
    </row>
    <row r="3035" spans="1:22">
      <c r="A3035" t="s">
        <v>4234</v>
      </c>
      <c r="B3035" s="3">
        <v>45066</v>
      </c>
      <c r="C3035" s="3">
        <v>45071</v>
      </c>
      <c r="D3035">
        <v>5</v>
      </c>
      <c r="E3035" t="s">
        <v>4235</v>
      </c>
      <c r="F3035" t="s">
        <v>69</v>
      </c>
      <c r="G3035" t="s">
        <v>25</v>
      </c>
      <c r="H3035" t="s">
        <v>26</v>
      </c>
      <c r="I3035" t="s">
        <v>86</v>
      </c>
      <c r="J3035" t="s">
        <v>87</v>
      </c>
      <c r="K3035" t="s">
        <v>91</v>
      </c>
      <c r="L3035" t="s">
        <v>63</v>
      </c>
      <c r="M3035" t="s">
        <v>92</v>
      </c>
      <c r="N3035" t="s">
        <v>93</v>
      </c>
      <c r="O3035">
        <v>72190.3</v>
      </c>
      <c r="P3035">
        <v>1</v>
      </c>
      <c r="Q3035">
        <v>0</v>
      </c>
      <c r="R3035">
        <v>53720</v>
      </c>
      <c r="S3035">
        <v>18470.3</v>
      </c>
      <c r="T3035" t="s">
        <v>33</v>
      </c>
      <c r="U3035" t="s">
        <v>82</v>
      </c>
      <c r="V3035" t="s">
        <v>35</v>
      </c>
    </row>
    <row r="3036" spans="1:22">
      <c r="A3036" t="s">
        <v>4276</v>
      </c>
      <c r="B3036" s="3">
        <v>45503</v>
      </c>
      <c r="C3036" s="3">
        <v>45504</v>
      </c>
      <c r="D3036">
        <v>1</v>
      </c>
      <c r="E3036" t="s">
        <v>1458</v>
      </c>
      <c r="F3036" t="s">
        <v>98</v>
      </c>
      <c r="G3036" t="s">
        <v>39</v>
      </c>
      <c r="H3036" t="s">
        <v>26</v>
      </c>
      <c r="I3036" t="s">
        <v>86</v>
      </c>
      <c r="J3036" t="s">
        <v>87</v>
      </c>
      <c r="K3036" t="s">
        <v>220</v>
      </c>
      <c r="L3036" t="s">
        <v>110</v>
      </c>
      <c r="M3036" t="s">
        <v>221</v>
      </c>
      <c r="N3036" t="s">
        <v>222</v>
      </c>
      <c r="O3036">
        <v>44293.85</v>
      </c>
      <c r="P3036">
        <v>3</v>
      </c>
      <c r="Q3036">
        <v>0</v>
      </c>
      <c r="R3036">
        <v>27840</v>
      </c>
      <c r="S3036">
        <v>16453.849999999999</v>
      </c>
      <c r="T3036" t="s">
        <v>118</v>
      </c>
      <c r="U3036" t="s">
        <v>34</v>
      </c>
      <c r="V3036" t="s">
        <v>35</v>
      </c>
    </row>
    <row r="3037" spans="1:22">
      <c r="A3037" t="s">
        <v>4293</v>
      </c>
      <c r="B3037" s="3">
        <v>45062</v>
      </c>
      <c r="C3037" s="3">
        <v>45066</v>
      </c>
      <c r="D3037">
        <v>4</v>
      </c>
      <c r="E3037" t="s">
        <v>4294</v>
      </c>
      <c r="F3037" t="s">
        <v>115</v>
      </c>
      <c r="G3037" t="s">
        <v>25</v>
      </c>
      <c r="H3037" t="s">
        <v>26</v>
      </c>
      <c r="I3037" t="s">
        <v>86</v>
      </c>
      <c r="J3037" t="s">
        <v>87</v>
      </c>
      <c r="K3037" t="s">
        <v>124</v>
      </c>
      <c r="L3037" t="s">
        <v>44</v>
      </c>
      <c r="M3037" t="s">
        <v>125</v>
      </c>
      <c r="N3037" t="s">
        <v>126</v>
      </c>
      <c r="O3037">
        <v>3493.22</v>
      </c>
      <c r="P3037">
        <v>4</v>
      </c>
      <c r="Q3037">
        <v>0</v>
      </c>
      <c r="R3037">
        <v>1862</v>
      </c>
      <c r="S3037">
        <v>1631.22</v>
      </c>
      <c r="T3037" t="s">
        <v>66</v>
      </c>
      <c r="U3037" t="s">
        <v>82</v>
      </c>
      <c r="V3037" t="s">
        <v>35</v>
      </c>
    </row>
    <row r="3038" spans="1:22">
      <c r="A3038" t="s">
        <v>4305</v>
      </c>
      <c r="B3038" s="3">
        <v>45159</v>
      </c>
      <c r="C3038" s="3">
        <v>45164</v>
      </c>
      <c r="D3038">
        <v>5</v>
      </c>
      <c r="E3038" t="s">
        <v>322</v>
      </c>
      <c r="F3038" t="s">
        <v>237</v>
      </c>
      <c r="G3038" t="s">
        <v>39</v>
      </c>
      <c r="H3038" t="s">
        <v>26</v>
      </c>
      <c r="I3038" t="s">
        <v>86</v>
      </c>
      <c r="J3038" t="s">
        <v>87</v>
      </c>
      <c r="K3038" t="s">
        <v>100</v>
      </c>
      <c r="L3038" t="s">
        <v>63</v>
      </c>
      <c r="M3038" t="s">
        <v>101</v>
      </c>
      <c r="N3038" t="s">
        <v>102</v>
      </c>
      <c r="O3038">
        <v>6442.26</v>
      </c>
      <c r="P3038">
        <v>1</v>
      </c>
      <c r="Q3038">
        <v>0</v>
      </c>
      <c r="R3038">
        <v>4030</v>
      </c>
      <c r="S3038">
        <v>2412.2600000000002</v>
      </c>
      <c r="T3038" t="s">
        <v>148</v>
      </c>
      <c r="U3038" t="s">
        <v>48</v>
      </c>
      <c r="V3038" t="s">
        <v>35</v>
      </c>
    </row>
    <row r="3039" spans="1:22">
      <c r="A3039" t="s">
        <v>4376</v>
      </c>
      <c r="B3039" s="3">
        <v>45606</v>
      </c>
      <c r="C3039" s="3">
        <v>45612</v>
      </c>
      <c r="D3039">
        <v>6</v>
      </c>
      <c r="E3039" t="s">
        <v>4377</v>
      </c>
      <c r="F3039" t="s">
        <v>147</v>
      </c>
      <c r="G3039" t="s">
        <v>39</v>
      </c>
      <c r="H3039" t="s">
        <v>26</v>
      </c>
      <c r="I3039" t="s">
        <v>86</v>
      </c>
      <c r="J3039" t="s">
        <v>87</v>
      </c>
      <c r="K3039" t="s">
        <v>62</v>
      </c>
      <c r="L3039" t="s">
        <v>63</v>
      </c>
      <c r="M3039" t="s">
        <v>64</v>
      </c>
      <c r="N3039" t="s">
        <v>65</v>
      </c>
      <c r="O3039">
        <v>124110.44</v>
      </c>
      <c r="P3039">
        <v>3</v>
      </c>
      <c r="Q3039">
        <v>0</v>
      </c>
      <c r="R3039">
        <v>93240</v>
      </c>
      <c r="S3039">
        <v>30870.44</v>
      </c>
      <c r="T3039" t="s">
        <v>66</v>
      </c>
      <c r="U3039" t="s">
        <v>34</v>
      </c>
      <c r="V3039" t="s">
        <v>35</v>
      </c>
    </row>
    <row r="3040" spans="1:22">
      <c r="A3040" t="s">
        <v>4482</v>
      </c>
      <c r="B3040" s="3">
        <v>45840</v>
      </c>
      <c r="C3040" s="3">
        <v>45841</v>
      </c>
      <c r="D3040">
        <v>1</v>
      </c>
      <c r="E3040" t="s">
        <v>4483</v>
      </c>
      <c r="F3040" t="s">
        <v>115</v>
      </c>
      <c r="G3040" t="s">
        <v>121</v>
      </c>
      <c r="H3040" t="s">
        <v>26</v>
      </c>
      <c r="I3040" t="s">
        <v>86</v>
      </c>
      <c r="J3040" t="s">
        <v>87</v>
      </c>
      <c r="K3040" t="s">
        <v>100</v>
      </c>
      <c r="L3040" t="s">
        <v>63</v>
      </c>
      <c r="M3040" t="s">
        <v>101</v>
      </c>
      <c r="N3040" t="s">
        <v>102</v>
      </c>
      <c r="O3040">
        <v>11704.09</v>
      </c>
      <c r="P3040">
        <v>2</v>
      </c>
      <c r="Q3040">
        <v>0</v>
      </c>
      <c r="R3040">
        <v>8060</v>
      </c>
      <c r="S3040">
        <v>3644.09</v>
      </c>
      <c r="T3040" t="s">
        <v>47</v>
      </c>
      <c r="U3040" t="s">
        <v>48</v>
      </c>
      <c r="V3040" t="s">
        <v>35</v>
      </c>
    </row>
    <row r="3041" spans="1:22">
      <c r="A3041" t="s">
        <v>4544</v>
      </c>
      <c r="B3041" s="3">
        <v>45282</v>
      </c>
      <c r="C3041" s="3">
        <v>45285</v>
      </c>
      <c r="D3041">
        <v>3</v>
      </c>
      <c r="E3041" t="s">
        <v>1926</v>
      </c>
      <c r="F3041" t="s">
        <v>98</v>
      </c>
      <c r="G3041" t="s">
        <v>99</v>
      </c>
      <c r="H3041" t="s">
        <v>26</v>
      </c>
      <c r="I3041" t="s">
        <v>86</v>
      </c>
      <c r="J3041" t="s">
        <v>87</v>
      </c>
      <c r="K3041" t="s">
        <v>91</v>
      </c>
      <c r="L3041" t="s">
        <v>63</v>
      </c>
      <c r="M3041" t="s">
        <v>92</v>
      </c>
      <c r="N3041" t="s">
        <v>93</v>
      </c>
      <c r="O3041">
        <v>276461.03999999998</v>
      </c>
      <c r="P3041">
        <v>4</v>
      </c>
      <c r="Q3041">
        <v>0</v>
      </c>
      <c r="R3041">
        <v>214880</v>
      </c>
      <c r="S3041">
        <v>61581.04</v>
      </c>
      <c r="T3041" t="s">
        <v>118</v>
      </c>
      <c r="U3041" t="s">
        <v>34</v>
      </c>
      <c r="V3041" t="s">
        <v>35</v>
      </c>
    </row>
    <row r="3042" spans="1:22">
      <c r="A3042" t="s">
        <v>4669</v>
      </c>
      <c r="B3042" s="3">
        <v>45022</v>
      </c>
      <c r="C3042" s="3">
        <v>45028</v>
      </c>
      <c r="D3042">
        <v>6</v>
      </c>
      <c r="E3042" t="s">
        <v>2164</v>
      </c>
      <c r="F3042" t="s">
        <v>157</v>
      </c>
      <c r="G3042" t="s">
        <v>25</v>
      </c>
      <c r="H3042" t="s">
        <v>26</v>
      </c>
      <c r="I3042" t="s">
        <v>86</v>
      </c>
      <c r="J3042" t="s">
        <v>87</v>
      </c>
      <c r="K3042" t="s">
        <v>124</v>
      </c>
      <c r="L3042" t="s">
        <v>44</v>
      </c>
      <c r="M3042" t="s">
        <v>125</v>
      </c>
      <c r="N3042" t="s">
        <v>126</v>
      </c>
      <c r="O3042">
        <v>2992.39</v>
      </c>
      <c r="P3042">
        <v>3</v>
      </c>
      <c r="Q3042">
        <v>0</v>
      </c>
      <c r="R3042">
        <v>1396.5</v>
      </c>
      <c r="S3042">
        <v>1595.89</v>
      </c>
      <c r="T3042" t="s">
        <v>47</v>
      </c>
      <c r="U3042" t="s">
        <v>82</v>
      </c>
      <c r="V3042" t="s">
        <v>35</v>
      </c>
    </row>
    <row r="3043" spans="1:22">
      <c r="A3043" t="s">
        <v>4672</v>
      </c>
      <c r="B3043" s="3">
        <v>45047</v>
      </c>
      <c r="C3043" s="3">
        <v>45053</v>
      </c>
      <c r="D3043">
        <v>6</v>
      </c>
      <c r="E3043" t="s">
        <v>4673</v>
      </c>
      <c r="F3043" t="s">
        <v>147</v>
      </c>
      <c r="G3043" t="s">
        <v>121</v>
      </c>
      <c r="H3043" t="s">
        <v>26</v>
      </c>
      <c r="I3043" t="s">
        <v>86</v>
      </c>
      <c r="J3043" t="s">
        <v>87</v>
      </c>
      <c r="K3043" t="s">
        <v>52</v>
      </c>
      <c r="L3043" t="s">
        <v>44</v>
      </c>
      <c r="M3043" t="s">
        <v>53</v>
      </c>
      <c r="N3043" t="s">
        <v>54</v>
      </c>
      <c r="O3043">
        <v>23664.13</v>
      </c>
      <c r="P3043">
        <v>3</v>
      </c>
      <c r="Q3043">
        <v>0</v>
      </c>
      <c r="R3043">
        <v>13338</v>
      </c>
      <c r="S3043">
        <v>10326.129999999999</v>
      </c>
      <c r="T3043" t="s">
        <v>118</v>
      </c>
      <c r="U3043" t="s">
        <v>34</v>
      </c>
      <c r="V3043" t="s">
        <v>35</v>
      </c>
    </row>
    <row r="3044" spans="1:22">
      <c r="A3044" t="s">
        <v>4732</v>
      </c>
      <c r="B3044" s="3">
        <v>45740</v>
      </c>
      <c r="C3044" s="3">
        <v>45742</v>
      </c>
      <c r="D3044">
        <v>2</v>
      </c>
      <c r="E3044" t="s">
        <v>128</v>
      </c>
      <c r="F3044" t="s">
        <v>38</v>
      </c>
      <c r="G3044" t="s">
        <v>99</v>
      </c>
      <c r="H3044" t="s">
        <v>26</v>
      </c>
      <c r="I3044" t="s">
        <v>86</v>
      </c>
      <c r="J3044" t="s">
        <v>87</v>
      </c>
      <c r="K3044" t="s">
        <v>220</v>
      </c>
      <c r="L3044" t="s">
        <v>110</v>
      </c>
      <c r="M3044" t="s">
        <v>221</v>
      </c>
      <c r="N3044" t="s">
        <v>222</v>
      </c>
      <c r="O3044">
        <v>54543.16</v>
      </c>
      <c r="P3044">
        <v>4</v>
      </c>
      <c r="Q3044">
        <v>0</v>
      </c>
      <c r="R3044">
        <v>37120</v>
      </c>
      <c r="S3044">
        <v>17423.16</v>
      </c>
      <c r="T3044" t="s">
        <v>148</v>
      </c>
      <c r="U3044" t="s">
        <v>82</v>
      </c>
      <c r="V3044" t="s">
        <v>35</v>
      </c>
    </row>
    <row r="3045" spans="1:22">
      <c r="A3045" t="s">
        <v>4777</v>
      </c>
      <c r="B3045" s="3">
        <v>44947</v>
      </c>
      <c r="C3045" s="3">
        <v>44953</v>
      </c>
      <c r="D3045">
        <v>6</v>
      </c>
      <c r="E3045" t="s">
        <v>436</v>
      </c>
      <c r="F3045" t="s">
        <v>69</v>
      </c>
      <c r="G3045" t="s">
        <v>121</v>
      </c>
      <c r="H3045" t="s">
        <v>26</v>
      </c>
      <c r="I3045" t="s">
        <v>86</v>
      </c>
      <c r="J3045" t="s">
        <v>87</v>
      </c>
      <c r="K3045" t="s">
        <v>109</v>
      </c>
      <c r="L3045" t="s">
        <v>110</v>
      </c>
      <c r="M3045" t="s">
        <v>111</v>
      </c>
      <c r="N3045" t="s">
        <v>112</v>
      </c>
      <c r="O3045">
        <v>70191.95</v>
      </c>
      <c r="P3045">
        <v>4</v>
      </c>
      <c r="Q3045">
        <v>0</v>
      </c>
      <c r="R3045">
        <v>48100</v>
      </c>
      <c r="S3045">
        <v>22091.95</v>
      </c>
      <c r="T3045" t="s">
        <v>118</v>
      </c>
      <c r="U3045" t="s">
        <v>48</v>
      </c>
      <c r="V3045" t="s">
        <v>35</v>
      </c>
    </row>
    <row r="3046" spans="1:22">
      <c r="A3046" t="s">
        <v>4872</v>
      </c>
      <c r="B3046" s="3">
        <v>45732</v>
      </c>
      <c r="C3046" s="3">
        <v>45735</v>
      </c>
      <c r="D3046">
        <v>3</v>
      </c>
      <c r="E3046" t="s">
        <v>345</v>
      </c>
      <c r="F3046" t="s">
        <v>237</v>
      </c>
      <c r="G3046" t="s">
        <v>25</v>
      </c>
      <c r="H3046" t="s">
        <v>26</v>
      </c>
      <c r="I3046" t="s">
        <v>86</v>
      </c>
      <c r="J3046" t="s">
        <v>87</v>
      </c>
      <c r="K3046" t="s">
        <v>52</v>
      </c>
      <c r="L3046" t="s">
        <v>44</v>
      </c>
      <c r="M3046" t="s">
        <v>53</v>
      </c>
      <c r="N3046" t="s">
        <v>54</v>
      </c>
      <c r="O3046">
        <v>36975.58</v>
      </c>
      <c r="P3046">
        <v>5</v>
      </c>
      <c r="Q3046">
        <v>0</v>
      </c>
      <c r="R3046">
        <v>22230</v>
      </c>
      <c r="S3046">
        <v>14745.58</v>
      </c>
      <c r="T3046" t="s">
        <v>47</v>
      </c>
      <c r="U3046" t="s">
        <v>48</v>
      </c>
      <c r="V3046" t="s">
        <v>35</v>
      </c>
    </row>
    <row r="3047" spans="1:22">
      <c r="A3047" t="s">
        <v>4910</v>
      </c>
      <c r="B3047" s="3">
        <v>45412</v>
      </c>
      <c r="C3047" s="3">
        <v>45419</v>
      </c>
      <c r="D3047">
        <v>7</v>
      </c>
      <c r="E3047" t="s">
        <v>1043</v>
      </c>
      <c r="F3047" t="s">
        <v>51</v>
      </c>
      <c r="G3047" t="s">
        <v>25</v>
      </c>
      <c r="H3047" t="s">
        <v>26</v>
      </c>
      <c r="I3047" t="s">
        <v>86</v>
      </c>
      <c r="J3047" t="s">
        <v>87</v>
      </c>
      <c r="K3047" t="s">
        <v>109</v>
      </c>
      <c r="L3047" t="s">
        <v>110</v>
      </c>
      <c r="M3047" t="s">
        <v>111</v>
      </c>
      <c r="N3047" t="s">
        <v>112</v>
      </c>
      <c r="O3047">
        <v>41385.629999999997</v>
      </c>
      <c r="P3047">
        <v>2</v>
      </c>
      <c r="Q3047">
        <v>0</v>
      </c>
      <c r="R3047">
        <v>24050</v>
      </c>
      <c r="S3047">
        <v>17335.63</v>
      </c>
      <c r="T3047" t="s">
        <v>33</v>
      </c>
      <c r="U3047" t="s">
        <v>48</v>
      </c>
      <c r="V3047" t="s">
        <v>35</v>
      </c>
    </row>
    <row r="3048" spans="1:22">
      <c r="A3048" t="s">
        <v>4950</v>
      </c>
      <c r="B3048" s="3">
        <v>44947</v>
      </c>
      <c r="C3048" s="3">
        <v>44952</v>
      </c>
      <c r="D3048">
        <v>5</v>
      </c>
      <c r="E3048" t="s">
        <v>3509</v>
      </c>
      <c r="F3048" t="s">
        <v>78</v>
      </c>
      <c r="G3048" t="s">
        <v>121</v>
      </c>
      <c r="H3048" t="s">
        <v>26</v>
      </c>
      <c r="I3048" t="s">
        <v>86</v>
      </c>
      <c r="J3048" t="s">
        <v>87</v>
      </c>
      <c r="K3048" t="s">
        <v>43</v>
      </c>
      <c r="L3048" t="s">
        <v>44</v>
      </c>
      <c r="M3048" t="s">
        <v>45</v>
      </c>
      <c r="N3048" t="s">
        <v>46</v>
      </c>
      <c r="O3048">
        <v>4129.8900000000003</v>
      </c>
      <c r="P3048">
        <v>2</v>
      </c>
      <c r="Q3048">
        <v>0</v>
      </c>
      <c r="R3048">
        <v>2268</v>
      </c>
      <c r="S3048">
        <v>1861.89</v>
      </c>
      <c r="T3048" t="s">
        <v>66</v>
      </c>
      <c r="U3048" t="s">
        <v>34</v>
      </c>
      <c r="V3048" t="s">
        <v>35</v>
      </c>
    </row>
    <row r="3049" spans="1:22">
      <c r="A3049" t="s">
        <v>4974</v>
      </c>
      <c r="B3049" s="3">
        <v>45625</v>
      </c>
      <c r="C3049" s="3">
        <v>45630</v>
      </c>
      <c r="D3049">
        <v>5</v>
      </c>
      <c r="E3049" t="s">
        <v>138</v>
      </c>
      <c r="F3049" t="s">
        <v>147</v>
      </c>
      <c r="G3049" t="s">
        <v>39</v>
      </c>
      <c r="H3049" t="s">
        <v>26</v>
      </c>
      <c r="I3049" t="s">
        <v>86</v>
      </c>
      <c r="J3049" t="s">
        <v>87</v>
      </c>
      <c r="K3049" t="s">
        <v>43</v>
      </c>
      <c r="L3049" t="s">
        <v>44</v>
      </c>
      <c r="M3049" t="s">
        <v>45</v>
      </c>
      <c r="N3049" t="s">
        <v>46</v>
      </c>
      <c r="O3049">
        <v>8504.56</v>
      </c>
      <c r="P3049">
        <v>4</v>
      </c>
      <c r="Q3049">
        <v>0</v>
      </c>
      <c r="R3049">
        <v>4536</v>
      </c>
      <c r="S3049">
        <v>3968.56</v>
      </c>
      <c r="T3049" t="s">
        <v>148</v>
      </c>
      <c r="U3049" t="s">
        <v>55</v>
      </c>
      <c r="V3049" t="s">
        <v>35</v>
      </c>
    </row>
    <row r="3050" spans="1:22">
      <c r="A3050" t="s">
        <v>5012</v>
      </c>
      <c r="B3050" s="3">
        <v>45648</v>
      </c>
      <c r="C3050" s="3">
        <v>45651</v>
      </c>
      <c r="D3050">
        <v>3</v>
      </c>
      <c r="E3050" t="s">
        <v>506</v>
      </c>
      <c r="F3050" t="s">
        <v>51</v>
      </c>
      <c r="G3050" t="s">
        <v>99</v>
      </c>
      <c r="H3050" t="s">
        <v>26</v>
      </c>
      <c r="I3050" t="s">
        <v>86</v>
      </c>
      <c r="J3050" t="s">
        <v>87</v>
      </c>
      <c r="K3050" t="s">
        <v>109</v>
      </c>
      <c r="L3050" t="s">
        <v>110</v>
      </c>
      <c r="M3050" t="s">
        <v>111</v>
      </c>
      <c r="N3050" t="s">
        <v>112</v>
      </c>
      <c r="O3050">
        <v>77925.649999999994</v>
      </c>
      <c r="P3050">
        <v>4</v>
      </c>
      <c r="Q3050">
        <v>0</v>
      </c>
      <c r="R3050">
        <v>48100</v>
      </c>
      <c r="S3050">
        <v>29825.65</v>
      </c>
      <c r="T3050" t="s">
        <v>33</v>
      </c>
      <c r="U3050" t="s">
        <v>48</v>
      </c>
      <c r="V3050" t="s">
        <v>35</v>
      </c>
    </row>
    <row r="3051" spans="1:22">
      <c r="A3051" t="s">
        <v>5037</v>
      </c>
      <c r="B3051" s="3">
        <v>45845</v>
      </c>
      <c r="C3051" s="3">
        <v>45849</v>
      </c>
      <c r="D3051">
        <v>4</v>
      </c>
      <c r="E3051" t="s">
        <v>4714</v>
      </c>
      <c r="F3051" t="s">
        <v>147</v>
      </c>
      <c r="G3051" t="s">
        <v>121</v>
      </c>
      <c r="H3051" t="s">
        <v>26</v>
      </c>
      <c r="I3051" t="s">
        <v>86</v>
      </c>
      <c r="J3051" t="s">
        <v>87</v>
      </c>
      <c r="K3051" t="s">
        <v>43</v>
      </c>
      <c r="L3051" t="s">
        <v>44</v>
      </c>
      <c r="M3051" t="s">
        <v>45</v>
      </c>
      <c r="N3051" t="s">
        <v>46</v>
      </c>
      <c r="O3051">
        <v>4223.28</v>
      </c>
      <c r="P3051">
        <v>2</v>
      </c>
      <c r="Q3051">
        <v>0</v>
      </c>
      <c r="R3051">
        <v>2268</v>
      </c>
      <c r="S3051">
        <v>1955.28</v>
      </c>
      <c r="T3051" t="s">
        <v>148</v>
      </c>
      <c r="U3051" t="s">
        <v>82</v>
      </c>
      <c r="V3051" t="s">
        <v>35</v>
      </c>
    </row>
    <row r="3052" spans="1:22">
      <c r="A3052" t="s">
        <v>5047</v>
      </c>
      <c r="B3052" s="3">
        <v>45160</v>
      </c>
      <c r="C3052" s="3">
        <v>45167</v>
      </c>
      <c r="D3052">
        <v>7</v>
      </c>
      <c r="E3052" t="s">
        <v>1089</v>
      </c>
      <c r="F3052" t="s">
        <v>147</v>
      </c>
      <c r="G3052" t="s">
        <v>25</v>
      </c>
      <c r="H3052" t="s">
        <v>26</v>
      </c>
      <c r="I3052" t="s">
        <v>86</v>
      </c>
      <c r="J3052" t="s">
        <v>87</v>
      </c>
      <c r="K3052" t="s">
        <v>220</v>
      </c>
      <c r="L3052" t="s">
        <v>110</v>
      </c>
      <c r="M3052" t="s">
        <v>221</v>
      </c>
      <c r="N3052" t="s">
        <v>222</v>
      </c>
      <c r="O3052">
        <v>57199.5</v>
      </c>
      <c r="P3052">
        <v>4</v>
      </c>
      <c r="Q3052">
        <v>0</v>
      </c>
      <c r="R3052">
        <v>37120</v>
      </c>
      <c r="S3052">
        <v>20079.5</v>
      </c>
      <c r="T3052" t="s">
        <v>47</v>
      </c>
      <c r="U3052" t="s">
        <v>82</v>
      </c>
      <c r="V3052" t="s">
        <v>35</v>
      </c>
    </row>
    <row r="3053" spans="1:22">
      <c r="A3053" t="s">
        <v>5075</v>
      </c>
      <c r="B3053" s="3">
        <v>45847</v>
      </c>
      <c r="C3053" s="3">
        <v>45852</v>
      </c>
      <c r="D3053">
        <v>5</v>
      </c>
      <c r="E3053" t="s">
        <v>2799</v>
      </c>
      <c r="F3053" t="s">
        <v>78</v>
      </c>
      <c r="G3053" t="s">
        <v>39</v>
      </c>
      <c r="H3053" t="s">
        <v>26</v>
      </c>
      <c r="I3053" t="s">
        <v>86</v>
      </c>
      <c r="J3053" t="s">
        <v>87</v>
      </c>
      <c r="K3053" t="s">
        <v>220</v>
      </c>
      <c r="L3053" t="s">
        <v>110</v>
      </c>
      <c r="M3053" t="s">
        <v>221</v>
      </c>
      <c r="N3053" t="s">
        <v>222</v>
      </c>
      <c r="O3053">
        <v>52952.99</v>
      </c>
      <c r="P3053">
        <v>4</v>
      </c>
      <c r="Q3053">
        <v>0</v>
      </c>
      <c r="R3053">
        <v>37120</v>
      </c>
      <c r="S3053">
        <v>15832.99</v>
      </c>
      <c r="T3053" t="s">
        <v>66</v>
      </c>
      <c r="U3053" t="s">
        <v>34</v>
      </c>
      <c r="V3053" t="s">
        <v>35</v>
      </c>
    </row>
    <row r="3054" spans="1:22">
      <c r="A3054" t="s">
        <v>5079</v>
      </c>
      <c r="B3054" s="3">
        <v>45873</v>
      </c>
      <c r="C3054" s="3">
        <v>45880</v>
      </c>
      <c r="D3054">
        <v>7</v>
      </c>
      <c r="E3054" t="s">
        <v>3254</v>
      </c>
      <c r="F3054" t="s">
        <v>78</v>
      </c>
      <c r="G3054" t="s">
        <v>39</v>
      </c>
      <c r="H3054" t="s">
        <v>26</v>
      </c>
      <c r="I3054" t="s">
        <v>86</v>
      </c>
      <c r="J3054" t="s">
        <v>87</v>
      </c>
      <c r="K3054" t="s">
        <v>124</v>
      </c>
      <c r="L3054" t="s">
        <v>44</v>
      </c>
      <c r="M3054" t="s">
        <v>125</v>
      </c>
      <c r="N3054" t="s">
        <v>126</v>
      </c>
      <c r="O3054">
        <v>4436.8</v>
      </c>
      <c r="P3054">
        <v>5</v>
      </c>
      <c r="Q3054">
        <v>0</v>
      </c>
      <c r="R3054">
        <v>2327.5</v>
      </c>
      <c r="S3054">
        <v>2109.3000000000002</v>
      </c>
      <c r="T3054" t="s">
        <v>66</v>
      </c>
      <c r="U3054" t="s">
        <v>82</v>
      </c>
      <c r="V3054" t="s">
        <v>35</v>
      </c>
    </row>
    <row r="3055" spans="1:22">
      <c r="A3055" t="s">
        <v>5082</v>
      </c>
      <c r="B3055" s="3">
        <v>45176</v>
      </c>
      <c r="C3055" s="3">
        <v>45177</v>
      </c>
      <c r="D3055">
        <v>1</v>
      </c>
      <c r="E3055" t="s">
        <v>142</v>
      </c>
      <c r="F3055" t="s">
        <v>157</v>
      </c>
      <c r="G3055" t="s">
        <v>99</v>
      </c>
      <c r="H3055" t="s">
        <v>26</v>
      </c>
      <c r="I3055" t="s">
        <v>86</v>
      </c>
      <c r="J3055" t="s">
        <v>87</v>
      </c>
      <c r="K3055" t="s">
        <v>124</v>
      </c>
      <c r="L3055" t="s">
        <v>44</v>
      </c>
      <c r="M3055" t="s">
        <v>125</v>
      </c>
      <c r="N3055" t="s">
        <v>126</v>
      </c>
      <c r="O3055">
        <v>970.06</v>
      </c>
      <c r="P3055">
        <v>1</v>
      </c>
      <c r="Q3055">
        <v>0</v>
      </c>
      <c r="R3055">
        <v>465.5</v>
      </c>
      <c r="S3055">
        <v>504.56</v>
      </c>
      <c r="T3055" t="s">
        <v>148</v>
      </c>
      <c r="U3055" t="s">
        <v>55</v>
      </c>
      <c r="V3055" t="s">
        <v>35</v>
      </c>
    </row>
    <row r="3056" spans="1:22">
      <c r="A3056" t="s">
        <v>5092</v>
      </c>
      <c r="B3056" s="3">
        <v>45629</v>
      </c>
      <c r="C3056" s="3">
        <v>45630</v>
      </c>
      <c r="D3056">
        <v>1</v>
      </c>
      <c r="E3056" t="s">
        <v>2948</v>
      </c>
      <c r="F3056" t="s">
        <v>24</v>
      </c>
      <c r="G3056" t="s">
        <v>99</v>
      </c>
      <c r="H3056" t="s">
        <v>26</v>
      </c>
      <c r="I3056" t="s">
        <v>86</v>
      </c>
      <c r="J3056" t="s">
        <v>87</v>
      </c>
      <c r="K3056" t="s">
        <v>109</v>
      </c>
      <c r="L3056" t="s">
        <v>110</v>
      </c>
      <c r="M3056" t="s">
        <v>111</v>
      </c>
      <c r="N3056" t="s">
        <v>112</v>
      </c>
      <c r="O3056">
        <v>95982.26</v>
      </c>
      <c r="P3056">
        <v>5</v>
      </c>
      <c r="Q3056">
        <v>0</v>
      </c>
      <c r="R3056">
        <v>60125</v>
      </c>
      <c r="S3056">
        <v>35857.26</v>
      </c>
      <c r="T3056" t="s">
        <v>47</v>
      </c>
      <c r="U3056" t="s">
        <v>82</v>
      </c>
      <c r="V3056" t="s">
        <v>35</v>
      </c>
    </row>
    <row r="3057" spans="1:22">
      <c r="A3057" t="s">
        <v>5113</v>
      </c>
      <c r="B3057" s="3">
        <v>45166</v>
      </c>
      <c r="C3057" s="3">
        <v>45173</v>
      </c>
      <c r="D3057">
        <v>7</v>
      </c>
      <c r="E3057" t="s">
        <v>1979</v>
      </c>
      <c r="F3057" t="s">
        <v>85</v>
      </c>
      <c r="G3057" t="s">
        <v>25</v>
      </c>
      <c r="H3057" t="s">
        <v>26</v>
      </c>
      <c r="I3057" t="s">
        <v>86</v>
      </c>
      <c r="J3057" t="s">
        <v>87</v>
      </c>
      <c r="K3057" t="s">
        <v>43</v>
      </c>
      <c r="L3057" t="s">
        <v>44</v>
      </c>
      <c r="M3057" t="s">
        <v>45</v>
      </c>
      <c r="N3057" t="s">
        <v>46</v>
      </c>
      <c r="O3057">
        <v>9993.24</v>
      </c>
      <c r="P3057">
        <v>5</v>
      </c>
      <c r="Q3057">
        <v>0</v>
      </c>
      <c r="R3057">
        <v>5670</v>
      </c>
      <c r="S3057">
        <v>4323.24</v>
      </c>
      <c r="T3057" t="s">
        <v>118</v>
      </c>
      <c r="U3057" t="s">
        <v>48</v>
      </c>
      <c r="V3057" t="s">
        <v>35</v>
      </c>
    </row>
    <row r="3058" spans="1:22">
      <c r="A3058" t="s">
        <v>5154</v>
      </c>
      <c r="B3058" s="3">
        <v>45805</v>
      </c>
      <c r="C3058" s="3">
        <v>45811</v>
      </c>
      <c r="D3058">
        <v>6</v>
      </c>
      <c r="E3058" t="s">
        <v>544</v>
      </c>
      <c r="F3058" t="s">
        <v>98</v>
      </c>
      <c r="G3058" t="s">
        <v>25</v>
      </c>
      <c r="H3058" t="s">
        <v>26</v>
      </c>
      <c r="I3058" t="s">
        <v>86</v>
      </c>
      <c r="J3058" t="s">
        <v>87</v>
      </c>
      <c r="K3058" t="s">
        <v>220</v>
      </c>
      <c r="L3058" t="s">
        <v>110</v>
      </c>
      <c r="M3058" t="s">
        <v>221</v>
      </c>
      <c r="N3058" t="s">
        <v>222</v>
      </c>
      <c r="O3058">
        <v>30498.2</v>
      </c>
      <c r="P3058">
        <v>2</v>
      </c>
      <c r="Q3058">
        <v>0</v>
      </c>
      <c r="R3058">
        <v>18560</v>
      </c>
      <c r="S3058">
        <v>11938.2</v>
      </c>
      <c r="T3058" t="s">
        <v>118</v>
      </c>
      <c r="U3058" t="s">
        <v>48</v>
      </c>
      <c r="V3058" t="s">
        <v>35</v>
      </c>
    </row>
    <row r="3059" spans="1:22">
      <c r="A3059" t="s">
        <v>5156</v>
      </c>
      <c r="B3059" s="3">
        <v>44974</v>
      </c>
      <c r="C3059" s="3">
        <v>44981</v>
      </c>
      <c r="D3059">
        <v>7</v>
      </c>
      <c r="E3059" t="s">
        <v>4516</v>
      </c>
      <c r="F3059" t="s">
        <v>98</v>
      </c>
      <c r="G3059" t="s">
        <v>121</v>
      </c>
      <c r="H3059" t="s">
        <v>26</v>
      </c>
      <c r="I3059" t="s">
        <v>86</v>
      </c>
      <c r="J3059" t="s">
        <v>87</v>
      </c>
      <c r="K3059" t="s">
        <v>91</v>
      </c>
      <c r="L3059" t="s">
        <v>63</v>
      </c>
      <c r="M3059" t="s">
        <v>92</v>
      </c>
      <c r="N3059" t="s">
        <v>93</v>
      </c>
      <c r="O3059">
        <v>139942.10999999999</v>
      </c>
      <c r="P3059">
        <v>2</v>
      </c>
      <c r="Q3059">
        <v>0</v>
      </c>
      <c r="R3059">
        <v>107440</v>
      </c>
      <c r="S3059">
        <v>32502.11</v>
      </c>
      <c r="T3059" t="s">
        <v>47</v>
      </c>
      <c r="U3059" t="s">
        <v>82</v>
      </c>
      <c r="V3059" t="s">
        <v>35</v>
      </c>
    </row>
    <row r="3060" spans="1:22">
      <c r="A3060" t="s">
        <v>5266</v>
      </c>
      <c r="B3060" s="3">
        <v>45354</v>
      </c>
      <c r="C3060" s="3">
        <v>45357</v>
      </c>
      <c r="D3060">
        <v>3</v>
      </c>
      <c r="E3060" t="s">
        <v>917</v>
      </c>
      <c r="F3060" t="s">
        <v>157</v>
      </c>
      <c r="G3060" t="s">
        <v>25</v>
      </c>
      <c r="H3060" t="s">
        <v>26</v>
      </c>
      <c r="I3060" t="s">
        <v>86</v>
      </c>
      <c r="J3060" t="s">
        <v>87</v>
      </c>
      <c r="K3060" t="s">
        <v>91</v>
      </c>
      <c r="L3060" t="s">
        <v>63</v>
      </c>
      <c r="M3060" t="s">
        <v>92</v>
      </c>
      <c r="N3060" t="s">
        <v>93</v>
      </c>
      <c r="O3060">
        <v>62403.42</v>
      </c>
      <c r="P3060">
        <v>1</v>
      </c>
      <c r="Q3060">
        <v>0</v>
      </c>
      <c r="R3060">
        <v>53720</v>
      </c>
      <c r="S3060">
        <v>8683.42</v>
      </c>
      <c r="T3060" t="s">
        <v>148</v>
      </c>
      <c r="U3060" t="s">
        <v>55</v>
      </c>
      <c r="V3060" t="s">
        <v>35</v>
      </c>
    </row>
    <row r="3061" spans="1:22">
      <c r="A3061" t="s">
        <v>5272</v>
      </c>
      <c r="B3061" s="3">
        <v>45403</v>
      </c>
      <c r="C3061" s="3">
        <v>45409</v>
      </c>
      <c r="D3061">
        <v>6</v>
      </c>
      <c r="E3061" t="s">
        <v>5273</v>
      </c>
      <c r="F3061" t="s">
        <v>51</v>
      </c>
      <c r="G3061" t="s">
        <v>39</v>
      </c>
      <c r="H3061" t="s">
        <v>26</v>
      </c>
      <c r="I3061" t="s">
        <v>86</v>
      </c>
      <c r="J3061" t="s">
        <v>87</v>
      </c>
      <c r="K3061" t="s">
        <v>100</v>
      </c>
      <c r="L3061" t="s">
        <v>63</v>
      </c>
      <c r="M3061" t="s">
        <v>101</v>
      </c>
      <c r="N3061" t="s">
        <v>102</v>
      </c>
      <c r="O3061">
        <v>20549.349999999999</v>
      </c>
      <c r="P3061">
        <v>3</v>
      </c>
      <c r="Q3061">
        <v>0</v>
      </c>
      <c r="R3061">
        <v>12090</v>
      </c>
      <c r="S3061">
        <v>8459.35</v>
      </c>
      <c r="T3061" t="s">
        <v>66</v>
      </c>
      <c r="U3061" t="s">
        <v>82</v>
      </c>
      <c r="V3061" t="s">
        <v>35</v>
      </c>
    </row>
    <row r="3062" spans="1:22">
      <c r="A3062" t="s">
        <v>5309</v>
      </c>
      <c r="B3062" s="3">
        <v>45809</v>
      </c>
      <c r="C3062" s="3">
        <v>45813</v>
      </c>
      <c r="D3062">
        <v>4</v>
      </c>
      <c r="E3062" t="s">
        <v>5310</v>
      </c>
      <c r="F3062" t="s">
        <v>69</v>
      </c>
      <c r="G3062" t="s">
        <v>25</v>
      </c>
      <c r="H3062" t="s">
        <v>26</v>
      </c>
      <c r="I3062" t="s">
        <v>86</v>
      </c>
      <c r="J3062" t="s">
        <v>87</v>
      </c>
      <c r="K3062" t="s">
        <v>220</v>
      </c>
      <c r="L3062" t="s">
        <v>110</v>
      </c>
      <c r="M3062" t="s">
        <v>221</v>
      </c>
      <c r="N3062" t="s">
        <v>222</v>
      </c>
      <c r="O3062">
        <v>77855.839999999997</v>
      </c>
      <c r="P3062">
        <v>5</v>
      </c>
      <c r="Q3062">
        <v>0</v>
      </c>
      <c r="R3062">
        <v>46400</v>
      </c>
      <c r="S3062">
        <v>31455.84</v>
      </c>
      <c r="T3062" t="s">
        <v>66</v>
      </c>
      <c r="U3062" t="s">
        <v>48</v>
      </c>
      <c r="V3062" t="s">
        <v>35</v>
      </c>
    </row>
    <row r="3063" spans="1:22">
      <c r="A3063" t="s">
        <v>5357</v>
      </c>
      <c r="B3063" s="3">
        <v>45375</v>
      </c>
      <c r="C3063" s="3">
        <v>45381</v>
      </c>
      <c r="D3063">
        <v>6</v>
      </c>
      <c r="E3063" t="s">
        <v>5358</v>
      </c>
      <c r="F3063" t="s">
        <v>69</v>
      </c>
      <c r="G3063" t="s">
        <v>99</v>
      </c>
      <c r="H3063" t="s">
        <v>26</v>
      </c>
      <c r="I3063" t="s">
        <v>86</v>
      </c>
      <c r="J3063" t="s">
        <v>87</v>
      </c>
      <c r="K3063" t="s">
        <v>73</v>
      </c>
      <c r="L3063" t="s">
        <v>30</v>
      </c>
      <c r="M3063" t="s">
        <v>74</v>
      </c>
      <c r="N3063" t="s">
        <v>75</v>
      </c>
      <c r="O3063">
        <v>42719.22</v>
      </c>
      <c r="P3063">
        <v>4</v>
      </c>
      <c r="Q3063">
        <v>0</v>
      </c>
      <c r="R3063">
        <v>25872</v>
      </c>
      <c r="S3063">
        <v>16847.22</v>
      </c>
      <c r="T3063" t="s">
        <v>33</v>
      </c>
      <c r="U3063" t="s">
        <v>34</v>
      </c>
      <c r="V3063" t="s">
        <v>35</v>
      </c>
    </row>
    <row r="3064" spans="1:22">
      <c r="A3064" t="s">
        <v>5393</v>
      </c>
      <c r="B3064" s="3">
        <v>44976</v>
      </c>
      <c r="C3064" s="3">
        <v>44980</v>
      </c>
      <c r="D3064">
        <v>4</v>
      </c>
      <c r="E3064" t="s">
        <v>2129</v>
      </c>
      <c r="F3064" t="s">
        <v>69</v>
      </c>
      <c r="G3064" t="s">
        <v>121</v>
      </c>
      <c r="H3064" t="s">
        <v>26</v>
      </c>
      <c r="I3064" t="s">
        <v>86</v>
      </c>
      <c r="J3064" t="s">
        <v>87</v>
      </c>
      <c r="K3064" t="s">
        <v>100</v>
      </c>
      <c r="L3064" t="s">
        <v>63</v>
      </c>
      <c r="M3064" t="s">
        <v>101</v>
      </c>
      <c r="N3064" t="s">
        <v>102</v>
      </c>
      <c r="O3064">
        <v>7201.74</v>
      </c>
      <c r="P3064">
        <v>1</v>
      </c>
      <c r="Q3064">
        <v>0</v>
      </c>
      <c r="R3064">
        <v>4030</v>
      </c>
      <c r="S3064">
        <v>3171.74</v>
      </c>
      <c r="T3064" t="s">
        <v>118</v>
      </c>
      <c r="U3064" t="s">
        <v>55</v>
      </c>
      <c r="V3064" t="s">
        <v>35</v>
      </c>
    </row>
    <row r="3065" spans="1:22">
      <c r="A3065" t="s">
        <v>5500</v>
      </c>
      <c r="B3065" s="3">
        <v>45837</v>
      </c>
      <c r="C3065" s="3">
        <v>45840</v>
      </c>
      <c r="D3065">
        <v>3</v>
      </c>
      <c r="E3065" t="s">
        <v>5501</v>
      </c>
      <c r="F3065" t="s">
        <v>147</v>
      </c>
      <c r="G3065" t="s">
        <v>121</v>
      </c>
      <c r="H3065" t="s">
        <v>26</v>
      </c>
      <c r="I3065" t="s">
        <v>86</v>
      </c>
      <c r="J3065" t="s">
        <v>87</v>
      </c>
      <c r="K3065" t="s">
        <v>220</v>
      </c>
      <c r="L3065" t="s">
        <v>110</v>
      </c>
      <c r="M3065" t="s">
        <v>221</v>
      </c>
      <c r="N3065" t="s">
        <v>222</v>
      </c>
      <c r="O3065">
        <v>66633.259999999995</v>
      </c>
      <c r="P3065">
        <v>5</v>
      </c>
      <c r="Q3065">
        <v>0</v>
      </c>
      <c r="R3065">
        <v>46400</v>
      </c>
      <c r="S3065">
        <v>20233.259999999998</v>
      </c>
      <c r="T3065" t="s">
        <v>47</v>
      </c>
      <c r="U3065" t="s">
        <v>48</v>
      </c>
      <c r="V3065" t="s">
        <v>35</v>
      </c>
    </row>
    <row r="3066" spans="1:22">
      <c r="A3066" t="s">
        <v>5513</v>
      </c>
      <c r="B3066" s="3">
        <v>45739</v>
      </c>
      <c r="C3066" s="3">
        <v>45746</v>
      </c>
      <c r="D3066">
        <v>7</v>
      </c>
      <c r="E3066" t="s">
        <v>1776</v>
      </c>
      <c r="F3066" t="s">
        <v>24</v>
      </c>
      <c r="G3066" t="s">
        <v>39</v>
      </c>
      <c r="H3066" t="s">
        <v>26</v>
      </c>
      <c r="I3066" t="s">
        <v>86</v>
      </c>
      <c r="J3066" t="s">
        <v>87</v>
      </c>
      <c r="K3066" t="s">
        <v>29</v>
      </c>
      <c r="L3066" t="s">
        <v>30</v>
      </c>
      <c r="M3066" t="s">
        <v>31</v>
      </c>
      <c r="N3066" t="s">
        <v>32</v>
      </c>
      <c r="O3066">
        <v>9719.73</v>
      </c>
      <c r="P3066">
        <v>2</v>
      </c>
      <c r="Q3066">
        <v>0</v>
      </c>
      <c r="R3066">
        <v>6048</v>
      </c>
      <c r="S3066">
        <v>3671.73</v>
      </c>
      <c r="T3066" t="s">
        <v>47</v>
      </c>
      <c r="U3066" t="s">
        <v>48</v>
      </c>
      <c r="V3066" t="s">
        <v>35</v>
      </c>
    </row>
    <row r="3067" spans="1:22">
      <c r="A3067" t="s">
        <v>5610</v>
      </c>
      <c r="B3067" s="3">
        <v>45040</v>
      </c>
      <c r="C3067" s="3">
        <v>45045</v>
      </c>
      <c r="D3067">
        <v>5</v>
      </c>
      <c r="E3067" t="s">
        <v>4861</v>
      </c>
      <c r="F3067" t="s">
        <v>237</v>
      </c>
      <c r="G3067" t="s">
        <v>39</v>
      </c>
      <c r="H3067" t="s">
        <v>26</v>
      </c>
      <c r="I3067" t="s">
        <v>86</v>
      </c>
      <c r="J3067" t="s">
        <v>87</v>
      </c>
      <c r="K3067" t="s">
        <v>124</v>
      </c>
      <c r="L3067" t="s">
        <v>44</v>
      </c>
      <c r="M3067" t="s">
        <v>125</v>
      </c>
      <c r="N3067" t="s">
        <v>126</v>
      </c>
      <c r="O3067">
        <v>925.14</v>
      </c>
      <c r="P3067">
        <v>1</v>
      </c>
      <c r="Q3067">
        <v>0</v>
      </c>
      <c r="R3067">
        <v>465.5</v>
      </c>
      <c r="S3067">
        <v>459.64</v>
      </c>
      <c r="T3067" t="s">
        <v>33</v>
      </c>
      <c r="U3067" t="s">
        <v>82</v>
      </c>
      <c r="V3067" t="s">
        <v>35</v>
      </c>
    </row>
    <row r="3068" spans="1:22">
      <c r="A3068" t="s">
        <v>5713</v>
      </c>
      <c r="B3068" s="3">
        <v>44940</v>
      </c>
      <c r="C3068" s="3">
        <v>44945</v>
      </c>
      <c r="D3068">
        <v>5</v>
      </c>
      <c r="E3068" t="s">
        <v>5714</v>
      </c>
      <c r="F3068" t="s">
        <v>51</v>
      </c>
      <c r="G3068" t="s">
        <v>25</v>
      </c>
      <c r="H3068" t="s">
        <v>26</v>
      </c>
      <c r="I3068" t="s">
        <v>86</v>
      </c>
      <c r="J3068" t="s">
        <v>87</v>
      </c>
      <c r="K3068" t="s">
        <v>124</v>
      </c>
      <c r="L3068" t="s">
        <v>44</v>
      </c>
      <c r="M3068" t="s">
        <v>125</v>
      </c>
      <c r="N3068" t="s">
        <v>126</v>
      </c>
      <c r="O3068">
        <v>1864.64</v>
      </c>
      <c r="P3068">
        <v>2</v>
      </c>
      <c r="Q3068">
        <v>0</v>
      </c>
      <c r="R3068">
        <v>931</v>
      </c>
      <c r="S3068">
        <v>933.64</v>
      </c>
      <c r="T3068" t="s">
        <v>148</v>
      </c>
      <c r="U3068" t="s">
        <v>34</v>
      </c>
      <c r="V3068" t="s">
        <v>35</v>
      </c>
    </row>
    <row r="3069" spans="1:22">
      <c r="A3069" t="s">
        <v>5721</v>
      </c>
      <c r="B3069" s="3">
        <v>45890</v>
      </c>
      <c r="C3069" s="3">
        <v>45896</v>
      </c>
      <c r="D3069">
        <v>6</v>
      </c>
      <c r="E3069" t="s">
        <v>2218</v>
      </c>
      <c r="F3069" t="s">
        <v>24</v>
      </c>
      <c r="G3069" t="s">
        <v>121</v>
      </c>
      <c r="H3069" t="s">
        <v>26</v>
      </c>
      <c r="I3069" t="s">
        <v>86</v>
      </c>
      <c r="J3069" t="s">
        <v>87</v>
      </c>
      <c r="K3069" t="s">
        <v>62</v>
      </c>
      <c r="L3069" t="s">
        <v>63</v>
      </c>
      <c r="M3069" t="s">
        <v>64</v>
      </c>
      <c r="N3069" t="s">
        <v>65</v>
      </c>
      <c r="O3069">
        <v>172861.71</v>
      </c>
      <c r="P3069">
        <v>4</v>
      </c>
      <c r="Q3069">
        <v>0</v>
      </c>
      <c r="R3069">
        <v>124320</v>
      </c>
      <c r="S3069">
        <v>48541.71</v>
      </c>
      <c r="T3069" t="s">
        <v>118</v>
      </c>
      <c r="U3069" t="s">
        <v>55</v>
      </c>
      <c r="V3069" t="s">
        <v>35</v>
      </c>
    </row>
    <row r="3070" spans="1:22">
      <c r="A3070" t="s">
        <v>5863</v>
      </c>
      <c r="B3070" s="3">
        <v>45589</v>
      </c>
      <c r="C3070" s="3">
        <v>45594</v>
      </c>
      <c r="D3070">
        <v>5</v>
      </c>
      <c r="E3070" t="s">
        <v>3032</v>
      </c>
      <c r="F3070" t="s">
        <v>69</v>
      </c>
      <c r="G3070" t="s">
        <v>99</v>
      </c>
      <c r="H3070" t="s">
        <v>26</v>
      </c>
      <c r="I3070" t="s">
        <v>86</v>
      </c>
      <c r="J3070" t="s">
        <v>87</v>
      </c>
      <c r="K3070" t="s">
        <v>29</v>
      </c>
      <c r="L3070" t="s">
        <v>30</v>
      </c>
      <c r="M3070" t="s">
        <v>31</v>
      </c>
      <c r="N3070" t="s">
        <v>32</v>
      </c>
      <c r="O3070">
        <v>9277.68</v>
      </c>
      <c r="P3070">
        <v>2</v>
      </c>
      <c r="Q3070">
        <v>0</v>
      </c>
      <c r="R3070">
        <v>6048</v>
      </c>
      <c r="S3070">
        <v>3229.68</v>
      </c>
      <c r="T3070" t="s">
        <v>47</v>
      </c>
      <c r="U3070" t="s">
        <v>34</v>
      </c>
      <c r="V3070" t="s">
        <v>35</v>
      </c>
    </row>
    <row r="3071" spans="1:22">
      <c r="A3071" t="s">
        <v>5870</v>
      </c>
      <c r="B3071" s="3">
        <v>45909</v>
      </c>
      <c r="C3071" s="3">
        <v>45915</v>
      </c>
      <c r="D3071">
        <v>6</v>
      </c>
      <c r="E3071" t="s">
        <v>3934</v>
      </c>
      <c r="F3071" t="s">
        <v>85</v>
      </c>
      <c r="G3071" t="s">
        <v>99</v>
      </c>
      <c r="H3071" t="s">
        <v>26</v>
      </c>
      <c r="I3071" t="s">
        <v>86</v>
      </c>
      <c r="J3071" t="s">
        <v>87</v>
      </c>
      <c r="K3071" t="s">
        <v>29</v>
      </c>
      <c r="L3071" t="s">
        <v>30</v>
      </c>
      <c r="M3071" t="s">
        <v>31</v>
      </c>
      <c r="N3071" t="s">
        <v>32</v>
      </c>
      <c r="O3071">
        <v>21000.62</v>
      </c>
      <c r="P3071">
        <v>4</v>
      </c>
      <c r="Q3071">
        <v>0</v>
      </c>
      <c r="R3071">
        <v>12096</v>
      </c>
      <c r="S3071">
        <v>8904.6200000000008</v>
      </c>
      <c r="T3071" t="s">
        <v>148</v>
      </c>
      <c r="U3071" t="s">
        <v>82</v>
      </c>
      <c r="V3071" t="s">
        <v>35</v>
      </c>
    </row>
    <row r="3072" spans="1:22">
      <c r="A3072" t="s">
        <v>5895</v>
      </c>
      <c r="B3072" s="3">
        <v>45793</v>
      </c>
      <c r="C3072" s="3">
        <v>45796</v>
      </c>
      <c r="D3072">
        <v>3</v>
      </c>
      <c r="E3072" t="s">
        <v>267</v>
      </c>
      <c r="F3072" t="s">
        <v>24</v>
      </c>
      <c r="G3072" t="s">
        <v>39</v>
      </c>
      <c r="H3072" t="s">
        <v>26</v>
      </c>
      <c r="I3072" t="s">
        <v>86</v>
      </c>
      <c r="J3072" t="s">
        <v>87</v>
      </c>
      <c r="K3072" t="s">
        <v>220</v>
      </c>
      <c r="L3072" t="s">
        <v>110</v>
      </c>
      <c r="M3072" t="s">
        <v>221</v>
      </c>
      <c r="N3072" t="s">
        <v>222</v>
      </c>
      <c r="O3072">
        <v>78683.19</v>
      </c>
      <c r="P3072">
        <v>5</v>
      </c>
      <c r="Q3072">
        <v>0</v>
      </c>
      <c r="R3072">
        <v>46400</v>
      </c>
      <c r="S3072">
        <v>32283.19</v>
      </c>
      <c r="T3072" t="s">
        <v>33</v>
      </c>
      <c r="U3072" t="s">
        <v>48</v>
      </c>
      <c r="V3072" t="s">
        <v>35</v>
      </c>
    </row>
    <row r="3073" spans="1:22">
      <c r="A3073" t="s">
        <v>5940</v>
      </c>
      <c r="B3073" s="3">
        <v>45683</v>
      </c>
      <c r="C3073" s="3">
        <v>45689</v>
      </c>
      <c r="D3073">
        <v>6</v>
      </c>
      <c r="E3073" t="s">
        <v>108</v>
      </c>
      <c r="F3073" t="s">
        <v>237</v>
      </c>
      <c r="G3073" t="s">
        <v>121</v>
      </c>
      <c r="H3073" t="s">
        <v>26</v>
      </c>
      <c r="I3073" t="s">
        <v>86</v>
      </c>
      <c r="J3073" t="s">
        <v>87</v>
      </c>
      <c r="K3073" t="s">
        <v>100</v>
      </c>
      <c r="L3073" t="s">
        <v>63</v>
      </c>
      <c r="M3073" t="s">
        <v>101</v>
      </c>
      <c r="N3073" t="s">
        <v>102</v>
      </c>
      <c r="O3073">
        <v>26229.59</v>
      </c>
      <c r="P3073">
        <v>4</v>
      </c>
      <c r="Q3073">
        <v>0</v>
      </c>
      <c r="R3073">
        <v>16120</v>
      </c>
      <c r="S3073">
        <v>10109.59</v>
      </c>
      <c r="T3073" t="s">
        <v>148</v>
      </c>
      <c r="U3073" t="s">
        <v>82</v>
      </c>
      <c r="V3073" t="s">
        <v>35</v>
      </c>
    </row>
    <row r="3074" spans="1:22">
      <c r="A3074" t="s">
        <v>5963</v>
      </c>
      <c r="B3074" s="3">
        <v>45635</v>
      </c>
      <c r="C3074" s="3">
        <v>45637</v>
      </c>
      <c r="D3074">
        <v>2</v>
      </c>
      <c r="E3074" t="s">
        <v>1783</v>
      </c>
      <c r="F3074" t="s">
        <v>58</v>
      </c>
      <c r="G3074" t="s">
        <v>99</v>
      </c>
      <c r="H3074" t="s">
        <v>26</v>
      </c>
      <c r="I3074" t="s">
        <v>86</v>
      </c>
      <c r="J3074" t="s">
        <v>87</v>
      </c>
      <c r="K3074" t="s">
        <v>62</v>
      </c>
      <c r="L3074" t="s">
        <v>63</v>
      </c>
      <c r="M3074" t="s">
        <v>64</v>
      </c>
      <c r="N3074" t="s">
        <v>65</v>
      </c>
      <c r="O3074">
        <v>38094.870000000003</v>
      </c>
      <c r="P3074">
        <v>1</v>
      </c>
      <c r="Q3074">
        <v>0</v>
      </c>
      <c r="R3074">
        <v>31080</v>
      </c>
      <c r="S3074">
        <v>7014.87</v>
      </c>
      <c r="T3074" t="s">
        <v>118</v>
      </c>
      <c r="U3074" t="s">
        <v>82</v>
      </c>
      <c r="V3074" t="s">
        <v>35</v>
      </c>
    </row>
    <row r="3075" spans="1:22">
      <c r="A3075" t="s">
        <v>5985</v>
      </c>
      <c r="B3075" s="3">
        <v>45183</v>
      </c>
      <c r="C3075" s="3">
        <v>45187</v>
      </c>
      <c r="D3075">
        <v>4</v>
      </c>
      <c r="E3075" t="s">
        <v>4185</v>
      </c>
      <c r="F3075" t="s">
        <v>115</v>
      </c>
      <c r="G3075" t="s">
        <v>39</v>
      </c>
      <c r="H3075" t="s">
        <v>26</v>
      </c>
      <c r="I3075" t="s">
        <v>86</v>
      </c>
      <c r="J3075" t="s">
        <v>87</v>
      </c>
      <c r="K3075" t="s">
        <v>73</v>
      </c>
      <c r="L3075" t="s">
        <v>30</v>
      </c>
      <c r="M3075" t="s">
        <v>74</v>
      </c>
      <c r="N3075" t="s">
        <v>75</v>
      </c>
      <c r="O3075">
        <v>19471.23</v>
      </c>
      <c r="P3075">
        <v>2</v>
      </c>
      <c r="Q3075">
        <v>0</v>
      </c>
      <c r="R3075">
        <v>12936</v>
      </c>
      <c r="S3075">
        <v>6535.23</v>
      </c>
      <c r="T3075" t="s">
        <v>148</v>
      </c>
      <c r="U3075" t="s">
        <v>82</v>
      </c>
      <c r="V3075" t="s">
        <v>35</v>
      </c>
    </row>
    <row r="3076" spans="1:22">
      <c r="A3076" t="s">
        <v>6001</v>
      </c>
      <c r="B3076" s="3">
        <v>45477</v>
      </c>
      <c r="C3076" s="3">
        <v>45482</v>
      </c>
      <c r="D3076">
        <v>5</v>
      </c>
      <c r="E3076" t="s">
        <v>742</v>
      </c>
      <c r="F3076" t="s">
        <v>38</v>
      </c>
      <c r="G3076" t="s">
        <v>39</v>
      </c>
      <c r="H3076" t="s">
        <v>26</v>
      </c>
      <c r="I3076" t="s">
        <v>86</v>
      </c>
      <c r="J3076" t="s">
        <v>87</v>
      </c>
      <c r="K3076" t="s">
        <v>109</v>
      </c>
      <c r="L3076" t="s">
        <v>110</v>
      </c>
      <c r="M3076" t="s">
        <v>111</v>
      </c>
      <c r="N3076" t="s">
        <v>112</v>
      </c>
      <c r="O3076">
        <v>17852.46</v>
      </c>
      <c r="P3076">
        <v>1</v>
      </c>
      <c r="Q3076">
        <v>0</v>
      </c>
      <c r="R3076">
        <v>12025</v>
      </c>
      <c r="S3076">
        <v>5827.46</v>
      </c>
      <c r="T3076" t="s">
        <v>118</v>
      </c>
      <c r="U3076" t="s">
        <v>34</v>
      </c>
      <c r="V3076" t="s">
        <v>35</v>
      </c>
    </row>
    <row r="3077" spans="1:22">
      <c r="A3077" t="s">
        <v>6009</v>
      </c>
      <c r="B3077" s="3">
        <v>45353</v>
      </c>
      <c r="C3077" s="3">
        <v>45359</v>
      </c>
      <c r="D3077">
        <v>6</v>
      </c>
      <c r="E3077" t="s">
        <v>1288</v>
      </c>
      <c r="F3077" t="s">
        <v>24</v>
      </c>
      <c r="G3077" t="s">
        <v>39</v>
      </c>
      <c r="H3077" t="s">
        <v>26</v>
      </c>
      <c r="I3077" t="s">
        <v>86</v>
      </c>
      <c r="J3077" t="s">
        <v>87</v>
      </c>
      <c r="K3077" t="s">
        <v>52</v>
      </c>
      <c r="L3077" t="s">
        <v>44</v>
      </c>
      <c r="M3077" t="s">
        <v>53</v>
      </c>
      <c r="N3077" t="s">
        <v>54</v>
      </c>
      <c r="O3077">
        <v>17296.63</v>
      </c>
      <c r="P3077">
        <v>2</v>
      </c>
      <c r="Q3077">
        <v>0</v>
      </c>
      <c r="R3077">
        <v>8892</v>
      </c>
      <c r="S3077">
        <v>8404.6299999999992</v>
      </c>
      <c r="T3077" t="s">
        <v>33</v>
      </c>
      <c r="U3077" t="s">
        <v>55</v>
      </c>
      <c r="V3077" t="s">
        <v>35</v>
      </c>
    </row>
    <row r="3078" spans="1:22">
      <c r="A3078" t="s">
        <v>6016</v>
      </c>
      <c r="B3078" s="3">
        <v>45381</v>
      </c>
      <c r="C3078" s="3">
        <v>45383</v>
      </c>
      <c r="D3078">
        <v>2</v>
      </c>
      <c r="E3078" t="s">
        <v>3130</v>
      </c>
      <c r="F3078" t="s">
        <v>69</v>
      </c>
      <c r="G3078" t="s">
        <v>121</v>
      </c>
      <c r="H3078" t="s">
        <v>26</v>
      </c>
      <c r="I3078" t="s">
        <v>86</v>
      </c>
      <c r="J3078" t="s">
        <v>87</v>
      </c>
      <c r="K3078" t="s">
        <v>91</v>
      </c>
      <c r="L3078" t="s">
        <v>63</v>
      </c>
      <c r="M3078" t="s">
        <v>92</v>
      </c>
      <c r="N3078" t="s">
        <v>93</v>
      </c>
      <c r="O3078">
        <v>328114.96999999997</v>
      </c>
      <c r="P3078">
        <v>5</v>
      </c>
      <c r="Q3078">
        <v>0</v>
      </c>
      <c r="R3078">
        <v>268600</v>
      </c>
      <c r="S3078">
        <v>59514.97</v>
      </c>
      <c r="T3078" t="s">
        <v>148</v>
      </c>
      <c r="U3078" t="s">
        <v>48</v>
      </c>
      <c r="V3078" t="s">
        <v>35</v>
      </c>
    </row>
    <row r="3079" spans="1:22">
      <c r="A3079" t="s">
        <v>6202</v>
      </c>
      <c r="B3079" s="3">
        <v>45751</v>
      </c>
      <c r="C3079" s="3">
        <v>45757</v>
      </c>
      <c r="D3079">
        <v>6</v>
      </c>
      <c r="E3079" t="s">
        <v>3688</v>
      </c>
      <c r="F3079" t="s">
        <v>51</v>
      </c>
      <c r="G3079" t="s">
        <v>121</v>
      </c>
      <c r="H3079" t="s">
        <v>26</v>
      </c>
      <c r="I3079" t="s">
        <v>86</v>
      </c>
      <c r="J3079" t="s">
        <v>87</v>
      </c>
      <c r="K3079" t="s">
        <v>43</v>
      </c>
      <c r="L3079" t="s">
        <v>44</v>
      </c>
      <c r="M3079" t="s">
        <v>45</v>
      </c>
      <c r="N3079" t="s">
        <v>46</v>
      </c>
      <c r="O3079">
        <v>11601.42</v>
      </c>
      <c r="P3079">
        <v>5</v>
      </c>
      <c r="Q3079">
        <v>0</v>
      </c>
      <c r="R3079">
        <v>5670</v>
      </c>
      <c r="S3079">
        <v>5931.42</v>
      </c>
      <c r="T3079" t="s">
        <v>118</v>
      </c>
      <c r="U3079" t="s">
        <v>55</v>
      </c>
      <c r="V3079" t="s">
        <v>35</v>
      </c>
    </row>
    <row r="3080" spans="1:22">
      <c r="A3080" t="s">
        <v>6242</v>
      </c>
      <c r="B3080" s="3">
        <v>44931</v>
      </c>
      <c r="C3080" s="3">
        <v>44934</v>
      </c>
      <c r="D3080">
        <v>3</v>
      </c>
      <c r="E3080" t="s">
        <v>2801</v>
      </c>
      <c r="F3080" t="s">
        <v>85</v>
      </c>
      <c r="G3080" t="s">
        <v>25</v>
      </c>
      <c r="H3080" t="s">
        <v>26</v>
      </c>
      <c r="I3080" t="s">
        <v>86</v>
      </c>
      <c r="J3080" t="s">
        <v>87</v>
      </c>
      <c r="K3080" t="s">
        <v>73</v>
      </c>
      <c r="L3080" t="s">
        <v>30</v>
      </c>
      <c r="M3080" t="s">
        <v>74</v>
      </c>
      <c r="N3080" t="s">
        <v>75</v>
      </c>
      <c r="O3080">
        <v>53973.11</v>
      </c>
      <c r="P3080">
        <v>5</v>
      </c>
      <c r="Q3080">
        <v>0</v>
      </c>
      <c r="R3080">
        <v>32340</v>
      </c>
      <c r="S3080">
        <v>21633.11</v>
      </c>
      <c r="T3080" t="s">
        <v>66</v>
      </c>
      <c r="U3080" t="s">
        <v>48</v>
      </c>
      <c r="V3080" t="s">
        <v>35</v>
      </c>
    </row>
    <row r="3081" spans="1:22">
      <c r="A3081" t="s">
        <v>6260</v>
      </c>
      <c r="B3081" s="3">
        <v>45557</v>
      </c>
      <c r="C3081" s="3">
        <v>45564</v>
      </c>
      <c r="D3081">
        <v>7</v>
      </c>
      <c r="E3081" t="s">
        <v>6261</v>
      </c>
      <c r="F3081" t="s">
        <v>51</v>
      </c>
      <c r="G3081" t="s">
        <v>39</v>
      </c>
      <c r="H3081" t="s">
        <v>26</v>
      </c>
      <c r="I3081" t="s">
        <v>86</v>
      </c>
      <c r="J3081" t="s">
        <v>87</v>
      </c>
      <c r="K3081" t="s">
        <v>52</v>
      </c>
      <c r="L3081" t="s">
        <v>44</v>
      </c>
      <c r="M3081" t="s">
        <v>53</v>
      </c>
      <c r="N3081" t="s">
        <v>54</v>
      </c>
      <c r="O3081">
        <v>14964.42</v>
      </c>
      <c r="P3081">
        <v>2</v>
      </c>
      <c r="Q3081">
        <v>0</v>
      </c>
      <c r="R3081">
        <v>8892</v>
      </c>
      <c r="S3081">
        <v>6072.42</v>
      </c>
      <c r="T3081" t="s">
        <v>33</v>
      </c>
      <c r="U3081" t="s">
        <v>48</v>
      </c>
      <c r="V3081" t="s">
        <v>35</v>
      </c>
    </row>
    <row r="3082" spans="1:22">
      <c r="A3082" t="s">
        <v>6342</v>
      </c>
      <c r="B3082" s="3">
        <v>45114</v>
      </c>
      <c r="C3082" s="3">
        <v>45117</v>
      </c>
      <c r="D3082">
        <v>3</v>
      </c>
      <c r="E3082" t="s">
        <v>1749</v>
      </c>
      <c r="F3082" t="s">
        <v>147</v>
      </c>
      <c r="G3082" t="s">
        <v>25</v>
      </c>
      <c r="H3082" t="s">
        <v>26</v>
      </c>
      <c r="I3082" t="s">
        <v>86</v>
      </c>
      <c r="J3082" t="s">
        <v>87</v>
      </c>
      <c r="K3082" t="s">
        <v>52</v>
      </c>
      <c r="L3082" t="s">
        <v>44</v>
      </c>
      <c r="M3082" t="s">
        <v>53</v>
      </c>
      <c r="N3082" t="s">
        <v>54</v>
      </c>
      <c r="O3082">
        <v>7032.43</v>
      </c>
      <c r="P3082">
        <v>1</v>
      </c>
      <c r="Q3082">
        <v>0</v>
      </c>
      <c r="R3082">
        <v>4446</v>
      </c>
      <c r="S3082">
        <v>2586.4299999999998</v>
      </c>
      <c r="T3082" t="s">
        <v>47</v>
      </c>
      <c r="U3082" t="s">
        <v>82</v>
      </c>
      <c r="V3082" t="s">
        <v>35</v>
      </c>
    </row>
    <row r="3083" spans="1:22">
      <c r="A3083" t="s">
        <v>6363</v>
      </c>
      <c r="B3083" s="3">
        <v>45887</v>
      </c>
      <c r="C3083" s="3">
        <v>45891</v>
      </c>
      <c r="D3083">
        <v>4</v>
      </c>
      <c r="E3083" t="s">
        <v>941</v>
      </c>
      <c r="F3083" t="s">
        <v>24</v>
      </c>
      <c r="G3083" t="s">
        <v>39</v>
      </c>
      <c r="H3083" t="s">
        <v>26</v>
      </c>
      <c r="I3083" t="s">
        <v>86</v>
      </c>
      <c r="J3083" t="s">
        <v>87</v>
      </c>
      <c r="K3083" t="s">
        <v>29</v>
      </c>
      <c r="L3083" t="s">
        <v>30</v>
      </c>
      <c r="M3083" t="s">
        <v>31</v>
      </c>
      <c r="N3083" t="s">
        <v>32</v>
      </c>
      <c r="O3083">
        <v>14959.22</v>
      </c>
      <c r="P3083">
        <v>3</v>
      </c>
      <c r="Q3083">
        <v>0</v>
      </c>
      <c r="R3083">
        <v>9072</v>
      </c>
      <c r="S3083">
        <v>5887.22</v>
      </c>
      <c r="T3083" t="s">
        <v>66</v>
      </c>
      <c r="U3083" t="s">
        <v>34</v>
      </c>
      <c r="V3083" t="s">
        <v>35</v>
      </c>
    </row>
    <row r="3084" spans="1:22">
      <c r="A3084" t="s">
        <v>6378</v>
      </c>
      <c r="B3084" s="3">
        <v>45158</v>
      </c>
      <c r="C3084" s="3">
        <v>45162</v>
      </c>
      <c r="D3084">
        <v>4</v>
      </c>
      <c r="E3084" t="s">
        <v>3736</v>
      </c>
      <c r="F3084" t="s">
        <v>58</v>
      </c>
      <c r="G3084" t="s">
        <v>121</v>
      </c>
      <c r="H3084" t="s">
        <v>26</v>
      </c>
      <c r="I3084" t="s">
        <v>86</v>
      </c>
      <c r="J3084" t="s">
        <v>87</v>
      </c>
      <c r="K3084" t="s">
        <v>73</v>
      </c>
      <c r="L3084" t="s">
        <v>30</v>
      </c>
      <c r="M3084" t="s">
        <v>74</v>
      </c>
      <c r="N3084" t="s">
        <v>75</v>
      </c>
      <c r="O3084">
        <v>9072.41</v>
      </c>
      <c r="P3084">
        <v>1</v>
      </c>
      <c r="Q3084">
        <v>0</v>
      </c>
      <c r="R3084">
        <v>6468</v>
      </c>
      <c r="S3084">
        <v>2604.41</v>
      </c>
      <c r="T3084" t="s">
        <v>118</v>
      </c>
      <c r="U3084" t="s">
        <v>48</v>
      </c>
      <c r="V3084" t="s">
        <v>35</v>
      </c>
    </row>
    <row r="3085" spans="1:22">
      <c r="A3085" t="s">
        <v>6423</v>
      </c>
      <c r="B3085" s="3">
        <v>45831</v>
      </c>
      <c r="C3085" s="3">
        <v>45837</v>
      </c>
      <c r="D3085">
        <v>6</v>
      </c>
      <c r="E3085" t="s">
        <v>3210</v>
      </c>
      <c r="F3085" t="s">
        <v>98</v>
      </c>
      <c r="G3085" t="s">
        <v>39</v>
      </c>
      <c r="H3085" t="s">
        <v>26</v>
      </c>
      <c r="I3085" t="s">
        <v>86</v>
      </c>
      <c r="J3085" t="s">
        <v>87</v>
      </c>
      <c r="K3085" t="s">
        <v>124</v>
      </c>
      <c r="L3085" t="s">
        <v>44</v>
      </c>
      <c r="M3085" t="s">
        <v>125</v>
      </c>
      <c r="N3085" t="s">
        <v>126</v>
      </c>
      <c r="O3085">
        <v>940.37</v>
      </c>
      <c r="P3085">
        <v>1</v>
      </c>
      <c r="Q3085">
        <v>0</v>
      </c>
      <c r="R3085">
        <v>465.5</v>
      </c>
      <c r="S3085">
        <v>474.87</v>
      </c>
      <c r="T3085" t="s">
        <v>33</v>
      </c>
      <c r="U3085" t="s">
        <v>48</v>
      </c>
      <c r="V3085" t="s">
        <v>35</v>
      </c>
    </row>
    <row r="3086" spans="1:22">
      <c r="A3086" t="s">
        <v>6454</v>
      </c>
      <c r="B3086" s="3">
        <v>45628</v>
      </c>
      <c r="C3086" s="3">
        <v>45633</v>
      </c>
      <c r="D3086">
        <v>5</v>
      </c>
      <c r="E3086" t="s">
        <v>6393</v>
      </c>
      <c r="F3086" t="s">
        <v>38</v>
      </c>
      <c r="G3086" t="s">
        <v>25</v>
      </c>
      <c r="H3086" t="s">
        <v>26</v>
      </c>
      <c r="I3086" t="s">
        <v>86</v>
      </c>
      <c r="J3086" t="s">
        <v>87</v>
      </c>
      <c r="K3086" t="s">
        <v>29</v>
      </c>
      <c r="L3086" t="s">
        <v>30</v>
      </c>
      <c r="M3086" t="s">
        <v>31</v>
      </c>
      <c r="N3086" t="s">
        <v>32</v>
      </c>
      <c r="O3086">
        <v>10029.6</v>
      </c>
      <c r="P3086">
        <v>2</v>
      </c>
      <c r="Q3086">
        <v>0</v>
      </c>
      <c r="R3086">
        <v>6048</v>
      </c>
      <c r="S3086">
        <v>3981.6</v>
      </c>
      <c r="T3086" t="s">
        <v>118</v>
      </c>
      <c r="U3086" t="s">
        <v>55</v>
      </c>
      <c r="V3086" t="s">
        <v>35</v>
      </c>
    </row>
    <row r="3087" spans="1:22">
      <c r="A3087" t="s">
        <v>6501</v>
      </c>
      <c r="B3087" s="3">
        <v>45341</v>
      </c>
      <c r="C3087" s="3">
        <v>45344</v>
      </c>
      <c r="D3087">
        <v>3</v>
      </c>
      <c r="E3087" t="s">
        <v>3504</v>
      </c>
      <c r="F3087" t="s">
        <v>58</v>
      </c>
      <c r="G3087" t="s">
        <v>121</v>
      </c>
      <c r="H3087" t="s">
        <v>26</v>
      </c>
      <c r="I3087" t="s">
        <v>86</v>
      </c>
      <c r="J3087" t="s">
        <v>87</v>
      </c>
      <c r="K3087" t="s">
        <v>124</v>
      </c>
      <c r="L3087" t="s">
        <v>44</v>
      </c>
      <c r="M3087" t="s">
        <v>125</v>
      </c>
      <c r="N3087" t="s">
        <v>126</v>
      </c>
      <c r="O3087">
        <v>4097.91</v>
      </c>
      <c r="P3087">
        <v>4</v>
      </c>
      <c r="Q3087">
        <v>0</v>
      </c>
      <c r="R3087">
        <v>1862</v>
      </c>
      <c r="S3087">
        <v>2235.91</v>
      </c>
      <c r="T3087" t="s">
        <v>118</v>
      </c>
      <c r="U3087" t="s">
        <v>34</v>
      </c>
      <c r="V3087" t="s">
        <v>35</v>
      </c>
    </row>
    <row r="3088" spans="1:22">
      <c r="A3088" t="s">
        <v>6525</v>
      </c>
      <c r="B3088" s="3">
        <v>45210</v>
      </c>
      <c r="C3088" s="3">
        <v>45212</v>
      </c>
      <c r="D3088">
        <v>2</v>
      </c>
      <c r="E3088" t="s">
        <v>2836</v>
      </c>
      <c r="F3088" t="s">
        <v>157</v>
      </c>
      <c r="G3088" t="s">
        <v>25</v>
      </c>
      <c r="H3088" t="s">
        <v>26</v>
      </c>
      <c r="I3088" t="s">
        <v>86</v>
      </c>
      <c r="J3088" t="s">
        <v>87</v>
      </c>
      <c r="K3088" t="s">
        <v>29</v>
      </c>
      <c r="L3088" t="s">
        <v>30</v>
      </c>
      <c r="M3088" t="s">
        <v>31</v>
      </c>
      <c r="N3088" t="s">
        <v>32</v>
      </c>
      <c r="O3088">
        <v>4658.6400000000003</v>
      </c>
      <c r="P3088">
        <v>1</v>
      </c>
      <c r="Q3088">
        <v>0</v>
      </c>
      <c r="R3088">
        <v>3024</v>
      </c>
      <c r="S3088">
        <v>1634.64</v>
      </c>
      <c r="T3088" t="s">
        <v>66</v>
      </c>
      <c r="U3088" t="s">
        <v>55</v>
      </c>
      <c r="V3088" t="s">
        <v>35</v>
      </c>
    </row>
    <row r="3089" spans="1:22">
      <c r="A3089" t="s">
        <v>6682</v>
      </c>
      <c r="B3089" s="3">
        <v>45389</v>
      </c>
      <c r="C3089" s="3">
        <v>45390</v>
      </c>
      <c r="D3089">
        <v>1</v>
      </c>
      <c r="E3089" t="s">
        <v>1818</v>
      </c>
      <c r="F3089" t="s">
        <v>69</v>
      </c>
      <c r="G3089" t="s">
        <v>99</v>
      </c>
      <c r="H3089" t="s">
        <v>26</v>
      </c>
      <c r="I3089" t="s">
        <v>86</v>
      </c>
      <c r="J3089" t="s">
        <v>87</v>
      </c>
      <c r="K3089" t="s">
        <v>73</v>
      </c>
      <c r="L3089" t="s">
        <v>30</v>
      </c>
      <c r="M3089" t="s">
        <v>74</v>
      </c>
      <c r="N3089" t="s">
        <v>75</v>
      </c>
      <c r="O3089">
        <v>9744.77</v>
      </c>
      <c r="P3089">
        <v>1</v>
      </c>
      <c r="Q3089">
        <v>0</v>
      </c>
      <c r="R3089">
        <v>6468</v>
      </c>
      <c r="S3089">
        <v>3276.77</v>
      </c>
      <c r="T3089" t="s">
        <v>66</v>
      </c>
      <c r="U3089" t="s">
        <v>82</v>
      </c>
      <c r="V3089" t="s">
        <v>35</v>
      </c>
    </row>
    <row r="3090" spans="1:22">
      <c r="A3090" t="s">
        <v>6686</v>
      </c>
      <c r="B3090" s="3">
        <v>45762</v>
      </c>
      <c r="C3090" s="3">
        <v>45766</v>
      </c>
      <c r="D3090">
        <v>4</v>
      </c>
      <c r="E3090" t="s">
        <v>3905</v>
      </c>
      <c r="F3090" t="s">
        <v>69</v>
      </c>
      <c r="G3090" t="s">
        <v>99</v>
      </c>
      <c r="H3090" t="s">
        <v>26</v>
      </c>
      <c r="I3090" t="s">
        <v>86</v>
      </c>
      <c r="J3090" t="s">
        <v>87</v>
      </c>
      <c r="K3090" t="s">
        <v>124</v>
      </c>
      <c r="L3090" t="s">
        <v>44</v>
      </c>
      <c r="M3090" t="s">
        <v>125</v>
      </c>
      <c r="N3090" t="s">
        <v>126</v>
      </c>
      <c r="O3090">
        <v>5073.71</v>
      </c>
      <c r="P3090">
        <v>5</v>
      </c>
      <c r="Q3090">
        <v>0</v>
      </c>
      <c r="R3090">
        <v>2327.5</v>
      </c>
      <c r="S3090">
        <v>2746.21</v>
      </c>
      <c r="T3090" t="s">
        <v>33</v>
      </c>
      <c r="U3090" t="s">
        <v>82</v>
      </c>
      <c r="V3090" t="s">
        <v>35</v>
      </c>
    </row>
    <row r="3091" spans="1:22">
      <c r="A3091" t="s">
        <v>6741</v>
      </c>
      <c r="B3091" s="3">
        <v>45260</v>
      </c>
      <c r="C3091" s="3">
        <v>45265</v>
      </c>
      <c r="D3091">
        <v>5</v>
      </c>
      <c r="E3091" t="s">
        <v>892</v>
      </c>
      <c r="F3091" t="s">
        <v>157</v>
      </c>
      <c r="G3091" t="s">
        <v>121</v>
      </c>
      <c r="H3091" t="s">
        <v>26</v>
      </c>
      <c r="I3091" t="s">
        <v>86</v>
      </c>
      <c r="J3091" t="s">
        <v>87</v>
      </c>
      <c r="K3091" t="s">
        <v>73</v>
      </c>
      <c r="L3091" t="s">
        <v>30</v>
      </c>
      <c r="M3091" t="s">
        <v>74</v>
      </c>
      <c r="N3091" t="s">
        <v>75</v>
      </c>
      <c r="O3091">
        <v>9975.92</v>
      </c>
      <c r="P3091">
        <v>1</v>
      </c>
      <c r="Q3091">
        <v>0</v>
      </c>
      <c r="R3091">
        <v>6468</v>
      </c>
      <c r="S3091">
        <v>3507.92</v>
      </c>
      <c r="T3091" t="s">
        <v>148</v>
      </c>
      <c r="U3091" t="s">
        <v>82</v>
      </c>
      <c r="V3091" t="s">
        <v>35</v>
      </c>
    </row>
    <row r="3092" spans="1:22">
      <c r="A3092" t="s">
        <v>6783</v>
      </c>
      <c r="B3092" s="3">
        <v>45736</v>
      </c>
      <c r="C3092" s="3">
        <v>45739</v>
      </c>
      <c r="D3092">
        <v>3</v>
      </c>
      <c r="E3092" t="s">
        <v>3102</v>
      </c>
      <c r="F3092" t="s">
        <v>157</v>
      </c>
      <c r="G3092" t="s">
        <v>121</v>
      </c>
      <c r="H3092" t="s">
        <v>26</v>
      </c>
      <c r="I3092" t="s">
        <v>86</v>
      </c>
      <c r="J3092" t="s">
        <v>87</v>
      </c>
      <c r="K3092" t="s">
        <v>29</v>
      </c>
      <c r="L3092" t="s">
        <v>30</v>
      </c>
      <c r="M3092" t="s">
        <v>31</v>
      </c>
      <c r="N3092" t="s">
        <v>32</v>
      </c>
      <c r="O3092">
        <v>20858.29</v>
      </c>
      <c r="P3092">
        <v>4</v>
      </c>
      <c r="Q3092">
        <v>0</v>
      </c>
      <c r="R3092">
        <v>12096</v>
      </c>
      <c r="S3092">
        <v>8762.2900000000009</v>
      </c>
      <c r="T3092" t="s">
        <v>47</v>
      </c>
      <c r="U3092" t="s">
        <v>55</v>
      </c>
      <c r="V3092" t="s">
        <v>35</v>
      </c>
    </row>
    <row r="3093" spans="1:22">
      <c r="A3093" t="s">
        <v>160</v>
      </c>
      <c r="B3093" s="3">
        <v>45424</v>
      </c>
      <c r="C3093" s="3">
        <v>45429</v>
      </c>
      <c r="D3093">
        <v>5</v>
      </c>
      <c r="E3093" t="s">
        <v>161</v>
      </c>
      <c r="F3093" t="s">
        <v>38</v>
      </c>
      <c r="G3093" t="s">
        <v>121</v>
      </c>
      <c r="H3093" t="s">
        <v>26</v>
      </c>
      <c r="I3093" t="s">
        <v>27</v>
      </c>
      <c r="J3093" t="s">
        <v>28</v>
      </c>
      <c r="K3093" t="s">
        <v>29</v>
      </c>
      <c r="L3093" t="s">
        <v>30</v>
      </c>
      <c r="M3093" t="s">
        <v>31</v>
      </c>
      <c r="N3093" t="s">
        <v>32</v>
      </c>
      <c r="O3093">
        <v>7791.28</v>
      </c>
      <c r="P3093">
        <v>2</v>
      </c>
      <c r="Q3093">
        <v>0.2</v>
      </c>
      <c r="R3093">
        <v>6048</v>
      </c>
      <c r="S3093">
        <v>1743.28</v>
      </c>
      <c r="T3093" t="s">
        <v>118</v>
      </c>
      <c r="U3093" t="s">
        <v>34</v>
      </c>
      <c r="V3093" t="s">
        <v>35</v>
      </c>
    </row>
    <row r="3094" spans="1:22">
      <c r="A3094" t="s">
        <v>216</v>
      </c>
      <c r="B3094" s="3">
        <v>45887</v>
      </c>
      <c r="C3094" s="3">
        <v>45890</v>
      </c>
      <c r="D3094">
        <v>3</v>
      </c>
      <c r="E3094" t="s">
        <v>217</v>
      </c>
      <c r="F3094" t="s">
        <v>38</v>
      </c>
      <c r="G3094" t="s">
        <v>39</v>
      </c>
      <c r="H3094" t="s">
        <v>26</v>
      </c>
      <c r="I3094" t="s">
        <v>27</v>
      </c>
      <c r="J3094" t="s">
        <v>28</v>
      </c>
      <c r="K3094" t="s">
        <v>109</v>
      </c>
      <c r="L3094" t="s">
        <v>110</v>
      </c>
      <c r="M3094" t="s">
        <v>111</v>
      </c>
      <c r="N3094" t="s">
        <v>112</v>
      </c>
      <c r="O3094">
        <v>81758.25</v>
      </c>
      <c r="P3094">
        <v>5</v>
      </c>
      <c r="Q3094">
        <v>0.15</v>
      </c>
      <c r="R3094">
        <v>60125</v>
      </c>
      <c r="S3094">
        <v>21633.25</v>
      </c>
      <c r="T3094" t="s">
        <v>66</v>
      </c>
      <c r="U3094" t="s">
        <v>55</v>
      </c>
      <c r="V3094" t="s">
        <v>35</v>
      </c>
    </row>
    <row r="3095" spans="1:22">
      <c r="A3095" t="s">
        <v>218</v>
      </c>
      <c r="B3095" s="3">
        <v>45441</v>
      </c>
      <c r="C3095" s="3">
        <v>45446</v>
      </c>
      <c r="D3095">
        <v>5</v>
      </c>
      <c r="E3095" t="s">
        <v>219</v>
      </c>
      <c r="F3095" t="s">
        <v>58</v>
      </c>
      <c r="G3095" t="s">
        <v>99</v>
      </c>
      <c r="H3095" t="s">
        <v>26</v>
      </c>
      <c r="I3095" t="s">
        <v>27</v>
      </c>
      <c r="J3095" t="s">
        <v>28</v>
      </c>
      <c r="K3095" t="s">
        <v>220</v>
      </c>
      <c r="L3095" t="s">
        <v>110</v>
      </c>
      <c r="M3095" t="s">
        <v>221</v>
      </c>
      <c r="N3095" t="s">
        <v>222</v>
      </c>
      <c r="O3095">
        <v>19886.419999999998</v>
      </c>
      <c r="P3095">
        <v>2</v>
      </c>
      <c r="Q3095">
        <v>0.25</v>
      </c>
      <c r="R3095">
        <v>18560</v>
      </c>
      <c r="S3095">
        <v>1326.42</v>
      </c>
      <c r="T3095" t="s">
        <v>33</v>
      </c>
      <c r="U3095" t="s">
        <v>82</v>
      </c>
      <c r="V3095" t="s">
        <v>35</v>
      </c>
    </row>
    <row r="3096" spans="1:22">
      <c r="A3096" t="s">
        <v>223</v>
      </c>
      <c r="B3096" s="3">
        <v>45614</v>
      </c>
      <c r="C3096" s="3">
        <v>45620</v>
      </c>
      <c r="D3096">
        <v>6</v>
      </c>
      <c r="E3096" t="s">
        <v>224</v>
      </c>
      <c r="F3096" t="s">
        <v>157</v>
      </c>
      <c r="G3096" t="s">
        <v>99</v>
      </c>
      <c r="H3096" t="s">
        <v>26</v>
      </c>
      <c r="I3096" t="s">
        <v>27</v>
      </c>
      <c r="J3096" t="s">
        <v>28</v>
      </c>
      <c r="K3096" t="s">
        <v>52</v>
      </c>
      <c r="L3096" t="s">
        <v>44</v>
      </c>
      <c r="M3096" t="s">
        <v>53</v>
      </c>
      <c r="N3096" t="s">
        <v>54</v>
      </c>
      <c r="O3096">
        <v>25520.15</v>
      </c>
      <c r="P3096">
        <v>4</v>
      </c>
      <c r="Q3096">
        <v>0.15</v>
      </c>
      <c r="R3096">
        <v>17784</v>
      </c>
      <c r="S3096">
        <v>7736.15</v>
      </c>
      <c r="T3096" t="s">
        <v>148</v>
      </c>
      <c r="U3096" t="s">
        <v>55</v>
      </c>
      <c r="V3096" t="s">
        <v>35</v>
      </c>
    </row>
    <row r="3097" spans="1:22">
      <c r="A3097" t="s">
        <v>240</v>
      </c>
      <c r="B3097" s="3">
        <v>45793</v>
      </c>
      <c r="C3097" s="3">
        <v>45794</v>
      </c>
      <c r="D3097">
        <v>1</v>
      </c>
      <c r="E3097" t="s">
        <v>241</v>
      </c>
      <c r="F3097" t="s">
        <v>69</v>
      </c>
      <c r="G3097" t="s">
        <v>99</v>
      </c>
      <c r="H3097" t="s">
        <v>26</v>
      </c>
      <c r="I3097" t="s">
        <v>27</v>
      </c>
      <c r="J3097" t="s">
        <v>28</v>
      </c>
      <c r="K3097" t="s">
        <v>124</v>
      </c>
      <c r="L3097" t="s">
        <v>44</v>
      </c>
      <c r="M3097" t="s">
        <v>125</v>
      </c>
      <c r="N3097" t="s">
        <v>126</v>
      </c>
      <c r="O3097">
        <v>4338.5200000000004</v>
      </c>
      <c r="P3097">
        <v>5</v>
      </c>
      <c r="Q3097">
        <v>0.15</v>
      </c>
      <c r="R3097">
        <v>2327.5</v>
      </c>
      <c r="S3097">
        <v>2011.02</v>
      </c>
      <c r="T3097" t="s">
        <v>66</v>
      </c>
      <c r="U3097" t="s">
        <v>34</v>
      </c>
      <c r="V3097" t="s">
        <v>35</v>
      </c>
    </row>
    <row r="3098" spans="1:22">
      <c r="A3098" t="s">
        <v>262</v>
      </c>
      <c r="B3098" s="3">
        <v>45396</v>
      </c>
      <c r="C3098" s="3">
        <v>45399</v>
      </c>
      <c r="D3098">
        <v>3</v>
      </c>
      <c r="E3098" t="s">
        <v>263</v>
      </c>
      <c r="F3098" t="s">
        <v>78</v>
      </c>
      <c r="G3098" t="s">
        <v>121</v>
      </c>
      <c r="H3098" t="s">
        <v>26</v>
      </c>
      <c r="I3098" t="s">
        <v>27</v>
      </c>
      <c r="J3098" t="s">
        <v>28</v>
      </c>
      <c r="K3098" t="s">
        <v>124</v>
      </c>
      <c r="L3098" t="s">
        <v>44</v>
      </c>
      <c r="M3098" t="s">
        <v>125</v>
      </c>
      <c r="N3098" t="s">
        <v>126</v>
      </c>
      <c r="O3098">
        <v>3326.93</v>
      </c>
      <c r="P3098">
        <v>4</v>
      </c>
      <c r="Q3098">
        <v>0.15</v>
      </c>
      <c r="R3098">
        <v>1862</v>
      </c>
      <c r="S3098">
        <v>1464.93</v>
      </c>
      <c r="T3098" t="s">
        <v>118</v>
      </c>
      <c r="U3098" t="s">
        <v>82</v>
      </c>
      <c r="V3098" t="s">
        <v>35</v>
      </c>
    </row>
    <row r="3099" spans="1:22">
      <c r="A3099" t="s">
        <v>406</v>
      </c>
      <c r="B3099" s="3">
        <v>45766</v>
      </c>
      <c r="C3099" s="3">
        <v>45767</v>
      </c>
      <c r="D3099">
        <v>1</v>
      </c>
      <c r="E3099" t="s">
        <v>407</v>
      </c>
      <c r="F3099" t="s">
        <v>237</v>
      </c>
      <c r="G3099" t="s">
        <v>39</v>
      </c>
      <c r="H3099" t="s">
        <v>26</v>
      </c>
      <c r="I3099" t="s">
        <v>27</v>
      </c>
      <c r="J3099" t="s">
        <v>28</v>
      </c>
      <c r="K3099" t="s">
        <v>100</v>
      </c>
      <c r="L3099" t="s">
        <v>63</v>
      </c>
      <c r="M3099" t="s">
        <v>101</v>
      </c>
      <c r="N3099" t="s">
        <v>102</v>
      </c>
      <c r="O3099">
        <v>26788.22</v>
      </c>
      <c r="P3099">
        <v>5</v>
      </c>
      <c r="Q3099">
        <v>0.25</v>
      </c>
      <c r="R3099">
        <v>20150</v>
      </c>
      <c r="S3099">
        <v>6638.22</v>
      </c>
      <c r="T3099" t="s">
        <v>66</v>
      </c>
      <c r="U3099" t="s">
        <v>82</v>
      </c>
      <c r="V3099" t="s">
        <v>35</v>
      </c>
    </row>
    <row r="3100" spans="1:22">
      <c r="A3100" t="s">
        <v>481</v>
      </c>
      <c r="B3100" s="3">
        <v>45461</v>
      </c>
      <c r="C3100" s="3">
        <v>45467</v>
      </c>
      <c r="D3100">
        <v>6</v>
      </c>
      <c r="E3100" t="s">
        <v>482</v>
      </c>
      <c r="F3100" t="s">
        <v>58</v>
      </c>
      <c r="G3100" t="s">
        <v>39</v>
      </c>
      <c r="H3100" t="s">
        <v>26</v>
      </c>
      <c r="I3100" t="s">
        <v>27</v>
      </c>
      <c r="J3100" t="s">
        <v>28</v>
      </c>
      <c r="K3100" t="s">
        <v>91</v>
      </c>
      <c r="L3100" t="s">
        <v>63</v>
      </c>
      <c r="M3100" t="s">
        <v>92</v>
      </c>
      <c r="N3100" t="s">
        <v>93</v>
      </c>
      <c r="O3100">
        <v>54665.71</v>
      </c>
      <c r="P3100">
        <v>1</v>
      </c>
      <c r="Q3100">
        <v>0.2</v>
      </c>
      <c r="R3100">
        <v>53720</v>
      </c>
      <c r="S3100">
        <v>945.71</v>
      </c>
      <c r="T3100" t="s">
        <v>148</v>
      </c>
      <c r="U3100" t="s">
        <v>82</v>
      </c>
      <c r="V3100" t="s">
        <v>35</v>
      </c>
    </row>
    <row r="3101" spans="1:22">
      <c r="A3101" t="s">
        <v>522</v>
      </c>
      <c r="B3101" s="3">
        <v>45331</v>
      </c>
      <c r="C3101" s="3">
        <v>45338</v>
      </c>
      <c r="D3101">
        <v>7</v>
      </c>
      <c r="E3101" t="s">
        <v>213</v>
      </c>
      <c r="F3101" t="s">
        <v>147</v>
      </c>
      <c r="G3101" t="s">
        <v>99</v>
      </c>
      <c r="H3101" t="s">
        <v>26</v>
      </c>
      <c r="I3101" t="s">
        <v>27</v>
      </c>
      <c r="J3101" t="s">
        <v>28</v>
      </c>
      <c r="K3101" t="s">
        <v>109</v>
      </c>
      <c r="L3101" t="s">
        <v>110</v>
      </c>
      <c r="M3101" t="s">
        <v>111</v>
      </c>
      <c r="N3101" t="s">
        <v>112</v>
      </c>
      <c r="O3101">
        <v>34937.660000000003</v>
      </c>
      <c r="P3101">
        <v>2</v>
      </c>
      <c r="Q3101">
        <v>0.15</v>
      </c>
      <c r="R3101">
        <v>24050</v>
      </c>
      <c r="S3101">
        <v>10887.66</v>
      </c>
      <c r="T3101" t="s">
        <v>33</v>
      </c>
      <c r="U3101" t="s">
        <v>34</v>
      </c>
      <c r="V3101" t="s">
        <v>35</v>
      </c>
    </row>
    <row r="3102" spans="1:22">
      <c r="A3102" t="s">
        <v>528</v>
      </c>
      <c r="B3102" s="3">
        <v>45041</v>
      </c>
      <c r="C3102" s="3">
        <v>45043</v>
      </c>
      <c r="D3102">
        <v>2</v>
      </c>
      <c r="E3102" t="s">
        <v>529</v>
      </c>
      <c r="F3102" t="s">
        <v>147</v>
      </c>
      <c r="G3102" t="s">
        <v>99</v>
      </c>
      <c r="H3102" t="s">
        <v>26</v>
      </c>
      <c r="I3102" t="s">
        <v>27</v>
      </c>
      <c r="J3102" t="s">
        <v>28</v>
      </c>
      <c r="K3102" t="s">
        <v>62</v>
      </c>
      <c r="L3102" t="s">
        <v>63</v>
      </c>
      <c r="M3102" t="s">
        <v>64</v>
      </c>
      <c r="N3102" t="s">
        <v>65</v>
      </c>
      <c r="O3102">
        <v>31995.19</v>
      </c>
      <c r="P3102">
        <v>1</v>
      </c>
      <c r="Q3102">
        <v>0.2</v>
      </c>
      <c r="R3102">
        <v>31080</v>
      </c>
      <c r="S3102">
        <v>915.19</v>
      </c>
      <c r="T3102" t="s">
        <v>118</v>
      </c>
      <c r="U3102" t="s">
        <v>48</v>
      </c>
      <c r="V3102" t="s">
        <v>35</v>
      </c>
    </row>
    <row r="3103" spans="1:22">
      <c r="A3103" t="s">
        <v>530</v>
      </c>
      <c r="B3103" s="3">
        <v>45174</v>
      </c>
      <c r="C3103" s="3">
        <v>45180</v>
      </c>
      <c r="D3103">
        <v>6</v>
      </c>
      <c r="E3103" t="s">
        <v>531</v>
      </c>
      <c r="F3103" t="s">
        <v>38</v>
      </c>
      <c r="G3103" t="s">
        <v>121</v>
      </c>
      <c r="H3103" t="s">
        <v>26</v>
      </c>
      <c r="I3103" t="s">
        <v>27</v>
      </c>
      <c r="J3103" t="s">
        <v>28</v>
      </c>
      <c r="K3103" t="s">
        <v>52</v>
      </c>
      <c r="L3103" t="s">
        <v>44</v>
      </c>
      <c r="M3103" t="s">
        <v>53</v>
      </c>
      <c r="N3103" t="s">
        <v>54</v>
      </c>
      <c r="O3103">
        <v>26218.89</v>
      </c>
      <c r="P3103">
        <v>4</v>
      </c>
      <c r="Q3103">
        <v>0.2</v>
      </c>
      <c r="R3103">
        <v>17784</v>
      </c>
      <c r="S3103">
        <v>8434.89</v>
      </c>
      <c r="T3103" t="s">
        <v>66</v>
      </c>
      <c r="U3103" t="s">
        <v>34</v>
      </c>
      <c r="V3103" t="s">
        <v>35</v>
      </c>
    </row>
    <row r="3104" spans="1:22">
      <c r="A3104" t="s">
        <v>535</v>
      </c>
      <c r="B3104" s="3">
        <v>45019</v>
      </c>
      <c r="C3104" s="3">
        <v>45025</v>
      </c>
      <c r="D3104">
        <v>6</v>
      </c>
      <c r="E3104" t="s">
        <v>536</v>
      </c>
      <c r="F3104" t="s">
        <v>58</v>
      </c>
      <c r="G3104" t="s">
        <v>39</v>
      </c>
      <c r="H3104" t="s">
        <v>26</v>
      </c>
      <c r="I3104" t="s">
        <v>27</v>
      </c>
      <c r="J3104" t="s">
        <v>28</v>
      </c>
      <c r="K3104" t="s">
        <v>29</v>
      </c>
      <c r="L3104" t="s">
        <v>30</v>
      </c>
      <c r="M3104" t="s">
        <v>31</v>
      </c>
      <c r="N3104" t="s">
        <v>32</v>
      </c>
      <c r="O3104">
        <v>3812.56</v>
      </c>
      <c r="P3104">
        <v>1</v>
      </c>
      <c r="Q3104">
        <v>0.2</v>
      </c>
      <c r="R3104">
        <v>3024</v>
      </c>
      <c r="S3104">
        <v>788.56</v>
      </c>
      <c r="T3104" t="s">
        <v>47</v>
      </c>
      <c r="U3104" t="s">
        <v>55</v>
      </c>
      <c r="V3104" t="s">
        <v>35</v>
      </c>
    </row>
    <row r="3105" spans="1:22">
      <c r="A3105" t="s">
        <v>608</v>
      </c>
      <c r="B3105" s="3">
        <v>45023</v>
      </c>
      <c r="C3105" s="3">
        <v>45028</v>
      </c>
      <c r="D3105">
        <v>5</v>
      </c>
      <c r="E3105" t="s">
        <v>609</v>
      </c>
      <c r="F3105" t="s">
        <v>98</v>
      </c>
      <c r="G3105" t="s">
        <v>25</v>
      </c>
      <c r="H3105" t="s">
        <v>26</v>
      </c>
      <c r="I3105" t="s">
        <v>27</v>
      </c>
      <c r="J3105" t="s">
        <v>28</v>
      </c>
      <c r="K3105" t="s">
        <v>91</v>
      </c>
      <c r="L3105" t="s">
        <v>63</v>
      </c>
      <c r="M3105" t="s">
        <v>92</v>
      </c>
      <c r="N3105" t="s">
        <v>93</v>
      </c>
      <c r="O3105">
        <v>142513.01999999999</v>
      </c>
      <c r="P3105">
        <v>2</v>
      </c>
      <c r="Q3105">
        <v>0.05</v>
      </c>
      <c r="R3105">
        <v>107440</v>
      </c>
      <c r="S3105">
        <v>35073.019999999997</v>
      </c>
      <c r="T3105" t="s">
        <v>118</v>
      </c>
      <c r="U3105" t="s">
        <v>34</v>
      </c>
      <c r="V3105" t="s">
        <v>35</v>
      </c>
    </row>
    <row r="3106" spans="1:22">
      <c r="A3106" t="s">
        <v>677</v>
      </c>
      <c r="B3106" s="3">
        <v>45212</v>
      </c>
      <c r="C3106" s="3">
        <v>45217</v>
      </c>
      <c r="D3106">
        <v>5</v>
      </c>
      <c r="E3106" t="s">
        <v>678</v>
      </c>
      <c r="F3106" t="s">
        <v>78</v>
      </c>
      <c r="G3106" t="s">
        <v>39</v>
      </c>
      <c r="H3106" t="s">
        <v>26</v>
      </c>
      <c r="I3106" t="s">
        <v>27</v>
      </c>
      <c r="J3106" t="s">
        <v>28</v>
      </c>
      <c r="K3106" t="s">
        <v>29</v>
      </c>
      <c r="L3106" t="s">
        <v>30</v>
      </c>
      <c r="M3106" t="s">
        <v>31</v>
      </c>
      <c r="N3106" t="s">
        <v>32</v>
      </c>
      <c r="O3106">
        <v>8503.42</v>
      </c>
      <c r="P3106">
        <v>2</v>
      </c>
      <c r="Q3106">
        <v>0.1</v>
      </c>
      <c r="R3106">
        <v>6048</v>
      </c>
      <c r="S3106">
        <v>2455.42</v>
      </c>
      <c r="T3106" t="s">
        <v>148</v>
      </c>
      <c r="U3106" t="s">
        <v>48</v>
      </c>
      <c r="V3106" t="s">
        <v>35</v>
      </c>
    </row>
    <row r="3107" spans="1:22">
      <c r="A3107" t="s">
        <v>709</v>
      </c>
      <c r="B3107" s="3">
        <v>45922</v>
      </c>
      <c r="C3107" s="3">
        <v>45927</v>
      </c>
      <c r="D3107">
        <v>5</v>
      </c>
      <c r="E3107" t="s">
        <v>710</v>
      </c>
      <c r="F3107" t="s">
        <v>24</v>
      </c>
      <c r="G3107" t="s">
        <v>39</v>
      </c>
      <c r="H3107" t="s">
        <v>26</v>
      </c>
      <c r="I3107" t="s">
        <v>27</v>
      </c>
      <c r="J3107" t="s">
        <v>28</v>
      </c>
      <c r="K3107" t="s">
        <v>29</v>
      </c>
      <c r="L3107" t="s">
        <v>30</v>
      </c>
      <c r="M3107" t="s">
        <v>31</v>
      </c>
      <c r="N3107" t="s">
        <v>32</v>
      </c>
      <c r="O3107">
        <v>4273.8999999999996</v>
      </c>
      <c r="P3107">
        <v>1</v>
      </c>
      <c r="Q3107">
        <v>0.15</v>
      </c>
      <c r="R3107">
        <v>3024</v>
      </c>
      <c r="S3107">
        <v>1249.9000000000001</v>
      </c>
      <c r="T3107" t="s">
        <v>118</v>
      </c>
      <c r="U3107" t="s">
        <v>82</v>
      </c>
      <c r="V3107" t="s">
        <v>35</v>
      </c>
    </row>
    <row r="3108" spans="1:22">
      <c r="A3108" t="s">
        <v>749</v>
      </c>
      <c r="B3108" s="3">
        <v>44939</v>
      </c>
      <c r="C3108" s="3">
        <v>44946</v>
      </c>
      <c r="D3108">
        <v>7</v>
      </c>
      <c r="E3108" t="s">
        <v>750</v>
      </c>
      <c r="F3108" t="s">
        <v>51</v>
      </c>
      <c r="G3108" t="s">
        <v>99</v>
      </c>
      <c r="H3108" t="s">
        <v>26</v>
      </c>
      <c r="I3108" t="s">
        <v>27</v>
      </c>
      <c r="J3108" t="s">
        <v>28</v>
      </c>
      <c r="K3108" t="s">
        <v>220</v>
      </c>
      <c r="L3108" t="s">
        <v>110</v>
      </c>
      <c r="M3108" t="s">
        <v>221</v>
      </c>
      <c r="N3108" t="s">
        <v>222</v>
      </c>
      <c r="O3108">
        <v>29029.15</v>
      </c>
      <c r="P3108">
        <v>2</v>
      </c>
      <c r="Q3108">
        <v>0.1</v>
      </c>
      <c r="R3108">
        <v>18560</v>
      </c>
      <c r="S3108">
        <v>10469.15</v>
      </c>
      <c r="T3108" t="s">
        <v>148</v>
      </c>
      <c r="U3108" t="s">
        <v>48</v>
      </c>
      <c r="V3108" t="s">
        <v>35</v>
      </c>
    </row>
    <row r="3109" spans="1:22">
      <c r="A3109" t="s">
        <v>775</v>
      </c>
      <c r="B3109" s="3">
        <v>45464</v>
      </c>
      <c r="C3109" s="3">
        <v>45469</v>
      </c>
      <c r="D3109">
        <v>5</v>
      </c>
      <c r="E3109" t="s">
        <v>776</v>
      </c>
      <c r="F3109" t="s">
        <v>147</v>
      </c>
      <c r="G3109" t="s">
        <v>39</v>
      </c>
      <c r="H3109" t="s">
        <v>26</v>
      </c>
      <c r="I3109" t="s">
        <v>27</v>
      </c>
      <c r="J3109" t="s">
        <v>28</v>
      </c>
      <c r="K3109" t="s">
        <v>43</v>
      </c>
      <c r="L3109" t="s">
        <v>44</v>
      </c>
      <c r="M3109" t="s">
        <v>45</v>
      </c>
      <c r="N3109" t="s">
        <v>46</v>
      </c>
      <c r="O3109">
        <v>1734.56</v>
      </c>
      <c r="P3109">
        <v>1</v>
      </c>
      <c r="Q3109">
        <v>0.2</v>
      </c>
      <c r="R3109">
        <v>1134</v>
      </c>
      <c r="S3109">
        <v>600.55999999999995</v>
      </c>
      <c r="T3109" t="s">
        <v>66</v>
      </c>
      <c r="U3109" t="s">
        <v>48</v>
      </c>
      <c r="V3109" t="s">
        <v>35</v>
      </c>
    </row>
    <row r="3110" spans="1:22">
      <c r="A3110" t="s">
        <v>876</v>
      </c>
      <c r="B3110" s="3">
        <v>45883</v>
      </c>
      <c r="C3110" s="3">
        <v>45890</v>
      </c>
      <c r="D3110">
        <v>7</v>
      </c>
      <c r="E3110" t="s">
        <v>877</v>
      </c>
      <c r="F3110" t="s">
        <v>157</v>
      </c>
      <c r="G3110" t="s">
        <v>121</v>
      </c>
      <c r="H3110" t="s">
        <v>26</v>
      </c>
      <c r="I3110" t="s">
        <v>27</v>
      </c>
      <c r="J3110" t="s">
        <v>28</v>
      </c>
      <c r="K3110" t="s">
        <v>220</v>
      </c>
      <c r="L3110" t="s">
        <v>110</v>
      </c>
      <c r="M3110" t="s">
        <v>221</v>
      </c>
      <c r="N3110" t="s">
        <v>222</v>
      </c>
      <c r="O3110">
        <v>60122.92</v>
      </c>
      <c r="P3110">
        <v>5</v>
      </c>
      <c r="Q3110">
        <v>0.2</v>
      </c>
      <c r="R3110">
        <v>46400</v>
      </c>
      <c r="S3110">
        <v>13722.92</v>
      </c>
      <c r="T3110" t="s">
        <v>66</v>
      </c>
      <c r="U3110" t="s">
        <v>48</v>
      </c>
      <c r="V3110" t="s">
        <v>35</v>
      </c>
    </row>
    <row r="3111" spans="1:22">
      <c r="A3111" t="s">
        <v>889</v>
      </c>
      <c r="B3111" s="3">
        <v>45600</v>
      </c>
      <c r="C3111" s="3">
        <v>45606</v>
      </c>
      <c r="D3111">
        <v>6</v>
      </c>
      <c r="E3111" t="s">
        <v>890</v>
      </c>
      <c r="F3111" t="s">
        <v>157</v>
      </c>
      <c r="G3111" t="s">
        <v>25</v>
      </c>
      <c r="H3111" t="s">
        <v>26</v>
      </c>
      <c r="I3111" t="s">
        <v>27</v>
      </c>
      <c r="J3111" t="s">
        <v>28</v>
      </c>
      <c r="K3111" t="s">
        <v>62</v>
      </c>
      <c r="L3111" t="s">
        <v>63</v>
      </c>
      <c r="M3111" t="s">
        <v>64</v>
      </c>
      <c r="N3111" t="s">
        <v>65</v>
      </c>
      <c r="O3111">
        <v>126386.43</v>
      </c>
      <c r="P3111">
        <v>4</v>
      </c>
      <c r="Q3111">
        <v>0.25</v>
      </c>
      <c r="R3111">
        <v>124320</v>
      </c>
      <c r="S3111">
        <v>2066.4299999999998</v>
      </c>
      <c r="T3111" t="s">
        <v>118</v>
      </c>
      <c r="U3111" t="s">
        <v>48</v>
      </c>
      <c r="V3111" t="s">
        <v>35</v>
      </c>
    </row>
    <row r="3112" spans="1:22">
      <c r="A3112" t="s">
        <v>966</v>
      </c>
      <c r="B3112" s="3">
        <v>45740</v>
      </c>
      <c r="C3112" s="3">
        <v>45746</v>
      </c>
      <c r="D3112">
        <v>6</v>
      </c>
      <c r="E3112" t="s">
        <v>967</v>
      </c>
      <c r="F3112" t="s">
        <v>51</v>
      </c>
      <c r="G3112" t="s">
        <v>121</v>
      </c>
      <c r="H3112" t="s">
        <v>26</v>
      </c>
      <c r="I3112" t="s">
        <v>27</v>
      </c>
      <c r="J3112" t="s">
        <v>28</v>
      </c>
      <c r="K3112" t="s">
        <v>220</v>
      </c>
      <c r="L3112" t="s">
        <v>110</v>
      </c>
      <c r="M3112" t="s">
        <v>221</v>
      </c>
      <c r="N3112" t="s">
        <v>222</v>
      </c>
      <c r="O3112">
        <v>24954.99</v>
      </c>
      <c r="P3112">
        <v>2</v>
      </c>
      <c r="Q3112">
        <v>0.15</v>
      </c>
      <c r="R3112">
        <v>18560</v>
      </c>
      <c r="S3112">
        <v>6394.99</v>
      </c>
      <c r="T3112" t="s">
        <v>33</v>
      </c>
      <c r="U3112" t="s">
        <v>34</v>
      </c>
      <c r="V3112" t="s">
        <v>35</v>
      </c>
    </row>
    <row r="3113" spans="1:22">
      <c r="A3113" t="s">
        <v>1022</v>
      </c>
      <c r="B3113" s="3">
        <v>44970</v>
      </c>
      <c r="C3113" s="3">
        <v>44971</v>
      </c>
      <c r="D3113">
        <v>1</v>
      </c>
      <c r="E3113" t="s">
        <v>230</v>
      </c>
      <c r="F3113" t="s">
        <v>58</v>
      </c>
      <c r="G3113" t="s">
        <v>25</v>
      </c>
      <c r="H3113" t="s">
        <v>26</v>
      </c>
      <c r="I3113" t="s">
        <v>27</v>
      </c>
      <c r="J3113" t="s">
        <v>28</v>
      </c>
      <c r="K3113" t="s">
        <v>52</v>
      </c>
      <c r="L3113" t="s">
        <v>44</v>
      </c>
      <c r="M3113" t="s">
        <v>53</v>
      </c>
      <c r="N3113" t="s">
        <v>54</v>
      </c>
      <c r="O3113">
        <v>11612.95</v>
      </c>
      <c r="P3113">
        <v>2</v>
      </c>
      <c r="Q3113">
        <v>0.2</v>
      </c>
      <c r="R3113">
        <v>8892</v>
      </c>
      <c r="S3113">
        <v>2720.95</v>
      </c>
      <c r="T3113" t="s">
        <v>66</v>
      </c>
      <c r="U3113" t="s">
        <v>34</v>
      </c>
      <c r="V3113" t="s">
        <v>35</v>
      </c>
    </row>
    <row r="3114" spans="1:22">
      <c r="A3114" t="s">
        <v>1080</v>
      </c>
      <c r="B3114" s="3">
        <v>45543</v>
      </c>
      <c r="C3114" s="3">
        <v>45545</v>
      </c>
      <c r="D3114">
        <v>2</v>
      </c>
      <c r="E3114" t="s">
        <v>1081</v>
      </c>
      <c r="F3114" t="s">
        <v>51</v>
      </c>
      <c r="G3114" t="s">
        <v>99</v>
      </c>
      <c r="H3114" t="s">
        <v>26</v>
      </c>
      <c r="I3114" t="s">
        <v>27</v>
      </c>
      <c r="J3114" t="s">
        <v>28</v>
      </c>
      <c r="K3114" t="s">
        <v>220</v>
      </c>
      <c r="L3114" t="s">
        <v>110</v>
      </c>
      <c r="M3114" t="s">
        <v>221</v>
      </c>
      <c r="N3114" t="s">
        <v>222</v>
      </c>
      <c r="O3114">
        <v>11811.52</v>
      </c>
      <c r="P3114">
        <v>1</v>
      </c>
      <c r="Q3114">
        <v>0.15</v>
      </c>
      <c r="R3114">
        <v>9280</v>
      </c>
      <c r="S3114">
        <v>2531.52</v>
      </c>
      <c r="T3114" t="s">
        <v>47</v>
      </c>
      <c r="U3114" t="s">
        <v>34</v>
      </c>
      <c r="V3114" t="s">
        <v>35</v>
      </c>
    </row>
    <row r="3115" spans="1:22">
      <c r="A3115" t="s">
        <v>1194</v>
      </c>
      <c r="B3115" s="3">
        <v>45018</v>
      </c>
      <c r="C3115" s="3">
        <v>45023</v>
      </c>
      <c r="D3115">
        <v>5</v>
      </c>
      <c r="E3115" t="s">
        <v>1195</v>
      </c>
      <c r="F3115" t="s">
        <v>85</v>
      </c>
      <c r="G3115" t="s">
        <v>39</v>
      </c>
      <c r="H3115" t="s">
        <v>26</v>
      </c>
      <c r="I3115" t="s">
        <v>27</v>
      </c>
      <c r="J3115" t="s">
        <v>28</v>
      </c>
      <c r="K3115" t="s">
        <v>109</v>
      </c>
      <c r="L3115" t="s">
        <v>110</v>
      </c>
      <c r="M3115" t="s">
        <v>111</v>
      </c>
      <c r="N3115" t="s">
        <v>112</v>
      </c>
      <c r="O3115">
        <v>38810.92</v>
      </c>
      <c r="P3115">
        <v>2</v>
      </c>
      <c r="Q3115">
        <v>0.05</v>
      </c>
      <c r="R3115">
        <v>24050</v>
      </c>
      <c r="S3115">
        <v>14760.92</v>
      </c>
      <c r="T3115" t="s">
        <v>66</v>
      </c>
      <c r="U3115" t="s">
        <v>82</v>
      </c>
      <c r="V3115" t="s">
        <v>35</v>
      </c>
    </row>
    <row r="3116" spans="1:22">
      <c r="A3116" t="s">
        <v>1263</v>
      </c>
      <c r="B3116" s="3">
        <v>45647</v>
      </c>
      <c r="C3116" s="3">
        <v>45652</v>
      </c>
      <c r="D3116">
        <v>5</v>
      </c>
      <c r="E3116" t="s">
        <v>1264</v>
      </c>
      <c r="F3116" t="s">
        <v>58</v>
      </c>
      <c r="G3116" t="s">
        <v>39</v>
      </c>
      <c r="H3116" t="s">
        <v>26</v>
      </c>
      <c r="I3116" t="s">
        <v>27</v>
      </c>
      <c r="J3116" t="s">
        <v>28</v>
      </c>
      <c r="K3116" t="s">
        <v>124</v>
      </c>
      <c r="L3116" t="s">
        <v>44</v>
      </c>
      <c r="M3116" t="s">
        <v>125</v>
      </c>
      <c r="N3116" t="s">
        <v>126</v>
      </c>
      <c r="O3116">
        <v>3291.7</v>
      </c>
      <c r="P3116">
        <v>4</v>
      </c>
      <c r="Q3116">
        <v>0.2</v>
      </c>
      <c r="R3116">
        <v>1862</v>
      </c>
      <c r="S3116">
        <v>1429.7</v>
      </c>
      <c r="T3116" t="s">
        <v>47</v>
      </c>
      <c r="U3116" t="s">
        <v>55</v>
      </c>
      <c r="V3116" t="s">
        <v>35</v>
      </c>
    </row>
    <row r="3117" spans="1:22">
      <c r="A3117" t="s">
        <v>1339</v>
      </c>
      <c r="B3117" s="3">
        <v>45168</v>
      </c>
      <c r="C3117" s="3">
        <v>45175</v>
      </c>
      <c r="D3117">
        <v>7</v>
      </c>
      <c r="E3117" t="s">
        <v>446</v>
      </c>
      <c r="F3117" t="s">
        <v>24</v>
      </c>
      <c r="G3117" t="s">
        <v>39</v>
      </c>
      <c r="H3117" t="s">
        <v>26</v>
      </c>
      <c r="I3117" t="s">
        <v>27</v>
      </c>
      <c r="J3117" t="s">
        <v>28</v>
      </c>
      <c r="K3117" t="s">
        <v>52</v>
      </c>
      <c r="L3117" t="s">
        <v>44</v>
      </c>
      <c r="M3117" t="s">
        <v>53</v>
      </c>
      <c r="N3117" t="s">
        <v>54</v>
      </c>
      <c r="O3117">
        <v>12658.61</v>
      </c>
      <c r="P3117">
        <v>2</v>
      </c>
      <c r="Q3117">
        <v>0.15</v>
      </c>
      <c r="R3117">
        <v>8892</v>
      </c>
      <c r="S3117">
        <v>3766.61</v>
      </c>
      <c r="T3117" t="s">
        <v>47</v>
      </c>
      <c r="U3117" t="s">
        <v>48</v>
      </c>
      <c r="V3117" t="s">
        <v>35</v>
      </c>
    </row>
    <row r="3118" spans="1:22">
      <c r="A3118" t="s">
        <v>1449</v>
      </c>
      <c r="B3118" s="3">
        <v>45746</v>
      </c>
      <c r="C3118" s="3">
        <v>45749</v>
      </c>
      <c r="D3118">
        <v>3</v>
      </c>
      <c r="E3118" t="s">
        <v>1450</v>
      </c>
      <c r="F3118" t="s">
        <v>115</v>
      </c>
      <c r="G3118" t="s">
        <v>25</v>
      </c>
      <c r="H3118" t="s">
        <v>26</v>
      </c>
      <c r="I3118" t="s">
        <v>27</v>
      </c>
      <c r="J3118" t="s">
        <v>28</v>
      </c>
      <c r="K3118" t="s">
        <v>29</v>
      </c>
      <c r="L3118" t="s">
        <v>30</v>
      </c>
      <c r="M3118" t="s">
        <v>31</v>
      </c>
      <c r="N3118" t="s">
        <v>32</v>
      </c>
      <c r="O3118">
        <v>8047.45</v>
      </c>
      <c r="P3118">
        <v>2</v>
      </c>
      <c r="Q3118">
        <v>0.2</v>
      </c>
      <c r="R3118">
        <v>6048</v>
      </c>
      <c r="S3118">
        <v>1999.45</v>
      </c>
      <c r="T3118" t="s">
        <v>118</v>
      </c>
      <c r="U3118" t="s">
        <v>82</v>
      </c>
      <c r="V3118" t="s">
        <v>35</v>
      </c>
    </row>
    <row r="3119" spans="1:22">
      <c r="A3119" t="s">
        <v>1455</v>
      </c>
      <c r="B3119" s="3">
        <v>45433</v>
      </c>
      <c r="C3119" s="3">
        <v>45438</v>
      </c>
      <c r="D3119">
        <v>5</v>
      </c>
      <c r="E3119" t="s">
        <v>1456</v>
      </c>
      <c r="F3119" t="s">
        <v>51</v>
      </c>
      <c r="G3119" t="s">
        <v>121</v>
      </c>
      <c r="H3119" t="s">
        <v>26</v>
      </c>
      <c r="I3119" t="s">
        <v>27</v>
      </c>
      <c r="J3119" t="s">
        <v>28</v>
      </c>
      <c r="K3119" t="s">
        <v>62</v>
      </c>
      <c r="L3119" t="s">
        <v>63</v>
      </c>
      <c r="M3119" t="s">
        <v>64</v>
      </c>
      <c r="N3119" t="s">
        <v>65</v>
      </c>
      <c r="O3119">
        <v>123903.67</v>
      </c>
      <c r="P3119">
        <v>4</v>
      </c>
      <c r="Q3119">
        <v>0.2</v>
      </c>
      <c r="R3119">
        <v>124320</v>
      </c>
      <c r="S3119">
        <v>-416.33</v>
      </c>
      <c r="T3119" t="s">
        <v>47</v>
      </c>
      <c r="U3119" t="s">
        <v>55</v>
      </c>
      <c r="V3119" t="s">
        <v>35</v>
      </c>
    </row>
    <row r="3120" spans="1:22">
      <c r="A3120" t="s">
        <v>1547</v>
      </c>
      <c r="B3120" s="3">
        <v>45923</v>
      </c>
      <c r="C3120" s="3">
        <v>45930</v>
      </c>
      <c r="D3120">
        <v>7</v>
      </c>
      <c r="E3120" t="s">
        <v>750</v>
      </c>
      <c r="F3120" t="s">
        <v>24</v>
      </c>
      <c r="G3120" t="s">
        <v>39</v>
      </c>
      <c r="H3120" t="s">
        <v>26</v>
      </c>
      <c r="I3120" t="s">
        <v>27</v>
      </c>
      <c r="J3120" t="s">
        <v>28</v>
      </c>
      <c r="K3120" t="s">
        <v>29</v>
      </c>
      <c r="L3120" t="s">
        <v>30</v>
      </c>
      <c r="M3120" t="s">
        <v>31</v>
      </c>
      <c r="N3120" t="s">
        <v>32</v>
      </c>
      <c r="O3120">
        <v>18465.18</v>
      </c>
      <c r="P3120">
        <v>5</v>
      </c>
      <c r="Q3120">
        <v>0.2</v>
      </c>
      <c r="R3120">
        <v>15120</v>
      </c>
      <c r="S3120">
        <v>3345.18</v>
      </c>
      <c r="T3120" t="s">
        <v>33</v>
      </c>
      <c r="U3120" t="s">
        <v>82</v>
      </c>
      <c r="V3120" t="s">
        <v>35</v>
      </c>
    </row>
    <row r="3121" spans="1:22">
      <c r="A3121" t="s">
        <v>1548</v>
      </c>
      <c r="B3121" s="3">
        <v>45909</v>
      </c>
      <c r="C3121" s="3">
        <v>45911</v>
      </c>
      <c r="D3121">
        <v>2</v>
      </c>
      <c r="E3121" t="s">
        <v>935</v>
      </c>
      <c r="F3121" t="s">
        <v>237</v>
      </c>
      <c r="G3121" t="s">
        <v>99</v>
      </c>
      <c r="H3121" t="s">
        <v>26</v>
      </c>
      <c r="I3121" t="s">
        <v>27</v>
      </c>
      <c r="J3121" t="s">
        <v>28</v>
      </c>
      <c r="K3121" t="s">
        <v>43</v>
      </c>
      <c r="L3121" t="s">
        <v>44</v>
      </c>
      <c r="M3121" t="s">
        <v>45</v>
      </c>
      <c r="N3121" t="s">
        <v>46</v>
      </c>
      <c r="O3121">
        <v>9581.7199999999993</v>
      </c>
      <c r="P3121">
        <v>5</v>
      </c>
      <c r="Q3121">
        <v>0.1</v>
      </c>
      <c r="R3121">
        <v>5670</v>
      </c>
      <c r="S3121">
        <v>3911.72</v>
      </c>
      <c r="T3121" t="s">
        <v>118</v>
      </c>
      <c r="U3121" t="s">
        <v>34</v>
      </c>
      <c r="V3121" t="s">
        <v>35</v>
      </c>
    </row>
    <row r="3122" spans="1:22">
      <c r="A3122" t="s">
        <v>1568</v>
      </c>
      <c r="B3122" s="3">
        <v>45080</v>
      </c>
      <c r="C3122" s="3">
        <v>45086</v>
      </c>
      <c r="D3122">
        <v>6</v>
      </c>
      <c r="E3122" t="s">
        <v>1569</v>
      </c>
      <c r="F3122" t="s">
        <v>38</v>
      </c>
      <c r="G3122" t="s">
        <v>99</v>
      </c>
      <c r="H3122" t="s">
        <v>26</v>
      </c>
      <c r="I3122" t="s">
        <v>27</v>
      </c>
      <c r="J3122" t="s">
        <v>28</v>
      </c>
      <c r="K3122" t="s">
        <v>29</v>
      </c>
      <c r="L3122" t="s">
        <v>30</v>
      </c>
      <c r="M3122" t="s">
        <v>31</v>
      </c>
      <c r="N3122" t="s">
        <v>32</v>
      </c>
      <c r="O3122">
        <v>18794.080000000002</v>
      </c>
      <c r="P3122">
        <v>5</v>
      </c>
      <c r="Q3122">
        <v>0.2</v>
      </c>
      <c r="R3122">
        <v>15120</v>
      </c>
      <c r="S3122">
        <v>3674.08</v>
      </c>
      <c r="T3122" t="s">
        <v>148</v>
      </c>
      <c r="U3122" t="s">
        <v>48</v>
      </c>
      <c r="V3122" t="s">
        <v>35</v>
      </c>
    </row>
    <row r="3123" spans="1:22">
      <c r="A3123" t="s">
        <v>1588</v>
      </c>
      <c r="B3123" s="3">
        <v>45263</v>
      </c>
      <c r="C3123" s="3">
        <v>45268</v>
      </c>
      <c r="D3123">
        <v>5</v>
      </c>
      <c r="E3123" t="s">
        <v>391</v>
      </c>
      <c r="F3123" t="s">
        <v>98</v>
      </c>
      <c r="G3123" t="s">
        <v>39</v>
      </c>
      <c r="H3123" t="s">
        <v>26</v>
      </c>
      <c r="I3123" t="s">
        <v>27</v>
      </c>
      <c r="J3123" t="s">
        <v>28</v>
      </c>
      <c r="K3123" t="s">
        <v>91</v>
      </c>
      <c r="L3123" t="s">
        <v>63</v>
      </c>
      <c r="M3123" t="s">
        <v>92</v>
      </c>
      <c r="N3123" t="s">
        <v>93</v>
      </c>
      <c r="O3123">
        <v>317898.64</v>
      </c>
      <c r="P3123">
        <v>5</v>
      </c>
      <c r="Q3123">
        <v>0.15</v>
      </c>
      <c r="R3123">
        <v>268600</v>
      </c>
      <c r="S3123">
        <v>49298.64</v>
      </c>
      <c r="T3123" t="s">
        <v>66</v>
      </c>
      <c r="U3123" t="s">
        <v>48</v>
      </c>
      <c r="V3123" t="s">
        <v>35</v>
      </c>
    </row>
    <row r="3124" spans="1:22">
      <c r="A3124" t="s">
        <v>1613</v>
      </c>
      <c r="B3124" s="3">
        <v>45259</v>
      </c>
      <c r="C3124" s="3">
        <v>45264</v>
      </c>
      <c r="D3124">
        <v>5</v>
      </c>
      <c r="E3124" t="s">
        <v>1614</v>
      </c>
      <c r="F3124" t="s">
        <v>58</v>
      </c>
      <c r="G3124" t="s">
        <v>25</v>
      </c>
      <c r="H3124" t="s">
        <v>26</v>
      </c>
      <c r="I3124" t="s">
        <v>27</v>
      </c>
      <c r="J3124" t="s">
        <v>28</v>
      </c>
      <c r="K3124" t="s">
        <v>220</v>
      </c>
      <c r="L3124" t="s">
        <v>110</v>
      </c>
      <c r="M3124" t="s">
        <v>221</v>
      </c>
      <c r="N3124" t="s">
        <v>222</v>
      </c>
      <c r="O3124">
        <v>41475.15</v>
      </c>
      <c r="P3124">
        <v>4</v>
      </c>
      <c r="Q3124">
        <v>0.25</v>
      </c>
      <c r="R3124">
        <v>37120</v>
      </c>
      <c r="S3124">
        <v>4355.1499999999996</v>
      </c>
      <c r="T3124" t="s">
        <v>66</v>
      </c>
      <c r="U3124" t="s">
        <v>82</v>
      </c>
      <c r="V3124" t="s">
        <v>35</v>
      </c>
    </row>
    <row r="3125" spans="1:22">
      <c r="A3125" t="s">
        <v>1646</v>
      </c>
      <c r="B3125" s="3">
        <v>45004</v>
      </c>
      <c r="C3125" s="3">
        <v>45005</v>
      </c>
      <c r="D3125">
        <v>1</v>
      </c>
      <c r="E3125" t="s">
        <v>1647</v>
      </c>
      <c r="F3125" t="s">
        <v>51</v>
      </c>
      <c r="G3125" t="s">
        <v>39</v>
      </c>
      <c r="H3125" t="s">
        <v>26</v>
      </c>
      <c r="I3125" t="s">
        <v>27</v>
      </c>
      <c r="J3125" t="s">
        <v>28</v>
      </c>
      <c r="K3125" t="s">
        <v>52</v>
      </c>
      <c r="L3125" t="s">
        <v>44</v>
      </c>
      <c r="M3125" t="s">
        <v>53</v>
      </c>
      <c r="N3125" t="s">
        <v>54</v>
      </c>
      <c r="O3125">
        <v>7828.43</v>
      </c>
      <c r="P3125">
        <v>1</v>
      </c>
      <c r="Q3125">
        <v>0.1</v>
      </c>
      <c r="R3125">
        <v>4446</v>
      </c>
      <c r="S3125">
        <v>3382.43</v>
      </c>
      <c r="T3125" t="s">
        <v>33</v>
      </c>
      <c r="U3125" t="s">
        <v>55</v>
      </c>
      <c r="V3125" t="s">
        <v>35</v>
      </c>
    </row>
    <row r="3126" spans="1:22">
      <c r="A3126" t="s">
        <v>1680</v>
      </c>
      <c r="B3126" s="3">
        <v>45697</v>
      </c>
      <c r="C3126" s="3">
        <v>45703</v>
      </c>
      <c r="D3126">
        <v>6</v>
      </c>
      <c r="E3126" t="s">
        <v>1448</v>
      </c>
      <c r="F3126" t="s">
        <v>115</v>
      </c>
      <c r="G3126" t="s">
        <v>39</v>
      </c>
      <c r="H3126" t="s">
        <v>26</v>
      </c>
      <c r="I3126" t="s">
        <v>27</v>
      </c>
      <c r="J3126" t="s">
        <v>28</v>
      </c>
      <c r="K3126" t="s">
        <v>91</v>
      </c>
      <c r="L3126" t="s">
        <v>63</v>
      </c>
      <c r="M3126" t="s">
        <v>92</v>
      </c>
      <c r="N3126" t="s">
        <v>93</v>
      </c>
      <c r="O3126">
        <v>255521.57</v>
      </c>
      <c r="P3126">
        <v>4</v>
      </c>
      <c r="Q3126">
        <v>0.05</v>
      </c>
      <c r="R3126">
        <v>214880</v>
      </c>
      <c r="S3126">
        <v>40641.57</v>
      </c>
      <c r="T3126" t="s">
        <v>33</v>
      </c>
      <c r="U3126" t="s">
        <v>34</v>
      </c>
      <c r="V3126" t="s">
        <v>35</v>
      </c>
    </row>
    <row r="3127" spans="1:22">
      <c r="A3127" t="s">
        <v>1795</v>
      </c>
      <c r="B3127" s="3">
        <v>45186</v>
      </c>
      <c r="C3127" s="3">
        <v>45189</v>
      </c>
      <c r="D3127">
        <v>3</v>
      </c>
      <c r="E3127" t="s">
        <v>551</v>
      </c>
      <c r="F3127" t="s">
        <v>237</v>
      </c>
      <c r="G3127" t="s">
        <v>99</v>
      </c>
      <c r="H3127" t="s">
        <v>26</v>
      </c>
      <c r="I3127" t="s">
        <v>27</v>
      </c>
      <c r="J3127" t="s">
        <v>28</v>
      </c>
      <c r="K3127" t="s">
        <v>91</v>
      </c>
      <c r="L3127" t="s">
        <v>63</v>
      </c>
      <c r="M3127" t="s">
        <v>92</v>
      </c>
      <c r="N3127" t="s">
        <v>93</v>
      </c>
      <c r="O3127">
        <v>62416.67</v>
      </c>
      <c r="P3127">
        <v>1</v>
      </c>
      <c r="Q3127">
        <v>0.15</v>
      </c>
      <c r="R3127">
        <v>53720</v>
      </c>
      <c r="S3127">
        <v>8696.67</v>
      </c>
      <c r="T3127" t="s">
        <v>47</v>
      </c>
      <c r="U3127" t="s">
        <v>55</v>
      </c>
      <c r="V3127" t="s">
        <v>35</v>
      </c>
    </row>
    <row r="3128" spans="1:22">
      <c r="A3128" t="s">
        <v>1880</v>
      </c>
      <c r="B3128" s="3">
        <v>45308</v>
      </c>
      <c r="C3128" s="3">
        <v>45311</v>
      </c>
      <c r="D3128">
        <v>3</v>
      </c>
      <c r="E3128" t="s">
        <v>1881</v>
      </c>
      <c r="F3128" t="s">
        <v>147</v>
      </c>
      <c r="G3128" t="s">
        <v>99</v>
      </c>
      <c r="H3128" t="s">
        <v>26</v>
      </c>
      <c r="I3128" t="s">
        <v>27</v>
      </c>
      <c r="J3128" t="s">
        <v>28</v>
      </c>
      <c r="K3128" t="s">
        <v>220</v>
      </c>
      <c r="L3128" t="s">
        <v>110</v>
      </c>
      <c r="M3128" t="s">
        <v>221</v>
      </c>
      <c r="N3128" t="s">
        <v>222</v>
      </c>
      <c r="O3128">
        <v>39208.1</v>
      </c>
      <c r="P3128">
        <v>4</v>
      </c>
      <c r="Q3128">
        <v>0.25</v>
      </c>
      <c r="R3128">
        <v>37120</v>
      </c>
      <c r="S3128">
        <v>2088.1</v>
      </c>
      <c r="T3128" t="s">
        <v>66</v>
      </c>
      <c r="U3128" t="s">
        <v>55</v>
      </c>
      <c r="V3128" t="s">
        <v>35</v>
      </c>
    </row>
    <row r="3129" spans="1:22">
      <c r="A3129" t="s">
        <v>1893</v>
      </c>
      <c r="B3129" s="3">
        <v>45259</v>
      </c>
      <c r="C3129" s="3">
        <v>45263</v>
      </c>
      <c r="D3129">
        <v>4</v>
      </c>
      <c r="E3129" t="s">
        <v>314</v>
      </c>
      <c r="F3129" t="s">
        <v>98</v>
      </c>
      <c r="G3129" t="s">
        <v>25</v>
      </c>
      <c r="H3129" t="s">
        <v>26</v>
      </c>
      <c r="I3129" t="s">
        <v>27</v>
      </c>
      <c r="J3129" t="s">
        <v>28</v>
      </c>
      <c r="K3129" t="s">
        <v>52</v>
      </c>
      <c r="L3129" t="s">
        <v>44</v>
      </c>
      <c r="M3129" t="s">
        <v>53</v>
      </c>
      <c r="N3129" t="s">
        <v>54</v>
      </c>
      <c r="O3129">
        <v>7764.83</v>
      </c>
      <c r="P3129">
        <v>1</v>
      </c>
      <c r="Q3129">
        <v>0.05</v>
      </c>
      <c r="R3129">
        <v>4446</v>
      </c>
      <c r="S3129">
        <v>3318.83</v>
      </c>
      <c r="T3129" t="s">
        <v>47</v>
      </c>
      <c r="U3129" t="s">
        <v>48</v>
      </c>
      <c r="V3129" t="s">
        <v>35</v>
      </c>
    </row>
    <row r="3130" spans="1:22">
      <c r="A3130" t="s">
        <v>1904</v>
      </c>
      <c r="B3130" s="3">
        <v>45508</v>
      </c>
      <c r="C3130" s="3">
        <v>45514</v>
      </c>
      <c r="D3130">
        <v>6</v>
      </c>
      <c r="E3130" t="s">
        <v>1905</v>
      </c>
      <c r="F3130" t="s">
        <v>147</v>
      </c>
      <c r="G3130" t="s">
        <v>99</v>
      </c>
      <c r="H3130" t="s">
        <v>26</v>
      </c>
      <c r="I3130" t="s">
        <v>27</v>
      </c>
      <c r="J3130" t="s">
        <v>28</v>
      </c>
      <c r="K3130" t="s">
        <v>100</v>
      </c>
      <c r="L3130" t="s">
        <v>63</v>
      </c>
      <c r="M3130" t="s">
        <v>101</v>
      </c>
      <c r="N3130" t="s">
        <v>102</v>
      </c>
      <c r="O3130">
        <v>13803.7</v>
      </c>
      <c r="P3130">
        <v>2</v>
      </c>
      <c r="Q3130">
        <v>0.05</v>
      </c>
      <c r="R3130">
        <v>8060</v>
      </c>
      <c r="S3130">
        <v>5743.7</v>
      </c>
      <c r="T3130" t="s">
        <v>148</v>
      </c>
      <c r="U3130" t="s">
        <v>82</v>
      </c>
      <c r="V3130" t="s">
        <v>35</v>
      </c>
    </row>
    <row r="3131" spans="1:22">
      <c r="A3131" t="s">
        <v>1910</v>
      </c>
      <c r="B3131" s="3">
        <v>45511</v>
      </c>
      <c r="C3131" s="3">
        <v>45513</v>
      </c>
      <c r="D3131">
        <v>2</v>
      </c>
      <c r="E3131" t="s">
        <v>1911</v>
      </c>
      <c r="F3131" t="s">
        <v>58</v>
      </c>
      <c r="G3131" t="s">
        <v>121</v>
      </c>
      <c r="H3131" t="s">
        <v>26</v>
      </c>
      <c r="I3131" t="s">
        <v>27</v>
      </c>
      <c r="J3131" t="s">
        <v>28</v>
      </c>
      <c r="K3131" t="s">
        <v>124</v>
      </c>
      <c r="L3131" t="s">
        <v>44</v>
      </c>
      <c r="M3131" t="s">
        <v>125</v>
      </c>
      <c r="N3131" t="s">
        <v>126</v>
      </c>
      <c r="O3131">
        <v>808.38</v>
      </c>
      <c r="P3131">
        <v>1</v>
      </c>
      <c r="Q3131">
        <v>0.1</v>
      </c>
      <c r="R3131">
        <v>465.5</v>
      </c>
      <c r="S3131">
        <v>342.88</v>
      </c>
      <c r="T3131" t="s">
        <v>47</v>
      </c>
      <c r="U3131" t="s">
        <v>48</v>
      </c>
      <c r="V3131" t="s">
        <v>35</v>
      </c>
    </row>
    <row r="3132" spans="1:22">
      <c r="A3132" t="s">
        <v>1956</v>
      </c>
      <c r="B3132" s="3">
        <v>45404</v>
      </c>
      <c r="C3132" s="3">
        <v>45406</v>
      </c>
      <c r="D3132">
        <v>2</v>
      </c>
      <c r="E3132" t="s">
        <v>1957</v>
      </c>
      <c r="F3132" t="s">
        <v>98</v>
      </c>
      <c r="G3132" t="s">
        <v>99</v>
      </c>
      <c r="H3132" t="s">
        <v>26</v>
      </c>
      <c r="I3132" t="s">
        <v>27</v>
      </c>
      <c r="J3132" t="s">
        <v>28</v>
      </c>
      <c r="K3132" t="s">
        <v>29</v>
      </c>
      <c r="L3132" t="s">
        <v>30</v>
      </c>
      <c r="M3132" t="s">
        <v>31</v>
      </c>
      <c r="N3132" t="s">
        <v>32</v>
      </c>
      <c r="O3132">
        <v>17501</v>
      </c>
      <c r="P3132">
        <v>4</v>
      </c>
      <c r="Q3132">
        <v>0.1</v>
      </c>
      <c r="R3132">
        <v>12096</v>
      </c>
      <c r="S3132">
        <v>5405</v>
      </c>
      <c r="T3132" t="s">
        <v>148</v>
      </c>
      <c r="U3132" t="s">
        <v>34</v>
      </c>
      <c r="V3132" t="s">
        <v>35</v>
      </c>
    </row>
    <row r="3133" spans="1:22">
      <c r="A3133" t="s">
        <v>2029</v>
      </c>
      <c r="B3133" s="3">
        <v>45042</v>
      </c>
      <c r="C3133" s="3">
        <v>45045</v>
      </c>
      <c r="D3133">
        <v>3</v>
      </c>
      <c r="E3133" t="s">
        <v>2030</v>
      </c>
      <c r="F3133" t="s">
        <v>24</v>
      </c>
      <c r="G3133" t="s">
        <v>39</v>
      </c>
      <c r="H3133" t="s">
        <v>26</v>
      </c>
      <c r="I3133" t="s">
        <v>27</v>
      </c>
      <c r="J3133" t="s">
        <v>28</v>
      </c>
      <c r="K3133" t="s">
        <v>124</v>
      </c>
      <c r="L3133" t="s">
        <v>44</v>
      </c>
      <c r="M3133" t="s">
        <v>125</v>
      </c>
      <c r="N3133" t="s">
        <v>126</v>
      </c>
      <c r="O3133">
        <v>3440.34</v>
      </c>
      <c r="P3133">
        <v>5</v>
      </c>
      <c r="Q3133">
        <v>0.2</v>
      </c>
      <c r="R3133">
        <v>2327.5</v>
      </c>
      <c r="S3133">
        <v>1112.8399999999999</v>
      </c>
      <c r="T3133" t="s">
        <v>33</v>
      </c>
      <c r="U3133" t="s">
        <v>55</v>
      </c>
      <c r="V3133" t="s">
        <v>35</v>
      </c>
    </row>
    <row r="3134" spans="1:22">
      <c r="A3134" t="s">
        <v>2044</v>
      </c>
      <c r="B3134" s="3">
        <v>45454</v>
      </c>
      <c r="C3134" s="3">
        <v>45457</v>
      </c>
      <c r="D3134">
        <v>3</v>
      </c>
      <c r="E3134" t="s">
        <v>263</v>
      </c>
      <c r="F3134" t="s">
        <v>98</v>
      </c>
      <c r="G3134" t="s">
        <v>25</v>
      </c>
      <c r="H3134" t="s">
        <v>26</v>
      </c>
      <c r="I3134" t="s">
        <v>27</v>
      </c>
      <c r="J3134" t="s">
        <v>28</v>
      </c>
      <c r="K3134" t="s">
        <v>109</v>
      </c>
      <c r="L3134" t="s">
        <v>110</v>
      </c>
      <c r="M3134" t="s">
        <v>111</v>
      </c>
      <c r="N3134" t="s">
        <v>112</v>
      </c>
      <c r="O3134">
        <v>25924.29</v>
      </c>
      <c r="P3134">
        <v>2</v>
      </c>
      <c r="Q3134">
        <v>0.25</v>
      </c>
      <c r="R3134">
        <v>24050</v>
      </c>
      <c r="S3134">
        <v>1874.29</v>
      </c>
      <c r="T3134" t="s">
        <v>66</v>
      </c>
      <c r="U3134" t="s">
        <v>34</v>
      </c>
      <c r="V3134" t="s">
        <v>35</v>
      </c>
    </row>
    <row r="3135" spans="1:22">
      <c r="A3135" t="s">
        <v>2089</v>
      </c>
      <c r="B3135" s="3">
        <v>45892</v>
      </c>
      <c r="C3135" s="3">
        <v>45893</v>
      </c>
      <c r="D3135">
        <v>1</v>
      </c>
      <c r="E3135" t="s">
        <v>1073</v>
      </c>
      <c r="F3135" t="s">
        <v>78</v>
      </c>
      <c r="G3135" t="s">
        <v>39</v>
      </c>
      <c r="H3135" t="s">
        <v>26</v>
      </c>
      <c r="I3135" t="s">
        <v>27</v>
      </c>
      <c r="J3135" t="s">
        <v>28</v>
      </c>
      <c r="K3135" t="s">
        <v>124</v>
      </c>
      <c r="L3135" t="s">
        <v>44</v>
      </c>
      <c r="M3135" t="s">
        <v>125</v>
      </c>
      <c r="N3135" t="s">
        <v>126</v>
      </c>
      <c r="O3135">
        <v>930.3</v>
      </c>
      <c r="P3135">
        <v>1</v>
      </c>
      <c r="Q3135">
        <v>0.1</v>
      </c>
      <c r="R3135">
        <v>465.5</v>
      </c>
      <c r="S3135">
        <v>464.8</v>
      </c>
      <c r="T3135" t="s">
        <v>118</v>
      </c>
      <c r="U3135" t="s">
        <v>82</v>
      </c>
      <c r="V3135" t="s">
        <v>35</v>
      </c>
    </row>
    <row r="3136" spans="1:22">
      <c r="A3136" t="s">
        <v>2090</v>
      </c>
      <c r="B3136" s="3">
        <v>45166</v>
      </c>
      <c r="C3136" s="3">
        <v>45168</v>
      </c>
      <c r="D3136">
        <v>2</v>
      </c>
      <c r="E3136" t="s">
        <v>2091</v>
      </c>
      <c r="F3136" t="s">
        <v>98</v>
      </c>
      <c r="G3136" t="s">
        <v>39</v>
      </c>
      <c r="H3136" t="s">
        <v>26</v>
      </c>
      <c r="I3136" t="s">
        <v>27</v>
      </c>
      <c r="J3136" t="s">
        <v>28</v>
      </c>
      <c r="K3136" t="s">
        <v>52</v>
      </c>
      <c r="L3136" t="s">
        <v>44</v>
      </c>
      <c r="M3136" t="s">
        <v>53</v>
      </c>
      <c r="N3136" t="s">
        <v>54</v>
      </c>
      <c r="O3136">
        <v>8285.61</v>
      </c>
      <c r="P3136">
        <v>1</v>
      </c>
      <c r="Q3136">
        <v>0.05</v>
      </c>
      <c r="R3136">
        <v>4446</v>
      </c>
      <c r="S3136">
        <v>3839.61</v>
      </c>
      <c r="T3136" t="s">
        <v>33</v>
      </c>
      <c r="U3136" t="s">
        <v>82</v>
      </c>
      <c r="V3136" t="s">
        <v>35</v>
      </c>
    </row>
    <row r="3137" spans="1:22">
      <c r="A3137" t="s">
        <v>2108</v>
      </c>
      <c r="B3137" s="3">
        <v>45276</v>
      </c>
      <c r="C3137" s="3">
        <v>45283</v>
      </c>
      <c r="D3137">
        <v>7</v>
      </c>
      <c r="E3137" t="s">
        <v>2109</v>
      </c>
      <c r="F3137" t="s">
        <v>24</v>
      </c>
      <c r="G3137" t="s">
        <v>39</v>
      </c>
      <c r="H3137" t="s">
        <v>26</v>
      </c>
      <c r="I3137" t="s">
        <v>27</v>
      </c>
      <c r="J3137" t="s">
        <v>28</v>
      </c>
      <c r="K3137" t="s">
        <v>43</v>
      </c>
      <c r="L3137" t="s">
        <v>44</v>
      </c>
      <c r="M3137" t="s">
        <v>45</v>
      </c>
      <c r="N3137" t="s">
        <v>46</v>
      </c>
      <c r="O3137">
        <v>1705.35</v>
      </c>
      <c r="P3137">
        <v>1</v>
      </c>
      <c r="Q3137">
        <v>0.2</v>
      </c>
      <c r="R3137">
        <v>1134</v>
      </c>
      <c r="S3137">
        <v>571.35</v>
      </c>
      <c r="T3137" t="s">
        <v>118</v>
      </c>
      <c r="U3137" t="s">
        <v>34</v>
      </c>
      <c r="V3137" t="s">
        <v>35</v>
      </c>
    </row>
    <row r="3138" spans="1:22">
      <c r="A3138" t="s">
        <v>2115</v>
      </c>
      <c r="B3138" s="3">
        <v>45335</v>
      </c>
      <c r="C3138" s="3">
        <v>45337</v>
      </c>
      <c r="D3138">
        <v>2</v>
      </c>
      <c r="E3138" t="s">
        <v>1363</v>
      </c>
      <c r="F3138" t="s">
        <v>38</v>
      </c>
      <c r="G3138" t="s">
        <v>121</v>
      </c>
      <c r="H3138" t="s">
        <v>26</v>
      </c>
      <c r="I3138" t="s">
        <v>27</v>
      </c>
      <c r="J3138" t="s">
        <v>28</v>
      </c>
      <c r="K3138" t="s">
        <v>109</v>
      </c>
      <c r="L3138" t="s">
        <v>110</v>
      </c>
      <c r="M3138" t="s">
        <v>111</v>
      </c>
      <c r="N3138" t="s">
        <v>112</v>
      </c>
      <c r="O3138">
        <v>16391.79</v>
      </c>
      <c r="P3138">
        <v>1</v>
      </c>
      <c r="Q3138">
        <v>0.2</v>
      </c>
      <c r="R3138">
        <v>12025</v>
      </c>
      <c r="S3138">
        <v>4366.79</v>
      </c>
      <c r="T3138" t="s">
        <v>118</v>
      </c>
      <c r="U3138" t="s">
        <v>55</v>
      </c>
      <c r="V3138" t="s">
        <v>35</v>
      </c>
    </row>
    <row r="3139" spans="1:22">
      <c r="A3139" t="s">
        <v>2136</v>
      </c>
      <c r="B3139" s="3">
        <v>44984</v>
      </c>
      <c r="C3139" s="3">
        <v>44985</v>
      </c>
      <c r="D3139">
        <v>1</v>
      </c>
      <c r="E3139" t="s">
        <v>1762</v>
      </c>
      <c r="F3139" t="s">
        <v>51</v>
      </c>
      <c r="G3139" t="s">
        <v>121</v>
      </c>
      <c r="H3139" t="s">
        <v>26</v>
      </c>
      <c r="I3139" t="s">
        <v>27</v>
      </c>
      <c r="J3139" t="s">
        <v>28</v>
      </c>
      <c r="K3139" t="s">
        <v>43</v>
      </c>
      <c r="L3139" t="s">
        <v>44</v>
      </c>
      <c r="M3139" t="s">
        <v>45</v>
      </c>
      <c r="N3139" t="s">
        <v>46</v>
      </c>
      <c r="O3139">
        <v>7058.87</v>
      </c>
      <c r="P3139">
        <v>4</v>
      </c>
      <c r="Q3139">
        <v>0.2</v>
      </c>
      <c r="R3139">
        <v>4536</v>
      </c>
      <c r="S3139">
        <v>2522.87</v>
      </c>
      <c r="T3139" t="s">
        <v>66</v>
      </c>
      <c r="U3139" t="s">
        <v>55</v>
      </c>
      <c r="V3139" t="s">
        <v>35</v>
      </c>
    </row>
    <row r="3140" spans="1:22">
      <c r="A3140" t="s">
        <v>2153</v>
      </c>
      <c r="B3140" s="3">
        <v>45326</v>
      </c>
      <c r="C3140" s="3">
        <v>45333</v>
      </c>
      <c r="D3140">
        <v>7</v>
      </c>
      <c r="E3140" t="s">
        <v>2154</v>
      </c>
      <c r="F3140" t="s">
        <v>78</v>
      </c>
      <c r="G3140" t="s">
        <v>25</v>
      </c>
      <c r="H3140" t="s">
        <v>26</v>
      </c>
      <c r="I3140" t="s">
        <v>27</v>
      </c>
      <c r="J3140" t="s">
        <v>28</v>
      </c>
      <c r="K3140" t="s">
        <v>73</v>
      </c>
      <c r="L3140" t="s">
        <v>30</v>
      </c>
      <c r="M3140" t="s">
        <v>74</v>
      </c>
      <c r="N3140" t="s">
        <v>75</v>
      </c>
      <c r="O3140">
        <v>33416.47</v>
      </c>
      <c r="P3140">
        <v>4</v>
      </c>
      <c r="Q3140">
        <v>0.2</v>
      </c>
      <c r="R3140">
        <v>25872</v>
      </c>
      <c r="S3140">
        <v>7544.47</v>
      </c>
      <c r="T3140" t="s">
        <v>118</v>
      </c>
      <c r="U3140" t="s">
        <v>55</v>
      </c>
      <c r="V3140" t="s">
        <v>35</v>
      </c>
    </row>
    <row r="3141" spans="1:22">
      <c r="A3141" t="s">
        <v>2167</v>
      </c>
      <c r="B3141" s="3">
        <v>45454</v>
      </c>
      <c r="C3141" s="3">
        <v>45457</v>
      </c>
      <c r="D3141">
        <v>3</v>
      </c>
      <c r="E3141" t="s">
        <v>2168</v>
      </c>
      <c r="F3141" t="s">
        <v>69</v>
      </c>
      <c r="G3141" t="s">
        <v>25</v>
      </c>
      <c r="H3141" t="s">
        <v>26</v>
      </c>
      <c r="I3141" t="s">
        <v>27</v>
      </c>
      <c r="J3141" t="s">
        <v>28</v>
      </c>
      <c r="K3141" t="s">
        <v>109</v>
      </c>
      <c r="L3141" t="s">
        <v>110</v>
      </c>
      <c r="M3141" t="s">
        <v>111</v>
      </c>
      <c r="N3141" t="s">
        <v>112</v>
      </c>
      <c r="O3141">
        <v>63063.33</v>
      </c>
      <c r="P3141">
        <v>4</v>
      </c>
      <c r="Q3141">
        <v>0.2</v>
      </c>
      <c r="R3141">
        <v>48100</v>
      </c>
      <c r="S3141">
        <v>14963.33</v>
      </c>
      <c r="T3141" t="s">
        <v>66</v>
      </c>
      <c r="U3141" t="s">
        <v>55</v>
      </c>
      <c r="V3141" t="s">
        <v>35</v>
      </c>
    </row>
    <row r="3142" spans="1:22">
      <c r="A3142" t="s">
        <v>2179</v>
      </c>
      <c r="B3142" s="3">
        <v>45849</v>
      </c>
      <c r="C3142" s="3">
        <v>45853</v>
      </c>
      <c r="D3142">
        <v>4</v>
      </c>
      <c r="E3142" t="s">
        <v>1830</v>
      </c>
      <c r="F3142" t="s">
        <v>24</v>
      </c>
      <c r="G3142" t="s">
        <v>39</v>
      </c>
      <c r="H3142" t="s">
        <v>26</v>
      </c>
      <c r="I3142" t="s">
        <v>27</v>
      </c>
      <c r="J3142" t="s">
        <v>28</v>
      </c>
      <c r="K3142" t="s">
        <v>62</v>
      </c>
      <c r="L3142" t="s">
        <v>63</v>
      </c>
      <c r="M3142" t="s">
        <v>64</v>
      </c>
      <c r="N3142" t="s">
        <v>65</v>
      </c>
      <c r="O3142">
        <v>142180.1</v>
      </c>
      <c r="P3142">
        <v>4</v>
      </c>
      <c r="Q3142">
        <v>0.2</v>
      </c>
      <c r="R3142">
        <v>124320</v>
      </c>
      <c r="S3142">
        <v>17860.099999999999</v>
      </c>
      <c r="T3142" t="s">
        <v>33</v>
      </c>
      <c r="U3142" t="s">
        <v>82</v>
      </c>
      <c r="V3142" t="s">
        <v>35</v>
      </c>
    </row>
    <row r="3143" spans="1:22">
      <c r="A3143" t="s">
        <v>2196</v>
      </c>
      <c r="B3143" s="3">
        <v>45561</v>
      </c>
      <c r="C3143" s="3">
        <v>45568</v>
      </c>
      <c r="D3143">
        <v>7</v>
      </c>
      <c r="E3143" t="s">
        <v>432</v>
      </c>
      <c r="F3143" t="s">
        <v>147</v>
      </c>
      <c r="G3143" t="s">
        <v>25</v>
      </c>
      <c r="H3143" t="s">
        <v>26</v>
      </c>
      <c r="I3143" t="s">
        <v>27</v>
      </c>
      <c r="J3143" t="s">
        <v>28</v>
      </c>
      <c r="K3143" t="s">
        <v>43</v>
      </c>
      <c r="L3143" t="s">
        <v>44</v>
      </c>
      <c r="M3143" t="s">
        <v>45</v>
      </c>
      <c r="N3143" t="s">
        <v>46</v>
      </c>
      <c r="O3143">
        <v>9401.59</v>
      </c>
      <c r="P3143">
        <v>5</v>
      </c>
      <c r="Q3143">
        <v>0.05</v>
      </c>
      <c r="R3143">
        <v>5670</v>
      </c>
      <c r="S3143">
        <v>3731.59</v>
      </c>
      <c r="T3143" t="s">
        <v>33</v>
      </c>
      <c r="U3143" t="s">
        <v>48</v>
      </c>
      <c r="V3143" t="s">
        <v>35</v>
      </c>
    </row>
    <row r="3144" spans="1:22">
      <c r="A3144" t="s">
        <v>2256</v>
      </c>
      <c r="B3144" s="3">
        <v>45728</v>
      </c>
      <c r="C3144" s="3">
        <v>45729</v>
      </c>
      <c r="D3144">
        <v>1</v>
      </c>
      <c r="E3144" t="s">
        <v>2257</v>
      </c>
      <c r="F3144" t="s">
        <v>115</v>
      </c>
      <c r="G3144" t="s">
        <v>121</v>
      </c>
      <c r="H3144" t="s">
        <v>26</v>
      </c>
      <c r="I3144" t="s">
        <v>27</v>
      </c>
      <c r="J3144" t="s">
        <v>28</v>
      </c>
      <c r="K3144" t="s">
        <v>52</v>
      </c>
      <c r="L3144" t="s">
        <v>44</v>
      </c>
      <c r="M3144" t="s">
        <v>53</v>
      </c>
      <c r="N3144" t="s">
        <v>54</v>
      </c>
      <c r="O3144">
        <v>14316.71</v>
      </c>
      <c r="P3144">
        <v>2</v>
      </c>
      <c r="Q3144">
        <v>0.15</v>
      </c>
      <c r="R3144">
        <v>8892</v>
      </c>
      <c r="S3144">
        <v>5424.71</v>
      </c>
      <c r="T3144" t="s">
        <v>47</v>
      </c>
      <c r="U3144" t="s">
        <v>82</v>
      </c>
      <c r="V3144" t="s">
        <v>35</v>
      </c>
    </row>
    <row r="3145" spans="1:22">
      <c r="A3145" t="s">
        <v>2279</v>
      </c>
      <c r="B3145" s="3">
        <v>45093</v>
      </c>
      <c r="C3145" s="3">
        <v>45095</v>
      </c>
      <c r="D3145">
        <v>2</v>
      </c>
      <c r="E3145" t="s">
        <v>719</v>
      </c>
      <c r="F3145" t="s">
        <v>98</v>
      </c>
      <c r="G3145" t="s">
        <v>25</v>
      </c>
      <c r="H3145" t="s">
        <v>26</v>
      </c>
      <c r="I3145" t="s">
        <v>27</v>
      </c>
      <c r="J3145" t="s">
        <v>28</v>
      </c>
      <c r="K3145" t="s">
        <v>52</v>
      </c>
      <c r="L3145" t="s">
        <v>44</v>
      </c>
      <c r="M3145" t="s">
        <v>53</v>
      </c>
      <c r="N3145" t="s">
        <v>54</v>
      </c>
      <c r="O3145">
        <v>33664.68</v>
      </c>
      <c r="P3145">
        <v>5</v>
      </c>
      <c r="Q3145">
        <v>0.05</v>
      </c>
      <c r="R3145">
        <v>22230</v>
      </c>
      <c r="S3145">
        <v>11434.68</v>
      </c>
      <c r="T3145" t="s">
        <v>33</v>
      </c>
      <c r="U3145" t="s">
        <v>55</v>
      </c>
      <c r="V3145" t="s">
        <v>35</v>
      </c>
    </row>
    <row r="3146" spans="1:22">
      <c r="A3146" t="s">
        <v>2293</v>
      </c>
      <c r="B3146" s="3">
        <v>45237</v>
      </c>
      <c r="C3146" s="3">
        <v>45239</v>
      </c>
      <c r="D3146">
        <v>2</v>
      </c>
      <c r="E3146" t="s">
        <v>2294</v>
      </c>
      <c r="F3146" t="s">
        <v>98</v>
      </c>
      <c r="G3146" t="s">
        <v>39</v>
      </c>
      <c r="H3146" t="s">
        <v>26</v>
      </c>
      <c r="I3146" t="s">
        <v>27</v>
      </c>
      <c r="J3146" t="s">
        <v>28</v>
      </c>
      <c r="K3146" t="s">
        <v>43</v>
      </c>
      <c r="L3146" t="s">
        <v>44</v>
      </c>
      <c r="M3146" t="s">
        <v>45</v>
      </c>
      <c r="N3146" t="s">
        <v>46</v>
      </c>
      <c r="O3146">
        <v>7340.53</v>
      </c>
      <c r="P3146">
        <v>4</v>
      </c>
      <c r="Q3146">
        <v>0.1</v>
      </c>
      <c r="R3146">
        <v>4536</v>
      </c>
      <c r="S3146">
        <v>2804.53</v>
      </c>
      <c r="T3146" t="s">
        <v>47</v>
      </c>
      <c r="U3146" t="s">
        <v>34</v>
      </c>
      <c r="V3146" t="s">
        <v>35</v>
      </c>
    </row>
    <row r="3147" spans="1:22">
      <c r="A3147" t="s">
        <v>2338</v>
      </c>
      <c r="B3147" s="3">
        <v>45127</v>
      </c>
      <c r="C3147" s="3">
        <v>45133</v>
      </c>
      <c r="D3147">
        <v>6</v>
      </c>
      <c r="E3147" t="s">
        <v>1797</v>
      </c>
      <c r="F3147" t="s">
        <v>157</v>
      </c>
      <c r="G3147" t="s">
        <v>99</v>
      </c>
      <c r="H3147" t="s">
        <v>26</v>
      </c>
      <c r="I3147" t="s">
        <v>27</v>
      </c>
      <c r="J3147" t="s">
        <v>28</v>
      </c>
      <c r="K3147" t="s">
        <v>43</v>
      </c>
      <c r="L3147" t="s">
        <v>44</v>
      </c>
      <c r="M3147" t="s">
        <v>45</v>
      </c>
      <c r="N3147" t="s">
        <v>46</v>
      </c>
      <c r="O3147">
        <v>2113.77</v>
      </c>
      <c r="P3147">
        <v>1</v>
      </c>
      <c r="Q3147">
        <v>0.05</v>
      </c>
      <c r="R3147">
        <v>1134</v>
      </c>
      <c r="S3147">
        <v>979.77</v>
      </c>
      <c r="T3147" t="s">
        <v>47</v>
      </c>
      <c r="U3147" t="s">
        <v>48</v>
      </c>
      <c r="V3147" t="s">
        <v>35</v>
      </c>
    </row>
    <row r="3148" spans="1:22">
      <c r="A3148" t="s">
        <v>2339</v>
      </c>
      <c r="B3148" s="3">
        <v>45454</v>
      </c>
      <c r="C3148" s="3">
        <v>45455</v>
      </c>
      <c r="D3148">
        <v>1</v>
      </c>
      <c r="E3148" t="s">
        <v>114</v>
      </c>
      <c r="F3148" t="s">
        <v>237</v>
      </c>
      <c r="G3148" t="s">
        <v>99</v>
      </c>
      <c r="H3148" t="s">
        <v>26</v>
      </c>
      <c r="I3148" t="s">
        <v>27</v>
      </c>
      <c r="J3148" t="s">
        <v>28</v>
      </c>
      <c r="K3148" t="s">
        <v>52</v>
      </c>
      <c r="L3148" t="s">
        <v>44</v>
      </c>
      <c r="M3148" t="s">
        <v>53</v>
      </c>
      <c r="N3148" t="s">
        <v>54</v>
      </c>
      <c r="O3148">
        <v>7322.95</v>
      </c>
      <c r="P3148">
        <v>1</v>
      </c>
      <c r="Q3148">
        <v>0.05</v>
      </c>
      <c r="R3148">
        <v>4446</v>
      </c>
      <c r="S3148">
        <v>2876.95</v>
      </c>
      <c r="T3148" t="s">
        <v>33</v>
      </c>
      <c r="U3148" t="s">
        <v>48</v>
      </c>
      <c r="V3148" t="s">
        <v>35</v>
      </c>
    </row>
    <row r="3149" spans="1:22">
      <c r="A3149" t="s">
        <v>2346</v>
      </c>
      <c r="B3149" s="3">
        <v>45036</v>
      </c>
      <c r="C3149" s="3">
        <v>45039</v>
      </c>
      <c r="D3149">
        <v>3</v>
      </c>
      <c r="E3149" t="s">
        <v>2347</v>
      </c>
      <c r="F3149" t="s">
        <v>237</v>
      </c>
      <c r="G3149" t="s">
        <v>39</v>
      </c>
      <c r="H3149" t="s">
        <v>26</v>
      </c>
      <c r="I3149" t="s">
        <v>27</v>
      </c>
      <c r="J3149" t="s">
        <v>28</v>
      </c>
      <c r="K3149" t="s">
        <v>100</v>
      </c>
      <c r="L3149" t="s">
        <v>63</v>
      </c>
      <c r="M3149" t="s">
        <v>101</v>
      </c>
      <c r="N3149" t="s">
        <v>102</v>
      </c>
      <c r="O3149">
        <v>20995.29</v>
      </c>
      <c r="P3149">
        <v>4</v>
      </c>
      <c r="Q3149">
        <v>0.2</v>
      </c>
      <c r="R3149">
        <v>16120</v>
      </c>
      <c r="S3149">
        <v>4875.29</v>
      </c>
      <c r="T3149" t="s">
        <v>66</v>
      </c>
      <c r="U3149" t="s">
        <v>34</v>
      </c>
      <c r="V3149" t="s">
        <v>35</v>
      </c>
    </row>
    <row r="3150" spans="1:22">
      <c r="A3150" t="s">
        <v>2352</v>
      </c>
      <c r="B3150" s="3">
        <v>45921</v>
      </c>
      <c r="C3150" s="3">
        <v>45923</v>
      </c>
      <c r="D3150">
        <v>2</v>
      </c>
      <c r="E3150" t="s">
        <v>1485</v>
      </c>
      <c r="F3150" t="s">
        <v>58</v>
      </c>
      <c r="G3150" t="s">
        <v>25</v>
      </c>
      <c r="H3150" t="s">
        <v>26</v>
      </c>
      <c r="I3150" t="s">
        <v>27</v>
      </c>
      <c r="J3150" t="s">
        <v>28</v>
      </c>
      <c r="K3150" t="s">
        <v>220</v>
      </c>
      <c r="L3150" t="s">
        <v>110</v>
      </c>
      <c r="M3150" t="s">
        <v>221</v>
      </c>
      <c r="N3150" t="s">
        <v>222</v>
      </c>
      <c r="O3150">
        <v>12650.24</v>
      </c>
      <c r="P3150">
        <v>1</v>
      </c>
      <c r="Q3150">
        <v>0.1</v>
      </c>
      <c r="R3150">
        <v>9280</v>
      </c>
      <c r="S3150">
        <v>3370.24</v>
      </c>
      <c r="T3150" t="s">
        <v>33</v>
      </c>
      <c r="U3150" t="s">
        <v>34</v>
      </c>
      <c r="V3150" t="s">
        <v>35</v>
      </c>
    </row>
    <row r="3151" spans="1:22">
      <c r="A3151" t="s">
        <v>2461</v>
      </c>
      <c r="B3151" s="3">
        <v>45738</v>
      </c>
      <c r="C3151" s="3">
        <v>45743</v>
      </c>
      <c r="D3151">
        <v>5</v>
      </c>
      <c r="E3151" t="s">
        <v>933</v>
      </c>
      <c r="F3151" t="s">
        <v>98</v>
      </c>
      <c r="G3151" t="s">
        <v>121</v>
      </c>
      <c r="H3151" t="s">
        <v>26</v>
      </c>
      <c r="I3151" t="s">
        <v>27</v>
      </c>
      <c r="J3151" t="s">
        <v>28</v>
      </c>
      <c r="K3151" t="s">
        <v>52</v>
      </c>
      <c r="L3151" t="s">
        <v>44</v>
      </c>
      <c r="M3151" t="s">
        <v>53</v>
      </c>
      <c r="N3151" t="s">
        <v>54</v>
      </c>
      <c r="O3151">
        <v>6794.26</v>
      </c>
      <c r="P3151">
        <v>1</v>
      </c>
      <c r="Q3151">
        <v>0.05</v>
      </c>
      <c r="R3151">
        <v>4446</v>
      </c>
      <c r="S3151">
        <v>2348.2600000000002</v>
      </c>
      <c r="T3151" t="s">
        <v>66</v>
      </c>
      <c r="U3151" t="s">
        <v>55</v>
      </c>
      <c r="V3151" t="s">
        <v>35</v>
      </c>
    </row>
    <row r="3152" spans="1:22">
      <c r="A3152" t="s">
        <v>2462</v>
      </c>
      <c r="B3152" s="3">
        <v>45730</v>
      </c>
      <c r="C3152" s="3">
        <v>45737</v>
      </c>
      <c r="D3152">
        <v>7</v>
      </c>
      <c r="E3152" t="s">
        <v>947</v>
      </c>
      <c r="F3152" t="s">
        <v>78</v>
      </c>
      <c r="G3152" t="s">
        <v>99</v>
      </c>
      <c r="H3152" t="s">
        <v>26</v>
      </c>
      <c r="I3152" t="s">
        <v>27</v>
      </c>
      <c r="J3152" t="s">
        <v>28</v>
      </c>
      <c r="K3152" t="s">
        <v>100</v>
      </c>
      <c r="L3152" t="s">
        <v>63</v>
      </c>
      <c r="M3152" t="s">
        <v>101</v>
      </c>
      <c r="N3152" t="s">
        <v>102</v>
      </c>
      <c r="O3152">
        <v>10961.71</v>
      </c>
      <c r="P3152">
        <v>2</v>
      </c>
      <c r="Q3152">
        <v>0.2</v>
      </c>
      <c r="R3152">
        <v>8060</v>
      </c>
      <c r="S3152">
        <v>2901.71</v>
      </c>
      <c r="T3152" t="s">
        <v>118</v>
      </c>
      <c r="U3152" t="s">
        <v>82</v>
      </c>
      <c r="V3152" t="s">
        <v>35</v>
      </c>
    </row>
    <row r="3153" spans="1:22">
      <c r="A3153" t="s">
        <v>2465</v>
      </c>
      <c r="B3153" s="3">
        <v>45577</v>
      </c>
      <c r="C3153" s="3">
        <v>45581</v>
      </c>
      <c r="D3153">
        <v>4</v>
      </c>
      <c r="E3153" t="s">
        <v>2466</v>
      </c>
      <c r="F3153" t="s">
        <v>147</v>
      </c>
      <c r="G3153" t="s">
        <v>121</v>
      </c>
      <c r="H3153" t="s">
        <v>26</v>
      </c>
      <c r="I3153" t="s">
        <v>27</v>
      </c>
      <c r="J3153" t="s">
        <v>28</v>
      </c>
      <c r="K3153" t="s">
        <v>109</v>
      </c>
      <c r="L3153" t="s">
        <v>110</v>
      </c>
      <c r="M3153" t="s">
        <v>111</v>
      </c>
      <c r="N3153" t="s">
        <v>112</v>
      </c>
      <c r="O3153">
        <v>15719.55</v>
      </c>
      <c r="P3153">
        <v>1</v>
      </c>
      <c r="Q3153">
        <v>0.2</v>
      </c>
      <c r="R3153">
        <v>12025</v>
      </c>
      <c r="S3153">
        <v>3694.55</v>
      </c>
      <c r="T3153" t="s">
        <v>33</v>
      </c>
      <c r="U3153" t="s">
        <v>55</v>
      </c>
      <c r="V3153" t="s">
        <v>35</v>
      </c>
    </row>
    <row r="3154" spans="1:22">
      <c r="A3154" t="s">
        <v>2509</v>
      </c>
      <c r="B3154" s="3">
        <v>45080</v>
      </c>
      <c r="C3154" s="3">
        <v>45087</v>
      </c>
      <c r="D3154">
        <v>7</v>
      </c>
      <c r="E3154" t="s">
        <v>1518</v>
      </c>
      <c r="F3154" t="s">
        <v>237</v>
      </c>
      <c r="G3154" t="s">
        <v>39</v>
      </c>
      <c r="H3154" t="s">
        <v>26</v>
      </c>
      <c r="I3154" t="s">
        <v>27</v>
      </c>
      <c r="J3154" t="s">
        <v>28</v>
      </c>
      <c r="K3154" t="s">
        <v>100</v>
      </c>
      <c r="L3154" t="s">
        <v>63</v>
      </c>
      <c r="M3154" t="s">
        <v>101</v>
      </c>
      <c r="N3154" t="s">
        <v>102</v>
      </c>
      <c r="O3154">
        <v>10601.38</v>
      </c>
      <c r="P3154">
        <v>2</v>
      </c>
      <c r="Q3154">
        <v>0.2</v>
      </c>
      <c r="R3154">
        <v>8060</v>
      </c>
      <c r="S3154">
        <v>2541.38</v>
      </c>
      <c r="T3154" t="s">
        <v>47</v>
      </c>
      <c r="U3154" t="s">
        <v>34</v>
      </c>
      <c r="V3154" t="s">
        <v>35</v>
      </c>
    </row>
    <row r="3155" spans="1:22">
      <c r="A3155" t="s">
        <v>2668</v>
      </c>
      <c r="B3155" s="3">
        <v>45617</v>
      </c>
      <c r="C3155" s="3">
        <v>45618</v>
      </c>
      <c r="D3155">
        <v>1</v>
      </c>
      <c r="E3155" t="s">
        <v>710</v>
      </c>
      <c r="F3155" t="s">
        <v>24</v>
      </c>
      <c r="G3155" t="s">
        <v>25</v>
      </c>
      <c r="H3155" t="s">
        <v>26</v>
      </c>
      <c r="I3155" t="s">
        <v>27</v>
      </c>
      <c r="J3155" t="s">
        <v>28</v>
      </c>
      <c r="K3155" t="s">
        <v>100</v>
      </c>
      <c r="L3155" t="s">
        <v>63</v>
      </c>
      <c r="M3155" t="s">
        <v>101</v>
      </c>
      <c r="N3155" t="s">
        <v>102</v>
      </c>
      <c r="O3155">
        <v>6799.64</v>
      </c>
      <c r="P3155">
        <v>1</v>
      </c>
      <c r="Q3155">
        <v>0.05</v>
      </c>
      <c r="R3155">
        <v>4030</v>
      </c>
      <c r="S3155">
        <v>2769.64</v>
      </c>
      <c r="T3155" t="s">
        <v>66</v>
      </c>
      <c r="U3155" t="s">
        <v>34</v>
      </c>
      <c r="V3155" t="s">
        <v>35</v>
      </c>
    </row>
    <row r="3156" spans="1:22">
      <c r="A3156" t="s">
        <v>2682</v>
      </c>
      <c r="B3156" s="3">
        <v>45352</v>
      </c>
      <c r="C3156" s="3">
        <v>45353</v>
      </c>
      <c r="D3156">
        <v>1</v>
      </c>
      <c r="E3156" t="s">
        <v>547</v>
      </c>
      <c r="F3156" t="s">
        <v>24</v>
      </c>
      <c r="G3156" t="s">
        <v>39</v>
      </c>
      <c r="H3156" t="s">
        <v>26</v>
      </c>
      <c r="I3156" t="s">
        <v>27</v>
      </c>
      <c r="J3156" t="s">
        <v>28</v>
      </c>
      <c r="K3156" t="s">
        <v>109</v>
      </c>
      <c r="L3156" t="s">
        <v>110</v>
      </c>
      <c r="M3156" t="s">
        <v>111</v>
      </c>
      <c r="N3156" t="s">
        <v>112</v>
      </c>
      <c r="O3156">
        <v>16510.63</v>
      </c>
      <c r="P3156">
        <v>1</v>
      </c>
      <c r="Q3156">
        <v>0.1</v>
      </c>
      <c r="R3156">
        <v>12025</v>
      </c>
      <c r="S3156">
        <v>4485.63</v>
      </c>
      <c r="T3156" t="s">
        <v>148</v>
      </c>
      <c r="U3156" t="s">
        <v>48</v>
      </c>
      <c r="V3156" t="s">
        <v>35</v>
      </c>
    </row>
    <row r="3157" spans="1:22">
      <c r="A3157" t="s">
        <v>2686</v>
      </c>
      <c r="B3157" s="3">
        <v>45062</v>
      </c>
      <c r="C3157" s="3">
        <v>45065</v>
      </c>
      <c r="D3157">
        <v>3</v>
      </c>
      <c r="E3157" t="s">
        <v>2384</v>
      </c>
      <c r="F3157" t="s">
        <v>147</v>
      </c>
      <c r="G3157" t="s">
        <v>99</v>
      </c>
      <c r="H3157" t="s">
        <v>26</v>
      </c>
      <c r="I3157" t="s">
        <v>27</v>
      </c>
      <c r="J3157" t="s">
        <v>28</v>
      </c>
      <c r="K3157" t="s">
        <v>73</v>
      </c>
      <c r="L3157" t="s">
        <v>30</v>
      </c>
      <c r="M3157" t="s">
        <v>74</v>
      </c>
      <c r="N3157" t="s">
        <v>75</v>
      </c>
      <c r="O3157">
        <v>31931.24</v>
      </c>
      <c r="P3157">
        <v>4</v>
      </c>
      <c r="Q3157">
        <v>0.15</v>
      </c>
      <c r="R3157">
        <v>25872</v>
      </c>
      <c r="S3157">
        <v>6059.24</v>
      </c>
      <c r="T3157" t="s">
        <v>47</v>
      </c>
      <c r="U3157" t="s">
        <v>34</v>
      </c>
      <c r="V3157" t="s">
        <v>35</v>
      </c>
    </row>
    <row r="3158" spans="1:22">
      <c r="A3158" t="s">
        <v>2716</v>
      </c>
      <c r="B3158" s="3">
        <v>45420</v>
      </c>
      <c r="C3158" s="3">
        <v>45427</v>
      </c>
      <c r="D3158">
        <v>7</v>
      </c>
      <c r="E3158" t="s">
        <v>328</v>
      </c>
      <c r="F3158" t="s">
        <v>237</v>
      </c>
      <c r="G3158" t="s">
        <v>99</v>
      </c>
      <c r="H3158" t="s">
        <v>26</v>
      </c>
      <c r="I3158" t="s">
        <v>27</v>
      </c>
      <c r="J3158" t="s">
        <v>28</v>
      </c>
      <c r="K3158" t="s">
        <v>220</v>
      </c>
      <c r="L3158" t="s">
        <v>110</v>
      </c>
      <c r="M3158" t="s">
        <v>221</v>
      </c>
      <c r="N3158" t="s">
        <v>222</v>
      </c>
      <c r="O3158">
        <v>54706.21</v>
      </c>
      <c r="P3158">
        <v>5</v>
      </c>
      <c r="Q3158">
        <v>0.2</v>
      </c>
      <c r="R3158">
        <v>46400</v>
      </c>
      <c r="S3158">
        <v>8306.2099999999991</v>
      </c>
      <c r="T3158" t="s">
        <v>33</v>
      </c>
      <c r="U3158" t="s">
        <v>34</v>
      </c>
      <c r="V3158" t="s">
        <v>35</v>
      </c>
    </row>
    <row r="3159" spans="1:22">
      <c r="A3159" t="s">
        <v>2742</v>
      </c>
      <c r="B3159" s="3">
        <v>45908</v>
      </c>
      <c r="C3159" s="3">
        <v>45915</v>
      </c>
      <c r="D3159">
        <v>7</v>
      </c>
      <c r="E3159" t="s">
        <v>2560</v>
      </c>
      <c r="F3159" t="s">
        <v>85</v>
      </c>
      <c r="G3159" t="s">
        <v>25</v>
      </c>
      <c r="H3159" t="s">
        <v>26</v>
      </c>
      <c r="I3159" t="s">
        <v>27</v>
      </c>
      <c r="J3159" t="s">
        <v>28</v>
      </c>
      <c r="K3159" t="s">
        <v>62</v>
      </c>
      <c r="L3159" t="s">
        <v>63</v>
      </c>
      <c r="M3159" t="s">
        <v>64</v>
      </c>
      <c r="N3159" t="s">
        <v>65</v>
      </c>
      <c r="O3159">
        <v>170450.31</v>
      </c>
      <c r="P3159">
        <v>5</v>
      </c>
      <c r="Q3159">
        <v>0.1</v>
      </c>
      <c r="R3159">
        <v>155400</v>
      </c>
      <c r="S3159">
        <v>15050.31</v>
      </c>
      <c r="T3159" t="s">
        <v>118</v>
      </c>
      <c r="U3159" t="s">
        <v>34</v>
      </c>
      <c r="V3159" t="s">
        <v>35</v>
      </c>
    </row>
    <row r="3160" spans="1:22">
      <c r="A3160" t="s">
        <v>2769</v>
      </c>
      <c r="B3160" s="3">
        <v>45564</v>
      </c>
      <c r="C3160" s="3">
        <v>45565</v>
      </c>
      <c r="D3160">
        <v>1</v>
      </c>
      <c r="E3160" t="s">
        <v>2770</v>
      </c>
      <c r="F3160" t="s">
        <v>85</v>
      </c>
      <c r="G3160" t="s">
        <v>121</v>
      </c>
      <c r="H3160" t="s">
        <v>26</v>
      </c>
      <c r="I3160" t="s">
        <v>27</v>
      </c>
      <c r="J3160" t="s">
        <v>28</v>
      </c>
      <c r="K3160" t="s">
        <v>43</v>
      </c>
      <c r="L3160" t="s">
        <v>44</v>
      </c>
      <c r="M3160" t="s">
        <v>45</v>
      </c>
      <c r="N3160" t="s">
        <v>46</v>
      </c>
      <c r="O3160">
        <v>1852.54</v>
      </c>
      <c r="P3160">
        <v>1</v>
      </c>
      <c r="Q3160">
        <v>0.05</v>
      </c>
      <c r="R3160">
        <v>1134</v>
      </c>
      <c r="S3160">
        <v>718.54</v>
      </c>
      <c r="T3160" t="s">
        <v>66</v>
      </c>
      <c r="U3160" t="s">
        <v>48</v>
      </c>
      <c r="V3160" t="s">
        <v>35</v>
      </c>
    </row>
    <row r="3161" spans="1:22">
      <c r="A3161" t="s">
        <v>2773</v>
      </c>
      <c r="B3161" s="3">
        <v>44943</v>
      </c>
      <c r="C3161" s="3">
        <v>44947</v>
      </c>
      <c r="D3161">
        <v>4</v>
      </c>
      <c r="E3161" t="s">
        <v>2774</v>
      </c>
      <c r="F3161" t="s">
        <v>147</v>
      </c>
      <c r="G3161" t="s">
        <v>39</v>
      </c>
      <c r="H3161" t="s">
        <v>26</v>
      </c>
      <c r="I3161" t="s">
        <v>27</v>
      </c>
      <c r="J3161" t="s">
        <v>28</v>
      </c>
      <c r="K3161" t="s">
        <v>73</v>
      </c>
      <c r="L3161" t="s">
        <v>30</v>
      </c>
      <c r="M3161" t="s">
        <v>74</v>
      </c>
      <c r="N3161" t="s">
        <v>75</v>
      </c>
      <c r="O3161">
        <v>16019.97</v>
      </c>
      <c r="P3161">
        <v>2</v>
      </c>
      <c r="Q3161">
        <v>0.15</v>
      </c>
      <c r="R3161">
        <v>12936</v>
      </c>
      <c r="S3161">
        <v>3083.97</v>
      </c>
      <c r="T3161" t="s">
        <v>47</v>
      </c>
      <c r="U3161" t="s">
        <v>82</v>
      </c>
      <c r="V3161" t="s">
        <v>35</v>
      </c>
    </row>
    <row r="3162" spans="1:22">
      <c r="A3162" t="s">
        <v>2786</v>
      </c>
      <c r="B3162" s="3">
        <v>45575</v>
      </c>
      <c r="C3162" s="3">
        <v>45576</v>
      </c>
      <c r="D3162">
        <v>1</v>
      </c>
      <c r="E3162" t="s">
        <v>1345</v>
      </c>
      <c r="F3162" t="s">
        <v>147</v>
      </c>
      <c r="G3162" t="s">
        <v>121</v>
      </c>
      <c r="H3162" t="s">
        <v>26</v>
      </c>
      <c r="I3162" t="s">
        <v>27</v>
      </c>
      <c r="J3162" t="s">
        <v>28</v>
      </c>
      <c r="K3162" t="s">
        <v>220</v>
      </c>
      <c r="L3162" t="s">
        <v>110</v>
      </c>
      <c r="M3162" t="s">
        <v>221</v>
      </c>
      <c r="N3162" t="s">
        <v>222</v>
      </c>
      <c r="O3162">
        <v>50146.95</v>
      </c>
      <c r="P3162">
        <v>4</v>
      </c>
      <c r="Q3162">
        <v>0.1</v>
      </c>
      <c r="R3162">
        <v>37120</v>
      </c>
      <c r="S3162">
        <v>13026.95</v>
      </c>
      <c r="T3162" t="s">
        <v>33</v>
      </c>
      <c r="U3162" t="s">
        <v>82</v>
      </c>
      <c r="V3162" t="s">
        <v>35</v>
      </c>
    </row>
    <row r="3163" spans="1:22">
      <c r="A3163" t="s">
        <v>2816</v>
      </c>
      <c r="B3163" s="3">
        <v>45913</v>
      </c>
      <c r="C3163" s="3">
        <v>45915</v>
      </c>
      <c r="D3163">
        <v>2</v>
      </c>
      <c r="E3163" t="s">
        <v>2817</v>
      </c>
      <c r="F3163" t="s">
        <v>157</v>
      </c>
      <c r="G3163" t="s">
        <v>39</v>
      </c>
      <c r="H3163" t="s">
        <v>26</v>
      </c>
      <c r="I3163" t="s">
        <v>27</v>
      </c>
      <c r="J3163" t="s">
        <v>28</v>
      </c>
      <c r="K3163" t="s">
        <v>124</v>
      </c>
      <c r="L3163" t="s">
        <v>44</v>
      </c>
      <c r="M3163" t="s">
        <v>125</v>
      </c>
      <c r="N3163" t="s">
        <v>126</v>
      </c>
      <c r="O3163">
        <v>3997.51</v>
      </c>
      <c r="P3163">
        <v>5</v>
      </c>
      <c r="Q3163">
        <v>0.15</v>
      </c>
      <c r="R3163">
        <v>2327.5</v>
      </c>
      <c r="S3163">
        <v>1670.01</v>
      </c>
      <c r="T3163" t="s">
        <v>118</v>
      </c>
      <c r="U3163" t="s">
        <v>82</v>
      </c>
      <c r="V3163" t="s">
        <v>35</v>
      </c>
    </row>
    <row r="3164" spans="1:22">
      <c r="A3164" t="s">
        <v>2820</v>
      </c>
      <c r="B3164" s="3">
        <v>45730</v>
      </c>
      <c r="C3164" s="3">
        <v>45732</v>
      </c>
      <c r="D3164">
        <v>2</v>
      </c>
      <c r="E3164" t="s">
        <v>2008</v>
      </c>
      <c r="F3164" t="s">
        <v>157</v>
      </c>
      <c r="G3164" t="s">
        <v>39</v>
      </c>
      <c r="H3164" t="s">
        <v>26</v>
      </c>
      <c r="I3164" t="s">
        <v>27</v>
      </c>
      <c r="J3164" t="s">
        <v>28</v>
      </c>
      <c r="K3164" t="s">
        <v>62</v>
      </c>
      <c r="L3164" t="s">
        <v>63</v>
      </c>
      <c r="M3164" t="s">
        <v>64</v>
      </c>
      <c r="N3164" t="s">
        <v>65</v>
      </c>
      <c r="O3164">
        <v>58299.27</v>
      </c>
      <c r="P3164">
        <v>2</v>
      </c>
      <c r="Q3164">
        <v>0.25</v>
      </c>
      <c r="R3164">
        <v>62160</v>
      </c>
      <c r="S3164">
        <v>-3860.73</v>
      </c>
      <c r="T3164" t="s">
        <v>47</v>
      </c>
      <c r="U3164" t="s">
        <v>48</v>
      </c>
      <c r="V3164" t="s">
        <v>35</v>
      </c>
    </row>
    <row r="3165" spans="1:22">
      <c r="A3165" t="s">
        <v>2847</v>
      </c>
      <c r="B3165" s="3">
        <v>45653</v>
      </c>
      <c r="C3165" s="3">
        <v>45656</v>
      </c>
      <c r="D3165">
        <v>3</v>
      </c>
      <c r="E3165" t="s">
        <v>1594</v>
      </c>
      <c r="F3165" t="s">
        <v>51</v>
      </c>
      <c r="G3165" t="s">
        <v>121</v>
      </c>
      <c r="H3165" t="s">
        <v>26</v>
      </c>
      <c r="I3165" t="s">
        <v>27</v>
      </c>
      <c r="J3165" t="s">
        <v>28</v>
      </c>
      <c r="K3165" t="s">
        <v>109</v>
      </c>
      <c r="L3165" t="s">
        <v>110</v>
      </c>
      <c r="M3165" t="s">
        <v>111</v>
      </c>
      <c r="N3165" t="s">
        <v>112</v>
      </c>
      <c r="O3165">
        <v>19656.64</v>
      </c>
      <c r="P3165">
        <v>1</v>
      </c>
      <c r="Q3165">
        <v>0.05</v>
      </c>
      <c r="R3165">
        <v>12025</v>
      </c>
      <c r="S3165">
        <v>7631.64</v>
      </c>
      <c r="T3165" t="s">
        <v>118</v>
      </c>
      <c r="U3165" t="s">
        <v>34</v>
      </c>
      <c r="V3165" t="s">
        <v>35</v>
      </c>
    </row>
    <row r="3166" spans="1:22">
      <c r="A3166" t="s">
        <v>2881</v>
      </c>
      <c r="B3166" s="3">
        <v>45917</v>
      </c>
      <c r="C3166" s="3">
        <v>45923</v>
      </c>
      <c r="D3166">
        <v>6</v>
      </c>
      <c r="E3166" t="s">
        <v>1896</v>
      </c>
      <c r="F3166" t="s">
        <v>69</v>
      </c>
      <c r="G3166" t="s">
        <v>39</v>
      </c>
      <c r="H3166" t="s">
        <v>26</v>
      </c>
      <c r="I3166" t="s">
        <v>27</v>
      </c>
      <c r="J3166" t="s">
        <v>28</v>
      </c>
      <c r="K3166" t="s">
        <v>43</v>
      </c>
      <c r="L3166" t="s">
        <v>44</v>
      </c>
      <c r="M3166" t="s">
        <v>45</v>
      </c>
      <c r="N3166" t="s">
        <v>46</v>
      </c>
      <c r="O3166">
        <v>9289.9500000000007</v>
      </c>
      <c r="P3166">
        <v>5</v>
      </c>
      <c r="Q3166">
        <v>0.2</v>
      </c>
      <c r="R3166">
        <v>5670</v>
      </c>
      <c r="S3166">
        <v>3619.95</v>
      </c>
      <c r="T3166" t="s">
        <v>148</v>
      </c>
      <c r="U3166" t="s">
        <v>55</v>
      </c>
      <c r="V3166" t="s">
        <v>35</v>
      </c>
    </row>
    <row r="3167" spans="1:22">
      <c r="A3167" t="s">
        <v>2913</v>
      </c>
      <c r="B3167" s="3">
        <v>45248</v>
      </c>
      <c r="C3167" s="3">
        <v>45251</v>
      </c>
      <c r="D3167">
        <v>3</v>
      </c>
      <c r="E3167" t="s">
        <v>2914</v>
      </c>
      <c r="F3167" t="s">
        <v>69</v>
      </c>
      <c r="G3167" t="s">
        <v>39</v>
      </c>
      <c r="H3167" t="s">
        <v>26</v>
      </c>
      <c r="I3167" t="s">
        <v>27</v>
      </c>
      <c r="J3167" t="s">
        <v>28</v>
      </c>
      <c r="K3167" t="s">
        <v>100</v>
      </c>
      <c r="L3167" t="s">
        <v>63</v>
      </c>
      <c r="M3167" t="s">
        <v>101</v>
      </c>
      <c r="N3167" t="s">
        <v>102</v>
      </c>
      <c r="O3167">
        <v>6028.5</v>
      </c>
      <c r="P3167">
        <v>1</v>
      </c>
      <c r="Q3167">
        <v>0.15</v>
      </c>
      <c r="R3167">
        <v>4030</v>
      </c>
      <c r="S3167">
        <v>1998.5</v>
      </c>
      <c r="T3167" t="s">
        <v>33</v>
      </c>
      <c r="U3167" t="s">
        <v>34</v>
      </c>
      <c r="V3167" t="s">
        <v>35</v>
      </c>
    </row>
    <row r="3168" spans="1:22">
      <c r="A3168" t="s">
        <v>2915</v>
      </c>
      <c r="B3168" s="3">
        <v>45504</v>
      </c>
      <c r="C3168" s="3">
        <v>45510</v>
      </c>
      <c r="D3168">
        <v>6</v>
      </c>
      <c r="E3168" t="s">
        <v>2916</v>
      </c>
      <c r="F3168" t="s">
        <v>78</v>
      </c>
      <c r="G3168" t="s">
        <v>121</v>
      </c>
      <c r="H3168" t="s">
        <v>26</v>
      </c>
      <c r="I3168" t="s">
        <v>27</v>
      </c>
      <c r="J3168" t="s">
        <v>28</v>
      </c>
      <c r="K3168" t="s">
        <v>109</v>
      </c>
      <c r="L3168" t="s">
        <v>110</v>
      </c>
      <c r="M3168" t="s">
        <v>111</v>
      </c>
      <c r="N3168" t="s">
        <v>112</v>
      </c>
      <c r="O3168">
        <v>14541.94</v>
      </c>
      <c r="P3168">
        <v>1</v>
      </c>
      <c r="Q3168">
        <v>0.25</v>
      </c>
      <c r="R3168">
        <v>12025</v>
      </c>
      <c r="S3168">
        <v>2516.94</v>
      </c>
      <c r="T3168" t="s">
        <v>47</v>
      </c>
      <c r="U3168" t="s">
        <v>55</v>
      </c>
      <c r="V3168" t="s">
        <v>35</v>
      </c>
    </row>
    <row r="3169" spans="1:22">
      <c r="A3169" t="s">
        <v>2919</v>
      </c>
      <c r="B3169" s="3">
        <v>45510</v>
      </c>
      <c r="C3169" s="3">
        <v>45511</v>
      </c>
      <c r="D3169">
        <v>1</v>
      </c>
      <c r="E3169" t="s">
        <v>2920</v>
      </c>
      <c r="F3169" t="s">
        <v>98</v>
      </c>
      <c r="G3169" t="s">
        <v>39</v>
      </c>
      <c r="H3169" t="s">
        <v>26</v>
      </c>
      <c r="I3169" t="s">
        <v>27</v>
      </c>
      <c r="J3169" t="s">
        <v>28</v>
      </c>
      <c r="K3169" t="s">
        <v>91</v>
      </c>
      <c r="L3169" t="s">
        <v>63</v>
      </c>
      <c r="M3169" t="s">
        <v>92</v>
      </c>
      <c r="N3169" t="s">
        <v>93</v>
      </c>
      <c r="O3169">
        <v>70286.759999999995</v>
      </c>
      <c r="P3169">
        <v>1</v>
      </c>
      <c r="Q3169">
        <v>0.05</v>
      </c>
      <c r="R3169">
        <v>53720</v>
      </c>
      <c r="S3169">
        <v>16566.759999999998</v>
      </c>
      <c r="T3169" t="s">
        <v>33</v>
      </c>
      <c r="U3169" t="s">
        <v>82</v>
      </c>
      <c r="V3169" t="s">
        <v>35</v>
      </c>
    </row>
    <row r="3170" spans="1:22">
      <c r="A3170" t="s">
        <v>2949</v>
      </c>
      <c r="B3170" s="3">
        <v>45072</v>
      </c>
      <c r="C3170" s="3">
        <v>45078</v>
      </c>
      <c r="D3170">
        <v>6</v>
      </c>
      <c r="E3170" t="s">
        <v>191</v>
      </c>
      <c r="F3170" t="s">
        <v>24</v>
      </c>
      <c r="G3170" t="s">
        <v>99</v>
      </c>
      <c r="H3170" t="s">
        <v>26</v>
      </c>
      <c r="I3170" t="s">
        <v>27</v>
      </c>
      <c r="J3170" t="s">
        <v>28</v>
      </c>
      <c r="K3170" t="s">
        <v>62</v>
      </c>
      <c r="L3170" t="s">
        <v>63</v>
      </c>
      <c r="M3170" t="s">
        <v>64</v>
      </c>
      <c r="N3170" t="s">
        <v>65</v>
      </c>
      <c r="O3170">
        <v>208696.18</v>
      </c>
      <c r="P3170">
        <v>5</v>
      </c>
      <c r="Q3170">
        <v>0.05</v>
      </c>
      <c r="R3170">
        <v>155400</v>
      </c>
      <c r="S3170">
        <v>53296.18</v>
      </c>
      <c r="T3170" t="s">
        <v>47</v>
      </c>
      <c r="U3170" t="s">
        <v>55</v>
      </c>
      <c r="V3170" t="s">
        <v>35</v>
      </c>
    </row>
    <row r="3171" spans="1:22">
      <c r="A3171" t="s">
        <v>2950</v>
      </c>
      <c r="B3171" s="3">
        <v>45619</v>
      </c>
      <c r="C3171" s="3">
        <v>45621</v>
      </c>
      <c r="D3171">
        <v>2</v>
      </c>
      <c r="E3171" t="s">
        <v>1019</v>
      </c>
      <c r="F3171" t="s">
        <v>157</v>
      </c>
      <c r="G3171" t="s">
        <v>39</v>
      </c>
      <c r="H3171" t="s">
        <v>26</v>
      </c>
      <c r="I3171" t="s">
        <v>27</v>
      </c>
      <c r="J3171" t="s">
        <v>28</v>
      </c>
      <c r="K3171" t="s">
        <v>100</v>
      </c>
      <c r="L3171" t="s">
        <v>63</v>
      </c>
      <c r="M3171" t="s">
        <v>101</v>
      </c>
      <c r="N3171" t="s">
        <v>102</v>
      </c>
      <c r="O3171">
        <v>11207.96</v>
      </c>
      <c r="P3171">
        <v>2</v>
      </c>
      <c r="Q3171">
        <v>0.05</v>
      </c>
      <c r="R3171">
        <v>8060</v>
      </c>
      <c r="S3171">
        <v>3147.96</v>
      </c>
      <c r="T3171" t="s">
        <v>66</v>
      </c>
      <c r="U3171" t="s">
        <v>34</v>
      </c>
      <c r="V3171" t="s">
        <v>35</v>
      </c>
    </row>
    <row r="3172" spans="1:22">
      <c r="A3172" t="s">
        <v>2997</v>
      </c>
      <c r="B3172" s="3">
        <v>45357</v>
      </c>
      <c r="C3172" s="3">
        <v>45364</v>
      </c>
      <c r="D3172">
        <v>7</v>
      </c>
      <c r="E3172" t="s">
        <v>609</v>
      </c>
      <c r="F3172" t="s">
        <v>38</v>
      </c>
      <c r="G3172" t="s">
        <v>121</v>
      </c>
      <c r="H3172" t="s">
        <v>26</v>
      </c>
      <c r="I3172" t="s">
        <v>27</v>
      </c>
      <c r="J3172" t="s">
        <v>28</v>
      </c>
      <c r="K3172" t="s">
        <v>220</v>
      </c>
      <c r="L3172" t="s">
        <v>110</v>
      </c>
      <c r="M3172" t="s">
        <v>221</v>
      </c>
      <c r="N3172" t="s">
        <v>222</v>
      </c>
      <c r="O3172">
        <v>43381.43</v>
      </c>
      <c r="P3172">
        <v>4</v>
      </c>
      <c r="Q3172">
        <v>0.25</v>
      </c>
      <c r="R3172">
        <v>37120</v>
      </c>
      <c r="S3172">
        <v>6261.43</v>
      </c>
      <c r="T3172" t="s">
        <v>118</v>
      </c>
      <c r="U3172" t="s">
        <v>82</v>
      </c>
      <c r="V3172" t="s">
        <v>35</v>
      </c>
    </row>
    <row r="3173" spans="1:22">
      <c r="A3173" t="s">
        <v>3065</v>
      </c>
      <c r="B3173" s="3">
        <v>45343</v>
      </c>
      <c r="C3173" s="3">
        <v>45348</v>
      </c>
      <c r="D3173">
        <v>5</v>
      </c>
      <c r="E3173" t="s">
        <v>1403</v>
      </c>
      <c r="F3173" t="s">
        <v>69</v>
      </c>
      <c r="G3173" t="s">
        <v>121</v>
      </c>
      <c r="H3173" t="s">
        <v>26</v>
      </c>
      <c r="I3173" t="s">
        <v>27</v>
      </c>
      <c r="J3173" t="s">
        <v>28</v>
      </c>
      <c r="K3173" t="s">
        <v>100</v>
      </c>
      <c r="L3173" t="s">
        <v>63</v>
      </c>
      <c r="M3173" t="s">
        <v>101</v>
      </c>
      <c r="N3173" t="s">
        <v>102</v>
      </c>
      <c r="O3173">
        <v>22625.45</v>
      </c>
      <c r="P3173">
        <v>4</v>
      </c>
      <c r="Q3173">
        <v>0.2</v>
      </c>
      <c r="R3173">
        <v>16120</v>
      </c>
      <c r="S3173">
        <v>6505.45</v>
      </c>
      <c r="T3173" t="s">
        <v>118</v>
      </c>
      <c r="U3173" t="s">
        <v>55</v>
      </c>
      <c r="V3173" t="s">
        <v>35</v>
      </c>
    </row>
    <row r="3174" spans="1:22">
      <c r="A3174" t="s">
        <v>3074</v>
      </c>
      <c r="B3174" s="3">
        <v>45451</v>
      </c>
      <c r="C3174" s="3">
        <v>45455</v>
      </c>
      <c r="D3174">
        <v>4</v>
      </c>
      <c r="E3174" t="s">
        <v>574</v>
      </c>
      <c r="F3174" t="s">
        <v>38</v>
      </c>
      <c r="G3174" t="s">
        <v>99</v>
      </c>
      <c r="H3174" t="s">
        <v>26</v>
      </c>
      <c r="I3174" t="s">
        <v>27</v>
      </c>
      <c r="J3174" t="s">
        <v>28</v>
      </c>
      <c r="K3174" t="s">
        <v>109</v>
      </c>
      <c r="L3174" t="s">
        <v>110</v>
      </c>
      <c r="M3174" t="s">
        <v>111</v>
      </c>
      <c r="N3174" t="s">
        <v>112</v>
      </c>
      <c r="O3174">
        <v>73228.83</v>
      </c>
      <c r="P3174">
        <v>5</v>
      </c>
      <c r="Q3174">
        <v>0.2</v>
      </c>
      <c r="R3174">
        <v>60125</v>
      </c>
      <c r="S3174">
        <v>13103.83</v>
      </c>
      <c r="T3174" t="s">
        <v>66</v>
      </c>
      <c r="U3174" t="s">
        <v>55</v>
      </c>
      <c r="V3174" t="s">
        <v>35</v>
      </c>
    </row>
    <row r="3175" spans="1:22">
      <c r="A3175" t="s">
        <v>3110</v>
      </c>
      <c r="B3175" s="3">
        <v>45401</v>
      </c>
      <c r="C3175" s="3">
        <v>45402</v>
      </c>
      <c r="D3175">
        <v>1</v>
      </c>
      <c r="E3175" t="s">
        <v>1650</v>
      </c>
      <c r="F3175" t="s">
        <v>69</v>
      </c>
      <c r="G3175" t="s">
        <v>39</v>
      </c>
      <c r="H3175" t="s">
        <v>26</v>
      </c>
      <c r="I3175" t="s">
        <v>27</v>
      </c>
      <c r="J3175" t="s">
        <v>28</v>
      </c>
      <c r="K3175" t="s">
        <v>29</v>
      </c>
      <c r="L3175" t="s">
        <v>30</v>
      </c>
      <c r="M3175" t="s">
        <v>31</v>
      </c>
      <c r="N3175" t="s">
        <v>32</v>
      </c>
      <c r="O3175">
        <v>7470.6</v>
      </c>
      <c r="P3175">
        <v>2</v>
      </c>
      <c r="Q3175">
        <v>0.25</v>
      </c>
      <c r="R3175">
        <v>6048</v>
      </c>
      <c r="S3175">
        <v>1422.6</v>
      </c>
      <c r="T3175" t="s">
        <v>33</v>
      </c>
      <c r="U3175" t="s">
        <v>34</v>
      </c>
      <c r="V3175" t="s">
        <v>35</v>
      </c>
    </row>
    <row r="3176" spans="1:22">
      <c r="A3176" t="s">
        <v>3123</v>
      </c>
      <c r="B3176" s="3">
        <v>44978</v>
      </c>
      <c r="C3176" s="3">
        <v>44980</v>
      </c>
      <c r="D3176">
        <v>2</v>
      </c>
      <c r="E3176" t="s">
        <v>746</v>
      </c>
      <c r="F3176" t="s">
        <v>237</v>
      </c>
      <c r="G3176" t="s">
        <v>121</v>
      </c>
      <c r="H3176" t="s">
        <v>26</v>
      </c>
      <c r="I3176" t="s">
        <v>27</v>
      </c>
      <c r="J3176" t="s">
        <v>28</v>
      </c>
      <c r="K3176" t="s">
        <v>220</v>
      </c>
      <c r="L3176" t="s">
        <v>110</v>
      </c>
      <c r="M3176" t="s">
        <v>221</v>
      </c>
      <c r="N3176" t="s">
        <v>222</v>
      </c>
      <c r="O3176">
        <v>10950.35</v>
      </c>
      <c r="P3176">
        <v>1</v>
      </c>
      <c r="Q3176">
        <v>0.25</v>
      </c>
      <c r="R3176">
        <v>9280</v>
      </c>
      <c r="S3176">
        <v>1670.35</v>
      </c>
      <c r="T3176" t="s">
        <v>33</v>
      </c>
      <c r="U3176" t="s">
        <v>55</v>
      </c>
      <c r="V3176" t="s">
        <v>35</v>
      </c>
    </row>
    <row r="3177" spans="1:22">
      <c r="A3177" t="s">
        <v>3164</v>
      </c>
      <c r="B3177" s="3">
        <v>45128</v>
      </c>
      <c r="C3177" s="3">
        <v>45131</v>
      </c>
      <c r="D3177">
        <v>3</v>
      </c>
      <c r="E3177" t="s">
        <v>2653</v>
      </c>
      <c r="F3177" t="s">
        <v>237</v>
      </c>
      <c r="G3177" t="s">
        <v>121</v>
      </c>
      <c r="H3177" t="s">
        <v>26</v>
      </c>
      <c r="I3177" t="s">
        <v>27</v>
      </c>
      <c r="J3177" t="s">
        <v>28</v>
      </c>
      <c r="K3177" t="s">
        <v>124</v>
      </c>
      <c r="L3177" t="s">
        <v>44</v>
      </c>
      <c r="M3177" t="s">
        <v>125</v>
      </c>
      <c r="N3177" t="s">
        <v>126</v>
      </c>
      <c r="O3177">
        <v>3802.97</v>
      </c>
      <c r="P3177">
        <v>5</v>
      </c>
      <c r="Q3177">
        <v>0.2</v>
      </c>
      <c r="R3177">
        <v>2327.5</v>
      </c>
      <c r="S3177">
        <v>1475.47</v>
      </c>
      <c r="T3177" t="s">
        <v>66</v>
      </c>
      <c r="U3177" t="s">
        <v>82</v>
      </c>
      <c r="V3177" t="s">
        <v>35</v>
      </c>
    </row>
    <row r="3178" spans="1:22">
      <c r="A3178" t="s">
        <v>3185</v>
      </c>
      <c r="B3178" s="3">
        <v>45680</v>
      </c>
      <c r="C3178" s="3">
        <v>45681</v>
      </c>
      <c r="D3178">
        <v>1</v>
      </c>
      <c r="E3178" t="s">
        <v>369</v>
      </c>
      <c r="F3178" t="s">
        <v>85</v>
      </c>
      <c r="G3178" t="s">
        <v>121</v>
      </c>
      <c r="H3178" t="s">
        <v>26</v>
      </c>
      <c r="I3178" t="s">
        <v>27</v>
      </c>
      <c r="J3178" t="s">
        <v>28</v>
      </c>
      <c r="K3178" t="s">
        <v>91</v>
      </c>
      <c r="L3178" t="s">
        <v>63</v>
      </c>
      <c r="M3178" t="s">
        <v>92</v>
      </c>
      <c r="N3178" t="s">
        <v>93</v>
      </c>
      <c r="O3178">
        <v>127860.58</v>
      </c>
      <c r="P3178">
        <v>2</v>
      </c>
      <c r="Q3178">
        <v>0.15</v>
      </c>
      <c r="R3178">
        <v>107440</v>
      </c>
      <c r="S3178">
        <v>20420.580000000002</v>
      </c>
      <c r="T3178" t="s">
        <v>33</v>
      </c>
      <c r="U3178" t="s">
        <v>55</v>
      </c>
      <c r="V3178" t="s">
        <v>35</v>
      </c>
    </row>
    <row r="3179" spans="1:22">
      <c r="A3179" t="s">
        <v>3188</v>
      </c>
      <c r="B3179" s="3">
        <v>45921</v>
      </c>
      <c r="C3179" s="3">
        <v>45923</v>
      </c>
      <c r="D3179">
        <v>2</v>
      </c>
      <c r="E3179" t="s">
        <v>3189</v>
      </c>
      <c r="F3179" t="s">
        <v>115</v>
      </c>
      <c r="G3179" t="s">
        <v>25</v>
      </c>
      <c r="H3179" t="s">
        <v>26</v>
      </c>
      <c r="I3179" t="s">
        <v>27</v>
      </c>
      <c r="J3179" t="s">
        <v>28</v>
      </c>
      <c r="K3179" t="s">
        <v>29</v>
      </c>
      <c r="L3179" t="s">
        <v>30</v>
      </c>
      <c r="M3179" t="s">
        <v>31</v>
      </c>
      <c r="N3179" t="s">
        <v>32</v>
      </c>
      <c r="O3179">
        <v>14359.86</v>
      </c>
      <c r="P3179">
        <v>4</v>
      </c>
      <c r="Q3179">
        <v>0.25</v>
      </c>
      <c r="R3179">
        <v>12096</v>
      </c>
      <c r="S3179">
        <v>2263.86</v>
      </c>
      <c r="T3179" t="s">
        <v>47</v>
      </c>
      <c r="U3179" t="s">
        <v>55</v>
      </c>
      <c r="V3179" t="s">
        <v>35</v>
      </c>
    </row>
    <row r="3180" spans="1:22">
      <c r="A3180" t="s">
        <v>3198</v>
      </c>
      <c r="B3180" s="3">
        <v>44949</v>
      </c>
      <c r="C3180" s="3">
        <v>44953</v>
      </c>
      <c r="D3180">
        <v>4</v>
      </c>
      <c r="E3180" t="s">
        <v>3026</v>
      </c>
      <c r="F3180" t="s">
        <v>24</v>
      </c>
      <c r="G3180" t="s">
        <v>39</v>
      </c>
      <c r="H3180" t="s">
        <v>26</v>
      </c>
      <c r="I3180" t="s">
        <v>27</v>
      </c>
      <c r="J3180" t="s">
        <v>28</v>
      </c>
      <c r="K3180" t="s">
        <v>29</v>
      </c>
      <c r="L3180" t="s">
        <v>30</v>
      </c>
      <c r="M3180" t="s">
        <v>31</v>
      </c>
      <c r="N3180" t="s">
        <v>32</v>
      </c>
      <c r="O3180">
        <v>4138.88</v>
      </c>
      <c r="P3180">
        <v>1</v>
      </c>
      <c r="Q3180">
        <v>0.1</v>
      </c>
      <c r="R3180">
        <v>3024</v>
      </c>
      <c r="S3180">
        <v>1114.8800000000001</v>
      </c>
      <c r="T3180" t="s">
        <v>118</v>
      </c>
      <c r="U3180" t="s">
        <v>48</v>
      </c>
      <c r="V3180" t="s">
        <v>35</v>
      </c>
    </row>
    <row r="3181" spans="1:22">
      <c r="A3181" t="s">
        <v>3219</v>
      </c>
      <c r="B3181" s="3">
        <v>45218</v>
      </c>
      <c r="C3181" s="3">
        <v>45221</v>
      </c>
      <c r="D3181">
        <v>3</v>
      </c>
      <c r="E3181" t="s">
        <v>2689</v>
      </c>
      <c r="F3181" t="s">
        <v>78</v>
      </c>
      <c r="G3181" t="s">
        <v>39</v>
      </c>
      <c r="H3181" t="s">
        <v>26</v>
      </c>
      <c r="I3181" t="s">
        <v>27</v>
      </c>
      <c r="J3181" t="s">
        <v>28</v>
      </c>
      <c r="K3181" t="s">
        <v>62</v>
      </c>
      <c r="L3181" t="s">
        <v>63</v>
      </c>
      <c r="M3181" t="s">
        <v>64</v>
      </c>
      <c r="N3181" t="s">
        <v>65</v>
      </c>
      <c r="O3181">
        <v>38541.64</v>
      </c>
      <c r="P3181">
        <v>1</v>
      </c>
      <c r="Q3181">
        <v>0.05</v>
      </c>
      <c r="R3181">
        <v>31080</v>
      </c>
      <c r="S3181">
        <v>7461.64</v>
      </c>
      <c r="T3181" t="s">
        <v>66</v>
      </c>
      <c r="U3181" t="s">
        <v>34</v>
      </c>
      <c r="V3181" t="s">
        <v>35</v>
      </c>
    </row>
    <row r="3182" spans="1:22">
      <c r="A3182" t="s">
        <v>3220</v>
      </c>
      <c r="B3182" s="3">
        <v>45910</v>
      </c>
      <c r="C3182" s="3">
        <v>45915</v>
      </c>
      <c r="D3182">
        <v>5</v>
      </c>
      <c r="E3182" t="s">
        <v>2071</v>
      </c>
      <c r="F3182" t="s">
        <v>115</v>
      </c>
      <c r="G3182" t="s">
        <v>99</v>
      </c>
      <c r="H3182" t="s">
        <v>26</v>
      </c>
      <c r="I3182" t="s">
        <v>27</v>
      </c>
      <c r="J3182" t="s">
        <v>28</v>
      </c>
      <c r="K3182" t="s">
        <v>73</v>
      </c>
      <c r="L3182" t="s">
        <v>30</v>
      </c>
      <c r="M3182" t="s">
        <v>74</v>
      </c>
      <c r="N3182" t="s">
        <v>75</v>
      </c>
      <c r="O3182">
        <v>8476.41</v>
      </c>
      <c r="P3182">
        <v>1</v>
      </c>
      <c r="Q3182">
        <v>0.2</v>
      </c>
      <c r="R3182">
        <v>6468</v>
      </c>
      <c r="S3182">
        <v>2008.41</v>
      </c>
      <c r="T3182" t="s">
        <v>66</v>
      </c>
      <c r="U3182" t="s">
        <v>82</v>
      </c>
      <c r="V3182" t="s">
        <v>35</v>
      </c>
    </row>
    <row r="3183" spans="1:22">
      <c r="A3183" t="s">
        <v>3261</v>
      </c>
      <c r="B3183" s="3">
        <v>45492</v>
      </c>
      <c r="C3183" s="3">
        <v>45499</v>
      </c>
      <c r="D3183">
        <v>7</v>
      </c>
      <c r="E3183" t="s">
        <v>2857</v>
      </c>
      <c r="F3183" t="s">
        <v>69</v>
      </c>
      <c r="G3183" t="s">
        <v>121</v>
      </c>
      <c r="H3183" t="s">
        <v>26</v>
      </c>
      <c r="I3183" t="s">
        <v>27</v>
      </c>
      <c r="J3183" t="s">
        <v>28</v>
      </c>
      <c r="K3183" t="s">
        <v>62</v>
      </c>
      <c r="L3183" t="s">
        <v>63</v>
      </c>
      <c r="M3183" t="s">
        <v>64</v>
      </c>
      <c r="N3183" t="s">
        <v>65</v>
      </c>
      <c r="O3183">
        <v>81441.58</v>
      </c>
      <c r="P3183">
        <v>2</v>
      </c>
      <c r="Q3183">
        <v>0.1</v>
      </c>
      <c r="R3183">
        <v>62160</v>
      </c>
      <c r="S3183">
        <v>19281.580000000002</v>
      </c>
      <c r="T3183" t="s">
        <v>47</v>
      </c>
      <c r="U3183" t="s">
        <v>34</v>
      </c>
      <c r="V3183" t="s">
        <v>35</v>
      </c>
    </row>
    <row r="3184" spans="1:22">
      <c r="A3184" t="s">
        <v>3289</v>
      </c>
      <c r="B3184" s="3">
        <v>45095</v>
      </c>
      <c r="C3184" s="3">
        <v>45096</v>
      </c>
      <c r="D3184">
        <v>1</v>
      </c>
      <c r="E3184" t="s">
        <v>333</v>
      </c>
      <c r="F3184" t="s">
        <v>157</v>
      </c>
      <c r="G3184" t="s">
        <v>121</v>
      </c>
      <c r="H3184" t="s">
        <v>26</v>
      </c>
      <c r="I3184" t="s">
        <v>27</v>
      </c>
      <c r="J3184" t="s">
        <v>28</v>
      </c>
      <c r="K3184" t="s">
        <v>62</v>
      </c>
      <c r="L3184" t="s">
        <v>63</v>
      </c>
      <c r="M3184" t="s">
        <v>64</v>
      </c>
      <c r="N3184" t="s">
        <v>65</v>
      </c>
      <c r="O3184">
        <v>168236.74</v>
      </c>
      <c r="P3184">
        <v>5</v>
      </c>
      <c r="Q3184">
        <v>0.15</v>
      </c>
      <c r="R3184">
        <v>155400</v>
      </c>
      <c r="S3184">
        <v>12836.74</v>
      </c>
      <c r="T3184" t="s">
        <v>118</v>
      </c>
      <c r="U3184" t="s">
        <v>34</v>
      </c>
      <c r="V3184" t="s">
        <v>35</v>
      </c>
    </row>
    <row r="3185" spans="1:22">
      <c r="A3185" t="s">
        <v>3298</v>
      </c>
      <c r="B3185" s="3">
        <v>45432</v>
      </c>
      <c r="C3185" s="3">
        <v>45438</v>
      </c>
      <c r="D3185">
        <v>6</v>
      </c>
      <c r="E3185" t="s">
        <v>3299</v>
      </c>
      <c r="F3185" t="s">
        <v>38</v>
      </c>
      <c r="G3185" t="s">
        <v>121</v>
      </c>
      <c r="H3185" t="s">
        <v>26</v>
      </c>
      <c r="I3185" t="s">
        <v>27</v>
      </c>
      <c r="J3185" t="s">
        <v>28</v>
      </c>
      <c r="K3185" t="s">
        <v>29</v>
      </c>
      <c r="L3185" t="s">
        <v>30</v>
      </c>
      <c r="M3185" t="s">
        <v>31</v>
      </c>
      <c r="N3185" t="s">
        <v>32</v>
      </c>
      <c r="O3185">
        <v>17893.86</v>
      </c>
      <c r="P3185">
        <v>5</v>
      </c>
      <c r="Q3185">
        <v>0.25</v>
      </c>
      <c r="R3185">
        <v>15120</v>
      </c>
      <c r="S3185">
        <v>2773.86</v>
      </c>
      <c r="T3185" t="s">
        <v>47</v>
      </c>
      <c r="U3185" t="s">
        <v>55</v>
      </c>
      <c r="V3185" t="s">
        <v>35</v>
      </c>
    </row>
    <row r="3186" spans="1:22">
      <c r="A3186" t="s">
        <v>3302</v>
      </c>
      <c r="B3186" s="3">
        <v>45775</v>
      </c>
      <c r="C3186" s="3">
        <v>45779</v>
      </c>
      <c r="D3186">
        <v>4</v>
      </c>
      <c r="E3186" t="s">
        <v>921</v>
      </c>
      <c r="F3186" t="s">
        <v>157</v>
      </c>
      <c r="G3186" t="s">
        <v>99</v>
      </c>
      <c r="H3186" t="s">
        <v>26</v>
      </c>
      <c r="I3186" t="s">
        <v>27</v>
      </c>
      <c r="J3186" t="s">
        <v>28</v>
      </c>
      <c r="K3186" t="s">
        <v>52</v>
      </c>
      <c r="L3186" t="s">
        <v>44</v>
      </c>
      <c r="M3186" t="s">
        <v>53</v>
      </c>
      <c r="N3186" t="s">
        <v>54</v>
      </c>
      <c r="O3186">
        <v>39933.99</v>
      </c>
      <c r="P3186">
        <v>5</v>
      </c>
      <c r="Q3186">
        <v>0.05</v>
      </c>
      <c r="R3186">
        <v>22230</v>
      </c>
      <c r="S3186">
        <v>17703.990000000002</v>
      </c>
      <c r="T3186" t="s">
        <v>33</v>
      </c>
      <c r="U3186" t="s">
        <v>55</v>
      </c>
      <c r="V3186" t="s">
        <v>35</v>
      </c>
    </row>
    <row r="3187" spans="1:22">
      <c r="A3187" t="s">
        <v>3313</v>
      </c>
      <c r="B3187" s="3">
        <v>45438</v>
      </c>
      <c r="C3187" s="3">
        <v>45443</v>
      </c>
      <c r="D3187">
        <v>5</v>
      </c>
      <c r="E3187" t="s">
        <v>466</v>
      </c>
      <c r="F3187" t="s">
        <v>58</v>
      </c>
      <c r="G3187" t="s">
        <v>121</v>
      </c>
      <c r="H3187" t="s">
        <v>26</v>
      </c>
      <c r="I3187" t="s">
        <v>27</v>
      </c>
      <c r="J3187" t="s">
        <v>28</v>
      </c>
      <c r="K3187" t="s">
        <v>43</v>
      </c>
      <c r="L3187" t="s">
        <v>44</v>
      </c>
      <c r="M3187" t="s">
        <v>45</v>
      </c>
      <c r="N3187" t="s">
        <v>46</v>
      </c>
      <c r="O3187">
        <v>1781.65</v>
      </c>
      <c r="P3187">
        <v>1</v>
      </c>
      <c r="Q3187">
        <v>0.2</v>
      </c>
      <c r="R3187">
        <v>1134</v>
      </c>
      <c r="S3187">
        <v>647.65</v>
      </c>
      <c r="T3187" t="s">
        <v>118</v>
      </c>
      <c r="U3187" t="s">
        <v>34</v>
      </c>
      <c r="V3187" t="s">
        <v>35</v>
      </c>
    </row>
    <row r="3188" spans="1:22">
      <c r="A3188" t="s">
        <v>3385</v>
      </c>
      <c r="B3188" s="3">
        <v>45045</v>
      </c>
      <c r="C3188" s="3">
        <v>45047</v>
      </c>
      <c r="D3188">
        <v>2</v>
      </c>
      <c r="E3188" t="s">
        <v>2323</v>
      </c>
      <c r="F3188" t="s">
        <v>51</v>
      </c>
      <c r="G3188" t="s">
        <v>25</v>
      </c>
      <c r="H3188" t="s">
        <v>26</v>
      </c>
      <c r="I3188" t="s">
        <v>27</v>
      </c>
      <c r="J3188" t="s">
        <v>28</v>
      </c>
      <c r="K3188" t="s">
        <v>100</v>
      </c>
      <c r="L3188" t="s">
        <v>63</v>
      </c>
      <c r="M3188" t="s">
        <v>101</v>
      </c>
      <c r="N3188" t="s">
        <v>102</v>
      </c>
      <c r="O3188">
        <v>4889.8</v>
      </c>
      <c r="P3188">
        <v>1</v>
      </c>
      <c r="Q3188">
        <v>0.25</v>
      </c>
      <c r="R3188">
        <v>4030</v>
      </c>
      <c r="S3188">
        <v>859.8</v>
      </c>
      <c r="T3188" t="s">
        <v>47</v>
      </c>
      <c r="U3188" t="s">
        <v>82</v>
      </c>
      <c r="V3188" t="s">
        <v>35</v>
      </c>
    </row>
    <row r="3189" spans="1:22">
      <c r="A3189" t="s">
        <v>3401</v>
      </c>
      <c r="B3189" s="3">
        <v>45403</v>
      </c>
      <c r="C3189" s="3">
        <v>45409</v>
      </c>
      <c r="D3189">
        <v>6</v>
      </c>
      <c r="E3189" t="s">
        <v>2667</v>
      </c>
      <c r="F3189" t="s">
        <v>58</v>
      </c>
      <c r="G3189" t="s">
        <v>25</v>
      </c>
      <c r="H3189" t="s">
        <v>26</v>
      </c>
      <c r="I3189" t="s">
        <v>27</v>
      </c>
      <c r="J3189" t="s">
        <v>28</v>
      </c>
      <c r="K3189" t="s">
        <v>52</v>
      </c>
      <c r="L3189" t="s">
        <v>44</v>
      </c>
      <c r="M3189" t="s">
        <v>53</v>
      </c>
      <c r="N3189" t="s">
        <v>54</v>
      </c>
      <c r="O3189">
        <v>10705.35</v>
      </c>
      <c r="P3189">
        <v>2</v>
      </c>
      <c r="Q3189">
        <v>0.25</v>
      </c>
      <c r="R3189">
        <v>8892</v>
      </c>
      <c r="S3189">
        <v>1813.35</v>
      </c>
      <c r="T3189" t="s">
        <v>66</v>
      </c>
      <c r="U3189" t="s">
        <v>55</v>
      </c>
      <c r="V3189" t="s">
        <v>35</v>
      </c>
    </row>
    <row r="3190" spans="1:22">
      <c r="A3190" t="s">
        <v>3454</v>
      </c>
      <c r="B3190" s="3">
        <v>45838</v>
      </c>
      <c r="C3190" s="3">
        <v>45842</v>
      </c>
      <c r="D3190">
        <v>4</v>
      </c>
      <c r="E3190" t="s">
        <v>253</v>
      </c>
      <c r="F3190" t="s">
        <v>69</v>
      </c>
      <c r="G3190" t="s">
        <v>121</v>
      </c>
      <c r="H3190" t="s">
        <v>26</v>
      </c>
      <c r="I3190" t="s">
        <v>27</v>
      </c>
      <c r="J3190" t="s">
        <v>28</v>
      </c>
      <c r="K3190" t="s">
        <v>73</v>
      </c>
      <c r="L3190" t="s">
        <v>30</v>
      </c>
      <c r="M3190" t="s">
        <v>74</v>
      </c>
      <c r="N3190" t="s">
        <v>75</v>
      </c>
      <c r="O3190">
        <v>7446.15</v>
      </c>
      <c r="P3190">
        <v>1</v>
      </c>
      <c r="Q3190">
        <v>0.2</v>
      </c>
      <c r="R3190">
        <v>6468</v>
      </c>
      <c r="S3190">
        <v>978.15</v>
      </c>
      <c r="T3190" t="s">
        <v>33</v>
      </c>
      <c r="U3190" t="s">
        <v>48</v>
      </c>
      <c r="V3190" t="s">
        <v>35</v>
      </c>
    </row>
    <row r="3191" spans="1:22">
      <c r="A3191" t="s">
        <v>3474</v>
      </c>
      <c r="B3191" s="3">
        <v>45711</v>
      </c>
      <c r="C3191" s="3">
        <v>45713</v>
      </c>
      <c r="D3191">
        <v>2</v>
      </c>
      <c r="E3191" t="s">
        <v>3475</v>
      </c>
      <c r="F3191" t="s">
        <v>98</v>
      </c>
      <c r="G3191" t="s">
        <v>99</v>
      </c>
      <c r="H3191" t="s">
        <v>26</v>
      </c>
      <c r="I3191" t="s">
        <v>27</v>
      </c>
      <c r="J3191" t="s">
        <v>28</v>
      </c>
      <c r="K3191" t="s">
        <v>220</v>
      </c>
      <c r="L3191" t="s">
        <v>110</v>
      </c>
      <c r="M3191" t="s">
        <v>221</v>
      </c>
      <c r="N3191" t="s">
        <v>222</v>
      </c>
      <c r="O3191">
        <v>22493.09</v>
      </c>
      <c r="P3191">
        <v>2</v>
      </c>
      <c r="Q3191">
        <v>0.2</v>
      </c>
      <c r="R3191">
        <v>18560</v>
      </c>
      <c r="S3191">
        <v>3933.09</v>
      </c>
      <c r="T3191" t="s">
        <v>118</v>
      </c>
      <c r="U3191" t="s">
        <v>82</v>
      </c>
      <c r="V3191" t="s">
        <v>35</v>
      </c>
    </row>
    <row r="3192" spans="1:22">
      <c r="A3192" t="s">
        <v>3488</v>
      </c>
      <c r="B3192" s="3">
        <v>45242</v>
      </c>
      <c r="C3192" s="3">
        <v>45246</v>
      </c>
      <c r="D3192">
        <v>4</v>
      </c>
      <c r="E3192" t="s">
        <v>3279</v>
      </c>
      <c r="F3192" t="s">
        <v>85</v>
      </c>
      <c r="G3192" t="s">
        <v>121</v>
      </c>
      <c r="H3192" t="s">
        <v>26</v>
      </c>
      <c r="I3192" t="s">
        <v>27</v>
      </c>
      <c r="J3192" t="s">
        <v>28</v>
      </c>
      <c r="K3192" t="s">
        <v>73</v>
      </c>
      <c r="L3192" t="s">
        <v>30</v>
      </c>
      <c r="M3192" t="s">
        <v>74</v>
      </c>
      <c r="N3192" t="s">
        <v>75</v>
      </c>
      <c r="O3192">
        <v>33259.870000000003</v>
      </c>
      <c r="P3192">
        <v>4</v>
      </c>
      <c r="Q3192">
        <v>0.2</v>
      </c>
      <c r="R3192">
        <v>25872</v>
      </c>
      <c r="S3192">
        <v>7387.87</v>
      </c>
      <c r="T3192" t="s">
        <v>66</v>
      </c>
      <c r="U3192" t="s">
        <v>48</v>
      </c>
      <c r="V3192" t="s">
        <v>35</v>
      </c>
    </row>
    <row r="3193" spans="1:22">
      <c r="A3193" t="s">
        <v>3490</v>
      </c>
      <c r="B3193" s="3">
        <v>45110</v>
      </c>
      <c r="C3193" s="3">
        <v>45114</v>
      </c>
      <c r="D3193">
        <v>4</v>
      </c>
      <c r="E3193" t="s">
        <v>1450</v>
      </c>
      <c r="F3193" t="s">
        <v>115</v>
      </c>
      <c r="G3193" t="s">
        <v>121</v>
      </c>
      <c r="H3193" t="s">
        <v>26</v>
      </c>
      <c r="I3193" t="s">
        <v>27</v>
      </c>
      <c r="J3193" t="s">
        <v>28</v>
      </c>
      <c r="K3193" t="s">
        <v>73</v>
      </c>
      <c r="L3193" t="s">
        <v>30</v>
      </c>
      <c r="M3193" t="s">
        <v>74</v>
      </c>
      <c r="N3193" t="s">
        <v>75</v>
      </c>
      <c r="O3193">
        <v>40196.980000000003</v>
      </c>
      <c r="P3193">
        <v>5</v>
      </c>
      <c r="Q3193">
        <v>0.1</v>
      </c>
      <c r="R3193">
        <v>32340</v>
      </c>
      <c r="S3193">
        <v>7856.98</v>
      </c>
      <c r="T3193" t="s">
        <v>148</v>
      </c>
      <c r="U3193" t="s">
        <v>34</v>
      </c>
      <c r="V3193" t="s">
        <v>35</v>
      </c>
    </row>
    <row r="3194" spans="1:22">
      <c r="A3194" t="s">
        <v>3524</v>
      </c>
      <c r="B3194" s="3">
        <v>45089</v>
      </c>
      <c r="C3194" s="3">
        <v>45092</v>
      </c>
      <c r="D3194">
        <v>3</v>
      </c>
      <c r="E3194" t="s">
        <v>219</v>
      </c>
      <c r="F3194" t="s">
        <v>51</v>
      </c>
      <c r="G3194" t="s">
        <v>99</v>
      </c>
      <c r="H3194" t="s">
        <v>26</v>
      </c>
      <c r="I3194" t="s">
        <v>27</v>
      </c>
      <c r="J3194" t="s">
        <v>28</v>
      </c>
      <c r="K3194" t="s">
        <v>124</v>
      </c>
      <c r="L3194" t="s">
        <v>44</v>
      </c>
      <c r="M3194" t="s">
        <v>125</v>
      </c>
      <c r="N3194" t="s">
        <v>126</v>
      </c>
      <c r="O3194">
        <v>761.29</v>
      </c>
      <c r="P3194">
        <v>1</v>
      </c>
      <c r="Q3194">
        <v>0.25</v>
      </c>
      <c r="R3194">
        <v>465.5</v>
      </c>
      <c r="S3194">
        <v>295.79000000000002</v>
      </c>
      <c r="T3194" t="s">
        <v>47</v>
      </c>
      <c r="U3194" t="s">
        <v>34</v>
      </c>
      <c r="V3194" t="s">
        <v>35</v>
      </c>
    </row>
    <row r="3195" spans="1:22">
      <c r="A3195" t="s">
        <v>3533</v>
      </c>
      <c r="B3195" s="3">
        <v>45029</v>
      </c>
      <c r="C3195" s="3">
        <v>45031</v>
      </c>
      <c r="D3195">
        <v>2</v>
      </c>
      <c r="E3195" t="s">
        <v>1915</v>
      </c>
      <c r="F3195" t="s">
        <v>85</v>
      </c>
      <c r="G3195" t="s">
        <v>25</v>
      </c>
      <c r="H3195" t="s">
        <v>26</v>
      </c>
      <c r="I3195" t="s">
        <v>27</v>
      </c>
      <c r="J3195" t="s">
        <v>28</v>
      </c>
      <c r="K3195" t="s">
        <v>73</v>
      </c>
      <c r="L3195" t="s">
        <v>30</v>
      </c>
      <c r="M3195" t="s">
        <v>74</v>
      </c>
      <c r="N3195" t="s">
        <v>75</v>
      </c>
      <c r="O3195">
        <v>34037.06</v>
      </c>
      <c r="P3195">
        <v>4</v>
      </c>
      <c r="Q3195">
        <v>0.05</v>
      </c>
      <c r="R3195">
        <v>25872</v>
      </c>
      <c r="S3195">
        <v>8165.06</v>
      </c>
      <c r="T3195" t="s">
        <v>47</v>
      </c>
      <c r="U3195" t="s">
        <v>82</v>
      </c>
      <c r="V3195" t="s">
        <v>35</v>
      </c>
    </row>
    <row r="3196" spans="1:22">
      <c r="A3196" t="s">
        <v>3538</v>
      </c>
      <c r="B3196" s="3">
        <v>45797</v>
      </c>
      <c r="C3196" s="3">
        <v>45804</v>
      </c>
      <c r="D3196">
        <v>7</v>
      </c>
      <c r="E3196" t="s">
        <v>302</v>
      </c>
      <c r="F3196" t="s">
        <v>147</v>
      </c>
      <c r="G3196" t="s">
        <v>99</v>
      </c>
      <c r="H3196" t="s">
        <v>26</v>
      </c>
      <c r="I3196" t="s">
        <v>27</v>
      </c>
      <c r="J3196" t="s">
        <v>28</v>
      </c>
      <c r="K3196" t="s">
        <v>73</v>
      </c>
      <c r="L3196" t="s">
        <v>30</v>
      </c>
      <c r="M3196" t="s">
        <v>74</v>
      </c>
      <c r="N3196" t="s">
        <v>75</v>
      </c>
      <c r="O3196">
        <v>47633.42</v>
      </c>
      <c r="P3196">
        <v>5</v>
      </c>
      <c r="Q3196">
        <v>0.1</v>
      </c>
      <c r="R3196">
        <v>32340</v>
      </c>
      <c r="S3196">
        <v>15293.42</v>
      </c>
      <c r="T3196" t="s">
        <v>66</v>
      </c>
      <c r="U3196" t="s">
        <v>55</v>
      </c>
      <c r="V3196" t="s">
        <v>35</v>
      </c>
    </row>
    <row r="3197" spans="1:22">
      <c r="A3197" t="s">
        <v>3581</v>
      </c>
      <c r="B3197" s="3">
        <v>44974</v>
      </c>
      <c r="C3197" s="3">
        <v>44980</v>
      </c>
      <c r="D3197">
        <v>6</v>
      </c>
      <c r="E3197" t="s">
        <v>3582</v>
      </c>
      <c r="F3197" t="s">
        <v>157</v>
      </c>
      <c r="G3197" t="s">
        <v>121</v>
      </c>
      <c r="H3197" t="s">
        <v>26</v>
      </c>
      <c r="I3197" t="s">
        <v>27</v>
      </c>
      <c r="J3197" t="s">
        <v>28</v>
      </c>
      <c r="K3197" t="s">
        <v>29</v>
      </c>
      <c r="L3197" t="s">
        <v>30</v>
      </c>
      <c r="M3197" t="s">
        <v>31</v>
      </c>
      <c r="N3197" t="s">
        <v>32</v>
      </c>
      <c r="O3197">
        <v>19453.75</v>
      </c>
      <c r="P3197">
        <v>5</v>
      </c>
      <c r="Q3197">
        <v>0.25</v>
      </c>
      <c r="R3197">
        <v>15120</v>
      </c>
      <c r="S3197">
        <v>4333.75</v>
      </c>
      <c r="T3197" t="s">
        <v>33</v>
      </c>
      <c r="U3197" t="s">
        <v>48</v>
      </c>
      <c r="V3197" t="s">
        <v>35</v>
      </c>
    </row>
    <row r="3198" spans="1:22">
      <c r="A3198" t="s">
        <v>3638</v>
      </c>
      <c r="B3198" s="3">
        <v>45105</v>
      </c>
      <c r="C3198" s="3">
        <v>45110</v>
      </c>
      <c r="D3198">
        <v>5</v>
      </c>
      <c r="E3198" t="s">
        <v>2107</v>
      </c>
      <c r="F3198" t="s">
        <v>69</v>
      </c>
      <c r="G3198" t="s">
        <v>99</v>
      </c>
      <c r="H3198" t="s">
        <v>26</v>
      </c>
      <c r="I3198" t="s">
        <v>27</v>
      </c>
      <c r="J3198" t="s">
        <v>28</v>
      </c>
      <c r="K3198" t="s">
        <v>62</v>
      </c>
      <c r="L3198" t="s">
        <v>63</v>
      </c>
      <c r="M3198" t="s">
        <v>64</v>
      </c>
      <c r="N3198" t="s">
        <v>65</v>
      </c>
      <c r="O3198">
        <v>199419.54</v>
      </c>
      <c r="P3198">
        <v>5</v>
      </c>
      <c r="Q3198">
        <v>0.05</v>
      </c>
      <c r="R3198">
        <v>155400</v>
      </c>
      <c r="S3198">
        <v>44019.54</v>
      </c>
      <c r="T3198" t="s">
        <v>33</v>
      </c>
      <c r="U3198" t="s">
        <v>34</v>
      </c>
      <c r="V3198" t="s">
        <v>35</v>
      </c>
    </row>
    <row r="3199" spans="1:22">
      <c r="A3199" t="s">
        <v>3648</v>
      </c>
      <c r="B3199" s="3">
        <v>45170</v>
      </c>
      <c r="C3199" s="3">
        <v>45175</v>
      </c>
      <c r="D3199">
        <v>5</v>
      </c>
      <c r="E3199" t="s">
        <v>3612</v>
      </c>
      <c r="F3199" t="s">
        <v>237</v>
      </c>
      <c r="G3199" t="s">
        <v>39</v>
      </c>
      <c r="H3199" t="s">
        <v>26</v>
      </c>
      <c r="I3199" t="s">
        <v>27</v>
      </c>
      <c r="J3199" t="s">
        <v>28</v>
      </c>
      <c r="K3199" t="s">
        <v>29</v>
      </c>
      <c r="L3199" t="s">
        <v>30</v>
      </c>
      <c r="M3199" t="s">
        <v>31</v>
      </c>
      <c r="N3199" t="s">
        <v>32</v>
      </c>
      <c r="O3199">
        <v>14725.3</v>
      </c>
      <c r="P3199">
        <v>4</v>
      </c>
      <c r="Q3199">
        <v>0.25</v>
      </c>
      <c r="R3199">
        <v>12096</v>
      </c>
      <c r="S3199">
        <v>2629.3</v>
      </c>
      <c r="T3199" t="s">
        <v>66</v>
      </c>
      <c r="U3199" t="s">
        <v>55</v>
      </c>
      <c r="V3199" t="s">
        <v>35</v>
      </c>
    </row>
    <row r="3200" spans="1:22">
      <c r="A3200" t="s">
        <v>3663</v>
      </c>
      <c r="B3200" s="3">
        <v>45775</v>
      </c>
      <c r="C3200" s="3">
        <v>45778</v>
      </c>
      <c r="D3200">
        <v>3</v>
      </c>
      <c r="E3200" t="s">
        <v>3664</v>
      </c>
      <c r="F3200" t="s">
        <v>115</v>
      </c>
      <c r="G3200" t="s">
        <v>99</v>
      </c>
      <c r="H3200" t="s">
        <v>26</v>
      </c>
      <c r="I3200" t="s">
        <v>27</v>
      </c>
      <c r="J3200" t="s">
        <v>28</v>
      </c>
      <c r="K3200" t="s">
        <v>91</v>
      </c>
      <c r="L3200" t="s">
        <v>63</v>
      </c>
      <c r="M3200" t="s">
        <v>92</v>
      </c>
      <c r="N3200" t="s">
        <v>93</v>
      </c>
      <c r="O3200">
        <v>141447.57999999999</v>
      </c>
      <c r="P3200">
        <v>2</v>
      </c>
      <c r="Q3200">
        <v>0.05</v>
      </c>
      <c r="R3200">
        <v>107440</v>
      </c>
      <c r="S3200">
        <v>34007.58</v>
      </c>
      <c r="T3200" t="s">
        <v>118</v>
      </c>
      <c r="U3200" t="s">
        <v>48</v>
      </c>
      <c r="V3200" t="s">
        <v>35</v>
      </c>
    </row>
    <row r="3201" spans="1:22">
      <c r="A3201" t="s">
        <v>3725</v>
      </c>
      <c r="B3201" s="3">
        <v>45000</v>
      </c>
      <c r="C3201" s="3">
        <v>45006</v>
      </c>
      <c r="D3201">
        <v>6</v>
      </c>
      <c r="E3201" t="s">
        <v>3269</v>
      </c>
      <c r="F3201" t="s">
        <v>98</v>
      </c>
      <c r="G3201" t="s">
        <v>99</v>
      </c>
      <c r="H3201" t="s">
        <v>26</v>
      </c>
      <c r="I3201" t="s">
        <v>27</v>
      </c>
      <c r="J3201" t="s">
        <v>28</v>
      </c>
      <c r="K3201" t="s">
        <v>52</v>
      </c>
      <c r="L3201" t="s">
        <v>44</v>
      </c>
      <c r="M3201" t="s">
        <v>53</v>
      </c>
      <c r="N3201" t="s">
        <v>54</v>
      </c>
      <c r="O3201">
        <v>7410.65</v>
      </c>
      <c r="P3201">
        <v>1</v>
      </c>
      <c r="Q3201">
        <v>0.15</v>
      </c>
      <c r="R3201">
        <v>4446</v>
      </c>
      <c r="S3201">
        <v>2964.65</v>
      </c>
      <c r="T3201" t="s">
        <v>33</v>
      </c>
      <c r="U3201" t="s">
        <v>34</v>
      </c>
      <c r="V3201" t="s">
        <v>35</v>
      </c>
    </row>
    <row r="3202" spans="1:22">
      <c r="A3202" t="s">
        <v>3770</v>
      </c>
      <c r="B3202" s="3">
        <v>45756</v>
      </c>
      <c r="C3202" s="3">
        <v>45760</v>
      </c>
      <c r="D3202">
        <v>4</v>
      </c>
      <c r="E3202" t="s">
        <v>2314</v>
      </c>
      <c r="F3202" t="s">
        <v>115</v>
      </c>
      <c r="G3202" t="s">
        <v>39</v>
      </c>
      <c r="H3202" t="s">
        <v>26</v>
      </c>
      <c r="I3202" t="s">
        <v>27</v>
      </c>
      <c r="J3202" t="s">
        <v>28</v>
      </c>
      <c r="K3202" t="s">
        <v>29</v>
      </c>
      <c r="L3202" t="s">
        <v>30</v>
      </c>
      <c r="M3202" t="s">
        <v>31</v>
      </c>
      <c r="N3202" t="s">
        <v>32</v>
      </c>
      <c r="O3202">
        <v>18638.98</v>
      </c>
      <c r="P3202">
        <v>4</v>
      </c>
      <c r="Q3202">
        <v>0.05</v>
      </c>
      <c r="R3202">
        <v>12096</v>
      </c>
      <c r="S3202">
        <v>6542.98</v>
      </c>
      <c r="T3202" t="s">
        <v>118</v>
      </c>
      <c r="U3202" t="s">
        <v>82</v>
      </c>
      <c r="V3202" t="s">
        <v>35</v>
      </c>
    </row>
    <row r="3203" spans="1:22">
      <c r="A3203" t="s">
        <v>3787</v>
      </c>
      <c r="B3203" s="3">
        <v>45149</v>
      </c>
      <c r="C3203" s="3">
        <v>45155</v>
      </c>
      <c r="D3203">
        <v>6</v>
      </c>
      <c r="E3203" t="s">
        <v>3746</v>
      </c>
      <c r="F3203" t="s">
        <v>115</v>
      </c>
      <c r="G3203" t="s">
        <v>25</v>
      </c>
      <c r="H3203" t="s">
        <v>26</v>
      </c>
      <c r="I3203" t="s">
        <v>27</v>
      </c>
      <c r="J3203" t="s">
        <v>28</v>
      </c>
      <c r="K3203" t="s">
        <v>73</v>
      </c>
      <c r="L3203" t="s">
        <v>30</v>
      </c>
      <c r="M3203" t="s">
        <v>74</v>
      </c>
      <c r="N3203" t="s">
        <v>75</v>
      </c>
      <c r="O3203">
        <v>30108.98</v>
      </c>
      <c r="P3203">
        <v>4</v>
      </c>
      <c r="Q3203">
        <v>0.2</v>
      </c>
      <c r="R3203">
        <v>25872</v>
      </c>
      <c r="S3203">
        <v>4236.9799999999996</v>
      </c>
      <c r="T3203" t="s">
        <v>148</v>
      </c>
      <c r="U3203" t="s">
        <v>55</v>
      </c>
      <c r="V3203" t="s">
        <v>35</v>
      </c>
    </row>
    <row r="3204" spans="1:22">
      <c r="A3204" t="s">
        <v>3788</v>
      </c>
      <c r="B3204" s="3">
        <v>45590</v>
      </c>
      <c r="C3204" s="3">
        <v>45597</v>
      </c>
      <c r="D3204">
        <v>7</v>
      </c>
      <c r="E3204" t="s">
        <v>2027</v>
      </c>
      <c r="F3204" t="s">
        <v>24</v>
      </c>
      <c r="G3204" t="s">
        <v>25</v>
      </c>
      <c r="H3204" t="s">
        <v>26</v>
      </c>
      <c r="I3204" t="s">
        <v>27</v>
      </c>
      <c r="J3204" t="s">
        <v>28</v>
      </c>
      <c r="K3204" t="s">
        <v>73</v>
      </c>
      <c r="L3204" t="s">
        <v>30</v>
      </c>
      <c r="M3204" t="s">
        <v>74</v>
      </c>
      <c r="N3204" t="s">
        <v>75</v>
      </c>
      <c r="O3204">
        <v>7010.84</v>
      </c>
      <c r="P3204">
        <v>1</v>
      </c>
      <c r="Q3204">
        <v>0.25</v>
      </c>
      <c r="R3204">
        <v>6468</v>
      </c>
      <c r="S3204">
        <v>542.84</v>
      </c>
      <c r="T3204" t="s">
        <v>47</v>
      </c>
      <c r="U3204" t="s">
        <v>82</v>
      </c>
      <c r="V3204" t="s">
        <v>35</v>
      </c>
    </row>
    <row r="3205" spans="1:22">
      <c r="A3205" t="s">
        <v>3796</v>
      </c>
      <c r="B3205" s="3">
        <v>45814</v>
      </c>
      <c r="C3205" s="3">
        <v>45820</v>
      </c>
      <c r="D3205">
        <v>6</v>
      </c>
      <c r="E3205" t="s">
        <v>3797</v>
      </c>
      <c r="F3205" t="s">
        <v>69</v>
      </c>
      <c r="G3205" t="s">
        <v>99</v>
      </c>
      <c r="H3205" t="s">
        <v>26</v>
      </c>
      <c r="I3205" t="s">
        <v>27</v>
      </c>
      <c r="J3205" t="s">
        <v>28</v>
      </c>
      <c r="K3205" t="s">
        <v>100</v>
      </c>
      <c r="L3205" t="s">
        <v>63</v>
      </c>
      <c r="M3205" t="s">
        <v>101</v>
      </c>
      <c r="N3205" t="s">
        <v>102</v>
      </c>
      <c r="O3205">
        <v>6536.51</v>
      </c>
      <c r="P3205">
        <v>1</v>
      </c>
      <c r="Q3205">
        <v>0.05</v>
      </c>
      <c r="R3205">
        <v>4030</v>
      </c>
      <c r="S3205">
        <v>2506.5100000000002</v>
      </c>
      <c r="T3205" t="s">
        <v>118</v>
      </c>
      <c r="U3205" t="s">
        <v>82</v>
      </c>
      <c r="V3205" t="s">
        <v>35</v>
      </c>
    </row>
    <row r="3206" spans="1:22">
      <c r="A3206" t="s">
        <v>3803</v>
      </c>
      <c r="B3206" s="3">
        <v>45527</v>
      </c>
      <c r="C3206" s="3">
        <v>45532</v>
      </c>
      <c r="D3206">
        <v>5</v>
      </c>
      <c r="E3206" t="s">
        <v>3804</v>
      </c>
      <c r="F3206" t="s">
        <v>69</v>
      </c>
      <c r="G3206" t="s">
        <v>25</v>
      </c>
      <c r="H3206" t="s">
        <v>26</v>
      </c>
      <c r="I3206" t="s">
        <v>27</v>
      </c>
      <c r="J3206" t="s">
        <v>28</v>
      </c>
      <c r="K3206" t="s">
        <v>43</v>
      </c>
      <c r="L3206" t="s">
        <v>44</v>
      </c>
      <c r="M3206" t="s">
        <v>45</v>
      </c>
      <c r="N3206" t="s">
        <v>46</v>
      </c>
      <c r="O3206">
        <v>1878.61</v>
      </c>
      <c r="P3206">
        <v>1</v>
      </c>
      <c r="Q3206">
        <v>0.15</v>
      </c>
      <c r="R3206">
        <v>1134</v>
      </c>
      <c r="S3206">
        <v>744.61</v>
      </c>
      <c r="T3206" t="s">
        <v>118</v>
      </c>
      <c r="U3206" t="s">
        <v>82</v>
      </c>
      <c r="V3206" t="s">
        <v>35</v>
      </c>
    </row>
    <row r="3207" spans="1:22">
      <c r="A3207" t="s">
        <v>3835</v>
      </c>
      <c r="B3207" s="3">
        <v>45799</v>
      </c>
      <c r="C3207" s="3">
        <v>45806</v>
      </c>
      <c r="D3207">
        <v>7</v>
      </c>
      <c r="E3207" t="s">
        <v>3836</v>
      </c>
      <c r="F3207" t="s">
        <v>115</v>
      </c>
      <c r="G3207" t="s">
        <v>25</v>
      </c>
      <c r="H3207" t="s">
        <v>26</v>
      </c>
      <c r="I3207" t="s">
        <v>27</v>
      </c>
      <c r="J3207" t="s">
        <v>28</v>
      </c>
      <c r="K3207" t="s">
        <v>109</v>
      </c>
      <c r="L3207" t="s">
        <v>110</v>
      </c>
      <c r="M3207" t="s">
        <v>111</v>
      </c>
      <c r="N3207" t="s">
        <v>112</v>
      </c>
      <c r="O3207">
        <v>69888.77</v>
      </c>
      <c r="P3207">
        <v>4</v>
      </c>
      <c r="Q3207">
        <v>0.15</v>
      </c>
      <c r="R3207">
        <v>48100</v>
      </c>
      <c r="S3207">
        <v>21788.77</v>
      </c>
      <c r="T3207" t="s">
        <v>66</v>
      </c>
      <c r="U3207" t="s">
        <v>82</v>
      </c>
      <c r="V3207" t="s">
        <v>35</v>
      </c>
    </row>
    <row r="3208" spans="1:22">
      <c r="A3208" t="s">
        <v>3878</v>
      </c>
      <c r="B3208" s="3">
        <v>45440</v>
      </c>
      <c r="C3208" s="3">
        <v>45443</v>
      </c>
      <c r="D3208">
        <v>3</v>
      </c>
      <c r="E3208" t="s">
        <v>1204</v>
      </c>
      <c r="F3208" t="s">
        <v>24</v>
      </c>
      <c r="G3208" t="s">
        <v>99</v>
      </c>
      <c r="H3208" t="s">
        <v>26</v>
      </c>
      <c r="I3208" t="s">
        <v>27</v>
      </c>
      <c r="J3208" t="s">
        <v>28</v>
      </c>
      <c r="K3208" t="s">
        <v>62</v>
      </c>
      <c r="L3208" t="s">
        <v>63</v>
      </c>
      <c r="M3208" t="s">
        <v>64</v>
      </c>
      <c r="N3208" t="s">
        <v>65</v>
      </c>
      <c r="O3208">
        <v>83930.39</v>
      </c>
      <c r="P3208">
        <v>2</v>
      </c>
      <c r="Q3208">
        <v>0.05</v>
      </c>
      <c r="R3208">
        <v>62160</v>
      </c>
      <c r="S3208">
        <v>21770.39</v>
      </c>
      <c r="T3208" t="s">
        <v>33</v>
      </c>
      <c r="U3208" t="s">
        <v>82</v>
      </c>
      <c r="V3208" t="s">
        <v>35</v>
      </c>
    </row>
    <row r="3209" spans="1:22">
      <c r="A3209" t="s">
        <v>3897</v>
      </c>
      <c r="B3209" s="3">
        <v>45378</v>
      </c>
      <c r="C3209" s="3">
        <v>45381</v>
      </c>
      <c r="D3209">
        <v>3</v>
      </c>
      <c r="E3209" t="s">
        <v>2391</v>
      </c>
      <c r="F3209" t="s">
        <v>69</v>
      </c>
      <c r="G3209" t="s">
        <v>39</v>
      </c>
      <c r="H3209" t="s">
        <v>26</v>
      </c>
      <c r="I3209" t="s">
        <v>27</v>
      </c>
      <c r="J3209" t="s">
        <v>28</v>
      </c>
      <c r="K3209" t="s">
        <v>91</v>
      </c>
      <c r="L3209" t="s">
        <v>63</v>
      </c>
      <c r="M3209" t="s">
        <v>92</v>
      </c>
      <c r="N3209" t="s">
        <v>93</v>
      </c>
      <c r="O3209">
        <v>107707.51</v>
      </c>
      <c r="P3209">
        <v>2</v>
      </c>
      <c r="Q3209">
        <v>0.15</v>
      </c>
      <c r="R3209">
        <v>107440</v>
      </c>
      <c r="S3209">
        <v>267.51</v>
      </c>
      <c r="T3209" t="s">
        <v>33</v>
      </c>
      <c r="U3209" t="s">
        <v>82</v>
      </c>
      <c r="V3209" t="s">
        <v>35</v>
      </c>
    </row>
    <row r="3210" spans="1:22">
      <c r="A3210" t="s">
        <v>3898</v>
      </c>
      <c r="B3210" s="3">
        <v>45213</v>
      </c>
      <c r="C3210" s="3">
        <v>45218</v>
      </c>
      <c r="D3210">
        <v>5</v>
      </c>
      <c r="E3210" t="s">
        <v>343</v>
      </c>
      <c r="F3210" t="s">
        <v>98</v>
      </c>
      <c r="G3210" t="s">
        <v>25</v>
      </c>
      <c r="H3210" t="s">
        <v>26</v>
      </c>
      <c r="I3210" t="s">
        <v>27</v>
      </c>
      <c r="J3210" t="s">
        <v>28</v>
      </c>
      <c r="K3210" t="s">
        <v>124</v>
      </c>
      <c r="L3210" t="s">
        <v>44</v>
      </c>
      <c r="M3210" t="s">
        <v>125</v>
      </c>
      <c r="N3210" t="s">
        <v>126</v>
      </c>
      <c r="O3210">
        <v>3834.3</v>
      </c>
      <c r="P3210">
        <v>5</v>
      </c>
      <c r="Q3210">
        <v>0.15</v>
      </c>
      <c r="R3210">
        <v>2327.5</v>
      </c>
      <c r="S3210">
        <v>1506.8</v>
      </c>
      <c r="T3210" t="s">
        <v>148</v>
      </c>
      <c r="U3210" t="s">
        <v>48</v>
      </c>
      <c r="V3210" t="s">
        <v>35</v>
      </c>
    </row>
    <row r="3211" spans="1:22">
      <c r="A3211" t="s">
        <v>3902</v>
      </c>
      <c r="B3211" s="3">
        <v>45128</v>
      </c>
      <c r="C3211" s="3">
        <v>45132</v>
      </c>
      <c r="D3211">
        <v>4</v>
      </c>
      <c r="E3211" t="s">
        <v>3903</v>
      </c>
      <c r="F3211" t="s">
        <v>51</v>
      </c>
      <c r="G3211" t="s">
        <v>39</v>
      </c>
      <c r="H3211" t="s">
        <v>26</v>
      </c>
      <c r="I3211" t="s">
        <v>27</v>
      </c>
      <c r="J3211" t="s">
        <v>28</v>
      </c>
      <c r="K3211" t="s">
        <v>124</v>
      </c>
      <c r="L3211" t="s">
        <v>44</v>
      </c>
      <c r="M3211" t="s">
        <v>125</v>
      </c>
      <c r="N3211" t="s">
        <v>126</v>
      </c>
      <c r="O3211">
        <v>1653.7</v>
      </c>
      <c r="P3211">
        <v>2</v>
      </c>
      <c r="Q3211">
        <v>0.1</v>
      </c>
      <c r="R3211">
        <v>931</v>
      </c>
      <c r="S3211">
        <v>722.7</v>
      </c>
      <c r="T3211" t="s">
        <v>148</v>
      </c>
      <c r="U3211" t="s">
        <v>82</v>
      </c>
      <c r="V3211" t="s">
        <v>35</v>
      </c>
    </row>
    <row r="3212" spans="1:22">
      <c r="A3212" t="s">
        <v>3929</v>
      </c>
      <c r="B3212" s="3">
        <v>45598</v>
      </c>
      <c r="C3212" s="3">
        <v>45599</v>
      </c>
      <c r="D3212">
        <v>1</v>
      </c>
      <c r="E3212" t="s">
        <v>3930</v>
      </c>
      <c r="F3212" t="s">
        <v>98</v>
      </c>
      <c r="G3212" t="s">
        <v>99</v>
      </c>
      <c r="H3212" t="s">
        <v>26</v>
      </c>
      <c r="I3212" t="s">
        <v>27</v>
      </c>
      <c r="J3212" t="s">
        <v>28</v>
      </c>
      <c r="K3212" t="s">
        <v>43</v>
      </c>
      <c r="L3212" t="s">
        <v>44</v>
      </c>
      <c r="M3212" t="s">
        <v>45</v>
      </c>
      <c r="N3212" t="s">
        <v>46</v>
      </c>
      <c r="O3212">
        <v>2116.1</v>
      </c>
      <c r="P3212">
        <v>1</v>
      </c>
      <c r="Q3212">
        <v>0.05</v>
      </c>
      <c r="R3212">
        <v>1134</v>
      </c>
      <c r="S3212">
        <v>982.1</v>
      </c>
      <c r="T3212" t="s">
        <v>118</v>
      </c>
      <c r="U3212" t="s">
        <v>34</v>
      </c>
      <c r="V3212" t="s">
        <v>35</v>
      </c>
    </row>
    <row r="3213" spans="1:22">
      <c r="A3213" t="s">
        <v>4128</v>
      </c>
      <c r="B3213" s="3">
        <v>45684</v>
      </c>
      <c r="C3213" s="3">
        <v>45688</v>
      </c>
      <c r="D3213">
        <v>4</v>
      </c>
      <c r="E3213" t="s">
        <v>3664</v>
      </c>
      <c r="F3213" t="s">
        <v>98</v>
      </c>
      <c r="G3213" t="s">
        <v>121</v>
      </c>
      <c r="H3213" t="s">
        <v>26</v>
      </c>
      <c r="I3213" t="s">
        <v>27</v>
      </c>
      <c r="J3213" t="s">
        <v>28</v>
      </c>
      <c r="K3213" t="s">
        <v>62</v>
      </c>
      <c r="L3213" t="s">
        <v>63</v>
      </c>
      <c r="M3213" t="s">
        <v>64</v>
      </c>
      <c r="N3213" t="s">
        <v>65</v>
      </c>
      <c r="O3213">
        <v>172048.33</v>
      </c>
      <c r="P3213">
        <v>5</v>
      </c>
      <c r="Q3213">
        <v>0.2</v>
      </c>
      <c r="R3213">
        <v>155400</v>
      </c>
      <c r="S3213">
        <v>16648.330000000002</v>
      </c>
      <c r="T3213" t="s">
        <v>118</v>
      </c>
      <c r="U3213" t="s">
        <v>48</v>
      </c>
      <c r="V3213" t="s">
        <v>35</v>
      </c>
    </row>
    <row r="3214" spans="1:22">
      <c r="A3214" t="s">
        <v>4153</v>
      </c>
      <c r="B3214" s="3">
        <v>45244</v>
      </c>
      <c r="C3214" s="3">
        <v>45246</v>
      </c>
      <c r="D3214">
        <v>2</v>
      </c>
      <c r="E3214" t="s">
        <v>4154</v>
      </c>
      <c r="F3214" t="s">
        <v>147</v>
      </c>
      <c r="G3214" t="s">
        <v>121</v>
      </c>
      <c r="H3214" t="s">
        <v>26</v>
      </c>
      <c r="I3214" t="s">
        <v>27</v>
      </c>
      <c r="J3214" t="s">
        <v>28</v>
      </c>
      <c r="K3214" t="s">
        <v>29</v>
      </c>
      <c r="L3214" t="s">
        <v>30</v>
      </c>
      <c r="M3214" t="s">
        <v>31</v>
      </c>
      <c r="N3214" t="s">
        <v>32</v>
      </c>
      <c r="O3214">
        <v>9593.66</v>
      </c>
      <c r="P3214">
        <v>2</v>
      </c>
      <c r="Q3214">
        <v>0.1</v>
      </c>
      <c r="R3214">
        <v>6048</v>
      </c>
      <c r="S3214">
        <v>3545.66</v>
      </c>
      <c r="T3214" t="s">
        <v>33</v>
      </c>
      <c r="U3214" t="s">
        <v>34</v>
      </c>
      <c r="V3214" t="s">
        <v>35</v>
      </c>
    </row>
    <row r="3215" spans="1:22">
      <c r="A3215" t="s">
        <v>4163</v>
      </c>
      <c r="B3215" s="3">
        <v>45103</v>
      </c>
      <c r="C3215" s="3">
        <v>45106</v>
      </c>
      <c r="D3215">
        <v>3</v>
      </c>
      <c r="E3215" t="s">
        <v>913</v>
      </c>
      <c r="F3215" t="s">
        <v>85</v>
      </c>
      <c r="G3215" t="s">
        <v>99</v>
      </c>
      <c r="H3215" t="s">
        <v>26</v>
      </c>
      <c r="I3215" t="s">
        <v>27</v>
      </c>
      <c r="J3215" t="s">
        <v>28</v>
      </c>
      <c r="K3215" t="s">
        <v>124</v>
      </c>
      <c r="L3215" t="s">
        <v>44</v>
      </c>
      <c r="M3215" t="s">
        <v>125</v>
      </c>
      <c r="N3215" t="s">
        <v>126</v>
      </c>
      <c r="O3215">
        <v>3524.08</v>
      </c>
      <c r="P3215">
        <v>4</v>
      </c>
      <c r="Q3215">
        <v>0.05</v>
      </c>
      <c r="R3215">
        <v>1862</v>
      </c>
      <c r="S3215">
        <v>1662.08</v>
      </c>
      <c r="T3215" t="s">
        <v>148</v>
      </c>
      <c r="U3215" t="s">
        <v>55</v>
      </c>
      <c r="V3215" t="s">
        <v>35</v>
      </c>
    </row>
    <row r="3216" spans="1:22">
      <c r="A3216" t="s">
        <v>4166</v>
      </c>
      <c r="B3216" s="3">
        <v>45072</v>
      </c>
      <c r="C3216" s="3">
        <v>45077</v>
      </c>
      <c r="D3216">
        <v>5</v>
      </c>
      <c r="E3216" t="s">
        <v>448</v>
      </c>
      <c r="F3216" t="s">
        <v>237</v>
      </c>
      <c r="G3216" t="s">
        <v>121</v>
      </c>
      <c r="H3216" t="s">
        <v>26</v>
      </c>
      <c r="I3216" t="s">
        <v>27</v>
      </c>
      <c r="J3216" t="s">
        <v>28</v>
      </c>
      <c r="K3216" t="s">
        <v>62</v>
      </c>
      <c r="L3216" t="s">
        <v>63</v>
      </c>
      <c r="M3216" t="s">
        <v>64</v>
      </c>
      <c r="N3216" t="s">
        <v>65</v>
      </c>
      <c r="O3216">
        <v>69986.44</v>
      </c>
      <c r="P3216">
        <v>2</v>
      </c>
      <c r="Q3216">
        <v>0.25</v>
      </c>
      <c r="R3216">
        <v>62160</v>
      </c>
      <c r="S3216">
        <v>7826.44</v>
      </c>
      <c r="T3216" t="s">
        <v>66</v>
      </c>
      <c r="U3216" t="s">
        <v>82</v>
      </c>
      <c r="V3216" t="s">
        <v>35</v>
      </c>
    </row>
    <row r="3217" spans="1:22">
      <c r="A3217" t="s">
        <v>4189</v>
      </c>
      <c r="B3217" s="3">
        <v>45158</v>
      </c>
      <c r="C3217" s="3">
        <v>45159</v>
      </c>
      <c r="D3217">
        <v>1</v>
      </c>
      <c r="E3217" t="s">
        <v>3662</v>
      </c>
      <c r="F3217" t="s">
        <v>69</v>
      </c>
      <c r="G3217" t="s">
        <v>25</v>
      </c>
      <c r="H3217" t="s">
        <v>26</v>
      </c>
      <c r="I3217" t="s">
        <v>27</v>
      </c>
      <c r="J3217" t="s">
        <v>28</v>
      </c>
      <c r="K3217" t="s">
        <v>62</v>
      </c>
      <c r="L3217" t="s">
        <v>63</v>
      </c>
      <c r="M3217" t="s">
        <v>64</v>
      </c>
      <c r="N3217" t="s">
        <v>65</v>
      </c>
      <c r="O3217">
        <v>130971.08</v>
      </c>
      <c r="P3217">
        <v>4</v>
      </c>
      <c r="Q3217">
        <v>0.15</v>
      </c>
      <c r="R3217">
        <v>124320</v>
      </c>
      <c r="S3217">
        <v>6651.08</v>
      </c>
      <c r="T3217" t="s">
        <v>47</v>
      </c>
      <c r="U3217" t="s">
        <v>55</v>
      </c>
      <c r="V3217" t="s">
        <v>35</v>
      </c>
    </row>
    <row r="3218" spans="1:22">
      <c r="A3218" t="s">
        <v>4204</v>
      </c>
      <c r="B3218" s="3">
        <v>45529</v>
      </c>
      <c r="C3218" s="3">
        <v>45534</v>
      </c>
      <c r="D3218">
        <v>5</v>
      </c>
      <c r="E3218" t="s">
        <v>676</v>
      </c>
      <c r="F3218" t="s">
        <v>147</v>
      </c>
      <c r="G3218" t="s">
        <v>99</v>
      </c>
      <c r="H3218" t="s">
        <v>26</v>
      </c>
      <c r="I3218" t="s">
        <v>27</v>
      </c>
      <c r="J3218" t="s">
        <v>28</v>
      </c>
      <c r="K3218" t="s">
        <v>62</v>
      </c>
      <c r="L3218" t="s">
        <v>63</v>
      </c>
      <c r="M3218" t="s">
        <v>64</v>
      </c>
      <c r="N3218" t="s">
        <v>65</v>
      </c>
      <c r="O3218">
        <v>65073.58</v>
      </c>
      <c r="P3218">
        <v>2</v>
      </c>
      <c r="Q3218">
        <v>0.2</v>
      </c>
      <c r="R3218">
        <v>62160</v>
      </c>
      <c r="S3218">
        <v>2913.58</v>
      </c>
      <c r="T3218" t="s">
        <v>33</v>
      </c>
      <c r="U3218" t="s">
        <v>34</v>
      </c>
      <c r="V3218" t="s">
        <v>35</v>
      </c>
    </row>
    <row r="3219" spans="1:22">
      <c r="A3219" t="s">
        <v>4205</v>
      </c>
      <c r="B3219" s="3">
        <v>45616</v>
      </c>
      <c r="C3219" s="3">
        <v>45622</v>
      </c>
      <c r="D3219">
        <v>6</v>
      </c>
      <c r="E3219" t="s">
        <v>4206</v>
      </c>
      <c r="F3219" t="s">
        <v>58</v>
      </c>
      <c r="G3219" t="s">
        <v>99</v>
      </c>
      <c r="H3219" t="s">
        <v>26</v>
      </c>
      <c r="I3219" t="s">
        <v>27</v>
      </c>
      <c r="J3219" t="s">
        <v>28</v>
      </c>
      <c r="K3219" t="s">
        <v>29</v>
      </c>
      <c r="L3219" t="s">
        <v>30</v>
      </c>
      <c r="M3219" t="s">
        <v>31</v>
      </c>
      <c r="N3219" t="s">
        <v>32</v>
      </c>
      <c r="O3219">
        <v>17497.66</v>
      </c>
      <c r="P3219">
        <v>5</v>
      </c>
      <c r="Q3219">
        <v>0.25</v>
      </c>
      <c r="R3219">
        <v>15120</v>
      </c>
      <c r="S3219">
        <v>2377.66</v>
      </c>
      <c r="T3219" t="s">
        <v>33</v>
      </c>
      <c r="U3219" t="s">
        <v>34</v>
      </c>
      <c r="V3219" t="s">
        <v>35</v>
      </c>
    </row>
    <row r="3220" spans="1:22">
      <c r="A3220" t="s">
        <v>4228</v>
      </c>
      <c r="B3220" s="3">
        <v>45914</v>
      </c>
      <c r="C3220" s="3">
        <v>45915</v>
      </c>
      <c r="D3220">
        <v>1</v>
      </c>
      <c r="E3220" t="s">
        <v>1791</v>
      </c>
      <c r="F3220" t="s">
        <v>147</v>
      </c>
      <c r="G3220" t="s">
        <v>39</v>
      </c>
      <c r="H3220" t="s">
        <v>26</v>
      </c>
      <c r="I3220" t="s">
        <v>27</v>
      </c>
      <c r="J3220" t="s">
        <v>28</v>
      </c>
      <c r="K3220" t="s">
        <v>43</v>
      </c>
      <c r="L3220" t="s">
        <v>44</v>
      </c>
      <c r="M3220" t="s">
        <v>45</v>
      </c>
      <c r="N3220" t="s">
        <v>46</v>
      </c>
      <c r="O3220">
        <v>6844.68</v>
      </c>
      <c r="P3220">
        <v>4</v>
      </c>
      <c r="Q3220">
        <v>0.25</v>
      </c>
      <c r="R3220">
        <v>4536</v>
      </c>
      <c r="S3220">
        <v>2308.6799999999998</v>
      </c>
      <c r="T3220" t="s">
        <v>118</v>
      </c>
      <c r="U3220" t="s">
        <v>34</v>
      </c>
      <c r="V3220" t="s">
        <v>35</v>
      </c>
    </row>
    <row r="3221" spans="1:22">
      <c r="A3221" t="s">
        <v>4231</v>
      </c>
      <c r="B3221" s="3">
        <v>45386</v>
      </c>
      <c r="C3221" s="3">
        <v>45387</v>
      </c>
      <c r="D3221">
        <v>1</v>
      </c>
      <c r="E3221" t="s">
        <v>4232</v>
      </c>
      <c r="F3221" t="s">
        <v>51</v>
      </c>
      <c r="G3221" t="s">
        <v>39</v>
      </c>
      <c r="H3221" t="s">
        <v>26</v>
      </c>
      <c r="I3221" t="s">
        <v>27</v>
      </c>
      <c r="J3221" t="s">
        <v>28</v>
      </c>
      <c r="K3221" t="s">
        <v>124</v>
      </c>
      <c r="L3221" t="s">
        <v>44</v>
      </c>
      <c r="M3221" t="s">
        <v>125</v>
      </c>
      <c r="N3221" t="s">
        <v>126</v>
      </c>
      <c r="O3221">
        <v>4438.1499999999996</v>
      </c>
      <c r="P3221">
        <v>5</v>
      </c>
      <c r="Q3221">
        <v>0.1</v>
      </c>
      <c r="R3221">
        <v>2327.5</v>
      </c>
      <c r="S3221">
        <v>2110.65</v>
      </c>
      <c r="T3221" t="s">
        <v>47</v>
      </c>
      <c r="U3221" t="s">
        <v>34</v>
      </c>
      <c r="V3221" t="s">
        <v>35</v>
      </c>
    </row>
    <row r="3222" spans="1:22">
      <c r="A3222" t="s">
        <v>4263</v>
      </c>
      <c r="B3222" s="3">
        <v>45779</v>
      </c>
      <c r="C3222" s="3">
        <v>45783</v>
      </c>
      <c r="D3222">
        <v>4</v>
      </c>
      <c r="E3222" t="s">
        <v>4264</v>
      </c>
      <c r="F3222" t="s">
        <v>157</v>
      </c>
      <c r="G3222" t="s">
        <v>25</v>
      </c>
      <c r="H3222" t="s">
        <v>26</v>
      </c>
      <c r="I3222" t="s">
        <v>27</v>
      </c>
      <c r="J3222" t="s">
        <v>28</v>
      </c>
      <c r="K3222" t="s">
        <v>73</v>
      </c>
      <c r="L3222" t="s">
        <v>30</v>
      </c>
      <c r="M3222" t="s">
        <v>74</v>
      </c>
      <c r="N3222" t="s">
        <v>75</v>
      </c>
      <c r="O3222">
        <v>31034.97</v>
      </c>
      <c r="P3222">
        <v>4</v>
      </c>
      <c r="Q3222">
        <v>0.25</v>
      </c>
      <c r="R3222">
        <v>25872</v>
      </c>
      <c r="S3222">
        <v>5162.97</v>
      </c>
      <c r="T3222" t="s">
        <v>148</v>
      </c>
      <c r="U3222" t="s">
        <v>34</v>
      </c>
      <c r="V3222" t="s">
        <v>35</v>
      </c>
    </row>
    <row r="3223" spans="1:22">
      <c r="A3223" t="s">
        <v>4265</v>
      </c>
      <c r="B3223" s="3">
        <v>45430</v>
      </c>
      <c r="C3223" s="3">
        <v>45431</v>
      </c>
      <c r="D3223">
        <v>1</v>
      </c>
      <c r="E3223" t="s">
        <v>2557</v>
      </c>
      <c r="F3223" t="s">
        <v>78</v>
      </c>
      <c r="G3223" t="s">
        <v>121</v>
      </c>
      <c r="H3223" t="s">
        <v>26</v>
      </c>
      <c r="I3223" t="s">
        <v>27</v>
      </c>
      <c r="J3223" t="s">
        <v>28</v>
      </c>
      <c r="K3223" t="s">
        <v>43</v>
      </c>
      <c r="L3223" t="s">
        <v>44</v>
      </c>
      <c r="M3223" t="s">
        <v>45</v>
      </c>
      <c r="N3223" t="s">
        <v>46</v>
      </c>
      <c r="O3223">
        <v>1924.91</v>
      </c>
      <c r="P3223">
        <v>1</v>
      </c>
      <c r="Q3223">
        <v>0.15</v>
      </c>
      <c r="R3223">
        <v>1134</v>
      </c>
      <c r="S3223">
        <v>790.91</v>
      </c>
      <c r="T3223" t="s">
        <v>148</v>
      </c>
      <c r="U3223" t="s">
        <v>55</v>
      </c>
      <c r="V3223" t="s">
        <v>35</v>
      </c>
    </row>
    <row r="3224" spans="1:22">
      <c r="A3224" t="s">
        <v>4286</v>
      </c>
      <c r="B3224" s="3">
        <v>45379</v>
      </c>
      <c r="C3224" s="3">
        <v>45384</v>
      </c>
      <c r="D3224">
        <v>5</v>
      </c>
      <c r="E3224" t="s">
        <v>169</v>
      </c>
      <c r="F3224" t="s">
        <v>78</v>
      </c>
      <c r="G3224" t="s">
        <v>39</v>
      </c>
      <c r="H3224" t="s">
        <v>26</v>
      </c>
      <c r="I3224" t="s">
        <v>27</v>
      </c>
      <c r="J3224" t="s">
        <v>28</v>
      </c>
      <c r="K3224" t="s">
        <v>52</v>
      </c>
      <c r="L3224" t="s">
        <v>44</v>
      </c>
      <c r="M3224" t="s">
        <v>53</v>
      </c>
      <c r="N3224" t="s">
        <v>54</v>
      </c>
      <c r="O3224">
        <v>15623.14</v>
      </c>
      <c r="P3224">
        <v>2</v>
      </c>
      <c r="Q3224">
        <v>0.05</v>
      </c>
      <c r="R3224">
        <v>8892</v>
      </c>
      <c r="S3224">
        <v>6731.14</v>
      </c>
      <c r="T3224" t="s">
        <v>47</v>
      </c>
      <c r="U3224" t="s">
        <v>48</v>
      </c>
      <c r="V3224" t="s">
        <v>35</v>
      </c>
    </row>
    <row r="3225" spans="1:22">
      <c r="A3225" t="s">
        <v>4322</v>
      </c>
      <c r="B3225" s="3">
        <v>45390</v>
      </c>
      <c r="C3225" s="3">
        <v>45397</v>
      </c>
      <c r="D3225">
        <v>7</v>
      </c>
      <c r="E3225" t="s">
        <v>2728</v>
      </c>
      <c r="F3225" t="s">
        <v>237</v>
      </c>
      <c r="G3225" t="s">
        <v>39</v>
      </c>
      <c r="H3225" t="s">
        <v>26</v>
      </c>
      <c r="I3225" t="s">
        <v>27</v>
      </c>
      <c r="J3225" t="s">
        <v>28</v>
      </c>
      <c r="K3225" t="s">
        <v>43</v>
      </c>
      <c r="L3225" t="s">
        <v>44</v>
      </c>
      <c r="M3225" t="s">
        <v>45</v>
      </c>
      <c r="N3225" t="s">
        <v>46</v>
      </c>
      <c r="O3225">
        <v>1490.86</v>
      </c>
      <c r="P3225">
        <v>1</v>
      </c>
      <c r="Q3225">
        <v>0.25</v>
      </c>
      <c r="R3225">
        <v>1134</v>
      </c>
      <c r="S3225">
        <v>356.86</v>
      </c>
      <c r="T3225" t="s">
        <v>33</v>
      </c>
      <c r="U3225" t="s">
        <v>82</v>
      </c>
      <c r="V3225" t="s">
        <v>35</v>
      </c>
    </row>
    <row r="3226" spans="1:22">
      <c r="A3226" t="s">
        <v>4360</v>
      </c>
      <c r="B3226" s="3">
        <v>45306</v>
      </c>
      <c r="C3226" s="3">
        <v>45309</v>
      </c>
      <c r="D3226">
        <v>3</v>
      </c>
      <c r="E3226" t="s">
        <v>1716</v>
      </c>
      <c r="F3226" t="s">
        <v>98</v>
      </c>
      <c r="G3226" t="s">
        <v>39</v>
      </c>
      <c r="H3226" t="s">
        <v>26</v>
      </c>
      <c r="I3226" t="s">
        <v>27</v>
      </c>
      <c r="J3226" t="s">
        <v>28</v>
      </c>
      <c r="K3226" t="s">
        <v>43</v>
      </c>
      <c r="L3226" t="s">
        <v>44</v>
      </c>
      <c r="M3226" t="s">
        <v>45</v>
      </c>
      <c r="N3226" t="s">
        <v>46</v>
      </c>
      <c r="O3226">
        <v>3752.23</v>
      </c>
      <c r="P3226">
        <v>2</v>
      </c>
      <c r="Q3226">
        <v>0.1</v>
      </c>
      <c r="R3226">
        <v>2268</v>
      </c>
      <c r="S3226">
        <v>1484.23</v>
      </c>
      <c r="T3226" t="s">
        <v>33</v>
      </c>
      <c r="U3226" t="s">
        <v>48</v>
      </c>
      <c r="V3226" t="s">
        <v>35</v>
      </c>
    </row>
    <row r="3227" spans="1:22">
      <c r="A3227" t="s">
        <v>4367</v>
      </c>
      <c r="B3227" s="3">
        <v>45481</v>
      </c>
      <c r="C3227" s="3">
        <v>45486</v>
      </c>
      <c r="D3227">
        <v>5</v>
      </c>
      <c r="E3227" t="s">
        <v>1200</v>
      </c>
      <c r="F3227" t="s">
        <v>85</v>
      </c>
      <c r="G3227" t="s">
        <v>25</v>
      </c>
      <c r="H3227" t="s">
        <v>26</v>
      </c>
      <c r="I3227" t="s">
        <v>27</v>
      </c>
      <c r="J3227" t="s">
        <v>28</v>
      </c>
      <c r="K3227" t="s">
        <v>73</v>
      </c>
      <c r="L3227" t="s">
        <v>30</v>
      </c>
      <c r="M3227" t="s">
        <v>74</v>
      </c>
      <c r="N3227" t="s">
        <v>75</v>
      </c>
      <c r="O3227">
        <v>8174.02</v>
      </c>
      <c r="P3227">
        <v>1</v>
      </c>
      <c r="Q3227">
        <v>0.1</v>
      </c>
      <c r="R3227">
        <v>6468</v>
      </c>
      <c r="S3227">
        <v>1706.02</v>
      </c>
      <c r="T3227" t="s">
        <v>118</v>
      </c>
      <c r="U3227" t="s">
        <v>82</v>
      </c>
      <c r="V3227" t="s">
        <v>35</v>
      </c>
    </row>
    <row r="3228" spans="1:22">
      <c r="A3228" t="s">
        <v>4452</v>
      </c>
      <c r="B3228" s="3">
        <v>45803</v>
      </c>
      <c r="C3228" s="3">
        <v>45805</v>
      </c>
      <c r="D3228">
        <v>2</v>
      </c>
      <c r="E3228" t="s">
        <v>858</v>
      </c>
      <c r="F3228" t="s">
        <v>157</v>
      </c>
      <c r="G3228" t="s">
        <v>39</v>
      </c>
      <c r="H3228" t="s">
        <v>26</v>
      </c>
      <c r="I3228" t="s">
        <v>27</v>
      </c>
      <c r="J3228" t="s">
        <v>28</v>
      </c>
      <c r="K3228" t="s">
        <v>91</v>
      </c>
      <c r="L3228" t="s">
        <v>63</v>
      </c>
      <c r="M3228" t="s">
        <v>92</v>
      </c>
      <c r="N3228" t="s">
        <v>93</v>
      </c>
      <c r="O3228">
        <v>278374.92</v>
      </c>
      <c r="P3228">
        <v>5</v>
      </c>
      <c r="Q3228">
        <v>0.1</v>
      </c>
      <c r="R3228">
        <v>268600</v>
      </c>
      <c r="S3228">
        <v>9774.92</v>
      </c>
      <c r="T3228" t="s">
        <v>148</v>
      </c>
      <c r="U3228" t="s">
        <v>48</v>
      </c>
      <c r="V3228" t="s">
        <v>35</v>
      </c>
    </row>
    <row r="3229" spans="1:22">
      <c r="A3229" t="s">
        <v>4528</v>
      </c>
      <c r="B3229" s="3">
        <v>45162</v>
      </c>
      <c r="C3229" s="3">
        <v>45164</v>
      </c>
      <c r="D3229">
        <v>2</v>
      </c>
      <c r="E3229" t="s">
        <v>1026</v>
      </c>
      <c r="F3229" t="s">
        <v>85</v>
      </c>
      <c r="G3229" t="s">
        <v>39</v>
      </c>
      <c r="H3229" t="s">
        <v>26</v>
      </c>
      <c r="I3229" t="s">
        <v>27</v>
      </c>
      <c r="J3229" t="s">
        <v>28</v>
      </c>
      <c r="K3229" t="s">
        <v>91</v>
      </c>
      <c r="L3229" t="s">
        <v>63</v>
      </c>
      <c r="M3229" t="s">
        <v>92</v>
      </c>
      <c r="N3229" t="s">
        <v>93</v>
      </c>
      <c r="O3229">
        <v>233849.99</v>
      </c>
      <c r="P3229">
        <v>4</v>
      </c>
      <c r="Q3229">
        <v>0.05</v>
      </c>
      <c r="R3229">
        <v>214880</v>
      </c>
      <c r="S3229">
        <v>18969.990000000002</v>
      </c>
      <c r="T3229" t="s">
        <v>33</v>
      </c>
      <c r="U3229" t="s">
        <v>82</v>
      </c>
      <c r="V3229" t="s">
        <v>35</v>
      </c>
    </row>
    <row r="3230" spans="1:22">
      <c r="A3230" t="s">
        <v>4539</v>
      </c>
      <c r="B3230" s="3">
        <v>45484</v>
      </c>
      <c r="C3230" s="3">
        <v>45486</v>
      </c>
      <c r="D3230">
        <v>2</v>
      </c>
      <c r="E3230" t="s">
        <v>763</v>
      </c>
      <c r="F3230" t="s">
        <v>115</v>
      </c>
      <c r="G3230" t="s">
        <v>121</v>
      </c>
      <c r="H3230" t="s">
        <v>26</v>
      </c>
      <c r="I3230" t="s">
        <v>27</v>
      </c>
      <c r="J3230" t="s">
        <v>28</v>
      </c>
      <c r="K3230" t="s">
        <v>52</v>
      </c>
      <c r="L3230" t="s">
        <v>44</v>
      </c>
      <c r="M3230" t="s">
        <v>53</v>
      </c>
      <c r="N3230" t="s">
        <v>54</v>
      </c>
      <c r="O3230">
        <v>33719.24</v>
      </c>
      <c r="P3230">
        <v>5</v>
      </c>
      <c r="Q3230">
        <v>0.05</v>
      </c>
      <c r="R3230">
        <v>22230</v>
      </c>
      <c r="S3230">
        <v>11489.24</v>
      </c>
      <c r="T3230" t="s">
        <v>33</v>
      </c>
      <c r="U3230" t="s">
        <v>48</v>
      </c>
      <c r="V3230" t="s">
        <v>35</v>
      </c>
    </row>
    <row r="3231" spans="1:22">
      <c r="A3231" t="s">
        <v>4559</v>
      </c>
      <c r="B3231" s="3">
        <v>45208</v>
      </c>
      <c r="C3231" s="3">
        <v>45209</v>
      </c>
      <c r="D3231">
        <v>1</v>
      </c>
      <c r="E3231" t="s">
        <v>4560</v>
      </c>
      <c r="F3231" t="s">
        <v>38</v>
      </c>
      <c r="G3231" t="s">
        <v>39</v>
      </c>
      <c r="H3231" t="s">
        <v>26</v>
      </c>
      <c r="I3231" t="s">
        <v>27</v>
      </c>
      <c r="J3231" t="s">
        <v>28</v>
      </c>
      <c r="K3231" t="s">
        <v>91</v>
      </c>
      <c r="L3231" t="s">
        <v>63</v>
      </c>
      <c r="M3231" t="s">
        <v>92</v>
      </c>
      <c r="N3231" t="s">
        <v>93</v>
      </c>
      <c r="O3231">
        <v>58716.66</v>
      </c>
      <c r="P3231">
        <v>1</v>
      </c>
      <c r="Q3231">
        <v>0.2</v>
      </c>
      <c r="R3231">
        <v>53720</v>
      </c>
      <c r="S3231">
        <v>4996.66</v>
      </c>
      <c r="T3231" t="s">
        <v>118</v>
      </c>
      <c r="U3231" t="s">
        <v>34</v>
      </c>
      <c r="V3231" t="s">
        <v>35</v>
      </c>
    </row>
    <row r="3232" spans="1:22">
      <c r="A3232" t="s">
        <v>4658</v>
      </c>
      <c r="B3232" s="3">
        <v>44997</v>
      </c>
      <c r="C3232" s="3">
        <v>44999</v>
      </c>
      <c r="D3232">
        <v>2</v>
      </c>
      <c r="E3232" t="s">
        <v>1518</v>
      </c>
      <c r="F3232" t="s">
        <v>157</v>
      </c>
      <c r="G3232" t="s">
        <v>99</v>
      </c>
      <c r="H3232" t="s">
        <v>26</v>
      </c>
      <c r="I3232" t="s">
        <v>27</v>
      </c>
      <c r="J3232" t="s">
        <v>28</v>
      </c>
      <c r="K3232" t="s">
        <v>29</v>
      </c>
      <c r="L3232" t="s">
        <v>30</v>
      </c>
      <c r="M3232" t="s">
        <v>31</v>
      </c>
      <c r="N3232" t="s">
        <v>32</v>
      </c>
      <c r="O3232">
        <v>8125.02</v>
      </c>
      <c r="P3232">
        <v>2</v>
      </c>
      <c r="Q3232">
        <v>0.2</v>
      </c>
      <c r="R3232">
        <v>6048</v>
      </c>
      <c r="S3232">
        <v>2077.02</v>
      </c>
      <c r="T3232" t="s">
        <v>118</v>
      </c>
      <c r="U3232" t="s">
        <v>48</v>
      </c>
      <c r="V3232" t="s">
        <v>35</v>
      </c>
    </row>
    <row r="3233" spans="1:22">
      <c r="A3233" t="s">
        <v>4682</v>
      </c>
      <c r="B3233" s="3">
        <v>45557</v>
      </c>
      <c r="C3233" s="3">
        <v>45559</v>
      </c>
      <c r="D3233">
        <v>2</v>
      </c>
      <c r="E3233" t="s">
        <v>265</v>
      </c>
      <c r="F3233" t="s">
        <v>237</v>
      </c>
      <c r="G3233" t="s">
        <v>39</v>
      </c>
      <c r="H3233" t="s">
        <v>26</v>
      </c>
      <c r="I3233" t="s">
        <v>27</v>
      </c>
      <c r="J3233" t="s">
        <v>28</v>
      </c>
      <c r="K3233" t="s">
        <v>43</v>
      </c>
      <c r="L3233" t="s">
        <v>44</v>
      </c>
      <c r="M3233" t="s">
        <v>45</v>
      </c>
      <c r="N3233" t="s">
        <v>46</v>
      </c>
      <c r="O3233">
        <v>8741.2000000000007</v>
      </c>
      <c r="P3233">
        <v>5</v>
      </c>
      <c r="Q3233">
        <v>0.25</v>
      </c>
      <c r="R3233">
        <v>5670</v>
      </c>
      <c r="S3233">
        <v>3071.2</v>
      </c>
      <c r="T3233" t="s">
        <v>66</v>
      </c>
      <c r="U3233" t="s">
        <v>48</v>
      </c>
      <c r="V3233" t="s">
        <v>35</v>
      </c>
    </row>
    <row r="3234" spans="1:22">
      <c r="A3234" t="s">
        <v>4683</v>
      </c>
      <c r="B3234" s="3">
        <v>45838</v>
      </c>
      <c r="C3234" s="3">
        <v>45842</v>
      </c>
      <c r="D3234">
        <v>4</v>
      </c>
      <c r="E3234" t="s">
        <v>1598</v>
      </c>
      <c r="F3234" t="s">
        <v>38</v>
      </c>
      <c r="G3234" t="s">
        <v>99</v>
      </c>
      <c r="H3234" t="s">
        <v>26</v>
      </c>
      <c r="I3234" t="s">
        <v>27</v>
      </c>
      <c r="J3234" t="s">
        <v>28</v>
      </c>
      <c r="K3234" t="s">
        <v>62</v>
      </c>
      <c r="L3234" t="s">
        <v>63</v>
      </c>
      <c r="M3234" t="s">
        <v>64</v>
      </c>
      <c r="N3234" t="s">
        <v>65</v>
      </c>
      <c r="O3234">
        <v>149970.49</v>
      </c>
      <c r="P3234">
        <v>4</v>
      </c>
      <c r="Q3234">
        <v>0.15</v>
      </c>
      <c r="R3234">
        <v>124320</v>
      </c>
      <c r="S3234">
        <v>25650.49</v>
      </c>
      <c r="T3234" t="s">
        <v>66</v>
      </c>
      <c r="U3234" t="s">
        <v>82</v>
      </c>
      <c r="V3234" t="s">
        <v>35</v>
      </c>
    </row>
    <row r="3235" spans="1:22">
      <c r="A3235" t="s">
        <v>4684</v>
      </c>
      <c r="B3235" s="3">
        <v>44979</v>
      </c>
      <c r="C3235" s="3">
        <v>44983</v>
      </c>
      <c r="D3235">
        <v>4</v>
      </c>
      <c r="E3235" t="s">
        <v>4685</v>
      </c>
      <c r="F3235" t="s">
        <v>237</v>
      </c>
      <c r="G3235" t="s">
        <v>99</v>
      </c>
      <c r="H3235" t="s">
        <v>26</v>
      </c>
      <c r="I3235" t="s">
        <v>27</v>
      </c>
      <c r="J3235" t="s">
        <v>28</v>
      </c>
      <c r="K3235" t="s">
        <v>91</v>
      </c>
      <c r="L3235" t="s">
        <v>63</v>
      </c>
      <c r="M3235" t="s">
        <v>92</v>
      </c>
      <c r="N3235" t="s">
        <v>93</v>
      </c>
      <c r="O3235">
        <v>106795.96</v>
      </c>
      <c r="P3235">
        <v>2</v>
      </c>
      <c r="Q3235">
        <v>0.15</v>
      </c>
      <c r="R3235">
        <v>107440</v>
      </c>
      <c r="S3235">
        <v>-644.04</v>
      </c>
      <c r="T3235" t="s">
        <v>33</v>
      </c>
      <c r="U3235" t="s">
        <v>82</v>
      </c>
      <c r="V3235" t="s">
        <v>35</v>
      </c>
    </row>
    <row r="3236" spans="1:22">
      <c r="A3236" t="s">
        <v>4766</v>
      </c>
      <c r="B3236" s="3">
        <v>45739</v>
      </c>
      <c r="C3236" s="3">
        <v>45740</v>
      </c>
      <c r="D3236">
        <v>1</v>
      </c>
      <c r="E3236" t="s">
        <v>4767</v>
      </c>
      <c r="F3236" t="s">
        <v>237</v>
      </c>
      <c r="G3236" t="s">
        <v>121</v>
      </c>
      <c r="H3236" t="s">
        <v>26</v>
      </c>
      <c r="I3236" t="s">
        <v>27</v>
      </c>
      <c r="J3236" t="s">
        <v>28</v>
      </c>
      <c r="K3236" t="s">
        <v>52</v>
      </c>
      <c r="L3236" t="s">
        <v>44</v>
      </c>
      <c r="M3236" t="s">
        <v>53</v>
      </c>
      <c r="N3236" t="s">
        <v>54</v>
      </c>
      <c r="O3236">
        <v>13062.83</v>
      </c>
      <c r="P3236">
        <v>2</v>
      </c>
      <c r="Q3236">
        <v>0.2</v>
      </c>
      <c r="R3236">
        <v>8892</v>
      </c>
      <c r="S3236">
        <v>4170.83</v>
      </c>
      <c r="T3236" t="s">
        <v>118</v>
      </c>
      <c r="U3236" t="s">
        <v>48</v>
      </c>
      <c r="V3236" t="s">
        <v>35</v>
      </c>
    </row>
    <row r="3237" spans="1:22">
      <c r="A3237" t="s">
        <v>4817</v>
      </c>
      <c r="B3237" s="3">
        <v>45918</v>
      </c>
      <c r="C3237" s="3">
        <v>45925</v>
      </c>
      <c r="D3237">
        <v>7</v>
      </c>
      <c r="E3237" t="s">
        <v>640</v>
      </c>
      <c r="F3237" t="s">
        <v>115</v>
      </c>
      <c r="G3237" t="s">
        <v>99</v>
      </c>
      <c r="H3237" t="s">
        <v>26</v>
      </c>
      <c r="I3237" t="s">
        <v>27</v>
      </c>
      <c r="J3237" t="s">
        <v>28</v>
      </c>
      <c r="K3237" t="s">
        <v>73</v>
      </c>
      <c r="L3237" t="s">
        <v>30</v>
      </c>
      <c r="M3237" t="s">
        <v>74</v>
      </c>
      <c r="N3237" t="s">
        <v>75</v>
      </c>
      <c r="O3237">
        <v>10166.66</v>
      </c>
      <c r="P3237">
        <v>1</v>
      </c>
      <c r="Q3237">
        <v>0.05</v>
      </c>
      <c r="R3237">
        <v>6468</v>
      </c>
      <c r="S3237">
        <v>3698.66</v>
      </c>
      <c r="T3237" t="s">
        <v>33</v>
      </c>
      <c r="U3237" t="s">
        <v>55</v>
      </c>
      <c r="V3237" t="s">
        <v>35</v>
      </c>
    </row>
    <row r="3238" spans="1:22">
      <c r="A3238" t="s">
        <v>4824</v>
      </c>
      <c r="B3238" s="3">
        <v>45204</v>
      </c>
      <c r="C3238" s="3">
        <v>45206</v>
      </c>
      <c r="D3238">
        <v>2</v>
      </c>
      <c r="E3238" t="s">
        <v>808</v>
      </c>
      <c r="F3238" t="s">
        <v>24</v>
      </c>
      <c r="G3238" t="s">
        <v>39</v>
      </c>
      <c r="H3238" t="s">
        <v>26</v>
      </c>
      <c r="I3238" t="s">
        <v>27</v>
      </c>
      <c r="J3238" t="s">
        <v>28</v>
      </c>
      <c r="K3238" t="s">
        <v>29</v>
      </c>
      <c r="L3238" t="s">
        <v>30</v>
      </c>
      <c r="M3238" t="s">
        <v>31</v>
      </c>
      <c r="N3238" t="s">
        <v>32</v>
      </c>
      <c r="O3238">
        <v>20320.41</v>
      </c>
      <c r="P3238">
        <v>4</v>
      </c>
      <c r="Q3238">
        <v>0.05</v>
      </c>
      <c r="R3238">
        <v>12096</v>
      </c>
      <c r="S3238">
        <v>8224.41</v>
      </c>
      <c r="T3238" t="s">
        <v>66</v>
      </c>
      <c r="U3238" t="s">
        <v>55</v>
      </c>
      <c r="V3238" t="s">
        <v>35</v>
      </c>
    </row>
    <row r="3239" spans="1:22">
      <c r="A3239" t="s">
        <v>4835</v>
      </c>
      <c r="B3239" s="3">
        <v>45576</v>
      </c>
      <c r="C3239" s="3">
        <v>45580</v>
      </c>
      <c r="D3239">
        <v>4</v>
      </c>
      <c r="E3239" t="s">
        <v>1262</v>
      </c>
      <c r="F3239" t="s">
        <v>98</v>
      </c>
      <c r="G3239" t="s">
        <v>99</v>
      </c>
      <c r="H3239" t="s">
        <v>26</v>
      </c>
      <c r="I3239" t="s">
        <v>27</v>
      </c>
      <c r="J3239" t="s">
        <v>28</v>
      </c>
      <c r="K3239" t="s">
        <v>100</v>
      </c>
      <c r="L3239" t="s">
        <v>63</v>
      </c>
      <c r="M3239" t="s">
        <v>101</v>
      </c>
      <c r="N3239" t="s">
        <v>102</v>
      </c>
      <c r="O3239">
        <v>18618.38</v>
      </c>
      <c r="P3239">
        <v>4</v>
      </c>
      <c r="Q3239">
        <v>0.25</v>
      </c>
      <c r="R3239">
        <v>16120</v>
      </c>
      <c r="S3239">
        <v>2498.38</v>
      </c>
      <c r="T3239" t="s">
        <v>47</v>
      </c>
      <c r="U3239" t="s">
        <v>55</v>
      </c>
      <c r="V3239" t="s">
        <v>35</v>
      </c>
    </row>
    <row r="3240" spans="1:22">
      <c r="A3240" t="s">
        <v>4885</v>
      </c>
      <c r="B3240" s="3">
        <v>45392</v>
      </c>
      <c r="C3240" s="3">
        <v>45394</v>
      </c>
      <c r="D3240">
        <v>2</v>
      </c>
      <c r="E3240" t="s">
        <v>856</v>
      </c>
      <c r="F3240" t="s">
        <v>98</v>
      </c>
      <c r="G3240" t="s">
        <v>121</v>
      </c>
      <c r="H3240" t="s">
        <v>26</v>
      </c>
      <c r="I3240" t="s">
        <v>27</v>
      </c>
      <c r="J3240" t="s">
        <v>28</v>
      </c>
      <c r="K3240" t="s">
        <v>124</v>
      </c>
      <c r="L3240" t="s">
        <v>44</v>
      </c>
      <c r="M3240" t="s">
        <v>125</v>
      </c>
      <c r="N3240" t="s">
        <v>126</v>
      </c>
      <c r="O3240">
        <v>1598.05</v>
      </c>
      <c r="P3240">
        <v>2</v>
      </c>
      <c r="Q3240">
        <v>0.15</v>
      </c>
      <c r="R3240">
        <v>931</v>
      </c>
      <c r="S3240">
        <v>667.05</v>
      </c>
      <c r="T3240" t="s">
        <v>148</v>
      </c>
      <c r="U3240" t="s">
        <v>55</v>
      </c>
      <c r="V3240" t="s">
        <v>35</v>
      </c>
    </row>
    <row r="3241" spans="1:22">
      <c r="A3241" t="s">
        <v>4897</v>
      </c>
      <c r="B3241" s="3">
        <v>44963</v>
      </c>
      <c r="C3241" s="3">
        <v>44969</v>
      </c>
      <c r="D3241">
        <v>6</v>
      </c>
      <c r="E3241" t="s">
        <v>2948</v>
      </c>
      <c r="F3241" t="s">
        <v>58</v>
      </c>
      <c r="G3241" t="s">
        <v>39</v>
      </c>
      <c r="H3241" t="s">
        <v>26</v>
      </c>
      <c r="I3241" t="s">
        <v>27</v>
      </c>
      <c r="J3241" t="s">
        <v>28</v>
      </c>
      <c r="K3241" t="s">
        <v>62</v>
      </c>
      <c r="L3241" t="s">
        <v>63</v>
      </c>
      <c r="M3241" t="s">
        <v>64</v>
      </c>
      <c r="N3241" t="s">
        <v>65</v>
      </c>
      <c r="O3241">
        <v>68533.710000000006</v>
      </c>
      <c r="P3241">
        <v>2</v>
      </c>
      <c r="Q3241">
        <v>0.25</v>
      </c>
      <c r="R3241">
        <v>62160</v>
      </c>
      <c r="S3241">
        <v>6373.71</v>
      </c>
      <c r="T3241" t="s">
        <v>33</v>
      </c>
      <c r="U3241" t="s">
        <v>48</v>
      </c>
      <c r="V3241" t="s">
        <v>35</v>
      </c>
    </row>
    <row r="3242" spans="1:22">
      <c r="A3242" t="s">
        <v>4958</v>
      </c>
      <c r="B3242" s="3">
        <v>45741</v>
      </c>
      <c r="C3242" s="3">
        <v>45742</v>
      </c>
      <c r="D3242">
        <v>1</v>
      </c>
      <c r="E3242" t="s">
        <v>4959</v>
      </c>
      <c r="F3242" t="s">
        <v>85</v>
      </c>
      <c r="G3242" t="s">
        <v>25</v>
      </c>
      <c r="H3242" t="s">
        <v>26</v>
      </c>
      <c r="I3242" t="s">
        <v>27</v>
      </c>
      <c r="J3242" t="s">
        <v>28</v>
      </c>
      <c r="K3242" t="s">
        <v>29</v>
      </c>
      <c r="L3242" t="s">
        <v>30</v>
      </c>
      <c r="M3242" t="s">
        <v>31</v>
      </c>
      <c r="N3242" t="s">
        <v>32</v>
      </c>
      <c r="O3242">
        <v>7590.54</v>
      </c>
      <c r="P3242">
        <v>2</v>
      </c>
      <c r="Q3242">
        <v>0.25</v>
      </c>
      <c r="R3242">
        <v>6048</v>
      </c>
      <c r="S3242">
        <v>1542.54</v>
      </c>
      <c r="T3242" t="s">
        <v>66</v>
      </c>
      <c r="U3242" t="s">
        <v>82</v>
      </c>
      <c r="V3242" t="s">
        <v>35</v>
      </c>
    </row>
    <row r="3243" spans="1:22">
      <c r="A3243" t="s">
        <v>4983</v>
      </c>
      <c r="B3243" s="3">
        <v>45299</v>
      </c>
      <c r="C3243" s="3">
        <v>45300</v>
      </c>
      <c r="D3243">
        <v>1</v>
      </c>
      <c r="E3243" t="s">
        <v>521</v>
      </c>
      <c r="F3243" t="s">
        <v>38</v>
      </c>
      <c r="G3243" t="s">
        <v>25</v>
      </c>
      <c r="H3243" t="s">
        <v>26</v>
      </c>
      <c r="I3243" t="s">
        <v>27</v>
      </c>
      <c r="J3243" t="s">
        <v>28</v>
      </c>
      <c r="K3243" t="s">
        <v>100</v>
      </c>
      <c r="L3243" t="s">
        <v>63</v>
      </c>
      <c r="M3243" t="s">
        <v>101</v>
      </c>
      <c r="N3243" t="s">
        <v>102</v>
      </c>
      <c r="O3243">
        <v>5961.7</v>
      </c>
      <c r="P3243">
        <v>1</v>
      </c>
      <c r="Q3243">
        <v>0.1</v>
      </c>
      <c r="R3243">
        <v>4030</v>
      </c>
      <c r="S3243">
        <v>1931.7</v>
      </c>
      <c r="T3243" t="s">
        <v>47</v>
      </c>
      <c r="U3243" t="s">
        <v>34</v>
      </c>
      <c r="V3243" t="s">
        <v>35</v>
      </c>
    </row>
    <row r="3244" spans="1:22">
      <c r="A3244" t="s">
        <v>5019</v>
      </c>
      <c r="B3244" s="3">
        <v>45754</v>
      </c>
      <c r="C3244" s="3">
        <v>45756</v>
      </c>
      <c r="D3244">
        <v>2</v>
      </c>
      <c r="E3244" t="s">
        <v>3507</v>
      </c>
      <c r="F3244" t="s">
        <v>157</v>
      </c>
      <c r="G3244" t="s">
        <v>39</v>
      </c>
      <c r="H3244" t="s">
        <v>26</v>
      </c>
      <c r="I3244" t="s">
        <v>27</v>
      </c>
      <c r="J3244" t="s">
        <v>28</v>
      </c>
      <c r="K3244" t="s">
        <v>109</v>
      </c>
      <c r="L3244" t="s">
        <v>110</v>
      </c>
      <c r="M3244" t="s">
        <v>111</v>
      </c>
      <c r="N3244" t="s">
        <v>112</v>
      </c>
      <c r="O3244">
        <v>31765.759999999998</v>
      </c>
      <c r="P3244">
        <v>2</v>
      </c>
      <c r="Q3244">
        <v>0.2</v>
      </c>
      <c r="R3244">
        <v>24050</v>
      </c>
      <c r="S3244">
        <v>7715.76</v>
      </c>
      <c r="T3244" t="s">
        <v>33</v>
      </c>
      <c r="U3244" t="s">
        <v>48</v>
      </c>
      <c r="V3244" t="s">
        <v>35</v>
      </c>
    </row>
    <row r="3245" spans="1:22">
      <c r="A3245" t="s">
        <v>5039</v>
      </c>
      <c r="B3245" s="3">
        <v>45251</v>
      </c>
      <c r="C3245" s="3">
        <v>45257</v>
      </c>
      <c r="D3245">
        <v>6</v>
      </c>
      <c r="E3245" t="s">
        <v>1968</v>
      </c>
      <c r="F3245" t="s">
        <v>237</v>
      </c>
      <c r="G3245" t="s">
        <v>121</v>
      </c>
      <c r="H3245" t="s">
        <v>26</v>
      </c>
      <c r="I3245" t="s">
        <v>27</v>
      </c>
      <c r="J3245" t="s">
        <v>28</v>
      </c>
      <c r="K3245" t="s">
        <v>52</v>
      </c>
      <c r="L3245" t="s">
        <v>44</v>
      </c>
      <c r="M3245" t="s">
        <v>53</v>
      </c>
      <c r="N3245" t="s">
        <v>54</v>
      </c>
      <c r="O3245">
        <v>30560.19</v>
      </c>
      <c r="P3245">
        <v>4</v>
      </c>
      <c r="Q3245">
        <v>0.05</v>
      </c>
      <c r="R3245">
        <v>17784</v>
      </c>
      <c r="S3245">
        <v>12776.19</v>
      </c>
      <c r="T3245" t="s">
        <v>66</v>
      </c>
      <c r="U3245" t="s">
        <v>82</v>
      </c>
      <c r="V3245" t="s">
        <v>35</v>
      </c>
    </row>
    <row r="3246" spans="1:22">
      <c r="A3246" t="s">
        <v>5048</v>
      </c>
      <c r="B3246" s="3">
        <v>45133</v>
      </c>
      <c r="C3246" s="3">
        <v>45138</v>
      </c>
      <c r="D3246">
        <v>5</v>
      </c>
      <c r="E3246" t="s">
        <v>3183</v>
      </c>
      <c r="F3246" t="s">
        <v>38</v>
      </c>
      <c r="G3246" t="s">
        <v>39</v>
      </c>
      <c r="H3246" t="s">
        <v>26</v>
      </c>
      <c r="I3246" t="s">
        <v>27</v>
      </c>
      <c r="J3246" t="s">
        <v>28</v>
      </c>
      <c r="K3246" t="s">
        <v>62</v>
      </c>
      <c r="L3246" t="s">
        <v>63</v>
      </c>
      <c r="M3246" t="s">
        <v>64</v>
      </c>
      <c r="N3246" t="s">
        <v>65</v>
      </c>
      <c r="O3246">
        <v>133584.59</v>
      </c>
      <c r="P3246">
        <v>4</v>
      </c>
      <c r="Q3246">
        <v>0.2</v>
      </c>
      <c r="R3246">
        <v>124320</v>
      </c>
      <c r="S3246">
        <v>9264.59</v>
      </c>
      <c r="T3246" t="s">
        <v>148</v>
      </c>
      <c r="U3246" t="s">
        <v>55</v>
      </c>
      <c r="V3246" t="s">
        <v>35</v>
      </c>
    </row>
    <row r="3247" spans="1:22">
      <c r="A3247" t="s">
        <v>5053</v>
      </c>
      <c r="B3247" s="3">
        <v>45847</v>
      </c>
      <c r="C3247" s="3">
        <v>45848</v>
      </c>
      <c r="D3247">
        <v>1</v>
      </c>
      <c r="E3247" t="s">
        <v>5054</v>
      </c>
      <c r="F3247" t="s">
        <v>237</v>
      </c>
      <c r="G3247" t="s">
        <v>39</v>
      </c>
      <c r="H3247" t="s">
        <v>26</v>
      </c>
      <c r="I3247" t="s">
        <v>27</v>
      </c>
      <c r="J3247" t="s">
        <v>28</v>
      </c>
      <c r="K3247" t="s">
        <v>52</v>
      </c>
      <c r="L3247" t="s">
        <v>44</v>
      </c>
      <c r="M3247" t="s">
        <v>53</v>
      </c>
      <c r="N3247" t="s">
        <v>54</v>
      </c>
      <c r="O3247">
        <v>26473.45</v>
      </c>
      <c r="P3247">
        <v>4</v>
      </c>
      <c r="Q3247">
        <v>0.1</v>
      </c>
      <c r="R3247">
        <v>17784</v>
      </c>
      <c r="S3247">
        <v>8689.4500000000007</v>
      </c>
      <c r="T3247" t="s">
        <v>66</v>
      </c>
      <c r="U3247" t="s">
        <v>55</v>
      </c>
      <c r="V3247" t="s">
        <v>35</v>
      </c>
    </row>
    <row r="3248" spans="1:22">
      <c r="A3248" t="s">
        <v>5055</v>
      </c>
      <c r="B3248" s="3">
        <v>45536</v>
      </c>
      <c r="C3248" s="3">
        <v>45538</v>
      </c>
      <c r="D3248">
        <v>2</v>
      </c>
      <c r="E3248" t="s">
        <v>1433</v>
      </c>
      <c r="F3248" t="s">
        <v>98</v>
      </c>
      <c r="G3248" t="s">
        <v>25</v>
      </c>
      <c r="H3248" t="s">
        <v>26</v>
      </c>
      <c r="I3248" t="s">
        <v>27</v>
      </c>
      <c r="J3248" t="s">
        <v>28</v>
      </c>
      <c r="K3248" t="s">
        <v>73</v>
      </c>
      <c r="L3248" t="s">
        <v>30</v>
      </c>
      <c r="M3248" t="s">
        <v>74</v>
      </c>
      <c r="N3248" t="s">
        <v>75</v>
      </c>
      <c r="O3248">
        <v>29596.02</v>
      </c>
      <c r="P3248">
        <v>4</v>
      </c>
      <c r="Q3248">
        <v>0.25</v>
      </c>
      <c r="R3248">
        <v>25872</v>
      </c>
      <c r="S3248">
        <v>3724.02</v>
      </c>
      <c r="T3248" t="s">
        <v>33</v>
      </c>
      <c r="U3248" t="s">
        <v>34</v>
      </c>
      <c r="V3248" t="s">
        <v>35</v>
      </c>
    </row>
    <row r="3249" spans="1:22">
      <c r="A3249" t="s">
        <v>5084</v>
      </c>
      <c r="B3249" s="3">
        <v>45361</v>
      </c>
      <c r="C3249" s="3">
        <v>45368</v>
      </c>
      <c r="D3249">
        <v>7</v>
      </c>
      <c r="E3249" t="s">
        <v>3900</v>
      </c>
      <c r="F3249" t="s">
        <v>157</v>
      </c>
      <c r="G3249" t="s">
        <v>25</v>
      </c>
      <c r="H3249" t="s">
        <v>26</v>
      </c>
      <c r="I3249" t="s">
        <v>27</v>
      </c>
      <c r="J3249" t="s">
        <v>28</v>
      </c>
      <c r="K3249" t="s">
        <v>220</v>
      </c>
      <c r="L3249" t="s">
        <v>110</v>
      </c>
      <c r="M3249" t="s">
        <v>221</v>
      </c>
      <c r="N3249" t="s">
        <v>222</v>
      </c>
      <c r="O3249">
        <v>26410.81</v>
      </c>
      <c r="P3249">
        <v>2</v>
      </c>
      <c r="Q3249">
        <v>0.1</v>
      </c>
      <c r="R3249">
        <v>18560</v>
      </c>
      <c r="S3249">
        <v>7850.81</v>
      </c>
      <c r="T3249" t="s">
        <v>33</v>
      </c>
      <c r="U3249" t="s">
        <v>48</v>
      </c>
      <c r="V3249" t="s">
        <v>35</v>
      </c>
    </row>
    <row r="3250" spans="1:22">
      <c r="A3250" t="s">
        <v>5151</v>
      </c>
      <c r="B3250" s="3">
        <v>45355</v>
      </c>
      <c r="C3250" s="3">
        <v>45357</v>
      </c>
      <c r="D3250">
        <v>2</v>
      </c>
      <c r="E3250" t="s">
        <v>3142</v>
      </c>
      <c r="F3250" t="s">
        <v>115</v>
      </c>
      <c r="G3250" t="s">
        <v>39</v>
      </c>
      <c r="H3250" t="s">
        <v>26</v>
      </c>
      <c r="I3250" t="s">
        <v>27</v>
      </c>
      <c r="J3250" t="s">
        <v>28</v>
      </c>
      <c r="K3250" t="s">
        <v>43</v>
      </c>
      <c r="L3250" t="s">
        <v>44</v>
      </c>
      <c r="M3250" t="s">
        <v>45</v>
      </c>
      <c r="N3250" t="s">
        <v>46</v>
      </c>
      <c r="O3250">
        <v>3959.79</v>
      </c>
      <c r="P3250">
        <v>2</v>
      </c>
      <c r="Q3250">
        <v>0.1</v>
      </c>
      <c r="R3250">
        <v>2268</v>
      </c>
      <c r="S3250">
        <v>1691.79</v>
      </c>
      <c r="T3250" t="s">
        <v>47</v>
      </c>
      <c r="U3250" t="s">
        <v>48</v>
      </c>
      <c r="V3250" t="s">
        <v>35</v>
      </c>
    </row>
    <row r="3251" spans="1:22">
      <c r="A3251" t="s">
        <v>5171</v>
      </c>
      <c r="B3251" s="3">
        <v>45859</v>
      </c>
      <c r="C3251" s="3">
        <v>45866</v>
      </c>
      <c r="D3251">
        <v>7</v>
      </c>
      <c r="E3251" t="s">
        <v>1672</v>
      </c>
      <c r="F3251" t="s">
        <v>78</v>
      </c>
      <c r="G3251" t="s">
        <v>39</v>
      </c>
      <c r="H3251" t="s">
        <v>26</v>
      </c>
      <c r="I3251" t="s">
        <v>27</v>
      </c>
      <c r="J3251" t="s">
        <v>28</v>
      </c>
      <c r="K3251" t="s">
        <v>100</v>
      </c>
      <c r="L3251" t="s">
        <v>63</v>
      </c>
      <c r="M3251" t="s">
        <v>101</v>
      </c>
      <c r="N3251" t="s">
        <v>102</v>
      </c>
      <c r="O3251">
        <v>27352.83</v>
      </c>
      <c r="P3251">
        <v>5</v>
      </c>
      <c r="Q3251">
        <v>0.15</v>
      </c>
      <c r="R3251">
        <v>20150</v>
      </c>
      <c r="S3251">
        <v>7202.83</v>
      </c>
      <c r="T3251" t="s">
        <v>148</v>
      </c>
      <c r="U3251" t="s">
        <v>55</v>
      </c>
      <c r="V3251" t="s">
        <v>35</v>
      </c>
    </row>
    <row r="3252" spans="1:22">
      <c r="A3252" t="s">
        <v>5183</v>
      </c>
      <c r="B3252" s="3">
        <v>45622</v>
      </c>
      <c r="C3252" s="3">
        <v>45623</v>
      </c>
      <c r="D3252">
        <v>1</v>
      </c>
      <c r="E3252" t="s">
        <v>476</v>
      </c>
      <c r="F3252" t="s">
        <v>24</v>
      </c>
      <c r="G3252" t="s">
        <v>39</v>
      </c>
      <c r="H3252" t="s">
        <v>26</v>
      </c>
      <c r="I3252" t="s">
        <v>27</v>
      </c>
      <c r="J3252" t="s">
        <v>28</v>
      </c>
      <c r="K3252" t="s">
        <v>43</v>
      </c>
      <c r="L3252" t="s">
        <v>44</v>
      </c>
      <c r="M3252" t="s">
        <v>45</v>
      </c>
      <c r="N3252" t="s">
        <v>46</v>
      </c>
      <c r="O3252">
        <v>6784.57</v>
      </c>
      <c r="P3252">
        <v>4</v>
      </c>
      <c r="Q3252">
        <v>0.25</v>
      </c>
      <c r="R3252">
        <v>4536</v>
      </c>
      <c r="S3252">
        <v>2248.5700000000002</v>
      </c>
      <c r="T3252" t="s">
        <v>33</v>
      </c>
      <c r="U3252" t="s">
        <v>48</v>
      </c>
      <c r="V3252" t="s">
        <v>35</v>
      </c>
    </row>
    <row r="3253" spans="1:22">
      <c r="A3253" t="s">
        <v>5194</v>
      </c>
      <c r="B3253" s="3">
        <v>45349</v>
      </c>
      <c r="C3253" s="3">
        <v>45351</v>
      </c>
      <c r="D3253">
        <v>2</v>
      </c>
      <c r="E3253" t="s">
        <v>455</v>
      </c>
      <c r="F3253" t="s">
        <v>85</v>
      </c>
      <c r="G3253" t="s">
        <v>99</v>
      </c>
      <c r="H3253" t="s">
        <v>26</v>
      </c>
      <c r="I3253" t="s">
        <v>27</v>
      </c>
      <c r="J3253" t="s">
        <v>28</v>
      </c>
      <c r="K3253" t="s">
        <v>109</v>
      </c>
      <c r="L3253" t="s">
        <v>110</v>
      </c>
      <c r="M3253" t="s">
        <v>111</v>
      </c>
      <c r="N3253" t="s">
        <v>112</v>
      </c>
      <c r="O3253">
        <v>27506.09</v>
      </c>
      <c r="P3253">
        <v>2</v>
      </c>
      <c r="Q3253">
        <v>0.25</v>
      </c>
      <c r="R3253">
        <v>24050</v>
      </c>
      <c r="S3253">
        <v>3456.09</v>
      </c>
      <c r="T3253" t="s">
        <v>66</v>
      </c>
      <c r="U3253" t="s">
        <v>34</v>
      </c>
      <c r="V3253" t="s">
        <v>35</v>
      </c>
    </row>
    <row r="3254" spans="1:22">
      <c r="A3254" t="s">
        <v>5204</v>
      </c>
      <c r="B3254" s="3">
        <v>45590</v>
      </c>
      <c r="C3254" s="3">
        <v>45594</v>
      </c>
      <c r="D3254">
        <v>4</v>
      </c>
      <c r="E3254" t="s">
        <v>915</v>
      </c>
      <c r="F3254" t="s">
        <v>38</v>
      </c>
      <c r="G3254" t="s">
        <v>39</v>
      </c>
      <c r="H3254" t="s">
        <v>26</v>
      </c>
      <c r="I3254" t="s">
        <v>27</v>
      </c>
      <c r="J3254" t="s">
        <v>28</v>
      </c>
      <c r="K3254" t="s">
        <v>62</v>
      </c>
      <c r="L3254" t="s">
        <v>63</v>
      </c>
      <c r="M3254" t="s">
        <v>64</v>
      </c>
      <c r="N3254" t="s">
        <v>65</v>
      </c>
      <c r="O3254">
        <v>152150.37</v>
      </c>
      <c r="P3254">
        <v>5</v>
      </c>
      <c r="Q3254">
        <v>0.25</v>
      </c>
      <c r="R3254">
        <v>155400</v>
      </c>
      <c r="S3254">
        <v>-3249.63</v>
      </c>
      <c r="T3254" t="s">
        <v>33</v>
      </c>
      <c r="U3254" t="s">
        <v>48</v>
      </c>
      <c r="V3254" t="s">
        <v>35</v>
      </c>
    </row>
    <row r="3255" spans="1:22">
      <c r="A3255" t="s">
        <v>5234</v>
      </c>
      <c r="B3255" s="3">
        <v>45507</v>
      </c>
      <c r="C3255" s="3">
        <v>45512</v>
      </c>
      <c r="D3255">
        <v>5</v>
      </c>
      <c r="E3255" t="s">
        <v>2710</v>
      </c>
      <c r="F3255" t="s">
        <v>38</v>
      </c>
      <c r="G3255" t="s">
        <v>25</v>
      </c>
      <c r="H3255" t="s">
        <v>26</v>
      </c>
      <c r="I3255" t="s">
        <v>27</v>
      </c>
      <c r="J3255" t="s">
        <v>28</v>
      </c>
      <c r="K3255" t="s">
        <v>124</v>
      </c>
      <c r="L3255" t="s">
        <v>44</v>
      </c>
      <c r="M3255" t="s">
        <v>125</v>
      </c>
      <c r="N3255" t="s">
        <v>126</v>
      </c>
      <c r="O3255">
        <v>842.31</v>
      </c>
      <c r="P3255">
        <v>1</v>
      </c>
      <c r="Q3255">
        <v>0.15</v>
      </c>
      <c r="R3255">
        <v>465.5</v>
      </c>
      <c r="S3255">
        <v>376.81</v>
      </c>
      <c r="T3255" t="s">
        <v>47</v>
      </c>
      <c r="U3255" t="s">
        <v>55</v>
      </c>
      <c r="V3255" t="s">
        <v>35</v>
      </c>
    </row>
    <row r="3256" spans="1:22">
      <c r="A3256" t="s">
        <v>5244</v>
      </c>
      <c r="B3256" s="3">
        <v>45257</v>
      </c>
      <c r="C3256" s="3">
        <v>45260</v>
      </c>
      <c r="D3256">
        <v>3</v>
      </c>
      <c r="E3256" t="s">
        <v>3767</v>
      </c>
      <c r="F3256" t="s">
        <v>237</v>
      </c>
      <c r="G3256" t="s">
        <v>99</v>
      </c>
      <c r="H3256" t="s">
        <v>26</v>
      </c>
      <c r="I3256" t="s">
        <v>27</v>
      </c>
      <c r="J3256" t="s">
        <v>28</v>
      </c>
      <c r="K3256" t="s">
        <v>124</v>
      </c>
      <c r="L3256" t="s">
        <v>44</v>
      </c>
      <c r="M3256" t="s">
        <v>125</v>
      </c>
      <c r="N3256" t="s">
        <v>126</v>
      </c>
      <c r="O3256">
        <v>3490.1</v>
      </c>
      <c r="P3256">
        <v>4</v>
      </c>
      <c r="Q3256">
        <v>0.05</v>
      </c>
      <c r="R3256">
        <v>1862</v>
      </c>
      <c r="S3256">
        <v>1628.1</v>
      </c>
      <c r="T3256" t="s">
        <v>118</v>
      </c>
      <c r="U3256" t="s">
        <v>34</v>
      </c>
      <c r="V3256" t="s">
        <v>35</v>
      </c>
    </row>
    <row r="3257" spans="1:22">
      <c r="A3257" t="s">
        <v>5258</v>
      </c>
      <c r="B3257" s="3">
        <v>44931</v>
      </c>
      <c r="C3257" s="3">
        <v>44936</v>
      </c>
      <c r="D3257">
        <v>5</v>
      </c>
      <c r="E3257" t="s">
        <v>4988</v>
      </c>
      <c r="F3257" t="s">
        <v>98</v>
      </c>
      <c r="G3257" t="s">
        <v>121</v>
      </c>
      <c r="H3257" t="s">
        <v>26</v>
      </c>
      <c r="I3257" t="s">
        <v>27</v>
      </c>
      <c r="J3257" t="s">
        <v>28</v>
      </c>
      <c r="K3257" t="s">
        <v>220</v>
      </c>
      <c r="L3257" t="s">
        <v>110</v>
      </c>
      <c r="M3257" t="s">
        <v>221</v>
      </c>
      <c r="N3257" t="s">
        <v>222</v>
      </c>
      <c r="O3257">
        <v>55121.36</v>
      </c>
      <c r="P3257">
        <v>5</v>
      </c>
      <c r="Q3257">
        <v>0.25</v>
      </c>
      <c r="R3257">
        <v>46400</v>
      </c>
      <c r="S3257">
        <v>8721.36</v>
      </c>
      <c r="T3257" t="s">
        <v>33</v>
      </c>
      <c r="U3257" t="s">
        <v>82</v>
      </c>
      <c r="V3257" t="s">
        <v>35</v>
      </c>
    </row>
    <row r="3258" spans="1:22">
      <c r="A3258" t="s">
        <v>5264</v>
      </c>
      <c r="B3258" s="3">
        <v>45211</v>
      </c>
      <c r="C3258" s="3">
        <v>45213</v>
      </c>
      <c r="D3258">
        <v>2</v>
      </c>
      <c r="E3258" t="s">
        <v>5265</v>
      </c>
      <c r="F3258" t="s">
        <v>157</v>
      </c>
      <c r="G3258" t="s">
        <v>121</v>
      </c>
      <c r="H3258" t="s">
        <v>26</v>
      </c>
      <c r="I3258" t="s">
        <v>27</v>
      </c>
      <c r="J3258" t="s">
        <v>28</v>
      </c>
      <c r="K3258" t="s">
        <v>100</v>
      </c>
      <c r="L3258" t="s">
        <v>63</v>
      </c>
      <c r="M3258" t="s">
        <v>101</v>
      </c>
      <c r="N3258" t="s">
        <v>102</v>
      </c>
      <c r="O3258">
        <v>21393.52</v>
      </c>
      <c r="P3258">
        <v>4</v>
      </c>
      <c r="Q3258">
        <v>0.1</v>
      </c>
      <c r="R3258">
        <v>16120</v>
      </c>
      <c r="S3258">
        <v>5273.52</v>
      </c>
      <c r="T3258" t="s">
        <v>118</v>
      </c>
      <c r="U3258" t="s">
        <v>55</v>
      </c>
      <c r="V3258" t="s">
        <v>35</v>
      </c>
    </row>
    <row r="3259" spans="1:22">
      <c r="A3259" t="s">
        <v>5276</v>
      </c>
      <c r="B3259" s="3">
        <v>45698</v>
      </c>
      <c r="C3259" s="3">
        <v>45699</v>
      </c>
      <c r="D3259">
        <v>1</v>
      </c>
      <c r="E3259" t="s">
        <v>864</v>
      </c>
      <c r="F3259" t="s">
        <v>115</v>
      </c>
      <c r="G3259" t="s">
        <v>121</v>
      </c>
      <c r="H3259" t="s">
        <v>26</v>
      </c>
      <c r="I3259" t="s">
        <v>27</v>
      </c>
      <c r="J3259" t="s">
        <v>28</v>
      </c>
      <c r="K3259" t="s">
        <v>100</v>
      </c>
      <c r="L3259" t="s">
        <v>63</v>
      </c>
      <c r="M3259" t="s">
        <v>101</v>
      </c>
      <c r="N3259" t="s">
        <v>102</v>
      </c>
      <c r="O3259">
        <v>5228.76</v>
      </c>
      <c r="P3259">
        <v>1</v>
      </c>
      <c r="Q3259">
        <v>0.25</v>
      </c>
      <c r="R3259">
        <v>4030</v>
      </c>
      <c r="S3259">
        <v>1198.76</v>
      </c>
      <c r="T3259" t="s">
        <v>66</v>
      </c>
      <c r="U3259" t="s">
        <v>82</v>
      </c>
      <c r="V3259" t="s">
        <v>35</v>
      </c>
    </row>
    <row r="3260" spans="1:22">
      <c r="A3260" t="s">
        <v>5291</v>
      </c>
      <c r="B3260" s="3">
        <v>45889</v>
      </c>
      <c r="C3260" s="3">
        <v>45891</v>
      </c>
      <c r="D3260">
        <v>2</v>
      </c>
      <c r="E3260" t="s">
        <v>282</v>
      </c>
      <c r="F3260" t="s">
        <v>115</v>
      </c>
      <c r="G3260" t="s">
        <v>25</v>
      </c>
      <c r="H3260" t="s">
        <v>26</v>
      </c>
      <c r="I3260" t="s">
        <v>27</v>
      </c>
      <c r="J3260" t="s">
        <v>28</v>
      </c>
      <c r="K3260" t="s">
        <v>91</v>
      </c>
      <c r="L3260" t="s">
        <v>63</v>
      </c>
      <c r="M3260" t="s">
        <v>92</v>
      </c>
      <c r="N3260" t="s">
        <v>93</v>
      </c>
      <c r="O3260">
        <v>98260.58</v>
      </c>
      <c r="P3260">
        <v>2</v>
      </c>
      <c r="Q3260">
        <v>0.2</v>
      </c>
      <c r="R3260">
        <v>107440</v>
      </c>
      <c r="S3260">
        <v>-9179.42</v>
      </c>
      <c r="T3260" t="s">
        <v>66</v>
      </c>
      <c r="U3260" t="s">
        <v>48</v>
      </c>
      <c r="V3260" t="s">
        <v>35</v>
      </c>
    </row>
    <row r="3261" spans="1:22">
      <c r="A3261" t="s">
        <v>5429</v>
      </c>
      <c r="B3261" s="3">
        <v>45095</v>
      </c>
      <c r="C3261" s="3">
        <v>45102</v>
      </c>
      <c r="D3261">
        <v>7</v>
      </c>
      <c r="E3261" t="s">
        <v>1498</v>
      </c>
      <c r="F3261" t="s">
        <v>85</v>
      </c>
      <c r="G3261" t="s">
        <v>25</v>
      </c>
      <c r="H3261" t="s">
        <v>26</v>
      </c>
      <c r="I3261" t="s">
        <v>27</v>
      </c>
      <c r="J3261" t="s">
        <v>28</v>
      </c>
      <c r="K3261" t="s">
        <v>62</v>
      </c>
      <c r="L3261" t="s">
        <v>63</v>
      </c>
      <c r="M3261" t="s">
        <v>64</v>
      </c>
      <c r="N3261" t="s">
        <v>65</v>
      </c>
      <c r="O3261">
        <v>35052.730000000003</v>
      </c>
      <c r="P3261">
        <v>1</v>
      </c>
      <c r="Q3261">
        <v>0.1</v>
      </c>
      <c r="R3261">
        <v>31080</v>
      </c>
      <c r="S3261">
        <v>3972.73</v>
      </c>
      <c r="T3261" t="s">
        <v>118</v>
      </c>
      <c r="U3261" t="s">
        <v>34</v>
      </c>
      <c r="V3261" t="s">
        <v>35</v>
      </c>
    </row>
    <row r="3262" spans="1:22">
      <c r="A3262" t="s">
        <v>5471</v>
      </c>
      <c r="B3262" s="3">
        <v>45465</v>
      </c>
      <c r="C3262" s="3">
        <v>45469</v>
      </c>
      <c r="D3262">
        <v>4</v>
      </c>
      <c r="E3262" t="s">
        <v>515</v>
      </c>
      <c r="F3262" t="s">
        <v>157</v>
      </c>
      <c r="G3262" t="s">
        <v>121</v>
      </c>
      <c r="H3262" t="s">
        <v>26</v>
      </c>
      <c r="I3262" t="s">
        <v>27</v>
      </c>
      <c r="J3262" t="s">
        <v>28</v>
      </c>
      <c r="K3262" t="s">
        <v>109</v>
      </c>
      <c r="L3262" t="s">
        <v>110</v>
      </c>
      <c r="M3262" t="s">
        <v>111</v>
      </c>
      <c r="N3262" t="s">
        <v>112</v>
      </c>
      <c r="O3262">
        <v>31378.63</v>
      </c>
      <c r="P3262">
        <v>2</v>
      </c>
      <c r="Q3262">
        <v>0.2</v>
      </c>
      <c r="R3262">
        <v>24050</v>
      </c>
      <c r="S3262">
        <v>7328.63</v>
      </c>
      <c r="T3262" t="s">
        <v>118</v>
      </c>
      <c r="U3262" t="s">
        <v>55</v>
      </c>
      <c r="V3262" t="s">
        <v>35</v>
      </c>
    </row>
    <row r="3263" spans="1:22">
      <c r="A3263" t="s">
        <v>5479</v>
      </c>
      <c r="B3263" s="3">
        <v>45434</v>
      </c>
      <c r="C3263" s="3">
        <v>45435</v>
      </c>
      <c r="D3263">
        <v>1</v>
      </c>
      <c r="E3263" t="s">
        <v>3418</v>
      </c>
      <c r="F3263" t="s">
        <v>69</v>
      </c>
      <c r="G3263" t="s">
        <v>121</v>
      </c>
      <c r="H3263" t="s">
        <v>26</v>
      </c>
      <c r="I3263" t="s">
        <v>27</v>
      </c>
      <c r="J3263" t="s">
        <v>28</v>
      </c>
      <c r="K3263" t="s">
        <v>73</v>
      </c>
      <c r="L3263" t="s">
        <v>30</v>
      </c>
      <c r="M3263" t="s">
        <v>74</v>
      </c>
      <c r="N3263" t="s">
        <v>75</v>
      </c>
      <c r="O3263">
        <v>14556.68</v>
      </c>
      <c r="P3263">
        <v>2</v>
      </c>
      <c r="Q3263">
        <v>0.25</v>
      </c>
      <c r="R3263">
        <v>12936</v>
      </c>
      <c r="S3263">
        <v>1620.68</v>
      </c>
      <c r="T3263" t="s">
        <v>33</v>
      </c>
      <c r="U3263" t="s">
        <v>48</v>
      </c>
      <c r="V3263" t="s">
        <v>35</v>
      </c>
    </row>
    <row r="3264" spans="1:22">
      <c r="A3264" t="s">
        <v>5486</v>
      </c>
      <c r="B3264" s="3">
        <v>44955</v>
      </c>
      <c r="C3264" s="3">
        <v>44959</v>
      </c>
      <c r="D3264">
        <v>4</v>
      </c>
      <c r="E3264" t="s">
        <v>1238</v>
      </c>
      <c r="F3264" t="s">
        <v>58</v>
      </c>
      <c r="G3264" t="s">
        <v>99</v>
      </c>
      <c r="H3264" t="s">
        <v>26</v>
      </c>
      <c r="I3264" t="s">
        <v>27</v>
      </c>
      <c r="J3264" t="s">
        <v>28</v>
      </c>
      <c r="K3264" t="s">
        <v>220</v>
      </c>
      <c r="L3264" t="s">
        <v>110</v>
      </c>
      <c r="M3264" t="s">
        <v>221</v>
      </c>
      <c r="N3264" t="s">
        <v>222</v>
      </c>
      <c r="O3264">
        <v>49134.16</v>
      </c>
      <c r="P3264">
        <v>5</v>
      </c>
      <c r="Q3264">
        <v>0.25</v>
      </c>
      <c r="R3264">
        <v>46400</v>
      </c>
      <c r="S3264">
        <v>2734.16</v>
      </c>
      <c r="T3264" t="s">
        <v>118</v>
      </c>
      <c r="U3264" t="s">
        <v>82</v>
      </c>
      <c r="V3264" t="s">
        <v>35</v>
      </c>
    </row>
    <row r="3265" spans="1:22">
      <c r="A3265" t="s">
        <v>5559</v>
      </c>
      <c r="B3265" s="3">
        <v>45229</v>
      </c>
      <c r="C3265" s="3">
        <v>45234</v>
      </c>
      <c r="D3265">
        <v>5</v>
      </c>
      <c r="E3265" t="s">
        <v>4371</v>
      </c>
      <c r="F3265" t="s">
        <v>58</v>
      </c>
      <c r="G3265" t="s">
        <v>25</v>
      </c>
      <c r="H3265" t="s">
        <v>26</v>
      </c>
      <c r="I3265" t="s">
        <v>27</v>
      </c>
      <c r="J3265" t="s">
        <v>28</v>
      </c>
      <c r="K3265" t="s">
        <v>100</v>
      </c>
      <c r="L3265" t="s">
        <v>63</v>
      </c>
      <c r="M3265" t="s">
        <v>101</v>
      </c>
      <c r="N3265" t="s">
        <v>102</v>
      </c>
      <c r="O3265">
        <v>26779.25</v>
      </c>
      <c r="P3265">
        <v>5</v>
      </c>
      <c r="Q3265">
        <v>0.2</v>
      </c>
      <c r="R3265">
        <v>20150</v>
      </c>
      <c r="S3265">
        <v>6629.25</v>
      </c>
      <c r="T3265" t="s">
        <v>148</v>
      </c>
      <c r="U3265" t="s">
        <v>34</v>
      </c>
      <c r="V3265" t="s">
        <v>35</v>
      </c>
    </row>
    <row r="3266" spans="1:22">
      <c r="A3266" t="s">
        <v>5561</v>
      </c>
      <c r="B3266" s="3">
        <v>45388</v>
      </c>
      <c r="C3266" s="3">
        <v>45390</v>
      </c>
      <c r="D3266">
        <v>2</v>
      </c>
      <c r="E3266" t="s">
        <v>5562</v>
      </c>
      <c r="F3266" t="s">
        <v>115</v>
      </c>
      <c r="G3266" t="s">
        <v>25</v>
      </c>
      <c r="H3266" t="s">
        <v>26</v>
      </c>
      <c r="I3266" t="s">
        <v>27</v>
      </c>
      <c r="J3266" t="s">
        <v>28</v>
      </c>
      <c r="K3266" t="s">
        <v>62</v>
      </c>
      <c r="L3266" t="s">
        <v>63</v>
      </c>
      <c r="M3266" t="s">
        <v>64</v>
      </c>
      <c r="N3266" t="s">
        <v>65</v>
      </c>
      <c r="O3266">
        <v>32712.35</v>
      </c>
      <c r="P3266">
        <v>1</v>
      </c>
      <c r="Q3266">
        <v>0.2</v>
      </c>
      <c r="R3266">
        <v>31080</v>
      </c>
      <c r="S3266">
        <v>1632.35</v>
      </c>
      <c r="T3266" t="s">
        <v>47</v>
      </c>
      <c r="U3266" t="s">
        <v>48</v>
      </c>
      <c r="V3266" t="s">
        <v>35</v>
      </c>
    </row>
    <row r="3267" spans="1:22">
      <c r="A3267" t="s">
        <v>5644</v>
      </c>
      <c r="B3267" s="3">
        <v>45761</v>
      </c>
      <c r="C3267" s="3">
        <v>45767</v>
      </c>
      <c r="D3267">
        <v>6</v>
      </c>
      <c r="E3267" t="s">
        <v>2172</v>
      </c>
      <c r="F3267" t="s">
        <v>58</v>
      </c>
      <c r="G3267" t="s">
        <v>39</v>
      </c>
      <c r="H3267" t="s">
        <v>26</v>
      </c>
      <c r="I3267" t="s">
        <v>27</v>
      </c>
      <c r="J3267" t="s">
        <v>28</v>
      </c>
      <c r="K3267" t="s">
        <v>29</v>
      </c>
      <c r="L3267" t="s">
        <v>30</v>
      </c>
      <c r="M3267" t="s">
        <v>31</v>
      </c>
      <c r="N3267" t="s">
        <v>32</v>
      </c>
      <c r="O3267">
        <v>3696.18</v>
      </c>
      <c r="P3267">
        <v>1</v>
      </c>
      <c r="Q3267">
        <v>0.25</v>
      </c>
      <c r="R3267">
        <v>3024</v>
      </c>
      <c r="S3267">
        <v>672.18</v>
      </c>
      <c r="T3267" t="s">
        <v>33</v>
      </c>
      <c r="U3267" t="s">
        <v>34</v>
      </c>
      <c r="V3267" t="s">
        <v>35</v>
      </c>
    </row>
    <row r="3268" spans="1:22">
      <c r="A3268" t="s">
        <v>5682</v>
      </c>
      <c r="B3268" s="3">
        <v>45285</v>
      </c>
      <c r="C3268" s="3">
        <v>45292</v>
      </c>
      <c r="D3268">
        <v>7</v>
      </c>
      <c r="E3268" t="s">
        <v>886</v>
      </c>
      <c r="F3268" t="s">
        <v>98</v>
      </c>
      <c r="G3268" t="s">
        <v>99</v>
      </c>
      <c r="H3268" t="s">
        <v>26</v>
      </c>
      <c r="I3268" t="s">
        <v>27</v>
      </c>
      <c r="J3268" t="s">
        <v>28</v>
      </c>
      <c r="K3268" t="s">
        <v>100</v>
      </c>
      <c r="L3268" t="s">
        <v>63</v>
      </c>
      <c r="M3268" t="s">
        <v>101</v>
      </c>
      <c r="N3268" t="s">
        <v>102</v>
      </c>
      <c r="O3268">
        <v>22666.85</v>
      </c>
      <c r="P3268">
        <v>4</v>
      </c>
      <c r="Q3268">
        <v>0.15</v>
      </c>
      <c r="R3268">
        <v>16120</v>
      </c>
      <c r="S3268">
        <v>6546.85</v>
      </c>
      <c r="T3268" t="s">
        <v>47</v>
      </c>
      <c r="U3268" t="s">
        <v>48</v>
      </c>
      <c r="V3268" t="s">
        <v>35</v>
      </c>
    </row>
    <row r="3269" spans="1:22">
      <c r="A3269" t="s">
        <v>5717</v>
      </c>
      <c r="B3269" s="3">
        <v>45537</v>
      </c>
      <c r="C3269" s="3">
        <v>45543</v>
      </c>
      <c r="D3269">
        <v>6</v>
      </c>
      <c r="E3269" t="s">
        <v>1635</v>
      </c>
      <c r="F3269" t="s">
        <v>78</v>
      </c>
      <c r="G3269" t="s">
        <v>25</v>
      </c>
      <c r="H3269" t="s">
        <v>26</v>
      </c>
      <c r="I3269" t="s">
        <v>27</v>
      </c>
      <c r="J3269" t="s">
        <v>28</v>
      </c>
      <c r="K3269" t="s">
        <v>52</v>
      </c>
      <c r="L3269" t="s">
        <v>44</v>
      </c>
      <c r="M3269" t="s">
        <v>53</v>
      </c>
      <c r="N3269" t="s">
        <v>54</v>
      </c>
      <c r="O3269">
        <v>5616.06</v>
      </c>
      <c r="P3269">
        <v>1</v>
      </c>
      <c r="Q3269">
        <v>0.2</v>
      </c>
      <c r="R3269">
        <v>4446</v>
      </c>
      <c r="S3269">
        <v>1170.06</v>
      </c>
      <c r="T3269" t="s">
        <v>33</v>
      </c>
      <c r="U3269" t="s">
        <v>55</v>
      </c>
      <c r="V3269" t="s">
        <v>35</v>
      </c>
    </row>
    <row r="3270" spans="1:22">
      <c r="A3270" t="s">
        <v>5728</v>
      </c>
      <c r="B3270" s="3">
        <v>45233</v>
      </c>
      <c r="C3270" s="3">
        <v>45235</v>
      </c>
      <c r="D3270">
        <v>2</v>
      </c>
      <c r="E3270" t="s">
        <v>3026</v>
      </c>
      <c r="F3270" t="s">
        <v>115</v>
      </c>
      <c r="G3270" t="s">
        <v>99</v>
      </c>
      <c r="H3270" t="s">
        <v>26</v>
      </c>
      <c r="I3270" t="s">
        <v>27</v>
      </c>
      <c r="J3270" t="s">
        <v>28</v>
      </c>
      <c r="K3270" t="s">
        <v>62</v>
      </c>
      <c r="L3270" t="s">
        <v>63</v>
      </c>
      <c r="M3270" t="s">
        <v>64</v>
      </c>
      <c r="N3270" t="s">
        <v>65</v>
      </c>
      <c r="O3270">
        <v>133585</v>
      </c>
      <c r="P3270">
        <v>4</v>
      </c>
      <c r="Q3270">
        <v>0.25</v>
      </c>
      <c r="R3270">
        <v>124320</v>
      </c>
      <c r="S3270">
        <v>9265</v>
      </c>
      <c r="T3270" t="s">
        <v>33</v>
      </c>
      <c r="U3270" t="s">
        <v>34</v>
      </c>
      <c r="V3270" t="s">
        <v>35</v>
      </c>
    </row>
    <row r="3271" spans="1:22">
      <c r="A3271" t="s">
        <v>5740</v>
      </c>
      <c r="B3271" s="3">
        <v>45334</v>
      </c>
      <c r="C3271" s="3">
        <v>45340</v>
      </c>
      <c r="D3271">
        <v>6</v>
      </c>
      <c r="E3271" t="s">
        <v>5741</v>
      </c>
      <c r="F3271" t="s">
        <v>38</v>
      </c>
      <c r="G3271" t="s">
        <v>99</v>
      </c>
      <c r="H3271" t="s">
        <v>26</v>
      </c>
      <c r="I3271" t="s">
        <v>27</v>
      </c>
      <c r="J3271" t="s">
        <v>28</v>
      </c>
      <c r="K3271" t="s">
        <v>43</v>
      </c>
      <c r="L3271" t="s">
        <v>44</v>
      </c>
      <c r="M3271" t="s">
        <v>45</v>
      </c>
      <c r="N3271" t="s">
        <v>46</v>
      </c>
      <c r="O3271">
        <v>7534.1</v>
      </c>
      <c r="P3271">
        <v>4</v>
      </c>
      <c r="Q3271">
        <v>0.05</v>
      </c>
      <c r="R3271">
        <v>4536</v>
      </c>
      <c r="S3271">
        <v>2998.1</v>
      </c>
      <c r="T3271" t="s">
        <v>66</v>
      </c>
      <c r="U3271" t="s">
        <v>34</v>
      </c>
      <c r="V3271" t="s">
        <v>35</v>
      </c>
    </row>
    <row r="3272" spans="1:22">
      <c r="A3272" t="s">
        <v>5748</v>
      </c>
      <c r="B3272" s="3">
        <v>45054</v>
      </c>
      <c r="C3272" s="3">
        <v>45056</v>
      </c>
      <c r="D3272">
        <v>2</v>
      </c>
      <c r="E3272" t="s">
        <v>2968</v>
      </c>
      <c r="F3272" t="s">
        <v>115</v>
      </c>
      <c r="G3272" t="s">
        <v>25</v>
      </c>
      <c r="H3272" t="s">
        <v>26</v>
      </c>
      <c r="I3272" t="s">
        <v>27</v>
      </c>
      <c r="J3272" t="s">
        <v>28</v>
      </c>
      <c r="K3272" t="s">
        <v>29</v>
      </c>
      <c r="L3272" t="s">
        <v>30</v>
      </c>
      <c r="M3272" t="s">
        <v>31</v>
      </c>
      <c r="N3272" t="s">
        <v>32</v>
      </c>
      <c r="O3272">
        <v>17934.98</v>
      </c>
      <c r="P3272">
        <v>4</v>
      </c>
      <c r="Q3272">
        <v>0.15</v>
      </c>
      <c r="R3272">
        <v>12096</v>
      </c>
      <c r="S3272">
        <v>5838.98</v>
      </c>
      <c r="T3272" t="s">
        <v>118</v>
      </c>
      <c r="U3272" t="s">
        <v>82</v>
      </c>
      <c r="V3272" t="s">
        <v>35</v>
      </c>
    </row>
    <row r="3273" spans="1:22">
      <c r="A3273" t="s">
        <v>5753</v>
      </c>
      <c r="B3273" s="3">
        <v>45546</v>
      </c>
      <c r="C3273" s="3">
        <v>45549</v>
      </c>
      <c r="D3273">
        <v>3</v>
      </c>
      <c r="E3273" t="s">
        <v>5197</v>
      </c>
      <c r="F3273" t="s">
        <v>78</v>
      </c>
      <c r="G3273" t="s">
        <v>99</v>
      </c>
      <c r="H3273" t="s">
        <v>26</v>
      </c>
      <c r="I3273" t="s">
        <v>27</v>
      </c>
      <c r="J3273" t="s">
        <v>28</v>
      </c>
      <c r="K3273" t="s">
        <v>73</v>
      </c>
      <c r="L3273" t="s">
        <v>30</v>
      </c>
      <c r="M3273" t="s">
        <v>74</v>
      </c>
      <c r="N3273" t="s">
        <v>75</v>
      </c>
      <c r="O3273">
        <v>37237.760000000002</v>
      </c>
      <c r="P3273">
        <v>4</v>
      </c>
      <c r="Q3273">
        <v>0.15</v>
      </c>
      <c r="R3273">
        <v>25872</v>
      </c>
      <c r="S3273">
        <v>11365.76</v>
      </c>
      <c r="T3273" t="s">
        <v>47</v>
      </c>
      <c r="U3273" t="s">
        <v>34</v>
      </c>
      <c r="V3273" t="s">
        <v>35</v>
      </c>
    </row>
    <row r="3274" spans="1:22">
      <c r="A3274" t="s">
        <v>5785</v>
      </c>
      <c r="B3274" s="3">
        <v>45306</v>
      </c>
      <c r="C3274" s="3">
        <v>45312</v>
      </c>
      <c r="D3274">
        <v>6</v>
      </c>
      <c r="E3274" t="s">
        <v>2290</v>
      </c>
      <c r="F3274" t="s">
        <v>51</v>
      </c>
      <c r="G3274" t="s">
        <v>99</v>
      </c>
      <c r="H3274" t="s">
        <v>26</v>
      </c>
      <c r="I3274" t="s">
        <v>27</v>
      </c>
      <c r="J3274" t="s">
        <v>28</v>
      </c>
      <c r="K3274" t="s">
        <v>62</v>
      </c>
      <c r="L3274" t="s">
        <v>63</v>
      </c>
      <c r="M3274" t="s">
        <v>64</v>
      </c>
      <c r="N3274" t="s">
        <v>65</v>
      </c>
      <c r="O3274">
        <v>87703.26</v>
      </c>
      <c r="P3274">
        <v>2</v>
      </c>
      <c r="Q3274">
        <v>0.05</v>
      </c>
      <c r="R3274">
        <v>62160</v>
      </c>
      <c r="S3274">
        <v>25543.26</v>
      </c>
      <c r="T3274" t="s">
        <v>66</v>
      </c>
      <c r="U3274" t="s">
        <v>55</v>
      </c>
      <c r="V3274" t="s">
        <v>35</v>
      </c>
    </row>
    <row r="3275" spans="1:22">
      <c r="A3275" t="s">
        <v>5827</v>
      </c>
      <c r="B3275" s="3">
        <v>45762</v>
      </c>
      <c r="C3275" s="3">
        <v>45768</v>
      </c>
      <c r="D3275">
        <v>6</v>
      </c>
      <c r="E3275" t="s">
        <v>648</v>
      </c>
      <c r="F3275" t="s">
        <v>69</v>
      </c>
      <c r="G3275" t="s">
        <v>25</v>
      </c>
      <c r="H3275" t="s">
        <v>26</v>
      </c>
      <c r="I3275" t="s">
        <v>27</v>
      </c>
      <c r="J3275" t="s">
        <v>28</v>
      </c>
      <c r="K3275" t="s">
        <v>52</v>
      </c>
      <c r="L3275" t="s">
        <v>44</v>
      </c>
      <c r="M3275" t="s">
        <v>53</v>
      </c>
      <c r="N3275" t="s">
        <v>54</v>
      </c>
      <c r="O3275">
        <v>23334.76</v>
      </c>
      <c r="P3275">
        <v>4</v>
      </c>
      <c r="Q3275">
        <v>0.2</v>
      </c>
      <c r="R3275">
        <v>17784</v>
      </c>
      <c r="S3275">
        <v>5550.76</v>
      </c>
      <c r="T3275" t="s">
        <v>118</v>
      </c>
      <c r="U3275" t="s">
        <v>55</v>
      </c>
      <c r="V3275" t="s">
        <v>35</v>
      </c>
    </row>
    <row r="3276" spans="1:22">
      <c r="A3276" t="s">
        <v>5829</v>
      </c>
      <c r="B3276" s="3">
        <v>45049</v>
      </c>
      <c r="C3276" s="3">
        <v>45051</v>
      </c>
      <c r="D3276">
        <v>2</v>
      </c>
      <c r="E3276" t="s">
        <v>2006</v>
      </c>
      <c r="F3276" t="s">
        <v>98</v>
      </c>
      <c r="G3276" t="s">
        <v>39</v>
      </c>
      <c r="H3276" t="s">
        <v>26</v>
      </c>
      <c r="I3276" t="s">
        <v>27</v>
      </c>
      <c r="J3276" t="s">
        <v>28</v>
      </c>
      <c r="K3276" t="s">
        <v>29</v>
      </c>
      <c r="L3276" t="s">
        <v>30</v>
      </c>
      <c r="M3276" t="s">
        <v>31</v>
      </c>
      <c r="N3276" t="s">
        <v>32</v>
      </c>
      <c r="O3276">
        <v>4030.05</v>
      </c>
      <c r="P3276">
        <v>1</v>
      </c>
      <c r="Q3276">
        <v>0.15</v>
      </c>
      <c r="R3276">
        <v>3024</v>
      </c>
      <c r="S3276">
        <v>1006.05</v>
      </c>
      <c r="T3276" t="s">
        <v>33</v>
      </c>
      <c r="U3276" t="s">
        <v>55</v>
      </c>
      <c r="V3276" t="s">
        <v>35</v>
      </c>
    </row>
    <row r="3277" spans="1:22">
      <c r="A3277" t="s">
        <v>5881</v>
      </c>
      <c r="B3277" s="3">
        <v>45114</v>
      </c>
      <c r="C3277" s="3">
        <v>45119</v>
      </c>
      <c r="D3277">
        <v>5</v>
      </c>
      <c r="E3277" t="s">
        <v>1071</v>
      </c>
      <c r="F3277" t="s">
        <v>24</v>
      </c>
      <c r="G3277" t="s">
        <v>25</v>
      </c>
      <c r="H3277" t="s">
        <v>26</v>
      </c>
      <c r="I3277" t="s">
        <v>27</v>
      </c>
      <c r="J3277" t="s">
        <v>28</v>
      </c>
      <c r="K3277" t="s">
        <v>73</v>
      </c>
      <c r="L3277" t="s">
        <v>30</v>
      </c>
      <c r="M3277" t="s">
        <v>74</v>
      </c>
      <c r="N3277" t="s">
        <v>75</v>
      </c>
      <c r="O3277">
        <v>16895.39</v>
      </c>
      <c r="P3277">
        <v>2</v>
      </c>
      <c r="Q3277">
        <v>0.05</v>
      </c>
      <c r="R3277">
        <v>12936</v>
      </c>
      <c r="S3277">
        <v>3959.39</v>
      </c>
      <c r="T3277" t="s">
        <v>47</v>
      </c>
      <c r="U3277" t="s">
        <v>55</v>
      </c>
      <c r="V3277" t="s">
        <v>35</v>
      </c>
    </row>
    <row r="3278" spans="1:22">
      <c r="A3278" t="s">
        <v>5909</v>
      </c>
      <c r="B3278" s="3">
        <v>45546</v>
      </c>
      <c r="C3278" s="3">
        <v>45547</v>
      </c>
      <c r="D3278">
        <v>1</v>
      </c>
      <c r="E3278" t="s">
        <v>1479</v>
      </c>
      <c r="F3278" t="s">
        <v>115</v>
      </c>
      <c r="G3278" t="s">
        <v>121</v>
      </c>
      <c r="H3278" t="s">
        <v>26</v>
      </c>
      <c r="I3278" t="s">
        <v>27</v>
      </c>
      <c r="J3278" t="s">
        <v>28</v>
      </c>
      <c r="K3278" t="s">
        <v>100</v>
      </c>
      <c r="L3278" t="s">
        <v>63</v>
      </c>
      <c r="M3278" t="s">
        <v>101</v>
      </c>
      <c r="N3278" t="s">
        <v>102</v>
      </c>
      <c r="O3278">
        <v>26860.19</v>
      </c>
      <c r="P3278">
        <v>4</v>
      </c>
      <c r="Q3278">
        <v>0.05</v>
      </c>
      <c r="R3278">
        <v>16120</v>
      </c>
      <c r="S3278">
        <v>10740.19</v>
      </c>
      <c r="T3278" t="s">
        <v>148</v>
      </c>
      <c r="U3278" t="s">
        <v>48</v>
      </c>
      <c r="V3278" t="s">
        <v>35</v>
      </c>
    </row>
    <row r="3279" spans="1:22">
      <c r="A3279" t="s">
        <v>5925</v>
      </c>
      <c r="B3279" s="3">
        <v>45458</v>
      </c>
      <c r="C3279" s="3">
        <v>45462</v>
      </c>
      <c r="D3279">
        <v>4</v>
      </c>
      <c r="E3279" t="s">
        <v>3451</v>
      </c>
      <c r="F3279" t="s">
        <v>69</v>
      </c>
      <c r="G3279" t="s">
        <v>99</v>
      </c>
      <c r="H3279" t="s">
        <v>26</v>
      </c>
      <c r="I3279" t="s">
        <v>27</v>
      </c>
      <c r="J3279" t="s">
        <v>28</v>
      </c>
      <c r="K3279" t="s">
        <v>124</v>
      </c>
      <c r="L3279" t="s">
        <v>44</v>
      </c>
      <c r="M3279" t="s">
        <v>125</v>
      </c>
      <c r="N3279" t="s">
        <v>126</v>
      </c>
      <c r="O3279">
        <v>3089.61</v>
      </c>
      <c r="P3279">
        <v>4</v>
      </c>
      <c r="Q3279">
        <v>0.25</v>
      </c>
      <c r="R3279">
        <v>1862</v>
      </c>
      <c r="S3279">
        <v>1227.6099999999999</v>
      </c>
      <c r="T3279" t="s">
        <v>66</v>
      </c>
      <c r="U3279" t="s">
        <v>82</v>
      </c>
      <c r="V3279" t="s">
        <v>35</v>
      </c>
    </row>
    <row r="3280" spans="1:22">
      <c r="A3280" t="s">
        <v>5927</v>
      </c>
      <c r="B3280" s="3">
        <v>45125</v>
      </c>
      <c r="C3280" s="3">
        <v>45131</v>
      </c>
      <c r="D3280">
        <v>6</v>
      </c>
      <c r="E3280" t="s">
        <v>654</v>
      </c>
      <c r="F3280" t="s">
        <v>115</v>
      </c>
      <c r="G3280" t="s">
        <v>121</v>
      </c>
      <c r="H3280" t="s">
        <v>26</v>
      </c>
      <c r="I3280" t="s">
        <v>27</v>
      </c>
      <c r="J3280" t="s">
        <v>28</v>
      </c>
      <c r="K3280" t="s">
        <v>220</v>
      </c>
      <c r="L3280" t="s">
        <v>110</v>
      </c>
      <c r="M3280" t="s">
        <v>221</v>
      </c>
      <c r="N3280" t="s">
        <v>222</v>
      </c>
      <c r="O3280">
        <v>14595.91</v>
      </c>
      <c r="P3280">
        <v>1</v>
      </c>
      <c r="Q3280">
        <v>0.1</v>
      </c>
      <c r="R3280">
        <v>9280</v>
      </c>
      <c r="S3280">
        <v>5315.91</v>
      </c>
      <c r="T3280" t="s">
        <v>66</v>
      </c>
      <c r="U3280" t="s">
        <v>55</v>
      </c>
      <c r="V3280" t="s">
        <v>35</v>
      </c>
    </row>
    <row r="3281" spans="1:22">
      <c r="A3281" t="s">
        <v>5936</v>
      </c>
      <c r="B3281" s="3">
        <v>45028</v>
      </c>
      <c r="C3281" s="3">
        <v>45031</v>
      </c>
      <c r="D3281">
        <v>3</v>
      </c>
      <c r="E3281" t="s">
        <v>4850</v>
      </c>
      <c r="F3281" t="s">
        <v>78</v>
      </c>
      <c r="G3281" t="s">
        <v>121</v>
      </c>
      <c r="H3281" t="s">
        <v>26</v>
      </c>
      <c r="I3281" t="s">
        <v>27</v>
      </c>
      <c r="J3281" t="s">
        <v>28</v>
      </c>
      <c r="K3281" t="s">
        <v>91</v>
      </c>
      <c r="L3281" t="s">
        <v>63</v>
      </c>
      <c r="M3281" t="s">
        <v>92</v>
      </c>
      <c r="N3281" t="s">
        <v>93</v>
      </c>
      <c r="O3281">
        <v>63158.879999999997</v>
      </c>
      <c r="P3281">
        <v>1</v>
      </c>
      <c r="Q3281">
        <v>0.1</v>
      </c>
      <c r="R3281">
        <v>53720</v>
      </c>
      <c r="S3281">
        <v>9438.8799999999992</v>
      </c>
      <c r="T3281" t="s">
        <v>33</v>
      </c>
      <c r="U3281" t="s">
        <v>55</v>
      </c>
      <c r="V3281" t="s">
        <v>35</v>
      </c>
    </row>
    <row r="3282" spans="1:22">
      <c r="A3282" t="s">
        <v>5942</v>
      </c>
      <c r="B3282" s="3">
        <v>45463</v>
      </c>
      <c r="C3282" s="3">
        <v>45470</v>
      </c>
      <c r="D3282">
        <v>7</v>
      </c>
      <c r="E3282" t="s">
        <v>5943</v>
      </c>
      <c r="F3282" t="s">
        <v>237</v>
      </c>
      <c r="G3282" t="s">
        <v>99</v>
      </c>
      <c r="H3282" t="s">
        <v>26</v>
      </c>
      <c r="I3282" t="s">
        <v>27</v>
      </c>
      <c r="J3282" t="s">
        <v>28</v>
      </c>
      <c r="K3282" t="s">
        <v>100</v>
      </c>
      <c r="L3282" t="s">
        <v>63</v>
      </c>
      <c r="M3282" t="s">
        <v>101</v>
      </c>
      <c r="N3282" t="s">
        <v>102</v>
      </c>
      <c r="O3282">
        <v>13641.98</v>
      </c>
      <c r="P3282">
        <v>2</v>
      </c>
      <c r="Q3282">
        <v>0.05</v>
      </c>
      <c r="R3282">
        <v>8060</v>
      </c>
      <c r="S3282">
        <v>5581.98</v>
      </c>
      <c r="T3282" t="s">
        <v>148</v>
      </c>
      <c r="U3282" t="s">
        <v>82</v>
      </c>
      <c r="V3282" t="s">
        <v>35</v>
      </c>
    </row>
    <row r="3283" spans="1:22">
      <c r="A3283" t="s">
        <v>5973</v>
      </c>
      <c r="B3283" s="3">
        <v>45884</v>
      </c>
      <c r="C3283" s="3">
        <v>45888</v>
      </c>
      <c r="D3283">
        <v>4</v>
      </c>
      <c r="E3283" t="s">
        <v>1231</v>
      </c>
      <c r="F3283" t="s">
        <v>51</v>
      </c>
      <c r="G3283" t="s">
        <v>99</v>
      </c>
      <c r="H3283" t="s">
        <v>26</v>
      </c>
      <c r="I3283" t="s">
        <v>27</v>
      </c>
      <c r="J3283" t="s">
        <v>28</v>
      </c>
      <c r="K3283" t="s">
        <v>43</v>
      </c>
      <c r="L3283" t="s">
        <v>44</v>
      </c>
      <c r="M3283" t="s">
        <v>45</v>
      </c>
      <c r="N3283" t="s">
        <v>46</v>
      </c>
      <c r="O3283">
        <v>4337.7700000000004</v>
      </c>
      <c r="P3283">
        <v>2</v>
      </c>
      <c r="Q3283">
        <v>0.05</v>
      </c>
      <c r="R3283">
        <v>2268</v>
      </c>
      <c r="S3283">
        <v>2069.77</v>
      </c>
      <c r="T3283" t="s">
        <v>33</v>
      </c>
      <c r="U3283" t="s">
        <v>48</v>
      </c>
      <c r="V3283" t="s">
        <v>35</v>
      </c>
    </row>
    <row r="3284" spans="1:22">
      <c r="A3284" t="s">
        <v>5976</v>
      </c>
      <c r="B3284" s="3">
        <v>45226</v>
      </c>
      <c r="C3284" s="3">
        <v>45231</v>
      </c>
      <c r="D3284">
        <v>5</v>
      </c>
      <c r="E3284" t="s">
        <v>1957</v>
      </c>
      <c r="F3284" t="s">
        <v>147</v>
      </c>
      <c r="G3284" t="s">
        <v>39</v>
      </c>
      <c r="H3284" t="s">
        <v>26</v>
      </c>
      <c r="I3284" t="s">
        <v>27</v>
      </c>
      <c r="J3284" t="s">
        <v>28</v>
      </c>
      <c r="K3284" t="s">
        <v>29</v>
      </c>
      <c r="L3284" t="s">
        <v>30</v>
      </c>
      <c r="M3284" t="s">
        <v>31</v>
      </c>
      <c r="N3284" t="s">
        <v>32</v>
      </c>
      <c r="O3284">
        <v>19519.189999999999</v>
      </c>
      <c r="P3284">
        <v>5</v>
      </c>
      <c r="Q3284">
        <v>0.1</v>
      </c>
      <c r="R3284">
        <v>15120</v>
      </c>
      <c r="S3284">
        <v>4399.1899999999996</v>
      </c>
      <c r="T3284" t="s">
        <v>47</v>
      </c>
      <c r="U3284" t="s">
        <v>48</v>
      </c>
      <c r="V3284" t="s">
        <v>35</v>
      </c>
    </row>
    <row r="3285" spans="1:22">
      <c r="A3285" t="s">
        <v>5996</v>
      </c>
      <c r="B3285" s="3">
        <v>45017</v>
      </c>
      <c r="C3285" s="3">
        <v>45023</v>
      </c>
      <c r="D3285">
        <v>6</v>
      </c>
      <c r="E3285" t="s">
        <v>750</v>
      </c>
      <c r="F3285" t="s">
        <v>147</v>
      </c>
      <c r="G3285" t="s">
        <v>121</v>
      </c>
      <c r="H3285" t="s">
        <v>26</v>
      </c>
      <c r="I3285" t="s">
        <v>27</v>
      </c>
      <c r="J3285" t="s">
        <v>28</v>
      </c>
      <c r="K3285" t="s">
        <v>29</v>
      </c>
      <c r="L3285" t="s">
        <v>30</v>
      </c>
      <c r="M3285" t="s">
        <v>31</v>
      </c>
      <c r="N3285" t="s">
        <v>32</v>
      </c>
      <c r="O3285">
        <v>8596.0400000000009</v>
      </c>
      <c r="P3285">
        <v>2</v>
      </c>
      <c r="Q3285">
        <v>0.15</v>
      </c>
      <c r="R3285">
        <v>6048</v>
      </c>
      <c r="S3285">
        <v>2548.04</v>
      </c>
      <c r="T3285" t="s">
        <v>66</v>
      </c>
      <c r="U3285" t="s">
        <v>34</v>
      </c>
      <c r="V3285" t="s">
        <v>35</v>
      </c>
    </row>
    <row r="3286" spans="1:22">
      <c r="A3286" t="s">
        <v>6020</v>
      </c>
      <c r="B3286" s="3">
        <v>45520</v>
      </c>
      <c r="C3286" s="3">
        <v>45524</v>
      </c>
      <c r="D3286">
        <v>4</v>
      </c>
      <c r="E3286" t="s">
        <v>2001</v>
      </c>
      <c r="F3286" t="s">
        <v>58</v>
      </c>
      <c r="G3286" t="s">
        <v>121</v>
      </c>
      <c r="H3286" t="s">
        <v>26</v>
      </c>
      <c r="I3286" t="s">
        <v>27</v>
      </c>
      <c r="J3286" t="s">
        <v>28</v>
      </c>
      <c r="K3286" t="s">
        <v>62</v>
      </c>
      <c r="L3286" t="s">
        <v>63</v>
      </c>
      <c r="M3286" t="s">
        <v>64</v>
      </c>
      <c r="N3286" t="s">
        <v>65</v>
      </c>
      <c r="O3286">
        <v>115257.69</v>
      </c>
      <c r="P3286">
        <v>4</v>
      </c>
      <c r="Q3286">
        <v>0.25</v>
      </c>
      <c r="R3286">
        <v>124320</v>
      </c>
      <c r="S3286">
        <v>-9062.31</v>
      </c>
      <c r="T3286" t="s">
        <v>118</v>
      </c>
      <c r="U3286" t="s">
        <v>82</v>
      </c>
      <c r="V3286" t="s">
        <v>35</v>
      </c>
    </row>
    <row r="3287" spans="1:22">
      <c r="A3287" t="s">
        <v>6064</v>
      </c>
      <c r="B3287" s="3">
        <v>45221</v>
      </c>
      <c r="C3287" s="3">
        <v>45228</v>
      </c>
      <c r="D3287">
        <v>7</v>
      </c>
      <c r="E3287" t="s">
        <v>4310</v>
      </c>
      <c r="F3287" t="s">
        <v>58</v>
      </c>
      <c r="G3287" t="s">
        <v>99</v>
      </c>
      <c r="H3287" t="s">
        <v>26</v>
      </c>
      <c r="I3287" t="s">
        <v>27</v>
      </c>
      <c r="J3287" t="s">
        <v>28</v>
      </c>
      <c r="K3287" t="s">
        <v>220</v>
      </c>
      <c r="L3287" t="s">
        <v>110</v>
      </c>
      <c r="M3287" t="s">
        <v>221</v>
      </c>
      <c r="N3287" t="s">
        <v>222</v>
      </c>
      <c r="O3287">
        <v>22548.09</v>
      </c>
      <c r="P3287">
        <v>2</v>
      </c>
      <c r="Q3287">
        <v>0.2</v>
      </c>
      <c r="R3287">
        <v>18560</v>
      </c>
      <c r="S3287">
        <v>3988.09</v>
      </c>
      <c r="T3287" t="s">
        <v>148</v>
      </c>
      <c r="U3287" t="s">
        <v>34</v>
      </c>
      <c r="V3287" t="s">
        <v>35</v>
      </c>
    </row>
    <row r="3288" spans="1:22">
      <c r="A3288" t="s">
        <v>6129</v>
      </c>
      <c r="B3288" s="3">
        <v>45091</v>
      </c>
      <c r="C3288" s="3">
        <v>45092</v>
      </c>
      <c r="D3288">
        <v>1</v>
      </c>
      <c r="E3288" t="s">
        <v>459</v>
      </c>
      <c r="F3288" t="s">
        <v>51</v>
      </c>
      <c r="G3288" t="s">
        <v>99</v>
      </c>
      <c r="H3288" t="s">
        <v>26</v>
      </c>
      <c r="I3288" t="s">
        <v>27</v>
      </c>
      <c r="J3288" t="s">
        <v>28</v>
      </c>
      <c r="K3288" t="s">
        <v>91</v>
      </c>
      <c r="L3288" t="s">
        <v>63</v>
      </c>
      <c r="M3288" t="s">
        <v>92</v>
      </c>
      <c r="N3288" t="s">
        <v>93</v>
      </c>
      <c r="O3288">
        <v>60626.03</v>
      </c>
      <c r="P3288">
        <v>1</v>
      </c>
      <c r="Q3288">
        <v>0.15</v>
      </c>
      <c r="R3288">
        <v>53720</v>
      </c>
      <c r="S3288">
        <v>6906.03</v>
      </c>
      <c r="T3288" t="s">
        <v>66</v>
      </c>
      <c r="U3288" t="s">
        <v>82</v>
      </c>
      <c r="V3288" t="s">
        <v>35</v>
      </c>
    </row>
    <row r="3289" spans="1:22">
      <c r="A3289" t="s">
        <v>6188</v>
      </c>
      <c r="B3289" s="3">
        <v>44947</v>
      </c>
      <c r="C3289" s="3">
        <v>44954</v>
      </c>
      <c r="D3289">
        <v>7</v>
      </c>
      <c r="E3289" t="s">
        <v>2243</v>
      </c>
      <c r="F3289" t="s">
        <v>115</v>
      </c>
      <c r="G3289" t="s">
        <v>39</v>
      </c>
      <c r="H3289" t="s">
        <v>26</v>
      </c>
      <c r="I3289" t="s">
        <v>27</v>
      </c>
      <c r="J3289" t="s">
        <v>28</v>
      </c>
      <c r="K3289" t="s">
        <v>29</v>
      </c>
      <c r="L3289" t="s">
        <v>30</v>
      </c>
      <c r="M3289" t="s">
        <v>31</v>
      </c>
      <c r="N3289" t="s">
        <v>32</v>
      </c>
      <c r="O3289">
        <v>8748.99</v>
      </c>
      <c r="P3289">
        <v>2</v>
      </c>
      <c r="Q3289">
        <v>0.15</v>
      </c>
      <c r="R3289">
        <v>6048</v>
      </c>
      <c r="S3289">
        <v>2700.99</v>
      </c>
      <c r="T3289" t="s">
        <v>47</v>
      </c>
      <c r="U3289" t="s">
        <v>34</v>
      </c>
      <c r="V3289" t="s">
        <v>35</v>
      </c>
    </row>
    <row r="3290" spans="1:22">
      <c r="A3290" t="s">
        <v>6208</v>
      </c>
      <c r="B3290" s="3">
        <v>45097</v>
      </c>
      <c r="C3290" s="3">
        <v>45099</v>
      </c>
      <c r="D3290">
        <v>2</v>
      </c>
      <c r="E3290" t="s">
        <v>339</v>
      </c>
      <c r="F3290" t="s">
        <v>115</v>
      </c>
      <c r="G3290" t="s">
        <v>99</v>
      </c>
      <c r="H3290" t="s">
        <v>26</v>
      </c>
      <c r="I3290" t="s">
        <v>27</v>
      </c>
      <c r="J3290" t="s">
        <v>28</v>
      </c>
      <c r="K3290" t="s">
        <v>43</v>
      </c>
      <c r="L3290" t="s">
        <v>44</v>
      </c>
      <c r="M3290" t="s">
        <v>45</v>
      </c>
      <c r="N3290" t="s">
        <v>46</v>
      </c>
      <c r="O3290">
        <v>3596.2</v>
      </c>
      <c r="P3290">
        <v>2</v>
      </c>
      <c r="Q3290">
        <v>0.15</v>
      </c>
      <c r="R3290">
        <v>2268</v>
      </c>
      <c r="S3290">
        <v>1328.2</v>
      </c>
      <c r="T3290" t="s">
        <v>118</v>
      </c>
      <c r="U3290" t="s">
        <v>48</v>
      </c>
      <c r="V3290" t="s">
        <v>35</v>
      </c>
    </row>
    <row r="3291" spans="1:22">
      <c r="A3291" t="s">
        <v>6213</v>
      </c>
      <c r="B3291" s="3">
        <v>45839</v>
      </c>
      <c r="C3291" s="3">
        <v>45844</v>
      </c>
      <c r="D3291">
        <v>5</v>
      </c>
      <c r="E3291" t="s">
        <v>719</v>
      </c>
      <c r="F3291" t="s">
        <v>85</v>
      </c>
      <c r="G3291" t="s">
        <v>121</v>
      </c>
      <c r="H3291" t="s">
        <v>26</v>
      </c>
      <c r="I3291" t="s">
        <v>27</v>
      </c>
      <c r="J3291" t="s">
        <v>28</v>
      </c>
      <c r="K3291" t="s">
        <v>109</v>
      </c>
      <c r="L3291" t="s">
        <v>110</v>
      </c>
      <c r="M3291" t="s">
        <v>111</v>
      </c>
      <c r="N3291" t="s">
        <v>112</v>
      </c>
      <c r="O3291">
        <v>15293.42</v>
      </c>
      <c r="P3291">
        <v>1</v>
      </c>
      <c r="Q3291">
        <v>0.1</v>
      </c>
      <c r="R3291">
        <v>12025</v>
      </c>
      <c r="S3291">
        <v>3268.42</v>
      </c>
      <c r="T3291" t="s">
        <v>33</v>
      </c>
      <c r="U3291" t="s">
        <v>55</v>
      </c>
      <c r="V3291" t="s">
        <v>35</v>
      </c>
    </row>
    <row r="3292" spans="1:22">
      <c r="A3292" t="s">
        <v>6216</v>
      </c>
      <c r="B3292" s="3">
        <v>45329</v>
      </c>
      <c r="C3292" s="3">
        <v>45333</v>
      </c>
      <c r="D3292">
        <v>4</v>
      </c>
      <c r="E3292" t="s">
        <v>2458</v>
      </c>
      <c r="F3292" t="s">
        <v>51</v>
      </c>
      <c r="G3292" t="s">
        <v>121</v>
      </c>
      <c r="H3292" t="s">
        <v>26</v>
      </c>
      <c r="I3292" t="s">
        <v>27</v>
      </c>
      <c r="J3292" t="s">
        <v>28</v>
      </c>
      <c r="K3292" t="s">
        <v>62</v>
      </c>
      <c r="L3292" t="s">
        <v>63</v>
      </c>
      <c r="M3292" t="s">
        <v>64</v>
      </c>
      <c r="N3292" t="s">
        <v>65</v>
      </c>
      <c r="O3292">
        <v>161773.22</v>
      </c>
      <c r="P3292">
        <v>5</v>
      </c>
      <c r="Q3292">
        <v>0.25</v>
      </c>
      <c r="R3292">
        <v>155400</v>
      </c>
      <c r="S3292">
        <v>6373.22</v>
      </c>
      <c r="T3292" t="s">
        <v>47</v>
      </c>
      <c r="U3292" t="s">
        <v>34</v>
      </c>
      <c r="V3292" t="s">
        <v>35</v>
      </c>
    </row>
    <row r="3293" spans="1:22">
      <c r="A3293" t="s">
        <v>6410</v>
      </c>
      <c r="B3293" s="3">
        <v>45715</v>
      </c>
      <c r="C3293" s="3">
        <v>45719</v>
      </c>
      <c r="D3293">
        <v>4</v>
      </c>
      <c r="E3293" t="s">
        <v>2728</v>
      </c>
      <c r="F3293" t="s">
        <v>24</v>
      </c>
      <c r="G3293" t="s">
        <v>25</v>
      </c>
      <c r="H3293" t="s">
        <v>26</v>
      </c>
      <c r="I3293" t="s">
        <v>27</v>
      </c>
      <c r="J3293" t="s">
        <v>28</v>
      </c>
      <c r="K3293" t="s">
        <v>29</v>
      </c>
      <c r="L3293" t="s">
        <v>30</v>
      </c>
      <c r="M3293" t="s">
        <v>31</v>
      </c>
      <c r="N3293" t="s">
        <v>32</v>
      </c>
      <c r="O3293">
        <v>9573.23</v>
      </c>
      <c r="P3293">
        <v>2</v>
      </c>
      <c r="Q3293">
        <v>0.1</v>
      </c>
      <c r="R3293">
        <v>6048</v>
      </c>
      <c r="S3293">
        <v>3525.23</v>
      </c>
      <c r="T3293" t="s">
        <v>33</v>
      </c>
      <c r="U3293" t="s">
        <v>34</v>
      </c>
      <c r="V3293" t="s">
        <v>35</v>
      </c>
    </row>
    <row r="3294" spans="1:22">
      <c r="A3294" t="s">
        <v>6426</v>
      </c>
      <c r="B3294" s="3">
        <v>45237</v>
      </c>
      <c r="C3294" s="3">
        <v>45241</v>
      </c>
      <c r="D3294">
        <v>4</v>
      </c>
      <c r="E3294" t="s">
        <v>4136</v>
      </c>
      <c r="F3294" t="s">
        <v>69</v>
      </c>
      <c r="G3294" t="s">
        <v>39</v>
      </c>
      <c r="H3294" t="s">
        <v>26</v>
      </c>
      <c r="I3294" t="s">
        <v>27</v>
      </c>
      <c r="J3294" t="s">
        <v>28</v>
      </c>
      <c r="K3294" t="s">
        <v>91</v>
      </c>
      <c r="L3294" t="s">
        <v>63</v>
      </c>
      <c r="M3294" t="s">
        <v>92</v>
      </c>
      <c r="N3294" t="s">
        <v>93</v>
      </c>
      <c r="O3294">
        <v>253621.51</v>
      </c>
      <c r="P3294">
        <v>5</v>
      </c>
      <c r="Q3294">
        <v>0.2</v>
      </c>
      <c r="R3294">
        <v>268600</v>
      </c>
      <c r="S3294">
        <v>-14978.49</v>
      </c>
      <c r="T3294" t="s">
        <v>148</v>
      </c>
      <c r="U3294" t="s">
        <v>82</v>
      </c>
      <c r="V3294" t="s">
        <v>35</v>
      </c>
    </row>
    <row r="3295" spans="1:22">
      <c r="A3295" t="s">
        <v>6495</v>
      </c>
      <c r="B3295" s="3">
        <v>45075</v>
      </c>
      <c r="C3295" s="3">
        <v>45079</v>
      </c>
      <c r="D3295">
        <v>4</v>
      </c>
      <c r="E3295" t="s">
        <v>956</v>
      </c>
      <c r="F3295" t="s">
        <v>69</v>
      </c>
      <c r="G3295" t="s">
        <v>39</v>
      </c>
      <c r="H3295" t="s">
        <v>26</v>
      </c>
      <c r="I3295" t="s">
        <v>27</v>
      </c>
      <c r="J3295" t="s">
        <v>28</v>
      </c>
      <c r="K3295" t="s">
        <v>109</v>
      </c>
      <c r="L3295" t="s">
        <v>110</v>
      </c>
      <c r="M3295" t="s">
        <v>111</v>
      </c>
      <c r="N3295" t="s">
        <v>112</v>
      </c>
      <c r="O3295">
        <v>77771.289999999994</v>
      </c>
      <c r="P3295">
        <v>4</v>
      </c>
      <c r="Q3295">
        <v>0.05</v>
      </c>
      <c r="R3295">
        <v>48100</v>
      </c>
      <c r="S3295">
        <v>29671.29</v>
      </c>
      <c r="T3295" t="s">
        <v>148</v>
      </c>
      <c r="U3295" t="s">
        <v>55</v>
      </c>
      <c r="V3295" t="s">
        <v>35</v>
      </c>
    </row>
    <row r="3296" spans="1:22">
      <c r="A3296" t="s">
        <v>6505</v>
      </c>
      <c r="B3296" s="3">
        <v>45692</v>
      </c>
      <c r="C3296" s="3">
        <v>45695</v>
      </c>
      <c r="D3296">
        <v>3</v>
      </c>
      <c r="E3296" t="s">
        <v>397</v>
      </c>
      <c r="F3296" t="s">
        <v>237</v>
      </c>
      <c r="G3296" t="s">
        <v>25</v>
      </c>
      <c r="H3296" t="s">
        <v>26</v>
      </c>
      <c r="I3296" t="s">
        <v>27</v>
      </c>
      <c r="J3296" t="s">
        <v>28</v>
      </c>
      <c r="K3296" t="s">
        <v>43</v>
      </c>
      <c r="L3296" t="s">
        <v>44</v>
      </c>
      <c r="M3296" t="s">
        <v>45</v>
      </c>
      <c r="N3296" t="s">
        <v>46</v>
      </c>
      <c r="O3296">
        <v>1876.61</v>
      </c>
      <c r="P3296">
        <v>1</v>
      </c>
      <c r="Q3296">
        <v>0.1</v>
      </c>
      <c r="R3296">
        <v>1134</v>
      </c>
      <c r="S3296">
        <v>742.61</v>
      </c>
      <c r="T3296" t="s">
        <v>66</v>
      </c>
      <c r="U3296" t="s">
        <v>34</v>
      </c>
      <c r="V3296" t="s">
        <v>35</v>
      </c>
    </row>
    <row r="3297" spans="1:22">
      <c r="A3297" t="s">
        <v>6527</v>
      </c>
      <c r="B3297" s="3">
        <v>45084</v>
      </c>
      <c r="C3297" s="3">
        <v>45091</v>
      </c>
      <c r="D3297">
        <v>7</v>
      </c>
      <c r="E3297" t="s">
        <v>2432</v>
      </c>
      <c r="F3297" t="s">
        <v>24</v>
      </c>
      <c r="G3297" t="s">
        <v>99</v>
      </c>
      <c r="H3297" t="s">
        <v>26</v>
      </c>
      <c r="I3297" t="s">
        <v>27</v>
      </c>
      <c r="J3297" t="s">
        <v>28</v>
      </c>
      <c r="K3297" t="s">
        <v>220</v>
      </c>
      <c r="L3297" t="s">
        <v>110</v>
      </c>
      <c r="M3297" t="s">
        <v>221</v>
      </c>
      <c r="N3297" t="s">
        <v>222</v>
      </c>
      <c r="O3297">
        <v>50495.28</v>
      </c>
      <c r="P3297">
        <v>4</v>
      </c>
      <c r="Q3297">
        <v>0.05</v>
      </c>
      <c r="R3297">
        <v>37120</v>
      </c>
      <c r="S3297">
        <v>13375.28</v>
      </c>
      <c r="T3297" t="s">
        <v>148</v>
      </c>
      <c r="U3297" t="s">
        <v>34</v>
      </c>
      <c r="V3297" t="s">
        <v>35</v>
      </c>
    </row>
    <row r="3298" spans="1:22">
      <c r="A3298" t="s">
        <v>6544</v>
      </c>
      <c r="B3298" s="3">
        <v>45282</v>
      </c>
      <c r="C3298" s="3">
        <v>45285</v>
      </c>
      <c r="D3298">
        <v>3</v>
      </c>
      <c r="E3298" t="s">
        <v>1137</v>
      </c>
      <c r="F3298" t="s">
        <v>147</v>
      </c>
      <c r="G3298" t="s">
        <v>99</v>
      </c>
      <c r="H3298" t="s">
        <v>26</v>
      </c>
      <c r="I3298" t="s">
        <v>27</v>
      </c>
      <c r="J3298" t="s">
        <v>28</v>
      </c>
      <c r="K3298" t="s">
        <v>62</v>
      </c>
      <c r="L3298" t="s">
        <v>63</v>
      </c>
      <c r="M3298" t="s">
        <v>64</v>
      </c>
      <c r="N3298" t="s">
        <v>65</v>
      </c>
      <c r="O3298">
        <v>69771.58</v>
      </c>
      <c r="P3298">
        <v>2</v>
      </c>
      <c r="Q3298">
        <v>0.2</v>
      </c>
      <c r="R3298">
        <v>62160</v>
      </c>
      <c r="S3298">
        <v>7611.58</v>
      </c>
      <c r="T3298" t="s">
        <v>47</v>
      </c>
      <c r="U3298" t="s">
        <v>82</v>
      </c>
      <c r="V3298" t="s">
        <v>35</v>
      </c>
    </row>
    <row r="3299" spans="1:22">
      <c r="A3299" t="s">
        <v>6590</v>
      </c>
      <c r="B3299" s="3">
        <v>45856</v>
      </c>
      <c r="C3299" s="3">
        <v>45863</v>
      </c>
      <c r="D3299">
        <v>7</v>
      </c>
      <c r="E3299" t="s">
        <v>2327</v>
      </c>
      <c r="F3299" t="s">
        <v>147</v>
      </c>
      <c r="G3299" t="s">
        <v>25</v>
      </c>
      <c r="H3299" t="s">
        <v>26</v>
      </c>
      <c r="I3299" t="s">
        <v>27</v>
      </c>
      <c r="J3299" t="s">
        <v>28</v>
      </c>
      <c r="K3299" t="s">
        <v>91</v>
      </c>
      <c r="L3299" t="s">
        <v>63</v>
      </c>
      <c r="M3299" t="s">
        <v>92</v>
      </c>
      <c r="N3299" t="s">
        <v>93</v>
      </c>
      <c r="O3299">
        <v>117067.54</v>
      </c>
      <c r="P3299">
        <v>2</v>
      </c>
      <c r="Q3299">
        <v>0.1</v>
      </c>
      <c r="R3299">
        <v>107440</v>
      </c>
      <c r="S3299">
        <v>9627.5400000000009</v>
      </c>
      <c r="T3299" t="s">
        <v>148</v>
      </c>
      <c r="U3299" t="s">
        <v>34</v>
      </c>
      <c r="V3299" t="s">
        <v>35</v>
      </c>
    </row>
    <row r="3300" spans="1:22">
      <c r="A3300" t="s">
        <v>6591</v>
      </c>
      <c r="B3300" s="3">
        <v>45615</v>
      </c>
      <c r="C3300" s="3">
        <v>45620</v>
      </c>
      <c r="D3300">
        <v>5</v>
      </c>
      <c r="E3300" t="s">
        <v>2332</v>
      </c>
      <c r="F3300" t="s">
        <v>85</v>
      </c>
      <c r="G3300" t="s">
        <v>39</v>
      </c>
      <c r="H3300" t="s">
        <v>26</v>
      </c>
      <c r="I3300" t="s">
        <v>27</v>
      </c>
      <c r="J3300" t="s">
        <v>28</v>
      </c>
      <c r="K3300" t="s">
        <v>73</v>
      </c>
      <c r="L3300" t="s">
        <v>30</v>
      </c>
      <c r="M3300" t="s">
        <v>74</v>
      </c>
      <c r="N3300" t="s">
        <v>75</v>
      </c>
      <c r="O3300">
        <v>15321.57</v>
      </c>
      <c r="P3300">
        <v>2</v>
      </c>
      <c r="Q3300">
        <v>0.25</v>
      </c>
      <c r="R3300">
        <v>12936</v>
      </c>
      <c r="S3300">
        <v>2385.5700000000002</v>
      </c>
      <c r="T3300" t="s">
        <v>47</v>
      </c>
      <c r="U3300" t="s">
        <v>48</v>
      </c>
      <c r="V3300" t="s">
        <v>35</v>
      </c>
    </row>
    <row r="3301" spans="1:22">
      <c r="A3301" t="s">
        <v>6607</v>
      </c>
      <c r="B3301" s="3">
        <v>45461</v>
      </c>
      <c r="C3301" s="3">
        <v>45463</v>
      </c>
      <c r="D3301">
        <v>2</v>
      </c>
      <c r="E3301" t="s">
        <v>3677</v>
      </c>
      <c r="F3301" t="s">
        <v>51</v>
      </c>
      <c r="G3301" t="s">
        <v>25</v>
      </c>
      <c r="H3301" t="s">
        <v>26</v>
      </c>
      <c r="I3301" t="s">
        <v>27</v>
      </c>
      <c r="J3301" t="s">
        <v>28</v>
      </c>
      <c r="K3301" t="s">
        <v>220</v>
      </c>
      <c r="L3301" t="s">
        <v>110</v>
      </c>
      <c r="M3301" t="s">
        <v>221</v>
      </c>
      <c r="N3301" t="s">
        <v>222</v>
      </c>
      <c r="O3301">
        <v>60616.49</v>
      </c>
      <c r="P3301">
        <v>5</v>
      </c>
      <c r="Q3301">
        <v>0.2</v>
      </c>
      <c r="R3301">
        <v>46400</v>
      </c>
      <c r="S3301">
        <v>14216.49</v>
      </c>
      <c r="T3301" t="s">
        <v>47</v>
      </c>
      <c r="U3301" t="s">
        <v>34</v>
      </c>
      <c r="V3301" t="s">
        <v>35</v>
      </c>
    </row>
    <row r="3302" spans="1:22">
      <c r="A3302" t="s">
        <v>6622</v>
      </c>
      <c r="B3302" s="3">
        <v>45530</v>
      </c>
      <c r="C3302" s="3">
        <v>45531</v>
      </c>
      <c r="D3302">
        <v>1</v>
      </c>
      <c r="E3302" t="s">
        <v>5078</v>
      </c>
      <c r="F3302" t="s">
        <v>58</v>
      </c>
      <c r="G3302" t="s">
        <v>121</v>
      </c>
      <c r="H3302" t="s">
        <v>26</v>
      </c>
      <c r="I3302" t="s">
        <v>27</v>
      </c>
      <c r="J3302" t="s">
        <v>28</v>
      </c>
      <c r="K3302" t="s">
        <v>220</v>
      </c>
      <c r="L3302" t="s">
        <v>110</v>
      </c>
      <c r="M3302" t="s">
        <v>221</v>
      </c>
      <c r="N3302" t="s">
        <v>222</v>
      </c>
      <c r="O3302">
        <v>68191.94</v>
      </c>
      <c r="P3302">
        <v>5</v>
      </c>
      <c r="Q3302">
        <v>0.05</v>
      </c>
      <c r="R3302">
        <v>46400</v>
      </c>
      <c r="S3302">
        <v>21791.94</v>
      </c>
      <c r="T3302" t="s">
        <v>33</v>
      </c>
      <c r="U3302" t="s">
        <v>34</v>
      </c>
      <c r="V3302" t="s">
        <v>35</v>
      </c>
    </row>
    <row r="3303" spans="1:22">
      <c r="A3303" t="s">
        <v>6639</v>
      </c>
      <c r="B3303" s="3">
        <v>45457</v>
      </c>
      <c r="C3303" s="3">
        <v>45461</v>
      </c>
      <c r="D3303">
        <v>4</v>
      </c>
      <c r="E3303" t="s">
        <v>3105</v>
      </c>
      <c r="F3303" t="s">
        <v>69</v>
      </c>
      <c r="G3303" t="s">
        <v>121</v>
      </c>
      <c r="H3303" t="s">
        <v>26</v>
      </c>
      <c r="I3303" t="s">
        <v>27</v>
      </c>
      <c r="J3303" t="s">
        <v>28</v>
      </c>
      <c r="K3303" t="s">
        <v>29</v>
      </c>
      <c r="L3303" t="s">
        <v>30</v>
      </c>
      <c r="M3303" t="s">
        <v>31</v>
      </c>
      <c r="N3303" t="s">
        <v>32</v>
      </c>
      <c r="O3303">
        <v>4070.37</v>
      </c>
      <c r="P3303">
        <v>1</v>
      </c>
      <c r="Q3303">
        <v>0.2</v>
      </c>
      <c r="R3303">
        <v>3024</v>
      </c>
      <c r="S3303">
        <v>1046.3699999999999</v>
      </c>
      <c r="T3303" t="s">
        <v>33</v>
      </c>
      <c r="U3303" t="s">
        <v>34</v>
      </c>
      <c r="V3303" t="s">
        <v>35</v>
      </c>
    </row>
    <row r="3304" spans="1:22">
      <c r="A3304" t="s">
        <v>6767</v>
      </c>
      <c r="B3304" s="3">
        <v>45832</v>
      </c>
      <c r="C3304" s="3">
        <v>45837</v>
      </c>
      <c r="D3304">
        <v>5</v>
      </c>
      <c r="E3304" t="s">
        <v>1663</v>
      </c>
      <c r="F3304" t="s">
        <v>78</v>
      </c>
      <c r="G3304" t="s">
        <v>121</v>
      </c>
      <c r="H3304" t="s">
        <v>26</v>
      </c>
      <c r="I3304" t="s">
        <v>27</v>
      </c>
      <c r="J3304" t="s">
        <v>28</v>
      </c>
      <c r="K3304" t="s">
        <v>52</v>
      </c>
      <c r="L3304" t="s">
        <v>44</v>
      </c>
      <c r="M3304" t="s">
        <v>53</v>
      </c>
      <c r="N3304" t="s">
        <v>54</v>
      </c>
      <c r="O3304">
        <v>39431.040000000001</v>
      </c>
      <c r="P3304">
        <v>5</v>
      </c>
      <c r="Q3304">
        <v>0.05</v>
      </c>
      <c r="R3304">
        <v>22230</v>
      </c>
      <c r="S3304">
        <v>17201.04</v>
      </c>
      <c r="T3304" t="s">
        <v>148</v>
      </c>
      <c r="U3304" t="s">
        <v>55</v>
      </c>
      <c r="V3304" t="s">
        <v>35</v>
      </c>
    </row>
    <row r="3305" spans="1:22">
      <c r="A3305" t="s">
        <v>6794</v>
      </c>
      <c r="B3305" s="3">
        <v>45630</v>
      </c>
      <c r="C3305" s="3">
        <v>45637</v>
      </c>
      <c r="D3305">
        <v>7</v>
      </c>
      <c r="E3305" t="s">
        <v>1957</v>
      </c>
      <c r="F3305" t="s">
        <v>157</v>
      </c>
      <c r="G3305" t="s">
        <v>39</v>
      </c>
      <c r="H3305" t="s">
        <v>26</v>
      </c>
      <c r="I3305" t="s">
        <v>27</v>
      </c>
      <c r="J3305" t="s">
        <v>28</v>
      </c>
      <c r="K3305" t="s">
        <v>109</v>
      </c>
      <c r="L3305" t="s">
        <v>110</v>
      </c>
      <c r="M3305" t="s">
        <v>111</v>
      </c>
      <c r="N3305" t="s">
        <v>112</v>
      </c>
      <c r="O3305">
        <v>56838.97</v>
      </c>
      <c r="P3305">
        <v>4</v>
      </c>
      <c r="Q3305">
        <v>0.15</v>
      </c>
      <c r="R3305">
        <v>48100</v>
      </c>
      <c r="S3305">
        <v>8738.9699999999993</v>
      </c>
      <c r="T3305" t="s">
        <v>47</v>
      </c>
      <c r="U3305" t="s">
        <v>48</v>
      </c>
      <c r="V3305" t="s">
        <v>35</v>
      </c>
    </row>
    <row r="3306" spans="1:22">
      <c r="A3306" t="s">
        <v>6796</v>
      </c>
      <c r="B3306" s="3">
        <v>45174</v>
      </c>
      <c r="C3306" s="3">
        <v>45175</v>
      </c>
      <c r="D3306">
        <v>1</v>
      </c>
      <c r="E3306" t="s">
        <v>696</v>
      </c>
      <c r="F3306" t="s">
        <v>98</v>
      </c>
      <c r="G3306" t="s">
        <v>39</v>
      </c>
      <c r="H3306" t="s">
        <v>26</v>
      </c>
      <c r="I3306" t="s">
        <v>27</v>
      </c>
      <c r="J3306" t="s">
        <v>28</v>
      </c>
      <c r="K3306" t="s">
        <v>109</v>
      </c>
      <c r="L3306" t="s">
        <v>110</v>
      </c>
      <c r="M3306" t="s">
        <v>111</v>
      </c>
      <c r="N3306" t="s">
        <v>112</v>
      </c>
      <c r="O3306">
        <v>82925.02</v>
      </c>
      <c r="P3306">
        <v>5</v>
      </c>
      <c r="Q3306">
        <v>0.15</v>
      </c>
      <c r="R3306">
        <v>60125</v>
      </c>
      <c r="S3306">
        <v>22800.02</v>
      </c>
      <c r="T3306" t="s">
        <v>148</v>
      </c>
      <c r="U3306" t="s">
        <v>55</v>
      </c>
      <c r="V3306" t="s">
        <v>35</v>
      </c>
    </row>
    <row r="3307" spans="1:22">
      <c r="A3307" t="s">
        <v>6803</v>
      </c>
      <c r="B3307" s="3">
        <v>45396</v>
      </c>
      <c r="C3307" s="3">
        <v>45400</v>
      </c>
      <c r="D3307">
        <v>4</v>
      </c>
      <c r="E3307" t="s">
        <v>605</v>
      </c>
      <c r="F3307" t="s">
        <v>85</v>
      </c>
      <c r="G3307" t="s">
        <v>99</v>
      </c>
      <c r="H3307" t="s">
        <v>26</v>
      </c>
      <c r="I3307" t="s">
        <v>27</v>
      </c>
      <c r="J3307" t="s">
        <v>28</v>
      </c>
      <c r="K3307" t="s">
        <v>73</v>
      </c>
      <c r="L3307" t="s">
        <v>30</v>
      </c>
      <c r="M3307" t="s">
        <v>74</v>
      </c>
      <c r="N3307" t="s">
        <v>75</v>
      </c>
      <c r="O3307">
        <v>7441.54</v>
      </c>
      <c r="P3307">
        <v>1</v>
      </c>
      <c r="Q3307">
        <v>0.25</v>
      </c>
      <c r="R3307">
        <v>6468</v>
      </c>
      <c r="S3307">
        <v>973.54</v>
      </c>
      <c r="T3307" t="s">
        <v>33</v>
      </c>
      <c r="U3307" t="s">
        <v>82</v>
      </c>
      <c r="V3307" t="s">
        <v>35</v>
      </c>
    </row>
    <row r="3308" spans="1:22">
      <c r="A3308" t="s">
        <v>6816</v>
      </c>
      <c r="B3308" s="3">
        <v>45345</v>
      </c>
      <c r="C3308" s="3">
        <v>45346</v>
      </c>
      <c r="D3308">
        <v>1</v>
      </c>
      <c r="E3308" t="s">
        <v>1690</v>
      </c>
      <c r="F3308" t="s">
        <v>115</v>
      </c>
      <c r="G3308" t="s">
        <v>39</v>
      </c>
      <c r="H3308" t="s">
        <v>26</v>
      </c>
      <c r="I3308" t="s">
        <v>27</v>
      </c>
      <c r="J3308" t="s">
        <v>28</v>
      </c>
      <c r="K3308" t="s">
        <v>62</v>
      </c>
      <c r="L3308" t="s">
        <v>63</v>
      </c>
      <c r="M3308" t="s">
        <v>64</v>
      </c>
      <c r="N3308" t="s">
        <v>65</v>
      </c>
      <c r="O3308">
        <v>192508.25</v>
      </c>
      <c r="P3308">
        <v>5</v>
      </c>
      <c r="Q3308">
        <v>0.1</v>
      </c>
      <c r="R3308">
        <v>155400</v>
      </c>
      <c r="S3308">
        <v>37108.25</v>
      </c>
      <c r="T3308" t="s">
        <v>33</v>
      </c>
      <c r="U3308" t="s">
        <v>48</v>
      </c>
      <c r="V3308" t="s">
        <v>35</v>
      </c>
    </row>
    <row r="3309" spans="1:22">
      <c r="A3309" t="s">
        <v>268</v>
      </c>
      <c r="B3309" s="3">
        <v>45269</v>
      </c>
      <c r="C3309" s="3">
        <v>45276</v>
      </c>
      <c r="D3309">
        <v>7</v>
      </c>
      <c r="E3309" t="s">
        <v>269</v>
      </c>
      <c r="F3309" t="s">
        <v>115</v>
      </c>
      <c r="G3309" t="s">
        <v>39</v>
      </c>
      <c r="H3309" t="s">
        <v>26</v>
      </c>
      <c r="I3309" t="s">
        <v>27</v>
      </c>
      <c r="J3309" t="s">
        <v>28</v>
      </c>
      <c r="K3309" t="s">
        <v>124</v>
      </c>
      <c r="L3309" t="s">
        <v>44</v>
      </c>
      <c r="M3309" t="s">
        <v>125</v>
      </c>
      <c r="N3309" t="s">
        <v>126</v>
      </c>
      <c r="O3309">
        <v>2158.13</v>
      </c>
      <c r="P3309">
        <v>3</v>
      </c>
      <c r="Q3309">
        <v>0.25</v>
      </c>
      <c r="R3309">
        <v>1396.5</v>
      </c>
      <c r="S3309">
        <v>761.63</v>
      </c>
      <c r="T3309" t="s">
        <v>148</v>
      </c>
      <c r="U3309" t="s">
        <v>34</v>
      </c>
      <c r="V3309" t="s">
        <v>35</v>
      </c>
    </row>
    <row r="3310" spans="1:22">
      <c r="A3310" t="s">
        <v>281</v>
      </c>
      <c r="B3310" s="3">
        <v>45915</v>
      </c>
      <c r="C3310" s="3">
        <v>45917</v>
      </c>
      <c r="D3310">
        <v>2</v>
      </c>
      <c r="E3310" t="s">
        <v>282</v>
      </c>
      <c r="F3310" t="s">
        <v>38</v>
      </c>
      <c r="G3310" t="s">
        <v>25</v>
      </c>
      <c r="H3310" t="s">
        <v>26</v>
      </c>
      <c r="I3310" t="s">
        <v>27</v>
      </c>
      <c r="J3310" t="s">
        <v>28</v>
      </c>
      <c r="K3310" t="s">
        <v>73</v>
      </c>
      <c r="L3310" t="s">
        <v>30</v>
      </c>
      <c r="M3310" t="s">
        <v>74</v>
      </c>
      <c r="N3310" t="s">
        <v>75</v>
      </c>
      <c r="O3310">
        <v>21482.23</v>
      </c>
      <c r="P3310">
        <v>3</v>
      </c>
      <c r="Q3310">
        <v>0.25</v>
      </c>
      <c r="R3310">
        <v>19404</v>
      </c>
      <c r="S3310">
        <v>2078.23</v>
      </c>
      <c r="T3310" t="s">
        <v>66</v>
      </c>
      <c r="U3310" t="s">
        <v>34</v>
      </c>
      <c r="V3310" t="s">
        <v>35</v>
      </c>
    </row>
    <row r="3311" spans="1:22">
      <c r="A3311" t="s">
        <v>375</v>
      </c>
      <c r="B3311" s="3">
        <v>45074</v>
      </c>
      <c r="C3311" s="3">
        <v>45077</v>
      </c>
      <c r="D3311">
        <v>3</v>
      </c>
      <c r="E3311" t="s">
        <v>376</v>
      </c>
      <c r="F3311" t="s">
        <v>98</v>
      </c>
      <c r="G3311" t="s">
        <v>39</v>
      </c>
      <c r="H3311" t="s">
        <v>26</v>
      </c>
      <c r="I3311" t="s">
        <v>27</v>
      </c>
      <c r="J3311" t="s">
        <v>28</v>
      </c>
      <c r="K3311" t="s">
        <v>109</v>
      </c>
      <c r="L3311" t="s">
        <v>110</v>
      </c>
      <c r="M3311" t="s">
        <v>111</v>
      </c>
      <c r="N3311" t="s">
        <v>112</v>
      </c>
      <c r="O3311">
        <v>47895.71</v>
      </c>
      <c r="P3311">
        <v>3</v>
      </c>
      <c r="Q3311">
        <v>0.05</v>
      </c>
      <c r="R3311">
        <v>36075</v>
      </c>
      <c r="S3311">
        <v>11820.71</v>
      </c>
      <c r="T3311" t="s">
        <v>118</v>
      </c>
      <c r="U3311" t="s">
        <v>55</v>
      </c>
      <c r="V3311" t="s">
        <v>35</v>
      </c>
    </row>
    <row r="3312" spans="1:22">
      <c r="A3312" t="s">
        <v>404</v>
      </c>
      <c r="B3312" s="3">
        <v>45680</v>
      </c>
      <c r="C3312" s="3">
        <v>45687</v>
      </c>
      <c r="D3312">
        <v>7</v>
      </c>
      <c r="E3312" t="s">
        <v>405</v>
      </c>
      <c r="F3312" t="s">
        <v>58</v>
      </c>
      <c r="G3312" t="s">
        <v>99</v>
      </c>
      <c r="H3312" t="s">
        <v>26</v>
      </c>
      <c r="I3312" t="s">
        <v>27</v>
      </c>
      <c r="J3312" t="s">
        <v>28</v>
      </c>
      <c r="K3312" t="s">
        <v>43</v>
      </c>
      <c r="L3312" t="s">
        <v>44</v>
      </c>
      <c r="M3312" t="s">
        <v>45</v>
      </c>
      <c r="N3312" t="s">
        <v>46</v>
      </c>
      <c r="O3312">
        <v>4565.96</v>
      </c>
      <c r="P3312">
        <v>3</v>
      </c>
      <c r="Q3312">
        <v>0.25</v>
      </c>
      <c r="R3312">
        <v>3402</v>
      </c>
      <c r="S3312">
        <v>1163.96</v>
      </c>
      <c r="T3312" t="s">
        <v>148</v>
      </c>
      <c r="U3312" t="s">
        <v>55</v>
      </c>
      <c r="V3312" t="s">
        <v>35</v>
      </c>
    </row>
    <row r="3313" spans="1:22">
      <c r="A3313" t="s">
        <v>725</v>
      </c>
      <c r="B3313" s="3">
        <v>45921</v>
      </c>
      <c r="C3313" s="3">
        <v>45922</v>
      </c>
      <c r="D3313">
        <v>1</v>
      </c>
      <c r="E3313" t="s">
        <v>726</v>
      </c>
      <c r="F3313" t="s">
        <v>147</v>
      </c>
      <c r="G3313" t="s">
        <v>39</v>
      </c>
      <c r="H3313" t="s">
        <v>26</v>
      </c>
      <c r="I3313" t="s">
        <v>27</v>
      </c>
      <c r="J3313" t="s">
        <v>28</v>
      </c>
      <c r="K3313" t="s">
        <v>109</v>
      </c>
      <c r="L3313" t="s">
        <v>110</v>
      </c>
      <c r="M3313" t="s">
        <v>111</v>
      </c>
      <c r="N3313" t="s">
        <v>112</v>
      </c>
      <c r="O3313">
        <v>54345.1</v>
      </c>
      <c r="P3313">
        <v>3</v>
      </c>
      <c r="Q3313">
        <v>0.05</v>
      </c>
      <c r="R3313">
        <v>36075</v>
      </c>
      <c r="S3313">
        <v>18270.099999999999</v>
      </c>
      <c r="T3313" t="s">
        <v>47</v>
      </c>
      <c r="U3313" t="s">
        <v>48</v>
      </c>
      <c r="V3313" t="s">
        <v>35</v>
      </c>
    </row>
    <row r="3314" spans="1:22">
      <c r="A3314" t="s">
        <v>751</v>
      </c>
      <c r="B3314" s="3">
        <v>45646</v>
      </c>
      <c r="C3314" s="3">
        <v>45651</v>
      </c>
      <c r="D3314">
        <v>5</v>
      </c>
      <c r="E3314" t="s">
        <v>320</v>
      </c>
      <c r="F3314" t="s">
        <v>78</v>
      </c>
      <c r="G3314" t="s">
        <v>121</v>
      </c>
      <c r="H3314" t="s">
        <v>26</v>
      </c>
      <c r="I3314" t="s">
        <v>27</v>
      </c>
      <c r="J3314" t="s">
        <v>28</v>
      </c>
      <c r="K3314" t="s">
        <v>62</v>
      </c>
      <c r="L3314" t="s">
        <v>63</v>
      </c>
      <c r="M3314" t="s">
        <v>64</v>
      </c>
      <c r="N3314" t="s">
        <v>65</v>
      </c>
      <c r="O3314">
        <v>101922.5</v>
      </c>
      <c r="P3314">
        <v>3</v>
      </c>
      <c r="Q3314">
        <v>0.25</v>
      </c>
      <c r="R3314">
        <v>93240</v>
      </c>
      <c r="S3314">
        <v>8682.5</v>
      </c>
      <c r="T3314" t="s">
        <v>66</v>
      </c>
      <c r="U3314" t="s">
        <v>48</v>
      </c>
      <c r="V3314" t="s">
        <v>35</v>
      </c>
    </row>
    <row r="3315" spans="1:22">
      <c r="A3315" t="s">
        <v>895</v>
      </c>
      <c r="B3315" s="3">
        <v>45737</v>
      </c>
      <c r="C3315" s="3">
        <v>45738</v>
      </c>
      <c r="D3315">
        <v>1</v>
      </c>
      <c r="E3315" t="s">
        <v>117</v>
      </c>
      <c r="F3315" t="s">
        <v>24</v>
      </c>
      <c r="G3315" t="s">
        <v>39</v>
      </c>
      <c r="H3315" t="s">
        <v>26</v>
      </c>
      <c r="I3315" t="s">
        <v>27</v>
      </c>
      <c r="J3315" t="s">
        <v>28</v>
      </c>
      <c r="K3315" t="s">
        <v>73</v>
      </c>
      <c r="L3315" t="s">
        <v>30</v>
      </c>
      <c r="M3315" t="s">
        <v>74</v>
      </c>
      <c r="N3315" t="s">
        <v>75</v>
      </c>
      <c r="O3315">
        <v>28356.32</v>
      </c>
      <c r="P3315">
        <v>3</v>
      </c>
      <c r="Q3315">
        <v>0.1</v>
      </c>
      <c r="R3315">
        <v>19404</v>
      </c>
      <c r="S3315">
        <v>8952.32</v>
      </c>
      <c r="T3315" t="s">
        <v>47</v>
      </c>
      <c r="U3315" t="s">
        <v>55</v>
      </c>
      <c r="V3315" t="s">
        <v>35</v>
      </c>
    </row>
    <row r="3316" spans="1:22">
      <c r="A3316" t="s">
        <v>1014</v>
      </c>
      <c r="B3316" s="3">
        <v>45865</v>
      </c>
      <c r="C3316" s="3">
        <v>45872</v>
      </c>
      <c r="D3316">
        <v>7</v>
      </c>
      <c r="E3316" t="s">
        <v>1015</v>
      </c>
      <c r="F3316" t="s">
        <v>51</v>
      </c>
      <c r="G3316" t="s">
        <v>99</v>
      </c>
      <c r="H3316" t="s">
        <v>26</v>
      </c>
      <c r="I3316" t="s">
        <v>27</v>
      </c>
      <c r="J3316" t="s">
        <v>28</v>
      </c>
      <c r="K3316" t="s">
        <v>52</v>
      </c>
      <c r="L3316" t="s">
        <v>44</v>
      </c>
      <c r="M3316" t="s">
        <v>53</v>
      </c>
      <c r="N3316" t="s">
        <v>54</v>
      </c>
      <c r="O3316">
        <v>18132.22</v>
      </c>
      <c r="P3316">
        <v>3</v>
      </c>
      <c r="Q3316">
        <v>0.25</v>
      </c>
      <c r="R3316">
        <v>13338</v>
      </c>
      <c r="S3316">
        <v>4794.22</v>
      </c>
      <c r="T3316" t="s">
        <v>47</v>
      </c>
      <c r="U3316" t="s">
        <v>55</v>
      </c>
      <c r="V3316" t="s">
        <v>35</v>
      </c>
    </row>
    <row r="3317" spans="1:22">
      <c r="A3317" t="s">
        <v>1221</v>
      </c>
      <c r="B3317" s="3">
        <v>45492</v>
      </c>
      <c r="C3317" s="3">
        <v>45493</v>
      </c>
      <c r="D3317">
        <v>1</v>
      </c>
      <c r="E3317" t="s">
        <v>1222</v>
      </c>
      <c r="F3317" t="s">
        <v>237</v>
      </c>
      <c r="G3317" t="s">
        <v>25</v>
      </c>
      <c r="H3317" t="s">
        <v>26</v>
      </c>
      <c r="I3317" t="s">
        <v>27</v>
      </c>
      <c r="J3317" t="s">
        <v>28</v>
      </c>
      <c r="K3317" t="s">
        <v>52</v>
      </c>
      <c r="L3317" t="s">
        <v>44</v>
      </c>
      <c r="M3317" t="s">
        <v>53</v>
      </c>
      <c r="N3317" t="s">
        <v>54</v>
      </c>
      <c r="O3317">
        <v>18043.919999999998</v>
      </c>
      <c r="P3317">
        <v>3</v>
      </c>
      <c r="Q3317">
        <v>0.2</v>
      </c>
      <c r="R3317">
        <v>13338</v>
      </c>
      <c r="S3317">
        <v>4705.92</v>
      </c>
      <c r="T3317" t="s">
        <v>148</v>
      </c>
      <c r="U3317" t="s">
        <v>34</v>
      </c>
      <c r="V3317" t="s">
        <v>35</v>
      </c>
    </row>
    <row r="3318" spans="1:22">
      <c r="A3318" t="s">
        <v>1324</v>
      </c>
      <c r="B3318" s="3">
        <v>45157</v>
      </c>
      <c r="C3318" s="3">
        <v>45164</v>
      </c>
      <c r="D3318">
        <v>7</v>
      </c>
      <c r="E3318" t="s">
        <v>1325</v>
      </c>
      <c r="F3318" t="s">
        <v>38</v>
      </c>
      <c r="G3318" t="s">
        <v>99</v>
      </c>
      <c r="H3318" t="s">
        <v>26</v>
      </c>
      <c r="I3318" t="s">
        <v>27</v>
      </c>
      <c r="J3318" t="s">
        <v>28</v>
      </c>
      <c r="K3318" t="s">
        <v>73</v>
      </c>
      <c r="L3318" t="s">
        <v>30</v>
      </c>
      <c r="M3318" t="s">
        <v>74</v>
      </c>
      <c r="N3318" t="s">
        <v>75</v>
      </c>
      <c r="O3318">
        <v>25518.52</v>
      </c>
      <c r="P3318">
        <v>3</v>
      </c>
      <c r="Q3318">
        <v>0.2</v>
      </c>
      <c r="R3318">
        <v>19404</v>
      </c>
      <c r="S3318">
        <v>6114.52</v>
      </c>
      <c r="T3318" t="s">
        <v>66</v>
      </c>
      <c r="U3318" t="s">
        <v>48</v>
      </c>
      <c r="V3318" t="s">
        <v>35</v>
      </c>
    </row>
    <row r="3319" spans="1:22">
      <c r="A3319" t="s">
        <v>1357</v>
      </c>
      <c r="B3319" s="3">
        <v>45263</v>
      </c>
      <c r="C3319" s="3">
        <v>45265</v>
      </c>
      <c r="D3319">
        <v>2</v>
      </c>
      <c r="E3319" t="s">
        <v>1358</v>
      </c>
      <c r="F3319" t="s">
        <v>78</v>
      </c>
      <c r="G3319" t="s">
        <v>121</v>
      </c>
      <c r="H3319" t="s">
        <v>26</v>
      </c>
      <c r="I3319" t="s">
        <v>27</v>
      </c>
      <c r="J3319" t="s">
        <v>28</v>
      </c>
      <c r="K3319" t="s">
        <v>43</v>
      </c>
      <c r="L3319" t="s">
        <v>44</v>
      </c>
      <c r="M3319" t="s">
        <v>45</v>
      </c>
      <c r="N3319" t="s">
        <v>46</v>
      </c>
      <c r="O3319">
        <v>6230.61</v>
      </c>
      <c r="P3319">
        <v>3</v>
      </c>
      <c r="Q3319">
        <v>0.1</v>
      </c>
      <c r="R3319">
        <v>3402</v>
      </c>
      <c r="S3319">
        <v>2828.61</v>
      </c>
      <c r="T3319" t="s">
        <v>148</v>
      </c>
      <c r="U3319" t="s">
        <v>34</v>
      </c>
      <c r="V3319" t="s">
        <v>35</v>
      </c>
    </row>
    <row r="3320" spans="1:22">
      <c r="A3320" t="s">
        <v>1432</v>
      </c>
      <c r="B3320" s="3">
        <v>45814</v>
      </c>
      <c r="C3320" s="3">
        <v>45818</v>
      </c>
      <c r="D3320">
        <v>4</v>
      </c>
      <c r="E3320" t="s">
        <v>1433</v>
      </c>
      <c r="F3320" t="s">
        <v>38</v>
      </c>
      <c r="G3320" t="s">
        <v>25</v>
      </c>
      <c r="H3320" t="s">
        <v>26</v>
      </c>
      <c r="I3320" t="s">
        <v>27</v>
      </c>
      <c r="J3320" t="s">
        <v>28</v>
      </c>
      <c r="K3320" t="s">
        <v>109</v>
      </c>
      <c r="L3320" t="s">
        <v>110</v>
      </c>
      <c r="M3320" t="s">
        <v>111</v>
      </c>
      <c r="N3320" t="s">
        <v>112</v>
      </c>
      <c r="O3320">
        <v>49138.62</v>
      </c>
      <c r="P3320">
        <v>3</v>
      </c>
      <c r="Q3320">
        <v>0.05</v>
      </c>
      <c r="R3320">
        <v>36075</v>
      </c>
      <c r="S3320">
        <v>13063.62</v>
      </c>
      <c r="T3320" t="s">
        <v>47</v>
      </c>
      <c r="U3320" t="s">
        <v>55</v>
      </c>
      <c r="V3320" t="s">
        <v>35</v>
      </c>
    </row>
    <row r="3321" spans="1:22">
      <c r="A3321" t="s">
        <v>1519</v>
      </c>
      <c r="B3321" s="3">
        <v>45833</v>
      </c>
      <c r="C3321" s="3">
        <v>45835</v>
      </c>
      <c r="D3321">
        <v>2</v>
      </c>
      <c r="E3321" t="s">
        <v>1520</v>
      </c>
      <c r="F3321" t="s">
        <v>51</v>
      </c>
      <c r="G3321" t="s">
        <v>99</v>
      </c>
      <c r="H3321" t="s">
        <v>26</v>
      </c>
      <c r="I3321" t="s">
        <v>27</v>
      </c>
      <c r="J3321" t="s">
        <v>28</v>
      </c>
      <c r="K3321" t="s">
        <v>52</v>
      </c>
      <c r="L3321" t="s">
        <v>44</v>
      </c>
      <c r="M3321" t="s">
        <v>53</v>
      </c>
      <c r="N3321" t="s">
        <v>54</v>
      </c>
      <c r="O3321">
        <v>19735.54</v>
      </c>
      <c r="P3321">
        <v>3</v>
      </c>
      <c r="Q3321">
        <v>0.15</v>
      </c>
      <c r="R3321">
        <v>13338</v>
      </c>
      <c r="S3321">
        <v>6397.54</v>
      </c>
      <c r="T3321" t="s">
        <v>148</v>
      </c>
      <c r="U3321" t="s">
        <v>82</v>
      </c>
      <c r="V3321" t="s">
        <v>35</v>
      </c>
    </row>
    <row r="3322" spans="1:22">
      <c r="A3322" t="s">
        <v>2110</v>
      </c>
      <c r="B3322" s="3">
        <v>45847</v>
      </c>
      <c r="C3322" s="3">
        <v>45851</v>
      </c>
      <c r="D3322">
        <v>4</v>
      </c>
      <c r="E3322" t="s">
        <v>134</v>
      </c>
      <c r="F3322" t="s">
        <v>85</v>
      </c>
      <c r="G3322" t="s">
        <v>99</v>
      </c>
      <c r="H3322" t="s">
        <v>26</v>
      </c>
      <c r="I3322" t="s">
        <v>27</v>
      </c>
      <c r="J3322" t="s">
        <v>28</v>
      </c>
      <c r="K3322" t="s">
        <v>124</v>
      </c>
      <c r="L3322" t="s">
        <v>44</v>
      </c>
      <c r="M3322" t="s">
        <v>125</v>
      </c>
      <c r="N3322" t="s">
        <v>126</v>
      </c>
      <c r="O3322">
        <v>2423.39</v>
      </c>
      <c r="P3322">
        <v>3</v>
      </c>
      <c r="Q3322">
        <v>0.1</v>
      </c>
      <c r="R3322">
        <v>1396.5</v>
      </c>
      <c r="S3322">
        <v>1026.8900000000001</v>
      </c>
      <c r="T3322" t="s">
        <v>47</v>
      </c>
      <c r="U3322" t="s">
        <v>55</v>
      </c>
      <c r="V3322" t="s">
        <v>35</v>
      </c>
    </row>
    <row r="3323" spans="1:22">
      <c r="A3323" t="s">
        <v>2141</v>
      </c>
      <c r="B3323" s="3">
        <v>45069</v>
      </c>
      <c r="C3323" s="3">
        <v>45071</v>
      </c>
      <c r="D3323">
        <v>2</v>
      </c>
      <c r="E3323" t="s">
        <v>1385</v>
      </c>
      <c r="F3323" t="s">
        <v>58</v>
      </c>
      <c r="G3323" t="s">
        <v>121</v>
      </c>
      <c r="H3323" t="s">
        <v>26</v>
      </c>
      <c r="I3323" t="s">
        <v>27</v>
      </c>
      <c r="J3323" t="s">
        <v>28</v>
      </c>
      <c r="K3323" t="s">
        <v>109</v>
      </c>
      <c r="L3323" t="s">
        <v>110</v>
      </c>
      <c r="M3323" t="s">
        <v>111</v>
      </c>
      <c r="N3323" t="s">
        <v>112</v>
      </c>
      <c r="O3323">
        <v>50558.43</v>
      </c>
      <c r="P3323">
        <v>3</v>
      </c>
      <c r="Q3323">
        <v>0.05</v>
      </c>
      <c r="R3323">
        <v>36075</v>
      </c>
      <c r="S3323">
        <v>14483.43</v>
      </c>
      <c r="T3323" t="s">
        <v>148</v>
      </c>
      <c r="U3323" t="s">
        <v>55</v>
      </c>
      <c r="V3323" t="s">
        <v>35</v>
      </c>
    </row>
    <row r="3324" spans="1:22">
      <c r="A3324" t="s">
        <v>2298</v>
      </c>
      <c r="B3324" s="3">
        <v>45240</v>
      </c>
      <c r="C3324" s="3">
        <v>45243</v>
      </c>
      <c r="D3324">
        <v>3</v>
      </c>
      <c r="E3324" t="s">
        <v>191</v>
      </c>
      <c r="F3324" t="s">
        <v>78</v>
      </c>
      <c r="G3324" t="s">
        <v>25</v>
      </c>
      <c r="H3324" t="s">
        <v>26</v>
      </c>
      <c r="I3324" t="s">
        <v>27</v>
      </c>
      <c r="J3324" t="s">
        <v>28</v>
      </c>
      <c r="K3324" t="s">
        <v>52</v>
      </c>
      <c r="L3324" t="s">
        <v>44</v>
      </c>
      <c r="M3324" t="s">
        <v>53</v>
      </c>
      <c r="N3324" t="s">
        <v>54</v>
      </c>
      <c r="O3324">
        <v>17556.37</v>
      </c>
      <c r="P3324">
        <v>3</v>
      </c>
      <c r="Q3324">
        <v>0.25</v>
      </c>
      <c r="R3324">
        <v>13338</v>
      </c>
      <c r="S3324">
        <v>4218.37</v>
      </c>
      <c r="T3324" t="s">
        <v>47</v>
      </c>
      <c r="U3324" t="s">
        <v>34</v>
      </c>
      <c r="V3324" t="s">
        <v>35</v>
      </c>
    </row>
    <row r="3325" spans="1:22">
      <c r="A3325" t="s">
        <v>2333</v>
      </c>
      <c r="B3325" s="3">
        <v>45682</v>
      </c>
      <c r="C3325" s="3">
        <v>45688</v>
      </c>
      <c r="D3325">
        <v>6</v>
      </c>
      <c r="E3325" t="s">
        <v>2334</v>
      </c>
      <c r="F3325" t="s">
        <v>115</v>
      </c>
      <c r="G3325" t="s">
        <v>39</v>
      </c>
      <c r="H3325" t="s">
        <v>26</v>
      </c>
      <c r="I3325" t="s">
        <v>27</v>
      </c>
      <c r="J3325" t="s">
        <v>28</v>
      </c>
      <c r="K3325" t="s">
        <v>109</v>
      </c>
      <c r="L3325" t="s">
        <v>110</v>
      </c>
      <c r="M3325" t="s">
        <v>111</v>
      </c>
      <c r="N3325" t="s">
        <v>112</v>
      </c>
      <c r="O3325">
        <v>52440.15</v>
      </c>
      <c r="P3325">
        <v>3</v>
      </c>
      <c r="Q3325">
        <v>0.1</v>
      </c>
      <c r="R3325">
        <v>36075</v>
      </c>
      <c r="S3325">
        <v>16365.15</v>
      </c>
      <c r="T3325" t="s">
        <v>47</v>
      </c>
      <c r="U3325" t="s">
        <v>55</v>
      </c>
      <c r="V3325" t="s">
        <v>35</v>
      </c>
    </row>
    <row r="3326" spans="1:22">
      <c r="A3326" t="s">
        <v>2563</v>
      </c>
      <c r="B3326" s="3">
        <v>45596</v>
      </c>
      <c r="C3326" s="3">
        <v>45601</v>
      </c>
      <c r="D3326">
        <v>5</v>
      </c>
      <c r="E3326" t="s">
        <v>2564</v>
      </c>
      <c r="F3326" t="s">
        <v>98</v>
      </c>
      <c r="G3326" t="s">
        <v>25</v>
      </c>
      <c r="H3326" t="s">
        <v>26</v>
      </c>
      <c r="I3326" t="s">
        <v>27</v>
      </c>
      <c r="J3326" t="s">
        <v>28</v>
      </c>
      <c r="K3326" t="s">
        <v>29</v>
      </c>
      <c r="L3326" t="s">
        <v>30</v>
      </c>
      <c r="M3326" t="s">
        <v>31</v>
      </c>
      <c r="N3326" t="s">
        <v>32</v>
      </c>
      <c r="O3326">
        <v>11905.84</v>
      </c>
      <c r="P3326">
        <v>3</v>
      </c>
      <c r="Q3326">
        <v>0.15</v>
      </c>
      <c r="R3326">
        <v>9072</v>
      </c>
      <c r="S3326">
        <v>2833.84</v>
      </c>
      <c r="T3326" t="s">
        <v>47</v>
      </c>
      <c r="U3326" t="s">
        <v>55</v>
      </c>
      <c r="V3326" t="s">
        <v>35</v>
      </c>
    </row>
    <row r="3327" spans="1:22">
      <c r="A3327" t="s">
        <v>2580</v>
      </c>
      <c r="B3327" s="3">
        <v>45214</v>
      </c>
      <c r="C3327" s="3">
        <v>45215</v>
      </c>
      <c r="D3327">
        <v>1</v>
      </c>
      <c r="E3327" t="s">
        <v>1415</v>
      </c>
      <c r="F3327" t="s">
        <v>98</v>
      </c>
      <c r="G3327" t="s">
        <v>25</v>
      </c>
      <c r="H3327" t="s">
        <v>26</v>
      </c>
      <c r="I3327" t="s">
        <v>27</v>
      </c>
      <c r="J3327" t="s">
        <v>28</v>
      </c>
      <c r="K3327" t="s">
        <v>43</v>
      </c>
      <c r="L3327" t="s">
        <v>44</v>
      </c>
      <c r="M3327" t="s">
        <v>45</v>
      </c>
      <c r="N3327" t="s">
        <v>46</v>
      </c>
      <c r="O3327">
        <v>4609.3999999999996</v>
      </c>
      <c r="P3327">
        <v>3</v>
      </c>
      <c r="Q3327">
        <v>0.2</v>
      </c>
      <c r="R3327">
        <v>3402</v>
      </c>
      <c r="S3327">
        <v>1207.4000000000001</v>
      </c>
      <c r="T3327" t="s">
        <v>118</v>
      </c>
      <c r="U3327" t="s">
        <v>55</v>
      </c>
      <c r="V3327" t="s">
        <v>35</v>
      </c>
    </row>
    <row r="3328" spans="1:22">
      <c r="A3328" t="s">
        <v>2675</v>
      </c>
      <c r="B3328" s="3">
        <v>45025</v>
      </c>
      <c r="C3328" s="3">
        <v>45027</v>
      </c>
      <c r="D3328">
        <v>2</v>
      </c>
      <c r="E3328" t="s">
        <v>2676</v>
      </c>
      <c r="F3328" t="s">
        <v>24</v>
      </c>
      <c r="G3328" t="s">
        <v>25</v>
      </c>
      <c r="H3328" t="s">
        <v>26</v>
      </c>
      <c r="I3328" t="s">
        <v>27</v>
      </c>
      <c r="J3328" t="s">
        <v>28</v>
      </c>
      <c r="K3328" t="s">
        <v>29</v>
      </c>
      <c r="L3328" t="s">
        <v>30</v>
      </c>
      <c r="M3328" t="s">
        <v>31</v>
      </c>
      <c r="N3328" t="s">
        <v>32</v>
      </c>
      <c r="O3328">
        <v>12897.59</v>
      </c>
      <c r="P3328">
        <v>3</v>
      </c>
      <c r="Q3328">
        <v>0.15</v>
      </c>
      <c r="R3328">
        <v>9072</v>
      </c>
      <c r="S3328">
        <v>3825.59</v>
      </c>
      <c r="T3328" t="s">
        <v>33</v>
      </c>
      <c r="U3328" t="s">
        <v>55</v>
      </c>
      <c r="V3328" t="s">
        <v>35</v>
      </c>
    </row>
    <row r="3329" spans="1:22">
      <c r="A3329" t="s">
        <v>2803</v>
      </c>
      <c r="B3329" s="3">
        <v>45542</v>
      </c>
      <c r="C3329" s="3">
        <v>45543</v>
      </c>
      <c r="D3329">
        <v>1</v>
      </c>
      <c r="E3329" t="s">
        <v>2804</v>
      </c>
      <c r="F3329" t="s">
        <v>51</v>
      </c>
      <c r="G3329" t="s">
        <v>99</v>
      </c>
      <c r="H3329" t="s">
        <v>26</v>
      </c>
      <c r="I3329" t="s">
        <v>27</v>
      </c>
      <c r="J3329" t="s">
        <v>28</v>
      </c>
      <c r="K3329" t="s">
        <v>220</v>
      </c>
      <c r="L3329" t="s">
        <v>110</v>
      </c>
      <c r="M3329" t="s">
        <v>221</v>
      </c>
      <c r="N3329" t="s">
        <v>222</v>
      </c>
      <c r="O3329">
        <v>37704.870000000003</v>
      </c>
      <c r="P3329">
        <v>3</v>
      </c>
      <c r="Q3329">
        <v>0.05</v>
      </c>
      <c r="R3329">
        <v>27840</v>
      </c>
      <c r="S3329">
        <v>9864.8700000000008</v>
      </c>
      <c r="T3329" t="s">
        <v>33</v>
      </c>
      <c r="U3329" t="s">
        <v>55</v>
      </c>
      <c r="V3329" t="s">
        <v>35</v>
      </c>
    </row>
    <row r="3330" spans="1:22">
      <c r="A3330" t="s">
        <v>2874</v>
      </c>
      <c r="B3330" s="3">
        <v>44977</v>
      </c>
      <c r="C3330" s="3">
        <v>44979</v>
      </c>
      <c r="D3330">
        <v>2</v>
      </c>
      <c r="E3330" t="s">
        <v>345</v>
      </c>
      <c r="F3330" t="s">
        <v>51</v>
      </c>
      <c r="G3330" t="s">
        <v>121</v>
      </c>
      <c r="H3330" t="s">
        <v>26</v>
      </c>
      <c r="I3330" t="s">
        <v>27</v>
      </c>
      <c r="J3330" t="s">
        <v>28</v>
      </c>
      <c r="K3330" t="s">
        <v>124</v>
      </c>
      <c r="L3330" t="s">
        <v>44</v>
      </c>
      <c r="M3330" t="s">
        <v>125</v>
      </c>
      <c r="N3330" t="s">
        <v>126</v>
      </c>
      <c r="O3330">
        <v>2248.65</v>
      </c>
      <c r="P3330">
        <v>3</v>
      </c>
      <c r="Q3330">
        <v>0.2</v>
      </c>
      <c r="R3330">
        <v>1396.5</v>
      </c>
      <c r="S3330">
        <v>852.15</v>
      </c>
      <c r="T3330" t="s">
        <v>148</v>
      </c>
      <c r="U3330" t="s">
        <v>55</v>
      </c>
      <c r="V3330" t="s">
        <v>35</v>
      </c>
    </row>
    <row r="3331" spans="1:22">
      <c r="A3331" t="s">
        <v>2892</v>
      </c>
      <c r="B3331" s="3">
        <v>45322</v>
      </c>
      <c r="C3331" s="3">
        <v>45326</v>
      </c>
      <c r="D3331">
        <v>4</v>
      </c>
      <c r="E3331" t="s">
        <v>2893</v>
      </c>
      <c r="F3331" t="s">
        <v>85</v>
      </c>
      <c r="G3331" t="s">
        <v>25</v>
      </c>
      <c r="H3331" t="s">
        <v>26</v>
      </c>
      <c r="I3331" t="s">
        <v>27</v>
      </c>
      <c r="J3331" t="s">
        <v>28</v>
      </c>
      <c r="K3331" t="s">
        <v>220</v>
      </c>
      <c r="L3331" t="s">
        <v>110</v>
      </c>
      <c r="M3331" t="s">
        <v>221</v>
      </c>
      <c r="N3331" t="s">
        <v>222</v>
      </c>
      <c r="O3331">
        <v>45996.52</v>
      </c>
      <c r="P3331">
        <v>3</v>
      </c>
      <c r="Q3331">
        <v>0.05</v>
      </c>
      <c r="R3331">
        <v>27840</v>
      </c>
      <c r="S3331">
        <v>18156.52</v>
      </c>
      <c r="T3331" t="s">
        <v>33</v>
      </c>
      <c r="U3331" t="s">
        <v>48</v>
      </c>
      <c r="V3331" t="s">
        <v>35</v>
      </c>
    </row>
    <row r="3332" spans="1:22">
      <c r="A3332" t="s">
        <v>2954</v>
      </c>
      <c r="B3332" s="3">
        <v>45225</v>
      </c>
      <c r="C3332" s="3">
        <v>45226</v>
      </c>
      <c r="D3332">
        <v>1</v>
      </c>
      <c r="E3332" t="s">
        <v>2955</v>
      </c>
      <c r="F3332" t="s">
        <v>78</v>
      </c>
      <c r="G3332" t="s">
        <v>39</v>
      </c>
      <c r="H3332" t="s">
        <v>26</v>
      </c>
      <c r="I3332" t="s">
        <v>27</v>
      </c>
      <c r="J3332" t="s">
        <v>28</v>
      </c>
      <c r="K3332" t="s">
        <v>62</v>
      </c>
      <c r="L3332" t="s">
        <v>63</v>
      </c>
      <c r="M3332" t="s">
        <v>64</v>
      </c>
      <c r="N3332" t="s">
        <v>65</v>
      </c>
      <c r="O3332">
        <v>111728.61</v>
      </c>
      <c r="P3332">
        <v>3</v>
      </c>
      <c r="Q3332">
        <v>0.15</v>
      </c>
      <c r="R3332">
        <v>93240</v>
      </c>
      <c r="S3332">
        <v>18488.61</v>
      </c>
      <c r="T3332" t="s">
        <v>118</v>
      </c>
      <c r="U3332" t="s">
        <v>34</v>
      </c>
      <c r="V3332" t="s">
        <v>35</v>
      </c>
    </row>
    <row r="3333" spans="1:22">
      <c r="A3333" t="s">
        <v>3218</v>
      </c>
      <c r="B3333" s="3">
        <v>45335</v>
      </c>
      <c r="C3333" s="3">
        <v>45338</v>
      </c>
      <c r="D3333">
        <v>3</v>
      </c>
      <c r="E3333" t="s">
        <v>1679</v>
      </c>
      <c r="F3333" t="s">
        <v>115</v>
      </c>
      <c r="G3333" t="s">
        <v>25</v>
      </c>
      <c r="H3333" t="s">
        <v>26</v>
      </c>
      <c r="I3333" t="s">
        <v>27</v>
      </c>
      <c r="J3333" t="s">
        <v>28</v>
      </c>
      <c r="K3333" t="s">
        <v>73</v>
      </c>
      <c r="L3333" t="s">
        <v>30</v>
      </c>
      <c r="M3333" t="s">
        <v>74</v>
      </c>
      <c r="N3333" t="s">
        <v>75</v>
      </c>
      <c r="O3333">
        <v>22863.94</v>
      </c>
      <c r="P3333">
        <v>3</v>
      </c>
      <c r="Q3333">
        <v>0.15</v>
      </c>
      <c r="R3333">
        <v>19404</v>
      </c>
      <c r="S3333">
        <v>3459.94</v>
      </c>
      <c r="T3333" t="s">
        <v>118</v>
      </c>
      <c r="U3333" t="s">
        <v>82</v>
      </c>
      <c r="V3333" t="s">
        <v>35</v>
      </c>
    </row>
    <row r="3334" spans="1:22">
      <c r="A3334" t="s">
        <v>3281</v>
      </c>
      <c r="B3334" s="3">
        <v>45217</v>
      </c>
      <c r="C3334" s="3">
        <v>45223</v>
      </c>
      <c r="D3334">
        <v>6</v>
      </c>
      <c r="E3334" t="s">
        <v>2043</v>
      </c>
      <c r="F3334" t="s">
        <v>85</v>
      </c>
      <c r="G3334" t="s">
        <v>121</v>
      </c>
      <c r="H3334" t="s">
        <v>26</v>
      </c>
      <c r="I3334" t="s">
        <v>27</v>
      </c>
      <c r="J3334" t="s">
        <v>28</v>
      </c>
      <c r="K3334" t="s">
        <v>43</v>
      </c>
      <c r="L3334" t="s">
        <v>44</v>
      </c>
      <c r="M3334" t="s">
        <v>45</v>
      </c>
      <c r="N3334" t="s">
        <v>46</v>
      </c>
      <c r="O3334">
        <v>5654.7</v>
      </c>
      <c r="P3334">
        <v>3</v>
      </c>
      <c r="Q3334">
        <v>0.05</v>
      </c>
      <c r="R3334">
        <v>3402</v>
      </c>
      <c r="S3334">
        <v>2252.6999999999998</v>
      </c>
      <c r="T3334" t="s">
        <v>66</v>
      </c>
      <c r="U3334" t="s">
        <v>34</v>
      </c>
      <c r="V3334" t="s">
        <v>35</v>
      </c>
    </row>
    <row r="3335" spans="1:22">
      <c r="A3335" t="s">
        <v>3314</v>
      </c>
      <c r="B3335" s="3">
        <v>45078</v>
      </c>
      <c r="C3335" s="3">
        <v>45083</v>
      </c>
      <c r="D3335">
        <v>5</v>
      </c>
      <c r="E3335" t="s">
        <v>57</v>
      </c>
      <c r="F3335" t="s">
        <v>58</v>
      </c>
      <c r="G3335" t="s">
        <v>99</v>
      </c>
      <c r="H3335" t="s">
        <v>26</v>
      </c>
      <c r="I3335" t="s">
        <v>27</v>
      </c>
      <c r="J3335" t="s">
        <v>28</v>
      </c>
      <c r="K3335" t="s">
        <v>52</v>
      </c>
      <c r="L3335" t="s">
        <v>44</v>
      </c>
      <c r="M3335" t="s">
        <v>53</v>
      </c>
      <c r="N3335" t="s">
        <v>54</v>
      </c>
      <c r="O3335">
        <v>19858.060000000001</v>
      </c>
      <c r="P3335">
        <v>3</v>
      </c>
      <c r="Q3335">
        <v>0.1</v>
      </c>
      <c r="R3335">
        <v>13338</v>
      </c>
      <c r="S3335">
        <v>6520.06</v>
      </c>
      <c r="T3335" t="s">
        <v>33</v>
      </c>
      <c r="U3335" t="s">
        <v>34</v>
      </c>
      <c r="V3335" t="s">
        <v>35</v>
      </c>
    </row>
    <row r="3336" spans="1:22">
      <c r="A3336" t="s">
        <v>3336</v>
      </c>
      <c r="B3336" s="3">
        <v>45079</v>
      </c>
      <c r="C3336" s="3">
        <v>45086</v>
      </c>
      <c r="D3336">
        <v>7</v>
      </c>
      <c r="E3336" t="s">
        <v>502</v>
      </c>
      <c r="F3336" t="s">
        <v>157</v>
      </c>
      <c r="G3336" t="s">
        <v>99</v>
      </c>
      <c r="H3336" t="s">
        <v>26</v>
      </c>
      <c r="I3336" t="s">
        <v>27</v>
      </c>
      <c r="J3336" t="s">
        <v>28</v>
      </c>
      <c r="K3336" t="s">
        <v>100</v>
      </c>
      <c r="L3336" t="s">
        <v>63</v>
      </c>
      <c r="M3336" t="s">
        <v>101</v>
      </c>
      <c r="N3336" t="s">
        <v>102</v>
      </c>
      <c r="O3336">
        <v>15304.95</v>
      </c>
      <c r="P3336">
        <v>3</v>
      </c>
      <c r="Q3336">
        <v>0.15</v>
      </c>
      <c r="R3336">
        <v>12090</v>
      </c>
      <c r="S3336">
        <v>3214.95</v>
      </c>
      <c r="T3336" t="s">
        <v>47</v>
      </c>
      <c r="U3336" t="s">
        <v>55</v>
      </c>
      <c r="V3336" t="s">
        <v>35</v>
      </c>
    </row>
    <row r="3337" spans="1:22">
      <c r="A3337" t="s">
        <v>3424</v>
      </c>
      <c r="B3337" s="3">
        <v>45915</v>
      </c>
      <c r="C3337" s="3">
        <v>45917</v>
      </c>
      <c r="D3337">
        <v>2</v>
      </c>
      <c r="E3337" t="s">
        <v>994</v>
      </c>
      <c r="F3337" t="s">
        <v>78</v>
      </c>
      <c r="G3337" t="s">
        <v>99</v>
      </c>
      <c r="H3337" t="s">
        <v>26</v>
      </c>
      <c r="I3337" t="s">
        <v>27</v>
      </c>
      <c r="J3337" t="s">
        <v>28</v>
      </c>
      <c r="K3337" t="s">
        <v>220</v>
      </c>
      <c r="L3337" t="s">
        <v>110</v>
      </c>
      <c r="M3337" t="s">
        <v>221</v>
      </c>
      <c r="N3337" t="s">
        <v>222</v>
      </c>
      <c r="O3337">
        <v>32456.37</v>
      </c>
      <c r="P3337">
        <v>3</v>
      </c>
      <c r="Q3337">
        <v>0.2</v>
      </c>
      <c r="R3337">
        <v>27840</v>
      </c>
      <c r="S3337">
        <v>4616.37</v>
      </c>
      <c r="T3337" t="s">
        <v>148</v>
      </c>
      <c r="U3337" t="s">
        <v>82</v>
      </c>
      <c r="V3337" t="s">
        <v>35</v>
      </c>
    </row>
    <row r="3338" spans="1:22">
      <c r="A3338" t="s">
        <v>3461</v>
      </c>
      <c r="B3338" s="3">
        <v>45417</v>
      </c>
      <c r="C3338" s="3">
        <v>45424</v>
      </c>
      <c r="D3338">
        <v>7</v>
      </c>
      <c r="E3338" t="s">
        <v>3462</v>
      </c>
      <c r="F3338" t="s">
        <v>51</v>
      </c>
      <c r="G3338" t="s">
        <v>99</v>
      </c>
      <c r="H3338" t="s">
        <v>26</v>
      </c>
      <c r="I3338" t="s">
        <v>27</v>
      </c>
      <c r="J3338" t="s">
        <v>28</v>
      </c>
      <c r="K3338" t="s">
        <v>73</v>
      </c>
      <c r="L3338" t="s">
        <v>30</v>
      </c>
      <c r="M3338" t="s">
        <v>74</v>
      </c>
      <c r="N3338" t="s">
        <v>75</v>
      </c>
      <c r="O3338">
        <v>26105.78</v>
      </c>
      <c r="P3338">
        <v>3</v>
      </c>
      <c r="Q3338">
        <v>0.05</v>
      </c>
      <c r="R3338">
        <v>19404</v>
      </c>
      <c r="S3338">
        <v>6701.78</v>
      </c>
      <c r="T3338" t="s">
        <v>148</v>
      </c>
      <c r="U3338" t="s">
        <v>48</v>
      </c>
      <c r="V3338" t="s">
        <v>35</v>
      </c>
    </row>
    <row r="3339" spans="1:22">
      <c r="A3339" t="s">
        <v>3764</v>
      </c>
      <c r="B3339" s="3">
        <v>45906</v>
      </c>
      <c r="C3339" s="3">
        <v>45911</v>
      </c>
      <c r="D3339">
        <v>5</v>
      </c>
      <c r="E3339" t="s">
        <v>3765</v>
      </c>
      <c r="F3339" t="s">
        <v>69</v>
      </c>
      <c r="G3339" t="s">
        <v>25</v>
      </c>
      <c r="H3339" t="s">
        <v>26</v>
      </c>
      <c r="I3339" t="s">
        <v>27</v>
      </c>
      <c r="J3339" t="s">
        <v>28</v>
      </c>
      <c r="K3339" t="s">
        <v>91</v>
      </c>
      <c r="L3339" t="s">
        <v>63</v>
      </c>
      <c r="M3339" t="s">
        <v>92</v>
      </c>
      <c r="N3339" t="s">
        <v>93</v>
      </c>
      <c r="O3339">
        <v>196736.43</v>
      </c>
      <c r="P3339">
        <v>3</v>
      </c>
      <c r="Q3339">
        <v>0.05</v>
      </c>
      <c r="R3339">
        <v>161160</v>
      </c>
      <c r="S3339">
        <v>35576.43</v>
      </c>
      <c r="T3339" t="s">
        <v>118</v>
      </c>
      <c r="U3339" t="s">
        <v>55</v>
      </c>
      <c r="V3339" t="s">
        <v>35</v>
      </c>
    </row>
    <row r="3340" spans="1:22">
      <c r="A3340" t="s">
        <v>3838</v>
      </c>
      <c r="B3340" s="3">
        <v>45071</v>
      </c>
      <c r="C3340" s="3">
        <v>45074</v>
      </c>
      <c r="D3340">
        <v>3</v>
      </c>
      <c r="E3340" t="s">
        <v>856</v>
      </c>
      <c r="F3340" t="s">
        <v>78</v>
      </c>
      <c r="G3340" t="s">
        <v>121</v>
      </c>
      <c r="H3340" t="s">
        <v>26</v>
      </c>
      <c r="I3340" t="s">
        <v>27</v>
      </c>
      <c r="J3340" t="s">
        <v>28</v>
      </c>
      <c r="K3340" t="s">
        <v>100</v>
      </c>
      <c r="L3340" t="s">
        <v>63</v>
      </c>
      <c r="M3340" t="s">
        <v>101</v>
      </c>
      <c r="N3340" t="s">
        <v>102</v>
      </c>
      <c r="O3340">
        <v>17131.509999999998</v>
      </c>
      <c r="P3340">
        <v>3</v>
      </c>
      <c r="Q3340">
        <v>0.05</v>
      </c>
      <c r="R3340">
        <v>12090</v>
      </c>
      <c r="S3340">
        <v>5041.51</v>
      </c>
      <c r="T3340" t="s">
        <v>148</v>
      </c>
      <c r="U3340" t="s">
        <v>34</v>
      </c>
      <c r="V3340" t="s">
        <v>35</v>
      </c>
    </row>
    <row r="3341" spans="1:22">
      <c r="A3341" t="s">
        <v>3871</v>
      </c>
      <c r="B3341" s="3">
        <v>45061</v>
      </c>
      <c r="C3341" s="3">
        <v>45064</v>
      </c>
      <c r="D3341">
        <v>3</v>
      </c>
      <c r="E3341" t="s">
        <v>2960</v>
      </c>
      <c r="F3341" t="s">
        <v>98</v>
      </c>
      <c r="G3341" t="s">
        <v>121</v>
      </c>
      <c r="H3341" t="s">
        <v>26</v>
      </c>
      <c r="I3341" t="s">
        <v>27</v>
      </c>
      <c r="J3341" t="s">
        <v>28</v>
      </c>
      <c r="K3341" t="s">
        <v>100</v>
      </c>
      <c r="L3341" t="s">
        <v>63</v>
      </c>
      <c r="M3341" t="s">
        <v>101</v>
      </c>
      <c r="N3341" t="s">
        <v>102</v>
      </c>
      <c r="O3341">
        <v>17452.43</v>
      </c>
      <c r="P3341">
        <v>3</v>
      </c>
      <c r="Q3341">
        <v>0.2</v>
      </c>
      <c r="R3341">
        <v>12090</v>
      </c>
      <c r="S3341">
        <v>5362.43</v>
      </c>
      <c r="T3341" t="s">
        <v>118</v>
      </c>
      <c r="U3341" t="s">
        <v>55</v>
      </c>
      <c r="V3341" t="s">
        <v>35</v>
      </c>
    </row>
    <row r="3342" spans="1:22">
      <c r="A3342" t="s">
        <v>4019</v>
      </c>
      <c r="B3342" s="3">
        <v>45878</v>
      </c>
      <c r="C3342" s="3">
        <v>45881</v>
      </c>
      <c r="D3342">
        <v>3</v>
      </c>
      <c r="E3342" t="s">
        <v>2797</v>
      </c>
      <c r="F3342" t="s">
        <v>115</v>
      </c>
      <c r="G3342" t="s">
        <v>121</v>
      </c>
      <c r="H3342" t="s">
        <v>26</v>
      </c>
      <c r="I3342" t="s">
        <v>27</v>
      </c>
      <c r="J3342" t="s">
        <v>28</v>
      </c>
      <c r="K3342" t="s">
        <v>109</v>
      </c>
      <c r="L3342" t="s">
        <v>110</v>
      </c>
      <c r="M3342" t="s">
        <v>111</v>
      </c>
      <c r="N3342" t="s">
        <v>112</v>
      </c>
      <c r="O3342">
        <v>57929.09</v>
      </c>
      <c r="P3342">
        <v>3</v>
      </c>
      <c r="Q3342">
        <v>0.05</v>
      </c>
      <c r="R3342">
        <v>36075</v>
      </c>
      <c r="S3342">
        <v>21854.09</v>
      </c>
      <c r="T3342" t="s">
        <v>148</v>
      </c>
      <c r="U3342" t="s">
        <v>55</v>
      </c>
      <c r="V3342" t="s">
        <v>35</v>
      </c>
    </row>
    <row r="3343" spans="1:22">
      <c r="A3343" t="s">
        <v>4059</v>
      </c>
      <c r="B3343" s="3">
        <v>45294</v>
      </c>
      <c r="C3343" s="3">
        <v>45301</v>
      </c>
      <c r="D3343">
        <v>7</v>
      </c>
      <c r="E3343" t="s">
        <v>3316</v>
      </c>
      <c r="F3343" t="s">
        <v>78</v>
      </c>
      <c r="G3343" t="s">
        <v>39</v>
      </c>
      <c r="H3343" t="s">
        <v>26</v>
      </c>
      <c r="I3343" t="s">
        <v>27</v>
      </c>
      <c r="J3343" t="s">
        <v>28</v>
      </c>
      <c r="K3343" t="s">
        <v>100</v>
      </c>
      <c r="L3343" t="s">
        <v>63</v>
      </c>
      <c r="M3343" t="s">
        <v>101</v>
      </c>
      <c r="N3343" t="s">
        <v>102</v>
      </c>
      <c r="O3343">
        <v>17034.05</v>
      </c>
      <c r="P3343">
        <v>3</v>
      </c>
      <c r="Q3343">
        <v>0.1</v>
      </c>
      <c r="R3343">
        <v>12090</v>
      </c>
      <c r="S3343">
        <v>4944.05</v>
      </c>
      <c r="T3343" t="s">
        <v>118</v>
      </c>
      <c r="U3343" t="s">
        <v>48</v>
      </c>
      <c r="V3343" t="s">
        <v>35</v>
      </c>
    </row>
    <row r="3344" spans="1:22">
      <c r="A3344" t="s">
        <v>4083</v>
      </c>
      <c r="B3344" s="3">
        <v>45221</v>
      </c>
      <c r="C3344" s="3">
        <v>45226</v>
      </c>
      <c r="D3344">
        <v>5</v>
      </c>
      <c r="E3344" t="s">
        <v>776</v>
      </c>
      <c r="F3344" t="s">
        <v>51</v>
      </c>
      <c r="G3344" t="s">
        <v>99</v>
      </c>
      <c r="H3344" t="s">
        <v>26</v>
      </c>
      <c r="I3344" t="s">
        <v>27</v>
      </c>
      <c r="J3344" t="s">
        <v>28</v>
      </c>
      <c r="K3344" t="s">
        <v>91</v>
      </c>
      <c r="L3344" t="s">
        <v>63</v>
      </c>
      <c r="M3344" t="s">
        <v>92</v>
      </c>
      <c r="N3344" t="s">
        <v>93</v>
      </c>
      <c r="O3344">
        <v>149723.65</v>
      </c>
      <c r="P3344">
        <v>3</v>
      </c>
      <c r="Q3344">
        <v>0.25</v>
      </c>
      <c r="R3344">
        <v>161160</v>
      </c>
      <c r="S3344">
        <v>-11436.35</v>
      </c>
      <c r="T3344" t="s">
        <v>33</v>
      </c>
      <c r="U3344" t="s">
        <v>48</v>
      </c>
      <c r="V3344" t="s">
        <v>35</v>
      </c>
    </row>
    <row r="3345" spans="1:22">
      <c r="A3345" t="s">
        <v>4271</v>
      </c>
      <c r="B3345" s="3">
        <v>45880</v>
      </c>
      <c r="C3345" s="3">
        <v>45886</v>
      </c>
      <c r="D3345">
        <v>6</v>
      </c>
      <c r="E3345" t="s">
        <v>2237</v>
      </c>
      <c r="F3345" t="s">
        <v>24</v>
      </c>
      <c r="G3345" t="s">
        <v>121</v>
      </c>
      <c r="H3345" t="s">
        <v>26</v>
      </c>
      <c r="I3345" t="s">
        <v>27</v>
      </c>
      <c r="J3345" t="s">
        <v>28</v>
      </c>
      <c r="K3345" t="s">
        <v>91</v>
      </c>
      <c r="L3345" t="s">
        <v>63</v>
      </c>
      <c r="M3345" t="s">
        <v>92</v>
      </c>
      <c r="N3345" t="s">
        <v>93</v>
      </c>
      <c r="O3345">
        <v>162550.79999999999</v>
      </c>
      <c r="P3345">
        <v>3</v>
      </c>
      <c r="Q3345">
        <v>0.15</v>
      </c>
      <c r="R3345">
        <v>161160</v>
      </c>
      <c r="S3345">
        <v>1390.8</v>
      </c>
      <c r="T3345" t="s">
        <v>66</v>
      </c>
      <c r="U3345" t="s">
        <v>48</v>
      </c>
      <c r="V3345" t="s">
        <v>35</v>
      </c>
    </row>
    <row r="3346" spans="1:22">
      <c r="A3346" t="s">
        <v>4336</v>
      </c>
      <c r="B3346" s="3">
        <v>45303</v>
      </c>
      <c r="C3346" s="3">
        <v>45310</v>
      </c>
      <c r="D3346">
        <v>7</v>
      </c>
      <c r="E3346" t="s">
        <v>662</v>
      </c>
      <c r="F3346" t="s">
        <v>38</v>
      </c>
      <c r="G3346" t="s">
        <v>121</v>
      </c>
      <c r="H3346" t="s">
        <v>26</v>
      </c>
      <c r="I3346" t="s">
        <v>27</v>
      </c>
      <c r="J3346" t="s">
        <v>28</v>
      </c>
      <c r="K3346" t="s">
        <v>220</v>
      </c>
      <c r="L3346" t="s">
        <v>110</v>
      </c>
      <c r="M3346" t="s">
        <v>221</v>
      </c>
      <c r="N3346" t="s">
        <v>222</v>
      </c>
      <c r="O3346">
        <v>41788.870000000003</v>
      </c>
      <c r="P3346">
        <v>3</v>
      </c>
      <c r="Q3346">
        <v>0.1</v>
      </c>
      <c r="R3346">
        <v>27840</v>
      </c>
      <c r="S3346">
        <v>13948.87</v>
      </c>
      <c r="T3346" t="s">
        <v>148</v>
      </c>
      <c r="U3346" t="s">
        <v>55</v>
      </c>
      <c r="V3346" t="s">
        <v>35</v>
      </c>
    </row>
    <row r="3347" spans="1:22">
      <c r="A3347" t="s">
        <v>4446</v>
      </c>
      <c r="B3347" s="3">
        <v>45695</v>
      </c>
      <c r="C3347" s="3">
        <v>45696</v>
      </c>
      <c r="D3347">
        <v>1</v>
      </c>
      <c r="E3347" t="s">
        <v>578</v>
      </c>
      <c r="F3347" t="s">
        <v>98</v>
      </c>
      <c r="G3347" t="s">
        <v>121</v>
      </c>
      <c r="H3347" t="s">
        <v>26</v>
      </c>
      <c r="I3347" t="s">
        <v>27</v>
      </c>
      <c r="J3347" t="s">
        <v>28</v>
      </c>
      <c r="K3347" t="s">
        <v>73</v>
      </c>
      <c r="L3347" t="s">
        <v>30</v>
      </c>
      <c r="M3347" t="s">
        <v>74</v>
      </c>
      <c r="N3347" t="s">
        <v>75</v>
      </c>
      <c r="O3347">
        <v>24756.080000000002</v>
      </c>
      <c r="P3347">
        <v>3</v>
      </c>
      <c r="Q3347">
        <v>0.15</v>
      </c>
      <c r="R3347">
        <v>19404</v>
      </c>
      <c r="S3347">
        <v>5352.08</v>
      </c>
      <c r="T3347" t="s">
        <v>118</v>
      </c>
      <c r="U3347" t="s">
        <v>55</v>
      </c>
      <c r="V3347" t="s">
        <v>35</v>
      </c>
    </row>
    <row r="3348" spans="1:22">
      <c r="A3348" t="s">
        <v>4499</v>
      </c>
      <c r="B3348" s="3">
        <v>45048</v>
      </c>
      <c r="C3348" s="3">
        <v>45050</v>
      </c>
      <c r="D3348">
        <v>2</v>
      </c>
      <c r="E3348" t="s">
        <v>3210</v>
      </c>
      <c r="F3348" t="s">
        <v>237</v>
      </c>
      <c r="G3348" t="s">
        <v>25</v>
      </c>
      <c r="H3348" t="s">
        <v>26</v>
      </c>
      <c r="I3348" t="s">
        <v>27</v>
      </c>
      <c r="J3348" t="s">
        <v>28</v>
      </c>
      <c r="K3348" t="s">
        <v>220</v>
      </c>
      <c r="L3348" t="s">
        <v>110</v>
      </c>
      <c r="M3348" t="s">
        <v>221</v>
      </c>
      <c r="N3348" t="s">
        <v>222</v>
      </c>
      <c r="O3348">
        <v>30763.96</v>
      </c>
      <c r="P3348">
        <v>3</v>
      </c>
      <c r="Q3348">
        <v>0.25</v>
      </c>
      <c r="R3348">
        <v>27840</v>
      </c>
      <c r="S3348">
        <v>2923.96</v>
      </c>
      <c r="T3348" t="s">
        <v>33</v>
      </c>
      <c r="U3348" t="s">
        <v>82</v>
      </c>
      <c r="V3348" t="s">
        <v>35</v>
      </c>
    </row>
    <row r="3349" spans="1:22">
      <c r="A3349" t="s">
        <v>4515</v>
      </c>
      <c r="B3349" s="3">
        <v>45529</v>
      </c>
      <c r="C3349" s="3">
        <v>45533</v>
      </c>
      <c r="D3349">
        <v>4</v>
      </c>
      <c r="E3349" t="s">
        <v>4516</v>
      </c>
      <c r="F3349" t="s">
        <v>78</v>
      </c>
      <c r="G3349" t="s">
        <v>39</v>
      </c>
      <c r="H3349" t="s">
        <v>26</v>
      </c>
      <c r="I3349" t="s">
        <v>27</v>
      </c>
      <c r="J3349" t="s">
        <v>28</v>
      </c>
      <c r="K3349" t="s">
        <v>109</v>
      </c>
      <c r="L3349" t="s">
        <v>110</v>
      </c>
      <c r="M3349" t="s">
        <v>111</v>
      </c>
      <c r="N3349" t="s">
        <v>112</v>
      </c>
      <c r="O3349">
        <v>50202.76</v>
      </c>
      <c r="P3349">
        <v>3</v>
      </c>
      <c r="Q3349">
        <v>0.15</v>
      </c>
      <c r="R3349">
        <v>36075</v>
      </c>
      <c r="S3349">
        <v>14127.76</v>
      </c>
      <c r="T3349" t="s">
        <v>33</v>
      </c>
      <c r="U3349" t="s">
        <v>34</v>
      </c>
      <c r="V3349" t="s">
        <v>35</v>
      </c>
    </row>
    <row r="3350" spans="1:22">
      <c r="A3350" t="s">
        <v>4659</v>
      </c>
      <c r="B3350" s="3">
        <v>45917</v>
      </c>
      <c r="C3350" s="3">
        <v>45924</v>
      </c>
      <c r="D3350">
        <v>7</v>
      </c>
      <c r="E3350" t="s">
        <v>3949</v>
      </c>
      <c r="F3350" t="s">
        <v>38</v>
      </c>
      <c r="G3350" t="s">
        <v>25</v>
      </c>
      <c r="H3350" t="s">
        <v>26</v>
      </c>
      <c r="I3350" t="s">
        <v>27</v>
      </c>
      <c r="J3350" t="s">
        <v>28</v>
      </c>
      <c r="K3350" t="s">
        <v>52</v>
      </c>
      <c r="L3350" t="s">
        <v>44</v>
      </c>
      <c r="M3350" t="s">
        <v>53</v>
      </c>
      <c r="N3350" t="s">
        <v>54</v>
      </c>
      <c r="O3350">
        <v>18647.66</v>
      </c>
      <c r="P3350">
        <v>3</v>
      </c>
      <c r="Q3350">
        <v>0.15</v>
      </c>
      <c r="R3350">
        <v>13338</v>
      </c>
      <c r="S3350">
        <v>5309.66</v>
      </c>
      <c r="T3350" t="s">
        <v>66</v>
      </c>
      <c r="U3350" t="s">
        <v>48</v>
      </c>
      <c r="V3350" t="s">
        <v>35</v>
      </c>
    </row>
    <row r="3351" spans="1:22">
      <c r="A3351" t="s">
        <v>4727</v>
      </c>
      <c r="B3351" s="3">
        <v>44931</v>
      </c>
      <c r="C3351" s="3">
        <v>44937</v>
      </c>
      <c r="D3351">
        <v>6</v>
      </c>
      <c r="E3351" t="s">
        <v>3607</v>
      </c>
      <c r="F3351" t="s">
        <v>51</v>
      </c>
      <c r="G3351" t="s">
        <v>121</v>
      </c>
      <c r="H3351" t="s">
        <v>26</v>
      </c>
      <c r="I3351" t="s">
        <v>27</v>
      </c>
      <c r="J3351" t="s">
        <v>28</v>
      </c>
      <c r="K3351" t="s">
        <v>29</v>
      </c>
      <c r="L3351" t="s">
        <v>30</v>
      </c>
      <c r="M3351" t="s">
        <v>31</v>
      </c>
      <c r="N3351" t="s">
        <v>32</v>
      </c>
      <c r="O3351">
        <v>11703.24</v>
      </c>
      <c r="P3351">
        <v>3</v>
      </c>
      <c r="Q3351">
        <v>0.1</v>
      </c>
      <c r="R3351">
        <v>9072</v>
      </c>
      <c r="S3351">
        <v>2631.24</v>
      </c>
      <c r="T3351" t="s">
        <v>148</v>
      </c>
      <c r="U3351" t="s">
        <v>55</v>
      </c>
      <c r="V3351" t="s">
        <v>35</v>
      </c>
    </row>
    <row r="3352" spans="1:22">
      <c r="A3352" t="s">
        <v>4763</v>
      </c>
      <c r="B3352" s="3">
        <v>45021</v>
      </c>
      <c r="C3352" s="3">
        <v>45022</v>
      </c>
      <c r="D3352">
        <v>1</v>
      </c>
      <c r="E3352" t="s">
        <v>3697</v>
      </c>
      <c r="F3352" t="s">
        <v>98</v>
      </c>
      <c r="G3352" t="s">
        <v>99</v>
      </c>
      <c r="H3352" t="s">
        <v>26</v>
      </c>
      <c r="I3352" t="s">
        <v>27</v>
      </c>
      <c r="J3352" t="s">
        <v>28</v>
      </c>
      <c r="K3352" t="s">
        <v>73</v>
      </c>
      <c r="L3352" t="s">
        <v>30</v>
      </c>
      <c r="M3352" t="s">
        <v>74</v>
      </c>
      <c r="N3352" t="s">
        <v>75</v>
      </c>
      <c r="O3352">
        <v>21665.74</v>
      </c>
      <c r="P3352">
        <v>3</v>
      </c>
      <c r="Q3352">
        <v>0.2</v>
      </c>
      <c r="R3352">
        <v>19404</v>
      </c>
      <c r="S3352">
        <v>2261.7399999999998</v>
      </c>
      <c r="T3352" t="s">
        <v>47</v>
      </c>
      <c r="U3352" t="s">
        <v>48</v>
      </c>
      <c r="V3352" t="s">
        <v>35</v>
      </c>
    </row>
    <row r="3353" spans="1:22">
      <c r="A3353" t="s">
        <v>4799</v>
      </c>
      <c r="B3353" s="3">
        <v>45470</v>
      </c>
      <c r="C3353" s="3">
        <v>45471</v>
      </c>
      <c r="D3353">
        <v>1</v>
      </c>
      <c r="E3353" t="s">
        <v>4800</v>
      </c>
      <c r="F3353" t="s">
        <v>58</v>
      </c>
      <c r="G3353" t="s">
        <v>39</v>
      </c>
      <c r="H3353" t="s">
        <v>26</v>
      </c>
      <c r="I3353" t="s">
        <v>27</v>
      </c>
      <c r="J3353" t="s">
        <v>28</v>
      </c>
      <c r="K3353" t="s">
        <v>52</v>
      </c>
      <c r="L3353" t="s">
        <v>44</v>
      </c>
      <c r="M3353" t="s">
        <v>53</v>
      </c>
      <c r="N3353" t="s">
        <v>54</v>
      </c>
      <c r="O3353">
        <v>19392.72</v>
      </c>
      <c r="P3353">
        <v>3</v>
      </c>
      <c r="Q3353">
        <v>0.15</v>
      </c>
      <c r="R3353">
        <v>13338</v>
      </c>
      <c r="S3353">
        <v>6054.72</v>
      </c>
      <c r="T3353" t="s">
        <v>47</v>
      </c>
      <c r="U3353" t="s">
        <v>82</v>
      </c>
      <c r="V3353" t="s">
        <v>35</v>
      </c>
    </row>
    <row r="3354" spans="1:22">
      <c r="A3354" t="s">
        <v>4830</v>
      </c>
      <c r="B3354" s="3">
        <v>44963</v>
      </c>
      <c r="C3354" s="3">
        <v>44970</v>
      </c>
      <c r="D3354">
        <v>7</v>
      </c>
      <c r="E3354" t="s">
        <v>1256</v>
      </c>
      <c r="F3354" t="s">
        <v>98</v>
      </c>
      <c r="G3354" t="s">
        <v>121</v>
      </c>
      <c r="H3354" t="s">
        <v>26</v>
      </c>
      <c r="I3354" t="s">
        <v>27</v>
      </c>
      <c r="J3354" t="s">
        <v>28</v>
      </c>
      <c r="K3354" t="s">
        <v>100</v>
      </c>
      <c r="L3354" t="s">
        <v>63</v>
      </c>
      <c r="M3354" t="s">
        <v>101</v>
      </c>
      <c r="N3354" t="s">
        <v>102</v>
      </c>
      <c r="O3354">
        <v>17762.91</v>
      </c>
      <c r="P3354">
        <v>3</v>
      </c>
      <c r="Q3354">
        <v>0.05</v>
      </c>
      <c r="R3354">
        <v>12090</v>
      </c>
      <c r="S3354">
        <v>5672.91</v>
      </c>
      <c r="T3354" t="s">
        <v>66</v>
      </c>
      <c r="U3354" t="s">
        <v>48</v>
      </c>
      <c r="V3354" t="s">
        <v>35</v>
      </c>
    </row>
    <row r="3355" spans="1:22">
      <c r="A3355" t="s">
        <v>4907</v>
      </c>
      <c r="B3355" s="3">
        <v>45402</v>
      </c>
      <c r="C3355" s="3">
        <v>45409</v>
      </c>
      <c r="D3355">
        <v>7</v>
      </c>
      <c r="E3355" t="s">
        <v>4908</v>
      </c>
      <c r="F3355" t="s">
        <v>38</v>
      </c>
      <c r="G3355" t="s">
        <v>25</v>
      </c>
      <c r="H3355" t="s">
        <v>26</v>
      </c>
      <c r="I3355" t="s">
        <v>27</v>
      </c>
      <c r="J3355" t="s">
        <v>28</v>
      </c>
      <c r="K3355" t="s">
        <v>43</v>
      </c>
      <c r="L3355" t="s">
        <v>44</v>
      </c>
      <c r="M3355" t="s">
        <v>45</v>
      </c>
      <c r="N3355" t="s">
        <v>46</v>
      </c>
      <c r="O3355">
        <v>5401.03</v>
      </c>
      <c r="P3355">
        <v>3</v>
      </c>
      <c r="Q3355">
        <v>0.15</v>
      </c>
      <c r="R3355">
        <v>3402</v>
      </c>
      <c r="S3355">
        <v>1999.03</v>
      </c>
      <c r="T3355" t="s">
        <v>47</v>
      </c>
      <c r="U3355" t="s">
        <v>48</v>
      </c>
      <c r="V3355" t="s">
        <v>35</v>
      </c>
    </row>
    <row r="3356" spans="1:22">
      <c r="A3356" t="s">
        <v>5073</v>
      </c>
      <c r="B3356" s="3">
        <v>45327</v>
      </c>
      <c r="C3356" s="3">
        <v>45331</v>
      </c>
      <c r="D3356">
        <v>4</v>
      </c>
      <c r="E3356" t="s">
        <v>4371</v>
      </c>
      <c r="F3356" t="s">
        <v>58</v>
      </c>
      <c r="G3356" t="s">
        <v>25</v>
      </c>
      <c r="H3356" t="s">
        <v>26</v>
      </c>
      <c r="I3356" t="s">
        <v>27</v>
      </c>
      <c r="J3356" t="s">
        <v>28</v>
      </c>
      <c r="K3356" t="s">
        <v>29</v>
      </c>
      <c r="L3356" t="s">
        <v>30</v>
      </c>
      <c r="M3356" t="s">
        <v>31</v>
      </c>
      <c r="N3356" t="s">
        <v>32</v>
      </c>
      <c r="O3356">
        <v>12234.53</v>
      </c>
      <c r="P3356">
        <v>3</v>
      </c>
      <c r="Q3356">
        <v>0.2</v>
      </c>
      <c r="R3356">
        <v>9072</v>
      </c>
      <c r="S3356">
        <v>3162.53</v>
      </c>
      <c r="T3356" t="s">
        <v>66</v>
      </c>
      <c r="U3356" t="s">
        <v>82</v>
      </c>
      <c r="V3356" t="s">
        <v>35</v>
      </c>
    </row>
    <row r="3357" spans="1:22">
      <c r="A3357" t="s">
        <v>5192</v>
      </c>
      <c r="B3357" s="3">
        <v>45190</v>
      </c>
      <c r="C3357" s="3">
        <v>45197</v>
      </c>
      <c r="D3357">
        <v>7</v>
      </c>
      <c r="E3357" t="s">
        <v>165</v>
      </c>
      <c r="F3357" t="s">
        <v>58</v>
      </c>
      <c r="G3357" t="s">
        <v>25</v>
      </c>
      <c r="H3357" t="s">
        <v>26</v>
      </c>
      <c r="I3357" t="s">
        <v>27</v>
      </c>
      <c r="J3357" t="s">
        <v>28</v>
      </c>
      <c r="K3357" t="s">
        <v>91</v>
      </c>
      <c r="L3357" t="s">
        <v>63</v>
      </c>
      <c r="M3357" t="s">
        <v>92</v>
      </c>
      <c r="N3357" t="s">
        <v>93</v>
      </c>
      <c r="O3357">
        <v>156579.48000000001</v>
      </c>
      <c r="P3357">
        <v>3</v>
      </c>
      <c r="Q3357">
        <v>0.25</v>
      </c>
      <c r="R3357">
        <v>161160</v>
      </c>
      <c r="S3357">
        <v>-4580.5200000000004</v>
      </c>
      <c r="T3357" t="s">
        <v>118</v>
      </c>
      <c r="U3357" t="s">
        <v>34</v>
      </c>
      <c r="V3357" t="s">
        <v>35</v>
      </c>
    </row>
    <row r="3358" spans="1:22">
      <c r="A3358" t="s">
        <v>5288</v>
      </c>
      <c r="B3358" s="3">
        <v>45459</v>
      </c>
      <c r="C3358" s="3">
        <v>45461</v>
      </c>
      <c r="D3358">
        <v>2</v>
      </c>
      <c r="E3358" t="s">
        <v>175</v>
      </c>
      <c r="F3358" t="s">
        <v>69</v>
      </c>
      <c r="G3358" t="s">
        <v>121</v>
      </c>
      <c r="H3358" t="s">
        <v>26</v>
      </c>
      <c r="I3358" t="s">
        <v>27</v>
      </c>
      <c r="J3358" t="s">
        <v>28</v>
      </c>
      <c r="K3358" t="s">
        <v>29</v>
      </c>
      <c r="L3358" t="s">
        <v>30</v>
      </c>
      <c r="M3358" t="s">
        <v>31</v>
      </c>
      <c r="N3358" t="s">
        <v>32</v>
      </c>
      <c r="O3358">
        <v>14143.56</v>
      </c>
      <c r="P3358">
        <v>3</v>
      </c>
      <c r="Q3358">
        <v>0.05</v>
      </c>
      <c r="R3358">
        <v>9072</v>
      </c>
      <c r="S3358">
        <v>5071.5600000000004</v>
      </c>
      <c r="T3358" t="s">
        <v>66</v>
      </c>
      <c r="U3358" t="s">
        <v>55</v>
      </c>
      <c r="V3358" t="s">
        <v>35</v>
      </c>
    </row>
    <row r="3359" spans="1:22">
      <c r="A3359" t="s">
        <v>5313</v>
      </c>
      <c r="B3359" s="3">
        <v>45168</v>
      </c>
      <c r="C3359" s="3">
        <v>45170</v>
      </c>
      <c r="D3359">
        <v>2</v>
      </c>
      <c r="E3359" t="s">
        <v>5314</v>
      </c>
      <c r="F3359" t="s">
        <v>237</v>
      </c>
      <c r="G3359" t="s">
        <v>25</v>
      </c>
      <c r="H3359" t="s">
        <v>26</v>
      </c>
      <c r="I3359" t="s">
        <v>27</v>
      </c>
      <c r="J3359" t="s">
        <v>28</v>
      </c>
      <c r="K3359" t="s">
        <v>52</v>
      </c>
      <c r="L3359" t="s">
        <v>44</v>
      </c>
      <c r="M3359" t="s">
        <v>53</v>
      </c>
      <c r="N3359" t="s">
        <v>54</v>
      </c>
      <c r="O3359">
        <v>23849.81</v>
      </c>
      <c r="P3359">
        <v>3</v>
      </c>
      <c r="Q3359">
        <v>0.05</v>
      </c>
      <c r="R3359">
        <v>13338</v>
      </c>
      <c r="S3359">
        <v>10511.81</v>
      </c>
      <c r="T3359" t="s">
        <v>33</v>
      </c>
      <c r="U3359" t="s">
        <v>55</v>
      </c>
      <c r="V3359" t="s">
        <v>35</v>
      </c>
    </row>
    <row r="3360" spans="1:22">
      <c r="A3360" t="s">
        <v>5322</v>
      </c>
      <c r="B3360" s="3">
        <v>45265</v>
      </c>
      <c r="C3360" s="3">
        <v>45270</v>
      </c>
      <c r="D3360">
        <v>5</v>
      </c>
      <c r="E3360" t="s">
        <v>996</v>
      </c>
      <c r="F3360" t="s">
        <v>38</v>
      </c>
      <c r="G3360" t="s">
        <v>99</v>
      </c>
      <c r="H3360" t="s">
        <v>26</v>
      </c>
      <c r="I3360" t="s">
        <v>27</v>
      </c>
      <c r="J3360" t="s">
        <v>28</v>
      </c>
      <c r="K3360" t="s">
        <v>91</v>
      </c>
      <c r="L3360" t="s">
        <v>63</v>
      </c>
      <c r="M3360" t="s">
        <v>92</v>
      </c>
      <c r="N3360" t="s">
        <v>93</v>
      </c>
      <c r="O3360">
        <v>153613.79</v>
      </c>
      <c r="P3360">
        <v>3</v>
      </c>
      <c r="Q3360">
        <v>0.25</v>
      </c>
      <c r="R3360">
        <v>161160</v>
      </c>
      <c r="S3360">
        <v>-7546.21</v>
      </c>
      <c r="T3360" t="s">
        <v>118</v>
      </c>
      <c r="U3360" t="s">
        <v>55</v>
      </c>
      <c r="V3360" t="s">
        <v>35</v>
      </c>
    </row>
    <row r="3361" spans="1:22">
      <c r="A3361" t="s">
        <v>5347</v>
      </c>
      <c r="B3361" s="3">
        <v>45854</v>
      </c>
      <c r="C3361" s="3">
        <v>45858</v>
      </c>
      <c r="D3361">
        <v>4</v>
      </c>
      <c r="E3361" t="s">
        <v>4407</v>
      </c>
      <c r="F3361" t="s">
        <v>69</v>
      </c>
      <c r="G3361" t="s">
        <v>99</v>
      </c>
      <c r="H3361" t="s">
        <v>26</v>
      </c>
      <c r="I3361" t="s">
        <v>27</v>
      </c>
      <c r="J3361" t="s">
        <v>28</v>
      </c>
      <c r="K3361" t="s">
        <v>124</v>
      </c>
      <c r="L3361" t="s">
        <v>44</v>
      </c>
      <c r="M3361" t="s">
        <v>125</v>
      </c>
      <c r="N3361" t="s">
        <v>126</v>
      </c>
      <c r="O3361">
        <v>2627.17</v>
      </c>
      <c r="P3361">
        <v>3</v>
      </c>
      <c r="Q3361">
        <v>0.15</v>
      </c>
      <c r="R3361">
        <v>1396.5</v>
      </c>
      <c r="S3361">
        <v>1230.67</v>
      </c>
      <c r="T3361" t="s">
        <v>47</v>
      </c>
      <c r="U3361" t="s">
        <v>82</v>
      </c>
      <c r="V3361" t="s">
        <v>35</v>
      </c>
    </row>
    <row r="3362" spans="1:22">
      <c r="A3362" t="s">
        <v>5369</v>
      </c>
      <c r="B3362" s="3">
        <v>45798</v>
      </c>
      <c r="C3362" s="3">
        <v>45801</v>
      </c>
      <c r="D3362">
        <v>3</v>
      </c>
      <c r="E3362" t="s">
        <v>897</v>
      </c>
      <c r="F3362" t="s">
        <v>85</v>
      </c>
      <c r="G3362" t="s">
        <v>121</v>
      </c>
      <c r="H3362" t="s">
        <v>26</v>
      </c>
      <c r="I3362" t="s">
        <v>27</v>
      </c>
      <c r="J3362" t="s">
        <v>28</v>
      </c>
      <c r="K3362" t="s">
        <v>220</v>
      </c>
      <c r="L3362" t="s">
        <v>110</v>
      </c>
      <c r="M3362" t="s">
        <v>221</v>
      </c>
      <c r="N3362" t="s">
        <v>222</v>
      </c>
      <c r="O3362">
        <v>41196.620000000003</v>
      </c>
      <c r="P3362">
        <v>3</v>
      </c>
      <c r="Q3362">
        <v>0.1</v>
      </c>
      <c r="R3362">
        <v>27840</v>
      </c>
      <c r="S3362">
        <v>13356.62</v>
      </c>
      <c r="T3362" t="s">
        <v>118</v>
      </c>
      <c r="U3362" t="s">
        <v>82</v>
      </c>
      <c r="V3362" t="s">
        <v>35</v>
      </c>
    </row>
    <row r="3363" spans="1:22">
      <c r="A3363" t="s">
        <v>5381</v>
      </c>
      <c r="B3363" s="3">
        <v>45024</v>
      </c>
      <c r="C3363" s="3">
        <v>45030</v>
      </c>
      <c r="D3363">
        <v>6</v>
      </c>
      <c r="E3363" t="s">
        <v>646</v>
      </c>
      <c r="F3363" t="s">
        <v>85</v>
      </c>
      <c r="G3363" t="s">
        <v>39</v>
      </c>
      <c r="H3363" t="s">
        <v>26</v>
      </c>
      <c r="I3363" t="s">
        <v>27</v>
      </c>
      <c r="J3363" t="s">
        <v>28</v>
      </c>
      <c r="K3363" t="s">
        <v>220</v>
      </c>
      <c r="L3363" t="s">
        <v>110</v>
      </c>
      <c r="M3363" t="s">
        <v>221</v>
      </c>
      <c r="N3363" t="s">
        <v>222</v>
      </c>
      <c r="O3363">
        <v>33754.35</v>
      </c>
      <c r="P3363">
        <v>3</v>
      </c>
      <c r="Q3363">
        <v>0.25</v>
      </c>
      <c r="R3363">
        <v>27840</v>
      </c>
      <c r="S3363">
        <v>5914.35</v>
      </c>
      <c r="T3363" t="s">
        <v>118</v>
      </c>
      <c r="U3363" t="s">
        <v>34</v>
      </c>
      <c r="V3363" t="s">
        <v>35</v>
      </c>
    </row>
    <row r="3364" spans="1:22">
      <c r="A3364" t="s">
        <v>5451</v>
      </c>
      <c r="B3364" s="3">
        <v>45331</v>
      </c>
      <c r="C3364" s="3">
        <v>45338</v>
      </c>
      <c r="D3364">
        <v>7</v>
      </c>
      <c r="E3364" t="s">
        <v>947</v>
      </c>
      <c r="F3364" t="s">
        <v>69</v>
      </c>
      <c r="G3364" t="s">
        <v>99</v>
      </c>
      <c r="H3364" t="s">
        <v>26</v>
      </c>
      <c r="I3364" t="s">
        <v>27</v>
      </c>
      <c r="J3364" t="s">
        <v>28</v>
      </c>
      <c r="K3364" t="s">
        <v>29</v>
      </c>
      <c r="L3364" t="s">
        <v>30</v>
      </c>
      <c r="M3364" t="s">
        <v>31</v>
      </c>
      <c r="N3364" t="s">
        <v>32</v>
      </c>
      <c r="O3364">
        <v>11585.09</v>
      </c>
      <c r="P3364">
        <v>3</v>
      </c>
      <c r="Q3364">
        <v>0.25</v>
      </c>
      <c r="R3364">
        <v>9072</v>
      </c>
      <c r="S3364">
        <v>2513.09</v>
      </c>
      <c r="T3364" t="s">
        <v>148</v>
      </c>
      <c r="U3364" t="s">
        <v>34</v>
      </c>
      <c r="V3364" t="s">
        <v>35</v>
      </c>
    </row>
    <row r="3365" spans="1:22">
      <c r="A3365" t="s">
        <v>5782</v>
      </c>
      <c r="B3365" s="3">
        <v>45376</v>
      </c>
      <c r="C3365" s="3">
        <v>45381</v>
      </c>
      <c r="D3365">
        <v>5</v>
      </c>
      <c r="E3365" t="s">
        <v>382</v>
      </c>
      <c r="F3365" t="s">
        <v>51</v>
      </c>
      <c r="G3365" t="s">
        <v>99</v>
      </c>
      <c r="H3365" t="s">
        <v>26</v>
      </c>
      <c r="I3365" t="s">
        <v>27</v>
      </c>
      <c r="J3365" t="s">
        <v>28</v>
      </c>
      <c r="K3365" t="s">
        <v>100</v>
      </c>
      <c r="L3365" t="s">
        <v>63</v>
      </c>
      <c r="M3365" t="s">
        <v>101</v>
      </c>
      <c r="N3365" t="s">
        <v>102</v>
      </c>
      <c r="O3365">
        <v>16554.11</v>
      </c>
      <c r="P3365">
        <v>3</v>
      </c>
      <c r="Q3365">
        <v>0.1</v>
      </c>
      <c r="R3365">
        <v>12090</v>
      </c>
      <c r="S3365">
        <v>4464.1099999999997</v>
      </c>
      <c r="T3365" t="s">
        <v>47</v>
      </c>
      <c r="U3365" t="s">
        <v>82</v>
      </c>
      <c r="V3365" t="s">
        <v>35</v>
      </c>
    </row>
    <row r="3366" spans="1:22">
      <c r="A3366" t="s">
        <v>5924</v>
      </c>
      <c r="B3366" s="3">
        <v>45330</v>
      </c>
      <c r="C3366" s="3">
        <v>45332</v>
      </c>
      <c r="D3366">
        <v>2</v>
      </c>
      <c r="E3366" t="s">
        <v>4281</v>
      </c>
      <c r="F3366" t="s">
        <v>98</v>
      </c>
      <c r="G3366" t="s">
        <v>99</v>
      </c>
      <c r="H3366" t="s">
        <v>26</v>
      </c>
      <c r="I3366" t="s">
        <v>27</v>
      </c>
      <c r="J3366" t="s">
        <v>28</v>
      </c>
      <c r="K3366" t="s">
        <v>109</v>
      </c>
      <c r="L3366" t="s">
        <v>110</v>
      </c>
      <c r="M3366" t="s">
        <v>111</v>
      </c>
      <c r="N3366" t="s">
        <v>112</v>
      </c>
      <c r="O3366">
        <v>46528.65</v>
      </c>
      <c r="P3366">
        <v>3</v>
      </c>
      <c r="Q3366">
        <v>0.2</v>
      </c>
      <c r="R3366">
        <v>36075</v>
      </c>
      <c r="S3366">
        <v>10453.65</v>
      </c>
      <c r="T3366" t="s">
        <v>47</v>
      </c>
      <c r="U3366" t="s">
        <v>34</v>
      </c>
      <c r="V3366" t="s">
        <v>35</v>
      </c>
    </row>
    <row r="3367" spans="1:22">
      <c r="A3367" t="s">
        <v>5990</v>
      </c>
      <c r="B3367" s="3">
        <v>45122</v>
      </c>
      <c r="C3367" s="3">
        <v>45125</v>
      </c>
      <c r="D3367">
        <v>3</v>
      </c>
      <c r="E3367" t="s">
        <v>862</v>
      </c>
      <c r="F3367" t="s">
        <v>58</v>
      </c>
      <c r="G3367" t="s">
        <v>39</v>
      </c>
      <c r="H3367" t="s">
        <v>26</v>
      </c>
      <c r="I3367" t="s">
        <v>27</v>
      </c>
      <c r="J3367" t="s">
        <v>28</v>
      </c>
      <c r="K3367" t="s">
        <v>91</v>
      </c>
      <c r="L3367" t="s">
        <v>63</v>
      </c>
      <c r="M3367" t="s">
        <v>92</v>
      </c>
      <c r="N3367" t="s">
        <v>93</v>
      </c>
      <c r="O3367">
        <v>171656.61</v>
      </c>
      <c r="P3367">
        <v>3</v>
      </c>
      <c r="Q3367">
        <v>0.2</v>
      </c>
      <c r="R3367">
        <v>161160</v>
      </c>
      <c r="S3367">
        <v>10496.61</v>
      </c>
      <c r="T3367" t="s">
        <v>33</v>
      </c>
      <c r="U3367" t="s">
        <v>55</v>
      </c>
      <c r="V3367" t="s">
        <v>35</v>
      </c>
    </row>
    <row r="3368" spans="1:22">
      <c r="A3368" t="s">
        <v>6011</v>
      </c>
      <c r="B3368" s="3">
        <v>45088</v>
      </c>
      <c r="C3368" s="3">
        <v>45093</v>
      </c>
      <c r="D3368">
        <v>5</v>
      </c>
      <c r="E3368" t="s">
        <v>3006</v>
      </c>
      <c r="F3368" t="s">
        <v>38</v>
      </c>
      <c r="G3368" t="s">
        <v>121</v>
      </c>
      <c r="H3368" t="s">
        <v>26</v>
      </c>
      <c r="I3368" t="s">
        <v>27</v>
      </c>
      <c r="J3368" t="s">
        <v>28</v>
      </c>
      <c r="K3368" t="s">
        <v>62</v>
      </c>
      <c r="L3368" t="s">
        <v>63</v>
      </c>
      <c r="M3368" t="s">
        <v>64</v>
      </c>
      <c r="N3368" t="s">
        <v>65</v>
      </c>
      <c r="O3368">
        <v>95776</v>
      </c>
      <c r="P3368">
        <v>3</v>
      </c>
      <c r="Q3368">
        <v>0.25</v>
      </c>
      <c r="R3368">
        <v>93240</v>
      </c>
      <c r="S3368">
        <v>2536</v>
      </c>
      <c r="T3368" t="s">
        <v>66</v>
      </c>
      <c r="U3368" t="s">
        <v>34</v>
      </c>
      <c r="V3368" t="s">
        <v>35</v>
      </c>
    </row>
    <row r="3369" spans="1:22">
      <c r="A3369" t="s">
        <v>6036</v>
      </c>
      <c r="B3369" s="3">
        <v>45187</v>
      </c>
      <c r="C3369" s="3">
        <v>45188</v>
      </c>
      <c r="D3369">
        <v>1</v>
      </c>
      <c r="E3369" t="s">
        <v>1101</v>
      </c>
      <c r="F3369" t="s">
        <v>85</v>
      </c>
      <c r="G3369" t="s">
        <v>25</v>
      </c>
      <c r="H3369" t="s">
        <v>26</v>
      </c>
      <c r="I3369" t="s">
        <v>27</v>
      </c>
      <c r="J3369" t="s">
        <v>28</v>
      </c>
      <c r="K3369" t="s">
        <v>52</v>
      </c>
      <c r="L3369" t="s">
        <v>44</v>
      </c>
      <c r="M3369" t="s">
        <v>53</v>
      </c>
      <c r="N3369" t="s">
        <v>54</v>
      </c>
      <c r="O3369">
        <v>21771.51</v>
      </c>
      <c r="P3369">
        <v>3</v>
      </c>
      <c r="Q3369">
        <v>0.15</v>
      </c>
      <c r="R3369">
        <v>13338</v>
      </c>
      <c r="S3369">
        <v>8433.51</v>
      </c>
      <c r="T3369" t="s">
        <v>33</v>
      </c>
      <c r="U3369" t="s">
        <v>48</v>
      </c>
      <c r="V3369" t="s">
        <v>35</v>
      </c>
    </row>
    <row r="3370" spans="1:22">
      <c r="A3370" t="s">
        <v>6231</v>
      </c>
      <c r="B3370" s="3">
        <v>45261</v>
      </c>
      <c r="C3370" s="3">
        <v>45265</v>
      </c>
      <c r="D3370">
        <v>4</v>
      </c>
      <c r="E3370" t="s">
        <v>2568</v>
      </c>
      <c r="F3370" t="s">
        <v>98</v>
      </c>
      <c r="G3370" t="s">
        <v>39</v>
      </c>
      <c r="H3370" t="s">
        <v>26</v>
      </c>
      <c r="I3370" t="s">
        <v>27</v>
      </c>
      <c r="J3370" t="s">
        <v>28</v>
      </c>
      <c r="K3370" t="s">
        <v>220</v>
      </c>
      <c r="L3370" t="s">
        <v>110</v>
      </c>
      <c r="M3370" t="s">
        <v>221</v>
      </c>
      <c r="N3370" t="s">
        <v>222</v>
      </c>
      <c r="O3370">
        <v>43624.88</v>
      </c>
      <c r="P3370">
        <v>3</v>
      </c>
      <c r="Q3370">
        <v>0.05</v>
      </c>
      <c r="R3370">
        <v>27840</v>
      </c>
      <c r="S3370">
        <v>15784.88</v>
      </c>
      <c r="T3370" t="s">
        <v>33</v>
      </c>
      <c r="U3370" t="s">
        <v>48</v>
      </c>
      <c r="V3370" t="s">
        <v>35</v>
      </c>
    </row>
    <row r="3371" spans="1:22">
      <c r="A3371" t="s">
        <v>6232</v>
      </c>
      <c r="B3371" s="3">
        <v>45671</v>
      </c>
      <c r="C3371" s="3">
        <v>45677</v>
      </c>
      <c r="D3371">
        <v>6</v>
      </c>
      <c r="E3371" t="s">
        <v>3782</v>
      </c>
      <c r="F3371" t="s">
        <v>98</v>
      </c>
      <c r="G3371" t="s">
        <v>121</v>
      </c>
      <c r="H3371" t="s">
        <v>26</v>
      </c>
      <c r="I3371" t="s">
        <v>27</v>
      </c>
      <c r="J3371" t="s">
        <v>28</v>
      </c>
      <c r="K3371" t="s">
        <v>109</v>
      </c>
      <c r="L3371" t="s">
        <v>110</v>
      </c>
      <c r="M3371" t="s">
        <v>111</v>
      </c>
      <c r="N3371" t="s">
        <v>112</v>
      </c>
      <c r="O3371">
        <v>51425.38</v>
      </c>
      <c r="P3371">
        <v>3</v>
      </c>
      <c r="Q3371">
        <v>0.05</v>
      </c>
      <c r="R3371">
        <v>36075</v>
      </c>
      <c r="S3371">
        <v>15350.38</v>
      </c>
      <c r="T3371" t="s">
        <v>148</v>
      </c>
      <c r="U3371" t="s">
        <v>48</v>
      </c>
      <c r="V3371" t="s">
        <v>35</v>
      </c>
    </row>
    <row r="3372" spans="1:22">
      <c r="A3372" t="s">
        <v>6248</v>
      </c>
      <c r="B3372" s="3">
        <v>45879</v>
      </c>
      <c r="C3372" s="3">
        <v>45882</v>
      </c>
      <c r="D3372">
        <v>3</v>
      </c>
      <c r="E3372" t="s">
        <v>232</v>
      </c>
      <c r="F3372" t="s">
        <v>51</v>
      </c>
      <c r="G3372" t="s">
        <v>99</v>
      </c>
      <c r="H3372" t="s">
        <v>26</v>
      </c>
      <c r="I3372" t="s">
        <v>27</v>
      </c>
      <c r="J3372" t="s">
        <v>28</v>
      </c>
      <c r="K3372" t="s">
        <v>43</v>
      </c>
      <c r="L3372" t="s">
        <v>44</v>
      </c>
      <c r="M3372" t="s">
        <v>45</v>
      </c>
      <c r="N3372" t="s">
        <v>46</v>
      </c>
      <c r="O3372">
        <v>4468.32</v>
      </c>
      <c r="P3372">
        <v>3</v>
      </c>
      <c r="Q3372">
        <v>0.25</v>
      </c>
      <c r="R3372">
        <v>3402</v>
      </c>
      <c r="S3372">
        <v>1066.32</v>
      </c>
      <c r="T3372" t="s">
        <v>148</v>
      </c>
      <c r="U3372" t="s">
        <v>55</v>
      </c>
      <c r="V3372" t="s">
        <v>35</v>
      </c>
    </row>
    <row r="3373" spans="1:22">
      <c r="A3373" t="s">
        <v>6288</v>
      </c>
      <c r="B3373" s="3">
        <v>45409</v>
      </c>
      <c r="C3373" s="3">
        <v>45413</v>
      </c>
      <c r="D3373">
        <v>4</v>
      </c>
      <c r="E3373" t="s">
        <v>294</v>
      </c>
      <c r="F3373" t="s">
        <v>69</v>
      </c>
      <c r="G3373" t="s">
        <v>25</v>
      </c>
      <c r="H3373" t="s">
        <v>26</v>
      </c>
      <c r="I3373" t="s">
        <v>27</v>
      </c>
      <c r="J3373" t="s">
        <v>28</v>
      </c>
      <c r="K3373" t="s">
        <v>124</v>
      </c>
      <c r="L3373" t="s">
        <v>44</v>
      </c>
      <c r="M3373" t="s">
        <v>125</v>
      </c>
      <c r="N3373" t="s">
        <v>126</v>
      </c>
      <c r="O3373">
        <v>2202.96</v>
      </c>
      <c r="P3373">
        <v>3</v>
      </c>
      <c r="Q3373">
        <v>0.2</v>
      </c>
      <c r="R3373">
        <v>1396.5</v>
      </c>
      <c r="S3373">
        <v>806.46</v>
      </c>
      <c r="T3373" t="s">
        <v>66</v>
      </c>
      <c r="U3373" t="s">
        <v>48</v>
      </c>
      <c r="V3373" t="s">
        <v>35</v>
      </c>
    </row>
    <row r="3374" spans="1:22">
      <c r="A3374" t="s">
        <v>6330</v>
      </c>
      <c r="B3374" s="3">
        <v>45630</v>
      </c>
      <c r="C3374" s="3">
        <v>45636</v>
      </c>
      <c r="D3374">
        <v>6</v>
      </c>
      <c r="E3374" t="s">
        <v>1603</v>
      </c>
      <c r="F3374" t="s">
        <v>98</v>
      </c>
      <c r="G3374" t="s">
        <v>121</v>
      </c>
      <c r="H3374" t="s">
        <v>26</v>
      </c>
      <c r="I3374" t="s">
        <v>27</v>
      </c>
      <c r="J3374" t="s">
        <v>28</v>
      </c>
      <c r="K3374" t="s">
        <v>73</v>
      </c>
      <c r="L3374" t="s">
        <v>30</v>
      </c>
      <c r="M3374" t="s">
        <v>74</v>
      </c>
      <c r="N3374" t="s">
        <v>75</v>
      </c>
      <c r="O3374">
        <v>20051.7</v>
      </c>
      <c r="P3374">
        <v>3</v>
      </c>
      <c r="Q3374">
        <v>0.25</v>
      </c>
      <c r="R3374">
        <v>19404</v>
      </c>
      <c r="S3374">
        <v>647.70000000000005</v>
      </c>
      <c r="T3374" t="s">
        <v>66</v>
      </c>
      <c r="U3374" t="s">
        <v>82</v>
      </c>
      <c r="V3374" t="s">
        <v>35</v>
      </c>
    </row>
    <row r="3375" spans="1:22">
      <c r="A3375" t="s">
        <v>6409</v>
      </c>
      <c r="B3375" s="3">
        <v>45747</v>
      </c>
      <c r="C3375" s="3">
        <v>45752</v>
      </c>
      <c r="D3375">
        <v>5</v>
      </c>
      <c r="E3375" t="s">
        <v>947</v>
      </c>
      <c r="F3375" t="s">
        <v>157</v>
      </c>
      <c r="G3375" t="s">
        <v>25</v>
      </c>
      <c r="H3375" t="s">
        <v>26</v>
      </c>
      <c r="I3375" t="s">
        <v>27</v>
      </c>
      <c r="J3375" t="s">
        <v>28</v>
      </c>
      <c r="K3375" t="s">
        <v>52</v>
      </c>
      <c r="L3375" t="s">
        <v>44</v>
      </c>
      <c r="M3375" t="s">
        <v>53</v>
      </c>
      <c r="N3375" t="s">
        <v>54</v>
      </c>
      <c r="O3375">
        <v>20331.62</v>
      </c>
      <c r="P3375">
        <v>3</v>
      </c>
      <c r="Q3375">
        <v>0.2</v>
      </c>
      <c r="R3375">
        <v>13338</v>
      </c>
      <c r="S3375">
        <v>6993.62</v>
      </c>
      <c r="T3375" t="s">
        <v>148</v>
      </c>
      <c r="U3375" t="s">
        <v>55</v>
      </c>
      <c r="V3375" t="s">
        <v>35</v>
      </c>
    </row>
    <row r="3376" spans="1:22">
      <c r="A3376" t="s">
        <v>6466</v>
      </c>
      <c r="B3376" s="3">
        <v>45606</v>
      </c>
      <c r="C3376" s="3">
        <v>45608</v>
      </c>
      <c r="D3376">
        <v>2</v>
      </c>
      <c r="E3376" t="s">
        <v>502</v>
      </c>
      <c r="F3376" t="s">
        <v>115</v>
      </c>
      <c r="G3376" t="s">
        <v>39</v>
      </c>
      <c r="H3376" t="s">
        <v>26</v>
      </c>
      <c r="I3376" t="s">
        <v>27</v>
      </c>
      <c r="J3376" t="s">
        <v>28</v>
      </c>
      <c r="K3376" t="s">
        <v>100</v>
      </c>
      <c r="L3376" t="s">
        <v>63</v>
      </c>
      <c r="M3376" t="s">
        <v>101</v>
      </c>
      <c r="N3376" t="s">
        <v>102</v>
      </c>
      <c r="O3376">
        <v>19464.64</v>
      </c>
      <c r="P3376">
        <v>3</v>
      </c>
      <c r="Q3376">
        <v>0.05</v>
      </c>
      <c r="R3376">
        <v>12090</v>
      </c>
      <c r="S3376">
        <v>7374.64</v>
      </c>
      <c r="T3376" t="s">
        <v>33</v>
      </c>
      <c r="U3376" t="s">
        <v>48</v>
      </c>
      <c r="V3376" t="s">
        <v>35</v>
      </c>
    </row>
    <row r="3377" spans="1:22">
      <c r="A3377" t="s">
        <v>6572</v>
      </c>
      <c r="B3377" s="3">
        <v>45129</v>
      </c>
      <c r="C3377" s="3">
        <v>45130</v>
      </c>
      <c r="D3377">
        <v>1</v>
      </c>
      <c r="E3377" t="s">
        <v>1150</v>
      </c>
      <c r="F3377" t="s">
        <v>58</v>
      </c>
      <c r="G3377" t="s">
        <v>25</v>
      </c>
      <c r="H3377" t="s">
        <v>26</v>
      </c>
      <c r="I3377" t="s">
        <v>27</v>
      </c>
      <c r="J3377" t="s">
        <v>28</v>
      </c>
      <c r="K3377" t="s">
        <v>73</v>
      </c>
      <c r="L3377" t="s">
        <v>30</v>
      </c>
      <c r="M3377" t="s">
        <v>74</v>
      </c>
      <c r="N3377" t="s">
        <v>75</v>
      </c>
      <c r="O3377">
        <v>25359.38</v>
      </c>
      <c r="P3377">
        <v>3</v>
      </c>
      <c r="Q3377">
        <v>0.1</v>
      </c>
      <c r="R3377">
        <v>19404</v>
      </c>
      <c r="S3377">
        <v>5955.38</v>
      </c>
      <c r="T3377" t="s">
        <v>148</v>
      </c>
      <c r="U3377" t="s">
        <v>82</v>
      </c>
      <c r="V3377" t="s">
        <v>35</v>
      </c>
    </row>
    <row r="3378" spans="1:22">
      <c r="A3378" t="s">
        <v>6670</v>
      </c>
      <c r="B3378" s="3">
        <v>44968</v>
      </c>
      <c r="C3378" s="3">
        <v>44970</v>
      </c>
      <c r="D3378">
        <v>2</v>
      </c>
      <c r="E3378" t="s">
        <v>6671</v>
      </c>
      <c r="F3378" t="s">
        <v>115</v>
      </c>
      <c r="G3378" t="s">
        <v>39</v>
      </c>
      <c r="H3378" t="s">
        <v>26</v>
      </c>
      <c r="I3378" t="s">
        <v>27</v>
      </c>
      <c r="J3378" t="s">
        <v>28</v>
      </c>
      <c r="K3378" t="s">
        <v>124</v>
      </c>
      <c r="L3378" t="s">
        <v>44</v>
      </c>
      <c r="M3378" t="s">
        <v>125</v>
      </c>
      <c r="N3378" t="s">
        <v>126</v>
      </c>
      <c r="O3378">
        <v>2080.21</v>
      </c>
      <c r="P3378">
        <v>3</v>
      </c>
      <c r="Q3378">
        <v>0.2</v>
      </c>
      <c r="R3378">
        <v>1396.5</v>
      </c>
      <c r="S3378">
        <v>683.71</v>
      </c>
      <c r="T3378" t="s">
        <v>66</v>
      </c>
      <c r="U3378" t="s">
        <v>82</v>
      </c>
      <c r="V3378" t="s">
        <v>35</v>
      </c>
    </row>
    <row r="3379" spans="1:22">
      <c r="A3379" t="s">
        <v>6735</v>
      </c>
      <c r="B3379" s="3">
        <v>45650</v>
      </c>
      <c r="C3379" s="3">
        <v>45655</v>
      </c>
      <c r="D3379">
        <v>5</v>
      </c>
      <c r="E3379" t="s">
        <v>2343</v>
      </c>
      <c r="F3379" t="s">
        <v>51</v>
      </c>
      <c r="G3379" t="s">
        <v>121</v>
      </c>
      <c r="H3379" t="s">
        <v>26</v>
      </c>
      <c r="I3379" t="s">
        <v>27</v>
      </c>
      <c r="J3379" t="s">
        <v>28</v>
      </c>
      <c r="K3379" t="s">
        <v>62</v>
      </c>
      <c r="L3379" t="s">
        <v>63</v>
      </c>
      <c r="M3379" t="s">
        <v>64</v>
      </c>
      <c r="N3379" t="s">
        <v>65</v>
      </c>
      <c r="O3379">
        <v>91745.21</v>
      </c>
      <c r="P3379">
        <v>3</v>
      </c>
      <c r="Q3379">
        <v>0.2</v>
      </c>
      <c r="R3379">
        <v>93240</v>
      </c>
      <c r="S3379">
        <v>-1494.79</v>
      </c>
      <c r="T3379" t="s">
        <v>66</v>
      </c>
      <c r="U3379" t="s">
        <v>48</v>
      </c>
      <c r="V3379" t="s">
        <v>35</v>
      </c>
    </row>
    <row r="3380" spans="1:22">
      <c r="A3380" t="s">
        <v>6744</v>
      </c>
      <c r="B3380" s="3">
        <v>45172</v>
      </c>
      <c r="C3380" s="3">
        <v>45177</v>
      </c>
      <c r="D3380">
        <v>5</v>
      </c>
      <c r="E3380" t="s">
        <v>476</v>
      </c>
      <c r="F3380" t="s">
        <v>58</v>
      </c>
      <c r="G3380" t="s">
        <v>25</v>
      </c>
      <c r="H3380" t="s">
        <v>26</v>
      </c>
      <c r="I3380" t="s">
        <v>27</v>
      </c>
      <c r="J3380" t="s">
        <v>28</v>
      </c>
      <c r="K3380" t="s">
        <v>100</v>
      </c>
      <c r="L3380" t="s">
        <v>63</v>
      </c>
      <c r="M3380" t="s">
        <v>101</v>
      </c>
      <c r="N3380" t="s">
        <v>102</v>
      </c>
      <c r="O3380">
        <v>14055</v>
      </c>
      <c r="P3380">
        <v>3</v>
      </c>
      <c r="Q3380">
        <v>0.2</v>
      </c>
      <c r="R3380">
        <v>12090</v>
      </c>
      <c r="S3380">
        <v>1965</v>
      </c>
      <c r="T3380" t="s">
        <v>118</v>
      </c>
      <c r="U3380" t="s">
        <v>55</v>
      </c>
      <c r="V3380" t="s">
        <v>35</v>
      </c>
    </row>
    <row r="3381" spans="1:22">
      <c r="A3381" t="s">
        <v>6801</v>
      </c>
      <c r="B3381" s="3">
        <v>45120</v>
      </c>
      <c r="C3381" s="3">
        <v>45123</v>
      </c>
      <c r="D3381">
        <v>3</v>
      </c>
      <c r="E3381" t="s">
        <v>3064</v>
      </c>
      <c r="F3381" t="s">
        <v>237</v>
      </c>
      <c r="G3381" t="s">
        <v>25</v>
      </c>
      <c r="H3381" t="s">
        <v>26</v>
      </c>
      <c r="I3381" t="s">
        <v>27</v>
      </c>
      <c r="J3381" t="s">
        <v>28</v>
      </c>
      <c r="K3381" t="s">
        <v>109</v>
      </c>
      <c r="L3381" t="s">
        <v>110</v>
      </c>
      <c r="M3381" t="s">
        <v>111</v>
      </c>
      <c r="N3381" t="s">
        <v>112</v>
      </c>
      <c r="O3381">
        <v>46416.17</v>
      </c>
      <c r="P3381">
        <v>3</v>
      </c>
      <c r="Q3381">
        <v>0.1</v>
      </c>
      <c r="R3381">
        <v>36075</v>
      </c>
      <c r="S3381">
        <v>10341.17</v>
      </c>
      <c r="T3381" t="s">
        <v>47</v>
      </c>
      <c r="U3381" t="s">
        <v>34</v>
      </c>
      <c r="V3381" t="s">
        <v>35</v>
      </c>
    </row>
    <row r="3382" spans="1:22">
      <c r="A3382" t="s">
        <v>22</v>
      </c>
      <c r="B3382" s="3">
        <v>45849</v>
      </c>
      <c r="C3382" s="3">
        <v>45852</v>
      </c>
      <c r="D3382">
        <v>3</v>
      </c>
      <c r="E3382" t="s">
        <v>23</v>
      </c>
      <c r="F3382" t="s">
        <v>24</v>
      </c>
      <c r="G3382" t="s">
        <v>25</v>
      </c>
      <c r="H3382" t="s">
        <v>26</v>
      </c>
      <c r="I3382" t="s">
        <v>27</v>
      </c>
      <c r="J3382" t="s">
        <v>28</v>
      </c>
      <c r="K3382" t="s">
        <v>29</v>
      </c>
      <c r="L3382" t="s">
        <v>30</v>
      </c>
      <c r="M3382" t="s">
        <v>31</v>
      </c>
      <c r="N3382" t="s">
        <v>32</v>
      </c>
      <c r="O3382">
        <v>5320.31</v>
      </c>
      <c r="P3382">
        <v>1</v>
      </c>
      <c r="Q3382">
        <v>0</v>
      </c>
      <c r="R3382">
        <v>3024</v>
      </c>
      <c r="S3382">
        <v>2296.31</v>
      </c>
      <c r="T3382" t="s">
        <v>33</v>
      </c>
      <c r="U3382" t="s">
        <v>34</v>
      </c>
      <c r="V3382" t="s">
        <v>35</v>
      </c>
    </row>
    <row r="3383" spans="1:22">
      <c r="A3383" t="s">
        <v>145</v>
      </c>
      <c r="B3383" s="3">
        <v>45370</v>
      </c>
      <c r="C3383" s="3">
        <v>45374</v>
      </c>
      <c r="D3383">
        <v>4</v>
      </c>
      <c r="E3383" t="s">
        <v>146</v>
      </c>
      <c r="F3383" t="s">
        <v>147</v>
      </c>
      <c r="G3383" t="s">
        <v>99</v>
      </c>
      <c r="H3383" t="s">
        <v>26</v>
      </c>
      <c r="I3383" t="s">
        <v>27</v>
      </c>
      <c r="J3383" t="s">
        <v>28</v>
      </c>
      <c r="K3383" t="s">
        <v>43</v>
      </c>
      <c r="L3383" t="s">
        <v>44</v>
      </c>
      <c r="M3383" t="s">
        <v>45</v>
      </c>
      <c r="N3383" t="s">
        <v>46</v>
      </c>
      <c r="O3383">
        <v>10579.92</v>
      </c>
      <c r="P3383">
        <v>5</v>
      </c>
      <c r="Q3383">
        <v>0</v>
      </c>
      <c r="R3383">
        <v>5670</v>
      </c>
      <c r="S3383">
        <v>4909.92</v>
      </c>
      <c r="T3383" t="s">
        <v>148</v>
      </c>
      <c r="U3383" t="s">
        <v>48</v>
      </c>
      <c r="V3383" t="s">
        <v>35</v>
      </c>
    </row>
    <row r="3384" spans="1:22">
      <c r="A3384" t="s">
        <v>170</v>
      </c>
      <c r="B3384" s="3">
        <v>45573</v>
      </c>
      <c r="C3384" s="3">
        <v>45578</v>
      </c>
      <c r="D3384">
        <v>5</v>
      </c>
      <c r="E3384" t="s">
        <v>171</v>
      </c>
      <c r="F3384" t="s">
        <v>78</v>
      </c>
      <c r="G3384" t="s">
        <v>39</v>
      </c>
      <c r="H3384" t="s">
        <v>26</v>
      </c>
      <c r="I3384" t="s">
        <v>27</v>
      </c>
      <c r="J3384" t="s">
        <v>28</v>
      </c>
      <c r="K3384" t="s">
        <v>124</v>
      </c>
      <c r="L3384" t="s">
        <v>44</v>
      </c>
      <c r="M3384" t="s">
        <v>125</v>
      </c>
      <c r="N3384" t="s">
        <v>126</v>
      </c>
      <c r="O3384">
        <v>3846.15</v>
      </c>
      <c r="P3384">
        <v>4</v>
      </c>
      <c r="Q3384">
        <v>0</v>
      </c>
      <c r="R3384">
        <v>1862</v>
      </c>
      <c r="S3384">
        <v>1984.15</v>
      </c>
      <c r="T3384" t="s">
        <v>118</v>
      </c>
      <c r="U3384" t="s">
        <v>34</v>
      </c>
      <c r="V3384" t="s">
        <v>35</v>
      </c>
    </row>
    <row r="3385" spans="1:22">
      <c r="A3385" t="s">
        <v>214</v>
      </c>
      <c r="B3385" s="3">
        <v>44968</v>
      </c>
      <c r="C3385" s="3">
        <v>44975</v>
      </c>
      <c r="D3385">
        <v>7</v>
      </c>
      <c r="E3385" t="s">
        <v>215</v>
      </c>
      <c r="F3385" t="s">
        <v>51</v>
      </c>
      <c r="G3385" t="s">
        <v>121</v>
      </c>
      <c r="H3385" t="s">
        <v>26</v>
      </c>
      <c r="I3385" t="s">
        <v>27</v>
      </c>
      <c r="J3385" t="s">
        <v>28</v>
      </c>
      <c r="K3385" t="s">
        <v>29</v>
      </c>
      <c r="L3385" t="s">
        <v>30</v>
      </c>
      <c r="M3385" t="s">
        <v>31</v>
      </c>
      <c r="N3385" t="s">
        <v>32</v>
      </c>
      <c r="O3385">
        <v>23912.57</v>
      </c>
      <c r="P3385">
        <v>5</v>
      </c>
      <c r="Q3385">
        <v>0</v>
      </c>
      <c r="R3385">
        <v>15120</v>
      </c>
      <c r="S3385">
        <v>8792.57</v>
      </c>
      <c r="T3385" t="s">
        <v>66</v>
      </c>
      <c r="U3385" t="s">
        <v>55</v>
      </c>
      <c r="V3385" t="s">
        <v>35</v>
      </c>
    </row>
    <row r="3386" spans="1:22">
      <c r="A3386" t="s">
        <v>346</v>
      </c>
      <c r="B3386" s="3">
        <v>45132</v>
      </c>
      <c r="C3386" s="3">
        <v>45136</v>
      </c>
      <c r="D3386">
        <v>4</v>
      </c>
      <c r="E3386" t="s">
        <v>347</v>
      </c>
      <c r="F3386" t="s">
        <v>115</v>
      </c>
      <c r="G3386" t="s">
        <v>39</v>
      </c>
      <c r="H3386" t="s">
        <v>26</v>
      </c>
      <c r="I3386" t="s">
        <v>27</v>
      </c>
      <c r="J3386" t="s">
        <v>28</v>
      </c>
      <c r="K3386" t="s">
        <v>91</v>
      </c>
      <c r="L3386" t="s">
        <v>63</v>
      </c>
      <c r="M3386" t="s">
        <v>92</v>
      </c>
      <c r="N3386" t="s">
        <v>93</v>
      </c>
      <c r="O3386">
        <v>192615.95</v>
      </c>
      <c r="P3386">
        <v>3</v>
      </c>
      <c r="Q3386">
        <v>0</v>
      </c>
      <c r="R3386">
        <v>161160</v>
      </c>
      <c r="S3386">
        <v>31455.95</v>
      </c>
      <c r="T3386" t="s">
        <v>66</v>
      </c>
      <c r="U3386" t="s">
        <v>48</v>
      </c>
      <c r="V3386" t="s">
        <v>35</v>
      </c>
    </row>
    <row r="3387" spans="1:22">
      <c r="A3387" t="s">
        <v>366</v>
      </c>
      <c r="B3387" s="3">
        <v>45640</v>
      </c>
      <c r="C3387" s="3">
        <v>45645</v>
      </c>
      <c r="D3387">
        <v>5</v>
      </c>
      <c r="E3387" t="s">
        <v>239</v>
      </c>
      <c r="F3387" t="s">
        <v>38</v>
      </c>
      <c r="G3387" t="s">
        <v>121</v>
      </c>
      <c r="H3387" t="s">
        <v>26</v>
      </c>
      <c r="I3387" t="s">
        <v>27</v>
      </c>
      <c r="J3387" t="s">
        <v>28</v>
      </c>
      <c r="K3387" t="s">
        <v>220</v>
      </c>
      <c r="L3387" t="s">
        <v>110</v>
      </c>
      <c r="M3387" t="s">
        <v>221</v>
      </c>
      <c r="N3387" t="s">
        <v>222</v>
      </c>
      <c r="O3387">
        <v>27713.22</v>
      </c>
      <c r="P3387">
        <v>2</v>
      </c>
      <c r="Q3387">
        <v>0</v>
      </c>
      <c r="R3387">
        <v>18560</v>
      </c>
      <c r="S3387">
        <v>9153.2199999999993</v>
      </c>
      <c r="T3387" t="s">
        <v>47</v>
      </c>
      <c r="U3387" t="s">
        <v>55</v>
      </c>
      <c r="V3387" t="s">
        <v>35</v>
      </c>
    </row>
    <row r="3388" spans="1:22">
      <c r="A3388" t="s">
        <v>489</v>
      </c>
      <c r="B3388" s="3">
        <v>45626</v>
      </c>
      <c r="C3388" s="3">
        <v>45633</v>
      </c>
      <c r="D3388">
        <v>7</v>
      </c>
      <c r="E3388" t="s">
        <v>490</v>
      </c>
      <c r="F3388" t="s">
        <v>78</v>
      </c>
      <c r="G3388" t="s">
        <v>99</v>
      </c>
      <c r="H3388" t="s">
        <v>26</v>
      </c>
      <c r="I3388" t="s">
        <v>27</v>
      </c>
      <c r="J3388" t="s">
        <v>28</v>
      </c>
      <c r="K3388" t="s">
        <v>100</v>
      </c>
      <c r="L3388" t="s">
        <v>63</v>
      </c>
      <c r="M3388" t="s">
        <v>101</v>
      </c>
      <c r="N3388" t="s">
        <v>102</v>
      </c>
      <c r="O3388">
        <v>13155.7</v>
      </c>
      <c r="P3388">
        <v>2</v>
      </c>
      <c r="Q3388">
        <v>0</v>
      </c>
      <c r="R3388">
        <v>8060</v>
      </c>
      <c r="S3388">
        <v>5095.7</v>
      </c>
      <c r="T3388" t="s">
        <v>47</v>
      </c>
      <c r="U3388" t="s">
        <v>82</v>
      </c>
      <c r="V3388" t="s">
        <v>35</v>
      </c>
    </row>
    <row r="3389" spans="1:22">
      <c r="A3389" t="s">
        <v>600</v>
      </c>
      <c r="B3389" s="3">
        <v>45634</v>
      </c>
      <c r="C3389" s="3">
        <v>45638</v>
      </c>
      <c r="D3389">
        <v>4</v>
      </c>
      <c r="E3389" t="s">
        <v>601</v>
      </c>
      <c r="F3389" t="s">
        <v>58</v>
      </c>
      <c r="G3389" t="s">
        <v>99</v>
      </c>
      <c r="H3389" t="s">
        <v>26</v>
      </c>
      <c r="I3389" t="s">
        <v>27</v>
      </c>
      <c r="J3389" t="s">
        <v>28</v>
      </c>
      <c r="K3389" t="s">
        <v>52</v>
      </c>
      <c r="L3389" t="s">
        <v>44</v>
      </c>
      <c r="M3389" t="s">
        <v>53</v>
      </c>
      <c r="N3389" t="s">
        <v>54</v>
      </c>
      <c r="O3389">
        <v>15532.03</v>
      </c>
      <c r="P3389">
        <v>2</v>
      </c>
      <c r="Q3389">
        <v>0</v>
      </c>
      <c r="R3389">
        <v>8892</v>
      </c>
      <c r="S3389">
        <v>6640.03</v>
      </c>
      <c r="T3389" t="s">
        <v>118</v>
      </c>
      <c r="U3389" t="s">
        <v>82</v>
      </c>
      <c r="V3389" t="s">
        <v>35</v>
      </c>
    </row>
    <row r="3390" spans="1:22">
      <c r="A3390" t="s">
        <v>637</v>
      </c>
      <c r="B3390" s="3">
        <v>45850</v>
      </c>
      <c r="C3390" s="3">
        <v>45854</v>
      </c>
      <c r="D3390">
        <v>4</v>
      </c>
      <c r="E3390" t="s">
        <v>638</v>
      </c>
      <c r="F3390" t="s">
        <v>157</v>
      </c>
      <c r="G3390" t="s">
        <v>25</v>
      </c>
      <c r="H3390" t="s">
        <v>26</v>
      </c>
      <c r="I3390" t="s">
        <v>27</v>
      </c>
      <c r="J3390" t="s">
        <v>28</v>
      </c>
      <c r="K3390" t="s">
        <v>43</v>
      </c>
      <c r="L3390" t="s">
        <v>44</v>
      </c>
      <c r="M3390" t="s">
        <v>45</v>
      </c>
      <c r="N3390" t="s">
        <v>46</v>
      </c>
      <c r="O3390">
        <v>2141.64</v>
      </c>
      <c r="P3390">
        <v>1</v>
      </c>
      <c r="Q3390">
        <v>0</v>
      </c>
      <c r="R3390">
        <v>1134</v>
      </c>
      <c r="S3390">
        <v>1007.64</v>
      </c>
      <c r="T3390" t="s">
        <v>47</v>
      </c>
      <c r="U3390" t="s">
        <v>34</v>
      </c>
      <c r="V3390" t="s">
        <v>35</v>
      </c>
    </row>
    <row r="3391" spans="1:22">
      <c r="A3391" t="s">
        <v>641</v>
      </c>
      <c r="B3391" s="3">
        <v>45626</v>
      </c>
      <c r="C3391" s="3">
        <v>45632</v>
      </c>
      <c r="D3391">
        <v>6</v>
      </c>
      <c r="E3391" t="s">
        <v>642</v>
      </c>
      <c r="F3391" t="s">
        <v>51</v>
      </c>
      <c r="G3391" t="s">
        <v>99</v>
      </c>
      <c r="H3391" t="s">
        <v>26</v>
      </c>
      <c r="I3391" t="s">
        <v>27</v>
      </c>
      <c r="J3391" t="s">
        <v>28</v>
      </c>
      <c r="K3391" t="s">
        <v>124</v>
      </c>
      <c r="L3391" t="s">
        <v>44</v>
      </c>
      <c r="M3391" t="s">
        <v>125</v>
      </c>
      <c r="N3391" t="s">
        <v>126</v>
      </c>
      <c r="O3391">
        <v>986.84</v>
      </c>
      <c r="P3391">
        <v>1</v>
      </c>
      <c r="Q3391">
        <v>0</v>
      </c>
      <c r="R3391">
        <v>465.5</v>
      </c>
      <c r="S3391">
        <v>521.34</v>
      </c>
      <c r="T3391" t="s">
        <v>66</v>
      </c>
      <c r="U3391" t="s">
        <v>55</v>
      </c>
      <c r="V3391" t="s">
        <v>35</v>
      </c>
    </row>
    <row r="3392" spans="1:22">
      <c r="A3392" t="s">
        <v>961</v>
      </c>
      <c r="B3392" s="3">
        <v>45292</v>
      </c>
      <c r="C3392" s="3">
        <v>45297</v>
      </c>
      <c r="D3392">
        <v>5</v>
      </c>
      <c r="E3392" t="s">
        <v>688</v>
      </c>
      <c r="F3392" t="s">
        <v>69</v>
      </c>
      <c r="G3392" t="s">
        <v>25</v>
      </c>
      <c r="H3392" t="s">
        <v>26</v>
      </c>
      <c r="I3392" t="s">
        <v>27</v>
      </c>
      <c r="J3392" t="s">
        <v>28</v>
      </c>
      <c r="K3392" t="s">
        <v>43</v>
      </c>
      <c r="L3392" t="s">
        <v>44</v>
      </c>
      <c r="M3392" t="s">
        <v>45</v>
      </c>
      <c r="N3392" t="s">
        <v>46</v>
      </c>
      <c r="O3392">
        <v>8420.15</v>
      </c>
      <c r="P3392">
        <v>4</v>
      </c>
      <c r="Q3392">
        <v>0</v>
      </c>
      <c r="R3392">
        <v>4536</v>
      </c>
      <c r="S3392">
        <v>3884.15</v>
      </c>
      <c r="T3392" t="s">
        <v>66</v>
      </c>
      <c r="U3392" t="s">
        <v>55</v>
      </c>
      <c r="V3392" t="s">
        <v>35</v>
      </c>
    </row>
    <row r="3393" spans="1:22">
      <c r="A3393" t="s">
        <v>1164</v>
      </c>
      <c r="B3393" s="3">
        <v>45016</v>
      </c>
      <c r="C3393" s="3">
        <v>45022</v>
      </c>
      <c r="D3393">
        <v>6</v>
      </c>
      <c r="E3393" t="s">
        <v>963</v>
      </c>
      <c r="F3393" t="s">
        <v>147</v>
      </c>
      <c r="G3393" t="s">
        <v>25</v>
      </c>
      <c r="H3393" t="s">
        <v>26</v>
      </c>
      <c r="I3393" t="s">
        <v>27</v>
      </c>
      <c r="J3393" t="s">
        <v>28</v>
      </c>
      <c r="K3393" t="s">
        <v>100</v>
      </c>
      <c r="L3393" t="s">
        <v>63</v>
      </c>
      <c r="M3393" t="s">
        <v>101</v>
      </c>
      <c r="N3393" t="s">
        <v>102</v>
      </c>
      <c r="O3393">
        <v>35690.589999999997</v>
      </c>
      <c r="P3393">
        <v>5</v>
      </c>
      <c r="Q3393">
        <v>0</v>
      </c>
      <c r="R3393">
        <v>20150</v>
      </c>
      <c r="S3393">
        <v>15540.59</v>
      </c>
      <c r="T3393" t="s">
        <v>47</v>
      </c>
      <c r="U3393" t="s">
        <v>82</v>
      </c>
      <c r="V3393" t="s">
        <v>35</v>
      </c>
    </row>
    <row r="3394" spans="1:22">
      <c r="A3394" t="s">
        <v>1211</v>
      </c>
      <c r="B3394" s="3">
        <v>45379</v>
      </c>
      <c r="C3394" s="3">
        <v>45381</v>
      </c>
      <c r="D3394">
        <v>2</v>
      </c>
      <c r="E3394" t="s">
        <v>1212</v>
      </c>
      <c r="F3394" t="s">
        <v>115</v>
      </c>
      <c r="G3394" t="s">
        <v>39</v>
      </c>
      <c r="H3394" t="s">
        <v>26</v>
      </c>
      <c r="I3394" t="s">
        <v>27</v>
      </c>
      <c r="J3394" t="s">
        <v>28</v>
      </c>
      <c r="K3394" t="s">
        <v>52</v>
      </c>
      <c r="L3394" t="s">
        <v>44</v>
      </c>
      <c r="M3394" t="s">
        <v>53</v>
      </c>
      <c r="N3394" t="s">
        <v>54</v>
      </c>
      <c r="O3394">
        <v>21783.73</v>
      </c>
      <c r="P3394">
        <v>3</v>
      </c>
      <c r="Q3394">
        <v>0</v>
      </c>
      <c r="R3394">
        <v>13338</v>
      </c>
      <c r="S3394">
        <v>8445.73</v>
      </c>
      <c r="T3394" t="s">
        <v>47</v>
      </c>
      <c r="U3394" t="s">
        <v>82</v>
      </c>
      <c r="V3394" t="s">
        <v>35</v>
      </c>
    </row>
    <row r="3395" spans="1:22">
      <c r="A3395" t="s">
        <v>1215</v>
      </c>
      <c r="B3395" s="3">
        <v>45383</v>
      </c>
      <c r="C3395" s="3">
        <v>45386</v>
      </c>
      <c r="D3395">
        <v>3</v>
      </c>
      <c r="E3395" t="s">
        <v>1216</v>
      </c>
      <c r="F3395" t="s">
        <v>147</v>
      </c>
      <c r="G3395" t="s">
        <v>121</v>
      </c>
      <c r="H3395" t="s">
        <v>26</v>
      </c>
      <c r="I3395" t="s">
        <v>27</v>
      </c>
      <c r="J3395" t="s">
        <v>28</v>
      </c>
      <c r="K3395" t="s">
        <v>220</v>
      </c>
      <c r="L3395" t="s">
        <v>110</v>
      </c>
      <c r="M3395" t="s">
        <v>221</v>
      </c>
      <c r="N3395" t="s">
        <v>222</v>
      </c>
      <c r="O3395">
        <v>32013.19</v>
      </c>
      <c r="P3395">
        <v>2</v>
      </c>
      <c r="Q3395">
        <v>0</v>
      </c>
      <c r="R3395">
        <v>18560</v>
      </c>
      <c r="S3395">
        <v>13453.19</v>
      </c>
      <c r="T3395" t="s">
        <v>66</v>
      </c>
      <c r="U3395" t="s">
        <v>82</v>
      </c>
      <c r="V3395" t="s">
        <v>35</v>
      </c>
    </row>
    <row r="3396" spans="1:22">
      <c r="A3396" t="s">
        <v>1217</v>
      </c>
      <c r="B3396" s="3">
        <v>45295</v>
      </c>
      <c r="C3396" s="3">
        <v>45296</v>
      </c>
      <c r="D3396">
        <v>1</v>
      </c>
      <c r="E3396" t="s">
        <v>1218</v>
      </c>
      <c r="F3396" t="s">
        <v>115</v>
      </c>
      <c r="G3396" t="s">
        <v>121</v>
      </c>
      <c r="H3396" t="s">
        <v>26</v>
      </c>
      <c r="I3396" t="s">
        <v>27</v>
      </c>
      <c r="J3396" t="s">
        <v>28</v>
      </c>
      <c r="K3396" t="s">
        <v>52</v>
      </c>
      <c r="L3396" t="s">
        <v>44</v>
      </c>
      <c r="M3396" t="s">
        <v>53</v>
      </c>
      <c r="N3396" t="s">
        <v>54</v>
      </c>
      <c r="O3396">
        <v>31736.35</v>
      </c>
      <c r="P3396">
        <v>4</v>
      </c>
      <c r="Q3396">
        <v>0</v>
      </c>
      <c r="R3396">
        <v>17784</v>
      </c>
      <c r="S3396">
        <v>13952.35</v>
      </c>
      <c r="T3396" t="s">
        <v>66</v>
      </c>
      <c r="U3396" t="s">
        <v>48</v>
      </c>
      <c r="V3396" t="s">
        <v>35</v>
      </c>
    </row>
    <row r="3397" spans="1:22">
      <c r="A3397" t="s">
        <v>1257</v>
      </c>
      <c r="B3397" s="3">
        <v>45607</v>
      </c>
      <c r="C3397" s="3">
        <v>45609</v>
      </c>
      <c r="D3397">
        <v>2</v>
      </c>
      <c r="E3397" t="s">
        <v>1258</v>
      </c>
      <c r="F3397" t="s">
        <v>115</v>
      </c>
      <c r="G3397" t="s">
        <v>39</v>
      </c>
      <c r="H3397" t="s">
        <v>26</v>
      </c>
      <c r="I3397" t="s">
        <v>27</v>
      </c>
      <c r="J3397" t="s">
        <v>28</v>
      </c>
      <c r="K3397" t="s">
        <v>62</v>
      </c>
      <c r="L3397" t="s">
        <v>63</v>
      </c>
      <c r="M3397" t="s">
        <v>64</v>
      </c>
      <c r="N3397" t="s">
        <v>65</v>
      </c>
      <c r="O3397">
        <v>201587.06</v>
      </c>
      <c r="P3397">
        <v>5</v>
      </c>
      <c r="Q3397">
        <v>0</v>
      </c>
      <c r="R3397">
        <v>155400</v>
      </c>
      <c r="S3397">
        <v>46187.06</v>
      </c>
      <c r="T3397" t="s">
        <v>148</v>
      </c>
      <c r="U3397" t="s">
        <v>48</v>
      </c>
      <c r="V3397" t="s">
        <v>35</v>
      </c>
    </row>
    <row r="3398" spans="1:22">
      <c r="A3398" t="s">
        <v>1304</v>
      </c>
      <c r="B3398" s="3">
        <v>45749</v>
      </c>
      <c r="C3398" s="3">
        <v>45750</v>
      </c>
      <c r="D3398">
        <v>1</v>
      </c>
      <c r="E3398" t="s">
        <v>1305</v>
      </c>
      <c r="F3398" t="s">
        <v>58</v>
      </c>
      <c r="G3398" t="s">
        <v>25</v>
      </c>
      <c r="H3398" t="s">
        <v>26</v>
      </c>
      <c r="I3398" t="s">
        <v>27</v>
      </c>
      <c r="J3398" t="s">
        <v>28</v>
      </c>
      <c r="K3398" t="s">
        <v>29</v>
      </c>
      <c r="L3398" t="s">
        <v>30</v>
      </c>
      <c r="M3398" t="s">
        <v>31</v>
      </c>
      <c r="N3398" t="s">
        <v>32</v>
      </c>
      <c r="O3398">
        <v>9471.25</v>
      </c>
      <c r="P3398">
        <v>2</v>
      </c>
      <c r="Q3398">
        <v>0</v>
      </c>
      <c r="R3398">
        <v>6048</v>
      </c>
      <c r="S3398">
        <v>3423.25</v>
      </c>
      <c r="T3398" t="s">
        <v>47</v>
      </c>
      <c r="U3398" t="s">
        <v>55</v>
      </c>
      <c r="V3398" t="s">
        <v>35</v>
      </c>
    </row>
    <row r="3399" spans="1:22">
      <c r="A3399" t="s">
        <v>1306</v>
      </c>
      <c r="B3399" s="3">
        <v>44932</v>
      </c>
      <c r="C3399" s="3">
        <v>44934</v>
      </c>
      <c r="D3399">
        <v>2</v>
      </c>
      <c r="E3399" t="s">
        <v>1307</v>
      </c>
      <c r="F3399" t="s">
        <v>78</v>
      </c>
      <c r="G3399" t="s">
        <v>99</v>
      </c>
      <c r="H3399" t="s">
        <v>26</v>
      </c>
      <c r="I3399" t="s">
        <v>27</v>
      </c>
      <c r="J3399" t="s">
        <v>28</v>
      </c>
      <c r="K3399" t="s">
        <v>62</v>
      </c>
      <c r="L3399" t="s">
        <v>63</v>
      </c>
      <c r="M3399" t="s">
        <v>64</v>
      </c>
      <c r="N3399" t="s">
        <v>65</v>
      </c>
      <c r="O3399">
        <v>40934.449999999997</v>
      </c>
      <c r="P3399">
        <v>1</v>
      </c>
      <c r="Q3399">
        <v>0</v>
      </c>
      <c r="R3399">
        <v>31080</v>
      </c>
      <c r="S3399">
        <v>9854.4500000000007</v>
      </c>
      <c r="T3399" t="s">
        <v>148</v>
      </c>
      <c r="U3399" t="s">
        <v>55</v>
      </c>
      <c r="V3399" t="s">
        <v>35</v>
      </c>
    </row>
    <row r="3400" spans="1:22">
      <c r="A3400" t="s">
        <v>1331</v>
      </c>
      <c r="B3400" s="3">
        <v>45512</v>
      </c>
      <c r="C3400" s="3">
        <v>45516</v>
      </c>
      <c r="D3400">
        <v>4</v>
      </c>
      <c r="E3400" t="s">
        <v>1332</v>
      </c>
      <c r="F3400" t="s">
        <v>115</v>
      </c>
      <c r="G3400" t="s">
        <v>25</v>
      </c>
      <c r="H3400" t="s">
        <v>26</v>
      </c>
      <c r="I3400" t="s">
        <v>27</v>
      </c>
      <c r="J3400" t="s">
        <v>28</v>
      </c>
      <c r="K3400" t="s">
        <v>100</v>
      </c>
      <c r="L3400" t="s">
        <v>63</v>
      </c>
      <c r="M3400" t="s">
        <v>101</v>
      </c>
      <c r="N3400" t="s">
        <v>102</v>
      </c>
      <c r="O3400">
        <v>34841.35</v>
      </c>
      <c r="P3400">
        <v>5</v>
      </c>
      <c r="Q3400">
        <v>0</v>
      </c>
      <c r="R3400">
        <v>20150</v>
      </c>
      <c r="S3400">
        <v>14691.35</v>
      </c>
      <c r="T3400" t="s">
        <v>118</v>
      </c>
      <c r="U3400" t="s">
        <v>34</v>
      </c>
      <c r="V3400" t="s">
        <v>35</v>
      </c>
    </row>
    <row r="3401" spans="1:22">
      <c r="A3401" t="s">
        <v>1436</v>
      </c>
      <c r="B3401" s="3">
        <v>44987</v>
      </c>
      <c r="C3401" s="3">
        <v>44991</v>
      </c>
      <c r="D3401">
        <v>4</v>
      </c>
      <c r="E3401" t="s">
        <v>1437</v>
      </c>
      <c r="F3401" t="s">
        <v>51</v>
      </c>
      <c r="G3401" t="s">
        <v>99</v>
      </c>
      <c r="H3401" t="s">
        <v>26</v>
      </c>
      <c r="I3401" t="s">
        <v>27</v>
      </c>
      <c r="J3401" t="s">
        <v>28</v>
      </c>
      <c r="K3401" t="s">
        <v>43</v>
      </c>
      <c r="L3401" t="s">
        <v>44</v>
      </c>
      <c r="M3401" t="s">
        <v>45</v>
      </c>
      <c r="N3401" t="s">
        <v>46</v>
      </c>
      <c r="O3401">
        <v>8129.95</v>
      </c>
      <c r="P3401">
        <v>4</v>
      </c>
      <c r="Q3401">
        <v>0</v>
      </c>
      <c r="R3401">
        <v>4536</v>
      </c>
      <c r="S3401">
        <v>3593.95</v>
      </c>
      <c r="T3401" t="s">
        <v>47</v>
      </c>
      <c r="U3401" t="s">
        <v>82</v>
      </c>
      <c r="V3401" t="s">
        <v>35</v>
      </c>
    </row>
    <row r="3402" spans="1:22">
      <c r="A3402" t="s">
        <v>1511</v>
      </c>
      <c r="B3402" s="3">
        <v>45821</v>
      </c>
      <c r="C3402" s="3">
        <v>45823</v>
      </c>
      <c r="D3402">
        <v>2</v>
      </c>
      <c r="E3402" t="s">
        <v>1512</v>
      </c>
      <c r="F3402" t="s">
        <v>147</v>
      </c>
      <c r="G3402" t="s">
        <v>121</v>
      </c>
      <c r="H3402" t="s">
        <v>26</v>
      </c>
      <c r="I3402" t="s">
        <v>27</v>
      </c>
      <c r="J3402" t="s">
        <v>28</v>
      </c>
      <c r="K3402" t="s">
        <v>52</v>
      </c>
      <c r="L3402" t="s">
        <v>44</v>
      </c>
      <c r="M3402" t="s">
        <v>53</v>
      </c>
      <c r="N3402" t="s">
        <v>54</v>
      </c>
      <c r="O3402">
        <v>7416.42</v>
      </c>
      <c r="P3402">
        <v>1</v>
      </c>
      <c r="Q3402">
        <v>0</v>
      </c>
      <c r="R3402">
        <v>4446</v>
      </c>
      <c r="S3402">
        <v>2970.42</v>
      </c>
      <c r="T3402" t="s">
        <v>118</v>
      </c>
      <c r="U3402" t="s">
        <v>55</v>
      </c>
      <c r="V3402" t="s">
        <v>35</v>
      </c>
    </row>
    <row r="3403" spans="1:22">
      <c r="A3403" t="s">
        <v>1583</v>
      </c>
      <c r="B3403" s="3">
        <v>45334</v>
      </c>
      <c r="C3403" s="3">
        <v>45341</v>
      </c>
      <c r="D3403">
        <v>7</v>
      </c>
      <c r="E3403" t="s">
        <v>1584</v>
      </c>
      <c r="F3403" t="s">
        <v>51</v>
      </c>
      <c r="G3403" t="s">
        <v>39</v>
      </c>
      <c r="H3403" t="s">
        <v>26</v>
      </c>
      <c r="I3403" t="s">
        <v>27</v>
      </c>
      <c r="J3403" t="s">
        <v>28</v>
      </c>
      <c r="K3403" t="s">
        <v>220</v>
      </c>
      <c r="L3403" t="s">
        <v>110</v>
      </c>
      <c r="M3403" t="s">
        <v>221</v>
      </c>
      <c r="N3403" t="s">
        <v>222</v>
      </c>
      <c r="O3403">
        <v>48290.25</v>
      </c>
      <c r="P3403">
        <v>3</v>
      </c>
      <c r="Q3403">
        <v>0</v>
      </c>
      <c r="R3403">
        <v>27840</v>
      </c>
      <c r="S3403">
        <v>20450.25</v>
      </c>
      <c r="T3403" t="s">
        <v>33</v>
      </c>
      <c r="U3403" t="s">
        <v>34</v>
      </c>
      <c r="V3403" t="s">
        <v>35</v>
      </c>
    </row>
    <row r="3404" spans="1:22">
      <c r="A3404" t="s">
        <v>1653</v>
      </c>
      <c r="B3404" s="3">
        <v>45642</v>
      </c>
      <c r="C3404" s="3">
        <v>45643</v>
      </c>
      <c r="D3404">
        <v>1</v>
      </c>
      <c r="E3404" t="s">
        <v>998</v>
      </c>
      <c r="F3404" t="s">
        <v>98</v>
      </c>
      <c r="G3404" t="s">
        <v>25</v>
      </c>
      <c r="H3404" t="s">
        <v>26</v>
      </c>
      <c r="I3404" t="s">
        <v>27</v>
      </c>
      <c r="J3404" t="s">
        <v>28</v>
      </c>
      <c r="K3404" t="s">
        <v>220</v>
      </c>
      <c r="L3404" t="s">
        <v>110</v>
      </c>
      <c r="M3404" t="s">
        <v>221</v>
      </c>
      <c r="N3404" t="s">
        <v>222</v>
      </c>
      <c r="O3404">
        <v>29800.03</v>
      </c>
      <c r="P3404">
        <v>2</v>
      </c>
      <c r="Q3404">
        <v>0</v>
      </c>
      <c r="R3404">
        <v>18560</v>
      </c>
      <c r="S3404">
        <v>11240.03</v>
      </c>
      <c r="T3404" t="s">
        <v>33</v>
      </c>
      <c r="U3404" t="s">
        <v>82</v>
      </c>
      <c r="V3404" t="s">
        <v>35</v>
      </c>
    </row>
    <row r="3405" spans="1:22">
      <c r="A3405" t="s">
        <v>1667</v>
      </c>
      <c r="B3405" s="3">
        <v>45503</v>
      </c>
      <c r="C3405" s="3">
        <v>45505</v>
      </c>
      <c r="D3405">
        <v>2</v>
      </c>
      <c r="E3405" t="s">
        <v>1668</v>
      </c>
      <c r="F3405" t="s">
        <v>237</v>
      </c>
      <c r="G3405" t="s">
        <v>25</v>
      </c>
      <c r="H3405" t="s">
        <v>26</v>
      </c>
      <c r="I3405" t="s">
        <v>27</v>
      </c>
      <c r="J3405" t="s">
        <v>28</v>
      </c>
      <c r="K3405" t="s">
        <v>100</v>
      </c>
      <c r="L3405" t="s">
        <v>63</v>
      </c>
      <c r="M3405" t="s">
        <v>101</v>
      </c>
      <c r="N3405" t="s">
        <v>102</v>
      </c>
      <c r="O3405">
        <v>24203.97</v>
      </c>
      <c r="P3405">
        <v>4</v>
      </c>
      <c r="Q3405">
        <v>0</v>
      </c>
      <c r="R3405">
        <v>16120</v>
      </c>
      <c r="S3405">
        <v>8083.97</v>
      </c>
      <c r="T3405" t="s">
        <v>47</v>
      </c>
      <c r="U3405" t="s">
        <v>34</v>
      </c>
      <c r="V3405" t="s">
        <v>35</v>
      </c>
    </row>
    <row r="3406" spans="1:22">
      <c r="A3406" t="s">
        <v>1752</v>
      </c>
      <c r="B3406" s="3">
        <v>45542</v>
      </c>
      <c r="C3406" s="3">
        <v>45545</v>
      </c>
      <c r="D3406">
        <v>3</v>
      </c>
      <c r="E3406" t="s">
        <v>341</v>
      </c>
      <c r="F3406" t="s">
        <v>78</v>
      </c>
      <c r="G3406" t="s">
        <v>99</v>
      </c>
      <c r="H3406" t="s">
        <v>26</v>
      </c>
      <c r="I3406" t="s">
        <v>27</v>
      </c>
      <c r="J3406" t="s">
        <v>28</v>
      </c>
      <c r="K3406" t="s">
        <v>220</v>
      </c>
      <c r="L3406" t="s">
        <v>110</v>
      </c>
      <c r="M3406" t="s">
        <v>221</v>
      </c>
      <c r="N3406" t="s">
        <v>222</v>
      </c>
      <c r="O3406">
        <v>62090.01</v>
      </c>
      <c r="P3406">
        <v>4</v>
      </c>
      <c r="Q3406">
        <v>0</v>
      </c>
      <c r="R3406">
        <v>37120</v>
      </c>
      <c r="S3406">
        <v>24970.01</v>
      </c>
      <c r="T3406" t="s">
        <v>148</v>
      </c>
      <c r="U3406" t="s">
        <v>34</v>
      </c>
      <c r="V3406" t="s">
        <v>35</v>
      </c>
    </row>
    <row r="3407" spans="1:22">
      <c r="A3407" t="s">
        <v>1878</v>
      </c>
      <c r="B3407" s="3">
        <v>45570</v>
      </c>
      <c r="C3407" s="3">
        <v>45573</v>
      </c>
      <c r="D3407">
        <v>3</v>
      </c>
      <c r="E3407" t="s">
        <v>1879</v>
      </c>
      <c r="F3407" t="s">
        <v>69</v>
      </c>
      <c r="G3407" t="s">
        <v>39</v>
      </c>
      <c r="H3407" t="s">
        <v>26</v>
      </c>
      <c r="I3407" t="s">
        <v>27</v>
      </c>
      <c r="J3407" t="s">
        <v>28</v>
      </c>
      <c r="K3407" t="s">
        <v>62</v>
      </c>
      <c r="L3407" t="s">
        <v>63</v>
      </c>
      <c r="M3407" t="s">
        <v>64</v>
      </c>
      <c r="N3407" t="s">
        <v>65</v>
      </c>
      <c r="O3407">
        <v>42257.45</v>
      </c>
      <c r="P3407">
        <v>1</v>
      </c>
      <c r="Q3407">
        <v>0</v>
      </c>
      <c r="R3407">
        <v>31080</v>
      </c>
      <c r="S3407">
        <v>11177.45</v>
      </c>
      <c r="T3407" t="s">
        <v>47</v>
      </c>
      <c r="U3407" t="s">
        <v>82</v>
      </c>
      <c r="V3407" t="s">
        <v>35</v>
      </c>
    </row>
    <row r="3408" spans="1:22">
      <c r="A3408" t="s">
        <v>1914</v>
      </c>
      <c r="B3408" s="3">
        <v>45374</v>
      </c>
      <c r="C3408" s="3">
        <v>45378</v>
      </c>
      <c r="D3408">
        <v>4</v>
      </c>
      <c r="E3408" t="s">
        <v>1915</v>
      </c>
      <c r="F3408" t="s">
        <v>98</v>
      </c>
      <c r="G3408" t="s">
        <v>39</v>
      </c>
      <c r="H3408" t="s">
        <v>26</v>
      </c>
      <c r="I3408" t="s">
        <v>27</v>
      </c>
      <c r="J3408" t="s">
        <v>28</v>
      </c>
      <c r="K3408" t="s">
        <v>220</v>
      </c>
      <c r="L3408" t="s">
        <v>110</v>
      </c>
      <c r="M3408" t="s">
        <v>221</v>
      </c>
      <c r="N3408" t="s">
        <v>222</v>
      </c>
      <c r="O3408">
        <v>48383.87</v>
      </c>
      <c r="P3408">
        <v>3</v>
      </c>
      <c r="Q3408">
        <v>0</v>
      </c>
      <c r="R3408">
        <v>27840</v>
      </c>
      <c r="S3408">
        <v>20543.87</v>
      </c>
      <c r="T3408" t="s">
        <v>33</v>
      </c>
      <c r="U3408" t="s">
        <v>82</v>
      </c>
      <c r="V3408" t="s">
        <v>35</v>
      </c>
    </row>
    <row r="3409" spans="1:22">
      <c r="A3409" t="s">
        <v>1965</v>
      </c>
      <c r="B3409" s="3">
        <v>45521</v>
      </c>
      <c r="C3409" s="3">
        <v>45528</v>
      </c>
      <c r="D3409">
        <v>7</v>
      </c>
      <c r="E3409" t="s">
        <v>1966</v>
      </c>
      <c r="F3409" t="s">
        <v>58</v>
      </c>
      <c r="G3409" t="s">
        <v>121</v>
      </c>
      <c r="H3409" t="s">
        <v>26</v>
      </c>
      <c r="I3409" t="s">
        <v>27</v>
      </c>
      <c r="J3409" t="s">
        <v>28</v>
      </c>
      <c r="K3409" t="s">
        <v>73</v>
      </c>
      <c r="L3409" t="s">
        <v>30</v>
      </c>
      <c r="M3409" t="s">
        <v>74</v>
      </c>
      <c r="N3409" t="s">
        <v>75</v>
      </c>
      <c r="O3409">
        <v>54265.96</v>
      </c>
      <c r="P3409">
        <v>5</v>
      </c>
      <c r="Q3409">
        <v>0</v>
      </c>
      <c r="R3409">
        <v>32340</v>
      </c>
      <c r="S3409">
        <v>21925.96</v>
      </c>
      <c r="T3409" t="s">
        <v>33</v>
      </c>
      <c r="U3409" t="s">
        <v>34</v>
      </c>
      <c r="V3409" t="s">
        <v>35</v>
      </c>
    </row>
    <row r="3410" spans="1:22">
      <c r="A3410" t="s">
        <v>1989</v>
      </c>
      <c r="B3410" s="3">
        <v>45921</v>
      </c>
      <c r="C3410" s="3">
        <v>45926</v>
      </c>
      <c r="D3410">
        <v>5</v>
      </c>
      <c r="E3410" t="s">
        <v>1990</v>
      </c>
      <c r="F3410" t="s">
        <v>237</v>
      </c>
      <c r="G3410" t="s">
        <v>25</v>
      </c>
      <c r="H3410" t="s">
        <v>26</v>
      </c>
      <c r="I3410" t="s">
        <v>27</v>
      </c>
      <c r="J3410" t="s">
        <v>28</v>
      </c>
      <c r="K3410" t="s">
        <v>29</v>
      </c>
      <c r="L3410" t="s">
        <v>30</v>
      </c>
      <c r="M3410" t="s">
        <v>31</v>
      </c>
      <c r="N3410" t="s">
        <v>32</v>
      </c>
      <c r="O3410">
        <v>20397.82</v>
      </c>
      <c r="P3410">
        <v>4</v>
      </c>
      <c r="Q3410">
        <v>0</v>
      </c>
      <c r="R3410">
        <v>12096</v>
      </c>
      <c r="S3410">
        <v>8301.82</v>
      </c>
      <c r="T3410" t="s">
        <v>118</v>
      </c>
      <c r="U3410" t="s">
        <v>34</v>
      </c>
      <c r="V3410" t="s">
        <v>35</v>
      </c>
    </row>
    <row r="3411" spans="1:22">
      <c r="A3411" t="s">
        <v>2057</v>
      </c>
      <c r="B3411" s="3">
        <v>45758</v>
      </c>
      <c r="C3411" s="3">
        <v>45759</v>
      </c>
      <c r="D3411">
        <v>1</v>
      </c>
      <c r="E3411" t="s">
        <v>1106</v>
      </c>
      <c r="F3411" t="s">
        <v>69</v>
      </c>
      <c r="G3411" t="s">
        <v>39</v>
      </c>
      <c r="H3411" t="s">
        <v>26</v>
      </c>
      <c r="I3411" t="s">
        <v>27</v>
      </c>
      <c r="J3411" t="s">
        <v>28</v>
      </c>
      <c r="K3411" t="s">
        <v>29</v>
      </c>
      <c r="L3411" t="s">
        <v>30</v>
      </c>
      <c r="M3411" t="s">
        <v>31</v>
      </c>
      <c r="N3411" t="s">
        <v>32</v>
      </c>
      <c r="O3411">
        <v>19309</v>
      </c>
      <c r="P3411">
        <v>4</v>
      </c>
      <c r="Q3411">
        <v>0</v>
      </c>
      <c r="R3411">
        <v>12096</v>
      </c>
      <c r="S3411">
        <v>7213</v>
      </c>
      <c r="T3411" t="s">
        <v>33</v>
      </c>
      <c r="U3411" t="s">
        <v>82</v>
      </c>
      <c r="V3411" t="s">
        <v>35</v>
      </c>
    </row>
    <row r="3412" spans="1:22">
      <c r="A3412" t="s">
        <v>2111</v>
      </c>
      <c r="B3412" s="3">
        <v>45182</v>
      </c>
      <c r="C3412" s="3">
        <v>45187</v>
      </c>
      <c r="D3412">
        <v>5</v>
      </c>
      <c r="E3412" t="s">
        <v>2112</v>
      </c>
      <c r="F3412" t="s">
        <v>51</v>
      </c>
      <c r="G3412" t="s">
        <v>121</v>
      </c>
      <c r="H3412" t="s">
        <v>26</v>
      </c>
      <c r="I3412" t="s">
        <v>27</v>
      </c>
      <c r="J3412" t="s">
        <v>28</v>
      </c>
      <c r="K3412" t="s">
        <v>62</v>
      </c>
      <c r="L3412" t="s">
        <v>63</v>
      </c>
      <c r="M3412" t="s">
        <v>64</v>
      </c>
      <c r="N3412" t="s">
        <v>65</v>
      </c>
      <c r="O3412">
        <v>42140.43</v>
      </c>
      <c r="P3412">
        <v>1</v>
      </c>
      <c r="Q3412">
        <v>0</v>
      </c>
      <c r="R3412">
        <v>31080</v>
      </c>
      <c r="S3412">
        <v>11060.43</v>
      </c>
      <c r="T3412" t="s">
        <v>148</v>
      </c>
      <c r="U3412" t="s">
        <v>48</v>
      </c>
      <c r="V3412" t="s">
        <v>35</v>
      </c>
    </row>
    <row r="3413" spans="1:22">
      <c r="A3413" t="s">
        <v>2157</v>
      </c>
      <c r="B3413" s="3">
        <v>45671</v>
      </c>
      <c r="C3413" s="3">
        <v>45673</v>
      </c>
      <c r="D3413">
        <v>2</v>
      </c>
      <c r="E3413" t="s">
        <v>2158</v>
      </c>
      <c r="F3413" t="s">
        <v>78</v>
      </c>
      <c r="G3413" t="s">
        <v>121</v>
      </c>
      <c r="H3413" t="s">
        <v>26</v>
      </c>
      <c r="I3413" t="s">
        <v>27</v>
      </c>
      <c r="J3413" t="s">
        <v>28</v>
      </c>
      <c r="K3413" t="s">
        <v>29</v>
      </c>
      <c r="L3413" t="s">
        <v>30</v>
      </c>
      <c r="M3413" t="s">
        <v>31</v>
      </c>
      <c r="N3413" t="s">
        <v>32</v>
      </c>
      <c r="O3413">
        <v>17991.27</v>
      </c>
      <c r="P3413">
        <v>4</v>
      </c>
      <c r="Q3413">
        <v>0</v>
      </c>
      <c r="R3413">
        <v>12096</v>
      </c>
      <c r="S3413">
        <v>5895.27</v>
      </c>
      <c r="T3413" t="s">
        <v>47</v>
      </c>
      <c r="U3413" t="s">
        <v>34</v>
      </c>
      <c r="V3413" t="s">
        <v>35</v>
      </c>
    </row>
    <row r="3414" spans="1:22">
      <c r="A3414" t="s">
        <v>2188</v>
      </c>
      <c r="B3414" s="3">
        <v>45810</v>
      </c>
      <c r="C3414" s="3">
        <v>45816</v>
      </c>
      <c r="D3414">
        <v>6</v>
      </c>
      <c r="E3414" t="s">
        <v>2189</v>
      </c>
      <c r="F3414" t="s">
        <v>78</v>
      </c>
      <c r="G3414" t="s">
        <v>39</v>
      </c>
      <c r="H3414" t="s">
        <v>26</v>
      </c>
      <c r="I3414" t="s">
        <v>27</v>
      </c>
      <c r="J3414" t="s">
        <v>28</v>
      </c>
      <c r="K3414" t="s">
        <v>73</v>
      </c>
      <c r="L3414" t="s">
        <v>30</v>
      </c>
      <c r="M3414" t="s">
        <v>74</v>
      </c>
      <c r="N3414" t="s">
        <v>75</v>
      </c>
      <c r="O3414">
        <v>31364.37</v>
      </c>
      <c r="P3414">
        <v>3</v>
      </c>
      <c r="Q3414">
        <v>0</v>
      </c>
      <c r="R3414">
        <v>19404</v>
      </c>
      <c r="S3414">
        <v>11960.37</v>
      </c>
      <c r="T3414" t="s">
        <v>33</v>
      </c>
      <c r="U3414" t="s">
        <v>34</v>
      </c>
      <c r="V3414" t="s">
        <v>35</v>
      </c>
    </row>
    <row r="3415" spans="1:22">
      <c r="A3415" t="s">
        <v>2234</v>
      </c>
      <c r="B3415" s="3">
        <v>45109</v>
      </c>
      <c r="C3415" s="3">
        <v>45116</v>
      </c>
      <c r="D3415">
        <v>7</v>
      </c>
      <c r="E3415" t="s">
        <v>2023</v>
      </c>
      <c r="F3415" t="s">
        <v>58</v>
      </c>
      <c r="G3415" t="s">
        <v>121</v>
      </c>
      <c r="H3415" t="s">
        <v>26</v>
      </c>
      <c r="I3415" t="s">
        <v>27</v>
      </c>
      <c r="J3415" t="s">
        <v>28</v>
      </c>
      <c r="K3415" t="s">
        <v>29</v>
      </c>
      <c r="L3415" t="s">
        <v>30</v>
      </c>
      <c r="M3415" t="s">
        <v>31</v>
      </c>
      <c r="N3415" t="s">
        <v>32</v>
      </c>
      <c r="O3415">
        <v>8962.17</v>
      </c>
      <c r="P3415">
        <v>2</v>
      </c>
      <c r="Q3415">
        <v>0</v>
      </c>
      <c r="R3415">
        <v>6048</v>
      </c>
      <c r="S3415">
        <v>2914.17</v>
      </c>
      <c r="T3415" t="s">
        <v>118</v>
      </c>
      <c r="U3415" t="s">
        <v>34</v>
      </c>
      <c r="V3415" t="s">
        <v>35</v>
      </c>
    </row>
    <row r="3416" spans="1:22">
      <c r="A3416" t="s">
        <v>2696</v>
      </c>
      <c r="B3416" s="3">
        <v>45022</v>
      </c>
      <c r="C3416" s="3">
        <v>45024</v>
      </c>
      <c r="D3416">
        <v>2</v>
      </c>
      <c r="E3416" t="s">
        <v>2697</v>
      </c>
      <c r="F3416" t="s">
        <v>147</v>
      </c>
      <c r="G3416" t="s">
        <v>99</v>
      </c>
      <c r="H3416" t="s">
        <v>26</v>
      </c>
      <c r="I3416" t="s">
        <v>27</v>
      </c>
      <c r="J3416" t="s">
        <v>28</v>
      </c>
      <c r="K3416" t="s">
        <v>124</v>
      </c>
      <c r="L3416" t="s">
        <v>44</v>
      </c>
      <c r="M3416" t="s">
        <v>125</v>
      </c>
      <c r="N3416" t="s">
        <v>126</v>
      </c>
      <c r="O3416">
        <v>862.42</v>
      </c>
      <c r="P3416">
        <v>1</v>
      </c>
      <c r="Q3416">
        <v>0</v>
      </c>
      <c r="R3416">
        <v>465.5</v>
      </c>
      <c r="S3416">
        <v>396.92</v>
      </c>
      <c r="T3416" t="s">
        <v>118</v>
      </c>
      <c r="U3416" t="s">
        <v>82</v>
      </c>
      <c r="V3416" t="s">
        <v>35</v>
      </c>
    </row>
    <row r="3417" spans="1:22">
      <c r="A3417" t="s">
        <v>2844</v>
      </c>
      <c r="B3417" s="3">
        <v>45749</v>
      </c>
      <c r="C3417" s="3">
        <v>45751</v>
      </c>
      <c r="D3417">
        <v>2</v>
      </c>
      <c r="E3417" t="s">
        <v>2845</v>
      </c>
      <c r="F3417" t="s">
        <v>78</v>
      </c>
      <c r="G3417" t="s">
        <v>99</v>
      </c>
      <c r="H3417" t="s">
        <v>26</v>
      </c>
      <c r="I3417" t="s">
        <v>27</v>
      </c>
      <c r="J3417" t="s">
        <v>28</v>
      </c>
      <c r="K3417" t="s">
        <v>109</v>
      </c>
      <c r="L3417" t="s">
        <v>110</v>
      </c>
      <c r="M3417" t="s">
        <v>111</v>
      </c>
      <c r="N3417" t="s">
        <v>112</v>
      </c>
      <c r="O3417">
        <v>16847.96</v>
      </c>
      <c r="P3417">
        <v>1</v>
      </c>
      <c r="Q3417">
        <v>0</v>
      </c>
      <c r="R3417">
        <v>12025</v>
      </c>
      <c r="S3417">
        <v>4822.96</v>
      </c>
      <c r="T3417" t="s">
        <v>148</v>
      </c>
      <c r="U3417" t="s">
        <v>82</v>
      </c>
      <c r="V3417" t="s">
        <v>35</v>
      </c>
    </row>
    <row r="3418" spans="1:22">
      <c r="A3418" t="s">
        <v>2891</v>
      </c>
      <c r="B3418" s="3">
        <v>45176</v>
      </c>
      <c r="C3418" s="3">
        <v>45180</v>
      </c>
      <c r="D3418">
        <v>4</v>
      </c>
      <c r="E3418" t="s">
        <v>519</v>
      </c>
      <c r="F3418" t="s">
        <v>24</v>
      </c>
      <c r="G3418" t="s">
        <v>25</v>
      </c>
      <c r="H3418" t="s">
        <v>26</v>
      </c>
      <c r="I3418" t="s">
        <v>27</v>
      </c>
      <c r="J3418" t="s">
        <v>28</v>
      </c>
      <c r="K3418" t="s">
        <v>109</v>
      </c>
      <c r="L3418" t="s">
        <v>110</v>
      </c>
      <c r="M3418" t="s">
        <v>111</v>
      </c>
      <c r="N3418" t="s">
        <v>112</v>
      </c>
      <c r="O3418">
        <v>17328.560000000001</v>
      </c>
      <c r="P3418">
        <v>1</v>
      </c>
      <c r="Q3418">
        <v>0</v>
      </c>
      <c r="R3418">
        <v>12025</v>
      </c>
      <c r="S3418">
        <v>5303.56</v>
      </c>
      <c r="T3418" t="s">
        <v>148</v>
      </c>
      <c r="U3418" t="s">
        <v>34</v>
      </c>
      <c r="V3418" t="s">
        <v>35</v>
      </c>
    </row>
    <row r="3419" spans="1:22">
      <c r="A3419" t="s">
        <v>3013</v>
      </c>
      <c r="B3419" s="3">
        <v>45387</v>
      </c>
      <c r="C3419" s="3">
        <v>45388</v>
      </c>
      <c r="D3419">
        <v>1</v>
      </c>
      <c r="E3419" t="s">
        <v>2474</v>
      </c>
      <c r="F3419" t="s">
        <v>98</v>
      </c>
      <c r="G3419" t="s">
        <v>39</v>
      </c>
      <c r="H3419" t="s">
        <v>26</v>
      </c>
      <c r="I3419" t="s">
        <v>27</v>
      </c>
      <c r="J3419" t="s">
        <v>28</v>
      </c>
      <c r="K3419" t="s">
        <v>62</v>
      </c>
      <c r="L3419" t="s">
        <v>63</v>
      </c>
      <c r="M3419" t="s">
        <v>64</v>
      </c>
      <c r="N3419" t="s">
        <v>65</v>
      </c>
      <c r="O3419">
        <v>40913.050000000003</v>
      </c>
      <c r="P3419">
        <v>1</v>
      </c>
      <c r="Q3419">
        <v>0</v>
      </c>
      <c r="R3419">
        <v>31080</v>
      </c>
      <c r="S3419">
        <v>9833.0499999999993</v>
      </c>
      <c r="T3419" t="s">
        <v>47</v>
      </c>
      <c r="U3419" t="s">
        <v>48</v>
      </c>
      <c r="V3419" t="s">
        <v>35</v>
      </c>
    </row>
    <row r="3420" spans="1:22">
      <c r="A3420" t="s">
        <v>3029</v>
      </c>
      <c r="B3420" s="3">
        <v>45393</v>
      </c>
      <c r="C3420" s="3">
        <v>45396</v>
      </c>
      <c r="D3420">
        <v>3</v>
      </c>
      <c r="E3420" t="s">
        <v>3030</v>
      </c>
      <c r="F3420" t="s">
        <v>147</v>
      </c>
      <c r="G3420" t="s">
        <v>99</v>
      </c>
      <c r="H3420" t="s">
        <v>26</v>
      </c>
      <c r="I3420" t="s">
        <v>27</v>
      </c>
      <c r="J3420" t="s">
        <v>28</v>
      </c>
      <c r="K3420" t="s">
        <v>109</v>
      </c>
      <c r="L3420" t="s">
        <v>110</v>
      </c>
      <c r="M3420" t="s">
        <v>111</v>
      </c>
      <c r="N3420" t="s">
        <v>112</v>
      </c>
      <c r="O3420">
        <v>79235.22</v>
      </c>
      <c r="P3420">
        <v>4</v>
      </c>
      <c r="Q3420">
        <v>0</v>
      </c>
      <c r="R3420">
        <v>48100</v>
      </c>
      <c r="S3420">
        <v>31135.22</v>
      </c>
      <c r="T3420" t="s">
        <v>148</v>
      </c>
      <c r="U3420" t="s">
        <v>48</v>
      </c>
      <c r="V3420" t="s">
        <v>35</v>
      </c>
    </row>
    <row r="3421" spans="1:22">
      <c r="A3421" t="s">
        <v>3049</v>
      </c>
      <c r="B3421" s="3">
        <v>45874</v>
      </c>
      <c r="C3421" s="3">
        <v>45878</v>
      </c>
      <c r="D3421">
        <v>4</v>
      </c>
      <c r="E3421" t="s">
        <v>3050</v>
      </c>
      <c r="F3421" t="s">
        <v>24</v>
      </c>
      <c r="G3421" t="s">
        <v>121</v>
      </c>
      <c r="H3421" t="s">
        <v>26</v>
      </c>
      <c r="I3421" t="s">
        <v>27</v>
      </c>
      <c r="J3421" t="s">
        <v>28</v>
      </c>
      <c r="K3421" t="s">
        <v>62</v>
      </c>
      <c r="L3421" t="s">
        <v>63</v>
      </c>
      <c r="M3421" t="s">
        <v>64</v>
      </c>
      <c r="N3421" t="s">
        <v>65</v>
      </c>
      <c r="O3421">
        <v>44121.45</v>
      </c>
      <c r="P3421">
        <v>1</v>
      </c>
      <c r="Q3421">
        <v>0</v>
      </c>
      <c r="R3421">
        <v>31080</v>
      </c>
      <c r="S3421">
        <v>13041.45</v>
      </c>
      <c r="T3421" t="s">
        <v>118</v>
      </c>
      <c r="U3421" t="s">
        <v>55</v>
      </c>
      <c r="V3421" t="s">
        <v>35</v>
      </c>
    </row>
    <row r="3422" spans="1:22">
      <c r="A3422" t="s">
        <v>3155</v>
      </c>
      <c r="B3422" s="3">
        <v>45543</v>
      </c>
      <c r="C3422" s="3">
        <v>45544</v>
      </c>
      <c r="D3422">
        <v>1</v>
      </c>
      <c r="E3422" t="s">
        <v>2914</v>
      </c>
      <c r="F3422" t="s">
        <v>78</v>
      </c>
      <c r="G3422" t="s">
        <v>99</v>
      </c>
      <c r="H3422" t="s">
        <v>26</v>
      </c>
      <c r="I3422" t="s">
        <v>27</v>
      </c>
      <c r="J3422" t="s">
        <v>28</v>
      </c>
      <c r="K3422" t="s">
        <v>100</v>
      </c>
      <c r="L3422" t="s">
        <v>63</v>
      </c>
      <c r="M3422" t="s">
        <v>101</v>
      </c>
      <c r="N3422" t="s">
        <v>102</v>
      </c>
      <c r="O3422">
        <v>32663.47</v>
      </c>
      <c r="P3422">
        <v>5</v>
      </c>
      <c r="Q3422">
        <v>0</v>
      </c>
      <c r="R3422">
        <v>20150</v>
      </c>
      <c r="S3422">
        <v>12513.47</v>
      </c>
      <c r="T3422" t="s">
        <v>148</v>
      </c>
      <c r="U3422" t="s">
        <v>55</v>
      </c>
      <c r="V3422" t="s">
        <v>35</v>
      </c>
    </row>
    <row r="3423" spans="1:22">
      <c r="A3423" t="s">
        <v>3274</v>
      </c>
      <c r="B3423" s="3">
        <v>45884</v>
      </c>
      <c r="C3423" s="3">
        <v>45888</v>
      </c>
      <c r="D3423">
        <v>4</v>
      </c>
      <c r="E3423" t="s">
        <v>2789</v>
      </c>
      <c r="F3423" t="s">
        <v>69</v>
      </c>
      <c r="G3423" t="s">
        <v>121</v>
      </c>
      <c r="H3423" t="s">
        <v>26</v>
      </c>
      <c r="I3423" t="s">
        <v>27</v>
      </c>
      <c r="J3423" t="s">
        <v>28</v>
      </c>
      <c r="K3423" t="s">
        <v>73</v>
      </c>
      <c r="L3423" t="s">
        <v>30</v>
      </c>
      <c r="M3423" t="s">
        <v>74</v>
      </c>
      <c r="N3423" t="s">
        <v>75</v>
      </c>
      <c r="O3423">
        <v>10780.33</v>
      </c>
      <c r="P3423">
        <v>1</v>
      </c>
      <c r="Q3423">
        <v>0</v>
      </c>
      <c r="R3423">
        <v>6468</v>
      </c>
      <c r="S3423">
        <v>4312.33</v>
      </c>
      <c r="T3423" t="s">
        <v>47</v>
      </c>
      <c r="U3423" t="s">
        <v>34</v>
      </c>
      <c r="V3423" t="s">
        <v>35</v>
      </c>
    </row>
    <row r="3424" spans="1:22">
      <c r="A3424" t="s">
        <v>3323</v>
      </c>
      <c r="B3424" s="3">
        <v>45877</v>
      </c>
      <c r="C3424" s="3">
        <v>45879</v>
      </c>
      <c r="D3424">
        <v>2</v>
      </c>
      <c r="E3424" t="s">
        <v>3324</v>
      </c>
      <c r="F3424" t="s">
        <v>115</v>
      </c>
      <c r="G3424" t="s">
        <v>121</v>
      </c>
      <c r="H3424" t="s">
        <v>26</v>
      </c>
      <c r="I3424" t="s">
        <v>27</v>
      </c>
      <c r="J3424" t="s">
        <v>28</v>
      </c>
      <c r="K3424" t="s">
        <v>43</v>
      </c>
      <c r="L3424" t="s">
        <v>44</v>
      </c>
      <c r="M3424" t="s">
        <v>45</v>
      </c>
      <c r="N3424" t="s">
        <v>46</v>
      </c>
      <c r="O3424">
        <v>6981.11</v>
      </c>
      <c r="P3424">
        <v>3</v>
      </c>
      <c r="Q3424">
        <v>0</v>
      </c>
      <c r="R3424">
        <v>3402</v>
      </c>
      <c r="S3424">
        <v>3579.11</v>
      </c>
      <c r="T3424" t="s">
        <v>47</v>
      </c>
      <c r="U3424" t="s">
        <v>55</v>
      </c>
      <c r="V3424" t="s">
        <v>35</v>
      </c>
    </row>
    <row r="3425" spans="1:22">
      <c r="A3425" t="s">
        <v>3329</v>
      </c>
      <c r="B3425" s="3">
        <v>45409</v>
      </c>
      <c r="C3425" s="3">
        <v>45415</v>
      </c>
      <c r="D3425">
        <v>6</v>
      </c>
      <c r="E3425" t="s">
        <v>1193</v>
      </c>
      <c r="F3425" t="s">
        <v>51</v>
      </c>
      <c r="G3425" t="s">
        <v>121</v>
      </c>
      <c r="H3425" t="s">
        <v>26</v>
      </c>
      <c r="I3425" t="s">
        <v>27</v>
      </c>
      <c r="J3425" t="s">
        <v>28</v>
      </c>
      <c r="K3425" t="s">
        <v>109</v>
      </c>
      <c r="L3425" t="s">
        <v>110</v>
      </c>
      <c r="M3425" t="s">
        <v>111</v>
      </c>
      <c r="N3425" t="s">
        <v>112</v>
      </c>
      <c r="O3425">
        <v>34134.1</v>
      </c>
      <c r="P3425">
        <v>2</v>
      </c>
      <c r="Q3425">
        <v>0</v>
      </c>
      <c r="R3425">
        <v>24050</v>
      </c>
      <c r="S3425">
        <v>10084.1</v>
      </c>
      <c r="T3425" t="s">
        <v>66</v>
      </c>
      <c r="U3425" t="s">
        <v>55</v>
      </c>
      <c r="V3425" t="s">
        <v>35</v>
      </c>
    </row>
    <row r="3426" spans="1:22">
      <c r="A3426" t="s">
        <v>3367</v>
      </c>
      <c r="B3426" s="3">
        <v>45860</v>
      </c>
      <c r="C3426" s="3">
        <v>45865</v>
      </c>
      <c r="D3426">
        <v>5</v>
      </c>
      <c r="E3426" t="s">
        <v>1596</v>
      </c>
      <c r="F3426" t="s">
        <v>115</v>
      </c>
      <c r="G3426" t="s">
        <v>25</v>
      </c>
      <c r="H3426" t="s">
        <v>26</v>
      </c>
      <c r="I3426" t="s">
        <v>27</v>
      </c>
      <c r="J3426" t="s">
        <v>28</v>
      </c>
      <c r="K3426" t="s">
        <v>109</v>
      </c>
      <c r="L3426" t="s">
        <v>110</v>
      </c>
      <c r="M3426" t="s">
        <v>111</v>
      </c>
      <c r="N3426" t="s">
        <v>112</v>
      </c>
      <c r="O3426">
        <v>73445.25</v>
      </c>
      <c r="P3426">
        <v>4</v>
      </c>
      <c r="Q3426">
        <v>0</v>
      </c>
      <c r="R3426">
        <v>48100</v>
      </c>
      <c r="S3426">
        <v>25345.25</v>
      </c>
      <c r="T3426" t="s">
        <v>33</v>
      </c>
      <c r="U3426" t="s">
        <v>82</v>
      </c>
      <c r="V3426" t="s">
        <v>35</v>
      </c>
    </row>
    <row r="3427" spans="1:22">
      <c r="A3427" t="s">
        <v>3435</v>
      </c>
      <c r="B3427" s="3">
        <v>45170</v>
      </c>
      <c r="C3427" s="3">
        <v>45176</v>
      </c>
      <c r="D3427">
        <v>6</v>
      </c>
      <c r="E3427" t="s">
        <v>3436</v>
      </c>
      <c r="F3427" t="s">
        <v>115</v>
      </c>
      <c r="G3427" t="s">
        <v>121</v>
      </c>
      <c r="H3427" t="s">
        <v>26</v>
      </c>
      <c r="I3427" t="s">
        <v>27</v>
      </c>
      <c r="J3427" t="s">
        <v>28</v>
      </c>
      <c r="K3427" t="s">
        <v>73</v>
      </c>
      <c r="L3427" t="s">
        <v>30</v>
      </c>
      <c r="M3427" t="s">
        <v>74</v>
      </c>
      <c r="N3427" t="s">
        <v>75</v>
      </c>
      <c r="O3427">
        <v>48044.19</v>
      </c>
      <c r="P3427">
        <v>5</v>
      </c>
      <c r="Q3427">
        <v>0</v>
      </c>
      <c r="R3427">
        <v>32340</v>
      </c>
      <c r="S3427">
        <v>15704.19</v>
      </c>
      <c r="T3427" t="s">
        <v>66</v>
      </c>
      <c r="U3427" t="s">
        <v>48</v>
      </c>
      <c r="V3427" t="s">
        <v>35</v>
      </c>
    </row>
    <row r="3428" spans="1:22">
      <c r="A3428" t="s">
        <v>3547</v>
      </c>
      <c r="B3428" s="3">
        <v>45752</v>
      </c>
      <c r="C3428" s="3">
        <v>45758</v>
      </c>
      <c r="D3428">
        <v>6</v>
      </c>
      <c r="E3428" t="s">
        <v>2412</v>
      </c>
      <c r="F3428" t="s">
        <v>115</v>
      </c>
      <c r="G3428" t="s">
        <v>121</v>
      </c>
      <c r="H3428" t="s">
        <v>26</v>
      </c>
      <c r="I3428" t="s">
        <v>27</v>
      </c>
      <c r="J3428" t="s">
        <v>28</v>
      </c>
      <c r="K3428" t="s">
        <v>73</v>
      </c>
      <c r="L3428" t="s">
        <v>30</v>
      </c>
      <c r="M3428" t="s">
        <v>74</v>
      </c>
      <c r="N3428" t="s">
        <v>75</v>
      </c>
      <c r="O3428">
        <v>31008.37</v>
      </c>
      <c r="P3428">
        <v>3</v>
      </c>
      <c r="Q3428">
        <v>0</v>
      </c>
      <c r="R3428">
        <v>19404</v>
      </c>
      <c r="S3428">
        <v>11604.37</v>
      </c>
      <c r="T3428" t="s">
        <v>66</v>
      </c>
      <c r="U3428" t="s">
        <v>34</v>
      </c>
      <c r="V3428" t="s">
        <v>35</v>
      </c>
    </row>
    <row r="3429" spans="1:22">
      <c r="A3429" t="s">
        <v>3564</v>
      </c>
      <c r="B3429" s="3">
        <v>45525</v>
      </c>
      <c r="C3429" s="3">
        <v>45532</v>
      </c>
      <c r="D3429">
        <v>7</v>
      </c>
      <c r="E3429" t="s">
        <v>1504</v>
      </c>
      <c r="F3429" t="s">
        <v>78</v>
      </c>
      <c r="G3429" t="s">
        <v>121</v>
      </c>
      <c r="H3429" t="s">
        <v>26</v>
      </c>
      <c r="I3429" t="s">
        <v>27</v>
      </c>
      <c r="J3429" t="s">
        <v>28</v>
      </c>
      <c r="K3429" t="s">
        <v>62</v>
      </c>
      <c r="L3429" t="s">
        <v>63</v>
      </c>
      <c r="M3429" t="s">
        <v>64</v>
      </c>
      <c r="N3429" t="s">
        <v>65</v>
      </c>
      <c r="O3429">
        <v>45079.18</v>
      </c>
      <c r="P3429">
        <v>1</v>
      </c>
      <c r="Q3429">
        <v>0</v>
      </c>
      <c r="R3429">
        <v>31080</v>
      </c>
      <c r="S3429">
        <v>13999.18</v>
      </c>
      <c r="T3429" t="s">
        <v>33</v>
      </c>
      <c r="U3429" t="s">
        <v>82</v>
      </c>
      <c r="V3429" t="s">
        <v>35</v>
      </c>
    </row>
    <row r="3430" spans="1:22">
      <c r="A3430" t="s">
        <v>3654</v>
      </c>
      <c r="B3430" s="3">
        <v>44937</v>
      </c>
      <c r="C3430" s="3">
        <v>44944</v>
      </c>
      <c r="D3430">
        <v>7</v>
      </c>
      <c r="E3430" t="s">
        <v>3655</v>
      </c>
      <c r="F3430" t="s">
        <v>24</v>
      </c>
      <c r="G3430" t="s">
        <v>121</v>
      </c>
      <c r="H3430" t="s">
        <v>26</v>
      </c>
      <c r="I3430" t="s">
        <v>27</v>
      </c>
      <c r="J3430" t="s">
        <v>28</v>
      </c>
      <c r="K3430" t="s">
        <v>29</v>
      </c>
      <c r="L3430" t="s">
        <v>30</v>
      </c>
      <c r="M3430" t="s">
        <v>31</v>
      </c>
      <c r="N3430" t="s">
        <v>32</v>
      </c>
      <c r="O3430">
        <v>14510.13</v>
      </c>
      <c r="P3430">
        <v>3</v>
      </c>
      <c r="Q3430">
        <v>0</v>
      </c>
      <c r="R3430">
        <v>9072</v>
      </c>
      <c r="S3430">
        <v>5438.13</v>
      </c>
      <c r="T3430" t="s">
        <v>66</v>
      </c>
      <c r="U3430" t="s">
        <v>34</v>
      </c>
      <c r="V3430" t="s">
        <v>35</v>
      </c>
    </row>
    <row r="3431" spans="1:22">
      <c r="A3431" t="s">
        <v>3670</v>
      </c>
      <c r="B3431" s="3">
        <v>45882</v>
      </c>
      <c r="C3431" s="3">
        <v>45883</v>
      </c>
      <c r="D3431">
        <v>1</v>
      </c>
      <c r="E3431" t="s">
        <v>3671</v>
      </c>
      <c r="F3431" t="s">
        <v>115</v>
      </c>
      <c r="G3431" t="s">
        <v>25</v>
      </c>
      <c r="H3431" t="s">
        <v>26</v>
      </c>
      <c r="I3431" t="s">
        <v>27</v>
      </c>
      <c r="J3431" t="s">
        <v>28</v>
      </c>
      <c r="K3431" t="s">
        <v>109</v>
      </c>
      <c r="L3431" t="s">
        <v>110</v>
      </c>
      <c r="M3431" t="s">
        <v>111</v>
      </c>
      <c r="N3431" t="s">
        <v>112</v>
      </c>
      <c r="O3431">
        <v>50228.41</v>
      </c>
      <c r="P3431">
        <v>3</v>
      </c>
      <c r="Q3431">
        <v>0</v>
      </c>
      <c r="R3431">
        <v>36075</v>
      </c>
      <c r="S3431">
        <v>14153.41</v>
      </c>
      <c r="T3431" t="s">
        <v>66</v>
      </c>
      <c r="U3431" t="s">
        <v>55</v>
      </c>
      <c r="V3431" t="s">
        <v>35</v>
      </c>
    </row>
    <row r="3432" spans="1:22">
      <c r="A3432" t="s">
        <v>3734</v>
      </c>
      <c r="B3432" s="3">
        <v>45442</v>
      </c>
      <c r="C3432" s="3">
        <v>45446</v>
      </c>
      <c r="D3432">
        <v>4</v>
      </c>
      <c r="E3432" t="s">
        <v>2052</v>
      </c>
      <c r="F3432" t="s">
        <v>237</v>
      </c>
      <c r="G3432" t="s">
        <v>121</v>
      </c>
      <c r="H3432" t="s">
        <v>26</v>
      </c>
      <c r="I3432" t="s">
        <v>27</v>
      </c>
      <c r="J3432" t="s">
        <v>28</v>
      </c>
      <c r="K3432" t="s">
        <v>100</v>
      </c>
      <c r="L3432" t="s">
        <v>63</v>
      </c>
      <c r="M3432" t="s">
        <v>101</v>
      </c>
      <c r="N3432" t="s">
        <v>102</v>
      </c>
      <c r="O3432">
        <v>28460.05</v>
      </c>
      <c r="P3432">
        <v>4</v>
      </c>
      <c r="Q3432">
        <v>0</v>
      </c>
      <c r="R3432">
        <v>16120</v>
      </c>
      <c r="S3432">
        <v>12340.05</v>
      </c>
      <c r="T3432" t="s">
        <v>66</v>
      </c>
      <c r="U3432" t="s">
        <v>48</v>
      </c>
      <c r="V3432" t="s">
        <v>35</v>
      </c>
    </row>
    <row r="3433" spans="1:22">
      <c r="A3433" t="s">
        <v>3777</v>
      </c>
      <c r="B3433" s="3">
        <v>45724</v>
      </c>
      <c r="C3433" s="3">
        <v>45729</v>
      </c>
      <c r="D3433">
        <v>5</v>
      </c>
      <c r="E3433" t="s">
        <v>1502</v>
      </c>
      <c r="F3433" t="s">
        <v>51</v>
      </c>
      <c r="G3433" t="s">
        <v>39</v>
      </c>
      <c r="H3433" t="s">
        <v>26</v>
      </c>
      <c r="I3433" t="s">
        <v>27</v>
      </c>
      <c r="J3433" t="s">
        <v>28</v>
      </c>
      <c r="K3433" t="s">
        <v>43</v>
      </c>
      <c r="L3433" t="s">
        <v>44</v>
      </c>
      <c r="M3433" t="s">
        <v>45</v>
      </c>
      <c r="N3433" t="s">
        <v>46</v>
      </c>
      <c r="O3433">
        <v>4487.3999999999996</v>
      </c>
      <c r="P3433">
        <v>2</v>
      </c>
      <c r="Q3433">
        <v>0</v>
      </c>
      <c r="R3433">
        <v>2268</v>
      </c>
      <c r="S3433">
        <v>2219.4</v>
      </c>
      <c r="T3433" t="s">
        <v>118</v>
      </c>
      <c r="U3433" t="s">
        <v>48</v>
      </c>
      <c r="V3433" t="s">
        <v>35</v>
      </c>
    </row>
    <row r="3434" spans="1:22">
      <c r="A3434" t="s">
        <v>3827</v>
      </c>
      <c r="B3434" s="3">
        <v>45734</v>
      </c>
      <c r="C3434" s="3">
        <v>45739</v>
      </c>
      <c r="D3434">
        <v>5</v>
      </c>
      <c r="E3434" t="s">
        <v>191</v>
      </c>
      <c r="F3434" t="s">
        <v>69</v>
      </c>
      <c r="G3434" t="s">
        <v>39</v>
      </c>
      <c r="H3434" t="s">
        <v>26</v>
      </c>
      <c r="I3434" t="s">
        <v>27</v>
      </c>
      <c r="J3434" t="s">
        <v>28</v>
      </c>
      <c r="K3434" t="s">
        <v>109</v>
      </c>
      <c r="L3434" t="s">
        <v>110</v>
      </c>
      <c r="M3434" t="s">
        <v>111</v>
      </c>
      <c r="N3434" t="s">
        <v>112</v>
      </c>
      <c r="O3434">
        <v>74097.67</v>
      </c>
      <c r="P3434">
        <v>4</v>
      </c>
      <c r="Q3434">
        <v>0</v>
      </c>
      <c r="R3434">
        <v>48100</v>
      </c>
      <c r="S3434">
        <v>25997.67</v>
      </c>
      <c r="T3434" t="s">
        <v>66</v>
      </c>
      <c r="U3434" t="s">
        <v>48</v>
      </c>
      <c r="V3434" t="s">
        <v>35</v>
      </c>
    </row>
    <row r="3435" spans="1:22">
      <c r="A3435" t="s">
        <v>3845</v>
      </c>
      <c r="B3435" s="3">
        <v>45594</v>
      </c>
      <c r="C3435" s="3">
        <v>45599</v>
      </c>
      <c r="D3435">
        <v>5</v>
      </c>
      <c r="E3435" t="s">
        <v>320</v>
      </c>
      <c r="F3435" t="s">
        <v>237</v>
      </c>
      <c r="G3435" t="s">
        <v>25</v>
      </c>
      <c r="H3435" t="s">
        <v>26</v>
      </c>
      <c r="I3435" t="s">
        <v>27</v>
      </c>
      <c r="J3435" t="s">
        <v>28</v>
      </c>
      <c r="K3435" t="s">
        <v>91</v>
      </c>
      <c r="L3435" t="s">
        <v>63</v>
      </c>
      <c r="M3435" t="s">
        <v>92</v>
      </c>
      <c r="N3435" t="s">
        <v>93</v>
      </c>
      <c r="O3435">
        <v>253415.87</v>
      </c>
      <c r="P3435">
        <v>4</v>
      </c>
      <c r="Q3435">
        <v>0</v>
      </c>
      <c r="R3435">
        <v>214880</v>
      </c>
      <c r="S3435">
        <v>38535.870000000003</v>
      </c>
      <c r="T3435" t="s">
        <v>33</v>
      </c>
      <c r="U3435" t="s">
        <v>82</v>
      </c>
      <c r="V3435" t="s">
        <v>35</v>
      </c>
    </row>
    <row r="3436" spans="1:22">
      <c r="A3436" t="s">
        <v>3883</v>
      </c>
      <c r="B3436" s="3">
        <v>45188</v>
      </c>
      <c r="C3436" s="3">
        <v>45194</v>
      </c>
      <c r="D3436">
        <v>6</v>
      </c>
      <c r="E3436" t="s">
        <v>3664</v>
      </c>
      <c r="F3436" t="s">
        <v>58</v>
      </c>
      <c r="G3436" t="s">
        <v>99</v>
      </c>
      <c r="H3436" t="s">
        <v>26</v>
      </c>
      <c r="I3436" t="s">
        <v>27</v>
      </c>
      <c r="J3436" t="s">
        <v>28</v>
      </c>
      <c r="K3436" t="s">
        <v>62</v>
      </c>
      <c r="L3436" t="s">
        <v>63</v>
      </c>
      <c r="M3436" t="s">
        <v>64</v>
      </c>
      <c r="N3436" t="s">
        <v>65</v>
      </c>
      <c r="O3436">
        <v>76163.13</v>
      </c>
      <c r="P3436">
        <v>2</v>
      </c>
      <c r="Q3436">
        <v>0</v>
      </c>
      <c r="R3436">
        <v>62160</v>
      </c>
      <c r="S3436">
        <v>14003.13</v>
      </c>
      <c r="T3436" t="s">
        <v>47</v>
      </c>
      <c r="U3436" t="s">
        <v>82</v>
      </c>
      <c r="V3436" t="s">
        <v>35</v>
      </c>
    </row>
    <row r="3437" spans="1:22">
      <c r="A3437" t="s">
        <v>3895</v>
      </c>
      <c r="B3437" s="3">
        <v>45755</v>
      </c>
      <c r="C3437" s="3">
        <v>45756</v>
      </c>
      <c r="D3437">
        <v>1</v>
      </c>
      <c r="E3437" t="s">
        <v>2880</v>
      </c>
      <c r="F3437" t="s">
        <v>115</v>
      </c>
      <c r="G3437" t="s">
        <v>99</v>
      </c>
      <c r="H3437" t="s">
        <v>26</v>
      </c>
      <c r="I3437" t="s">
        <v>27</v>
      </c>
      <c r="J3437" t="s">
        <v>28</v>
      </c>
      <c r="K3437" t="s">
        <v>73</v>
      </c>
      <c r="L3437" t="s">
        <v>30</v>
      </c>
      <c r="M3437" t="s">
        <v>74</v>
      </c>
      <c r="N3437" t="s">
        <v>75</v>
      </c>
      <c r="O3437">
        <v>31580.99</v>
      </c>
      <c r="P3437">
        <v>3</v>
      </c>
      <c r="Q3437">
        <v>0</v>
      </c>
      <c r="R3437">
        <v>19404</v>
      </c>
      <c r="S3437">
        <v>12176.99</v>
      </c>
      <c r="T3437" t="s">
        <v>148</v>
      </c>
      <c r="U3437" t="s">
        <v>48</v>
      </c>
      <c r="V3437" t="s">
        <v>35</v>
      </c>
    </row>
    <row r="3438" spans="1:22">
      <c r="A3438" t="s">
        <v>3914</v>
      </c>
      <c r="B3438" s="3">
        <v>44952</v>
      </c>
      <c r="C3438" s="3">
        <v>44957</v>
      </c>
      <c r="D3438">
        <v>5</v>
      </c>
      <c r="E3438" t="s">
        <v>3915</v>
      </c>
      <c r="F3438" t="s">
        <v>69</v>
      </c>
      <c r="G3438" t="s">
        <v>121</v>
      </c>
      <c r="H3438" t="s">
        <v>26</v>
      </c>
      <c r="I3438" t="s">
        <v>27</v>
      </c>
      <c r="J3438" t="s">
        <v>28</v>
      </c>
      <c r="K3438" t="s">
        <v>220</v>
      </c>
      <c r="L3438" t="s">
        <v>110</v>
      </c>
      <c r="M3438" t="s">
        <v>221</v>
      </c>
      <c r="N3438" t="s">
        <v>222</v>
      </c>
      <c r="O3438">
        <v>13732.37</v>
      </c>
      <c r="P3438">
        <v>1</v>
      </c>
      <c r="Q3438">
        <v>0</v>
      </c>
      <c r="R3438">
        <v>9280</v>
      </c>
      <c r="S3438">
        <v>4452.37</v>
      </c>
      <c r="T3438" t="s">
        <v>66</v>
      </c>
      <c r="U3438" t="s">
        <v>48</v>
      </c>
      <c r="V3438" t="s">
        <v>35</v>
      </c>
    </row>
    <row r="3439" spans="1:22">
      <c r="A3439" t="s">
        <v>4036</v>
      </c>
      <c r="B3439" s="3">
        <v>45485</v>
      </c>
      <c r="C3439" s="3">
        <v>45489</v>
      </c>
      <c r="D3439">
        <v>4</v>
      </c>
      <c r="E3439" t="s">
        <v>4037</v>
      </c>
      <c r="F3439" t="s">
        <v>78</v>
      </c>
      <c r="G3439" t="s">
        <v>121</v>
      </c>
      <c r="H3439" t="s">
        <v>26</v>
      </c>
      <c r="I3439" t="s">
        <v>27</v>
      </c>
      <c r="J3439" t="s">
        <v>28</v>
      </c>
      <c r="K3439" t="s">
        <v>52</v>
      </c>
      <c r="L3439" t="s">
        <v>44</v>
      </c>
      <c r="M3439" t="s">
        <v>53</v>
      </c>
      <c r="N3439" t="s">
        <v>54</v>
      </c>
      <c r="O3439">
        <v>38150.29</v>
      </c>
      <c r="P3439">
        <v>5</v>
      </c>
      <c r="Q3439">
        <v>0</v>
      </c>
      <c r="R3439">
        <v>22230</v>
      </c>
      <c r="S3439">
        <v>15920.29</v>
      </c>
      <c r="T3439" t="s">
        <v>148</v>
      </c>
      <c r="U3439" t="s">
        <v>55</v>
      </c>
      <c r="V3439" t="s">
        <v>35</v>
      </c>
    </row>
    <row r="3440" spans="1:22">
      <c r="A3440" t="s">
        <v>4043</v>
      </c>
      <c r="B3440" s="3">
        <v>45037</v>
      </c>
      <c r="C3440" s="3">
        <v>45043</v>
      </c>
      <c r="D3440">
        <v>6</v>
      </c>
      <c r="E3440" t="s">
        <v>4044</v>
      </c>
      <c r="F3440" t="s">
        <v>115</v>
      </c>
      <c r="G3440" t="s">
        <v>121</v>
      </c>
      <c r="H3440" t="s">
        <v>26</v>
      </c>
      <c r="I3440" t="s">
        <v>27</v>
      </c>
      <c r="J3440" t="s">
        <v>28</v>
      </c>
      <c r="K3440" t="s">
        <v>43</v>
      </c>
      <c r="L3440" t="s">
        <v>44</v>
      </c>
      <c r="M3440" t="s">
        <v>45</v>
      </c>
      <c r="N3440" t="s">
        <v>46</v>
      </c>
      <c r="O3440">
        <v>10042.19</v>
      </c>
      <c r="P3440">
        <v>5</v>
      </c>
      <c r="Q3440">
        <v>0</v>
      </c>
      <c r="R3440">
        <v>5670</v>
      </c>
      <c r="S3440">
        <v>4372.1899999999996</v>
      </c>
      <c r="T3440" t="s">
        <v>66</v>
      </c>
      <c r="U3440" t="s">
        <v>34</v>
      </c>
      <c r="V3440" t="s">
        <v>35</v>
      </c>
    </row>
    <row r="3441" spans="1:22">
      <c r="A3441" t="s">
        <v>4118</v>
      </c>
      <c r="B3441" s="3">
        <v>45743</v>
      </c>
      <c r="C3441" s="3">
        <v>45747</v>
      </c>
      <c r="D3441">
        <v>4</v>
      </c>
      <c r="E3441" t="s">
        <v>4119</v>
      </c>
      <c r="F3441" t="s">
        <v>85</v>
      </c>
      <c r="G3441" t="s">
        <v>39</v>
      </c>
      <c r="H3441" t="s">
        <v>26</v>
      </c>
      <c r="I3441" t="s">
        <v>27</v>
      </c>
      <c r="J3441" t="s">
        <v>28</v>
      </c>
      <c r="K3441" t="s">
        <v>100</v>
      </c>
      <c r="L3441" t="s">
        <v>63</v>
      </c>
      <c r="M3441" t="s">
        <v>101</v>
      </c>
      <c r="N3441" t="s">
        <v>102</v>
      </c>
      <c r="O3441">
        <v>19768.150000000001</v>
      </c>
      <c r="P3441">
        <v>3</v>
      </c>
      <c r="Q3441">
        <v>0</v>
      </c>
      <c r="R3441">
        <v>12090</v>
      </c>
      <c r="S3441">
        <v>7678.15</v>
      </c>
      <c r="T3441" t="s">
        <v>47</v>
      </c>
      <c r="U3441" t="s">
        <v>55</v>
      </c>
      <c r="V3441" t="s">
        <v>35</v>
      </c>
    </row>
    <row r="3442" spans="1:22">
      <c r="A3442" t="s">
        <v>4181</v>
      </c>
      <c r="B3442" s="3">
        <v>45095</v>
      </c>
      <c r="C3442" s="3">
        <v>45102</v>
      </c>
      <c r="D3442">
        <v>7</v>
      </c>
      <c r="E3442" t="s">
        <v>3204</v>
      </c>
      <c r="F3442" t="s">
        <v>147</v>
      </c>
      <c r="G3442" t="s">
        <v>39</v>
      </c>
      <c r="H3442" t="s">
        <v>26</v>
      </c>
      <c r="I3442" t="s">
        <v>27</v>
      </c>
      <c r="J3442" t="s">
        <v>28</v>
      </c>
      <c r="K3442" t="s">
        <v>91</v>
      </c>
      <c r="L3442" t="s">
        <v>63</v>
      </c>
      <c r="M3442" t="s">
        <v>92</v>
      </c>
      <c r="N3442" t="s">
        <v>93</v>
      </c>
      <c r="O3442">
        <v>127017.46</v>
      </c>
      <c r="P3442">
        <v>2</v>
      </c>
      <c r="Q3442">
        <v>0</v>
      </c>
      <c r="R3442">
        <v>107440</v>
      </c>
      <c r="S3442">
        <v>19577.46</v>
      </c>
      <c r="T3442" t="s">
        <v>118</v>
      </c>
      <c r="U3442" t="s">
        <v>55</v>
      </c>
      <c r="V3442" t="s">
        <v>35</v>
      </c>
    </row>
    <row r="3443" spans="1:22">
      <c r="A3443" t="s">
        <v>4182</v>
      </c>
      <c r="B3443" s="3">
        <v>45743</v>
      </c>
      <c r="C3443" s="3">
        <v>45745</v>
      </c>
      <c r="D3443">
        <v>2</v>
      </c>
      <c r="E3443" t="s">
        <v>1774</v>
      </c>
      <c r="F3443" t="s">
        <v>115</v>
      </c>
      <c r="G3443" t="s">
        <v>25</v>
      </c>
      <c r="H3443" t="s">
        <v>26</v>
      </c>
      <c r="I3443" t="s">
        <v>27</v>
      </c>
      <c r="J3443" t="s">
        <v>28</v>
      </c>
      <c r="K3443" t="s">
        <v>73</v>
      </c>
      <c r="L3443" t="s">
        <v>30</v>
      </c>
      <c r="M3443" t="s">
        <v>74</v>
      </c>
      <c r="N3443" t="s">
        <v>75</v>
      </c>
      <c r="O3443">
        <v>44378.73</v>
      </c>
      <c r="P3443">
        <v>5</v>
      </c>
      <c r="Q3443">
        <v>0</v>
      </c>
      <c r="R3443">
        <v>32340</v>
      </c>
      <c r="S3443">
        <v>12038.73</v>
      </c>
      <c r="T3443" t="s">
        <v>66</v>
      </c>
      <c r="U3443" t="s">
        <v>48</v>
      </c>
      <c r="V3443" t="s">
        <v>35</v>
      </c>
    </row>
    <row r="3444" spans="1:22">
      <c r="A3444" t="s">
        <v>4184</v>
      </c>
      <c r="B3444" s="3">
        <v>45836</v>
      </c>
      <c r="C3444" s="3">
        <v>45839</v>
      </c>
      <c r="D3444">
        <v>3</v>
      </c>
      <c r="E3444" t="s">
        <v>4185</v>
      </c>
      <c r="F3444" t="s">
        <v>85</v>
      </c>
      <c r="G3444" t="s">
        <v>99</v>
      </c>
      <c r="H3444" t="s">
        <v>26</v>
      </c>
      <c r="I3444" t="s">
        <v>27</v>
      </c>
      <c r="J3444" t="s">
        <v>28</v>
      </c>
      <c r="K3444" t="s">
        <v>29</v>
      </c>
      <c r="L3444" t="s">
        <v>30</v>
      </c>
      <c r="M3444" t="s">
        <v>31</v>
      </c>
      <c r="N3444" t="s">
        <v>32</v>
      </c>
      <c r="O3444">
        <v>8971.33</v>
      </c>
      <c r="P3444">
        <v>2</v>
      </c>
      <c r="Q3444">
        <v>0</v>
      </c>
      <c r="R3444">
        <v>6048</v>
      </c>
      <c r="S3444">
        <v>2923.33</v>
      </c>
      <c r="T3444" t="s">
        <v>47</v>
      </c>
      <c r="U3444" t="s">
        <v>55</v>
      </c>
      <c r="V3444" t="s">
        <v>35</v>
      </c>
    </row>
    <row r="3445" spans="1:22">
      <c r="A3445" t="s">
        <v>4221</v>
      </c>
      <c r="B3445" s="3">
        <v>45740</v>
      </c>
      <c r="C3445" s="3">
        <v>45744</v>
      </c>
      <c r="D3445">
        <v>4</v>
      </c>
      <c r="E3445" t="s">
        <v>619</v>
      </c>
      <c r="F3445" t="s">
        <v>237</v>
      </c>
      <c r="G3445" t="s">
        <v>25</v>
      </c>
      <c r="H3445" t="s">
        <v>26</v>
      </c>
      <c r="I3445" t="s">
        <v>27</v>
      </c>
      <c r="J3445" t="s">
        <v>28</v>
      </c>
      <c r="K3445" t="s">
        <v>91</v>
      </c>
      <c r="L3445" t="s">
        <v>63</v>
      </c>
      <c r="M3445" t="s">
        <v>92</v>
      </c>
      <c r="N3445" t="s">
        <v>93</v>
      </c>
      <c r="O3445">
        <v>143457.63</v>
      </c>
      <c r="P3445">
        <v>2</v>
      </c>
      <c r="Q3445">
        <v>0</v>
      </c>
      <c r="R3445">
        <v>107440</v>
      </c>
      <c r="S3445">
        <v>36017.629999999997</v>
      </c>
      <c r="T3445" t="s">
        <v>118</v>
      </c>
      <c r="U3445" t="s">
        <v>48</v>
      </c>
      <c r="V3445" t="s">
        <v>35</v>
      </c>
    </row>
    <row r="3446" spans="1:22">
      <c r="A3446" t="s">
        <v>4237</v>
      </c>
      <c r="B3446" s="3">
        <v>45043</v>
      </c>
      <c r="C3446" s="3">
        <v>45050</v>
      </c>
      <c r="D3446">
        <v>7</v>
      </c>
      <c r="E3446" t="s">
        <v>4238</v>
      </c>
      <c r="F3446" t="s">
        <v>98</v>
      </c>
      <c r="G3446" t="s">
        <v>39</v>
      </c>
      <c r="H3446" t="s">
        <v>26</v>
      </c>
      <c r="I3446" t="s">
        <v>27</v>
      </c>
      <c r="J3446" t="s">
        <v>28</v>
      </c>
      <c r="K3446" t="s">
        <v>29</v>
      </c>
      <c r="L3446" t="s">
        <v>30</v>
      </c>
      <c r="M3446" t="s">
        <v>31</v>
      </c>
      <c r="N3446" t="s">
        <v>32</v>
      </c>
      <c r="O3446">
        <v>23143.13</v>
      </c>
      <c r="P3446">
        <v>5</v>
      </c>
      <c r="Q3446">
        <v>0</v>
      </c>
      <c r="R3446">
        <v>15120</v>
      </c>
      <c r="S3446">
        <v>8023.13</v>
      </c>
      <c r="T3446" t="s">
        <v>47</v>
      </c>
      <c r="U3446" t="s">
        <v>48</v>
      </c>
      <c r="V3446" t="s">
        <v>35</v>
      </c>
    </row>
    <row r="3447" spans="1:22">
      <c r="A3447" t="s">
        <v>4241</v>
      </c>
      <c r="B3447" s="3">
        <v>45660</v>
      </c>
      <c r="C3447" s="3">
        <v>45666</v>
      </c>
      <c r="D3447">
        <v>6</v>
      </c>
      <c r="E3447" t="s">
        <v>4242</v>
      </c>
      <c r="F3447" t="s">
        <v>237</v>
      </c>
      <c r="G3447" t="s">
        <v>121</v>
      </c>
      <c r="H3447" t="s">
        <v>26</v>
      </c>
      <c r="I3447" t="s">
        <v>27</v>
      </c>
      <c r="J3447" t="s">
        <v>28</v>
      </c>
      <c r="K3447" t="s">
        <v>100</v>
      </c>
      <c r="L3447" t="s">
        <v>63</v>
      </c>
      <c r="M3447" t="s">
        <v>101</v>
      </c>
      <c r="N3447" t="s">
        <v>102</v>
      </c>
      <c r="O3447">
        <v>34896.14</v>
      </c>
      <c r="P3447">
        <v>5</v>
      </c>
      <c r="Q3447">
        <v>0</v>
      </c>
      <c r="R3447">
        <v>20150</v>
      </c>
      <c r="S3447">
        <v>14746.14</v>
      </c>
      <c r="T3447" t="s">
        <v>148</v>
      </c>
      <c r="U3447" t="s">
        <v>34</v>
      </c>
      <c r="V3447" t="s">
        <v>35</v>
      </c>
    </row>
    <row r="3448" spans="1:22">
      <c r="A3448" t="s">
        <v>4278</v>
      </c>
      <c r="B3448" s="3">
        <v>45049</v>
      </c>
      <c r="C3448" s="3">
        <v>45050</v>
      </c>
      <c r="D3448">
        <v>1</v>
      </c>
      <c r="E3448" t="s">
        <v>4279</v>
      </c>
      <c r="F3448" t="s">
        <v>115</v>
      </c>
      <c r="G3448" t="s">
        <v>25</v>
      </c>
      <c r="H3448" t="s">
        <v>26</v>
      </c>
      <c r="I3448" t="s">
        <v>27</v>
      </c>
      <c r="J3448" t="s">
        <v>28</v>
      </c>
      <c r="K3448" t="s">
        <v>100</v>
      </c>
      <c r="L3448" t="s">
        <v>63</v>
      </c>
      <c r="M3448" t="s">
        <v>101</v>
      </c>
      <c r="N3448" t="s">
        <v>102</v>
      </c>
      <c r="O3448">
        <v>6023.21</v>
      </c>
      <c r="P3448">
        <v>1</v>
      </c>
      <c r="Q3448">
        <v>0</v>
      </c>
      <c r="R3448">
        <v>4030</v>
      </c>
      <c r="S3448">
        <v>1993.21</v>
      </c>
      <c r="T3448" t="s">
        <v>66</v>
      </c>
      <c r="U3448" t="s">
        <v>55</v>
      </c>
      <c r="V3448" t="s">
        <v>35</v>
      </c>
    </row>
    <row r="3449" spans="1:22">
      <c r="A3449" t="s">
        <v>4282</v>
      </c>
      <c r="B3449" s="3">
        <v>45004</v>
      </c>
      <c r="C3449" s="3">
        <v>45006</v>
      </c>
      <c r="D3449">
        <v>2</v>
      </c>
      <c r="E3449" t="s">
        <v>4283</v>
      </c>
      <c r="F3449" t="s">
        <v>78</v>
      </c>
      <c r="G3449" t="s">
        <v>121</v>
      </c>
      <c r="H3449" t="s">
        <v>26</v>
      </c>
      <c r="I3449" t="s">
        <v>27</v>
      </c>
      <c r="J3449" t="s">
        <v>28</v>
      </c>
      <c r="K3449" t="s">
        <v>29</v>
      </c>
      <c r="L3449" t="s">
        <v>30</v>
      </c>
      <c r="M3449" t="s">
        <v>31</v>
      </c>
      <c r="N3449" t="s">
        <v>32</v>
      </c>
      <c r="O3449">
        <v>10083.549999999999</v>
      </c>
      <c r="P3449">
        <v>2</v>
      </c>
      <c r="Q3449">
        <v>0</v>
      </c>
      <c r="R3449">
        <v>6048</v>
      </c>
      <c r="S3449">
        <v>4035.55</v>
      </c>
      <c r="T3449" t="s">
        <v>33</v>
      </c>
      <c r="U3449" t="s">
        <v>55</v>
      </c>
      <c r="V3449" t="s">
        <v>35</v>
      </c>
    </row>
    <row r="3450" spans="1:22">
      <c r="A3450" t="s">
        <v>4416</v>
      </c>
      <c r="B3450" s="3">
        <v>45273</v>
      </c>
      <c r="C3450" s="3">
        <v>45274</v>
      </c>
      <c r="D3450">
        <v>1</v>
      </c>
      <c r="E3450" t="s">
        <v>4417</v>
      </c>
      <c r="F3450" t="s">
        <v>78</v>
      </c>
      <c r="G3450" t="s">
        <v>121</v>
      </c>
      <c r="H3450" t="s">
        <v>26</v>
      </c>
      <c r="I3450" t="s">
        <v>27</v>
      </c>
      <c r="J3450" t="s">
        <v>28</v>
      </c>
      <c r="K3450" t="s">
        <v>29</v>
      </c>
      <c r="L3450" t="s">
        <v>30</v>
      </c>
      <c r="M3450" t="s">
        <v>31</v>
      </c>
      <c r="N3450" t="s">
        <v>32</v>
      </c>
      <c r="O3450">
        <v>9210.0499999999993</v>
      </c>
      <c r="P3450">
        <v>2</v>
      </c>
      <c r="Q3450">
        <v>0</v>
      </c>
      <c r="R3450">
        <v>6048</v>
      </c>
      <c r="S3450">
        <v>3162.05</v>
      </c>
      <c r="T3450" t="s">
        <v>118</v>
      </c>
      <c r="U3450" t="s">
        <v>82</v>
      </c>
      <c r="V3450" t="s">
        <v>35</v>
      </c>
    </row>
    <row r="3451" spans="1:22">
      <c r="A3451" t="s">
        <v>4434</v>
      </c>
      <c r="B3451" s="3">
        <v>44929</v>
      </c>
      <c r="C3451" s="3">
        <v>44930</v>
      </c>
      <c r="D3451">
        <v>1</v>
      </c>
      <c r="E3451" t="s">
        <v>4435</v>
      </c>
      <c r="F3451" t="s">
        <v>98</v>
      </c>
      <c r="G3451" t="s">
        <v>121</v>
      </c>
      <c r="H3451" t="s">
        <v>26</v>
      </c>
      <c r="I3451" t="s">
        <v>27</v>
      </c>
      <c r="J3451" t="s">
        <v>28</v>
      </c>
      <c r="K3451" t="s">
        <v>43</v>
      </c>
      <c r="L3451" t="s">
        <v>44</v>
      </c>
      <c r="M3451" t="s">
        <v>45</v>
      </c>
      <c r="N3451" t="s">
        <v>46</v>
      </c>
      <c r="O3451">
        <v>4028.53</v>
      </c>
      <c r="P3451">
        <v>2</v>
      </c>
      <c r="Q3451">
        <v>0</v>
      </c>
      <c r="R3451">
        <v>2268</v>
      </c>
      <c r="S3451">
        <v>1760.53</v>
      </c>
      <c r="T3451" t="s">
        <v>33</v>
      </c>
      <c r="U3451" t="s">
        <v>55</v>
      </c>
      <c r="V3451" t="s">
        <v>35</v>
      </c>
    </row>
    <row r="3452" spans="1:22">
      <c r="A3452" t="s">
        <v>4523</v>
      </c>
      <c r="B3452" s="3">
        <v>45427</v>
      </c>
      <c r="C3452" s="3">
        <v>45433</v>
      </c>
      <c r="D3452">
        <v>6</v>
      </c>
      <c r="E3452" t="s">
        <v>4524</v>
      </c>
      <c r="F3452" t="s">
        <v>98</v>
      </c>
      <c r="G3452" t="s">
        <v>25</v>
      </c>
      <c r="H3452" t="s">
        <v>26</v>
      </c>
      <c r="I3452" t="s">
        <v>27</v>
      </c>
      <c r="J3452" t="s">
        <v>28</v>
      </c>
      <c r="K3452" t="s">
        <v>91</v>
      </c>
      <c r="L3452" t="s">
        <v>63</v>
      </c>
      <c r="M3452" t="s">
        <v>92</v>
      </c>
      <c r="N3452" t="s">
        <v>93</v>
      </c>
      <c r="O3452">
        <v>68214.63</v>
      </c>
      <c r="P3452">
        <v>1</v>
      </c>
      <c r="Q3452">
        <v>0</v>
      </c>
      <c r="R3452">
        <v>53720</v>
      </c>
      <c r="S3452">
        <v>14494.63</v>
      </c>
      <c r="T3452" t="s">
        <v>47</v>
      </c>
      <c r="U3452" t="s">
        <v>48</v>
      </c>
      <c r="V3452" t="s">
        <v>35</v>
      </c>
    </row>
    <row r="3453" spans="1:22">
      <c r="A3453" t="s">
        <v>4540</v>
      </c>
      <c r="B3453" s="3">
        <v>45578</v>
      </c>
      <c r="C3453" s="3">
        <v>45583</v>
      </c>
      <c r="D3453">
        <v>5</v>
      </c>
      <c r="E3453" t="s">
        <v>2027</v>
      </c>
      <c r="F3453" t="s">
        <v>24</v>
      </c>
      <c r="G3453" t="s">
        <v>25</v>
      </c>
      <c r="H3453" t="s">
        <v>26</v>
      </c>
      <c r="I3453" t="s">
        <v>27</v>
      </c>
      <c r="J3453" t="s">
        <v>28</v>
      </c>
      <c r="K3453" t="s">
        <v>29</v>
      </c>
      <c r="L3453" t="s">
        <v>30</v>
      </c>
      <c r="M3453" t="s">
        <v>31</v>
      </c>
      <c r="N3453" t="s">
        <v>32</v>
      </c>
      <c r="O3453">
        <v>13176.94</v>
      </c>
      <c r="P3453">
        <v>3</v>
      </c>
      <c r="Q3453">
        <v>0</v>
      </c>
      <c r="R3453">
        <v>9072</v>
      </c>
      <c r="S3453">
        <v>4104.9399999999996</v>
      </c>
      <c r="T3453" t="s">
        <v>148</v>
      </c>
      <c r="U3453" t="s">
        <v>48</v>
      </c>
      <c r="V3453" t="s">
        <v>35</v>
      </c>
    </row>
    <row r="3454" spans="1:22">
      <c r="A3454" t="s">
        <v>4541</v>
      </c>
      <c r="B3454" s="3">
        <v>45575</v>
      </c>
      <c r="C3454" s="3">
        <v>45580</v>
      </c>
      <c r="D3454">
        <v>5</v>
      </c>
      <c r="E3454" t="s">
        <v>1387</v>
      </c>
      <c r="F3454" t="s">
        <v>157</v>
      </c>
      <c r="G3454" t="s">
        <v>39</v>
      </c>
      <c r="H3454" t="s">
        <v>26</v>
      </c>
      <c r="I3454" t="s">
        <v>27</v>
      </c>
      <c r="J3454" t="s">
        <v>28</v>
      </c>
      <c r="K3454" t="s">
        <v>62</v>
      </c>
      <c r="L3454" t="s">
        <v>63</v>
      </c>
      <c r="M3454" t="s">
        <v>64</v>
      </c>
      <c r="N3454" t="s">
        <v>65</v>
      </c>
      <c r="O3454">
        <v>92716.160000000003</v>
      </c>
      <c r="P3454">
        <v>2</v>
      </c>
      <c r="Q3454">
        <v>0</v>
      </c>
      <c r="R3454">
        <v>62160</v>
      </c>
      <c r="S3454">
        <v>30556.16</v>
      </c>
      <c r="T3454" t="s">
        <v>118</v>
      </c>
      <c r="U3454" t="s">
        <v>55</v>
      </c>
      <c r="V3454" t="s">
        <v>35</v>
      </c>
    </row>
    <row r="3455" spans="1:22">
      <c r="A3455" t="s">
        <v>4566</v>
      </c>
      <c r="B3455" s="3">
        <v>45448</v>
      </c>
      <c r="C3455" s="3">
        <v>45450</v>
      </c>
      <c r="D3455">
        <v>2</v>
      </c>
      <c r="E3455" t="s">
        <v>692</v>
      </c>
      <c r="F3455" t="s">
        <v>98</v>
      </c>
      <c r="G3455" t="s">
        <v>121</v>
      </c>
      <c r="H3455" t="s">
        <v>26</v>
      </c>
      <c r="I3455" t="s">
        <v>27</v>
      </c>
      <c r="J3455" t="s">
        <v>28</v>
      </c>
      <c r="K3455" t="s">
        <v>62</v>
      </c>
      <c r="L3455" t="s">
        <v>63</v>
      </c>
      <c r="M3455" t="s">
        <v>64</v>
      </c>
      <c r="N3455" t="s">
        <v>65</v>
      </c>
      <c r="O3455">
        <v>76966.460000000006</v>
      </c>
      <c r="P3455">
        <v>2</v>
      </c>
      <c r="Q3455">
        <v>0</v>
      </c>
      <c r="R3455">
        <v>62160</v>
      </c>
      <c r="S3455">
        <v>14806.46</v>
      </c>
      <c r="T3455" t="s">
        <v>66</v>
      </c>
      <c r="U3455" t="s">
        <v>34</v>
      </c>
      <c r="V3455" t="s">
        <v>35</v>
      </c>
    </row>
    <row r="3456" spans="1:22">
      <c r="A3456" t="s">
        <v>4567</v>
      </c>
      <c r="B3456" s="3">
        <v>45420</v>
      </c>
      <c r="C3456" s="3">
        <v>45421</v>
      </c>
      <c r="D3456">
        <v>1</v>
      </c>
      <c r="E3456" t="s">
        <v>1244</v>
      </c>
      <c r="F3456" t="s">
        <v>24</v>
      </c>
      <c r="G3456" t="s">
        <v>99</v>
      </c>
      <c r="H3456" t="s">
        <v>26</v>
      </c>
      <c r="I3456" t="s">
        <v>27</v>
      </c>
      <c r="J3456" t="s">
        <v>28</v>
      </c>
      <c r="K3456" t="s">
        <v>100</v>
      </c>
      <c r="L3456" t="s">
        <v>63</v>
      </c>
      <c r="M3456" t="s">
        <v>101</v>
      </c>
      <c r="N3456" t="s">
        <v>102</v>
      </c>
      <c r="O3456">
        <v>26706.39</v>
      </c>
      <c r="P3456">
        <v>4</v>
      </c>
      <c r="Q3456">
        <v>0</v>
      </c>
      <c r="R3456">
        <v>16120</v>
      </c>
      <c r="S3456">
        <v>10586.39</v>
      </c>
      <c r="T3456" t="s">
        <v>118</v>
      </c>
      <c r="U3456" t="s">
        <v>34</v>
      </c>
      <c r="V3456" t="s">
        <v>35</v>
      </c>
    </row>
    <row r="3457" spans="1:22">
      <c r="A3457" t="s">
        <v>4569</v>
      </c>
      <c r="B3457" s="3">
        <v>45475</v>
      </c>
      <c r="C3457" s="3">
        <v>45480</v>
      </c>
      <c r="D3457">
        <v>5</v>
      </c>
      <c r="E3457" t="s">
        <v>3073</v>
      </c>
      <c r="F3457" t="s">
        <v>237</v>
      </c>
      <c r="G3457" t="s">
        <v>99</v>
      </c>
      <c r="H3457" t="s">
        <v>26</v>
      </c>
      <c r="I3457" t="s">
        <v>27</v>
      </c>
      <c r="J3457" t="s">
        <v>28</v>
      </c>
      <c r="K3457" t="s">
        <v>73</v>
      </c>
      <c r="L3457" t="s">
        <v>30</v>
      </c>
      <c r="M3457" t="s">
        <v>74</v>
      </c>
      <c r="N3457" t="s">
        <v>75</v>
      </c>
      <c r="O3457">
        <v>20736.55</v>
      </c>
      <c r="P3457">
        <v>2</v>
      </c>
      <c r="Q3457">
        <v>0</v>
      </c>
      <c r="R3457">
        <v>12936</v>
      </c>
      <c r="S3457">
        <v>7800.55</v>
      </c>
      <c r="T3457" t="s">
        <v>47</v>
      </c>
      <c r="U3457" t="s">
        <v>48</v>
      </c>
      <c r="V3457" t="s">
        <v>35</v>
      </c>
    </row>
    <row r="3458" spans="1:22">
      <c r="A3458" t="s">
        <v>4594</v>
      </c>
      <c r="B3458" s="3">
        <v>45545</v>
      </c>
      <c r="C3458" s="3">
        <v>45549</v>
      </c>
      <c r="D3458">
        <v>4</v>
      </c>
      <c r="E3458" t="s">
        <v>1179</v>
      </c>
      <c r="F3458" t="s">
        <v>51</v>
      </c>
      <c r="G3458" t="s">
        <v>99</v>
      </c>
      <c r="H3458" t="s">
        <v>26</v>
      </c>
      <c r="I3458" t="s">
        <v>27</v>
      </c>
      <c r="J3458" t="s">
        <v>28</v>
      </c>
      <c r="K3458" t="s">
        <v>62</v>
      </c>
      <c r="L3458" t="s">
        <v>63</v>
      </c>
      <c r="M3458" t="s">
        <v>64</v>
      </c>
      <c r="N3458" t="s">
        <v>65</v>
      </c>
      <c r="O3458">
        <v>133319.47</v>
      </c>
      <c r="P3458">
        <v>3</v>
      </c>
      <c r="Q3458">
        <v>0</v>
      </c>
      <c r="R3458">
        <v>93240</v>
      </c>
      <c r="S3458">
        <v>40079.47</v>
      </c>
      <c r="T3458" t="s">
        <v>118</v>
      </c>
      <c r="U3458" t="s">
        <v>48</v>
      </c>
      <c r="V3458" t="s">
        <v>35</v>
      </c>
    </row>
    <row r="3459" spans="1:22">
      <c r="A3459" t="s">
        <v>4606</v>
      </c>
      <c r="B3459" s="3">
        <v>45156</v>
      </c>
      <c r="C3459" s="3">
        <v>45159</v>
      </c>
      <c r="D3459">
        <v>3</v>
      </c>
      <c r="E3459" t="s">
        <v>4607</v>
      </c>
      <c r="F3459" t="s">
        <v>115</v>
      </c>
      <c r="G3459" t="s">
        <v>99</v>
      </c>
      <c r="H3459" t="s">
        <v>26</v>
      </c>
      <c r="I3459" t="s">
        <v>27</v>
      </c>
      <c r="J3459" t="s">
        <v>28</v>
      </c>
      <c r="K3459" t="s">
        <v>29</v>
      </c>
      <c r="L3459" t="s">
        <v>30</v>
      </c>
      <c r="M3459" t="s">
        <v>31</v>
      </c>
      <c r="N3459" t="s">
        <v>32</v>
      </c>
      <c r="O3459">
        <v>9969.11</v>
      </c>
      <c r="P3459">
        <v>2</v>
      </c>
      <c r="Q3459">
        <v>0</v>
      </c>
      <c r="R3459">
        <v>6048</v>
      </c>
      <c r="S3459">
        <v>3921.11</v>
      </c>
      <c r="T3459" t="s">
        <v>33</v>
      </c>
      <c r="U3459" t="s">
        <v>48</v>
      </c>
      <c r="V3459" t="s">
        <v>35</v>
      </c>
    </row>
    <row r="3460" spans="1:22">
      <c r="A3460" t="s">
        <v>4668</v>
      </c>
      <c r="B3460" s="3">
        <v>45318</v>
      </c>
      <c r="C3460" s="3">
        <v>45320</v>
      </c>
      <c r="D3460">
        <v>2</v>
      </c>
      <c r="E3460" t="s">
        <v>1147</v>
      </c>
      <c r="F3460" t="s">
        <v>157</v>
      </c>
      <c r="G3460" t="s">
        <v>39</v>
      </c>
      <c r="H3460" t="s">
        <v>26</v>
      </c>
      <c r="I3460" t="s">
        <v>27</v>
      </c>
      <c r="J3460" t="s">
        <v>28</v>
      </c>
      <c r="K3460" t="s">
        <v>100</v>
      </c>
      <c r="L3460" t="s">
        <v>63</v>
      </c>
      <c r="M3460" t="s">
        <v>101</v>
      </c>
      <c r="N3460" t="s">
        <v>102</v>
      </c>
      <c r="O3460">
        <v>12144.71</v>
      </c>
      <c r="P3460">
        <v>2</v>
      </c>
      <c r="Q3460">
        <v>0</v>
      </c>
      <c r="R3460">
        <v>8060</v>
      </c>
      <c r="S3460">
        <v>4084.71</v>
      </c>
      <c r="T3460" t="s">
        <v>33</v>
      </c>
      <c r="U3460" t="s">
        <v>48</v>
      </c>
      <c r="V3460" t="s">
        <v>35</v>
      </c>
    </row>
    <row r="3461" spans="1:22">
      <c r="A3461" t="s">
        <v>4786</v>
      </c>
      <c r="B3461" s="3">
        <v>45130</v>
      </c>
      <c r="C3461" s="3">
        <v>45133</v>
      </c>
      <c r="D3461">
        <v>3</v>
      </c>
      <c r="E3461" t="s">
        <v>1336</v>
      </c>
      <c r="F3461" t="s">
        <v>38</v>
      </c>
      <c r="G3461" t="s">
        <v>99</v>
      </c>
      <c r="H3461" t="s">
        <v>26</v>
      </c>
      <c r="I3461" t="s">
        <v>27</v>
      </c>
      <c r="J3461" t="s">
        <v>28</v>
      </c>
      <c r="K3461" t="s">
        <v>29</v>
      </c>
      <c r="L3461" t="s">
        <v>30</v>
      </c>
      <c r="M3461" t="s">
        <v>31</v>
      </c>
      <c r="N3461" t="s">
        <v>32</v>
      </c>
      <c r="O3461">
        <v>19874.419999999998</v>
      </c>
      <c r="P3461">
        <v>4</v>
      </c>
      <c r="Q3461">
        <v>0</v>
      </c>
      <c r="R3461">
        <v>12096</v>
      </c>
      <c r="S3461">
        <v>7778.42</v>
      </c>
      <c r="T3461" t="s">
        <v>47</v>
      </c>
      <c r="U3461" t="s">
        <v>82</v>
      </c>
      <c r="V3461" t="s">
        <v>35</v>
      </c>
    </row>
    <row r="3462" spans="1:22">
      <c r="A3462" t="s">
        <v>4789</v>
      </c>
      <c r="B3462" s="3">
        <v>45805</v>
      </c>
      <c r="C3462" s="3">
        <v>45806</v>
      </c>
      <c r="D3462">
        <v>1</v>
      </c>
      <c r="E3462" t="s">
        <v>3160</v>
      </c>
      <c r="F3462" t="s">
        <v>51</v>
      </c>
      <c r="G3462" t="s">
        <v>99</v>
      </c>
      <c r="H3462" t="s">
        <v>26</v>
      </c>
      <c r="I3462" t="s">
        <v>27</v>
      </c>
      <c r="J3462" t="s">
        <v>28</v>
      </c>
      <c r="K3462" t="s">
        <v>43</v>
      </c>
      <c r="L3462" t="s">
        <v>44</v>
      </c>
      <c r="M3462" t="s">
        <v>45</v>
      </c>
      <c r="N3462" t="s">
        <v>46</v>
      </c>
      <c r="O3462">
        <v>9854.2199999999993</v>
      </c>
      <c r="P3462">
        <v>5</v>
      </c>
      <c r="Q3462">
        <v>0</v>
      </c>
      <c r="R3462">
        <v>5670</v>
      </c>
      <c r="S3462">
        <v>4184.22</v>
      </c>
      <c r="T3462" t="s">
        <v>148</v>
      </c>
      <c r="U3462" t="s">
        <v>48</v>
      </c>
      <c r="V3462" t="s">
        <v>35</v>
      </c>
    </row>
    <row r="3463" spans="1:22">
      <c r="A3463" t="s">
        <v>4866</v>
      </c>
      <c r="B3463" s="3">
        <v>45365</v>
      </c>
      <c r="C3463" s="3">
        <v>45368</v>
      </c>
      <c r="D3463">
        <v>3</v>
      </c>
      <c r="E3463" t="s">
        <v>4867</v>
      </c>
      <c r="F3463" t="s">
        <v>85</v>
      </c>
      <c r="G3463" t="s">
        <v>99</v>
      </c>
      <c r="H3463" t="s">
        <v>26</v>
      </c>
      <c r="I3463" t="s">
        <v>27</v>
      </c>
      <c r="J3463" t="s">
        <v>28</v>
      </c>
      <c r="K3463" t="s">
        <v>43</v>
      </c>
      <c r="L3463" t="s">
        <v>44</v>
      </c>
      <c r="M3463" t="s">
        <v>45</v>
      </c>
      <c r="N3463" t="s">
        <v>46</v>
      </c>
      <c r="O3463">
        <v>6132.22</v>
      </c>
      <c r="P3463">
        <v>3</v>
      </c>
      <c r="Q3463">
        <v>0</v>
      </c>
      <c r="R3463">
        <v>3402</v>
      </c>
      <c r="S3463">
        <v>2730.22</v>
      </c>
      <c r="T3463" t="s">
        <v>148</v>
      </c>
      <c r="U3463" t="s">
        <v>82</v>
      </c>
      <c r="V3463" t="s">
        <v>35</v>
      </c>
    </row>
    <row r="3464" spans="1:22">
      <c r="A3464" t="s">
        <v>4882</v>
      </c>
      <c r="B3464" s="3">
        <v>45743</v>
      </c>
      <c r="C3464" s="3">
        <v>45744</v>
      </c>
      <c r="D3464">
        <v>1</v>
      </c>
      <c r="E3464" t="s">
        <v>1563</v>
      </c>
      <c r="F3464" t="s">
        <v>51</v>
      </c>
      <c r="G3464" t="s">
        <v>25</v>
      </c>
      <c r="H3464" t="s">
        <v>26</v>
      </c>
      <c r="I3464" t="s">
        <v>27</v>
      </c>
      <c r="J3464" t="s">
        <v>28</v>
      </c>
      <c r="K3464" t="s">
        <v>100</v>
      </c>
      <c r="L3464" t="s">
        <v>63</v>
      </c>
      <c r="M3464" t="s">
        <v>101</v>
      </c>
      <c r="N3464" t="s">
        <v>102</v>
      </c>
      <c r="O3464">
        <v>20763.77</v>
      </c>
      <c r="P3464">
        <v>3</v>
      </c>
      <c r="Q3464">
        <v>0</v>
      </c>
      <c r="R3464">
        <v>12090</v>
      </c>
      <c r="S3464">
        <v>8673.77</v>
      </c>
      <c r="T3464" t="s">
        <v>33</v>
      </c>
      <c r="U3464" t="s">
        <v>55</v>
      </c>
      <c r="V3464" t="s">
        <v>35</v>
      </c>
    </row>
    <row r="3465" spans="1:22">
      <c r="A3465" t="s">
        <v>5074</v>
      </c>
      <c r="B3465" s="3">
        <v>44995</v>
      </c>
      <c r="C3465" s="3">
        <v>45002</v>
      </c>
      <c r="D3465">
        <v>7</v>
      </c>
      <c r="E3465" t="s">
        <v>4637</v>
      </c>
      <c r="F3465" t="s">
        <v>24</v>
      </c>
      <c r="G3465" t="s">
        <v>121</v>
      </c>
      <c r="H3465" t="s">
        <v>26</v>
      </c>
      <c r="I3465" t="s">
        <v>27</v>
      </c>
      <c r="J3465" t="s">
        <v>28</v>
      </c>
      <c r="K3465" t="s">
        <v>124</v>
      </c>
      <c r="L3465" t="s">
        <v>44</v>
      </c>
      <c r="M3465" t="s">
        <v>125</v>
      </c>
      <c r="N3465" t="s">
        <v>126</v>
      </c>
      <c r="O3465">
        <v>936.78</v>
      </c>
      <c r="P3465">
        <v>1</v>
      </c>
      <c r="Q3465">
        <v>0</v>
      </c>
      <c r="R3465">
        <v>465.5</v>
      </c>
      <c r="S3465">
        <v>471.28</v>
      </c>
      <c r="T3465" t="s">
        <v>47</v>
      </c>
      <c r="U3465" t="s">
        <v>48</v>
      </c>
      <c r="V3465" t="s">
        <v>35</v>
      </c>
    </row>
    <row r="3466" spans="1:22">
      <c r="A3466" t="s">
        <v>5098</v>
      </c>
      <c r="B3466" s="3">
        <v>45452</v>
      </c>
      <c r="C3466" s="3">
        <v>45454</v>
      </c>
      <c r="D3466">
        <v>2</v>
      </c>
      <c r="E3466" t="s">
        <v>1123</v>
      </c>
      <c r="F3466" t="s">
        <v>85</v>
      </c>
      <c r="G3466" t="s">
        <v>121</v>
      </c>
      <c r="H3466" t="s">
        <v>26</v>
      </c>
      <c r="I3466" t="s">
        <v>27</v>
      </c>
      <c r="J3466" t="s">
        <v>28</v>
      </c>
      <c r="K3466" t="s">
        <v>220</v>
      </c>
      <c r="L3466" t="s">
        <v>110</v>
      </c>
      <c r="M3466" t="s">
        <v>221</v>
      </c>
      <c r="N3466" t="s">
        <v>222</v>
      </c>
      <c r="O3466">
        <v>14338.47</v>
      </c>
      <c r="P3466">
        <v>1</v>
      </c>
      <c r="Q3466">
        <v>0</v>
      </c>
      <c r="R3466">
        <v>9280</v>
      </c>
      <c r="S3466">
        <v>5058.47</v>
      </c>
      <c r="T3466" t="s">
        <v>118</v>
      </c>
      <c r="U3466" t="s">
        <v>82</v>
      </c>
      <c r="V3466" t="s">
        <v>35</v>
      </c>
    </row>
    <row r="3467" spans="1:22">
      <c r="A3467" t="s">
        <v>5107</v>
      </c>
      <c r="B3467" s="3">
        <v>45134</v>
      </c>
      <c r="C3467" s="3">
        <v>45135</v>
      </c>
      <c r="D3467">
        <v>1</v>
      </c>
      <c r="E3467" t="s">
        <v>3640</v>
      </c>
      <c r="F3467" t="s">
        <v>85</v>
      </c>
      <c r="G3467" t="s">
        <v>25</v>
      </c>
      <c r="H3467" t="s">
        <v>26</v>
      </c>
      <c r="I3467" t="s">
        <v>27</v>
      </c>
      <c r="J3467" t="s">
        <v>28</v>
      </c>
      <c r="K3467" t="s">
        <v>124</v>
      </c>
      <c r="L3467" t="s">
        <v>44</v>
      </c>
      <c r="M3467" t="s">
        <v>125</v>
      </c>
      <c r="N3467" t="s">
        <v>126</v>
      </c>
      <c r="O3467">
        <v>2635.1</v>
      </c>
      <c r="P3467">
        <v>3</v>
      </c>
      <c r="Q3467">
        <v>0</v>
      </c>
      <c r="R3467">
        <v>1396.5</v>
      </c>
      <c r="S3467">
        <v>1238.5999999999999</v>
      </c>
      <c r="T3467" t="s">
        <v>33</v>
      </c>
      <c r="U3467" t="s">
        <v>34</v>
      </c>
      <c r="V3467" t="s">
        <v>35</v>
      </c>
    </row>
    <row r="3468" spans="1:22">
      <c r="A3468" t="s">
        <v>5112</v>
      </c>
      <c r="B3468" s="3">
        <v>44988</v>
      </c>
      <c r="C3468" s="3">
        <v>44994</v>
      </c>
      <c r="D3468">
        <v>6</v>
      </c>
      <c r="E3468" t="s">
        <v>721</v>
      </c>
      <c r="F3468" t="s">
        <v>85</v>
      </c>
      <c r="G3468" t="s">
        <v>39</v>
      </c>
      <c r="H3468" t="s">
        <v>26</v>
      </c>
      <c r="I3468" t="s">
        <v>27</v>
      </c>
      <c r="J3468" t="s">
        <v>28</v>
      </c>
      <c r="K3468" t="s">
        <v>62</v>
      </c>
      <c r="L3468" t="s">
        <v>63</v>
      </c>
      <c r="M3468" t="s">
        <v>64</v>
      </c>
      <c r="N3468" t="s">
        <v>65</v>
      </c>
      <c r="O3468">
        <v>89905.69</v>
      </c>
      <c r="P3468">
        <v>2</v>
      </c>
      <c r="Q3468">
        <v>0</v>
      </c>
      <c r="R3468">
        <v>62160</v>
      </c>
      <c r="S3468">
        <v>27745.69</v>
      </c>
      <c r="T3468" t="s">
        <v>148</v>
      </c>
      <c r="U3468" t="s">
        <v>82</v>
      </c>
      <c r="V3468" t="s">
        <v>35</v>
      </c>
    </row>
    <row r="3469" spans="1:22">
      <c r="A3469" t="s">
        <v>5259</v>
      </c>
      <c r="B3469" s="3">
        <v>45027</v>
      </c>
      <c r="C3469" s="3">
        <v>45033</v>
      </c>
      <c r="D3469">
        <v>6</v>
      </c>
      <c r="E3469" t="s">
        <v>630</v>
      </c>
      <c r="F3469" t="s">
        <v>115</v>
      </c>
      <c r="G3469" t="s">
        <v>99</v>
      </c>
      <c r="H3469" t="s">
        <v>26</v>
      </c>
      <c r="I3469" t="s">
        <v>27</v>
      </c>
      <c r="J3469" t="s">
        <v>28</v>
      </c>
      <c r="K3469" t="s">
        <v>52</v>
      </c>
      <c r="L3469" t="s">
        <v>44</v>
      </c>
      <c r="M3469" t="s">
        <v>53</v>
      </c>
      <c r="N3469" t="s">
        <v>54</v>
      </c>
      <c r="O3469">
        <v>15519.49</v>
      </c>
      <c r="P3469">
        <v>2</v>
      </c>
      <c r="Q3469">
        <v>0</v>
      </c>
      <c r="R3469">
        <v>8892</v>
      </c>
      <c r="S3469">
        <v>6627.49</v>
      </c>
      <c r="T3469" t="s">
        <v>66</v>
      </c>
      <c r="U3469" t="s">
        <v>55</v>
      </c>
      <c r="V3469" t="s">
        <v>35</v>
      </c>
    </row>
    <row r="3470" spans="1:22">
      <c r="A3470" t="s">
        <v>5286</v>
      </c>
      <c r="B3470" s="3">
        <v>45661</v>
      </c>
      <c r="C3470" s="3">
        <v>45667</v>
      </c>
      <c r="D3470">
        <v>6</v>
      </c>
      <c r="E3470" t="s">
        <v>947</v>
      </c>
      <c r="F3470" t="s">
        <v>38</v>
      </c>
      <c r="G3470" t="s">
        <v>99</v>
      </c>
      <c r="H3470" t="s">
        <v>26</v>
      </c>
      <c r="I3470" t="s">
        <v>27</v>
      </c>
      <c r="J3470" t="s">
        <v>28</v>
      </c>
      <c r="K3470" t="s">
        <v>109</v>
      </c>
      <c r="L3470" t="s">
        <v>110</v>
      </c>
      <c r="M3470" t="s">
        <v>111</v>
      </c>
      <c r="N3470" t="s">
        <v>112</v>
      </c>
      <c r="O3470">
        <v>60144.78</v>
      </c>
      <c r="P3470">
        <v>3</v>
      </c>
      <c r="Q3470">
        <v>0</v>
      </c>
      <c r="R3470">
        <v>36075</v>
      </c>
      <c r="S3470">
        <v>24069.78</v>
      </c>
      <c r="T3470" t="s">
        <v>47</v>
      </c>
      <c r="U3470" t="s">
        <v>55</v>
      </c>
      <c r="V3470" t="s">
        <v>35</v>
      </c>
    </row>
    <row r="3471" spans="1:22">
      <c r="A3471" t="s">
        <v>5311</v>
      </c>
      <c r="B3471" s="3">
        <v>45442</v>
      </c>
      <c r="C3471" s="3">
        <v>45447</v>
      </c>
      <c r="D3471">
        <v>5</v>
      </c>
      <c r="E3471" t="s">
        <v>442</v>
      </c>
      <c r="F3471" t="s">
        <v>78</v>
      </c>
      <c r="G3471" t="s">
        <v>39</v>
      </c>
      <c r="H3471" t="s">
        <v>26</v>
      </c>
      <c r="I3471" t="s">
        <v>27</v>
      </c>
      <c r="J3471" t="s">
        <v>28</v>
      </c>
      <c r="K3471" t="s">
        <v>91</v>
      </c>
      <c r="L3471" t="s">
        <v>63</v>
      </c>
      <c r="M3471" t="s">
        <v>92</v>
      </c>
      <c r="N3471" t="s">
        <v>93</v>
      </c>
      <c r="O3471">
        <v>66957.899999999994</v>
      </c>
      <c r="P3471">
        <v>1</v>
      </c>
      <c r="Q3471">
        <v>0</v>
      </c>
      <c r="R3471">
        <v>53720</v>
      </c>
      <c r="S3471">
        <v>13237.9</v>
      </c>
      <c r="T3471" t="s">
        <v>33</v>
      </c>
      <c r="U3471" t="s">
        <v>82</v>
      </c>
      <c r="V3471" t="s">
        <v>35</v>
      </c>
    </row>
    <row r="3472" spans="1:22">
      <c r="A3472" t="s">
        <v>5405</v>
      </c>
      <c r="B3472" s="3">
        <v>45852</v>
      </c>
      <c r="C3472" s="3">
        <v>45854</v>
      </c>
      <c r="D3472">
        <v>2</v>
      </c>
      <c r="E3472" t="s">
        <v>894</v>
      </c>
      <c r="F3472" t="s">
        <v>78</v>
      </c>
      <c r="G3472" t="s">
        <v>39</v>
      </c>
      <c r="H3472" t="s">
        <v>26</v>
      </c>
      <c r="I3472" t="s">
        <v>27</v>
      </c>
      <c r="J3472" t="s">
        <v>28</v>
      </c>
      <c r="K3472" t="s">
        <v>109</v>
      </c>
      <c r="L3472" t="s">
        <v>110</v>
      </c>
      <c r="M3472" t="s">
        <v>111</v>
      </c>
      <c r="N3472" t="s">
        <v>112</v>
      </c>
      <c r="O3472">
        <v>70556.759999999995</v>
      </c>
      <c r="P3472">
        <v>4</v>
      </c>
      <c r="Q3472">
        <v>0</v>
      </c>
      <c r="R3472">
        <v>48100</v>
      </c>
      <c r="S3472">
        <v>22456.76</v>
      </c>
      <c r="T3472" t="s">
        <v>33</v>
      </c>
      <c r="U3472" t="s">
        <v>82</v>
      </c>
      <c r="V3472" t="s">
        <v>35</v>
      </c>
    </row>
    <row r="3473" spans="1:22">
      <c r="A3473" t="s">
        <v>5473</v>
      </c>
      <c r="B3473" s="3">
        <v>45206</v>
      </c>
      <c r="C3473" s="3">
        <v>45211</v>
      </c>
      <c r="D3473">
        <v>5</v>
      </c>
      <c r="E3473" t="s">
        <v>1582</v>
      </c>
      <c r="F3473" t="s">
        <v>157</v>
      </c>
      <c r="G3473" t="s">
        <v>99</v>
      </c>
      <c r="H3473" t="s">
        <v>26</v>
      </c>
      <c r="I3473" t="s">
        <v>27</v>
      </c>
      <c r="J3473" t="s">
        <v>28</v>
      </c>
      <c r="K3473" t="s">
        <v>220</v>
      </c>
      <c r="L3473" t="s">
        <v>110</v>
      </c>
      <c r="M3473" t="s">
        <v>221</v>
      </c>
      <c r="N3473" t="s">
        <v>222</v>
      </c>
      <c r="O3473">
        <v>14354.65</v>
      </c>
      <c r="P3473">
        <v>1</v>
      </c>
      <c r="Q3473">
        <v>0</v>
      </c>
      <c r="R3473">
        <v>9280</v>
      </c>
      <c r="S3473">
        <v>5074.6499999999996</v>
      </c>
      <c r="T3473" t="s">
        <v>47</v>
      </c>
      <c r="U3473" t="s">
        <v>55</v>
      </c>
      <c r="V3473" t="s">
        <v>35</v>
      </c>
    </row>
    <row r="3474" spans="1:22">
      <c r="A3474" t="s">
        <v>5502</v>
      </c>
      <c r="B3474" s="3">
        <v>45656</v>
      </c>
      <c r="C3474" s="3">
        <v>45663</v>
      </c>
      <c r="D3474">
        <v>7</v>
      </c>
      <c r="E3474" t="s">
        <v>668</v>
      </c>
      <c r="F3474" t="s">
        <v>147</v>
      </c>
      <c r="G3474" t="s">
        <v>25</v>
      </c>
      <c r="H3474" t="s">
        <v>26</v>
      </c>
      <c r="I3474" t="s">
        <v>27</v>
      </c>
      <c r="J3474" t="s">
        <v>28</v>
      </c>
      <c r="K3474" t="s">
        <v>109</v>
      </c>
      <c r="L3474" t="s">
        <v>110</v>
      </c>
      <c r="M3474" t="s">
        <v>111</v>
      </c>
      <c r="N3474" t="s">
        <v>112</v>
      </c>
      <c r="O3474">
        <v>61383.63</v>
      </c>
      <c r="P3474">
        <v>3</v>
      </c>
      <c r="Q3474">
        <v>0</v>
      </c>
      <c r="R3474">
        <v>36075</v>
      </c>
      <c r="S3474">
        <v>25308.63</v>
      </c>
      <c r="T3474" t="s">
        <v>148</v>
      </c>
      <c r="U3474" t="s">
        <v>55</v>
      </c>
      <c r="V3474" t="s">
        <v>35</v>
      </c>
    </row>
    <row r="3475" spans="1:22">
      <c r="A3475" t="s">
        <v>5524</v>
      </c>
      <c r="B3475" s="3">
        <v>44945</v>
      </c>
      <c r="C3475" s="3">
        <v>44949</v>
      </c>
      <c r="D3475">
        <v>4</v>
      </c>
      <c r="E3475" t="s">
        <v>2203</v>
      </c>
      <c r="F3475" t="s">
        <v>237</v>
      </c>
      <c r="G3475" t="s">
        <v>99</v>
      </c>
      <c r="H3475" t="s">
        <v>26</v>
      </c>
      <c r="I3475" t="s">
        <v>27</v>
      </c>
      <c r="J3475" t="s">
        <v>28</v>
      </c>
      <c r="K3475" t="s">
        <v>29</v>
      </c>
      <c r="L3475" t="s">
        <v>30</v>
      </c>
      <c r="M3475" t="s">
        <v>31</v>
      </c>
      <c r="N3475" t="s">
        <v>32</v>
      </c>
      <c r="O3475">
        <v>25386.7</v>
      </c>
      <c r="P3475">
        <v>5</v>
      </c>
      <c r="Q3475">
        <v>0</v>
      </c>
      <c r="R3475">
        <v>15120</v>
      </c>
      <c r="S3475">
        <v>10266.700000000001</v>
      </c>
      <c r="T3475" t="s">
        <v>118</v>
      </c>
      <c r="U3475" t="s">
        <v>48</v>
      </c>
      <c r="V3475" t="s">
        <v>35</v>
      </c>
    </row>
    <row r="3476" spans="1:22">
      <c r="A3476" t="s">
        <v>5576</v>
      </c>
      <c r="B3476" s="3">
        <v>45338</v>
      </c>
      <c r="C3476" s="3">
        <v>45344</v>
      </c>
      <c r="D3476">
        <v>6</v>
      </c>
      <c r="E3476" t="s">
        <v>712</v>
      </c>
      <c r="F3476" t="s">
        <v>24</v>
      </c>
      <c r="G3476" t="s">
        <v>25</v>
      </c>
      <c r="H3476" t="s">
        <v>26</v>
      </c>
      <c r="I3476" t="s">
        <v>27</v>
      </c>
      <c r="J3476" t="s">
        <v>28</v>
      </c>
      <c r="K3476" t="s">
        <v>100</v>
      </c>
      <c r="L3476" t="s">
        <v>63</v>
      </c>
      <c r="M3476" t="s">
        <v>101</v>
      </c>
      <c r="N3476" t="s">
        <v>102</v>
      </c>
      <c r="O3476">
        <v>12943.21</v>
      </c>
      <c r="P3476">
        <v>2</v>
      </c>
      <c r="Q3476">
        <v>0</v>
      </c>
      <c r="R3476">
        <v>8060</v>
      </c>
      <c r="S3476">
        <v>4883.21</v>
      </c>
      <c r="T3476" t="s">
        <v>66</v>
      </c>
      <c r="U3476" t="s">
        <v>82</v>
      </c>
      <c r="V3476" t="s">
        <v>35</v>
      </c>
    </row>
    <row r="3477" spans="1:22">
      <c r="A3477" t="s">
        <v>5594</v>
      </c>
      <c r="B3477" s="3">
        <v>45526</v>
      </c>
      <c r="C3477" s="3">
        <v>45530</v>
      </c>
      <c r="D3477">
        <v>4</v>
      </c>
      <c r="E3477" t="s">
        <v>288</v>
      </c>
      <c r="F3477" t="s">
        <v>147</v>
      </c>
      <c r="G3477" t="s">
        <v>99</v>
      </c>
      <c r="H3477" t="s">
        <v>26</v>
      </c>
      <c r="I3477" t="s">
        <v>27</v>
      </c>
      <c r="J3477" t="s">
        <v>28</v>
      </c>
      <c r="K3477" t="s">
        <v>29</v>
      </c>
      <c r="L3477" t="s">
        <v>30</v>
      </c>
      <c r="M3477" t="s">
        <v>31</v>
      </c>
      <c r="N3477" t="s">
        <v>32</v>
      </c>
      <c r="O3477">
        <v>15598.95</v>
      </c>
      <c r="P3477">
        <v>3</v>
      </c>
      <c r="Q3477">
        <v>0</v>
      </c>
      <c r="R3477">
        <v>9072</v>
      </c>
      <c r="S3477">
        <v>6526.95</v>
      </c>
      <c r="T3477" t="s">
        <v>47</v>
      </c>
      <c r="U3477" t="s">
        <v>55</v>
      </c>
      <c r="V3477" t="s">
        <v>35</v>
      </c>
    </row>
    <row r="3478" spans="1:22">
      <c r="A3478" t="s">
        <v>5664</v>
      </c>
      <c r="B3478" s="3">
        <v>45053</v>
      </c>
      <c r="C3478" s="3">
        <v>45059</v>
      </c>
      <c r="D3478">
        <v>6</v>
      </c>
      <c r="E3478" t="s">
        <v>3120</v>
      </c>
      <c r="F3478" t="s">
        <v>69</v>
      </c>
      <c r="G3478" t="s">
        <v>121</v>
      </c>
      <c r="H3478" t="s">
        <v>26</v>
      </c>
      <c r="I3478" t="s">
        <v>27</v>
      </c>
      <c r="J3478" t="s">
        <v>28</v>
      </c>
      <c r="K3478" t="s">
        <v>124</v>
      </c>
      <c r="L3478" t="s">
        <v>44</v>
      </c>
      <c r="M3478" t="s">
        <v>125</v>
      </c>
      <c r="N3478" t="s">
        <v>126</v>
      </c>
      <c r="O3478">
        <v>3135.07</v>
      </c>
      <c r="P3478">
        <v>3</v>
      </c>
      <c r="Q3478">
        <v>0</v>
      </c>
      <c r="R3478">
        <v>1396.5</v>
      </c>
      <c r="S3478">
        <v>1738.57</v>
      </c>
      <c r="T3478" t="s">
        <v>118</v>
      </c>
      <c r="U3478" t="s">
        <v>48</v>
      </c>
      <c r="V3478" t="s">
        <v>35</v>
      </c>
    </row>
    <row r="3479" spans="1:22">
      <c r="A3479" t="s">
        <v>5708</v>
      </c>
      <c r="B3479" s="3">
        <v>45000</v>
      </c>
      <c r="C3479" s="3">
        <v>45001</v>
      </c>
      <c r="D3479">
        <v>1</v>
      </c>
      <c r="E3479" t="s">
        <v>1616</v>
      </c>
      <c r="F3479" t="s">
        <v>157</v>
      </c>
      <c r="G3479" t="s">
        <v>25</v>
      </c>
      <c r="H3479" t="s">
        <v>26</v>
      </c>
      <c r="I3479" t="s">
        <v>27</v>
      </c>
      <c r="J3479" t="s">
        <v>28</v>
      </c>
      <c r="K3479" t="s">
        <v>73</v>
      </c>
      <c r="L3479" t="s">
        <v>30</v>
      </c>
      <c r="M3479" t="s">
        <v>74</v>
      </c>
      <c r="N3479" t="s">
        <v>75</v>
      </c>
      <c r="O3479">
        <v>18227.52</v>
      </c>
      <c r="P3479">
        <v>2</v>
      </c>
      <c r="Q3479">
        <v>0</v>
      </c>
      <c r="R3479">
        <v>12936</v>
      </c>
      <c r="S3479">
        <v>5291.52</v>
      </c>
      <c r="T3479" t="s">
        <v>66</v>
      </c>
      <c r="U3479" t="s">
        <v>48</v>
      </c>
      <c r="V3479" t="s">
        <v>35</v>
      </c>
    </row>
    <row r="3480" spans="1:22">
      <c r="A3480" t="s">
        <v>5715</v>
      </c>
      <c r="B3480" s="3">
        <v>45124</v>
      </c>
      <c r="C3480" s="3">
        <v>45125</v>
      </c>
      <c r="D3480">
        <v>1</v>
      </c>
      <c r="E3480" t="s">
        <v>3160</v>
      </c>
      <c r="F3480" t="s">
        <v>78</v>
      </c>
      <c r="G3480" t="s">
        <v>121</v>
      </c>
      <c r="H3480" t="s">
        <v>26</v>
      </c>
      <c r="I3480" t="s">
        <v>27</v>
      </c>
      <c r="J3480" t="s">
        <v>28</v>
      </c>
      <c r="K3480" t="s">
        <v>43</v>
      </c>
      <c r="L3480" t="s">
        <v>44</v>
      </c>
      <c r="M3480" t="s">
        <v>45</v>
      </c>
      <c r="N3480" t="s">
        <v>46</v>
      </c>
      <c r="O3480">
        <v>2163.5300000000002</v>
      </c>
      <c r="P3480">
        <v>1</v>
      </c>
      <c r="Q3480">
        <v>0</v>
      </c>
      <c r="R3480">
        <v>1134</v>
      </c>
      <c r="S3480">
        <v>1029.53</v>
      </c>
      <c r="T3480" t="s">
        <v>66</v>
      </c>
      <c r="U3480" t="s">
        <v>55</v>
      </c>
      <c r="V3480" t="s">
        <v>35</v>
      </c>
    </row>
    <row r="3481" spans="1:22">
      <c r="A3481" t="s">
        <v>5718</v>
      </c>
      <c r="B3481" s="3">
        <v>45207</v>
      </c>
      <c r="C3481" s="3">
        <v>45212</v>
      </c>
      <c r="D3481">
        <v>5</v>
      </c>
      <c r="E3481" t="s">
        <v>2517</v>
      </c>
      <c r="F3481" t="s">
        <v>24</v>
      </c>
      <c r="G3481" t="s">
        <v>39</v>
      </c>
      <c r="H3481" t="s">
        <v>26</v>
      </c>
      <c r="I3481" t="s">
        <v>27</v>
      </c>
      <c r="J3481" t="s">
        <v>28</v>
      </c>
      <c r="K3481" t="s">
        <v>91</v>
      </c>
      <c r="L3481" t="s">
        <v>63</v>
      </c>
      <c r="M3481" t="s">
        <v>92</v>
      </c>
      <c r="N3481" t="s">
        <v>93</v>
      </c>
      <c r="O3481">
        <v>67735.16</v>
      </c>
      <c r="P3481">
        <v>1</v>
      </c>
      <c r="Q3481">
        <v>0</v>
      </c>
      <c r="R3481">
        <v>53720</v>
      </c>
      <c r="S3481">
        <v>14015.16</v>
      </c>
      <c r="T3481" t="s">
        <v>33</v>
      </c>
      <c r="U3481" t="s">
        <v>34</v>
      </c>
      <c r="V3481" t="s">
        <v>35</v>
      </c>
    </row>
    <row r="3482" spans="1:22">
      <c r="A3482" t="s">
        <v>5729</v>
      </c>
      <c r="B3482" s="3">
        <v>45157</v>
      </c>
      <c r="C3482" s="3">
        <v>45161</v>
      </c>
      <c r="D3482">
        <v>4</v>
      </c>
      <c r="E3482" t="s">
        <v>1545</v>
      </c>
      <c r="F3482" t="s">
        <v>38</v>
      </c>
      <c r="G3482" t="s">
        <v>99</v>
      </c>
      <c r="H3482" t="s">
        <v>26</v>
      </c>
      <c r="I3482" t="s">
        <v>27</v>
      </c>
      <c r="J3482" t="s">
        <v>28</v>
      </c>
      <c r="K3482" t="s">
        <v>124</v>
      </c>
      <c r="L3482" t="s">
        <v>44</v>
      </c>
      <c r="M3482" t="s">
        <v>125</v>
      </c>
      <c r="N3482" t="s">
        <v>126</v>
      </c>
      <c r="O3482">
        <v>3994.8</v>
      </c>
      <c r="P3482">
        <v>4</v>
      </c>
      <c r="Q3482">
        <v>0</v>
      </c>
      <c r="R3482">
        <v>1862</v>
      </c>
      <c r="S3482">
        <v>2132.8000000000002</v>
      </c>
      <c r="T3482" t="s">
        <v>33</v>
      </c>
      <c r="U3482" t="s">
        <v>82</v>
      </c>
      <c r="V3482" t="s">
        <v>35</v>
      </c>
    </row>
    <row r="3483" spans="1:22">
      <c r="A3483" t="s">
        <v>5787</v>
      </c>
      <c r="B3483" s="3">
        <v>45170</v>
      </c>
      <c r="C3483" s="3">
        <v>45174</v>
      </c>
      <c r="D3483">
        <v>4</v>
      </c>
      <c r="E3483" t="s">
        <v>848</v>
      </c>
      <c r="F3483" t="s">
        <v>115</v>
      </c>
      <c r="G3483" t="s">
        <v>99</v>
      </c>
      <c r="H3483" t="s">
        <v>26</v>
      </c>
      <c r="I3483" t="s">
        <v>27</v>
      </c>
      <c r="J3483" t="s">
        <v>28</v>
      </c>
      <c r="K3483" t="s">
        <v>43</v>
      </c>
      <c r="L3483" t="s">
        <v>44</v>
      </c>
      <c r="M3483" t="s">
        <v>45</v>
      </c>
      <c r="N3483" t="s">
        <v>46</v>
      </c>
      <c r="O3483">
        <v>4415.97</v>
      </c>
      <c r="P3483">
        <v>2</v>
      </c>
      <c r="Q3483">
        <v>0</v>
      </c>
      <c r="R3483">
        <v>2268</v>
      </c>
      <c r="S3483">
        <v>2147.9699999999998</v>
      </c>
      <c r="T3483" t="s">
        <v>66</v>
      </c>
      <c r="U3483" t="s">
        <v>34</v>
      </c>
      <c r="V3483" t="s">
        <v>35</v>
      </c>
    </row>
    <row r="3484" spans="1:22">
      <c r="A3484" t="s">
        <v>5920</v>
      </c>
      <c r="B3484" s="3">
        <v>45246</v>
      </c>
      <c r="C3484" s="3">
        <v>45247</v>
      </c>
      <c r="D3484">
        <v>1</v>
      </c>
      <c r="E3484" t="s">
        <v>3022</v>
      </c>
      <c r="F3484" t="s">
        <v>58</v>
      </c>
      <c r="G3484" t="s">
        <v>99</v>
      </c>
      <c r="H3484" t="s">
        <v>26</v>
      </c>
      <c r="I3484" t="s">
        <v>27</v>
      </c>
      <c r="J3484" t="s">
        <v>28</v>
      </c>
      <c r="K3484" t="s">
        <v>109</v>
      </c>
      <c r="L3484" t="s">
        <v>110</v>
      </c>
      <c r="M3484" t="s">
        <v>111</v>
      </c>
      <c r="N3484" t="s">
        <v>112</v>
      </c>
      <c r="O3484">
        <v>20697.419999999998</v>
      </c>
      <c r="P3484">
        <v>1</v>
      </c>
      <c r="Q3484">
        <v>0</v>
      </c>
      <c r="R3484">
        <v>12025</v>
      </c>
      <c r="S3484">
        <v>8672.42</v>
      </c>
      <c r="T3484" t="s">
        <v>47</v>
      </c>
      <c r="U3484" t="s">
        <v>34</v>
      </c>
      <c r="V3484" t="s">
        <v>35</v>
      </c>
    </row>
    <row r="3485" spans="1:22">
      <c r="A3485" t="s">
        <v>5926</v>
      </c>
      <c r="B3485" s="3">
        <v>44999</v>
      </c>
      <c r="C3485" s="3">
        <v>45005</v>
      </c>
      <c r="D3485">
        <v>6</v>
      </c>
      <c r="E3485" t="s">
        <v>314</v>
      </c>
      <c r="F3485" t="s">
        <v>237</v>
      </c>
      <c r="G3485" t="s">
        <v>121</v>
      </c>
      <c r="H3485" t="s">
        <v>26</v>
      </c>
      <c r="I3485" t="s">
        <v>27</v>
      </c>
      <c r="J3485" t="s">
        <v>28</v>
      </c>
      <c r="K3485" t="s">
        <v>220</v>
      </c>
      <c r="L3485" t="s">
        <v>110</v>
      </c>
      <c r="M3485" t="s">
        <v>221</v>
      </c>
      <c r="N3485" t="s">
        <v>222</v>
      </c>
      <c r="O3485">
        <v>63656.75</v>
      </c>
      <c r="P3485">
        <v>4</v>
      </c>
      <c r="Q3485">
        <v>0</v>
      </c>
      <c r="R3485">
        <v>37120</v>
      </c>
      <c r="S3485">
        <v>26536.75</v>
      </c>
      <c r="T3485" t="s">
        <v>47</v>
      </c>
      <c r="U3485" t="s">
        <v>48</v>
      </c>
      <c r="V3485" t="s">
        <v>35</v>
      </c>
    </row>
    <row r="3486" spans="1:22">
      <c r="A3486" t="s">
        <v>5934</v>
      </c>
      <c r="B3486" s="3">
        <v>45134</v>
      </c>
      <c r="C3486" s="3">
        <v>45141</v>
      </c>
      <c r="D3486">
        <v>7</v>
      </c>
      <c r="E3486" t="s">
        <v>2182</v>
      </c>
      <c r="F3486" t="s">
        <v>69</v>
      </c>
      <c r="G3486" t="s">
        <v>121</v>
      </c>
      <c r="H3486" t="s">
        <v>26</v>
      </c>
      <c r="I3486" t="s">
        <v>27</v>
      </c>
      <c r="J3486" t="s">
        <v>28</v>
      </c>
      <c r="K3486" t="s">
        <v>73</v>
      </c>
      <c r="L3486" t="s">
        <v>30</v>
      </c>
      <c r="M3486" t="s">
        <v>74</v>
      </c>
      <c r="N3486" t="s">
        <v>75</v>
      </c>
      <c r="O3486">
        <v>21634.76</v>
      </c>
      <c r="P3486">
        <v>2</v>
      </c>
      <c r="Q3486">
        <v>0</v>
      </c>
      <c r="R3486">
        <v>12936</v>
      </c>
      <c r="S3486">
        <v>8698.76</v>
      </c>
      <c r="T3486" t="s">
        <v>33</v>
      </c>
      <c r="U3486" t="s">
        <v>82</v>
      </c>
      <c r="V3486" t="s">
        <v>35</v>
      </c>
    </row>
    <row r="3487" spans="1:22">
      <c r="A3487" t="s">
        <v>6042</v>
      </c>
      <c r="B3487" s="3">
        <v>45181</v>
      </c>
      <c r="C3487" s="3">
        <v>45186</v>
      </c>
      <c r="D3487">
        <v>5</v>
      </c>
      <c r="E3487" t="s">
        <v>4037</v>
      </c>
      <c r="F3487" t="s">
        <v>78</v>
      </c>
      <c r="G3487" t="s">
        <v>25</v>
      </c>
      <c r="H3487" t="s">
        <v>26</v>
      </c>
      <c r="I3487" t="s">
        <v>27</v>
      </c>
      <c r="J3487" t="s">
        <v>28</v>
      </c>
      <c r="K3487" t="s">
        <v>220</v>
      </c>
      <c r="L3487" t="s">
        <v>110</v>
      </c>
      <c r="M3487" t="s">
        <v>221</v>
      </c>
      <c r="N3487" t="s">
        <v>222</v>
      </c>
      <c r="O3487">
        <v>14374</v>
      </c>
      <c r="P3487">
        <v>1</v>
      </c>
      <c r="Q3487">
        <v>0</v>
      </c>
      <c r="R3487">
        <v>9280</v>
      </c>
      <c r="S3487">
        <v>5094</v>
      </c>
      <c r="T3487" t="s">
        <v>118</v>
      </c>
      <c r="U3487" t="s">
        <v>48</v>
      </c>
      <c r="V3487" t="s">
        <v>35</v>
      </c>
    </row>
    <row r="3488" spans="1:22">
      <c r="A3488" t="s">
        <v>6182</v>
      </c>
      <c r="B3488" s="3">
        <v>45830</v>
      </c>
      <c r="C3488" s="3">
        <v>45833</v>
      </c>
      <c r="D3488">
        <v>3</v>
      </c>
      <c r="E3488" t="s">
        <v>5862</v>
      </c>
      <c r="F3488" t="s">
        <v>58</v>
      </c>
      <c r="G3488" t="s">
        <v>39</v>
      </c>
      <c r="H3488" t="s">
        <v>26</v>
      </c>
      <c r="I3488" t="s">
        <v>27</v>
      </c>
      <c r="J3488" t="s">
        <v>28</v>
      </c>
      <c r="K3488" t="s">
        <v>43</v>
      </c>
      <c r="L3488" t="s">
        <v>44</v>
      </c>
      <c r="M3488" t="s">
        <v>45</v>
      </c>
      <c r="N3488" t="s">
        <v>46</v>
      </c>
      <c r="O3488">
        <v>2215.0300000000002</v>
      </c>
      <c r="P3488">
        <v>1</v>
      </c>
      <c r="Q3488">
        <v>0</v>
      </c>
      <c r="R3488">
        <v>1134</v>
      </c>
      <c r="S3488">
        <v>1081.03</v>
      </c>
      <c r="T3488" t="s">
        <v>66</v>
      </c>
      <c r="U3488" t="s">
        <v>82</v>
      </c>
      <c r="V3488" t="s">
        <v>35</v>
      </c>
    </row>
    <row r="3489" spans="1:22">
      <c r="A3489" t="s">
        <v>6197</v>
      </c>
      <c r="B3489" s="3">
        <v>45594</v>
      </c>
      <c r="C3489" s="3">
        <v>45598</v>
      </c>
      <c r="D3489">
        <v>4</v>
      </c>
      <c r="E3489" t="s">
        <v>4004</v>
      </c>
      <c r="F3489" t="s">
        <v>98</v>
      </c>
      <c r="G3489" t="s">
        <v>99</v>
      </c>
      <c r="H3489" t="s">
        <v>26</v>
      </c>
      <c r="I3489" t="s">
        <v>27</v>
      </c>
      <c r="J3489" t="s">
        <v>28</v>
      </c>
      <c r="K3489" t="s">
        <v>73</v>
      </c>
      <c r="L3489" t="s">
        <v>30</v>
      </c>
      <c r="M3489" t="s">
        <v>74</v>
      </c>
      <c r="N3489" t="s">
        <v>75</v>
      </c>
      <c r="O3489">
        <v>10384.93</v>
      </c>
      <c r="P3489">
        <v>1</v>
      </c>
      <c r="Q3489">
        <v>0</v>
      </c>
      <c r="R3489">
        <v>6468</v>
      </c>
      <c r="S3489">
        <v>3916.93</v>
      </c>
      <c r="T3489" t="s">
        <v>148</v>
      </c>
      <c r="U3489" t="s">
        <v>48</v>
      </c>
      <c r="V3489" t="s">
        <v>35</v>
      </c>
    </row>
    <row r="3490" spans="1:22">
      <c r="A3490" t="s">
        <v>6287</v>
      </c>
      <c r="B3490" s="3">
        <v>45808</v>
      </c>
      <c r="C3490" s="3">
        <v>45813</v>
      </c>
      <c r="D3490">
        <v>5</v>
      </c>
      <c r="E3490" t="s">
        <v>6280</v>
      </c>
      <c r="F3490" t="s">
        <v>147</v>
      </c>
      <c r="G3490" t="s">
        <v>39</v>
      </c>
      <c r="H3490" t="s">
        <v>26</v>
      </c>
      <c r="I3490" t="s">
        <v>27</v>
      </c>
      <c r="J3490" t="s">
        <v>28</v>
      </c>
      <c r="K3490" t="s">
        <v>124</v>
      </c>
      <c r="L3490" t="s">
        <v>44</v>
      </c>
      <c r="M3490" t="s">
        <v>125</v>
      </c>
      <c r="N3490" t="s">
        <v>126</v>
      </c>
      <c r="O3490">
        <v>2667.05</v>
      </c>
      <c r="P3490">
        <v>3</v>
      </c>
      <c r="Q3490">
        <v>0</v>
      </c>
      <c r="R3490">
        <v>1396.5</v>
      </c>
      <c r="S3490">
        <v>1270.55</v>
      </c>
      <c r="T3490" t="s">
        <v>66</v>
      </c>
      <c r="U3490" t="s">
        <v>34</v>
      </c>
      <c r="V3490" t="s">
        <v>35</v>
      </c>
    </row>
    <row r="3491" spans="1:22">
      <c r="A3491" t="s">
        <v>6319</v>
      </c>
      <c r="B3491" s="3">
        <v>45140</v>
      </c>
      <c r="C3491" s="3">
        <v>45147</v>
      </c>
      <c r="D3491">
        <v>7</v>
      </c>
      <c r="E3491" t="s">
        <v>1119</v>
      </c>
      <c r="F3491" t="s">
        <v>24</v>
      </c>
      <c r="G3491" t="s">
        <v>39</v>
      </c>
      <c r="H3491" t="s">
        <v>26</v>
      </c>
      <c r="I3491" t="s">
        <v>27</v>
      </c>
      <c r="J3491" t="s">
        <v>28</v>
      </c>
      <c r="K3491" t="s">
        <v>29</v>
      </c>
      <c r="L3491" t="s">
        <v>30</v>
      </c>
      <c r="M3491" t="s">
        <v>31</v>
      </c>
      <c r="N3491" t="s">
        <v>32</v>
      </c>
      <c r="O3491">
        <v>10269.73</v>
      </c>
      <c r="P3491">
        <v>2</v>
      </c>
      <c r="Q3491">
        <v>0</v>
      </c>
      <c r="R3491">
        <v>6048</v>
      </c>
      <c r="S3491">
        <v>4221.7299999999996</v>
      </c>
      <c r="T3491" t="s">
        <v>66</v>
      </c>
      <c r="U3491" t="s">
        <v>34</v>
      </c>
      <c r="V3491" t="s">
        <v>35</v>
      </c>
    </row>
    <row r="3492" spans="1:22">
      <c r="A3492" t="s">
        <v>6407</v>
      </c>
      <c r="B3492" s="3">
        <v>45764</v>
      </c>
      <c r="C3492" s="3">
        <v>45770</v>
      </c>
      <c r="D3492">
        <v>6</v>
      </c>
      <c r="E3492" t="s">
        <v>5859</v>
      </c>
      <c r="F3492" t="s">
        <v>98</v>
      </c>
      <c r="G3492" t="s">
        <v>99</v>
      </c>
      <c r="H3492" t="s">
        <v>26</v>
      </c>
      <c r="I3492" t="s">
        <v>27</v>
      </c>
      <c r="J3492" t="s">
        <v>28</v>
      </c>
      <c r="K3492" t="s">
        <v>100</v>
      </c>
      <c r="L3492" t="s">
        <v>63</v>
      </c>
      <c r="M3492" t="s">
        <v>101</v>
      </c>
      <c r="N3492" t="s">
        <v>102</v>
      </c>
      <c r="O3492">
        <v>21251.07</v>
      </c>
      <c r="P3492">
        <v>3</v>
      </c>
      <c r="Q3492">
        <v>0</v>
      </c>
      <c r="R3492">
        <v>12090</v>
      </c>
      <c r="S3492">
        <v>9161.07</v>
      </c>
      <c r="T3492" t="s">
        <v>47</v>
      </c>
      <c r="U3492" t="s">
        <v>34</v>
      </c>
      <c r="V3492" t="s">
        <v>35</v>
      </c>
    </row>
    <row r="3493" spans="1:22">
      <c r="A3493" t="s">
        <v>6420</v>
      </c>
      <c r="B3493" s="3">
        <v>44990</v>
      </c>
      <c r="C3493" s="3">
        <v>44991</v>
      </c>
      <c r="D3493">
        <v>1</v>
      </c>
      <c r="E3493" t="s">
        <v>1316</v>
      </c>
      <c r="F3493" t="s">
        <v>98</v>
      </c>
      <c r="G3493" t="s">
        <v>25</v>
      </c>
      <c r="H3493" t="s">
        <v>26</v>
      </c>
      <c r="I3493" t="s">
        <v>27</v>
      </c>
      <c r="J3493" t="s">
        <v>28</v>
      </c>
      <c r="K3493" t="s">
        <v>52</v>
      </c>
      <c r="L3493" t="s">
        <v>44</v>
      </c>
      <c r="M3493" t="s">
        <v>53</v>
      </c>
      <c r="N3493" t="s">
        <v>54</v>
      </c>
      <c r="O3493">
        <v>15835.95</v>
      </c>
      <c r="P3493">
        <v>2</v>
      </c>
      <c r="Q3493">
        <v>0</v>
      </c>
      <c r="R3493">
        <v>8892</v>
      </c>
      <c r="S3493">
        <v>6943.95</v>
      </c>
      <c r="T3493" t="s">
        <v>118</v>
      </c>
      <c r="U3493" t="s">
        <v>48</v>
      </c>
      <c r="V3493" t="s">
        <v>35</v>
      </c>
    </row>
    <row r="3494" spans="1:22">
      <c r="A3494" t="s">
        <v>6451</v>
      </c>
      <c r="B3494" s="3">
        <v>45074</v>
      </c>
      <c r="C3494" s="3">
        <v>45076</v>
      </c>
      <c r="D3494">
        <v>2</v>
      </c>
      <c r="E3494" t="s">
        <v>3708</v>
      </c>
      <c r="F3494" t="s">
        <v>58</v>
      </c>
      <c r="G3494" t="s">
        <v>121</v>
      </c>
      <c r="H3494" t="s">
        <v>26</v>
      </c>
      <c r="I3494" t="s">
        <v>27</v>
      </c>
      <c r="J3494" t="s">
        <v>28</v>
      </c>
      <c r="K3494" t="s">
        <v>73</v>
      </c>
      <c r="L3494" t="s">
        <v>30</v>
      </c>
      <c r="M3494" t="s">
        <v>74</v>
      </c>
      <c r="N3494" t="s">
        <v>75</v>
      </c>
      <c r="O3494">
        <v>20184.32</v>
      </c>
      <c r="P3494">
        <v>2</v>
      </c>
      <c r="Q3494">
        <v>0</v>
      </c>
      <c r="R3494">
        <v>12936</v>
      </c>
      <c r="S3494">
        <v>7248.32</v>
      </c>
      <c r="T3494" t="s">
        <v>118</v>
      </c>
      <c r="U3494" t="s">
        <v>82</v>
      </c>
      <c r="V3494" t="s">
        <v>35</v>
      </c>
    </row>
    <row r="3495" spans="1:22">
      <c r="A3495" t="s">
        <v>6488</v>
      </c>
      <c r="B3495" s="3">
        <v>45126</v>
      </c>
      <c r="C3495" s="3">
        <v>45128</v>
      </c>
      <c r="D3495">
        <v>2</v>
      </c>
      <c r="E3495" t="s">
        <v>4290</v>
      </c>
      <c r="F3495" t="s">
        <v>147</v>
      </c>
      <c r="G3495" t="s">
        <v>25</v>
      </c>
      <c r="H3495" t="s">
        <v>26</v>
      </c>
      <c r="I3495" t="s">
        <v>27</v>
      </c>
      <c r="J3495" t="s">
        <v>28</v>
      </c>
      <c r="K3495" t="s">
        <v>73</v>
      </c>
      <c r="L3495" t="s">
        <v>30</v>
      </c>
      <c r="M3495" t="s">
        <v>74</v>
      </c>
      <c r="N3495" t="s">
        <v>75</v>
      </c>
      <c r="O3495">
        <v>20829.73</v>
      </c>
      <c r="P3495">
        <v>2</v>
      </c>
      <c r="Q3495">
        <v>0</v>
      </c>
      <c r="R3495">
        <v>12936</v>
      </c>
      <c r="S3495">
        <v>7893.73</v>
      </c>
      <c r="T3495" t="s">
        <v>118</v>
      </c>
      <c r="U3495" t="s">
        <v>34</v>
      </c>
      <c r="V3495" t="s">
        <v>35</v>
      </c>
    </row>
    <row r="3496" spans="1:22">
      <c r="A3496" t="s">
        <v>6543</v>
      </c>
      <c r="B3496" s="3">
        <v>45052</v>
      </c>
      <c r="C3496" s="3">
        <v>45058</v>
      </c>
      <c r="D3496">
        <v>6</v>
      </c>
      <c r="E3496" t="s">
        <v>95</v>
      </c>
      <c r="F3496" t="s">
        <v>58</v>
      </c>
      <c r="G3496" t="s">
        <v>121</v>
      </c>
      <c r="H3496" t="s">
        <v>26</v>
      </c>
      <c r="I3496" t="s">
        <v>27</v>
      </c>
      <c r="J3496" t="s">
        <v>28</v>
      </c>
      <c r="K3496" t="s">
        <v>29</v>
      </c>
      <c r="L3496" t="s">
        <v>30</v>
      </c>
      <c r="M3496" t="s">
        <v>31</v>
      </c>
      <c r="N3496" t="s">
        <v>32</v>
      </c>
      <c r="O3496">
        <v>24098.51</v>
      </c>
      <c r="P3496">
        <v>5</v>
      </c>
      <c r="Q3496">
        <v>0</v>
      </c>
      <c r="R3496">
        <v>15120</v>
      </c>
      <c r="S3496">
        <v>8978.51</v>
      </c>
      <c r="T3496" t="s">
        <v>66</v>
      </c>
      <c r="U3496" t="s">
        <v>55</v>
      </c>
      <c r="V3496" t="s">
        <v>35</v>
      </c>
    </row>
    <row r="3497" spans="1:22">
      <c r="A3497" t="s">
        <v>6589</v>
      </c>
      <c r="B3497" s="3">
        <v>45885</v>
      </c>
      <c r="C3497" s="3">
        <v>45890</v>
      </c>
      <c r="D3497">
        <v>5</v>
      </c>
      <c r="E3497" t="s">
        <v>3233</v>
      </c>
      <c r="F3497" t="s">
        <v>24</v>
      </c>
      <c r="G3497" t="s">
        <v>99</v>
      </c>
      <c r="H3497" t="s">
        <v>26</v>
      </c>
      <c r="I3497" t="s">
        <v>27</v>
      </c>
      <c r="J3497" t="s">
        <v>28</v>
      </c>
      <c r="K3497" t="s">
        <v>73</v>
      </c>
      <c r="L3497" t="s">
        <v>30</v>
      </c>
      <c r="M3497" t="s">
        <v>74</v>
      </c>
      <c r="N3497" t="s">
        <v>75</v>
      </c>
      <c r="O3497">
        <v>18798.080000000002</v>
      </c>
      <c r="P3497">
        <v>2</v>
      </c>
      <c r="Q3497">
        <v>0</v>
      </c>
      <c r="R3497">
        <v>12936</v>
      </c>
      <c r="S3497">
        <v>5862.08</v>
      </c>
      <c r="T3497" t="s">
        <v>66</v>
      </c>
      <c r="U3497" t="s">
        <v>34</v>
      </c>
      <c r="V3497" t="s">
        <v>35</v>
      </c>
    </row>
    <row r="3498" spans="1:22">
      <c r="A3498" t="s">
        <v>6647</v>
      </c>
      <c r="B3498" s="3">
        <v>45173</v>
      </c>
      <c r="C3498" s="3">
        <v>45176</v>
      </c>
      <c r="D3498">
        <v>3</v>
      </c>
      <c r="E3498" t="s">
        <v>1137</v>
      </c>
      <c r="F3498" t="s">
        <v>78</v>
      </c>
      <c r="G3498" t="s">
        <v>121</v>
      </c>
      <c r="H3498" t="s">
        <v>26</v>
      </c>
      <c r="I3498" t="s">
        <v>27</v>
      </c>
      <c r="J3498" t="s">
        <v>28</v>
      </c>
      <c r="K3498" t="s">
        <v>100</v>
      </c>
      <c r="L3498" t="s">
        <v>63</v>
      </c>
      <c r="M3498" t="s">
        <v>101</v>
      </c>
      <c r="N3498" t="s">
        <v>102</v>
      </c>
      <c r="O3498">
        <v>21652.55</v>
      </c>
      <c r="P3498">
        <v>3</v>
      </c>
      <c r="Q3498">
        <v>0</v>
      </c>
      <c r="R3498">
        <v>12090</v>
      </c>
      <c r="S3498">
        <v>9562.5499999999993</v>
      </c>
      <c r="T3498" t="s">
        <v>148</v>
      </c>
      <c r="U3498" t="s">
        <v>34</v>
      </c>
      <c r="V3498" t="s">
        <v>35</v>
      </c>
    </row>
    <row r="3499" spans="1:22">
      <c r="A3499" t="s">
        <v>6657</v>
      </c>
      <c r="B3499" s="3">
        <v>45241</v>
      </c>
      <c r="C3499" s="3">
        <v>45242</v>
      </c>
      <c r="D3499">
        <v>1</v>
      </c>
      <c r="E3499" t="s">
        <v>484</v>
      </c>
      <c r="F3499" t="s">
        <v>237</v>
      </c>
      <c r="G3499" t="s">
        <v>99</v>
      </c>
      <c r="H3499" t="s">
        <v>26</v>
      </c>
      <c r="I3499" t="s">
        <v>27</v>
      </c>
      <c r="J3499" t="s">
        <v>28</v>
      </c>
      <c r="K3499" t="s">
        <v>62</v>
      </c>
      <c r="L3499" t="s">
        <v>63</v>
      </c>
      <c r="M3499" t="s">
        <v>64</v>
      </c>
      <c r="N3499" t="s">
        <v>65</v>
      </c>
      <c r="O3499">
        <v>118169.34</v>
      </c>
      <c r="P3499">
        <v>3</v>
      </c>
      <c r="Q3499">
        <v>0</v>
      </c>
      <c r="R3499">
        <v>93240</v>
      </c>
      <c r="S3499">
        <v>24929.34</v>
      </c>
      <c r="T3499" t="s">
        <v>33</v>
      </c>
      <c r="U3499" t="s">
        <v>82</v>
      </c>
      <c r="V3499" t="s">
        <v>35</v>
      </c>
    </row>
    <row r="3500" spans="1:22">
      <c r="A3500" t="s">
        <v>6662</v>
      </c>
      <c r="B3500" s="3">
        <v>45827</v>
      </c>
      <c r="C3500" s="3">
        <v>45831</v>
      </c>
      <c r="D3500">
        <v>4</v>
      </c>
      <c r="E3500" t="s">
        <v>3930</v>
      </c>
      <c r="F3500" t="s">
        <v>85</v>
      </c>
      <c r="G3500" t="s">
        <v>39</v>
      </c>
      <c r="H3500" t="s">
        <v>26</v>
      </c>
      <c r="I3500" t="s">
        <v>27</v>
      </c>
      <c r="J3500" t="s">
        <v>28</v>
      </c>
      <c r="K3500" t="s">
        <v>109</v>
      </c>
      <c r="L3500" t="s">
        <v>110</v>
      </c>
      <c r="M3500" t="s">
        <v>111</v>
      </c>
      <c r="N3500" t="s">
        <v>112</v>
      </c>
      <c r="O3500">
        <v>82524.31</v>
      </c>
      <c r="P3500">
        <v>4</v>
      </c>
      <c r="Q3500">
        <v>0</v>
      </c>
      <c r="R3500">
        <v>48100</v>
      </c>
      <c r="S3500">
        <v>34424.31</v>
      </c>
      <c r="T3500" t="s">
        <v>47</v>
      </c>
      <c r="U3500" t="s">
        <v>82</v>
      </c>
      <c r="V3500" t="s">
        <v>35</v>
      </c>
    </row>
    <row r="3501" spans="1:22">
      <c r="A3501" t="s">
        <v>6674</v>
      </c>
      <c r="B3501" s="3">
        <v>45005</v>
      </c>
      <c r="C3501" s="3">
        <v>45011</v>
      </c>
      <c r="D3501">
        <v>6</v>
      </c>
      <c r="E3501" t="s">
        <v>776</v>
      </c>
      <c r="F3501" t="s">
        <v>51</v>
      </c>
      <c r="G3501" t="s">
        <v>39</v>
      </c>
      <c r="H3501" t="s">
        <v>26</v>
      </c>
      <c r="I3501" t="s">
        <v>27</v>
      </c>
      <c r="J3501" t="s">
        <v>28</v>
      </c>
      <c r="K3501" t="s">
        <v>43</v>
      </c>
      <c r="L3501" t="s">
        <v>44</v>
      </c>
      <c r="M3501" t="s">
        <v>45</v>
      </c>
      <c r="N3501" t="s">
        <v>46</v>
      </c>
      <c r="O3501">
        <v>1918.08</v>
      </c>
      <c r="P3501">
        <v>1</v>
      </c>
      <c r="Q3501">
        <v>0</v>
      </c>
      <c r="R3501">
        <v>1134</v>
      </c>
      <c r="S3501">
        <v>784.08</v>
      </c>
      <c r="T3501" t="s">
        <v>66</v>
      </c>
      <c r="U3501" t="s">
        <v>48</v>
      </c>
      <c r="V3501" t="s">
        <v>35</v>
      </c>
    </row>
    <row r="3502" spans="1:22">
      <c r="A3502" t="s">
        <v>6689</v>
      </c>
      <c r="B3502" s="3">
        <v>45010</v>
      </c>
      <c r="C3502" s="3">
        <v>45016</v>
      </c>
      <c r="D3502">
        <v>6</v>
      </c>
      <c r="E3502" t="s">
        <v>6690</v>
      </c>
      <c r="F3502" t="s">
        <v>69</v>
      </c>
      <c r="G3502" t="s">
        <v>39</v>
      </c>
      <c r="H3502" t="s">
        <v>26</v>
      </c>
      <c r="I3502" t="s">
        <v>27</v>
      </c>
      <c r="J3502" t="s">
        <v>28</v>
      </c>
      <c r="K3502" t="s">
        <v>124</v>
      </c>
      <c r="L3502" t="s">
        <v>44</v>
      </c>
      <c r="M3502" t="s">
        <v>125</v>
      </c>
      <c r="N3502" t="s">
        <v>126</v>
      </c>
      <c r="O3502">
        <v>5096.96</v>
      </c>
      <c r="P3502">
        <v>5</v>
      </c>
      <c r="Q3502">
        <v>0</v>
      </c>
      <c r="R3502">
        <v>2327.5</v>
      </c>
      <c r="S3502">
        <v>2769.46</v>
      </c>
      <c r="T3502" t="s">
        <v>118</v>
      </c>
      <c r="U3502" t="s">
        <v>48</v>
      </c>
      <c r="V3502" t="s">
        <v>35</v>
      </c>
    </row>
    <row r="3503" spans="1:22">
      <c r="A3503" t="s">
        <v>6700</v>
      </c>
      <c r="B3503" s="3">
        <v>45749</v>
      </c>
      <c r="C3503" s="3">
        <v>45752</v>
      </c>
      <c r="D3503">
        <v>3</v>
      </c>
      <c r="E3503" t="s">
        <v>2710</v>
      </c>
      <c r="F3503" t="s">
        <v>85</v>
      </c>
      <c r="G3503" t="s">
        <v>25</v>
      </c>
      <c r="H3503" t="s">
        <v>26</v>
      </c>
      <c r="I3503" t="s">
        <v>27</v>
      </c>
      <c r="J3503" t="s">
        <v>28</v>
      </c>
      <c r="K3503" t="s">
        <v>62</v>
      </c>
      <c r="L3503" t="s">
        <v>63</v>
      </c>
      <c r="M3503" t="s">
        <v>64</v>
      </c>
      <c r="N3503" t="s">
        <v>65</v>
      </c>
      <c r="O3503">
        <v>131774.24</v>
      </c>
      <c r="P3503">
        <v>3</v>
      </c>
      <c r="Q3503">
        <v>0</v>
      </c>
      <c r="R3503">
        <v>93240</v>
      </c>
      <c r="S3503">
        <v>38534.239999999998</v>
      </c>
      <c r="T3503" t="s">
        <v>118</v>
      </c>
      <c r="U3503" t="s">
        <v>82</v>
      </c>
      <c r="V3503" t="s">
        <v>35</v>
      </c>
    </row>
    <row r="3504" spans="1:22">
      <c r="A3504" t="s">
        <v>6705</v>
      </c>
      <c r="B3504" s="3">
        <v>45116</v>
      </c>
      <c r="C3504" s="3">
        <v>45117</v>
      </c>
      <c r="D3504">
        <v>1</v>
      </c>
      <c r="E3504" t="s">
        <v>333</v>
      </c>
      <c r="F3504" t="s">
        <v>237</v>
      </c>
      <c r="G3504" t="s">
        <v>39</v>
      </c>
      <c r="H3504" t="s">
        <v>26</v>
      </c>
      <c r="I3504" t="s">
        <v>27</v>
      </c>
      <c r="J3504" t="s">
        <v>28</v>
      </c>
      <c r="K3504" t="s">
        <v>124</v>
      </c>
      <c r="L3504" t="s">
        <v>44</v>
      </c>
      <c r="M3504" t="s">
        <v>125</v>
      </c>
      <c r="N3504" t="s">
        <v>126</v>
      </c>
      <c r="O3504">
        <v>3637.01</v>
      </c>
      <c r="P3504">
        <v>4</v>
      </c>
      <c r="Q3504">
        <v>0</v>
      </c>
      <c r="R3504">
        <v>1862</v>
      </c>
      <c r="S3504">
        <v>1775.01</v>
      </c>
      <c r="T3504" t="s">
        <v>118</v>
      </c>
      <c r="U3504" t="s">
        <v>82</v>
      </c>
      <c r="V3504" t="s">
        <v>35</v>
      </c>
    </row>
    <row r="3505" spans="1:22">
      <c r="A3505" t="s">
        <v>6707</v>
      </c>
      <c r="B3505" s="3">
        <v>45147</v>
      </c>
      <c r="C3505" s="3">
        <v>45151</v>
      </c>
      <c r="D3505">
        <v>4</v>
      </c>
      <c r="E3505" t="s">
        <v>1864</v>
      </c>
      <c r="F3505" t="s">
        <v>98</v>
      </c>
      <c r="G3505" t="s">
        <v>39</v>
      </c>
      <c r="H3505" t="s">
        <v>26</v>
      </c>
      <c r="I3505" t="s">
        <v>27</v>
      </c>
      <c r="J3505" t="s">
        <v>28</v>
      </c>
      <c r="K3505" t="s">
        <v>124</v>
      </c>
      <c r="L3505" t="s">
        <v>44</v>
      </c>
      <c r="M3505" t="s">
        <v>125</v>
      </c>
      <c r="N3505" t="s">
        <v>126</v>
      </c>
      <c r="O3505">
        <v>4313.92</v>
      </c>
      <c r="P3505">
        <v>5</v>
      </c>
      <c r="Q3505">
        <v>0</v>
      </c>
      <c r="R3505">
        <v>2327.5</v>
      </c>
      <c r="S3505">
        <v>1986.42</v>
      </c>
      <c r="T3505" t="s">
        <v>66</v>
      </c>
      <c r="U3505" t="s">
        <v>34</v>
      </c>
      <c r="V3505" t="s">
        <v>35</v>
      </c>
    </row>
    <row r="3506" spans="1:22">
      <c r="A3506" t="s">
        <v>6806</v>
      </c>
      <c r="B3506" s="3">
        <v>45575</v>
      </c>
      <c r="C3506" s="3">
        <v>45580</v>
      </c>
      <c r="D3506">
        <v>5</v>
      </c>
      <c r="E3506" t="s">
        <v>140</v>
      </c>
      <c r="F3506" t="s">
        <v>38</v>
      </c>
      <c r="G3506" t="s">
        <v>99</v>
      </c>
      <c r="H3506" t="s">
        <v>26</v>
      </c>
      <c r="I3506" t="s">
        <v>27</v>
      </c>
      <c r="J3506" t="s">
        <v>28</v>
      </c>
      <c r="K3506" t="s">
        <v>100</v>
      </c>
      <c r="L3506" t="s">
        <v>63</v>
      </c>
      <c r="M3506" t="s">
        <v>101</v>
      </c>
      <c r="N3506" t="s">
        <v>102</v>
      </c>
      <c r="O3506">
        <v>13174.4</v>
      </c>
      <c r="P3506">
        <v>2</v>
      </c>
      <c r="Q3506">
        <v>0</v>
      </c>
      <c r="R3506">
        <v>8060</v>
      </c>
      <c r="S3506">
        <v>5114.3999999999996</v>
      </c>
      <c r="T3506" t="s">
        <v>118</v>
      </c>
      <c r="U3506" t="s">
        <v>48</v>
      </c>
      <c r="V3506" t="s">
        <v>35</v>
      </c>
    </row>
    <row r="3507" spans="1:22">
      <c r="A3507" t="s">
        <v>184</v>
      </c>
      <c r="B3507" s="3">
        <v>45297</v>
      </c>
      <c r="C3507" s="3">
        <v>45304</v>
      </c>
      <c r="D3507">
        <v>7</v>
      </c>
      <c r="E3507" t="s">
        <v>185</v>
      </c>
      <c r="F3507" t="s">
        <v>147</v>
      </c>
      <c r="G3507" t="s">
        <v>25</v>
      </c>
      <c r="H3507" t="s">
        <v>79</v>
      </c>
      <c r="I3507" t="s">
        <v>186</v>
      </c>
      <c r="J3507" t="s">
        <v>187</v>
      </c>
      <c r="K3507" t="s">
        <v>73</v>
      </c>
      <c r="L3507" t="s">
        <v>30</v>
      </c>
      <c r="M3507" t="s">
        <v>74</v>
      </c>
      <c r="N3507" t="s">
        <v>75</v>
      </c>
      <c r="O3507">
        <v>27342.82</v>
      </c>
      <c r="P3507">
        <v>4</v>
      </c>
      <c r="Q3507">
        <v>0.25</v>
      </c>
      <c r="R3507">
        <v>25872</v>
      </c>
      <c r="S3507">
        <v>1470.82</v>
      </c>
      <c r="T3507" t="s">
        <v>66</v>
      </c>
      <c r="U3507" t="s">
        <v>55</v>
      </c>
      <c r="V3507" t="s">
        <v>35</v>
      </c>
    </row>
    <row r="3508" spans="1:22">
      <c r="A3508" t="s">
        <v>445</v>
      </c>
      <c r="B3508" s="3">
        <v>45400</v>
      </c>
      <c r="C3508" s="3">
        <v>45403</v>
      </c>
      <c r="D3508">
        <v>3</v>
      </c>
      <c r="E3508" t="s">
        <v>446</v>
      </c>
      <c r="F3508" t="s">
        <v>38</v>
      </c>
      <c r="G3508" t="s">
        <v>121</v>
      </c>
      <c r="H3508" t="s">
        <v>79</v>
      </c>
      <c r="I3508" t="s">
        <v>186</v>
      </c>
      <c r="J3508" t="s">
        <v>187</v>
      </c>
      <c r="K3508" t="s">
        <v>43</v>
      </c>
      <c r="L3508" t="s">
        <v>44</v>
      </c>
      <c r="M3508" t="s">
        <v>45</v>
      </c>
      <c r="N3508" t="s">
        <v>46</v>
      </c>
      <c r="O3508">
        <v>6100.94</v>
      </c>
      <c r="P3508">
        <v>4</v>
      </c>
      <c r="Q3508">
        <v>0.25</v>
      </c>
      <c r="R3508">
        <v>4536</v>
      </c>
      <c r="S3508">
        <v>1564.94</v>
      </c>
      <c r="T3508" t="s">
        <v>66</v>
      </c>
      <c r="U3508" t="s">
        <v>82</v>
      </c>
      <c r="V3508" t="s">
        <v>35</v>
      </c>
    </row>
    <row r="3509" spans="1:22">
      <c r="A3509" t="s">
        <v>701</v>
      </c>
      <c r="B3509" s="3">
        <v>45188</v>
      </c>
      <c r="C3509" s="3">
        <v>45192</v>
      </c>
      <c r="D3509">
        <v>4</v>
      </c>
      <c r="E3509" t="s">
        <v>702</v>
      </c>
      <c r="F3509" t="s">
        <v>147</v>
      </c>
      <c r="G3509" t="s">
        <v>121</v>
      </c>
      <c r="H3509" t="s">
        <v>79</v>
      </c>
      <c r="I3509" t="s">
        <v>186</v>
      </c>
      <c r="J3509" t="s">
        <v>187</v>
      </c>
      <c r="K3509" t="s">
        <v>109</v>
      </c>
      <c r="L3509" t="s">
        <v>110</v>
      </c>
      <c r="M3509" t="s">
        <v>111</v>
      </c>
      <c r="N3509" t="s">
        <v>112</v>
      </c>
      <c r="O3509">
        <v>46304.3</v>
      </c>
      <c r="P3509">
        <v>3</v>
      </c>
      <c r="Q3509">
        <v>0.1</v>
      </c>
      <c r="R3509">
        <v>36075</v>
      </c>
      <c r="S3509">
        <v>10229.299999999999</v>
      </c>
      <c r="T3509" t="s">
        <v>66</v>
      </c>
      <c r="U3509" t="s">
        <v>34</v>
      </c>
      <c r="V3509" t="s">
        <v>35</v>
      </c>
    </row>
    <row r="3510" spans="1:22">
      <c r="A3510" t="s">
        <v>1006</v>
      </c>
      <c r="B3510" s="3">
        <v>45605</v>
      </c>
      <c r="C3510" s="3">
        <v>45611</v>
      </c>
      <c r="D3510">
        <v>6</v>
      </c>
      <c r="E3510" t="s">
        <v>1007</v>
      </c>
      <c r="F3510" t="s">
        <v>58</v>
      </c>
      <c r="G3510" t="s">
        <v>39</v>
      </c>
      <c r="H3510" t="s">
        <v>79</v>
      </c>
      <c r="I3510" t="s">
        <v>186</v>
      </c>
      <c r="J3510" t="s">
        <v>187</v>
      </c>
      <c r="K3510" t="s">
        <v>73</v>
      </c>
      <c r="L3510" t="s">
        <v>30</v>
      </c>
      <c r="M3510" t="s">
        <v>74</v>
      </c>
      <c r="N3510" t="s">
        <v>75</v>
      </c>
      <c r="O3510">
        <v>47690.21</v>
      </c>
      <c r="P3510">
        <v>5</v>
      </c>
      <c r="Q3510">
        <v>0</v>
      </c>
      <c r="R3510">
        <v>32340</v>
      </c>
      <c r="S3510">
        <v>15350.21</v>
      </c>
      <c r="T3510" t="s">
        <v>66</v>
      </c>
      <c r="U3510" t="s">
        <v>34</v>
      </c>
      <c r="V3510" t="s">
        <v>35</v>
      </c>
    </row>
    <row r="3511" spans="1:22">
      <c r="A3511" t="s">
        <v>1102</v>
      </c>
      <c r="B3511" s="3">
        <v>45486</v>
      </c>
      <c r="C3511" s="3">
        <v>45492</v>
      </c>
      <c r="D3511">
        <v>6</v>
      </c>
      <c r="E3511" t="s">
        <v>1103</v>
      </c>
      <c r="F3511" t="s">
        <v>58</v>
      </c>
      <c r="G3511" t="s">
        <v>25</v>
      </c>
      <c r="H3511" t="s">
        <v>79</v>
      </c>
      <c r="I3511" t="s">
        <v>186</v>
      </c>
      <c r="J3511" t="s">
        <v>187</v>
      </c>
      <c r="K3511" t="s">
        <v>109</v>
      </c>
      <c r="L3511" t="s">
        <v>110</v>
      </c>
      <c r="M3511" t="s">
        <v>111</v>
      </c>
      <c r="N3511" t="s">
        <v>112</v>
      </c>
      <c r="O3511">
        <v>49224.18</v>
      </c>
      <c r="P3511">
        <v>3</v>
      </c>
      <c r="Q3511">
        <v>0.2</v>
      </c>
      <c r="R3511">
        <v>36075</v>
      </c>
      <c r="S3511">
        <v>13149.18</v>
      </c>
      <c r="T3511" t="s">
        <v>66</v>
      </c>
      <c r="U3511" t="s">
        <v>48</v>
      </c>
      <c r="V3511" t="s">
        <v>35</v>
      </c>
    </row>
    <row r="3512" spans="1:22">
      <c r="A3512" t="s">
        <v>1203</v>
      </c>
      <c r="B3512" s="3">
        <v>45072</v>
      </c>
      <c r="C3512" s="3">
        <v>45077</v>
      </c>
      <c r="D3512">
        <v>5</v>
      </c>
      <c r="E3512" t="s">
        <v>1204</v>
      </c>
      <c r="F3512" t="s">
        <v>147</v>
      </c>
      <c r="G3512" t="s">
        <v>25</v>
      </c>
      <c r="H3512" t="s">
        <v>79</v>
      </c>
      <c r="I3512" t="s">
        <v>186</v>
      </c>
      <c r="J3512" t="s">
        <v>187</v>
      </c>
      <c r="K3512" t="s">
        <v>100</v>
      </c>
      <c r="L3512" t="s">
        <v>63</v>
      </c>
      <c r="M3512" t="s">
        <v>101</v>
      </c>
      <c r="N3512" t="s">
        <v>102</v>
      </c>
      <c r="O3512">
        <v>9347.6200000000008</v>
      </c>
      <c r="P3512">
        <v>2</v>
      </c>
      <c r="Q3512">
        <v>0.25</v>
      </c>
      <c r="R3512">
        <v>8060</v>
      </c>
      <c r="S3512">
        <v>1287.6199999999999</v>
      </c>
      <c r="T3512" t="s">
        <v>66</v>
      </c>
      <c r="U3512" t="s">
        <v>55</v>
      </c>
      <c r="V3512" t="s">
        <v>35</v>
      </c>
    </row>
    <row r="3513" spans="1:22">
      <c r="A3513" t="s">
        <v>1700</v>
      </c>
      <c r="B3513" s="3">
        <v>45748</v>
      </c>
      <c r="C3513" s="3">
        <v>45755</v>
      </c>
      <c r="D3513">
        <v>7</v>
      </c>
      <c r="E3513" t="s">
        <v>1450</v>
      </c>
      <c r="F3513" t="s">
        <v>69</v>
      </c>
      <c r="G3513" t="s">
        <v>25</v>
      </c>
      <c r="H3513" t="s">
        <v>79</v>
      </c>
      <c r="I3513" t="s">
        <v>186</v>
      </c>
      <c r="J3513" t="s">
        <v>187</v>
      </c>
      <c r="K3513" t="s">
        <v>73</v>
      </c>
      <c r="L3513" t="s">
        <v>30</v>
      </c>
      <c r="M3513" t="s">
        <v>74</v>
      </c>
      <c r="N3513" t="s">
        <v>75</v>
      </c>
      <c r="O3513">
        <v>18612.919999999998</v>
      </c>
      <c r="P3513">
        <v>2</v>
      </c>
      <c r="Q3513">
        <v>0.05</v>
      </c>
      <c r="R3513">
        <v>12936</v>
      </c>
      <c r="S3513">
        <v>5676.92</v>
      </c>
      <c r="T3513" t="s">
        <v>66</v>
      </c>
      <c r="U3513" t="s">
        <v>82</v>
      </c>
      <c r="V3513" t="s">
        <v>35</v>
      </c>
    </row>
    <row r="3514" spans="1:22">
      <c r="A3514" t="s">
        <v>1727</v>
      </c>
      <c r="B3514" s="3">
        <v>45351</v>
      </c>
      <c r="C3514" s="3">
        <v>45353</v>
      </c>
      <c r="D3514">
        <v>2</v>
      </c>
      <c r="E3514" t="s">
        <v>1728</v>
      </c>
      <c r="F3514" t="s">
        <v>115</v>
      </c>
      <c r="G3514" t="s">
        <v>99</v>
      </c>
      <c r="H3514" t="s">
        <v>79</v>
      </c>
      <c r="I3514" t="s">
        <v>186</v>
      </c>
      <c r="J3514" t="s">
        <v>187</v>
      </c>
      <c r="K3514" t="s">
        <v>100</v>
      </c>
      <c r="L3514" t="s">
        <v>63</v>
      </c>
      <c r="M3514" t="s">
        <v>101</v>
      </c>
      <c r="N3514" t="s">
        <v>102</v>
      </c>
      <c r="O3514">
        <v>6139.8</v>
      </c>
      <c r="P3514">
        <v>1</v>
      </c>
      <c r="Q3514">
        <v>0.05</v>
      </c>
      <c r="R3514">
        <v>4030</v>
      </c>
      <c r="S3514">
        <v>2109.8000000000002</v>
      </c>
      <c r="T3514" t="s">
        <v>66</v>
      </c>
      <c r="U3514" t="s">
        <v>48</v>
      </c>
      <c r="V3514" t="s">
        <v>35</v>
      </c>
    </row>
    <row r="3515" spans="1:22">
      <c r="A3515" t="s">
        <v>1729</v>
      </c>
      <c r="B3515" s="3">
        <v>45406</v>
      </c>
      <c r="C3515" s="3">
        <v>45408</v>
      </c>
      <c r="D3515">
        <v>2</v>
      </c>
      <c r="E3515" t="s">
        <v>1730</v>
      </c>
      <c r="F3515" t="s">
        <v>58</v>
      </c>
      <c r="G3515" t="s">
        <v>25</v>
      </c>
      <c r="H3515" t="s">
        <v>79</v>
      </c>
      <c r="I3515" t="s">
        <v>186</v>
      </c>
      <c r="J3515" t="s">
        <v>187</v>
      </c>
      <c r="K3515" t="s">
        <v>124</v>
      </c>
      <c r="L3515" t="s">
        <v>44</v>
      </c>
      <c r="M3515" t="s">
        <v>125</v>
      </c>
      <c r="N3515" t="s">
        <v>126</v>
      </c>
      <c r="O3515">
        <v>1026.78</v>
      </c>
      <c r="P3515">
        <v>1</v>
      </c>
      <c r="Q3515">
        <v>0</v>
      </c>
      <c r="R3515">
        <v>465.5</v>
      </c>
      <c r="S3515">
        <v>561.28</v>
      </c>
      <c r="T3515" t="s">
        <v>66</v>
      </c>
      <c r="U3515" t="s">
        <v>55</v>
      </c>
      <c r="V3515" t="s">
        <v>35</v>
      </c>
    </row>
    <row r="3516" spans="1:22">
      <c r="A3516" t="s">
        <v>1875</v>
      </c>
      <c r="B3516" s="3">
        <v>45362</v>
      </c>
      <c r="C3516" s="3">
        <v>45369</v>
      </c>
      <c r="D3516">
        <v>7</v>
      </c>
      <c r="E3516" t="s">
        <v>430</v>
      </c>
      <c r="F3516" t="s">
        <v>85</v>
      </c>
      <c r="G3516" t="s">
        <v>121</v>
      </c>
      <c r="H3516" t="s">
        <v>79</v>
      </c>
      <c r="I3516" t="s">
        <v>186</v>
      </c>
      <c r="J3516" t="s">
        <v>187</v>
      </c>
      <c r="K3516" t="s">
        <v>220</v>
      </c>
      <c r="L3516" t="s">
        <v>110</v>
      </c>
      <c r="M3516" t="s">
        <v>221</v>
      </c>
      <c r="N3516" t="s">
        <v>222</v>
      </c>
      <c r="O3516">
        <v>22650.400000000001</v>
      </c>
      <c r="P3516">
        <v>2</v>
      </c>
      <c r="Q3516">
        <v>0.25</v>
      </c>
      <c r="R3516">
        <v>18560</v>
      </c>
      <c r="S3516">
        <v>4090.4</v>
      </c>
      <c r="T3516" t="s">
        <v>66</v>
      </c>
      <c r="U3516" t="s">
        <v>34</v>
      </c>
      <c r="V3516" t="s">
        <v>35</v>
      </c>
    </row>
    <row r="3517" spans="1:22">
      <c r="A3517" t="s">
        <v>1900</v>
      </c>
      <c r="B3517" s="3">
        <v>45039</v>
      </c>
      <c r="C3517" s="3">
        <v>45042</v>
      </c>
      <c r="D3517">
        <v>3</v>
      </c>
      <c r="E3517" t="s">
        <v>1901</v>
      </c>
      <c r="F3517" t="s">
        <v>157</v>
      </c>
      <c r="G3517" t="s">
        <v>99</v>
      </c>
      <c r="H3517" t="s">
        <v>79</v>
      </c>
      <c r="I3517" t="s">
        <v>186</v>
      </c>
      <c r="J3517" t="s">
        <v>187</v>
      </c>
      <c r="K3517" t="s">
        <v>220</v>
      </c>
      <c r="L3517" t="s">
        <v>110</v>
      </c>
      <c r="M3517" t="s">
        <v>221</v>
      </c>
      <c r="N3517" t="s">
        <v>222</v>
      </c>
      <c r="O3517">
        <v>27774.720000000001</v>
      </c>
      <c r="P3517">
        <v>2</v>
      </c>
      <c r="Q3517">
        <v>0.05</v>
      </c>
      <c r="R3517">
        <v>18560</v>
      </c>
      <c r="S3517">
        <v>9214.7199999999993</v>
      </c>
      <c r="T3517" t="s">
        <v>66</v>
      </c>
      <c r="U3517" t="s">
        <v>34</v>
      </c>
      <c r="V3517" t="s">
        <v>35</v>
      </c>
    </row>
    <row r="3518" spans="1:22">
      <c r="A3518" t="s">
        <v>2038</v>
      </c>
      <c r="B3518" s="3">
        <v>45799</v>
      </c>
      <c r="C3518" s="3">
        <v>45806</v>
      </c>
      <c r="D3518">
        <v>7</v>
      </c>
      <c r="E3518" t="s">
        <v>759</v>
      </c>
      <c r="F3518" t="s">
        <v>38</v>
      </c>
      <c r="G3518" t="s">
        <v>121</v>
      </c>
      <c r="H3518" t="s">
        <v>79</v>
      </c>
      <c r="I3518" t="s">
        <v>186</v>
      </c>
      <c r="J3518" t="s">
        <v>187</v>
      </c>
      <c r="K3518" t="s">
        <v>220</v>
      </c>
      <c r="L3518" t="s">
        <v>110</v>
      </c>
      <c r="M3518" t="s">
        <v>221</v>
      </c>
      <c r="N3518" t="s">
        <v>222</v>
      </c>
      <c r="O3518">
        <v>64658.36</v>
      </c>
      <c r="P3518">
        <v>5</v>
      </c>
      <c r="Q3518">
        <v>0.15</v>
      </c>
      <c r="R3518">
        <v>46400</v>
      </c>
      <c r="S3518">
        <v>18258.36</v>
      </c>
      <c r="T3518" t="s">
        <v>66</v>
      </c>
      <c r="U3518" t="s">
        <v>34</v>
      </c>
      <c r="V3518" t="s">
        <v>35</v>
      </c>
    </row>
    <row r="3519" spans="1:22">
      <c r="A3519" t="s">
        <v>2121</v>
      </c>
      <c r="B3519" s="3">
        <v>45919</v>
      </c>
      <c r="C3519" s="3">
        <v>45920</v>
      </c>
      <c r="D3519">
        <v>1</v>
      </c>
      <c r="E3519" t="s">
        <v>2122</v>
      </c>
      <c r="F3519" t="s">
        <v>58</v>
      </c>
      <c r="G3519" t="s">
        <v>99</v>
      </c>
      <c r="H3519" t="s">
        <v>79</v>
      </c>
      <c r="I3519" t="s">
        <v>186</v>
      </c>
      <c r="J3519" t="s">
        <v>187</v>
      </c>
      <c r="K3519" t="s">
        <v>29</v>
      </c>
      <c r="L3519" t="s">
        <v>30</v>
      </c>
      <c r="M3519" t="s">
        <v>31</v>
      </c>
      <c r="N3519" t="s">
        <v>32</v>
      </c>
      <c r="O3519">
        <v>7930.72</v>
      </c>
      <c r="P3519">
        <v>2</v>
      </c>
      <c r="Q3519">
        <v>0.15</v>
      </c>
      <c r="R3519">
        <v>6048</v>
      </c>
      <c r="S3519">
        <v>1882.72</v>
      </c>
      <c r="T3519" t="s">
        <v>66</v>
      </c>
      <c r="U3519" t="s">
        <v>55</v>
      </c>
      <c r="V3519" t="s">
        <v>35</v>
      </c>
    </row>
    <row r="3520" spans="1:22">
      <c r="A3520" t="s">
        <v>2263</v>
      </c>
      <c r="B3520" s="3">
        <v>45580</v>
      </c>
      <c r="C3520" s="3">
        <v>45587</v>
      </c>
      <c r="D3520">
        <v>7</v>
      </c>
      <c r="E3520" t="s">
        <v>2264</v>
      </c>
      <c r="F3520" t="s">
        <v>24</v>
      </c>
      <c r="G3520" t="s">
        <v>99</v>
      </c>
      <c r="H3520" t="s">
        <v>79</v>
      </c>
      <c r="I3520" t="s">
        <v>186</v>
      </c>
      <c r="J3520" t="s">
        <v>187</v>
      </c>
      <c r="K3520" t="s">
        <v>73</v>
      </c>
      <c r="L3520" t="s">
        <v>30</v>
      </c>
      <c r="M3520" t="s">
        <v>74</v>
      </c>
      <c r="N3520" t="s">
        <v>75</v>
      </c>
      <c r="O3520">
        <v>23113.5</v>
      </c>
      <c r="P3520">
        <v>3</v>
      </c>
      <c r="Q3520">
        <v>0.25</v>
      </c>
      <c r="R3520">
        <v>19404</v>
      </c>
      <c r="S3520">
        <v>3709.5</v>
      </c>
      <c r="T3520" t="s">
        <v>66</v>
      </c>
      <c r="U3520" t="s">
        <v>82</v>
      </c>
      <c r="V3520" t="s">
        <v>35</v>
      </c>
    </row>
    <row r="3521" spans="1:22">
      <c r="A3521" t="s">
        <v>2355</v>
      </c>
      <c r="B3521" s="3">
        <v>45283</v>
      </c>
      <c r="C3521" s="3">
        <v>45289</v>
      </c>
      <c r="D3521">
        <v>6</v>
      </c>
      <c r="E3521" t="s">
        <v>551</v>
      </c>
      <c r="F3521" t="s">
        <v>98</v>
      </c>
      <c r="G3521" t="s">
        <v>25</v>
      </c>
      <c r="H3521" t="s">
        <v>79</v>
      </c>
      <c r="I3521" t="s">
        <v>186</v>
      </c>
      <c r="J3521" t="s">
        <v>187</v>
      </c>
      <c r="K3521" t="s">
        <v>29</v>
      </c>
      <c r="L3521" t="s">
        <v>30</v>
      </c>
      <c r="M3521" t="s">
        <v>31</v>
      </c>
      <c r="N3521" t="s">
        <v>32</v>
      </c>
      <c r="O3521">
        <v>22278.69</v>
      </c>
      <c r="P3521">
        <v>5</v>
      </c>
      <c r="Q3521">
        <v>0</v>
      </c>
      <c r="R3521">
        <v>15120</v>
      </c>
      <c r="S3521">
        <v>7158.69</v>
      </c>
      <c r="T3521" t="s">
        <v>66</v>
      </c>
      <c r="U3521" t="s">
        <v>34</v>
      </c>
      <c r="V3521" t="s">
        <v>35</v>
      </c>
    </row>
    <row r="3522" spans="1:22">
      <c r="A3522" t="s">
        <v>2538</v>
      </c>
      <c r="B3522" s="3">
        <v>45826</v>
      </c>
      <c r="C3522" s="3">
        <v>45831</v>
      </c>
      <c r="D3522">
        <v>5</v>
      </c>
      <c r="E3522" t="s">
        <v>226</v>
      </c>
      <c r="F3522" t="s">
        <v>157</v>
      </c>
      <c r="G3522" t="s">
        <v>121</v>
      </c>
      <c r="H3522" t="s">
        <v>79</v>
      </c>
      <c r="I3522" t="s">
        <v>186</v>
      </c>
      <c r="J3522" t="s">
        <v>187</v>
      </c>
      <c r="K3522" t="s">
        <v>62</v>
      </c>
      <c r="L3522" t="s">
        <v>63</v>
      </c>
      <c r="M3522" t="s">
        <v>64</v>
      </c>
      <c r="N3522" t="s">
        <v>65</v>
      </c>
      <c r="O3522">
        <v>116062.94</v>
      </c>
      <c r="P3522">
        <v>3</v>
      </c>
      <c r="Q3522">
        <v>0.15</v>
      </c>
      <c r="R3522">
        <v>93240</v>
      </c>
      <c r="S3522">
        <v>22822.94</v>
      </c>
      <c r="T3522" t="s">
        <v>66</v>
      </c>
      <c r="U3522" t="s">
        <v>34</v>
      </c>
      <c r="V3522" t="s">
        <v>35</v>
      </c>
    </row>
    <row r="3523" spans="1:22">
      <c r="A3523" t="s">
        <v>2648</v>
      </c>
      <c r="B3523" s="3">
        <v>45261</v>
      </c>
      <c r="C3523" s="3">
        <v>45265</v>
      </c>
      <c r="D3523">
        <v>4</v>
      </c>
      <c r="E3523" t="s">
        <v>2649</v>
      </c>
      <c r="F3523" t="s">
        <v>38</v>
      </c>
      <c r="G3523" t="s">
        <v>25</v>
      </c>
      <c r="H3523" t="s">
        <v>79</v>
      </c>
      <c r="I3523" t="s">
        <v>186</v>
      </c>
      <c r="J3523" t="s">
        <v>187</v>
      </c>
      <c r="K3523" t="s">
        <v>124</v>
      </c>
      <c r="L3523" t="s">
        <v>44</v>
      </c>
      <c r="M3523" t="s">
        <v>125</v>
      </c>
      <c r="N3523" t="s">
        <v>126</v>
      </c>
      <c r="O3523">
        <v>1757.31</v>
      </c>
      <c r="P3523">
        <v>2</v>
      </c>
      <c r="Q3523">
        <v>0</v>
      </c>
      <c r="R3523">
        <v>931</v>
      </c>
      <c r="S3523">
        <v>826.31</v>
      </c>
      <c r="T3523" t="s">
        <v>66</v>
      </c>
      <c r="U3523" t="s">
        <v>55</v>
      </c>
      <c r="V3523" t="s">
        <v>35</v>
      </c>
    </row>
    <row r="3524" spans="1:22">
      <c r="A3524" t="s">
        <v>2708</v>
      </c>
      <c r="B3524" s="3">
        <v>45289</v>
      </c>
      <c r="C3524" s="3">
        <v>45290</v>
      </c>
      <c r="D3524">
        <v>1</v>
      </c>
      <c r="E3524" t="s">
        <v>660</v>
      </c>
      <c r="F3524" t="s">
        <v>24</v>
      </c>
      <c r="G3524" t="s">
        <v>25</v>
      </c>
      <c r="H3524" t="s">
        <v>79</v>
      </c>
      <c r="I3524" t="s">
        <v>186</v>
      </c>
      <c r="J3524" t="s">
        <v>187</v>
      </c>
      <c r="K3524" t="s">
        <v>220</v>
      </c>
      <c r="L3524" t="s">
        <v>110</v>
      </c>
      <c r="M3524" t="s">
        <v>221</v>
      </c>
      <c r="N3524" t="s">
        <v>222</v>
      </c>
      <c r="O3524">
        <v>41689.519999999997</v>
      </c>
      <c r="P3524">
        <v>3</v>
      </c>
      <c r="Q3524">
        <v>0.1</v>
      </c>
      <c r="R3524">
        <v>27840</v>
      </c>
      <c r="S3524">
        <v>13849.52</v>
      </c>
      <c r="T3524" t="s">
        <v>66</v>
      </c>
      <c r="U3524" t="s">
        <v>82</v>
      </c>
      <c r="V3524" t="s">
        <v>35</v>
      </c>
    </row>
    <row r="3525" spans="1:22">
      <c r="A3525" t="s">
        <v>2745</v>
      </c>
      <c r="B3525" s="3">
        <v>45086</v>
      </c>
      <c r="C3525" s="3">
        <v>45087</v>
      </c>
      <c r="D3525">
        <v>1</v>
      </c>
      <c r="E3525" t="s">
        <v>1396</v>
      </c>
      <c r="F3525" t="s">
        <v>85</v>
      </c>
      <c r="G3525" t="s">
        <v>99</v>
      </c>
      <c r="H3525" t="s">
        <v>79</v>
      </c>
      <c r="I3525" t="s">
        <v>186</v>
      </c>
      <c r="J3525" t="s">
        <v>187</v>
      </c>
      <c r="K3525" t="s">
        <v>52</v>
      </c>
      <c r="L3525" t="s">
        <v>44</v>
      </c>
      <c r="M3525" t="s">
        <v>53</v>
      </c>
      <c r="N3525" t="s">
        <v>54</v>
      </c>
      <c r="O3525">
        <v>30206.44</v>
      </c>
      <c r="P3525">
        <v>5</v>
      </c>
      <c r="Q3525">
        <v>0.25</v>
      </c>
      <c r="R3525">
        <v>22230</v>
      </c>
      <c r="S3525">
        <v>7976.44</v>
      </c>
      <c r="T3525" t="s">
        <v>66</v>
      </c>
      <c r="U3525" t="s">
        <v>55</v>
      </c>
      <c r="V3525" t="s">
        <v>35</v>
      </c>
    </row>
    <row r="3526" spans="1:22">
      <c r="A3526" t="s">
        <v>3038</v>
      </c>
      <c r="B3526" s="3">
        <v>45837</v>
      </c>
      <c r="C3526" s="3">
        <v>45838</v>
      </c>
      <c r="D3526">
        <v>1</v>
      </c>
      <c r="E3526" t="s">
        <v>3039</v>
      </c>
      <c r="F3526" t="s">
        <v>85</v>
      </c>
      <c r="G3526" t="s">
        <v>121</v>
      </c>
      <c r="H3526" t="s">
        <v>79</v>
      </c>
      <c r="I3526" t="s">
        <v>186</v>
      </c>
      <c r="J3526" t="s">
        <v>187</v>
      </c>
      <c r="K3526" t="s">
        <v>43</v>
      </c>
      <c r="L3526" t="s">
        <v>44</v>
      </c>
      <c r="M3526" t="s">
        <v>45</v>
      </c>
      <c r="N3526" t="s">
        <v>46</v>
      </c>
      <c r="O3526">
        <v>3924.29</v>
      </c>
      <c r="P3526">
        <v>2</v>
      </c>
      <c r="Q3526">
        <v>0</v>
      </c>
      <c r="R3526">
        <v>2268</v>
      </c>
      <c r="S3526">
        <v>1656.29</v>
      </c>
      <c r="T3526" t="s">
        <v>66</v>
      </c>
      <c r="U3526" t="s">
        <v>82</v>
      </c>
      <c r="V3526" t="s">
        <v>35</v>
      </c>
    </row>
    <row r="3527" spans="1:22">
      <c r="A3527" t="s">
        <v>3190</v>
      </c>
      <c r="B3527" s="3">
        <v>45873</v>
      </c>
      <c r="C3527" s="3">
        <v>45876</v>
      </c>
      <c r="D3527">
        <v>3</v>
      </c>
      <c r="E3527" t="s">
        <v>1322</v>
      </c>
      <c r="F3527" t="s">
        <v>78</v>
      </c>
      <c r="G3527" t="s">
        <v>121</v>
      </c>
      <c r="H3527" t="s">
        <v>79</v>
      </c>
      <c r="I3527" t="s">
        <v>186</v>
      </c>
      <c r="J3527" t="s">
        <v>187</v>
      </c>
      <c r="K3527" t="s">
        <v>29</v>
      </c>
      <c r="L3527" t="s">
        <v>30</v>
      </c>
      <c r="M3527" t="s">
        <v>31</v>
      </c>
      <c r="N3527" t="s">
        <v>32</v>
      </c>
      <c r="O3527">
        <v>8786.9699999999993</v>
      </c>
      <c r="P3527">
        <v>2</v>
      </c>
      <c r="Q3527">
        <v>0.05</v>
      </c>
      <c r="R3527">
        <v>6048</v>
      </c>
      <c r="S3527">
        <v>2738.97</v>
      </c>
      <c r="T3527" t="s">
        <v>66</v>
      </c>
      <c r="U3527" t="s">
        <v>48</v>
      </c>
      <c r="V3527" t="s">
        <v>35</v>
      </c>
    </row>
    <row r="3528" spans="1:22">
      <c r="A3528" t="s">
        <v>3307</v>
      </c>
      <c r="B3528" s="3">
        <v>45770</v>
      </c>
      <c r="C3528" s="3">
        <v>45773</v>
      </c>
      <c r="D3528">
        <v>3</v>
      </c>
      <c r="E3528" t="s">
        <v>674</v>
      </c>
      <c r="F3528" t="s">
        <v>24</v>
      </c>
      <c r="G3528" t="s">
        <v>39</v>
      </c>
      <c r="H3528" t="s">
        <v>79</v>
      </c>
      <c r="I3528" t="s">
        <v>186</v>
      </c>
      <c r="J3528" t="s">
        <v>187</v>
      </c>
      <c r="K3528" t="s">
        <v>29</v>
      </c>
      <c r="L3528" t="s">
        <v>30</v>
      </c>
      <c r="M3528" t="s">
        <v>31</v>
      </c>
      <c r="N3528" t="s">
        <v>32</v>
      </c>
      <c r="O3528">
        <v>11497.41</v>
      </c>
      <c r="P3528">
        <v>3</v>
      </c>
      <c r="Q3528">
        <v>0.2</v>
      </c>
      <c r="R3528">
        <v>9072</v>
      </c>
      <c r="S3528">
        <v>2425.41</v>
      </c>
      <c r="T3528" t="s">
        <v>66</v>
      </c>
      <c r="U3528" t="s">
        <v>34</v>
      </c>
      <c r="V3528" t="s">
        <v>35</v>
      </c>
    </row>
    <row r="3529" spans="1:22">
      <c r="A3529" t="s">
        <v>3355</v>
      </c>
      <c r="B3529" s="3">
        <v>45297</v>
      </c>
      <c r="C3529" s="3">
        <v>45303</v>
      </c>
      <c r="D3529">
        <v>6</v>
      </c>
      <c r="E3529" t="s">
        <v>1545</v>
      </c>
      <c r="F3529" t="s">
        <v>51</v>
      </c>
      <c r="G3529" t="s">
        <v>25</v>
      </c>
      <c r="H3529" t="s">
        <v>79</v>
      </c>
      <c r="I3529" t="s">
        <v>186</v>
      </c>
      <c r="J3529" t="s">
        <v>187</v>
      </c>
      <c r="K3529" t="s">
        <v>91</v>
      </c>
      <c r="L3529" t="s">
        <v>63</v>
      </c>
      <c r="M3529" t="s">
        <v>92</v>
      </c>
      <c r="N3529" t="s">
        <v>93</v>
      </c>
      <c r="O3529">
        <v>161385.72</v>
      </c>
      <c r="P3529">
        <v>3</v>
      </c>
      <c r="Q3529">
        <v>0.15</v>
      </c>
      <c r="R3529">
        <v>161160</v>
      </c>
      <c r="S3529">
        <v>225.72</v>
      </c>
      <c r="T3529" t="s">
        <v>66</v>
      </c>
      <c r="U3529" t="s">
        <v>48</v>
      </c>
      <c r="V3529" t="s">
        <v>35</v>
      </c>
    </row>
    <row r="3530" spans="1:22">
      <c r="A3530" t="s">
        <v>3381</v>
      </c>
      <c r="B3530" s="3">
        <v>45229</v>
      </c>
      <c r="C3530" s="3">
        <v>45235</v>
      </c>
      <c r="D3530">
        <v>6</v>
      </c>
      <c r="E3530" t="s">
        <v>3382</v>
      </c>
      <c r="F3530" t="s">
        <v>58</v>
      </c>
      <c r="G3530" t="s">
        <v>121</v>
      </c>
      <c r="H3530" t="s">
        <v>79</v>
      </c>
      <c r="I3530" t="s">
        <v>186</v>
      </c>
      <c r="J3530" t="s">
        <v>187</v>
      </c>
      <c r="K3530" t="s">
        <v>29</v>
      </c>
      <c r="L3530" t="s">
        <v>30</v>
      </c>
      <c r="M3530" t="s">
        <v>31</v>
      </c>
      <c r="N3530" t="s">
        <v>32</v>
      </c>
      <c r="O3530">
        <v>16012.8</v>
      </c>
      <c r="P3530">
        <v>4</v>
      </c>
      <c r="Q3530">
        <v>0.2</v>
      </c>
      <c r="R3530">
        <v>12096</v>
      </c>
      <c r="S3530">
        <v>3916.8</v>
      </c>
      <c r="T3530" t="s">
        <v>66</v>
      </c>
      <c r="U3530" t="s">
        <v>48</v>
      </c>
      <c r="V3530" t="s">
        <v>35</v>
      </c>
    </row>
    <row r="3531" spans="1:22">
      <c r="A3531" t="s">
        <v>3529</v>
      </c>
      <c r="B3531" s="3">
        <v>45061</v>
      </c>
      <c r="C3531" s="3">
        <v>45065</v>
      </c>
      <c r="D3531">
        <v>4</v>
      </c>
      <c r="E3531" t="s">
        <v>3530</v>
      </c>
      <c r="F3531" t="s">
        <v>85</v>
      </c>
      <c r="G3531" t="s">
        <v>25</v>
      </c>
      <c r="H3531" t="s">
        <v>79</v>
      </c>
      <c r="I3531" t="s">
        <v>186</v>
      </c>
      <c r="J3531" t="s">
        <v>187</v>
      </c>
      <c r="K3531" t="s">
        <v>124</v>
      </c>
      <c r="L3531" t="s">
        <v>44</v>
      </c>
      <c r="M3531" t="s">
        <v>125</v>
      </c>
      <c r="N3531" t="s">
        <v>126</v>
      </c>
      <c r="O3531">
        <v>2966.94</v>
      </c>
      <c r="P3531">
        <v>4</v>
      </c>
      <c r="Q3531">
        <v>0.2</v>
      </c>
      <c r="R3531">
        <v>1862</v>
      </c>
      <c r="S3531">
        <v>1104.94</v>
      </c>
      <c r="T3531" t="s">
        <v>66</v>
      </c>
      <c r="U3531" t="s">
        <v>34</v>
      </c>
      <c r="V3531" t="s">
        <v>35</v>
      </c>
    </row>
    <row r="3532" spans="1:22">
      <c r="A3532" t="s">
        <v>3549</v>
      </c>
      <c r="B3532" s="3">
        <v>45441</v>
      </c>
      <c r="C3532" s="3">
        <v>45444</v>
      </c>
      <c r="D3532">
        <v>3</v>
      </c>
      <c r="E3532" t="s">
        <v>3550</v>
      </c>
      <c r="F3532" t="s">
        <v>85</v>
      </c>
      <c r="G3532" t="s">
        <v>25</v>
      </c>
      <c r="H3532" t="s">
        <v>79</v>
      </c>
      <c r="I3532" t="s">
        <v>186</v>
      </c>
      <c r="J3532" t="s">
        <v>187</v>
      </c>
      <c r="K3532" t="s">
        <v>91</v>
      </c>
      <c r="L3532" t="s">
        <v>63</v>
      </c>
      <c r="M3532" t="s">
        <v>92</v>
      </c>
      <c r="N3532" t="s">
        <v>93</v>
      </c>
      <c r="O3532">
        <v>60502.02</v>
      </c>
      <c r="P3532">
        <v>1</v>
      </c>
      <c r="Q3532">
        <v>0.2</v>
      </c>
      <c r="R3532">
        <v>53720</v>
      </c>
      <c r="S3532">
        <v>6782.02</v>
      </c>
      <c r="T3532" t="s">
        <v>66</v>
      </c>
      <c r="U3532" t="s">
        <v>82</v>
      </c>
      <c r="V3532" t="s">
        <v>35</v>
      </c>
    </row>
    <row r="3533" spans="1:22">
      <c r="A3533" t="s">
        <v>3639</v>
      </c>
      <c r="B3533" s="3">
        <v>45160</v>
      </c>
      <c r="C3533" s="3">
        <v>45161</v>
      </c>
      <c r="D3533">
        <v>1</v>
      </c>
      <c r="E3533" t="s">
        <v>3640</v>
      </c>
      <c r="F3533" t="s">
        <v>85</v>
      </c>
      <c r="G3533" t="s">
        <v>25</v>
      </c>
      <c r="H3533" t="s">
        <v>79</v>
      </c>
      <c r="I3533" t="s">
        <v>186</v>
      </c>
      <c r="J3533" t="s">
        <v>187</v>
      </c>
      <c r="K3533" t="s">
        <v>220</v>
      </c>
      <c r="L3533" t="s">
        <v>110</v>
      </c>
      <c r="M3533" t="s">
        <v>221</v>
      </c>
      <c r="N3533" t="s">
        <v>222</v>
      </c>
      <c r="O3533">
        <v>52329.89</v>
      </c>
      <c r="P3533">
        <v>4</v>
      </c>
      <c r="Q3533">
        <v>0.05</v>
      </c>
      <c r="R3533">
        <v>37120</v>
      </c>
      <c r="S3533">
        <v>15209.89</v>
      </c>
      <c r="T3533" t="s">
        <v>66</v>
      </c>
      <c r="U3533" t="s">
        <v>34</v>
      </c>
      <c r="V3533" t="s">
        <v>35</v>
      </c>
    </row>
    <row r="3534" spans="1:22">
      <c r="A3534" t="s">
        <v>3802</v>
      </c>
      <c r="B3534" s="3">
        <v>45115</v>
      </c>
      <c r="C3534" s="3">
        <v>45120</v>
      </c>
      <c r="D3534">
        <v>5</v>
      </c>
      <c r="E3534" t="s">
        <v>969</v>
      </c>
      <c r="F3534" t="s">
        <v>157</v>
      </c>
      <c r="G3534" t="s">
        <v>39</v>
      </c>
      <c r="H3534" t="s">
        <v>79</v>
      </c>
      <c r="I3534" t="s">
        <v>186</v>
      </c>
      <c r="J3534" t="s">
        <v>187</v>
      </c>
      <c r="K3534" t="s">
        <v>52</v>
      </c>
      <c r="L3534" t="s">
        <v>44</v>
      </c>
      <c r="M3534" t="s">
        <v>53</v>
      </c>
      <c r="N3534" t="s">
        <v>54</v>
      </c>
      <c r="O3534">
        <v>16941.02</v>
      </c>
      <c r="P3534">
        <v>2</v>
      </c>
      <c r="Q3534">
        <v>0</v>
      </c>
      <c r="R3534">
        <v>8892</v>
      </c>
      <c r="S3534">
        <v>8049.02</v>
      </c>
      <c r="T3534" t="s">
        <v>66</v>
      </c>
      <c r="U3534" t="s">
        <v>48</v>
      </c>
      <c r="V3534" t="s">
        <v>35</v>
      </c>
    </row>
    <row r="3535" spans="1:22">
      <c r="A3535" t="s">
        <v>3824</v>
      </c>
      <c r="B3535" s="3">
        <v>45291</v>
      </c>
      <c r="C3535" s="3">
        <v>45296</v>
      </c>
      <c r="D3535">
        <v>5</v>
      </c>
      <c r="E3535" t="s">
        <v>3825</v>
      </c>
      <c r="F3535" t="s">
        <v>115</v>
      </c>
      <c r="G3535" t="s">
        <v>99</v>
      </c>
      <c r="H3535" t="s">
        <v>79</v>
      </c>
      <c r="I3535" t="s">
        <v>186</v>
      </c>
      <c r="J3535" t="s">
        <v>187</v>
      </c>
      <c r="K3535" t="s">
        <v>220</v>
      </c>
      <c r="L3535" t="s">
        <v>110</v>
      </c>
      <c r="M3535" t="s">
        <v>221</v>
      </c>
      <c r="N3535" t="s">
        <v>222</v>
      </c>
      <c r="O3535">
        <v>31804.63</v>
      </c>
      <c r="P3535">
        <v>3</v>
      </c>
      <c r="Q3535">
        <v>0.25</v>
      </c>
      <c r="R3535">
        <v>27840</v>
      </c>
      <c r="S3535">
        <v>3964.63</v>
      </c>
      <c r="T3535" t="s">
        <v>66</v>
      </c>
      <c r="U3535" t="s">
        <v>55</v>
      </c>
      <c r="V3535" t="s">
        <v>35</v>
      </c>
    </row>
    <row r="3536" spans="1:22">
      <c r="A3536" t="s">
        <v>3855</v>
      </c>
      <c r="B3536" s="3">
        <v>45160</v>
      </c>
      <c r="C3536" s="3">
        <v>45163</v>
      </c>
      <c r="D3536">
        <v>3</v>
      </c>
      <c r="E3536" t="s">
        <v>1405</v>
      </c>
      <c r="F3536" t="s">
        <v>51</v>
      </c>
      <c r="G3536" t="s">
        <v>121</v>
      </c>
      <c r="H3536" t="s">
        <v>79</v>
      </c>
      <c r="I3536" t="s">
        <v>186</v>
      </c>
      <c r="J3536" t="s">
        <v>187</v>
      </c>
      <c r="K3536" t="s">
        <v>124</v>
      </c>
      <c r="L3536" t="s">
        <v>44</v>
      </c>
      <c r="M3536" t="s">
        <v>125</v>
      </c>
      <c r="N3536" t="s">
        <v>126</v>
      </c>
      <c r="O3536">
        <v>4474.33</v>
      </c>
      <c r="P3536">
        <v>5</v>
      </c>
      <c r="Q3536">
        <v>0.1</v>
      </c>
      <c r="R3536">
        <v>2327.5</v>
      </c>
      <c r="S3536">
        <v>2146.83</v>
      </c>
      <c r="T3536" t="s">
        <v>66</v>
      </c>
      <c r="U3536" t="s">
        <v>55</v>
      </c>
      <c r="V3536" t="s">
        <v>35</v>
      </c>
    </row>
    <row r="3537" spans="1:22">
      <c r="A3537" t="s">
        <v>4003</v>
      </c>
      <c r="B3537" s="3">
        <v>45465</v>
      </c>
      <c r="C3537" s="3">
        <v>45472</v>
      </c>
      <c r="D3537">
        <v>7</v>
      </c>
      <c r="E3537" t="s">
        <v>4004</v>
      </c>
      <c r="F3537" t="s">
        <v>157</v>
      </c>
      <c r="G3537" t="s">
        <v>121</v>
      </c>
      <c r="H3537" t="s">
        <v>79</v>
      </c>
      <c r="I3537" t="s">
        <v>186</v>
      </c>
      <c r="J3537" t="s">
        <v>187</v>
      </c>
      <c r="K3537" t="s">
        <v>29</v>
      </c>
      <c r="L3537" t="s">
        <v>30</v>
      </c>
      <c r="M3537" t="s">
        <v>31</v>
      </c>
      <c r="N3537" t="s">
        <v>32</v>
      </c>
      <c r="O3537">
        <v>18271.86</v>
      </c>
      <c r="P3537">
        <v>4</v>
      </c>
      <c r="Q3537">
        <v>0.05</v>
      </c>
      <c r="R3537">
        <v>12096</v>
      </c>
      <c r="S3537">
        <v>6175.86</v>
      </c>
      <c r="T3537" t="s">
        <v>66</v>
      </c>
      <c r="U3537" t="s">
        <v>55</v>
      </c>
      <c r="V3537" t="s">
        <v>35</v>
      </c>
    </row>
    <row r="3538" spans="1:22">
      <c r="A3538" t="s">
        <v>4014</v>
      </c>
      <c r="B3538" s="3">
        <v>45049</v>
      </c>
      <c r="C3538" s="3">
        <v>45054</v>
      </c>
      <c r="D3538">
        <v>5</v>
      </c>
      <c r="E3538" t="s">
        <v>1235</v>
      </c>
      <c r="F3538" t="s">
        <v>157</v>
      </c>
      <c r="G3538" t="s">
        <v>121</v>
      </c>
      <c r="H3538" t="s">
        <v>79</v>
      </c>
      <c r="I3538" t="s">
        <v>186</v>
      </c>
      <c r="J3538" t="s">
        <v>187</v>
      </c>
      <c r="K3538" t="s">
        <v>62</v>
      </c>
      <c r="L3538" t="s">
        <v>63</v>
      </c>
      <c r="M3538" t="s">
        <v>64</v>
      </c>
      <c r="N3538" t="s">
        <v>65</v>
      </c>
      <c r="O3538">
        <v>37498.06</v>
      </c>
      <c r="P3538">
        <v>1</v>
      </c>
      <c r="Q3538">
        <v>0.05</v>
      </c>
      <c r="R3538">
        <v>31080</v>
      </c>
      <c r="S3538">
        <v>6418.06</v>
      </c>
      <c r="T3538" t="s">
        <v>66</v>
      </c>
      <c r="U3538" t="s">
        <v>82</v>
      </c>
      <c r="V3538" t="s">
        <v>35</v>
      </c>
    </row>
    <row r="3539" spans="1:22">
      <c r="A3539" t="s">
        <v>4033</v>
      </c>
      <c r="B3539" s="3">
        <v>45671</v>
      </c>
      <c r="C3539" s="3">
        <v>45674</v>
      </c>
      <c r="D3539">
        <v>3</v>
      </c>
      <c r="E3539" t="s">
        <v>2912</v>
      </c>
      <c r="F3539" t="s">
        <v>147</v>
      </c>
      <c r="G3539" t="s">
        <v>39</v>
      </c>
      <c r="H3539" t="s">
        <v>79</v>
      </c>
      <c r="I3539" t="s">
        <v>186</v>
      </c>
      <c r="J3539" t="s">
        <v>187</v>
      </c>
      <c r="K3539" t="s">
        <v>109</v>
      </c>
      <c r="L3539" t="s">
        <v>110</v>
      </c>
      <c r="M3539" t="s">
        <v>111</v>
      </c>
      <c r="N3539" t="s">
        <v>112</v>
      </c>
      <c r="O3539">
        <v>69199.509999999995</v>
      </c>
      <c r="P3539">
        <v>4</v>
      </c>
      <c r="Q3539">
        <v>0</v>
      </c>
      <c r="R3539">
        <v>48100</v>
      </c>
      <c r="S3539">
        <v>21099.51</v>
      </c>
      <c r="T3539" t="s">
        <v>66</v>
      </c>
      <c r="U3539" t="s">
        <v>34</v>
      </c>
      <c r="V3539" t="s">
        <v>35</v>
      </c>
    </row>
    <row r="3540" spans="1:22">
      <c r="A3540" t="s">
        <v>4045</v>
      </c>
      <c r="B3540" s="3">
        <v>45166</v>
      </c>
      <c r="C3540" s="3">
        <v>45167</v>
      </c>
      <c r="D3540">
        <v>1</v>
      </c>
      <c r="E3540" t="s">
        <v>4046</v>
      </c>
      <c r="F3540" t="s">
        <v>24</v>
      </c>
      <c r="G3540" t="s">
        <v>99</v>
      </c>
      <c r="H3540" t="s">
        <v>79</v>
      </c>
      <c r="I3540" t="s">
        <v>186</v>
      </c>
      <c r="J3540" t="s">
        <v>187</v>
      </c>
      <c r="K3540" t="s">
        <v>73</v>
      </c>
      <c r="L3540" t="s">
        <v>30</v>
      </c>
      <c r="M3540" t="s">
        <v>74</v>
      </c>
      <c r="N3540" t="s">
        <v>75</v>
      </c>
      <c r="O3540">
        <v>21991.83</v>
      </c>
      <c r="P3540">
        <v>3</v>
      </c>
      <c r="Q3540">
        <v>0.2</v>
      </c>
      <c r="R3540">
        <v>19404</v>
      </c>
      <c r="S3540">
        <v>2587.83</v>
      </c>
      <c r="T3540" t="s">
        <v>66</v>
      </c>
      <c r="U3540" t="s">
        <v>55</v>
      </c>
      <c r="V3540" t="s">
        <v>35</v>
      </c>
    </row>
    <row r="3541" spans="1:22">
      <c r="A3541" t="s">
        <v>4066</v>
      </c>
      <c r="B3541" s="3">
        <v>45340</v>
      </c>
      <c r="C3541" s="3">
        <v>45347</v>
      </c>
      <c r="D3541">
        <v>7</v>
      </c>
      <c r="E3541" t="s">
        <v>3660</v>
      </c>
      <c r="F3541" t="s">
        <v>78</v>
      </c>
      <c r="G3541" t="s">
        <v>39</v>
      </c>
      <c r="H3541" t="s">
        <v>79</v>
      </c>
      <c r="I3541" t="s">
        <v>186</v>
      </c>
      <c r="J3541" t="s">
        <v>187</v>
      </c>
      <c r="K3541" t="s">
        <v>62</v>
      </c>
      <c r="L3541" t="s">
        <v>63</v>
      </c>
      <c r="M3541" t="s">
        <v>64</v>
      </c>
      <c r="N3541" t="s">
        <v>65</v>
      </c>
      <c r="O3541">
        <v>148665.72</v>
      </c>
      <c r="P3541">
        <v>4</v>
      </c>
      <c r="Q3541">
        <v>0.05</v>
      </c>
      <c r="R3541">
        <v>124320</v>
      </c>
      <c r="S3541">
        <v>24345.72</v>
      </c>
      <c r="T3541" t="s">
        <v>66</v>
      </c>
      <c r="U3541" t="s">
        <v>48</v>
      </c>
      <c r="V3541" t="s">
        <v>35</v>
      </c>
    </row>
    <row r="3542" spans="1:22">
      <c r="A3542" t="s">
        <v>4169</v>
      </c>
      <c r="B3542" s="3">
        <v>45117</v>
      </c>
      <c r="C3542" s="3">
        <v>45124</v>
      </c>
      <c r="D3542">
        <v>7</v>
      </c>
      <c r="E3542" t="s">
        <v>1041</v>
      </c>
      <c r="F3542" t="s">
        <v>58</v>
      </c>
      <c r="G3542" t="s">
        <v>99</v>
      </c>
      <c r="H3542" t="s">
        <v>79</v>
      </c>
      <c r="I3542" t="s">
        <v>186</v>
      </c>
      <c r="J3542" t="s">
        <v>187</v>
      </c>
      <c r="K3542" t="s">
        <v>109</v>
      </c>
      <c r="L3542" t="s">
        <v>110</v>
      </c>
      <c r="M3542" t="s">
        <v>111</v>
      </c>
      <c r="N3542" t="s">
        <v>112</v>
      </c>
      <c r="O3542">
        <v>59338.94</v>
      </c>
      <c r="P3542">
        <v>3</v>
      </c>
      <c r="Q3542">
        <v>0</v>
      </c>
      <c r="R3542">
        <v>36075</v>
      </c>
      <c r="S3542">
        <v>23263.94</v>
      </c>
      <c r="T3542" t="s">
        <v>66</v>
      </c>
      <c r="U3542" t="s">
        <v>48</v>
      </c>
      <c r="V3542" t="s">
        <v>35</v>
      </c>
    </row>
    <row r="3543" spans="1:22">
      <c r="A3543" t="s">
        <v>4240</v>
      </c>
      <c r="B3543" s="3">
        <v>45476</v>
      </c>
      <c r="C3543" s="3">
        <v>45477</v>
      </c>
      <c r="D3543">
        <v>1</v>
      </c>
      <c r="E3543" t="s">
        <v>1007</v>
      </c>
      <c r="F3543" t="s">
        <v>98</v>
      </c>
      <c r="G3543" t="s">
        <v>99</v>
      </c>
      <c r="H3543" t="s">
        <v>79</v>
      </c>
      <c r="I3543" t="s">
        <v>186</v>
      </c>
      <c r="J3543" t="s">
        <v>187</v>
      </c>
      <c r="K3543" t="s">
        <v>124</v>
      </c>
      <c r="L3543" t="s">
        <v>44</v>
      </c>
      <c r="M3543" t="s">
        <v>125</v>
      </c>
      <c r="N3543" t="s">
        <v>126</v>
      </c>
      <c r="O3543">
        <v>722.14</v>
      </c>
      <c r="P3543">
        <v>1</v>
      </c>
      <c r="Q3543">
        <v>0.25</v>
      </c>
      <c r="R3543">
        <v>465.5</v>
      </c>
      <c r="S3543">
        <v>256.64</v>
      </c>
      <c r="T3543" t="s">
        <v>66</v>
      </c>
      <c r="U3543" t="s">
        <v>82</v>
      </c>
      <c r="V3543" t="s">
        <v>35</v>
      </c>
    </row>
    <row r="3544" spans="1:22">
      <c r="A3544" t="s">
        <v>4260</v>
      </c>
      <c r="B3544" s="3">
        <v>45751</v>
      </c>
      <c r="C3544" s="3">
        <v>45754</v>
      </c>
      <c r="D3544">
        <v>3</v>
      </c>
      <c r="E3544" t="s">
        <v>4261</v>
      </c>
      <c r="F3544" t="s">
        <v>58</v>
      </c>
      <c r="G3544" t="s">
        <v>121</v>
      </c>
      <c r="H3544" t="s">
        <v>79</v>
      </c>
      <c r="I3544" t="s">
        <v>186</v>
      </c>
      <c r="J3544" t="s">
        <v>187</v>
      </c>
      <c r="K3544" t="s">
        <v>109</v>
      </c>
      <c r="L3544" t="s">
        <v>110</v>
      </c>
      <c r="M3544" t="s">
        <v>111</v>
      </c>
      <c r="N3544" t="s">
        <v>112</v>
      </c>
      <c r="O3544">
        <v>39803.43</v>
      </c>
      <c r="P3544">
        <v>2</v>
      </c>
      <c r="Q3544">
        <v>0</v>
      </c>
      <c r="R3544">
        <v>24050</v>
      </c>
      <c r="S3544">
        <v>15753.43</v>
      </c>
      <c r="T3544" t="s">
        <v>66</v>
      </c>
      <c r="U3544" t="s">
        <v>48</v>
      </c>
      <c r="V3544" t="s">
        <v>35</v>
      </c>
    </row>
    <row r="3545" spans="1:22">
      <c r="A3545" t="s">
        <v>4491</v>
      </c>
      <c r="B3545" s="3">
        <v>44987</v>
      </c>
      <c r="C3545" s="3">
        <v>44991</v>
      </c>
      <c r="D3545">
        <v>4</v>
      </c>
      <c r="E3545" t="s">
        <v>1962</v>
      </c>
      <c r="F3545" t="s">
        <v>237</v>
      </c>
      <c r="G3545" t="s">
        <v>99</v>
      </c>
      <c r="H3545" t="s">
        <v>79</v>
      </c>
      <c r="I3545" t="s">
        <v>186</v>
      </c>
      <c r="J3545" t="s">
        <v>187</v>
      </c>
      <c r="K3545" t="s">
        <v>100</v>
      </c>
      <c r="L3545" t="s">
        <v>63</v>
      </c>
      <c r="M3545" t="s">
        <v>101</v>
      </c>
      <c r="N3545" t="s">
        <v>102</v>
      </c>
      <c r="O3545">
        <v>9248.2199999999993</v>
      </c>
      <c r="P3545">
        <v>2</v>
      </c>
      <c r="Q3545">
        <v>0.25</v>
      </c>
      <c r="R3545">
        <v>8060</v>
      </c>
      <c r="S3545">
        <v>1188.22</v>
      </c>
      <c r="T3545" t="s">
        <v>66</v>
      </c>
      <c r="U3545" t="s">
        <v>55</v>
      </c>
      <c r="V3545" t="s">
        <v>35</v>
      </c>
    </row>
    <row r="3546" spans="1:22">
      <c r="A3546" t="s">
        <v>4492</v>
      </c>
      <c r="B3546" s="3">
        <v>45611</v>
      </c>
      <c r="C3546" s="3">
        <v>45613</v>
      </c>
      <c r="D3546">
        <v>2</v>
      </c>
      <c r="E3546" t="s">
        <v>4493</v>
      </c>
      <c r="F3546" t="s">
        <v>69</v>
      </c>
      <c r="G3546" t="s">
        <v>99</v>
      </c>
      <c r="H3546" t="s">
        <v>79</v>
      </c>
      <c r="I3546" t="s">
        <v>186</v>
      </c>
      <c r="J3546" t="s">
        <v>187</v>
      </c>
      <c r="K3546" t="s">
        <v>100</v>
      </c>
      <c r="L3546" t="s">
        <v>63</v>
      </c>
      <c r="M3546" t="s">
        <v>101</v>
      </c>
      <c r="N3546" t="s">
        <v>102</v>
      </c>
      <c r="O3546">
        <v>11588.95</v>
      </c>
      <c r="P3546">
        <v>2</v>
      </c>
      <c r="Q3546">
        <v>0.05</v>
      </c>
      <c r="R3546">
        <v>8060</v>
      </c>
      <c r="S3546">
        <v>3528.95</v>
      </c>
      <c r="T3546" t="s">
        <v>66</v>
      </c>
      <c r="U3546" t="s">
        <v>48</v>
      </c>
      <c r="V3546" t="s">
        <v>35</v>
      </c>
    </row>
    <row r="3547" spans="1:22">
      <c r="A3547" t="s">
        <v>4597</v>
      </c>
      <c r="B3547" s="3">
        <v>45291</v>
      </c>
      <c r="C3547" s="3">
        <v>45295</v>
      </c>
      <c r="D3547">
        <v>4</v>
      </c>
      <c r="E3547" t="s">
        <v>428</v>
      </c>
      <c r="F3547" t="s">
        <v>98</v>
      </c>
      <c r="G3547" t="s">
        <v>39</v>
      </c>
      <c r="H3547" t="s">
        <v>79</v>
      </c>
      <c r="I3547" t="s">
        <v>186</v>
      </c>
      <c r="J3547" t="s">
        <v>187</v>
      </c>
      <c r="K3547" t="s">
        <v>91</v>
      </c>
      <c r="L3547" t="s">
        <v>63</v>
      </c>
      <c r="M3547" t="s">
        <v>92</v>
      </c>
      <c r="N3547" t="s">
        <v>93</v>
      </c>
      <c r="O3547">
        <v>68165.899999999994</v>
      </c>
      <c r="P3547">
        <v>1</v>
      </c>
      <c r="Q3547">
        <v>0</v>
      </c>
      <c r="R3547">
        <v>53720</v>
      </c>
      <c r="S3547">
        <v>14445.9</v>
      </c>
      <c r="T3547" t="s">
        <v>66</v>
      </c>
      <c r="U3547" t="s">
        <v>82</v>
      </c>
      <c r="V3547" t="s">
        <v>35</v>
      </c>
    </row>
    <row r="3548" spans="1:22">
      <c r="A3548" t="s">
        <v>4612</v>
      </c>
      <c r="B3548" s="3">
        <v>45518</v>
      </c>
      <c r="C3548" s="3">
        <v>45521</v>
      </c>
      <c r="D3548">
        <v>3</v>
      </c>
      <c r="E3548" t="s">
        <v>3834</v>
      </c>
      <c r="F3548" t="s">
        <v>157</v>
      </c>
      <c r="G3548" t="s">
        <v>121</v>
      </c>
      <c r="H3548" t="s">
        <v>79</v>
      </c>
      <c r="I3548" t="s">
        <v>186</v>
      </c>
      <c r="J3548" t="s">
        <v>187</v>
      </c>
      <c r="K3548" t="s">
        <v>29</v>
      </c>
      <c r="L3548" t="s">
        <v>30</v>
      </c>
      <c r="M3548" t="s">
        <v>31</v>
      </c>
      <c r="N3548" t="s">
        <v>32</v>
      </c>
      <c r="O3548">
        <v>11474.52</v>
      </c>
      <c r="P3548">
        <v>3</v>
      </c>
      <c r="Q3548">
        <v>0.15</v>
      </c>
      <c r="R3548">
        <v>9072</v>
      </c>
      <c r="S3548">
        <v>2402.52</v>
      </c>
      <c r="T3548" t="s">
        <v>66</v>
      </c>
      <c r="U3548" t="s">
        <v>48</v>
      </c>
      <c r="V3548" t="s">
        <v>35</v>
      </c>
    </row>
    <row r="3549" spans="1:22">
      <c r="A3549" t="s">
        <v>4626</v>
      </c>
      <c r="B3549" s="3">
        <v>45153</v>
      </c>
      <c r="C3549" s="3">
        <v>45157</v>
      </c>
      <c r="D3549">
        <v>4</v>
      </c>
      <c r="E3549" t="s">
        <v>4627</v>
      </c>
      <c r="F3549" t="s">
        <v>115</v>
      </c>
      <c r="G3549" t="s">
        <v>99</v>
      </c>
      <c r="H3549" t="s">
        <v>79</v>
      </c>
      <c r="I3549" t="s">
        <v>186</v>
      </c>
      <c r="J3549" t="s">
        <v>187</v>
      </c>
      <c r="K3549" t="s">
        <v>109</v>
      </c>
      <c r="L3549" t="s">
        <v>110</v>
      </c>
      <c r="M3549" t="s">
        <v>111</v>
      </c>
      <c r="N3549" t="s">
        <v>112</v>
      </c>
      <c r="O3549">
        <v>40848.370000000003</v>
      </c>
      <c r="P3549">
        <v>2</v>
      </c>
      <c r="Q3549">
        <v>0</v>
      </c>
      <c r="R3549">
        <v>24050</v>
      </c>
      <c r="S3549">
        <v>16798.37</v>
      </c>
      <c r="T3549" t="s">
        <v>66</v>
      </c>
      <c r="U3549" t="s">
        <v>48</v>
      </c>
      <c r="V3549" t="s">
        <v>35</v>
      </c>
    </row>
    <row r="3550" spans="1:22">
      <c r="A3550" t="s">
        <v>4648</v>
      </c>
      <c r="B3550" s="3">
        <v>44989</v>
      </c>
      <c r="C3550" s="3">
        <v>44991</v>
      </c>
      <c r="D3550">
        <v>2</v>
      </c>
      <c r="E3550" t="s">
        <v>241</v>
      </c>
      <c r="F3550" t="s">
        <v>115</v>
      </c>
      <c r="G3550" t="s">
        <v>25</v>
      </c>
      <c r="H3550" t="s">
        <v>79</v>
      </c>
      <c r="I3550" t="s">
        <v>186</v>
      </c>
      <c r="J3550" t="s">
        <v>187</v>
      </c>
      <c r="K3550" t="s">
        <v>91</v>
      </c>
      <c r="L3550" t="s">
        <v>63</v>
      </c>
      <c r="M3550" t="s">
        <v>92</v>
      </c>
      <c r="N3550" t="s">
        <v>93</v>
      </c>
      <c r="O3550">
        <v>59857.15</v>
      </c>
      <c r="P3550">
        <v>1</v>
      </c>
      <c r="Q3550">
        <v>0.1</v>
      </c>
      <c r="R3550">
        <v>53720</v>
      </c>
      <c r="S3550">
        <v>6137.15</v>
      </c>
      <c r="T3550" t="s">
        <v>66</v>
      </c>
      <c r="U3550" t="s">
        <v>82</v>
      </c>
      <c r="V3550" t="s">
        <v>35</v>
      </c>
    </row>
    <row r="3551" spans="1:22">
      <c r="A3551" t="s">
        <v>4660</v>
      </c>
      <c r="B3551" s="3">
        <v>45020</v>
      </c>
      <c r="C3551" s="3">
        <v>45025</v>
      </c>
      <c r="D3551">
        <v>5</v>
      </c>
      <c r="E3551" t="s">
        <v>4384</v>
      </c>
      <c r="F3551" t="s">
        <v>85</v>
      </c>
      <c r="G3551" t="s">
        <v>25</v>
      </c>
      <c r="H3551" t="s">
        <v>79</v>
      </c>
      <c r="I3551" t="s">
        <v>186</v>
      </c>
      <c r="J3551" t="s">
        <v>187</v>
      </c>
      <c r="K3551" t="s">
        <v>100</v>
      </c>
      <c r="L3551" t="s">
        <v>63</v>
      </c>
      <c r="M3551" t="s">
        <v>101</v>
      </c>
      <c r="N3551" t="s">
        <v>102</v>
      </c>
      <c r="O3551">
        <v>17636.36</v>
      </c>
      <c r="P3551">
        <v>3</v>
      </c>
      <c r="Q3551">
        <v>0.15</v>
      </c>
      <c r="R3551">
        <v>12090</v>
      </c>
      <c r="S3551">
        <v>5546.36</v>
      </c>
      <c r="T3551" t="s">
        <v>66</v>
      </c>
      <c r="U3551" t="s">
        <v>82</v>
      </c>
      <c r="V3551" t="s">
        <v>35</v>
      </c>
    </row>
    <row r="3552" spans="1:22">
      <c r="A3552" t="s">
        <v>4999</v>
      </c>
      <c r="B3552" s="3">
        <v>45836</v>
      </c>
      <c r="C3552" s="3">
        <v>45839</v>
      </c>
      <c r="D3552">
        <v>3</v>
      </c>
      <c r="E3552" t="s">
        <v>5000</v>
      </c>
      <c r="F3552" t="s">
        <v>237</v>
      </c>
      <c r="G3552" t="s">
        <v>121</v>
      </c>
      <c r="H3552" t="s">
        <v>79</v>
      </c>
      <c r="I3552" t="s">
        <v>186</v>
      </c>
      <c r="J3552" t="s">
        <v>187</v>
      </c>
      <c r="K3552" t="s">
        <v>52</v>
      </c>
      <c r="L3552" t="s">
        <v>44</v>
      </c>
      <c r="M3552" t="s">
        <v>53</v>
      </c>
      <c r="N3552" t="s">
        <v>54</v>
      </c>
      <c r="O3552">
        <v>35477.599999999999</v>
      </c>
      <c r="P3552">
        <v>5</v>
      </c>
      <c r="Q3552">
        <v>0</v>
      </c>
      <c r="R3552">
        <v>22230</v>
      </c>
      <c r="S3552">
        <v>13247.6</v>
      </c>
      <c r="T3552" t="s">
        <v>66</v>
      </c>
      <c r="U3552" t="s">
        <v>55</v>
      </c>
      <c r="V3552" t="s">
        <v>35</v>
      </c>
    </row>
    <row r="3553" spans="1:22">
      <c r="A3553" t="s">
        <v>5072</v>
      </c>
      <c r="B3553" s="3">
        <v>45779</v>
      </c>
      <c r="C3553" s="3">
        <v>45785</v>
      </c>
      <c r="D3553">
        <v>6</v>
      </c>
      <c r="E3553" t="s">
        <v>326</v>
      </c>
      <c r="F3553" t="s">
        <v>58</v>
      </c>
      <c r="G3553" t="s">
        <v>25</v>
      </c>
      <c r="H3553" t="s">
        <v>79</v>
      </c>
      <c r="I3553" t="s">
        <v>186</v>
      </c>
      <c r="J3553" t="s">
        <v>187</v>
      </c>
      <c r="K3553" t="s">
        <v>52</v>
      </c>
      <c r="L3553" t="s">
        <v>44</v>
      </c>
      <c r="M3553" t="s">
        <v>53</v>
      </c>
      <c r="N3553" t="s">
        <v>54</v>
      </c>
      <c r="O3553">
        <v>30209.71</v>
      </c>
      <c r="P3553">
        <v>5</v>
      </c>
      <c r="Q3553">
        <v>0.25</v>
      </c>
      <c r="R3553">
        <v>22230</v>
      </c>
      <c r="S3553">
        <v>7979.71</v>
      </c>
      <c r="T3553" t="s">
        <v>66</v>
      </c>
      <c r="U3553" t="s">
        <v>55</v>
      </c>
      <c r="V3553" t="s">
        <v>35</v>
      </c>
    </row>
    <row r="3554" spans="1:22">
      <c r="A3554" t="s">
        <v>5167</v>
      </c>
      <c r="B3554" s="3">
        <v>45156</v>
      </c>
      <c r="C3554" s="3">
        <v>45158</v>
      </c>
      <c r="D3554">
        <v>2</v>
      </c>
      <c r="E3554" t="s">
        <v>1631</v>
      </c>
      <c r="F3554" t="s">
        <v>51</v>
      </c>
      <c r="G3554" t="s">
        <v>99</v>
      </c>
      <c r="H3554" t="s">
        <v>79</v>
      </c>
      <c r="I3554" t="s">
        <v>186</v>
      </c>
      <c r="J3554" t="s">
        <v>187</v>
      </c>
      <c r="K3554" t="s">
        <v>52</v>
      </c>
      <c r="L3554" t="s">
        <v>44</v>
      </c>
      <c r="M3554" t="s">
        <v>53</v>
      </c>
      <c r="N3554" t="s">
        <v>54</v>
      </c>
      <c r="O3554">
        <v>6765.32</v>
      </c>
      <c r="P3554">
        <v>1</v>
      </c>
      <c r="Q3554">
        <v>0.15</v>
      </c>
      <c r="R3554">
        <v>4446</v>
      </c>
      <c r="S3554">
        <v>2319.3200000000002</v>
      </c>
      <c r="T3554" t="s">
        <v>66</v>
      </c>
      <c r="U3554" t="s">
        <v>34</v>
      </c>
      <c r="V3554" t="s">
        <v>35</v>
      </c>
    </row>
    <row r="3555" spans="1:22">
      <c r="A3555" t="s">
        <v>5260</v>
      </c>
      <c r="B3555" s="3">
        <v>44940</v>
      </c>
      <c r="C3555" s="3">
        <v>44943</v>
      </c>
      <c r="D3555">
        <v>3</v>
      </c>
      <c r="E3555" t="s">
        <v>1264</v>
      </c>
      <c r="F3555" t="s">
        <v>58</v>
      </c>
      <c r="G3555" t="s">
        <v>25</v>
      </c>
      <c r="H3555" t="s">
        <v>79</v>
      </c>
      <c r="I3555" t="s">
        <v>186</v>
      </c>
      <c r="J3555" t="s">
        <v>187</v>
      </c>
      <c r="K3555" t="s">
        <v>109</v>
      </c>
      <c r="L3555" t="s">
        <v>110</v>
      </c>
      <c r="M3555" t="s">
        <v>111</v>
      </c>
      <c r="N3555" t="s">
        <v>112</v>
      </c>
      <c r="O3555">
        <v>15110.95</v>
      </c>
      <c r="P3555">
        <v>1</v>
      </c>
      <c r="Q3555">
        <v>0.2</v>
      </c>
      <c r="R3555">
        <v>12025</v>
      </c>
      <c r="S3555">
        <v>3085.95</v>
      </c>
      <c r="T3555" t="s">
        <v>66</v>
      </c>
      <c r="U3555" t="s">
        <v>48</v>
      </c>
      <c r="V3555" t="s">
        <v>35</v>
      </c>
    </row>
    <row r="3556" spans="1:22">
      <c r="A3556" t="s">
        <v>5270</v>
      </c>
      <c r="B3556" s="3">
        <v>44934</v>
      </c>
      <c r="C3556" s="3">
        <v>44940</v>
      </c>
      <c r="D3556">
        <v>6</v>
      </c>
      <c r="E3556" t="s">
        <v>5265</v>
      </c>
      <c r="F3556" t="s">
        <v>147</v>
      </c>
      <c r="G3556" t="s">
        <v>99</v>
      </c>
      <c r="H3556" t="s">
        <v>79</v>
      </c>
      <c r="I3556" t="s">
        <v>186</v>
      </c>
      <c r="J3556" t="s">
        <v>187</v>
      </c>
      <c r="K3556" t="s">
        <v>91</v>
      </c>
      <c r="L3556" t="s">
        <v>63</v>
      </c>
      <c r="M3556" t="s">
        <v>92</v>
      </c>
      <c r="N3556" t="s">
        <v>93</v>
      </c>
      <c r="O3556">
        <v>62640.13</v>
      </c>
      <c r="P3556">
        <v>1</v>
      </c>
      <c r="Q3556">
        <v>0</v>
      </c>
      <c r="R3556">
        <v>53720</v>
      </c>
      <c r="S3556">
        <v>8920.1299999999992</v>
      </c>
      <c r="T3556" t="s">
        <v>66</v>
      </c>
      <c r="U3556" t="s">
        <v>55</v>
      </c>
      <c r="V3556" t="s">
        <v>35</v>
      </c>
    </row>
    <row r="3557" spans="1:22">
      <c r="A3557" t="s">
        <v>5274</v>
      </c>
      <c r="B3557" s="3">
        <v>45057</v>
      </c>
      <c r="C3557" s="3">
        <v>45061</v>
      </c>
      <c r="D3557">
        <v>4</v>
      </c>
      <c r="E3557" t="s">
        <v>1839</v>
      </c>
      <c r="F3557" t="s">
        <v>115</v>
      </c>
      <c r="G3557" t="s">
        <v>25</v>
      </c>
      <c r="H3557" t="s">
        <v>79</v>
      </c>
      <c r="I3557" t="s">
        <v>186</v>
      </c>
      <c r="J3557" t="s">
        <v>187</v>
      </c>
      <c r="K3557" t="s">
        <v>43</v>
      </c>
      <c r="L3557" t="s">
        <v>44</v>
      </c>
      <c r="M3557" t="s">
        <v>45</v>
      </c>
      <c r="N3557" t="s">
        <v>46</v>
      </c>
      <c r="O3557">
        <v>5016.9399999999996</v>
      </c>
      <c r="P3557">
        <v>3</v>
      </c>
      <c r="Q3557">
        <v>0.2</v>
      </c>
      <c r="R3557">
        <v>3402</v>
      </c>
      <c r="S3557">
        <v>1614.94</v>
      </c>
      <c r="T3557" t="s">
        <v>66</v>
      </c>
      <c r="U3557" t="s">
        <v>34</v>
      </c>
      <c r="V3557" t="s">
        <v>35</v>
      </c>
    </row>
    <row r="3558" spans="1:22">
      <c r="A3558" t="s">
        <v>5456</v>
      </c>
      <c r="B3558" s="3">
        <v>45511</v>
      </c>
      <c r="C3558" s="3">
        <v>45515</v>
      </c>
      <c r="D3558">
        <v>4</v>
      </c>
      <c r="E3558" t="s">
        <v>4747</v>
      </c>
      <c r="F3558" t="s">
        <v>51</v>
      </c>
      <c r="G3558" t="s">
        <v>99</v>
      </c>
      <c r="H3558" t="s">
        <v>79</v>
      </c>
      <c r="I3558" t="s">
        <v>186</v>
      </c>
      <c r="J3558" t="s">
        <v>187</v>
      </c>
      <c r="K3558" t="s">
        <v>220</v>
      </c>
      <c r="L3558" t="s">
        <v>110</v>
      </c>
      <c r="M3558" t="s">
        <v>221</v>
      </c>
      <c r="N3558" t="s">
        <v>222</v>
      </c>
      <c r="O3558">
        <v>52003.360000000001</v>
      </c>
      <c r="P3558">
        <v>4</v>
      </c>
      <c r="Q3558">
        <v>0.1</v>
      </c>
      <c r="R3558">
        <v>37120</v>
      </c>
      <c r="S3558">
        <v>14883.36</v>
      </c>
      <c r="T3558" t="s">
        <v>66</v>
      </c>
      <c r="U3558" t="s">
        <v>55</v>
      </c>
      <c r="V3558" t="s">
        <v>35</v>
      </c>
    </row>
    <row r="3559" spans="1:22">
      <c r="A3559" t="s">
        <v>5482</v>
      </c>
      <c r="B3559" s="3">
        <v>45390</v>
      </c>
      <c r="C3559" s="3">
        <v>45396</v>
      </c>
      <c r="D3559">
        <v>6</v>
      </c>
      <c r="E3559" t="s">
        <v>2908</v>
      </c>
      <c r="F3559" t="s">
        <v>98</v>
      </c>
      <c r="G3559" t="s">
        <v>25</v>
      </c>
      <c r="H3559" t="s">
        <v>79</v>
      </c>
      <c r="I3559" t="s">
        <v>186</v>
      </c>
      <c r="J3559" t="s">
        <v>187</v>
      </c>
      <c r="K3559" t="s">
        <v>124</v>
      </c>
      <c r="L3559" t="s">
        <v>44</v>
      </c>
      <c r="M3559" t="s">
        <v>125</v>
      </c>
      <c r="N3559" t="s">
        <v>126</v>
      </c>
      <c r="O3559">
        <v>2964.32</v>
      </c>
      <c r="P3559">
        <v>3</v>
      </c>
      <c r="Q3559">
        <v>0</v>
      </c>
      <c r="R3559">
        <v>1396.5</v>
      </c>
      <c r="S3559">
        <v>1567.82</v>
      </c>
      <c r="T3559" t="s">
        <v>66</v>
      </c>
      <c r="U3559" t="s">
        <v>34</v>
      </c>
      <c r="V3559" t="s">
        <v>35</v>
      </c>
    </row>
    <row r="3560" spans="1:22">
      <c r="A3560" t="s">
        <v>5567</v>
      </c>
      <c r="B3560" s="3">
        <v>45488</v>
      </c>
      <c r="C3560" s="3">
        <v>45491</v>
      </c>
      <c r="D3560">
        <v>3</v>
      </c>
      <c r="E3560" t="s">
        <v>1071</v>
      </c>
      <c r="F3560" t="s">
        <v>38</v>
      </c>
      <c r="G3560" t="s">
        <v>99</v>
      </c>
      <c r="H3560" t="s">
        <v>79</v>
      </c>
      <c r="I3560" t="s">
        <v>186</v>
      </c>
      <c r="J3560" t="s">
        <v>187</v>
      </c>
      <c r="K3560" t="s">
        <v>220</v>
      </c>
      <c r="L3560" t="s">
        <v>110</v>
      </c>
      <c r="M3560" t="s">
        <v>221</v>
      </c>
      <c r="N3560" t="s">
        <v>222</v>
      </c>
      <c r="O3560">
        <v>14433.35</v>
      </c>
      <c r="P3560">
        <v>1</v>
      </c>
      <c r="Q3560">
        <v>0</v>
      </c>
      <c r="R3560">
        <v>9280</v>
      </c>
      <c r="S3560">
        <v>5153.3500000000004</v>
      </c>
      <c r="T3560" t="s">
        <v>66</v>
      </c>
      <c r="U3560" t="s">
        <v>82</v>
      </c>
      <c r="V3560" t="s">
        <v>35</v>
      </c>
    </row>
    <row r="3561" spans="1:22">
      <c r="A3561" t="s">
        <v>5666</v>
      </c>
      <c r="B3561" s="3">
        <v>45311</v>
      </c>
      <c r="C3561" s="3">
        <v>45315</v>
      </c>
      <c r="D3561">
        <v>4</v>
      </c>
      <c r="E3561" t="s">
        <v>1990</v>
      </c>
      <c r="F3561" t="s">
        <v>237</v>
      </c>
      <c r="G3561" t="s">
        <v>25</v>
      </c>
      <c r="H3561" t="s">
        <v>79</v>
      </c>
      <c r="I3561" t="s">
        <v>186</v>
      </c>
      <c r="J3561" t="s">
        <v>187</v>
      </c>
      <c r="K3561" t="s">
        <v>124</v>
      </c>
      <c r="L3561" t="s">
        <v>44</v>
      </c>
      <c r="M3561" t="s">
        <v>125</v>
      </c>
      <c r="N3561" t="s">
        <v>126</v>
      </c>
      <c r="O3561">
        <v>3393.34</v>
      </c>
      <c r="P3561">
        <v>4</v>
      </c>
      <c r="Q3561">
        <v>0.1</v>
      </c>
      <c r="R3561">
        <v>1862</v>
      </c>
      <c r="S3561">
        <v>1531.34</v>
      </c>
      <c r="T3561" t="s">
        <v>66</v>
      </c>
      <c r="U3561" t="s">
        <v>34</v>
      </c>
      <c r="V3561" t="s">
        <v>35</v>
      </c>
    </row>
    <row r="3562" spans="1:22">
      <c r="A3562" t="s">
        <v>5824</v>
      </c>
      <c r="B3562" s="3">
        <v>45379</v>
      </c>
      <c r="C3562" s="3">
        <v>45384</v>
      </c>
      <c r="D3562">
        <v>5</v>
      </c>
      <c r="E3562" t="s">
        <v>5825</v>
      </c>
      <c r="F3562" t="s">
        <v>85</v>
      </c>
      <c r="G3562" t="s">
        <v>121</v>
      </c>
      <c r="H3562" t="s">
        <v>79</v>
      </c>
      <c r="I3562" t="s">
        <v>186</v>
      </c>
      <c r="J3562" t="s">
        <v>187</v>
      </c>
      <c r="K3562" t="s">
        <v>220</v>
      </c>
      <c r="L3562" t="s">
        <v>110</v>
      </c>
      <c r="M3562" t="s">
        <v>221</v>
      </c>
      <c r="N3562" t="s">
        <v>222</v>
      </c>
      <c r="O3562">
        <v>48538.69</v>
      </c>
      <c r="P3562">
        <v>3</v>
      </c>
      <c r="Q3562">
        <v>0</v>
      </c>
      <c r="R3562">
        <v>27840</v>
      </c>
      <c r="S3562">
        <v>20698.689999999999</v>
      </c>
      <c r="T3562" t="s">
        <v>66</v>
      </c>
      <c r="U3562" t="s">
        <v>48</v>
      </c>
      <c r="V3562" t="s">
        <v>35</v>
      </c>
    </row>
    <row r="3563" spans="1:22">
      <c r="A3563" t="s">
        <v>5879</v>
      </c>
      <c r="B3563" s="3">
        <v>45416</v>
      </c>
      <c r="C3563" s="3">
        <v>45421</v>
      </c>
      <c r="D3563">
        <v>5</v>
      </c>
      <c r="E3563" t="s">
        <v>3825</v>
      </c>
      <c r="F3563" t="s">
        <v>51</v>
      </c>
      <c r="G3563" t="s">
        <v>39</v>
      </c>
      <c r="H3563" t="s">
        <v>79</v>
      </c>
      <c r="I3563" t="s">
        <v>186</v>
      </c>
      <c r="J3563" t="s">
        <v>187</v>
      </c>
      <c r="K3563" t="s">
        <v>100</v>
      </c>
      <c r="L3563" t="s">
        <v>63</v>
      </c>
      <c r="M3563" t="s">
        <v>101</v>
      </c>
      <c r="N3563" t="s">
        <v>102</v>
      </c>
      <c r="O3563">
        <v>6852.63</v>
      </c>
      <c r="P3563">
        <v>1</v>
      </c>
      <c r="Q3563">
        <v>0</v>
      </c>
      <c r="R3563">
        <v>4030</v>
      </c>
      <c r="S3563">
        <v>2822.63</v>
      </c>
      <c r="T3563" t="s">
        <v>66</v>
      </c>
      <c r="U3563" t="s">
        <v>34</v>
      </c>
      <c r="V3563" t="s">
        <v>35</v>
      </c>
    </row>
    <row r="3564" spans="1:22">
      <c r="A3564" t="s">
        <v>6118</v>
      </c>
      <c r="B3564" s="3">
        <v>45706</v>
      </c>
      <c r="C3564" s="3">
        <v>45713</v>
      </c>
      <c r="D3564">
        <v>7</v>
      </c>
      <c r="E3564" t="s">
        <v>1032</v>
      </c>
      <c r="F3564" t="s">
        <v>85</v>
      </c>
      <c r="G3564" t="s">
        <v>39</v>
      </c>
      <c r="H3564" t="s">
        <v>79</v>
      </c>
      <c r="I3564" t="s">
        <v>186</v>
      </c>
      <c r="J3564" t="s">
        <v>187</v>
      </c>
      <c r="K3564" t="s">
        <v>124</v>
      </c>
      <c r="L3564" t="s">
        <v>44</v>
      </c>
      <c r="M3564" t="s">
        <v>125</v>
      </c>
      <c r="N3564" t="s">
        <v>126</v>
      </c>
      <c r="O3564">
        <v>1985.14</v>
      </c>
      <c r="P3564">
        <v>2</v>
      </c>
      <c r="Q3564">
        <v>0.05</v>
      </c>
      <c r="R3564">
        <v>931</v>
      </c>
      <c r="S3564">
        <v>1054.1400000000001</v>
      </c>
      <c r="T3564" t="s">
        <v>66</v>
      </c>
      <c r="U3564" t="s">
        <v>82</v>
      </c>
      <c r="V3564" t="s">
        <v>35</v>
      </c>
    </row>
    <row r="3565" spans="1:22">
      <c r="A3565" t="s">
        <v>6156</v>
      </c>
      <c r="B3565" s="3">
        <v>44928</v>
      </c>
      <c r="C3565" s="3">
        <v>44934</v>
      </c>
      <c r="D3565">
        <v>6</v>
      </c>
      <c r="E3565" t="s">
        <v>2568</v>
      </c>
      <c r="F3565" t="s">
        <v>24</v>
      </c>
      <c r="G3565" t="s">
        <v>25</v>
      </c>
      <c r="H3565" t="s">
        <v>79</v>
      </c>
      <c r="I3565" t="s">
        <v>186</v>
      </c>
      <c r="J3565" t="s">
        <v>187</v>
      </c>
      <c r="K3565" t="s">
        <v>91</v>
      </c>
      <c r="L3565" t="s">
        <v>63</v>
      </c>
      <c r="M3565" t="s">
        <v>92</v>
      </c>
      <c r="N3565" t="s">
        <v>93</v>
      </c>
      <c r="O3565">
        <v>211290.34</v>
      </c>
      <c r="P3565">
        <v>4</v>
      </c>
      <c r="Q3565">
        <v>0.25</v>
      </c>
      <c r="R3565">
        <v>214880</v>
      </c>
      <c r="S3565">
        <v>-3589.66</v>
      </c>
      <c r="T3565" t="s">
        <v>66</v>
      </c>
      <c r="U3565" t="s">
        <v>82</v>
      </c>
      <c r="V3565" t="s">
        <v>35</v>
      </c>
    </row>
    <row r="3566" spans="1:22">
      <c r="A3566" t="s">
        <v>6226</v>
      </c>
      <c r="B3566" s="3">
        <v>45294</v>
      </c>
      <c r="C3566" s="3">
        <v>45297</v>
      </c>
      <c r="D3566">
        <v>3</v>
      </c>
      <c r="E3566" t="s">
        <v>542</v>
      </c>
      <c r="F3566" t="s">
        <v>115</v>
      </c>
      <c r="G3566" t="s">
        <v>39</v>
      </c>
      <c r="H3566" t="s">
        <v>79</v>
      </c>
      <c r="I3566" t="s">
        <v>186</v>
      </c>
      <c r="J3566" t="s">
        <v>187</v>
      </c>
      <c r="K3566" t="s">
        <v>220</v>
      </c>
      <c r="L3566" t="s">
        <v>110</v>
      </c>
      <c r="M3566" t="s">
        <v>221</v>
      </c>
      <c r="N3566" t="s">
        <v>222</v>
      </c>
      <c r="O3566">
        <v>57197.599999999999</v>
      </c>
      <c r="P3566">
        <v>5</v>
      </c>
      <c r="Q3566">
        <v>0.15</v>
      </c>
      <c r="R3566">
        <v>46400</v>
      </c>
      <c r="S3566">
        <v>10797.6</v>
      </c>
      <c r="T3566" t="s">
        <v>66</v>
      </c>
      <c r="U3566" t="s">
        <v>82</v>
      </c>
      <c r="V3566" t="s">
        <v>35</v>
      </c>
    </row>
    <row r="3567" spans="1:22">
      <c r="A3567" t="s">
        <v>6297</v>
      </c>
      <c r="B3567" s="3">
        <v>45679</v>
      </c>
      <c r="C3567" s="3">
        <v>45681</v>
      </c>
      <c r="D3567">
        <v>2</v>
      </c>
      <c r="E3567" t="s">
        <v>4535</v>
      </c>
      <c r="F3567" t="s">
        <v>98</v>
      </c>
      <c r="G3567" t="s">
        <v>25</v>
      </c>
      <c r="H3567" t="s">
        <v>79</v>
      </c>
      <c r="I3567" t="s">
        <v>186</v>
      </c>
      <c r="J3567" t="s">
        <v>187</v>
      </c>
      <c r="K3567" t="s">
        <v>52</v>
      </c>
      <c r="L3567" t="s">
        <v>44</v>
      </c>
      <c r="M3567" t="s">
        <v>53</v>
      </c>
      <c r="N3567" t="s">
        <v>54</v>
      </c>
      <c r="O3567">
        <v>29227.63</v>
      </c>
      <c r="P3567">
        <v>4</v>
      </c>
      <c r="Q3567">
        <v>0</v>
      </c>
      <c r="R3567">
        <v>17784</v>
      </c>
      <c r="S3567">
        <v>11443.63</v>
      </c>
      <c r="T3567" t="s">
        <v>66</v>
      </c>
      <c r="U3567" t="s">
        <v>34</v>
      </c>
      <c r="V3567" t="s">
        <v>35</v>
      </c>
    </row>
    <row r="3568" spans="1:22">
      <c r="A3568" t="s">
        <v>6311</v>
      </c>
      <c r="B3568" s="3">
        <v>45346</v>
      </c>
      <c r="C3568" s="3">
        <v>45351</v>
      </c>
      <c r="D3568">
        <v>5</v>
      </c>
      <c r="E3568" t="s">
        <v>3170</v>
      </c>
      <c r="F3568" t="s">
        <v>38</v>
      </c>
      <c r="G3568" t="s">
        <v>99</v>
      </c>
      <c r="H3568" t="s">
        <v>79</v>
      </c>
      <c r="I3568" t="s">
        <v>186</v>
      </c>
      <c r="J3568" t="s">
        <v>187</v>
      </c>
      <c r="K3568" t="s">
        <v>62</v>
      </c>
      <c r="L3568" t="s">
        <v>63</v>
      </c>
      <c r="M3568" t="s">
        <v>64</v>
      </c>
      <c r="N3568" t="s">
        <v>65</v>
      </c>
      <c r="O3568">
        <v>68591.55</v>
      </c>
      <c r="P3568">
        <v>2</v>
      </c>
      <c r="Q3568">
        <v>0.2</v>
      </c>
      <c r="R3568">
        <v>62160</v>
      </c>
      <c r="S3568">
        <v>6431.55</v>
      </c>
      <c r="T3568" t="s">
        <v>66</v>
      </c>
      <c r="U3568" t="s">
        <v>34</v>
      </c>
      <c r="V3568" t="s">
        <v>35</v>
      </c>
    </row>
    <row r="3569" spans="1:22">
      <c r="A3569" t="s">
        <v>6339</v>
      </c>
      <c r="B3569" s="3">
        <v>45632</v>
      </c>
      <c r="C3569" s="3">
        <v>45638</v>
      </c>
      <c r="D3569">
        <v>6</v>
      </c>
      <c r="E3569" t="s">
        <v>728</v>
      </c>
      <c r="F3569" t="s">
        <v>24</v>
      </c>
      <c r="G3569" t="s">
        <v>99</v>
      </c>
      <c r="H3569" t="s">
        <v>79</v>
      </c>
      <c r="I3569" t="s">
        <v>186</v>
      </c>
      <c r="J3569" t="s">
        <v>187</v>
      </c>
      <c r="K3569" t="s">
        <v>43</v>
      </c>
      <c r="L3569" t="s">
        <v>44</v>
      </c>
      <c r="M3569" t="s">
        <v>45</v>
      </c>
      <c r="N3569" t="s">
        <v>46</v>
      </c>
      <c r="O3569">
        <v>9282.94</v>
      </c>
      <c r="P3569">
        <v>4</v>
      </c>
      <c r="Q3569">
        <v>0</v>
      </c>
      <c r="R3569">
        <v>4536</v>
      </c>
      <c r="S3569">
        <v>4746.9399999999996</v>
      </c>
      <c r="T3569" t="s">
        <v>66</v>
      </c>
      <c r="U3569" t="s">
        <v>34</v>
      </c>
      <c r="V3569" t="s">
        <v>35</v>
      </c>
    </row>
    <row r="3570" spans="1:22">
      <c r="A3570" t="s">
        <v>6529</v>
      </c>
      <c r="B3570" s="3">
        <v>45313</v>
      </c>
      <c r="C3570" s="3">
        <v>45319</v>
      </c>
      <c r="D3570">
        <v>6</v>
      </c>
      <c r="E3570" t="s">
        <v>4275</v>
      </c>
      <c r="F3570" t="s">
        <v>78</v>
      </c>
      <c r="G3570" t="s">
        <v>99</v>
      </c>
      <c r="H3570" t="s">
        <v>79</v>
      </c>
      <c r="I3570" t="s">
        <v>186</v>
      </c>
      <c r="J3570" t="s">
        <v>187</v>
      </c>
      <c r="K3570" t="s">
        <v>91</v>
      </c>
      <c r="L3570" t="s">
        <v>63</v>
      </c>
      <c r="M3570" t="s">
        <v>92</v>
      </c>
      <c r="N3570" t="s">
        <v>93</v>
      </c>
      <c r="O3570">
        <v>114925.99</v>
      </c>
      <c r="P3570">
        <v>2</v>
      </c>
      <c r="Q3570">
        <v>0.2</v>
      </c>
      <c r="R3570">
        <v>107440</v>
      </c>
      <c r="S3570">
        <v>7485.99</v>
      </c>
      <c r="T3570" t="s">
        <v>66</v>
      </c>
      <c r="U3570" t="s">
        <v>34</v>
      </c>
      <c r="V3570" t="s">
        <v>35</v>
      </c>
    </row>
    <row r="3571" spans="1:22">
      <c r="A3571" t="s">
        <v>6567</v>
      </c>
      <c r="B3571" s="3">
        <v>45262</v>
      </c>
      <c r="C3571" s="3">
        <v>45267</v>
      </c>
      <c r="D3571">
        <v>5</v>
      </c>
      <c r="E3571" t="s">
        <v>2886</v>
      </c>
      <c r="F3571" t="s">
        <v>58</v>
      </c>
      <c r="G3571" t="s">
        <v>39</v>
      </c>
      <c r="H3571" t="s">
        <v>79</v>
      </c>
      <c r="I3571" t="s">
        <v>186</v>
      </c>
      <c r="J3571" t="s">
        <v>187</v>
      </c>
      <c r="K3571" t="s">
        <v>91</v>
      </c>
      <c r="L3571" t="s">
        <v>63</v>
      </c>
      <c r="M3571" t="s">
        <v>92</v>
      </c>
      <c r="N3571" t="s">
        <v>93</v>
      </c>
      <c r="O3571">
        <v>167181.97</v>
      </c>
      <c r="P3571">
        <v>3</v>
      </c>
      <c r="Q3571">
        <v>0.15</v>
      </c>
      <c r="R3571">
        <v>161160</v>
      </c>
      <c r="S3571">
        <v>6021.97</v>
      </c>
      <c r="T3571" t="s">
        <v>66</v>
      </c>
      <c r="U3571" t="s">
        <v>48</v>
      </c>
      <c r="V3571" t="s">
        <v>35</v>
      </c>
    </row>
    <row r="3572" spans="1:22">
      <c r="A3572" t="s">
        <v>6611</v>
      </c>
      <c r="B3572" s="3">
        <v>45310</v>
      </c>
      <c r="C3572" s="3">
        <v>45312</v>
      </c>
      <c r="D3572">
        <v>2</v>
      </c>
      <c r="E3572" t="s">
        <v>1692</v>
      </c>
      <c r="F3572" t="s">
        <v>24</v>
      </c>
      <c r="G3572" t="s">
        <v>99</v>
      </c>
      <c r="H3572" t="s">
        <v>79</v>
      </c>
      <c r="I3572" t="s">
        <v>186</v>
      </c>
      <c r="J3572" t="s">
        <v>187</v>
      </c>
      <c r="K3572" t="s">
        <v>109</v>
      </c>
      <c r="L3572" t="s">
        <v>110</v>
      </c>
      <c r="M3572" t="s">
        <v>111</v>
      </c>
      <c r="N3572" t="s">
        <v>112</v>
      </c>
      <c r="O3572">
        <v>33086.639999999999</v>
      </c>
      <c r="P3572">
        <v>2</v>
      </c>
      <c r="Q3572">
        <v>0.05</v>
      </c>
      <c r="R3572">
        <v>24050</v>
      </c>
      <c r="S3572">
        <v>9036.64</v>
      </c>
      <c r="T3572" t="s">
        <v>66</v>
      </c>
      <c r="U3572" t="s">
        <v>34</v>
      </c>
      <c r="V3572" t="s">
        <v>35</v>
      </c>
    </row>
    <row r="3573" spans="1:22">
      <c r="A3573" t="s">
        <v>6634</v>
      </c>
      <c r="B3573" s="3">
        <v>45237</v>
      </c>
      <c r="C3573" s="3">
        <v>45244</v>
      </c>
      <c r="D3573">
        <v>7</v>
      </c>
      <c r="E3573" t="s">
        <v>2657</v>
      </c>
      <c r="F3573" t="s">
        <v>157</v>
      </c>
      <c r="G3573" t="s">
        <v>121</v>
      </c>
      <c r="H3573" t="s">
        <v>79</v>
      </c>
      <c r="I3573" t="s">
        <v>186</v>
      </c>
      <c r="J3573" t="s">
        <v>187</v>
      </c>
      <c r="K3573" t="s">
        <v>220</v>
      </c>
      <c r="L3573" t="s">
        <v>110</v>
      </c>
      <c r="M3573" t="s">
        <v>221</v>
      </c>
      <c r="N3573" t="s">
        <v>222</v>
      </c>
      <c r="O3573">
        <v>70964.899999999994</v>
      </c>
      <c r="P3573">
        <v>5</v>
      </c>
      <c r="Q3573">
        <v>0.1</v>
      </c>
      <c r="R3573">
        <v>46400</v>
      </c>
      <c r="S3573">
        <v>24564.9</v>
      </c>
      <c r="T3573" t="s">
        <v>66</v>
      </c>
      <c r="U3573" t="s">
        <v>82</v>
      </c>
      <c r="V3573" t="s">
        <v>35</v>
      </c>
    </row>
    <row r="3574" spans="1:22">
      <c r="A3574" t="s">
        <v>6695</v>
      </c>
      <c r="B3574" s="3">
        <v>44942</v>
      </c>
      <c r="C3574" s="3">
        <v>44949</v>
      </c>
      <c r="D3574">
        <v>7</v>
      </c>
      <c r="E3574" t="s">
        <v>2375</v>
      </c>
      <c r="F3574" t="s">
        <v>69</v>
      </c>
      <c r="G3574" t="s">
        <v>25</v>
      </c>
      <c r="H3574" t="s">
        <v>79</v>
      </c>
      <c r="I3574" t="s">
        <v>186</v>
      </c>
      <c r="J3574" t="s">
        <v>187</v>
      </c>
      <c r="K3574" t="s">
        <v>73</v>
      </c>
      <c r="L3574" t="s">
        <v>30</v>
      </c>
      <c r="M3574" t="s">
        <v>74</v>
      </c>
      <c r="N3574" t="s">
        <v>75</v>
      </c>
      <c r="O3574">
        <v>43388.7</v>
      </c>
      <c r="P3574">
        <v>5</v>
      </c>
      <c r="Q3574">
        <v>0.2</v>
      </c>
      <c r="R3574">
        <v>32340</v>
      </c>
      <c r="S3574">
        <v>11048.7</v>
      </c>
      <c r="T3574" t="s">
        <v>66</v>
      </c>
      <c r="U3574" t="s">
        <v>48</v>
      </c>
      <c r="V3574" t="s">
        <v>35</v>
      </c>
    </row>
    <row r="3575" spans="1:22">
      <c r="A3575" t="s">
        <v>6759</v>
      </c>
      <c r="B3575" s="3">
        <v>45357</v>
      </c>
      <c r="C3575" s="3">
        <v>45359</v>
      </c>
      <c r="D3575">
        <v>2</v>
      </c>
      <c r="E3575" t="s">
        <v>3504</v>
      </c>
      <c r="F3575" t="s">
        <v>115</v>
      </c>
      <c r="G3575" t="s">
        <v>25</v>
      </c>
      <c r="H3575" t="s">
        <v>79</v>
      </c>
      <c r="I3575" t="s">
        <v>186</v>
      </c>
      <c r="J3575" t="s">
        <v>187</v>
      </c>
      <c r="K3575" t="s">
        <v>220</v>
      </c>
      <c r="L3575" t="s">
        <v>110</v>
      </c>
      <c r="M3575" t="s">
        <v>221</v>
      </c>
      <c r="N3575" t="s">
        <v>222</v>
      </c>
      <c r="O3575">
        <v>25017.78</v>
      </c>
      <c r="P3575">
        <v>2</v>
      </c>
      <c r="Q3575">
        <v>0.05</v>
      </c>
      <c r="R3575">
        <v>18560</v>
      </c>
      <c r="S3575">
        <v>6457.78</v>
      </c>
      <c r="T3575" t="s">
        <v>66</v>
      </c>
      <c r="U3575" t="s">
        <v>55</v>
      </c>
      <c r="V3575" t="s">
        <v>35</v>
      </c>
    </row>
    <row r="3576" spans="1:22">
      <c r="A3576" t="s">
        <v>295</v>
      </c>
      <c r="B3576" s="3">
        <v>45234</v>
      </c>
      <c r="C3576" s="3">
        <v>45240</v>
      </c>
      <c r="D3576">
        <v>6</v>
      </c>
      <c r="E3576" t="s">
        <v>296</v>
      </c>
      <c r="F3576" t="s">
        <v>78</v>
      </c>
      <c r="G3576" t="s">
        <v>121</v>
      </c>
      <c r="H3576" t="s">
        <v>79</v>
      </c>
      <c r="I3576" t="s">
        <v>186</v>
      </c>
      <c r="J3576" t="s">
        <v>187</v>
      </c>
      <c r="K3576" t="s">
        <v>43</v>
      </c>
      <c r="L3576" t="s">
        <v>44</v>
      </c>
      <c r="M3576" t="s">
        <v>45</v>
      </c>
      <c r="N3576" t="s">
        <v>46</v>
      </c>
      <c r="O3576">
        <v>1875.25</v>
      </c>
      <c r="P3576">
        <v>1</v>
      </c>
      <c r="Q3576">
        <v>0.2</v>
      </c>
      <c r="R3576">
        <v>1134</v>
      </c>
      <c r="S3576">
        <v>741.25</v>
      </c>
      <c r="T3576" t="s">
        <v>47</v>
      </c>
      <c r="U3576" t="s">
        <v>34</v>
      </c>
      <c r="V3576" t="s">
        <v>35</v>
      </c>
    </row>
    <row r="3577" spans="1:22">
      <c r="A3577" t="s">
        <v>396</v>
      </c>
      <c r="B3577" s="3">
        <v>45240</v>
      </c>
      <c r="C3577" s="3">
        <v>45246</v>
      </c>
      <c r="D3577">
        <v>6</v>
      </c>
      <c r="E3577" t="s">
        <v>397</v>
      </c>
      <c r="F3577" t="s">
        <v>237</v>
      </c>
      <c r="G3577" t="s">
        <v>121</v>
      </c>
      <c r="H3577" t="s">
        <v>79</v>
      </c>
      <c r="I3577" t="s">
        <v>186</v>
      </c>
      <c r="J3577" t="s">
        <v>187</v>
      </c>
      <c r="K3577" t="s">
        <v>43</v>
      </c>
      <c r="L3577" t="s">
        <v>44</v>
      </c>
      <c r="M3577" t="s">
        <v>45</v>
      </c>
      <c r="N3577" t="s">
        <v>46</v>
      </c>
      <c r="O3577">
        <v>3467.66</v>
      </c>
      <c r="P3577">
        <v>2</v>
      </c>
      <c r="Q3577">
        <v>0.1</v>
      </c>
      <c r="R3577">
        <v>2268</v>
      </c>
      <c r="S3577">
        <v>1199.6600000000001</v>
      </c>
      <c r="T3577" t="s">
        <v>47</v>
      </c>
      <c r="U3577" t="s">
        <v>48</v>
      </c>
      <c r="V3577" t="s">
        <v>35</v>
      </c>
    </row>
    <row r="3578" spans="1:22">
      <c r="A3578" t="s">
        <v>683</v>
      </c>
      <c r="B3578" s="3">
        <v>45004</v>
      </c>
      <c r="C3578" s="3">
        <v>45010</v>
      </c>
      <c r="D3578">
        <v>6</v>
      </c>
      <c r="E3578" t="s">
        <v>684</v>
      </c>
      <c r="F3578" t="s">
        <v>58</v>
      </c>
      <c r="G3578" t="s">
        <v>39</v>
      </c>
      <c r="H3578" t="s">
        <v>79</v>
      </c>
      <c r="I3578" t="s">
        <v>186</v>
      </c>
      <c r="J3578" t="s">
        <v>187</v>
      </c>
      <c r="K3578" t="s">
        <v>124</v>
      </c>
      <c r="L3578" t="s">
        <v>44</v>
      </c>
      <c r="M3578" t="s">
        <v>125</v>
      </c>
      <c r="N3578" t="s">
        <v>126</v>
      </c>
      <c r="O3578">
        <v>2354.3200000000002</v>
      </c>
      <c r="P3578">
        <v>3</v>
      </c>
      <c r="Q3578">
        <v>0.1</v>
      </c>
      <c r="R3578">
        <v>1396.5</v>
      </c>
      <c r="S3578">
        <v>957.82</v>
      </c>
      <c r="T3578" t="s">
        <v>47</v>
      </c>
      <c r="U3578" t="s">
        <v>55</v>
      </c>
      <c r="V3578" t="s">
        <v>35</v>
      </c>
    </row>
    <row r="3579" spans="1:22">
      <c r="A3579" t="s">
        <v>957</v>
      </c>
      <c r="B3579" s="3">
        <v>45325</v>
      </c>
      <c r="C3579" s="3">
        <v>45329</v>
      </c>
      <c r="D3579">
        <v>4</v>
      </c>
      <c r="E3579" t="s">
        <v>958</v>
      </c>
      <c r="F3579" t="s">
        <v>147</v>
      </c>
      <c r="G3579" t="s">
        <v>99</v>
      </c>
      <c r="H3579" t="s">
        <v>79</v>
      </c>
      <c r="I3579" t="s">
        <v>186</v>
      </c>
      <c r="J3579" t="s">
        <v>187</v>
      </c>
      <c r="K3579" t="s">
        <v>43</v>
      </c>
      <c r="L3579" t="s">
        <v>44</v>
      </c>
      <c r="M3579" t="s">
        <v>45</v>
      </c>
      <c r="N3579" t="s">
        <v>46</v>
      </c>
      <c r="O3579">
        <v>11508.27</v>
      </c>
      <c r="P3579">
        <v>5</v>
      </c>
      <c r="Q3579">
        <v>0</v>
      </c>
      <c r="R3579">
        <v>5670</v>
      </c>
      <c r="S3579">
        <v>5838.27</v>
      </c>
      <c r="T3579" t="s">
        <v>47</v>
      </c>
      <c r="U3579" t="s">
        <v>82</v>
      </c>
      <c r="V3579" t="s">
        <v>35</v>
      </c>
    </row>
    <row r="3580" spans="1:22">
      <c r="A3580" t="s">
        <v>970</v>
      </c>
      <c r="B3580" s="3">
        <v>45759</v>
      </c>
      <c r="C3580" s="3">
        <v>45762</v>
      </c>
      <c r="D3580">
        <v>3</v>
      </c>
      <c r="E3580" t="s">
        <v>971</v>
      </c>
      <c r="F3580" t="s">
        <v>115</v>
      </c>
      <c r="G3580" t="s">
        <v>99</v>
      </c>
      <c r="H3580" t="s">
        <v>79</v>
      </c>
      <c r="I3580" t="s">
        <v>186</v>
      </c>
      <c r="J3580" t="s">
        <v>187</v>
      </c>
      <c r="K3580" t="s">
        <v>100</v>
      </c>
      <c r="L3580" t="s">
        <v>63</v>
      </c>
      <c r="M3580" t="s">
        <v>101</v>
      </c>
      <c r="N3580" t="s">
        <v>102</v>
      </c>
      <c r="O3580">
        <v>17818.37</v>
      </c>
      <c r="P3580">
        <v>3</v>
      </c>
      <c r="Q3580">
        <v>0</v>
      </c>
      <c r="R3580">
        <v>12090</v>
      </c>
      <c r="S3580">
        <v>5728.37</v>
      </c>
      <c r="T3580" t="s">
        <v>47</v>
      </c>
      <c r="U3580" t="s">
        <v>34</v>
      </c>
      <c r="V3580" t="s">
        <v>35</v>
      </c>
    </row>
    <row r="3581" spans="1:22">
      <c r="A3581" t="s">
        <v>1027</v>
      </c>
      <c r="B3581" s="3">
        <v>45831</v>
      </c>
      <c r="C3581" s="3">
        <v>45837</v>
      </c>
      <c r="D3581">
        <v>6</v>
      </c>
      <c r="E3581" t="s">
        <v>1028</v>
      </c>
      <c r="F3581" t="s">
        <v>38</v>
      </c>
      <c r="G3581" t="s">
        <v>99</v>
      </c>
      <c r="H3581" t="s">
        <v>79</v>
      </c>
      <c r="I3581" t="s">
        <v>186</v>
      </c>
      <c r="J3581" t="s">
        <v>187</v>
      </c>
      <c r="K3581" t="s">
        <v>43</v>
      </c>
      <c r="L3581" t="s">
        <v>44</v>
      </c>
      <c r="M3581" t="s">
        <v>45</v>
      </c>
      <c r="N3581" t="s">
        <v>46</v>
      </c>
      <c r="O3581">
        <v>7273.84</v>
      </c>
      <c r="P3581">
        <v>4</v>
      </c>
      <c r="Q3581">
        <v>0.15</v>
      </c>
      <c r="R3581">
        <v>4536</v>
      </c>
      <c r="S3581">
        <v>2737.84</v>
      </c>
      <c r="T3581" t="s">
        <v>47</v>
      </c>
      <c r="U3581" t="s">
        <v>34</v>
      </c>
      <c r="V3581" t="s">
        <v>35</v>
      </c>
    </row>
    <row r="3582" spans="1:22">
      <c r="A3582" t="s">
        <v>1198</v>
      </c>
      <c r="B3582" s="3">
        <v>45740</v>
      </c>
      <c r="C3582" s="3">
        <v>45744</v>
      </c>
      <c r="D3582">
        <v>4</v>
      </c>
      <c r="E3582" t="s">
        <v>284</v>
      </c>
      <c r="F3582" t="s">
        <v>69</v>
      </c>
      <c r="G3582" t="s">
        <v>121</v>
      </c>
      <c r="H3582" t="s">
        <v>79</v>
      </c>
      <c r="I3582" t="s">
        <v>186</v>
      </c>
      <c r="J3582" t="s">
        <v>187</v>
      </c>
      <c r="K3582" t="s">
        <v>73</v>
      </c>
      <c r="L3582" t="s">
        <v>30</v>
      </c>
      <c r="M3582" t="s">
        <v>74</v>
      </c>
      <c r="N3582" t="s">
        <v>75</v>
      </c>
      <c r="O3582">
        <v>37158.980000000003</v>
      </c>
      <c r="P3582">
        <v>4</v>
      </c>
      <c r="Q3582">
        <v>0</v>
      </c>
      <c r="R3582">
        <v>25872</v>
      </c>
      <c r="S3582">
        <v>11286.98</v>
      </c>
      <c r="T3582" t="s">
        <v>47</v>
      </c>
      <c r="U3582" t="s">
        <v>55</v>
      </c>
      <c r="V3582" t="s">
        <v>35</v>
      </c>
    </row>
    <row r="3583" spans="1:22">
      <c r="A3583" t="s">
        <v>1296</v>
      </c>
      <c r="B3583" s="3">
        <v>45837</v>
      </c>
      <c r="C3583" s="3">
        <v>45842</v>
      </c>
      <c r="D3583">
        <v>5</v>
      </c>
      <c r="E3583" t="s">
        <v>1297</v>
      </c>
      <c r="F3583" t="s">
        <v>24</v>
      </c>
      <c r="G3583" t="s">
        <v>121</v>
      </c>
      <c r="H3583" t="s">
        <v>79</v>
      </c>
      <c r="I3583" t="s">
        <v>186</v>
      </c>
      <c r="J3583" t="s">
        <v>187</v>
      </c>
      <c r="K3583" t="s">
        <v>52</v>
      </c>
      <c r="L3583" t="s">
        <v>44</v>
      </c>
      <c r="M3583" t="s">
        <v>53</v>
      </c>
      <c r="N3583" t="s">
        <v>54</v>
      </c>
      <c r="O3583">
        <v>6352.87</v>
      </c>
      <c r="P3583">
        <v>1</v>
      </c>
      <c r="Q3583">
        <v>0.2</v>
      </c>
      <c r="R3583">
        <v>4446</v>
      </c>
      <c r="S3583">
        <v>1906.87</v>
      </c>
      <c r="T3583" t="s">
        <v>47</v>
      </c>
      <c r="U3583" t="s">
        <v>82</v>
      </c>
      <c r="V3583" t="s">
        <v>35</v>
      </c>
    </row>
    <row r="3584" spans="1:22">
      <c r="A3584" t="s">
        <v>1369</v>
      </c>
      <c r="B3584" s="3">
        <v>45082</v>
      </c>
      <c r="C3584" s="3">
        <v>45088</v>
      </c>
      <c r="D3584">
        <v>6</v>
      </c>
      <c r="E3584" t="s">
        <v>1370</v>
      </c>
      <c r="F3584" t="s">
        <v>24</v>
      </c>
      <c r="G3584" t="s">
        <v>25</v>
      </c>
      <c r="H3584" t="s">
        <v>79</v>
      </c>
      <c r="I3584" t="s">
        <v>186</v>
      </c>
      <c r="J3584" t="s">
        <v>187</v>
      </c>
      <c r="K3584" t="s">
        <v>124</v>
      </c>
      <c r="L3584" t="s">
        <v>44</v>
      </c>
      <c r="M3584" t="s">
        <v>125</v>
      </c>
      <c r="N3584" t="s">
        <v>126</v>
      </c>
      <c r="O3584">
        <v>4426.43</v>
      </c>
      <c r="P3584">
        <v>5</v>
      </c>
      <c r="Q3584">
        <v>0</v>
      </c>
      <c r="R3584">
        <v>2327.5</v>
      </c>
      <c r="S3584">
        <v>2098.9299999999998</v>
      </c>
      <c r="T3584" t="s">
        <v>47</v>
      </c>
      <c r="U3584" t="s">
        <v>82</v>
      </c>
      <c r="V3584" t="s">
        <v>35</v>
      </c>
    </row>
    <row r="3585" spans="1:22">
      <c r="A3585" t="s">
        <v>1373</v>
      </c>
      <c r="B3585" s="3">
        <v>45841</v>
      </c>
      <c r="C3585" s="3">
        <v>45845</v>
      </c>
      <c r="D3585">
        <v>4</v>
      </c>
      <c r="E3585" t="s">
        <v>318</v>
      </c>
      <c r="F3585" t="s">
        <v>38</v>
      </c>
      <c r="G3585" t="s">
        <v>121</v>
      </c>
      <c r="H3585" t="s">
        <v>79</v>
      </c>
      <c r="I3585" t="s">
        <v>186</v>
      </c>
      <c r="J3585" t="s">
        <v>187</v>
      </c>
      <c r="K3585" t="s">
        <v>220</v>
      </c>
      <c r="L3585" t="s">
        <v>110</v>
      </c>
      <c r="M3585" t="s">
        <v>221</v>
      </c>
      <c r="N3585" t="s">
        <v>222</v>
      </c>
      <c r="O3585">
        <v>25784.44</v>
      </c>
      <c r="P3585">
        <v>2</v>
      </c>
      <c r="Q3585">
        <v>0.15</v>
      </c>
      <c r="R3585">
        <v>18560</v>
      </c>
      <c r="S3585">
        <v>7224.44</v>
      </c>
      <c r="T3585" t="s">
        <v>47</v>
      </c>
      <c r="U3585" t="s">
        <v>48</v>
      </c>
      <c r="V3585" t="s">
        <v>35</v>
      </c>
    </row>
    <row r="3586" spans="1:22">
      <c r="A3586" t="s">
        <v>1533</v>
      </c>
      <c r="B3586" s="3">
        <v>45463</v>
      </c>
      <c r="C3586" s="3">
        <v>45464</v>
      </c>
      <c r="D3586">
        <v>1</v>
      </c>
      <c r="E3586" t="s">
        <v>1534</v>
      </c>
      <c r="F3586" t="s">
        <v>237</v>
      </c>
      <c r="G3586" t="s">
        <v>99</v>
      </c>
      <c r="H3586" t="s">
        <v>79</v>
      </c>
      <c r="I3586" t="s">
        <v>186</v>
      </c>
      <c r="J3586" t="s">
        <v>187</v>
      </c>
      <c r="K3586" t="s">
        <v>73</v>
      </c>
      <c r="L3586" t="s">
        <v>30</v>
      </c>
      <c r="M3586" t="s">
        <v>74</v>
      </c>
      <c r="N3586" t="s">
        <v>75</v>
      </c>
      <c r="O3586">
        <v>40432.370000000003</v>
      </c>
      <c r="P3586">
        <v>5</v>
      </c>
      <c r="Q3586">
        <v>0.1</v>
      </c>
      <c r="R3586">
        <v>32340</v>
      </c>
      <c r="S3586">
        <v>8092.37</v>
      </c>
      <c r="T3586" t="s">
        <v>47</v>
      </c>
      <c r="U3586" t="s">
        <v>34</v>
      </c>
      <c r="V3586" t="s">
        <v>35</v>
      </c>
    </row>
    <row r="3587" spans="1:22">
      <c r="A3587" t="s">
        <v>1610</v>
      </c>
      <c r="B3587" s="3">
        <v>45672</v>
      </c>
      <c r="C3587" s="3">
        <v>45674</v>
      </c>
      <c r="D3587">
        <v>2</v>
      </c>
      <c r="E3587" t="s">
        <v>994</v>
      </c>
      <c r="F3587" t="s">
        <v>115</v>
      </c>
      <c r="G3587" t="s">
        <v>99</v>
      </c>
      <c r="H3587" t="s">
        <v>79</v>
      </c>
      <c r="I3587" t="s">
        <v>186</v>
      </c>
      <c r="J3587" t="s">
        <v>187</v>
      </c>
      <c r="K3587" t="s">
        <v>43</v>
      </c>
      <c r="L3587" t="s">
        <v>44</v>
      </c>
      <c r="M3587" t="s">
        <v>45</v>
      </c>
      <c r="N3587" t="s">
        <v>46</v>
      </c>
      <c r="O3587">
        <v>5991.82</v>
      </c>
      <c r="P3587">
        <v>3</v>
      </c>
      <c r="Q3587">
        <v>0.05</v>
      </c>
      <c r="R3587">
        <v>3402</v>
      </c>
      <c r="S3587">
        <v>2589.8200000000002</v>
      </c>
      <c r="T3587" t="s">
        <v>47</v>
      </c>
      <c r="U3587" t="s">
        <v>34</v>
      </c>
      <c r="V3587" t="s">
        <v>35</v>
      </c>
    </row>
    <row r="3588" spans="1:22">
      <c r="A3588" t="s">
        <v>1671</v>
      </c>
      <c r="B3588" s="3">
        <v>45692</v>
      </c>
      <c r="C3588" s="3">
        <v>45696</v>
      </c>
      <c r="D3588">
        <v>4</v>
      </c>
      <c r="E3588" t="s">
        <v>1672</v>
      </c>
      <c r="F3588" t="s">
        <v>51</v>
      </c>
      <c r="G3588" t="s">
        <v>25</v>
      </c>
      <c r="H3588" t="s">
        <v>79</v>
      </c>
      <c r="I3588" t="s">
        <v>186</v>
      </c>
      <c r="J3588" t="s">
        <v>187</v>
      </c>
      <c r="K3588" t="s">
        <v>29</v>
      </c>
      <c r="L3588" t="s">
        <v>30</v>
      </c>
      <c r="M3588" t="s">
        <v>31</v>
      </c>
      <c r="N3588" t="s">
        <v>32</v>
      </c>
      <c r="O3588">
        <v>18081.169999999998</v>
      </c>
      <c r="P3588">
        <v>5</v>
      </c>
      <c r="Q3588">
        <v>0.2</v>
      </c>
      <c r="R3588">
        <v>15120</v>
      </c>
      <c r="S3588">
        <v>2961.17</v>
      </c>
      <c r="T3588" t="s">
        <v>47</v>
      </c>
      <c r="U3588" t="s">
        <v>82</v>
      </c>
      <c r="V3588" t="s">
        <v>35</v>
      </c>
    </row>
    <row r="3589" spans="1:22">
      <c r="A3589" t="s">
        <v>1781</v>
      </c>
      <c r="B3589" s="3">
        <v>45705</v>
      </c>
      <c r="C3589" s="3">
        <v>45711</v>
      </c>
      <c r="D3589">
        <v>6</v>
      </c>
      <c r="E3589" t="s">
        <v>744</v>
      </c>
      <c r="F3589" t="s">
        <v>237</v>
      </c>
      <c r="G3589" t="s">
        <v>99</v>
      </c>
      <c r="H3589" t="s">
        <v>79</v>
      </c>
      <c r="I3589" t="s">
        <v>186</v>
      </c>
      <c r="J3589" t="s">
        <v>187</v>
      </c>
      <c r="K3589" t="s">
        <v>52</v>
      </c>
      <c r="L3589" t="s">
        <v>44</v>
      </c>
      <c r="M3589" t="s">
        <v>53</v>
      </c>
      <c r="N3589" t="s">
        <v>54</v>
      </c>
      <c r="O3589">
        <v>11616.25</v>
      </c>
      <c r="P3589">
        <v>2</v>
      </c>
      <c r="Q3589">
        <v>0.2</v>
      </c>
      <c r="R3589">
        <v>8892</v>
      </c>
      <c r="S3589">
        <v>2724.25</v>
      </c>
      <c r="T3589" t="s">
        <v>47</v>
      </c>
      <c r="U3589" t="s">
        <v>55</v>
      </c>
      <c r="V3589" t="s">
        <v>35</v>
      </c>
    </row>
    <row r="3590" spans="1:22">
      <c r="A3590" t="s">
        <v>1829</v>
      </c>
      <c r="B3590" s="3">
        <v>45013</v>
      </c>
      <c r="C3590" s="3">
        <v>45017</v>
      </c>
      <c r="D3590">
        <v>4</v>
      </c>
      <c r="E3590" t="s">
        <v>1830</v>
      </c>
      <c r="F3590" t="s">
        <v>38</v>
      </c>
      <c r="G3590" t="s">
        <v>39</v>
      </c>
      <c r="H3590" t="s">
        <v>79</v>
      </c>
      <c r="I3590" t="s">
        <v>186</v>
      </c>
      <c r="J3590" t="s">
        <v>187</v>
      </c>
      <c r="K3590" t="s">
        <v>100</v>
      </c>
      <c r="L3590" t="s">
        <v>63</v>
      </c>
      <c r="M3590" t="s">
        <v>101</v>
      </c>
      <c r="N3590" t="s">
        <v>102</v>
      </c>
      <c r="O3590">
        <v>20704.23</v>
      </c>
      <c r="P3590">
        <v>3</v>
      </c>
      <c r="Q3590">
        <v>0</v>
      </c>
      <c r="R3590">
        <v>12090</v>
      </c>
      <c r="S3590">
        <v>8614.23</v>
      </c>
      <c r="T3590" t="s">
        <v>47</v>
      </c>
      <c r="U3590" t="s">
        <v>48</v>
      </c>
      <c r="V3590" t="s">
        <v>35</v>
      </c>
    </row>
    <row r="3591" spans="1:22">
      <c r="A3591" t="s">
        <v>1876</v>
      </c>
      <c r="B3591" s="3">
        <v>45382</v>
      </c>
      <c r="C3591" s="3">
        <v>45385</v>
      </c>
      <c r="D3591">
        <v>3</v>
      </c>
      <c r="E3591" t="s">
        <v>1877</v>
      </c>
      <c r="F3591" t="s">
        <v>51</v>
      </c>
      <c r="G3591" t="s">
        <v>121</v>
      </c>
      <c r="H3591" t="s">
        <v>79</v>
      </c>
      <c r="I3591" t="s">
        <v>186</v>
      </c>
      <c r="J3591" t="s">
        <v>187</v>
      </c>
      <c r="K3591" t="s">
        <v>62</v>
      </c>
      <c r="L3591" t="s">
        <v>63</v>
      </c>
      <c r="M3591" t="s">
        <v>64</v>
      </c>
      <c r="N3591" t="s">
        <v>65</v>
      </c>
      <c r="O3591">
        <v>196176.66</v>
      </c>
      <c r="P3591">
        <v>5</v>
      </c>
      <c r="Q3591">
        <v>0.05</v>
      </c>
      <c r="R3591">
        <v>155400</v>
      </c>
      <c r="S3591">
        <v>40776.660000000003</v>
      </c>
      <c r="T3591" t="s">
        <v>47</v>
      </c>
      <c r="U3591" t="s">
        <v>55</v>
      </c>
      <c r="V3591" t="s">
        <v>35</v>
      </c>
    </row>
    <row r="3592" spans="1:22">
      <c r="A3592" t="s">
        <v>2051</v>
      </c>
      <c r="B3592" s="3">
        <v>45471</v>
      </c>
      <c r="C3592" s="3">
        <v>45475</v>
      </c>
      <c r="D3592">
        <v>4</v>
      </c>
      <c r="E3592" t="s">
        <v>2052</v>
      </c>
      <c r="F3592" t="s">
        <v>51</v>
      </c>
      <c r="G3592" t="s">
        <v>39</v>
      </c>
      <c r="H3592" t="s">
        <v>79</v>
      </c>
      <c r="I3592" t="s">
        <v>186</v>
      </c>
      <c r="J3592" t="s">
        <v>187</v>
      </c>
      <c r="K3592" t="s">
        <v>91</v>
      </c>
      <c r="L3592" t="s">
        <v>63</v>
      </c>
      <c r="M3592" t="s">
        <v>92</v>
      </c>
      <c r="N3592" t="s">
        <v>93</v>
      </c>
      <c r="O3592">
        <v>113760.38</v>
      </c>
      <c r="P3592">
        <v>2</v>
      </c>
      <c r="Q3592">
        <v>0.25</v>
      </c>
      <c r="R3592">
        <v>107440</v>
      </c>
      <c r="S3592">
        <v>6320.38</v>
      </c>
      <c r="T3592" t="s">
        <v>47</v>
      </c>
      <c r="U3592" t="s">
        <v>82</v>
      </c>
      <c r="V3592" t="s">
        <v>35</v>
      </c>
    </row>
    <row r="3593" spans="1:22">
      <c r="A3593" t="s">
        <v>2440</v>
      </c>
      <c r="B3593" s="3">
        <v>45643</v>
      </c>
      <c r="C3593" s="3">
        <v>45645</v>
      </c>
      <c r="D3593">
        <v>2</v>
      </c>
      <c r="E3593" t="s">
        <v>1350</v>
      </c>
      <c r="F3593" t="s">
        <v>58</v>
      </c>
      <c r="G3593" t="s">
        <v>121</v>
      </c>
      <c r="H3593" t="s">
        <v>79</v>
      </c>
      <c r="I3593" t="s">
        <v>186</v>
      </c>
      <c r="J3593" t="s">
        <v>187</v>
      </c>
      <c r="K3593" t="s">
        <v>73</v>
      </c>
      <c r="L3593" t="s">
        <v>30</v>
      </c>
      <c r="M3593" t="s">
        <v>74</v>
      </c>
      <c r="N3593" t="s">
        <v>75</v>
      </c>
      <c r="O3593">
        <v>19913.310000000001</v>
      </c>
      <c r="P3593">
        <v>3</v>
      </c>
      <c r="Q3593">
        <v>0.25</v>
      </c>
      <c r="R3593">
        <v>19404</v>
      </c>
      <c r="S3593">
        <v>509.31</v>
      </c>
      <c r="T3593" t="s">
        <v>47</v>
      </c>
      <c r="U3593" t="s">
        <v>82</v>
      </c>
      <c r="V3593" t="s">
        <v>35</v>
      </c>
    </row>
    <row r="3594" spans="1:22">
      <c r="A3594" t="s">
        <v>2500</v>
      </c>
      <c r="B3594" s="3">
        <v>44944</v>
      </c>
      <c r="C3594" s="3">
        <v>44947</v>
      </c>
      <c r="D3594">
        <v>3</v>
      </c>
      <c r="E3594" t="s">
        <v>2455</v>
      </c>
      <c r="F3594" t="s">
        <v>58</v>
      </c>
      <c r="G3594" t="s">
        <v>39</v>
      </c>
      <c r="H3594" t="s">
        <v>79</v>
      </c>
      <c r="I3594" t="s">
        <v>186</v>
      </c>
      <c r="J3594" t="s">
        <v>187</v>
      </c>
      <c r="K3594" t="s">
        <v>43</v>
      </c>
      <c r="L3594" t="s">
        <v>44</v>
      </c>
      <c r="M3594" t="s">
        <v>45</v>
      </c>
      <c r="N3594" t="s">
        <v>46</v>
      </c>
      <c r="O3594">
        <v>5192.62</v>
      </c>
      <c r="P3594">
        <v>3</v>
      </c>
      <c r="Q3594">
        <v>0.1</v>
      </c>
      <c r="R3594">
        <v>3402</v>
      </c>
      <c r="S3594">
        <v>1790.62</v>
      </c>
      <c r="T3594" t="s">
        <v>47</v>
      </c>
      <c r="U3594" t="s">
        <v>34</v>
      </c>
      <c r="V3594" t="s">
        <v>35</v>
      </c>
    </row>
    <row r="3595" spans="1:22">
      <c r="A3595" t="s">
        <v>2718</v>
      </c>
      <c r="B3595" s="3">
        <v>45709</v>
      </c>
      <c r="C3595" s="3">
        <v>45713</v>
      </c>
      <c r="D3595">
        <v>4</v>
      </c>
      <c r="E3595" t="s">
        <v>2122</v>
      </c>
      <c r="F3595" t="s">
        <v>98</v>
      </c>
      <c r="G3595" t="s">
        <v>25</v>
      </c>
      <c r="H3595" t="s">
        <v>79</v>
      </c>
      <c r="I3595" t="s">
        <v>186</v>
      </c>
      <c r="J3595" t="s">
        <v>187</v>
      </c>
      <c r="K3595" t="s">
        <v>52</v>
      </c>
      <c r="L3595" t="s">
        <v>44</v>
      </c>
      <c r="M3595" t="s">
        <v>53</v>
      </c>
      <c r="N3595" t="s">
        <v>54</v>
      </c>
      <c r="O3595">
        <v>18056.53</v>
      </c>
      <c r="P3595">
        <v>3</v>
      </c>
      <c r="Q3595">
        <v>0.2</v>
      </c>
      <c r="R3595">
        <v>13338</v>
      </c>
      <c r="S3595">
        <v>4718.53</v>
      </c>
      <c r="T3595" t="s">
        <v>47</v>
      </c>
      <c r="U3595" t="s">
        <v>55</v>
      </c>
      <c r="V3595" t="s">
        <v>35</v>
      </c>
    </row>
    <row r="3596" spans="1:22">
      <c r="A3596" t="s">
        <v>2743</v>
      </c>
      <c r="B3596" s="3">
        <v>45807</v>
      </c>
      <c r="C3596" s="3">
        <v>45812</v>
      </c>
      <c r="D3596">
        <v>5</v>
      </c>
      <c r="E3596" t="s">
        <v>2744</v>
      </c>
      <c r="F3596" t="s">
        <v>58</v>
      </c>
      <c r="G3596" t="s">
        <v>121</v>
      </c>
      <c r="H3596" t="s">
        <v>79</v>
      </c>
      <c r="I3596" t="s">
        <v>186</v>
      </c>
      <c r="J3596" t="s">
        <v>187</v>
      </c>
      <c r="K3596" t="s">
        <v>43</v>
      </c>
      <c r="L3596" t="s">
        <v>44</v>
      </c>
      <c r="M3596" t="s">
        <v>45</v>
      </c>
      <c r="N3596" t="s">
        <v>46</v>
      </c>
      <c r="O3596">
        <v>7973.97</v>
      </c>
      <c r="P3596">
        <v>4</v>
      </c>
      <c r="Q3596">
        <v>0</v>
      </c>
      <c r="R3596">
        <v>4536</v>
      </c>
      <c r="S3596">
        <v>3437.97</v>
      </c>
      <c r="T3596" t="s">
        <v>47</v>
      </c>
      <c r="U3596" t="s">
        <v>82</v>
      </c>
      <c r="V3596" t="s">
        <v>35</v>
      </c>
    </row>
    <row r="3597" spans="1:22">
      <c r="A3597" t="s">
        <v>2757</v>
      </c>
      <c r="B3597" s="3">
        <v>45084</v>
      </c>
      <c r="C3597" s="3">
        <v>45088</v>
      </c>
      <c r="D3597">
        <v>4</v>
      </c>
      <c r="E3597" t="s">
        <v>759</v>
      </c>
      <c r="F3597" t="s">
        <v>157</v>
      </c>
      <c r="G3597" t="s">
        <v>39</v>
      </c>
      <c r="H3597" t="s">
        <v>79</v>
      </c>
      <c r="I3597" t="s">
        <v>186</v>
      </c>
      <c r="J3597" t="s">
        <v>187</v>
      </c>
      <c r="K3597" t="s">
        <v>62</v>
      </c>
      <c r="L3597" t="s">
        <v>63</v>
      </c>
      <c r="M3597" t="s">
        <v>64</v>
      </c>
      <c r="N3597" t="s">
        <v>65</v>
      </c>
      <c r="O3597">
        <v>149106.01</v>
      </c>
      <c r="P3597">
        <v>4</v>
      </c>
      <c r="Q3597">
        <v>0.15</v>
      </c>
      <c r="R3597">
        <v>124320</v>
      </c>
      <c r="S3597">
        <v>24786.01</v>
      </c>
      <c r="T3597" t="s">
        <v>47</v>
      </c>
      <c r="U3597" t="s">
        <v>55</v>
      </c>
      <c r="V3597" t="s">
        <v>35</v>
      </c>
    </row>
    <row r="3598" spans="1:22">
      <c r="A3598" t="s">
        <v>2790</v>
      </c>
      <c r="B3598" s="3">
        <v>45347</v>
      </c>
      <c r="C3598" s="3">
        <v>45350</v>
      </c>
      <c r="D3598">
        <v>3</v>
      </c>
      <c r="E3598" t="s">
        <v>676</v>
      </c>
      <c r="F3598" t="s">
        <v>58</v>
      </c>
      <c r="G3598" t="s">
        <v>99</v>
      </c>
      <c r="H3598" t="s">
        <v>79</v>
      </c>
      <c r="I3598" t="s">
        <v>186</v>
      </c>
      <c r="J3598" t="s">
        <v>187</v>
      </c>
      <c r="K3598" t="s">
        <v>29</v>
      </c>
      <c r="L3598" t="s">
        <v>30</v>
      </c>
      <c r="M3598" t="s">
        <v>31</v>
      </c>
      <c r="N3598" t="s">
        <v>32</v>
      </c>
      <c r="O3598">
        <v>10823.2</v>
      </c>
      <c r="P3598">
        <v>3</v>
      </c>
      <c r="Q3598">
        <v>0.2</v>
      </c>
      <c r="R3598">
        <v>9072</v>
      </c>
      <c r="S3598">
        <v>1751.2</v>
      </c>
      <c r="T3598" t="s">
        <v>47</v>
      </c>
      <c r="U3598" t="s">
        <v>82</v>
      </c>
      <c r="V3598" t="s">
        <v>35</v>
      </c>
    </row>
    <row r="3599" spans="1:22">
      <c r="A3599" t="s">
        <v>2897</v>
      </c>
      <c r="B3599" s="3">
        <v>45007</v>
      </c>
      <c r="C3599" s="3">
        <v>45008</v>
      </c>
      <c r="D3599">
        <v>1</v>
      </c>
      <c r="E3599" t="s">
        <v>2898</v>
      </c>
      <c r="F3599" t="s">
        <v>58</v>
      </c>
      <c r="G3599" t="s">
        <v>25</v>
      </c>
      <c r="H3599" t="s">
        <v>79</v>
      </c>
      <c r="I3599" t="s">
        <v>186</v>
      </c>
      <c r="J3599" t="s">
        <v>187</v>
      </c>
      <c r="K3599" t="s">
        <v>62</v>
      </c>
      <c r="L3599" t="s">
        <v>63</v>
      </c>
      <c r="M3599" t="s">
        <v>64</v>
      </c>
      <c r="N3599" t="s">
        <v>65</v>
      </c>
      <c r="O3599">
        <v>177954.87</v>
      </c>
      <c r="P3599">
        <v>4</v>
      </c>
      <c r="Q3599">
        <v>0</v>
      </c>
      <c r="R3599">
        <v>124320</v>
      </c>
      <c r="S3599">
        <v>53634.87</v>
      </c>
      <c r="T3599" t="s">
        <v>47</v>
      </c>
      <c r="U3599" t="s">
        <v>55</v>
      </c>
      <c r="V3599" t="s">
        <v>35</v>
      </c>
    </row>
    <row r="3600" spans="1:22">
      <c r="A3600" t="s">
        <v>2973</v>
      </c>
      <c r="B3600" s="3">
        <v>45816</v>
      </c>
      <c r="C3600" s="3">
        <v>45817</v>
      </c>
      <c r="D3600">
        <v>1</v>
      </c>
      <c r="E3600" t="s">
        <v>2974</v>
      </c>
      <c r="F3600" t="s">
        <v>157</v>
      </c>
      <c r="G3600" t="s">
        <v>121</v>
      </c>
      <c r="H3600" t="s">
        <v>79</v>
      </c>
      <c r="I3600" t="s">
        <v>186</v>
      </c>
      <c r="J3600" t="s">
        <v>187</v>
      </c>
      <c r="K3600" t="s">
        <v>100</v>
      </c>
      <c r="L3600" t="s">
        <v>63</v>
      </c>
      <c r="M3600" t="s">
        <v>101</v>
      </c>
      <c r="N3600" t="s">
        <v>102</v>
      </c>
      <c r="O3600">
        <v>6666.15</v>
      </c>
      <c r="P3600">
        <v>1</v>
      </c>
      <c r="Q3600">
        <v>0.05</v>
      </c>
      <c r="R3600">
        <v>4030</v>
      </c>
      <c r="S3600">
        <v>2636.15</v>
      </c>
      <c r="T3600" t="s">
        <v>47</v>
      </c>
      <c r="U3600" t="s">
        <v>48</v>
      </c>
      <c r="V3600" t="s">
        <v>35</v>
      </c>
    </row>
    <row r="3601" spans="1:22">
      <c r="A3601" t="s">
        <v>2980</v>
      </c>
      <c r="B3601" s="3">
        <v>45531</v>
      </c>
      <c r="C3601" s="3">
        <v>45535</v>
      </c>
      <c r="D3601">
        <v>4</v>
      </c>
      <c r="E3601" t="s">
        <v>2404</v>
      </c>
      <c r="F3601" t="s">
        <v>98</v>
      </c>
      <c r="G3601" t="s">
        <v>99</v>
      </c>
      <c r="H3601" t="s">
        <v>79</v>
      </c>
      <c r="I3601" t="s">
        <v>186</v>
      </c>
      <c r="J3601" t="s">
        <v>187</v>
      </c>
      <c r="K3601" t="s">
        <v>124</v>
      </c>
      <c r="L3601" t="s">
        <v>44</v>
      </c>
      <c r="M3601" t="s">
        <v>125</v>
      </c>
      <c r="N3601" t="s">
        <v>126</v>
      </c>
      <c r="O3601">
        <v>3526.05</v>
      </c>
      <c r="P3601">
        <v>5</v>
      </c>
      <c r="Q3601">
        <v>0.2</v>
      </c>
      <c r="R3601">
        <v>2327.5</v>
      </c>
      <c r="S3601">
        <v>1198.55</v>
      </c>
      <c r="T3601" t="s">
        <v>47</v>
      </c>
      <c r="U3601" t="s">
        <v>34</v>
      </c>
      <c r="V3601" t="s">
        <v>35</v>
      </c>
    </row>
    <row r="3602" spans="1:22">
      <c r="A3602" t="s">
        <v>3156</v>
      </c>
      <c r="B3602" s="3">
        <v>44943</v>
      </c>
      <c r="C3602" s="3">
        <v>44948</v>
      </c>
      <c r="D3602">
        <v>5</v>
      </c>
      <c r="E3602" t="s">
        <v>1637</v>
      </c>
      <c r="F3602" t="s">
        <v>147</v>
      </c>
      <c r="G3602" t="s">
        <v>121</v>
      </c>
      <c r="H3602" t="s">
        <v>79</v>
      </c>
      <c r="I3602" t="s">
        <v>186</v>
      </c>
      <c r="J3602" t="s">
        <v>187</v>
      </c>
      <c r="K3602" t="s">
        <v>220</v>
      </c>
      <c r="L3602" t="s">
        <v>110</v>
      </c>
      <c r="M3602" t="s">
        <v>221</v>
      </c>
      <c r="N3602" t="s">
        <v>222</v>
      </c>
      <c r="O3602">
        <v>26459.52</v>
      </c>
      <c r="P3602">
        <v>2</v>
      </c>
      <c r="Q3602">
        <v>0</v>
      </c>
      <c r="R3602">
        <v>18560</v>
      </c>
      <c r="S3602">
        <v>7899.52</v>
      </c>
      <c r="T3602" t="s">
        <v>47</v>
      </c>
      <c r="U3602" t="s">
        <v>82</v>
      </c>
      <c r="V3602" t="s">
        <v>35</v>
      </c>
    </row>
    <row r="3603" spans="1:22">
      <c r="A3603" t="s">
        <v>3237</v>
      </c>
      <c r="B3603" s="3">
        <v>45571</v>
      </c>
      <c r="C3603" s="3">
        <v>45574</v>
      </c>
      <c r="D3603">
        <v>3</v>
      </c>
      <c r="E3603" t="s">
        <v>3238</v>
      </c>
      <c r="F3603" t="s">
        <v>69</v>
      </c>
      <c r="G3603" t="s">
        <v>25</v>
      </c>
      <c r="H3603" t="s">
        <v>79</v>
      </c>
      <c r="I3603" t="s">
        <v>186</v>
      </c>
      <c r="J3603" t="s">
        <v>187</v>
      </c>
      <c r="K3603" t="s">
        <v>91</v>
      </c>
      <c r="L3603" t="s">
        <v>63</v>
      </c>
      <c r="M3603" t="s">
        <v>92</v>
      </c>
      <c r="N3603" t="s">
        <v>93</v>
      </c>
      <c r="O3603">
        <v>324553.27</v>
      </c>
      <c r="P3603">
        <v>5</v>
      </c>
      <c r="Q3603">
        <v>0.1</v>
      </c>
      <c r="R3603">
        <v>268600</v>
      </c>
      <c r="S3603">
        <v>55953.27</v>
      </c>
      <c r="T3603" t="s">
        <v>47</v>
      </c>
      <c r="U3603" t="s">
        <v>82</v>
      </c>
      <c r="V3603" t="s">
        <v>35</v>
      </c>
    </row>
    <row r="3604" spans="1:22">
      <c r="A3604" t="s">
        <v>3349</v>
      </c>
      <c r="B3604" s="3">
        <v>45771</v>
      </c>
      <c r="C3604" s="3">
        <v>45775</v>
      </c>
      <c r="D3604">
        <v>4</v>
      </c>
      <c r="E3604" t="s">
        <v>3350</v>
      </c>
      <c r="F3604" t="s">
        <v>24</v>
      </c>
      <c r="G3604" t="s">
        <v>39</v>
      </c>
      <c r="H3604" t="s">
        <v>79</v>
      </c>
      <c r="I3604" t="s">
        <v>186</v>
      </c>
      <c r="J3604" t="s">
        <v>187</v>
      </c>
      <c r="K3604" t="s">
        <v>91</v>
      </c>
      <c r="L3604" t="s">
        <v>63</v>
      </c>
      <c r="M3604" t="s">
        <v>92</v>
      </c>
      <c r="N3604" t="s">
        <v>93</v>
      </c>
      <c r="O3604">
        <v>281169.31</v>
      </c>
      <c r="P3604">
        <v>5</v>
      </c>
      <c r="Q3604">
        <v>0.1</v>
      </c>
      <c r="R3604">
        <v>268600</v>
      </c>
      <c r="S3604">
        <v>12569.31</v>
      </c>
      <c r="T3604" t="s">
        <v>47</v>
      </c>
      <c r="U3604" t="s">
        <v>82</v>
      </c>
      <c r="V3604" t="s">
        <v>35</v>
      </c>
    </row>
    <row r="3605" spans="1:22">
      <c r="A3605" t="s">
        <v>3352</v>
      </c>
      <c r="B3605" s="3">
        <v>44951</v>
      </c>
      <c r="C3605" s="3">
        <v>44956</v>
      </c>
      <c r="D3605">
        <v>5</v>
      </c>
      <c r="E3605" t="s">
        <v>819</v>
      </c>
      <c r="F3605" t="s">
        <v>24</v>
      </c>
      <c r="G3605" t="s">
        <v>99</v>
      </c>
      <c r="H3605" t="s">
        <v>79</v>
      </c>
      <c r="I3605" t="s">
        <v>186</v>
      </c>
      <c r="J3605" t="s">
        <v>187</v>
      </c>
      <c r="K3605" t="s">
        <v>62</v>
      </c>
      <c r="L3605" t="s">
        <v>63</v>
      </c>
      <c r="M3605" t="s">
        <v>64</v>
      </c>
      <c r="N3605" t="s">
        <v>65</v>
      </c>
      <c r="O3605">
        <v>88380.38</v>
      </c>
      <c r="P3605">
        <v>2</v>
      </c>
      <c r="Q3605">
        <v>0</v>
      </c>
      <c r="R3605">
        <v>62160</v>
      </c>
      <c r="S3605">
        <v>26220.38</v>
      </c>
      <c r="T3605" t="s">
        <v>47</v>
      </c>
      <c r="U3605" t="s">
        <v>48</v>
      </c>
      <c r="V3605" t="s">
        <v>35</v>
      </c>
    </row>
    <row r="3606" spans="1:22">
      <c r="A3606" t="s">
        <v>3392</v>
      </c>
      <c r="B3606" s="3">
        <v>45298</v>
      </c>
      <c r="C3606" s="3">
        <v>45304</v>
      </c>
      <c r="D3606">
        <v>6</v>
      </c>
      <c r="E3606" t="s">
        <v>1041</v>
      </c>
      <c r="F3606" t="s">
        <v>38</v>
      </c>
      <c r="G3606" t="s">
        <v>121</v>
      </c>
      <c r="H3606" t="s">
        <v>79</v>
      </c>
      <c r="I3606" t="s">
        <v>186</v>
      </c>
      <c r="J3606" t="s">
        <v>187</v>
      </c>
      <c r="K3606" t="s">
        <v>62</v>
      </c>
      <c r="L3606" t="s">
        <v>63</v>
      </c>
      <c r="M3606" t="s">
        <v>64</v>
      </c>
      <c r="N3606" t="s">
        <v>65</v>
      </c>
      <c r="O3606">
        <v>151565.88</v>
      </c>
      <c r="P3606">
        <v>4</v>
      </c>
      <c r="Q3606">
        <v>0</v>
      </c>
      <c r="R3606">
        <v>124320</v>
      </c>
      <c r="S3606">
        <v>27245.88</v>
      </c>
      <c r="T3606" t="s">
        <v>47</v>
      </c>
      <c r="U3606" t="s">
        <v>48</v>
      </c>
      <c r="V3606" t="s">
        <v>35</v>
      </c>
    </row>
    <row r="3607" spans="1:22">
      <c r="A3607" t="s">
        <v>3518</v>
      </c>
      <c r="B3607" s="3">
        <v>45109</v>
      </c>
      <c r="C3607" s="3">
        <v>45115</v>
      </c>
      <c r="D3607">
        <v>6</v>
      </c>
      <c r="E3607" t="s">
        <v>1860</v>
      </c>
      <c r="F3607" t="s">
        <v>147</v>
      </c>
      <c r="G3607" t="s">
        <v>39</v>
      </c>
      <c r="H3607" t="s">
        <v>79</v>
      </c>
      <c r="I3607" t="s">
        <v>186</v>
      </c>
      <c r="J3607" t="s">
        <v>187</v>
      </c>
      <c r="K3607" t="s">
        <v>52</v>
      </c>
      <c r="L3607" t="s">
        <v>44</v>
      </c>
      <c r="M3607" t="s">
        <v>53</v>
      </c>
      <c r="N3607" t="s">
        <v>54</v>
      </c>
      <c r="O3607">
        <v>42157.31</v>
      </c>
      <c r="P3607">
        <v>5</v>
      </c>
      <c r="Q3607">
        <v>0</v>
      </c>
      <c r="R3607">
        <v>22230</v>
      </c>
      <c r="S3607">
        <v>19927.310000000001</v>
      </c>
      <c r="T3607" t="s">
        <v>47</v>
      </c>
      <c r="U3607" t="s">
        <v>48</v>
      </c>
      <c r="V3607" t="s">
        <v>35</v>
      </c>
    </row>
    <row r="3608" spans="1:22">
      <c r="A3608" t="s">
        <v>3522</v>
      </c>
      <c r="B3608" s="3">
        <v>45537</v>
      </c>
      <c r="C3608" s="3">
        <v>45543</v>
      </c>
      <c r="D3608">
        <v>6</v>
      </c>
      <c r="E3608" t="s">
        <v>994</v>
      </c>
      <c r="F3608" t="s">
        <v>98</v>
      </c>
      <c r="G3608" t="s">
        <v>39</v>
      </c>
      <c r="H3608" t="s">
        <v>79</v>
      </c>
      <c r="I3608" t="s">
        <v>186</v>
      </c>
      <c r="J3608" t="s">
        <v>187</v>
      </c>
      <c r="K3608" t="s">
        <v>52</v>
      </c>
      <c r="L3608" t="s">
        <v>44</v>
      </c>
      <c r="M3608" t="s">
        <v>53</v>
      </c>
      <c r="N3608" t="s">
        <v>54</v>
      </c>
      <c r="O3608">
        <v>31260.6</v>
      </c>
      <c r="P3608">
        <v>4</v>
      </c>
      <c r="Q3608">
        <v>0</v>
      </c>
      <c r="R3608">
        <v>17784</v>
      </c>
      <c r="S3608">
        <v>13476.6</v>
      </c>
      <c r="T3608" t="s">
        <v>47</v>
      </c>
      <c r="U3608" t="s">
        <v>82</v>
      </c>
      <c r="V3608" t="s">
        <v>35</v>
      </c>
    </row>
    <row r="3609" spans="1:22">
      <c r="A3609" t="s">
        <v>3650</v>
      </c>
      <c r="B3609" s="3">
        <v>45372</v>
      </c>
      <c r="C3609" s="3">
        <v>45379</v>
      </c>
      <c r="D3609">
        <v>7</v>
      </c>
      <c r="E3609" t="s">
        <v>3651</v>
      </c>
      <c r="F3609" t="s">
        <v>157</v>
      </c>
      <c r="G3609" t="s">
        <v>25</v>
      </c>
      <c r="H3609" t="s">
        <v>79</v>
      </c>
      <c r="I3609" t="s">
        <v>186</v>
      </c>
      <c r="J3609" t="s">
        <v>187</v>
      </c>
      <c r="K3609" t="s">
        <v>62</v>
      </c>
      <c r="L3609" t="s">
        <v>63</v>
      </c>
      <c r="M3609" t="s">
        <v>64</v>
      </c>
      <c r="N3609" t="s">
        <v>65</v>
      </c>
      <c r="O3609">
        <v>133215.18</v>
      </c>
      <c r="P3609">
        <v>3</v>
      </c>
      <c r="Q3609">
        <v>0.05</v>
      </c>
      <c r="R3609">
        <v>93240</v>
      </c>
      <c r="S3609">
        <v>39975.18</v>
      </c>
      <c r="T3609" t="s">
        <v>47</v>
      </c>
      <c r="U3609" t="s">
        <v>34</v>
      </c>
      <c r="V3609" t="s">
        <v>35</v>
      </c>
    </row>
    <row r="3610" spans="1:22">
      <c r="A3610" t="s">
        <v>3744</v>
      </c>
      <c r="B3610" s="3">
        <v>45704</v>
      </c>
      <c r="C3610" s="3">
        <v>45708</v>
      </c>
      <c r="D3610">
        <v>4</v>
      </c>
      <c r="E3610" t="s">
        <v>2627</v>
      </c>
      <c r="F3610" t="s">
        <v>85</v>
      </c>
      <c r="G3610" t="s">
        <v>39</v>
      </c>
      <c r="H3610" t="s">
        <v>79</v>
      </c>
      <c r="I3610" t="s">
        <v>186</v>
      </c>
      <c r="J3610" t="s">
        <v>187</v>
      </c>
      <c r="K3610" t="s">
        <v>109</v>
      </c>
      <c r="L3610" t="s">
        <v>110</v>
      </c>
      <c r="M3610" t="s">
        <v>111</v>
      </c>
      <c r="N3610" t="s">
        <v>112</v>
      </c>
      <c r="O3610">
        <v>56608.52</v>
      </c>
      <c r="P3610">
        <v>3</v>
      </c>
      <c r="Q3610">
        <v>0</v>
      </c>
      <c r="R3610">
        <v>36075</v>
      </c>
      <c r="S3610">
        <v>20533.52</v>
      </c>
      <c r="T3610" t="s">
        <v>47</v>
      </c>
      <c r="U3610" t="s">
        <v>34</v>
      </c>
      <c r="V3610" t="s">
        <v>35</v>
      </c>
    </row>
    <row r="3611" spans="1:22">
      <c r="A3611" t="s">
        <v>3778</v>
      </c>
      <c r="B3611" s="3">
        <v>45590</v>
      </c>
      <c r="C3611" s="3">
        <v>45596</v>
      </c>
      <c r="D3611">
        <v>6</v>
      </c>
      <c r="E3611" t="s">
        <v>3779</v>
      </c>
      <c r="F3611" t="s">
        <v>85</v>
      </c>
      <c r="G3611" t="s">
        <v>39</v>
      </c>
      <c r="H3611" t="s">
        <v>79</v>
      </c>
      <c r="I3611" t="s">
        <v>186</v>
      </c>
      <c r="J3611" t="s">
        <v>187</v>
      </c>
      <c r="K3611" t="s">
        <v>124</v>
      </c>
      <c r="L3611" t="s">
        <v>44</v>
      </c>
      <c r="M3611" t="s">
        <v>125</v>
      </c>
      <c r="N3611" t="s">
        <v>126</v>
      </c>
      <c r="O3611">
        <v>4468.59</v>
      </c>
      <c r="P3611">
        <v>5</v>
      </c>
      <c r="Q3611">
        <v>0.1</v>
      </c>
      <c r="R3611">
        <v>2327.5</v>
      </c>
      <c r="S3611">
        <v>2141.09</v>
      </c>
      <c r="T3611" t="s">
        <v>47</v>
      </c>
      <c r="U3611" t="s">
        <v>55</v>
      </c>
      <c r="V3611" t="s">
        <v>35</v>
      </c>
    </row>
    <row r="3612" spans="1:22">
      <c r="A3612" t="s">
        <v>3840</v>
      </c>
      <c r="B3612" s="3">
        <v>45109</v>
      </c>
      <c r="C3612" s="3">
        <v>45114</v>
      </c>
      <c r="D3612">
        <v>5</v>
      </c>
      <c r="E3612" t="s">
        <v>3841</v>
      </c>
      <c r="F3612" t="s">
        <v>78</v>
      </c>
      <c r="G3612" t="s">
        <v>39</v>
      </c>
      <c r="H3612" t="s">
        <v>79</v>
      </c>
      <c r="I3612" t="s">
        <v>186</v>
      </c>
      <c r="J3612" t="s">
        <v>187</v>
      </c>
      <c r="K3612" t="s">
        <v>109</v>
      </c>
      <c r="L3612" t="s">
        <v>110</v>
      </c>
      <c r="M3612" t="s">
        <v>111</v>
      </c>
      <c r="N3612" t="s">
        <v>112</v>
      </c>
      <c r="O3612">
        <v>56696.57</v>
      </c>
      <c r="P3612">
        <v>3</v>
      </c>
      <c r="Q3612">
        <v>0</v>
      </c>
      <c r="R3612">
        <v>36075</v>
      </c>
      <c r="S3612">
        <v>20621.57</v>
      </c>
      <c r="T3612" t="s">
        <v>47</v>
      </c>
      <c r="U3612" t="s">
        <v>48</v>
      </c>
      <c r="V3612" t="s">
        <v>35</v>
      </c>
    </row>
    <row r="3613" spans="1:22">
      <c r="A3613" t="s">
        <v>3918</v>
      </c>
      <c r="B3613" s="3">
        <v>45743</v>
      </c>
      <c r="C3613" s="3">
        <v>45746</v>
      </c>
      <c r="D3613">
        <v>3</v>
      </c>
      <c r="E3613" t="s">
        <v>3919</v>
      </c>
      <c r="F3613" t="s">
        <v>85</v>
      </c>
      <c r="G3613" t="s">
        <v>99</v>
      </c>
      <c r="H3613" t="s">
        <v>79</v>
      </c>
      <c r="I3613" t="s">
        <v>186</v>
      </c>
      <c r="J3613" t="s">
        <v>187</v>
      </c>
      <c r="K3613" t="s">
        <v>43</v>
      </c>
      <c r="L3613" t="s">
        <v>44</v>
      </c>
      <c r="M3613" t="s">
        <v>45</v>
      </c>
      <c r="N3613" t="s">
        <v>46</v>
      </c>
      <c r="O3613">
        <v>3719.18</v>
      </c>
      <c r="P3613">
        <v>2</v>
      </c>
      <c r="Q3613">
        <v>0.15</v>
      </c>
      <c r="R3613">
        <v>2268</v>
      </c>
      <c r="S3613">
        <v>1451.18</v>
      </c>
      <c r="T3613" t="s">
        <v>47</v>
      </c>
      <c r="U3613" t="s">
        <v>48</v>
      </c>
      <c r="V3613" t="s">
        <v>35</v>
      </c>
    </row>
    <row r="3614" spans="1:22">
      <c r="A3614" t="s">
        <v>3939</v>
      </c>
      <c r="B3614" s="3">
        <v>45195</v>
      </c>
      <c r="C3614" s="3">
        <v>45196</v>
      </c>
      <c r="D3614">
        <v>1</v>
      </c>
      <c r="E3614" t="s">
        <v>2164</v>
      </c>
      <c r="F3614" t="s">
        <v>98</v>
      </c>
      <c r="G3614" t="s">
        <v>39</v>
      </c>
      <c r="H3614" t="s">
        <v>79</v>
      </c>
      <c r="I3614" t="s">
        <v>186</v>
      </c>
      <c r="J3614" t="s">
        <v>187</v>
      </c>
      <c r="K3614" t="s">
        <v>43</v>
      </c>
      <c r="L3614" t="s">
        <v>44</v>
      </c>
      <c r="M3614" t="s">
        <v>45</v>
      </c>
      <c r="N3614" t="s">
        <v>46</v>
      </c>
      <c r="O3614">
        <v>7960.65</v>
      </c>
      <c r="P3614">
        <v>4</v>
      </c>
      <c r="Q3614">
        <v>0.1</v>
      </c>
      <c r="R3614">
        <v>4536</v>
      </c>
      <c r="S3614">
        <v>3424.65</v>
      </c>
      <c r="T3614" t="s">
        <v>47</v>
      </c>
      <c r="U3614" t="s">
        <v>48</v>
      </c>
      <c r="V3614" t="s">
        <v>35</v>
      </c>
    </row>
    <row r="3615" spans="1:22">
      <c r="A3615" t="s">
        <v>4016</v>
      </c>
      <c r="B3615" s="3">
        <v>45122</v>
      </c>
      <c r="C3615" s="3">
        <v>45125</v>
      </c>
      <c r="D3615">
        <v>3</v>
      </c>
      <c r="E3615" t="s">
        <v>1825</v>
      </c>
      <c r="F3615" t="s">
        <v>115</v>
      </c>
      <c r="G3615" t="s">
        <v>99</v>
      </c>
      <c r="H3615" t="s">
        <v>79</v>
      </c>
      <c r="I3615" t="s">
        <v>186</v>
      </c>
      <c r="J3615" t="s">
        <v>187</v>
      </c>
      <c r="K3615" t="s">
        <v>91</v>
      </c>
      <c r="L3615" t="s">
        <v>63</v>
      </c>
      <c r="M3615" t="s">
        <v>92</v>
      </c>
      <c r="N3615" t="s">
        <v>93</v>
      </c>
      <c r="O3615">
        <v>258579.84</v>
      </c>
      <c r="P3615">
        <v>4</v>
      </c>
      <c r="Q3615">
        <v>0.1</v>
      </c>
      <c r="R3615">
        <v>214880</v>
      </c>
      <c r="S3615">
        <v>43699.839999999997</v>
      </c>
      <c r="T3615" t="s">
        <v>47</v>
      </c>
      <c r="U3615" t="s">
        <v>55</v>
      </c>
      <c r="V3615" t="s">
        <v>35</v>
      </c>
    </row>
    <row r="3616" spans="1:22">
      <c r="A3616" t="s">
        <v>4040</v>
      </c>
      <c r="B3616" s="3">
        <v>45233</v>
      </c>
      <c r="C3616" s="3">
        <v>45237</v>
      </c>
      <c r="D3616">
        <v>4</v>
      </c>
      <c r="E3616" t="s">
        <v>508</v>
      </c>
      <c r="F3616" t="s">
        <v>147</v>
      </c>
      <c r="G3616" t="s">
        <v>39</v>
      </c>
      <c r="H3616" t="s">
        <v>79</v>
      </c>
      <c r="I3616" t="s">
        <v>186</v>
      </c>
      <c r="J3616" t="s">
        <v>187</v>
      </c>
      <c r="K3616" t="s">
        <v>91</v>
      </c>
      <c r="L3616" t="s">
        <v>63</v>
      </c>
      <c r="M3616" t="s">
        <v>92</v>
      </c>
      <c r="N3616" t="s">
        <v>93</v>
      </c>
      <c r="O3616">
        <v>293406.34999999998</v>
      </c>
      <c r="P3616">
        <v>5</v>
      </c>
      <c r="Q3616">
        <v>0.05</v>
      </c>
      <c r="R3616">
        <v>268600</v>
      </c>
      <c r="S3616">
        <v>24806.35</v>
      </c>
      <c r="T3616" t="s">
        <v>47</v>
      </c>
      <c r="U3616" t="s">
        <v>34</v>
      </c>
      <c r="V3616" t="s">
        <v>35</v>
      </c>
    </row>
    <row r="3617" spans="1:22">
      <c r="A3617" t="s">
        <v>4140</v>
      </c>
      <c r="B3617" s="3">
        <v>45235</v>
      </c>
      <c r="C3617" s="3">
        <v>45241</v>
      </c>
      <c r="D3617">
        <v>6</v>
      </c>
      <c r="E3617" t="s">
        <v>4055</v>
      </c>
      <c r="F3617" t="s">
        <v>58</v>
      </c>
      <c r="G3617" t="s">
        <v>121</v>
      </c>
      <c r="H3617" t="s">
        <v>79</v>
      </c>
      <c r="I3617" t="s">
        <v>186</v>
      </c>
      <c r="J3617" t="s">
        <v>187</v>
      </c>
      <c r="K3617" t="s">
        <v>100</v>
      </c>
      <c r="L3617" t="s">
        <v>63</v>
      </c>
      <c r="M3617" t="s">
        <v>101</v>
      </c>
      <c r="N3617" t="s">
        <v>102</v>
      </c>
      <c r="O3617">
        <v>32591.24</v>
      </c>
      <c r="P3617">
        <v>5</v>
      </c>
      <c r="Q3617">
        <v>0.05</v>
      </c>
      <c r="R3617">
        <v>20150</v>
      </c>
      <c r="S3617">
        <v>12441.24</v>
      </c>
      <c r="T3617" t="s">
        <v>47</v>
      </c>
      <c r="U3617" t="s">
        <v>55</v>
      </c>
      <c r="V3617" t="s">
        <v>35</v>
      </c>
    </row>
    <row r="3618" spans="1:22">
      <c r="A3618" t="s">
        <v>4368</v>
      </c>
      <c r="B3618" s="3">
        <v>45122</v>
      </c>
      <c r="C3618" s="3">
        <v>45127</v>
      </c>
      <c r="D3618">
        <v>5</v>
      </c>
      <c r="E3618" t="s">
        <v>4369</v>
      </c>
      <c r="F3618" t="s">
        <v>115</v>
      </c>
      <c r="G3618" t="s">
        <v>39</v>
      </c>
      <c r="H3618" t="s">
        <v>79</v>
      </c>
      <c r="I3618" t="s">
        <v>186</v>
      </c>
      <c r="J3618" t="s">
        <v>187</v>
      </c>
      <c r="K3618" t="s">
        <v>52</v>
      </c>
      <c r="L3618" t="s">
        <v>44</v>
      </c>
      <c r="M3618" t="s">
        <v>53</v>
      </c>
      <c r="N3618" t="s">
        <v>54</v>
      </c>
      <c r="O3618">
        <v>28315.25</v>
      </c>
      <c r="P3618">
        <v>4</v>
      </c>
      <c r="Q3618">
        <v>0.15</v>
      </c>
      <c r="R3618">
        <v>17784</v>
      </c>
      <c r="S3618">
        <v>10531.25</v>
      </c>
      <c r="T3618" t="s">
        <v>47</v>
      </c>
      <c r="U3618" t="s">
        <v>34</v>
      </c>
      <c r="V3618" t="s">
        <v>35</v>
      </c>
    </row>
    <row r="3619" spans="1:22">
      <c r="A3619" t="s">
        <v>4533</v>
      </c>
      <c r="B3619" s="3">
        <v>45588</v>
      </c>
      <c r="C3619" s="3">
        <v>45595</v>
      </c>
      <c r="D3619">
        <v>7</v>
      </c>
      <c r="E3619" t="s">
        <v>2266</v>
      </c>
      <c r="F3619" t="s">
        <v>115</v>
      </c>
      <c r="G3619" t="s">
        <v>99</v>
      </c>
      <c r="H3619" t="s">
        <v>79</v>
      </c>
      <c r="I3619" t="s">
        <v>186</v>
      </c>
      <c r="J3619" t="s">
        <v>187</v>
      </c>
      <c r="K3619" t="s">
        <v>109</v>
      </c>
      <c r="L3619" t="s">
        <v>110</v>
      </c>
      <c r="M3619" t="s">
        <v>111</v>
      </c>
      <c r="N3619" t="s">
        <v>112</v>
      </c>
      <c r="O3619">
        <v>42137.72</v>
      </c>
      <c r="P3619">
        <v>3</v>
      </c>
      <c r="Q3619">
        <v>0.25</v>
      </c>
      <c r="R3619">
        <v>36075</v>
      </c>
      <c r="S3619">
        <v>6062.72</v>
      </c>
      <c r="T3619" t="s">
        <v>47</v>
      </c>
      <c r="U3619" t="s">
        <v>82</v>
      </c>
      <c r="V3619" t="s">
        <v>35</v>
      </c>
    </row>
    <row r="3620" spans="1:22">
      <c r="A3620" t="s">
        <v>4571</v>
      </c>
      <c r="B3620" s="3">
        <v>45027</v>
      </c>
      <c r="C3620" s="3">
        <v>45031</v>
      </c>
      <c r="D3620">
        <v>4</v>
      </c>
      <c r="E3620" t="s">
        <v>3830</v>
      </c>
      <c r="F3620" t="s">
        <v>85</v>
      </c>
      <c r="G3620" t="s">
        <v>39</v>
      </c>
      <c r="H3620" t="s">
        <v>79</v>
      </c>
      <c r="I3620" t="s">
        <v>186</v>
      </c>
      <c r="J3620" t="s">
        <v>187</v>
      </c>
      <c r="K3620" t="s">
        <v>62</v>
      </c>
      <c r="L3620" t="s">
        <v>63</v>
      </c>
      <c r="M3620" t="s">
        <v>64</v>
      </c>
      <c r="N3620" t="s">
        <v>65</v>
      </c>
      <c r="O3620">
        <v>89156.28</v>
      </c>
      <c r="P3620">
        <v>2</v>
      </c>
      <c r="Q3620">
        <v>0.05</v>
      </c>
      <c r="R3620">
        <v>62160</v>
      </c>
      <c r="S3620">
        <v>26996.28</v>
      </c>
      <c r="T3620" t="s">
        <v>47</v>
      </c>
      <c r="U3620" t="s">
        <v>82</v>
      </c>
      <c r="V3620" t="s">
        <v>35</v>
      </c>
    </row>
    <row r="3621" spans="1:22">
      <c r="A3621" t="s">
        <v>4781</v>
      </c>
      <c r="B3621" s="3">
        <v>45495</v>
      </c>
      <c r="C3621" s="3">
        <v>45499</v>
      </c>
      <c r="D3621">
        <v>4</v>
      </c>
      <c r="E3621" t="s">
        <v>2361</v>
      </c>
      <c r="F3621" t="s">
        <v>78</v>
      </c>
      <c r="G3621" t="s">
        <v>99</v>
      </c>
      <c r="H3621" t="s">
        <v>79</v>
      </c>
      <c r="I3621" t="s">
        <v>186</v>
      </c>
      <c r="J3621" t="s">
        <v>187</v>
      </c>
      <c r="K3621" t="s">
        <v>220</v>
      </c>
      <c r="L3621" t="s">
        <v>110</v>
      </c>
      <c r="M3621" t="s">
        <v>221</v>
      </c>
      <c r="N3621" t="s">
        <v>222</v>
      </c>
      <c r="O3621">
        <v>12083.53</v>
      </c>
      <c r="P3621">
        <v>1</v>
      </c>
      <c r="Q3621">
        <v>0.2</v>
      </c>
      <c r="R3621">
        <v>9280</v>
      </c>
      <c r="S3621">
        <v>2803.53</v>
      </c>
      <c r="T3621" t="s">
        <v>47</v>
      </c>
      <c r="U3621" t="s">
        <v>34</v>
      </c>
      <c r="V3621" t="s">
        <v>35</v>
      </c>
    </row>
    <row r="3622" spans="1:22">
      <c r="A3622" t="s">
        <v>4806</v>
      </c>
      <c r="B3622" s="3">
        <v>45298</v>
      </c>
      <c r="C3622" s="3">
        <v>45303</v>
      </c>
      <c r="D3622">
        <v>5</v>
      </c>
      <c r="E3622" t="s">
        <v>4807</v>
      </c>
      <c r="F3622" t="s">
        <v>115</v>
      </c>
      <c r="G3622" t="s">
        <v>25</v>
      </c>
      <c r="H3622" t="s">
        <v>79</v>
      </c>
      <c r="I3622" t="s">
        <v>186</v>
      </c>
      <c r="J3622" t="s">
        <v>187</v>
      </c>
      <c r="K3622" t="s">
        <v>109</v>
      </c>
      <c r="L3622" t="s">
        <v>110</v>
      </c>
      <c r="M3622" t="s">
        <v>111</v>
      </c>
      <c r="N3622" t="s">
        <v>112</v>
      </c>
      <c r="O3622">
        <v>30491.02</v>
      </c>
      <c r="P3622">
        <v>2</v>
      </c>
      <c r="Q3622">
        <v>0.2</v>
      </c>
      <c r="R3622">
        <v>24050</v>
      </c>
      <c r="S3622">
        <v>6441.02</v>
      </c>
      <c r="T3622" t="s">
        <v>47</v>
      </c>
      <c r="U3622" t="s">
        <v>48</v>
      </c>
      <c r="V3622" t="s">
        <v>35</v>
      </c>
    </row>
    <row r="3623" spans="1:22">
      <c r="A3623" t="s">
        <v>4975</v>
      </c>
      <c r="B3623" s="3">
        <v>45767</v>
      </c>
      <c r="C3623" s="3">
        <v>45770</v>
      </c>
      <c r="D3623">
        <v>3</v>
      </c>
      <c r="E3623" t="s">
        <v>1506</v>
      </c>
      <c r="F3623" t="s">
        <v>85</v>
      </c>
      <c r="G3623" t="s">
        <v>39</v>
      </c>
      <c r="H3623" t="s">
        <v>79</v>
      </c>
      <c r="I3623" t="s">
        <v>186</v>
      </c>
      <c r="J3623" t="s">
        <v>187</v>
      </c>
      <c r="K3623" t="s">
        <v>109</v>
      </c>
      <c r="L3623" t="s">
        <v>110</v>
      </c>
      <c r="M3623" t="s">
        <v>111</v>
      </c>
      <c r="N3623" t="s">
        <v>112</v>
      </c>
      <c r="O3623">
        <v>38258.74</v>
      </c>
      <c r="P3623">
        <v>3</v>
      </c>
      <c r="Q3623">
        <v>0.25</v>
      </c>
      <c r="R3623">
        <v>36075</v>
      </c>
      <c r="S3623">
        <v>2183.7399999999998</v>
      </c>
      <c r="T3623" t="s">
        <v>47</v>
      </c>
      <c r="U3623" t="s">
        <v>55</v>
      </c>
      <c r="V3623" t="s">
        <v>35</v>
      </c>
    </row>
    <row r="3624" spans="1:22">
      <c r="A3624" t="s">
        <v>5042</v>
      </c>
      <c r="B3624" s="3">
        <v>45688</v>
      </c>
      <c r="C3624" s="3">
        <v>45690</v>
      </c>
      <c r="D3624">
        <v>2</v>
      </c>
      <c r="E3624" t="s">
        <v>4230</v>
      </c>
      <c r="F3624" t="s">
        <v>85</v>
      </c>
      <c r="G3624" t="s">
        <v>25</v>
      </c>
      <c r="H3624" t="s">
        <v>79</v>
      </c>
      <c r="I3624" t="s">
        <v>186</v>
      </c>
      <c r="J3624" t="s">
        <v>187</v>
      </c>
      <c r="K3624" t="s">
        <v>109</v>
      </c>
      <c r="L3624" t="s">
        <v>110</v>
      </c>
      <c r="M3624" t="s">
        <v>111</v>
      </c>
      <c r="N3624" t="s">
        <v>112</v>
      </c>
      <c r="O3624">
        <v>79935.86</v>
      </c>
      <c r="P3624">
        <v>5</v>
      </c>
      <c r="Q3624">
        <v>0.1</v>
      </c>
      <c r="R3624">
        <v>60125</v>
      </c>
      <c r="S3624">
        <v>19810.86</v>
      </c>
      <c r="T3624" t="s">
        <v>47</v>
      </c>
      <c r="U3624" t="s">
        <v>82</v>
      </c>
      <c r="V3624" t="s">
        <v>35</v>
      </c>
    </row>
    <row r="3625" spans="1:22">
      <c r="A3625" t="s">
        <v>5383</v>
      </c>
      <c r="B3625" s="3">
        <v>45060</v>
      </c>
      <c r="C3625" s="3">
        <v>45062</v>
      </c>
      <c r="D3625">
        <v>2</v>
      </c>
      <c r="E3625" t="s">
        <v>2841</v>
      </c>
      <c r="F3625" t="s">
        <v>115</v>
      </c>
      <c r="G3625" t="s">
        <v>99</v>
      </c>
      <c r="H3625" t="s">
        <v>79</v>
      </c>
      <c r="I3625" t="s">
        <v>186</v>
      </c>
      <c r="J3625" t="s">
        <v>187</v>
      </c>
      <c r="K3625" t="s">
        <v>220</v>
      </c>
      <c r="L3625" t="s">
        <v>110</v>
      </c>
      <c r="M3625" t="s">
        <v>221</v>
      </c>
      <c r="N3625" t="s">
        <v>222</v>
      </c>
      <c r="O3625">
        <v>69488.929999999993</v>
      </c>
      <c r="P3625">
        <v>5</v>
      </c>
      <c r="Q3625">
        <v>0.1</v>
      </c>
      <c r="R3625">
        <v>46400</v>
      </c>
      <c r="S3625">
        <v>23088.93</v>
      </c>
      <c r="T3625" t="s">
        <v>47</v>
      </c>
      <c r="U3625" t="s">
        <v>34</v>
      </c>
      <c r="V3625" t="s">
        <v>35</v>
      </c>
    </row>
    <row r="3626" spans="1:22">
      <c r="A3626" t="s">
        <v>5403</v>
      </c>
      <c r="B3626" s="3">
        <v>44936</v>
      </c>
      <c r="C3626" s="3">
        <v>44940</v>
      </c>
      <c r="D3626">
        <v>4</v>
      </c>
      <c r="E3626" t="s">
        <v>3316</v>
      </c>
      <c r="F3626" t="s">
        <v>85</v>
      </c>
      <c r="G3626" t="s">
        <v>25</v>
      </c>
      <c r="H3626" t="s">
        <v>79</v>
      </c>
      <c r="I3626" t="s">
        <v>186</v>
      </c>
      <c r="J3626" t="s">
        <v>187</v>
      </c>
      <c r="K3626" t="s">
        <v>100</v>
      </c>
      <c r="L3626" t="s">
        <v>63</v>
      </c>
      <c r="M3626" t="s">
        <v>101</v>
      </c>
      <c r="N3626" t="s">
        <v>102</v>
      </c>
      <c r="O3626">
        <v>6313.01</v>
      </c>
      <c r="P3626">
        <v>1</v>
      </c>
      <c r="Q3626">
        <v>0.1</v>
      </c>
      <c r="R3626">
        <v>4030</v>
      </c>
      <c r="S3626">
        <v>2283.0100000000002</v>
      </c>
      <c r="T3626" t="s">
        <v>47</v>
      </c>
      <c r="U3626" t="s">
        <v>34</v>
      </c>
      <c r="V3626" t="s">
        <v>35</v>
      </c>
    </row>
    <row r="3627" spans="1:22">
      <c r="A3627" t="s">
        <v>5555</v>
      </c>
      <c r="B3627" s="3">
        <v>44987</v>
      </c>
      <c r="C3627" s="3">
        <v>44992</v>
      </c>
      <c r="D3627">
        <v>5</v>
      </c>
      <c r="E3627" t="s">
        <v>2995</v>
      </c>
      <c r="F3627" t="s">
        <v>115</v>
      </c>
      <c r="G3627" t="s">
        <v>39</v>
      </c>
      <c r="H3627" t="s">
        <v>79</v>
      </c>
      <c r="I3627" t="s">
        <v>186</v>
      </c>
      <c r="J3627" t="s">
        <v>187</v>
      </c>
      <c r="K3627" t="s">
        <v>43</v>
      </c>
      <c r="L3627" t="s">
        <v>44</v>
      </c>
      <c r="M3627" t="s">
        <v>45</v>
      </c>
      <c r="N3627" t="s">
        <v>46</v>
      </c>
      <c r="O3627">
        <v>5123.53</v>
      </c>
      <c r="P3627">
        <v>3</v>
      </c>
      <c r="Q3627">
        <v>0.15</v>
      </c>
      <c r="R3627">
        <v>3402</v>
      </c>
      <c r="S3627">
        <v>1721.53</v>
      </c>
      <c r="T3627" t="s">
        <v>47</v>
      </c>
      <c r="U3627" t="s">
        <v>82</v>
      </c>
      <c r="V3627" t="s">
        <v>35</v>
      </c>
    </row>
    <row r="3628" spans="1:22">
      <c r="A3628" t="s">
        <v>5622</v>
      </c>
      <c r="B3628" s="3">
        <v>45904</v>
      </c>
      <c r="C3628" s="3">
        <v>45905</v>
      </c>
      <c r="D3628">
        <v>1</v>
      </c>
      <c r="E3628" t="s">
        <v>3415</v>
      </c>
      <c r="F3628" t="s">
        <v>38</v>
      </c>
      <c r="G3628" t="s">
        <v>99</v>
      </c>
      <c r="H3628" t="s">
        <v>79</v>
      </c>
      <c r="I3628" t="s">
        <v>186</v>
      </c>
      <c r="J3628" t="s">
        <v>187</v>
      </c>
      <c r="K3628" t="s">
        <v>220</v>
      </c>
      <c r="L3628" t="s">
        <v>110</v>
      </c>
      <c r="M3628" t="s">
        <v>221</v>
      </c>
      <c r="N3628" t="s">
        <v>222</v>
      </c>
      <c r="O3628">
        <v>10824.19</v>
      </c>
      <c r="P3628">
        <v>1</v>
      </c>
      <c r="Q3628">
        <v>0.25</v>
      </c>
      <c r="R3628">
        <v>9280</v>
      </c>
      <c r="S3628">
        <v>1544.19</v>
      </c>
      <c r="T3628" t="s">
        <v>47</v>
      </c>
      <c r="U3628" t="s">
        <v>55</v>
      </c>
      <c r="V3628" t="s">
        <v>35</v>
      </c>
    </row>
    <row r="3629" spans="1:22">
      <c r="A3629" t="s">
        <v>5626</v>
      </c>
      <c r="B3629" s="3">
        <v>45734</v>
      </c>
      <c r="C3629" s="3">
        <v>45738</v>
      </c>
      <c r="D3629">
        <v>4</v>
      </c>
      <c r="E3629" t="s">
        <v>2600</v>
      </c>
      <c r="F3629" t="s">
        <v>147</v>
      </c>
      <c r="G3629" t="s">
        <v>25</v>
      </c>
      <c r="H3629" t="s">
        <v>79</v>
      </c>
      <c r="I3629" t="s">
        <v>186</v>
      </c>
      <c r="J3629" t="s">
        <v>187</v>
      </c>
      <c r="K3629" t="s">
        <v>91</v>
      </c>
      <c r="L3629" t="s">
        <v>63</v>
      </c>
      <c r="M3629" t="s">
        <v>92</v>
      </c>
      <c r="N3629" t="s">
        <v>93</v>
      </c>
      <c r="O3629">
        <v>258293.53</v>
      </c>
      <c r="P3629">
        <v>4</v>
      </c>
      <c r="Q3629">
        <v>0.05</v>
      </c>
      <c r="R3629">
        <v>214880</v>
      </c>
      <c r="S3629">
        <v>43413.53</v>
      </c>
      <c r="T3629" t="s">
        <v>47</v>
      </c>
      <c r="U3629" t="s">
        <v>34</v>
      </c>
      <c r="V3629" t="s">
        <v>35</v>
      </c>
    </row>
    <row r="3630" spans="1:22">
      <c r="A3630" t="s">
        <v>5658</v>
      </c>
      <c r="B3630" s="3">
        <v>45919</v>
      </c>
      <c r="C3630" s="3">
        <v>45924</v>
      </c>
      <c r="D3630">
        <v>5</v>
      </c>
      <c r="E3630" t="s">
        <v>5659</v>
      </c>
      <c r="F3630" t="s">
        <v>115</v>
      </c>
      <c r="G3630" t="s">
        <v>121</v>
      </c>
      <c r="H3630" t="s">
        <v>79</v>
      </c>
      <c r="I3630" t="s">
        <v>186</v>
      </c>
      <c r="J3630" t="s">
        <v>187</v>
      </c>
      <c r="K3630" t="s">
        <v>52</v>
      </c>
      <c r="L3630" t="s">
        <v>44</v>
      </c>
      <c r="M3630" t="s">
        <v>53</v>
      </c>
      <c r="N3630" t="s">
        <v>54</v>
      </c>
      <c r="O3630">
        <v>28195.56</v>
      </c>
      <c r="P3630">
        <v>4</v>
      </c>
      <c r="Q3630">
        <v>0.05</v>
      </c>
      <c r="R3630">
        <v>17784</v>
      </c>
      <c r="S3630">
        <v>10411.56</v>
      </c>
      <c r="T3630" t="s">
        <v>47</v>
      </c>
      <c r="U3630" t="s">
        <v>82</v>
      </c>
      <c r="V3630" t="s">
        <v>35</v>
      </c>
    </row>
    <row r="3631" spans="1:22">
      <c r="A3631" t="s">
        <v>5780</v>
      </c>
      <c r="B3631" s="3">
        <v>45286</v>
      </c>
      <c r="C3631" s="3">
        <v>45288</v>
      </c>
      <c r="D3631">
        <v>2</v>
      </c>
      <c r="E3631" t="s">
        <v>397</v>
      </c>
      <c r="F3631" t="s">
        <v>38</v>
      </c>
      <c r="G3631" t="s">
        <v>25</v>
      </c>
      <c r="H3631" t="s">
        <v>79</v>
      </c>
      <c r="I3631" t="s">
        <v>186</v>
      </c>
      <c r="J3631" t="s">
        <v>187</v>
      </c>
      <c r="K3631" t="s">
        <v>100</v>
      </c>
      <c r="L3631" t="s">
        <v>63</v>
      </c>
      <c r="M3631" t="s">
        <v>101</v>
      </c>
      <c r="N3631" t="s">
        <v>102</v>
      </c>
      <c r="O3631">
        <v>6267.68</v>
      </c>
      <c r="P3631">
        <v>1</v>
      </c>
      <c r="Q3631">
        <v>0</v>
      </c>
      <c r="R3631">
        <v>4030</v>
      </c>
      <c r="S3631">
        <v>2237.6799999999998</v>
      </c>
      <c r="T3631" t="s">
        <v>47</v>
      </c>
      <c r="U3631" t="s">
        <v>34</v>
      </c>
      <c r="V3631" t="s">
        <v>35</v>
      </c>
    </row>
    <row r="3632" spans="1:22">
      <c r="A3632" t="s">
        <v>5882</v>
      </c>
      <c r="B3632" s="3">
        <v>45473</v>
      </c>
      <c r="C3632" s="3">
        <v>45479</v>
      </c>
      <c r="D3632">
        <v>6</v>
      </c>
      <c r="E3632" t="s">
        <v>4584</v>
      </c>
      <c r="F3632" t="s">
        <v>98</v>
      </c>
      <c r="G3632" t="s">
        <v>25</v>
      </c>
      <c r="H3632" t="s">
        <v>79</v>
      </c>
      <c r="I3632" t="s">
        <v>186</v>
      </c>
      <c r="J3632" t="s">
        <v>187</v>
      </c>
      <c r="K3632" t="s">
        <v>124</v>
      </c>
      <c r="L3632" t="s">
        <v>44</v>
      </c>
      <c r="M3632" t="s">
        <v>125</v>
      </c>
      <c r="N3632" t="s">
        <v>126</v>
      </c>
      <c r="O3632">
        <v>1963.78</v>
      </c>
      <c r="P3632">
        <v>3</v>
      </c>
      <c r="Q3632">
        <v>0.25</v>
      </c>
      <c r="R3632">
        <v>1396.5</v>
      </c>
      <c r="S3632">
        <v>567.28</v>
      </c>
      <c r="T3632" t="s">
        <v>47</v>
      </c>
      <c r="U3632" t="s">
        <v>82</v>
      </c>
      <c r="V3632" t="s">
        <v>35</v>
      </c>
    </row>
    <row r="3633" spans="1:22">
      <c r="A3633" t="s">
        <v>5999</v>
      </c>
      <c r="B3633" s="3">
        <v>45732</v>
      </c>
      <c r="C3633" s="3">
        <v>45738</v>
      </c>
      <c r="D3633">
        <v>6</v>
      </c>
      <c r="E3633" t="s">
        <v>382</v>
      </c>
      <c r="F3633" t="s">
        <v>24</v>
      </c>
      <c r="G3633" t="s">
        <v>25</v>
      </c>
      <c r="H3633" t="s">
        <v>79</v>
      </c>
      <c r="I3633" t="s">
        <v>186</v>
      </c>
      <c r="J3633" t="s">
        <v>187</v>
      </c>
      <c r="K3633" t="s">
        <v>100</v>
      </c>
      <c r="L3633" t="s">
        <v>63</v>
      </c>
      <c r="M3633" t="s">
        <v>101</v>
      </c>
      <c r="N3633" t="s">
        <v>102</v>
      </c>
      <c r="O3633">
        <v>7013.93</v>
      </c>
      <c r="P3633">
        <v>1</v>
      </c>
      <c r="Q3633">
        <v>0</v>
      </c>
      <c r="R3633">
        <v>4030</v>
      </c>
      <c r="S3633">
        <v>2983.93</v>
      </c>
      <c r="T3633" t="s">
        <v>47</v>
      </c>
      <c r="U3633" t="s">
        <v>55</v>
      </c>
      <c r="V3633" t="s">
        <v>35</v>
      </c>
    </row>
    <row r="3634" spans="1:22">
      <c r="A3634" t="s">
        <v>6017</v>
      </c>
      <c r="B3634" s="3">
        <v>45676</v>
      </c>
      <c r="C3634" s="3">
        <v>45677</v>
      </c>
      <c r="D3634">
        <v>1</v>
      </c>
      <c r="E3634" t="s">
        <v>2484</v>
      </c>
      <c r="F3634" t="s">
        <v>24</v>
      </c>
      <c r="G3634" t="s">
        <v>121</v>
      </c>
      <c r="H3634" t="s">
        <v>79</v>
      </c>
      <c r="I3634" t="s">
        <v>186</v>
      </c>
      <c r="J3634" t="s">
        <v>187</v>
      </c>
      <c r="K3634" t="s">
        <v>100</v>
      </c>
      <c r="L3634" t="s">
        <v>63</v>
      </c>
      <c r="M3634" t="s">
        <v>101</v>
      </c>
      <c r="N3634" t="s">
        <v>102</v>
      </c>
      <c r="O3634">
        <v>17375.43</v>
      </c>
      <c r="P3634">
        <v>3</v>
      </c>
      <c r="Q3634">
        <v>0.05</v>
      </c>
      <c r="R3634">
        <v>12090</v>
      </c>
      <c r="S3634">
        <v>5285.43</v>
      </c>
      <c r="T3634" t="s">
        <v>47</v>
      </c>
      <c r="U3634" t="s">
        <v>48</v>
      </c>
      <c r="V3634" t="s">
        <v>35</v>
      </c>
    </row>
    <row r="3635" spans="1:22">
      <c r="A3635" t="s">
        <v>6027</v>
      </c>
      <c r="B3635" s="3">
        <v>45332</v>
      </c>
      <c r="C3635" s="3">
        <v>45333</v>
      </c>
      <c r="D3635">
        <v>1</v>
      </c>
      <c r="E3635" t="s">
        <v>6028</v>
      </c>
      <c r="F3635" t="s">
        <v>69</v>
      </c>
      <c r="G3635" t="s">
        <v>39</v>
      </c>
      <c r="H3635" t="s">
        <v>79</v>
      </c>
      <c r="I3635" t="s">
        <v>186</v>
      </c>
      <c r="J3635" t="s">
        <v>187</v>
      </c>
      <c r="K3635" t="s">
        <v>109</v>
      </c>
      <c r="L3635" t="s">
        <v>110</v>
      </c>
      <c r="M3635" t="s">
        <v>111</v>
      </c>
      <c r="N3635" t="s">
        <v>112</v>
      </c>
      <c r="O3635">
        <v>66700.08</v>
      </c>
      <c r="P3635">
        <v>4</v>
      </c>
      <c r="Q3635">
        <v>0</v>
      </c>
      <c r="R3635">
        <v>48100</v>
      </c>
      <c r="S3635">
        <v>18600.080000000002</v>
      </c>
      <c r="T3635" t="s">
        <v>47</v>
      </c>
      <c r="U3635" t="s">
        <v>34</v>
      </c>
      <c r="V3635" t="s">
        <v>35</v>
      </c>
    </row>
    <row r="3636" spans="1:22">
      <c r="A3636" t="s">
        <v>6196</v>
      </c>
      <c r="B3636" s="3">
        <v>45808</v>
      </c>
      <c r="C3636" s="3">
        <v>45815</v>
      </c>
      <c r="D3636">
        <v>7</v>
      </c>
      <c r="E3636" t="s">
        <v>4981</v>
      </c>
      <c r="F3636" t="s">
        <v>115</v>
      </c>
      <c r="G3636" t="s">
        <v>121</v>
      </c>
      <c r="H3636" t="s">
        <v>79</v>
      </c>
      <c r="I3636" t="s">
        <v>186</v>
      </c>
      <c r="J3636" t="s">
        <v>187</v>
      </c>
      <c r="K3636" t="s">
        <v>52</v>
      </c>
      <c r="L3636" t="s">
        <v>44</v>
      </c>
      <c r="M3636" t="s">
        <v>53</v>
      </c>
      <c r="N3636" t="s">
        <v>54</v>
      </c>
      <c r="O3636">
        <v>8723.77</v>
      </c>
      <c r="P3636">
        <v>1</v>
      </c>
      <c r="Q3636">
        <v>0</v>
      </c>
      <c r="R3636">
        <v>4446</v>
      </c>
      <c r="S3636">
        <v>4277.7700000000004</v>
      </c>
      <c r="T3636" t="s">
        <v>47</v>
      </c>
      <c r="U3636" t="s">
        <v>55</v>
      </c>
      <c r="V3636" t="s">
        <v>35</v>
      </c>
    </row>
    <row r="3637" spans="1:22">
      <c r="A3637" t="s">
        <v>6292</v>
      </c>
      <c r="B3637" s="3">
        <v>44954</v>
      </c>
      <c r="C3637" s="3">
        <v>44958</v>
      </c>
      <c r="D3637">
        <v>4</v>
      </c>
      <c r="E3637" t="s">
        <v>2027</v>
      </c>
      <c r="F3637" t="s">
        <v>24</v>
      </c>
      <c r="G3637" t="s">
        <v>121</v>
      </c>
      <c r="H3637" t="s">
        <v>79</v>
      </c>
      <c r="I3637" t="s">
        <v>186</v>
      </c>
      <c r="J3637" t="s">
        <v>187</v>
      </c>
      <c r="K3637" t="s">
        <v>43</v>
      </c>
      <c r="L3637" t="s">
        <v>44</v>
      </c>
      <c r="M3637" t="s">
        <v>45</v>
      </c>
      <c r="N3637" t="s">
        <v>46</v>
      </c>
      <c r="O3637">
        <v>4885.05</v>
      </c>
      <c r="P3637">
        <v>3</v>
      </c>
      <c r="Q3637">
        <v>0.15</v>
      </c>
      <c r="R3637">
        <v>3402</v>
      </c>
      <c r="S3637">
        <v>1483.05</v>
      </c>
      <c r="T3637" t="s">
        <v>47</v>
      </c>
      <c r="U3637" t="s">
        <v>48</v>
      </c>
      <c r="V3637" t="s">
        <v>35</v>
      </c>
    </row>
    <row r="3638" spans="1:22">
      <c r="A3638" t="s">
        <v>6301</v>
      </c>
      <c r="B3638" s="3">
        <v>45556</v>
      </c>
      <c r="C3638" s="3">
        <v>45557</v>
      </c>
      <c r="D3638">
        <v>1</v>
      </c>
      <c r="E3638" t="s">
        <v>2728</v>
      </c>
      <c r="F3638" t="s">
        <v>115</v>
      </c>
      <c r="G3638" t="s">
        <v>25</v>
      </c>
      <c r="H3638" t="s">
        <v>79</v>
      </c>
      <c r="I3638" t="s">
        <v>186</v>
      </c>
      <c r="J3638" t="s">
        <v>187</v>
      </c>
      <c r="K3638" t="s">
        <v>109</v>
      </c>
      <c r="L3638" t="s">
        <v>110</v>
      </c>
      <c r="M3638" t="s">
        <v>111</v>
      </c>
      <c r="N3638" t="s">
        <v>112</v>
      </c>
      <c r="O3638">
        <v>25788.59</v>
      </c>
      <c r="P3638">
        <v>2</v>
      </c>
      <c r="Q3638">
        <v>0.25</v>
      </c>
      <c r="R3638">
        <v>24050</v>
      </c>
      <c r="S3638">
        <v>1738.59</v>
      </c>
      <c r="T3638" t="s">
        <v>47</v>
      </c>
      <c r="U3638" t="s">
        <v>82</v>
      </c>
      <c r="V3638" t="s">
        <v>35</v>
      </c>
    </row>
    <row r="3639" spans="1:22">
      <c r="A3639" t="s">
        <v>6370</v>
      </c>
      <c r="B3639" s="3">
        <v>45423</v>
      </c>
      <c r="C3639" s="3">
        <v>45427</v>
      </c>
      <c r="D3639">
        <v>4</v>
      </c>
      <c r="E3639" t="s">
        <v>2807</v>
      </c>
      <c r="F3639" t="s">
        <v>157</v>
      </c>
      <c r="G3639" t="s">
        <v>25</v>
      </c>
      <c r="H3639" t="s">
        <v>79</v>
      </c>
      <c r="I3639" t="s">
        <v>186</v>
      </c>
      <c r="J3639" t="s">
        <v>187</v>
      </c>
      <c r="K3639" t="s">
        <v>100</v>
      </c>
      <c r="L3639" t="s">
        <v>63</v>
      </c>
      <c r="M3639" t="s">
        <v>101</v>
      </c>
      <c r="N3639" t="s">
        <v>102</v>
      </c>
      <c r="O3639">
        <v>18193.62</v>
      </c>
      <c r="P3639">
        <v>3</v>
      </c>
      <c r="Q3639">
        <v>0</v>
      </c>
      <c r="R3639">
        <v>12090</v>
      </c>
      <c r="S3639">
        <v>6103.62</v>
      </c>
      <c r="T3639" t="s">
        <v>47</v>
      </c>
      <c r="U3639" t="s">
        <v>55</v>
      </c>
      <c r="V3639" t="s">
        <v>35</v>
      </c>
    </row>
    <row r="3640" spans="1:22">
      <c r="A3640" t="s">
        <v>6485</v>
      </c>
      <c r="B3640" s="3">
        <v>45194</v>
      </c>
      <c r="C3640" s="3">
        <v>45200</v>
      </c>
      <c r="D3640">
        <v>6</v>
      </c>
      <c r="E3640" t="s">
        <v>2264</v>
      </c>
      <c r="F3640" t="s">
        <v>115</v>
      </c>
      <c r="G3640" t="s">
        <v>121</v>
      </c>
      <c r="H3640" t="s">
        <v>79</v>
      </c>
      <c r="I3640" t="s">
        <v>186</v>
      </c>
      <c r="J3640" t="s">
        <v>187</v>
      </c>
      <c r="K3640" t="s">
        <v>73</v>
      </c>
      <c r="L3640" t="s">
        <v>30</v>
      </c>
      <c r="M3640" t="s">
        <v>74</v>
      </c>
      <c r="N3640" t="s">
        <v>75</v>
      </c>
      <c r="O3640">
        <v>24312.560000000001</v>
      </c>
      <c r="P3640">
        <v>3</v>
      </c>
      <c r="Q3640">
        <v>0.15</v>
      </c>
      <c r="R3640">
        <v>19404</v>
      </c>
      <c r="S3640">
        <v>4908.5600000000004</v>
      </c>
      <c r="T3640" t="s">
        <v>47</v>
      </c>
      <c r="U3640" t="s">
        <v>82</v>
      </c>
      <c r="V3640" t="s">
        <v>35</v>
      </c>
    </row>
    <row r="3641" spans="1:22">
      <c r="A3641" t="s">
        <v>6537</v>
      </c>
      <c r="B3641" s="3">
        <v>44966</v>
      </c>
      <c r="C3641" s="3">
        <v>44973</v>
      </c>
      <c r="D3641">
        <v>7</v>
      </c>
      <c r="E3641" t="s">
        <v>3760</v>
      </c>
      <c r="F3641" t="s">
        <v>58</v>
      </c>
      <c r="G3641" t="s">
        <v>121</v>
      </c>
      <c r="H3641" t="s">
        <v>79</v>
      </c>
      <c r="I3641" t="s">
        <v>186</v>
      </c>
      <c r="J3641" t="s">
        <v>187</v>
      </c>
      <c r="K3641" t="s">
        <v>91</v>
      </c>
      <c r="L3641" t="s">
        <v>63</v>
      </c>
      <c r="M3641" t="s">
        <v>92</v>
      </c>
      <c r="N3641" t="s">
        <v>93</v>
      </c>
      <c r="O3641">
        <v>108177.44</v>
      </c>
      <c r="P3641">
        <v>2</v>
      </c>
      <c r="Q3641">
        <v>0.15</v>
      </c>
      <c r="R3641">
        <v>107440</v>
      </c>
      <c r="S3641">
        <v>737.44</v>
      </c>
      <c r="T3641" t="s">
        <v>47</v>
      </c>
      <c r="U3641" t="s">
        <v>48</v>
      </c>
      <c r="V3641" t="s">
        <v>35</v>
      </c>
    </row>
    <row r="3642" spans="1:22">
      <c r="A3642" t="s">
        <v>6563</v>
      </c>
      <c r="B3642" s="3">
        <v>45156</v>
      </c>
      <c r="C3642" s="3">
        <v>45163</v>
      </c>
      <c r="D3642">
        <v>7</v>
      </c>
      <c r="E3642" t="s">
        <v>1837</v>
      </c>
      <c r="F3642" t="s">
        <v>157</v>
      </c>
      <c r="G3642" t="s">
        <v>121</v>
      </c>
      <c r="H3642" t="s">
        <v>79</v>
      </c>
      <c r="I3642" t="s">
        <v>186</v>
      </c>
      <c r="J3642" t="s">
        <v>187</v>
      </c>
      <c r="K3642" t="s">
        <v>52</v>
      </c>
      <c r="L3642" t="s">
        <v>44</v>
      </c>
      <c r="M3642" t="s">
        <v>53</v>
      </c>
      <c r="N3642" t="s">
        <v>54</v>
      </c>
      <c r="O3642">
        <v>15087.52</v>
      </c>
      <c r="P3642">
        <v>2</v>
      </c>
      <c r="Q3642">
        <v>0.1</v>
      </c>
      <c r="R3642">
        <v>8892</v>
      </c>
      <c r="S3642">
        <v>6195.52</v>
      </c>
      <c r="T3642" t="s">
        <v>47</v>
      </c>
      <c r="U3642" t="s">
        <v>82</v>
      </c>
      <c r="V3642" t="s">
        <v>35</v>
      </c>
    </row>
    <row r="3643" spans="1:22">
      <c r="A3643" t="s">
        <v>6585</v>
      </c>
      <c r="B3643" s="3">
        <v>45173</v>
      </c>
      <c r="C3643" s="3">
        <v>45176</v>
      </c>
      <c r="D3643">
        <v>3</v>
      </c>
      <c r="E3643" t="s">
        <v>6586</v>
      </c>
      <c r="F3643" t="s">
        <v>157</v>
      </c>
      <c r="G3643" t="s">
        <v>99</v>
      </c>
      <c r="H3643" t="s">
        <v>79</v>
      </c>
      <c r="I3643" t="s">
        <v>186</v>
      </c>
      <c r="J3643" t="s">
        <v>187</v>
      </c>
      <c r="K3643" t="s">
        <v>91</v>
      </c>
      <c r="L3643" t="s">
        <v>63</v>
      </c>
      <c r="M3643" t="s">
        <v>92</v>
      </c>
      <c r="N3643" t="s">
        <v>93</v>
      </c>
      <c r="O3643">
        <v>141212.45000000001</v>
      </c>
      <c r="P3643">
        <v>3</v>
      </c>
      <c r="Q3643">
        <v>0.25</v>
      </c>
      <c r="R3643">
        <v>161160</v>
      </c>
      <c r="S3643">
        <v>-19947.55</v>
      </c>
      <c r="T3643" t="s">
        <v>47</v>
      </c>
      <c r="U3643" t="s">
        <v>82</v>
      </c>
      <c r="V3643" t="s">
        <v>35</v>
      </c>
    </row>
    <row r="3644" spans="1:22">
      <c r="A3644" t="s">
        <v>6738</v>
      </c>
      <c r="B3644" s="3">
        <v>45740</v>
      </c>
      <c r="C3644" s="3">
        <v>45743</v>
      </c>
      <c r="D3644">
        <v>3</v>
      </c>
      <c r="E3644" t="s">
        <v>442</v>
      </c>
      <c r="F3644" t="s">
        <v>115</v>
      </c>
      <c r="G3644" t="s">
        <v>99</v>
      </c>
      <c r="H3644" t="s">
        <v>79</v>
      </c>
      <c r="I3644" t="s">
        <v>186</v>
      </c>
      <c r="J3644" t="s">
        <v>187</v>
      </c>
      <c r="K3644" t="s">
        <v>220</v>
      </c>
      <c r="L3644" t="s">
        <v>110</v>
      </c>
      <c r="M3644" t="s">
        <v>221</v>
      </c>
      <c r="N3644" t="s">
        <v>222</v>
      </c>
      <c r="O3644">
        <v>51742.5</v>
      </c>
      <c r="P3644">
        <v>4</v>
      </c>
      <c r="Q3644">
        <v>0.15</v>
      </c>
      <c r="R3644">
        <v>37120</v>
      </c>
      <c r="S3644">
        <v>14622.5</v>
      </c>
      <c r="T3644" t="s">
        <v>47</v>
      </c>
      <c r="U3644" t="s">
        <v>48</v>
      </c>
      <c r="V3644" t="s">
        <v>35</v>
      </c>
    </row>
    <row r="3645" spans="1:22">
      <c r="A3645" t="s">
        <v>190</v>
      </c>
      <c r="B3645" s="3">
        <v>45056</v>
      </c>
      <c r="C3645" s="3">
        <v>45060</v>
      </c>
      <c r="D3645">
        <v>4</v>
      </c>
      <c r="E3645" t="s">
        <v>191</v>
      </c>
      <c r="F3645" t="s">
        <v>51</v>
      </c>
      <c r="G3645" t="s">
        <v>25</v>
      </c>
      <c r="H3645" t="s">
        <v>79</v>
      </c>
      <c r="I3645" t="s">
        <v>186</v>
      </c>
      <c r="J3645" t="s">
        <v>187</v>
      </c>
      <c r="K3645" t="s">
        <v>52</v>
      </c>
      <c r="L3645" t="s">
        <v>44</v>
      </c>
      <c r="M3645" t="s">
        <v>53</v>
      </c>
      <c r="N3645" t="s">
        <v>54</v>
      </c>
      <c r="O3645">
        <v>37062.589999999997</v>
      </c>
      <c r="P3645">
        <v>5</v>
      </c>
      <c r="Q3645">
        <v>0.05</v>
      </c>
      <c r="R3645">
        <v>22230</v>
      </c>
      <c r="S3645">
        <v>14832.59</v>
      </c>
      <c r="T3645" t="s">
        <v>148</v>
      </c>
      <c r="U3645" t="s">
        <v>48</v>
      </c>
      <c r="V3645" t="s">
        <v>35</v>
      </c>
    </row>
    <row r="3646" spans="1:22">
      <c r="A3646" t="s">
        <v>212</v>
      </c>
      <c r="B3646" s="3">
        <v>45345</v>
      </c>
      <c r="C3646" s="3">
        <v>45351</v>
      </c>
      <c r="D3646">
        <v>6</v>
      </c>
      <c r="E3646" t="s">
        <v>213</v>
      </c>
      <c r="F3646" t="s">
        <v>147</v>
      </c>
      <c r="G3646" t="s">
        <v>121</v>
      </c>
      <c r="H3646" t="s">
        <v>79</v>
      </c>
      <c r="I3646" t="s">
        <v>186</v>
      </c>
      <c r="J3646" t="s">
        <v>187</v>
      </c>
      <c r="K3646" t="s">
        <v>73</v>
      </c>
      <c r="L3646" t="s">
        <v>30</v>
      </c>
      <c r="M3646" t="s">
        <v>74</v>
      </c>
      <c r="N3646" t="s">
        <v>75</v>
      </c>
      <c r="O3646">
        <v>51201.17</v>
      </c>
      <c r="P3646">
        <v>5</v>
      </c>
      <c r="Q3646">
        <v>0</v>
      </c>
      <c r="R3646">
        <v>32340</v>
      </c>
      <c r="S3646">
        <v>18861.169999999998</v>
      </c>
      <c r="T3646" t="s">
        <v>148</v>
      </c>
      <c r="U3646" t="s">
        <v>34</v>
      </c>
      <c r="V3646" t="s">
        <v>35</v>
      </c>
    </row>
    <row r="3647" spans="1:22">
      <c r="A3647" t="s">
        <v>283</v>
      </c>
      <c r="B3647" s="3">
        <v>45866</v>
      </c>
      <c r="C3647" s="3">
        <v>45868</v>
      </c>
      <c r="D3647">
        <v>2</v>
      </c>
      <c r="E3647" t="s">
        <v>284</v>
      </c>
      <c r="F3647" t="s">
        <v>147</v>
      </c>
      <c r="G3647" t="s">
        <v>39</v>
      </c>
      <c r="H3647" t="s">
        <v>79</v>
      </c>
      <c r="I3647" t="s">
        <v>186</v>
      </c>
      <c r="J3647" t="s">
        <v>187</v>
      </c>
      <c r="K3647" t="s">
        <v>43</v>
      </c>
      <c r="L3647" t="s">
        <v>44</v>
      </c>
      <c r="M3647" t="s">
        <v>45</v>
      </c>
      <c r="N3647" t="s">
        <v>46</v>
      </c>
      <c r="O3647">
        <v>4185.93</v>
      </c>
      <c r="P3647">
        <v>2</v>
      </c>
      <c r="Q3647">
        <v>0</v>
      </c>
      <c r="R3647">
        <v>2268</v>
      </c>
      <c r="S3647">
        <v>1917.93</v>
      </c>
      <c r="T3647" t="s">
        <v>148</v>
      </c>
      <c r="U3647" t="s">
        <v>48</v>
      </c>
      <c r="V3647" t="s">
        <v>35</v>
      </c>
    </row>
    <row r="3648" spans="1:22">
      <c r="A3648" t="s">
        <v>387</v>
      </c>
      <c r="B3648" s="3">
        <v>45281</v>
      </c>
      <c r="C3648" s="3">
        <v>45287</v>
      </c>
      <c r="D3648">
        <v>6</v>
      </c>
      <c r="E3648" t="s">
        <v>189</v>
      </c>
      <c r="F3648" t="s">
        <v>78</v>
      </c>
      <c r="G3648" t="s">
        <v>121</v>
      </c>
      <c r="H3648" t="s">
        <v>79</v>
      </c>
      <c r="I3648" t="s">
        <v>186</v>
      </c>
      <c r="J3648" t="s">
        <v>187</v>
      </c>
      <c r="K3648" t="s">
        <v>91</v>
      </c>
      <c r="L3648" t="s">
        <v>63</v>
      </c>
      <c r="M3648" t="s">
        <v>92</v>
      </c>
      <c r="N3648" t="s">
        <v>93</v>
      </c>
      <c r="O3648">
        <v>121559.75</v>
      </c>
      <c r="P3648">
        <v>2</v>
      </c>
      <c r="Q3648">
        <v>0.15</v>
      </c>
      <c r="R3648">
        <v>107440</v>
      </c>
      <c r="S3648">
        <v>14119.75</v>
      </c>
      <c r="T3648" t="s">
        <v>148</v>
      </c>
      <c r="U3648" t="s">
        <v>82</v>
      </c>
      <c r="V3648" t="s">
        <v>35</v>
      </c>
    </row>
    <row r="3649" spans="1:22">
      <c r="A3649" t="s">
        <v>518</v>
      </c>
      <c r="B3649" s="3">
        <v>45585</v>
      </c>
      <c r="C3649" s="3">
        <v>45590</v>
      </c>
      <c r="D3649">
        <v>5</v>
      </c>
      <c r="E3649" t="s">
        <v>519</v>
      </c>
      <c r="F3649" t="s">
        <v>147</v>
      </c>
      <c r="G3649" t="s">
        <v>25</v>
      </c>
      <c r="H3649" t="s">
        <v>79</v>
      </c>
      <c r="I3649" t="s">
        <v>186</v>
      </c>
      <c r="J3649" t="s">
        <v>187</v>
      </c>
      <c r="K3649" t="s">
        <v>52</v>
      </c>
      <c r="L3649" t="s">
        <v>44</v>
      </c>
      <c r="M3649" t="s">
        <v>53</v>
      </c>
      <c r="N3649" t="s">
        <v>54</v>
      </c>
      <c r="O3649">
        <v>6519.75</v>
      </c>
      <c r="P3649">
        <v>1</v>
      </c>
      <c r="Q3649">
        <v>0.1</v>
      </c>
      <c r="R3649">
        <v>4446</v>
      </c>
      <c r="S3649">
        <v>2073.75</v>
      </c>
      <c r="T3649" t="s">
        <v>148</v>
      </c>
      <c r="U3649" t="s">
        <v>48</v>
      </c>
      <c r="V3649" t="s">
        <v>35</v>
      </c>
    </row>
    <row r="3650" spans="1:22">
      <c r="A3650" t="s">
        <v>624</v>
      </c>
      <c r="B3650" s="3">
        <v>45880</v>
      </c>
      <c r="C3650" s="3">
        <v>45887</v>
      </c>
      <c r="D3650">
        <v>7</v>
      </c>
      <c r="E3650" t="s">
        <v>108</v>
      </c>
      <c r="F3650" t="s">
        <v>78</v>
      </c>
      <c r="G3650" t="s">
        <v>121</v>
      </c>
      <c r="H3650" t="s">
        <v>79</v>
      </c>
      <c r="I3650" t="s">
        <v>186</v>
      </c>
      <c r="J3650" t="s">
        <v>187</v>
      </c>
      <c r="K3650" t="s">
        <v>52</v>
      </c>
      <c r="L3650" t="s">
        <v>44</v>
      </c>
      <c r="M3650" t="s">
        <v>53</v>
      </c>
      <c r="N3650" t="s">
        <v>54</v>
      </c>
      <c r="O3650">
        <v>14895.14</v>
      </c>
      <c r="P3650">
        <v>2</v>
      </c>
      <c r="Q3650">
        <v>0.1</v>
      </c>
      <c r="R3650">
        <v>8892</v>
      </c>
      <c r="S3650">
        <v>6003.14</v>
      </c>
      <c r="T3650" t="s">
        <v>148</v>
      </c>
      <c r="U3650" t="s">
        <v>55</v>
      </c>
      <c r="V3650" t="s">
        <v>35</v>
      </c>
    </row>
    <row r="3651" spans="1:22">
      <c r="A3651" t="s">
        <v>727</v>
      </c>
      <c r="B3651" s="3">
        <v>45328</v>
      </c>
      <c r="C3651" s="3">
        <v>45333</v>
      </c>
      <c r="D3651">
        <v>5</v>
      </c>
      <c r="E3651" t="s">
        <v>728</v>
      </c>
      <c r="F3651" t="s">
        <v>51</v>
      </c>
      <c r="G3651" t="s">
        <v>121</v>
      </c>
      <c r="H3651" t="s">
        <v>79</v>
      </c>
      <c r="I3651" t="s">
        <v>186</v>
      </c>
      <c r="J3651" t="s">
        <v>187</v>
      </c>
      <c r="K3651" t="s">
        <v>100</v>
      </c>
      <c r="L3651" t="s">
        <v>63</v>
      </c>
      <c r="M3651" t="s">
        <v>101</v>
      </c>
      <c r="N3651" t="s">
        <v>102</v>
      </c>
      <c r="O3651">
        <v>20712.990000000002</v>
      </c>
      <c r="P3651">
        <v>3</v>
      </c>
      <c r="Q3651">
        <v>0.05</v>
      </c>
      <c r="R3651">
        <v>12090</v>
      </c>
      <c r="S3651">
        <v>8622.99</v>
      </c>
      <c r="T3651" t="s">
        <v>148</v>
      </c>
      <c r="U3651" t="s">
        <v>82</v>
      </c>
      <c r="V3651" t="s">
        <v>35</v>
      </c>
    </row>
    <row r="3652" spans="1:22">
      <c r="A3652" t="s">
        <v>733</v>
      </c>
      <c r="B3652" s="3">
        <v>45361</v>
      </c>
      <c r="C3652" s="3">
        <v>45367</v>
      </c>
      <c r="D3652">
        <v>6</v>
      </c>
      <c r="E3652" t="s">
        <v>734</v>
      </c>
      <c r="F3652" t="s">
        <v>69</v>
      </c>
      <c r="G3652" t="s">
        <v>99</v>
      </c>
      <c r="H3652" t="s">
        <v>79</v>
      </c>
      <c r="I3652" t="s">
        <v>186</v>
      </c>
      <c r="J3652" t="s">
        <v>187</v>
      </c>
      <c r="K3652" t="s">
        <v>62</v>
      </c>
      <c r="L3652" t="s">
        <v>63</v>
      </c>
      <c r="M3652" t="s">
        <v>64</v>
      </c>
      <c r="N3652" t="s">
        <v>65</v>
      </c>
      <c r="O3652">
        <v>72936.479999999996</v>
      </c>
      <c r="P3652">
        <v>2</v>
      </c>
      <c r="Q3652">
        <v>0.15</v>
      </c>
      <c r="R3652">
        <v>62160</v>
      </c>
      <c r="S3652">
        <v>10776.48</v>
      </c>
      <c r="T3652" t="s">
        <v>148</v>
      </c>
      <c r="U3652" t="s">
        <v>55</v>
      </c>
      <c r="V3652" t="s">
        <v>35</v>
      </c>
    </row>
    <row r="3653" spans="1:22">
      <c r="A3653" t="s">
        <v>847</v>
      </c>
      <c r="B3653" s="3">
        <v>45471</v>
      </c>
      <c r="C3653" s="3">
        <v>45473</v>
      </c>
      <c r="D3653">
        <v>2</v>
      </c>
      <c r="E3653" t="s">
        <v>848</v>
      </c>
      <c r="F3653" t="s">
        <v>78</v>
      </c>
      <c r="G3653" t="s">
        <v>39</v>
      </c>
      <c r="H3653" t="s">
        <v>79</v>
      </c>
      <c r="I3653" t="s">
        <v>186</v>
      </c>
      <c r="J3653" t="s">
        <v>187</v>
      </c>
      <c r="K3653" t="s">
        <v>124</v>
      </c>
      <c r="L3653" t="s">
        <v>44</v>
      </c>
      <c r="M3653" t="s">
        <v>125</v>
      </c>
      <c r="N3653" t="s">
        <v>126</v>
      </c>
      <c r="O3653">
        <v>3300.67</v>
      </c>
      <c r="P3653">
        <v>4</v>
      </c>
      <c r="Q3653">
        <v>0.2</v>
      </c>
      <c r="R3653">
        <v>1862</v>
      </c>
      <c r="S3653">
        <v>1438.67</v>
      </c>
      <c r="T3653" t="s">
        <v>148</v>
      </c>
      <c r="U3653" t="s">
        <v>55</v>
      </c>
      <c r="V3653" t="s">
        <v>35</v>
      </c>
    </row>
    <row r="3654" spans="1:22">
      <c r="A3654" t="s">
        <v>1040</v>
      </c>
      <c r="B3654" s="3">
        <v>45038</v>
      </c>
      <c r="C3654" s="3">
        <v>45041</v>
      </c>
      <c r="D3654">
        <v>3</v>
      </c>
      <c r="E3654" t="s">
        <v>1041</v>
      </c>
      <c r="F3654" t="s">
        <v>115</v>
      </c>
      <c r="G3654" t="s">
        <v>25</v>
      </c>
      <c r="H3654" t="s">
        <v>79</v>
      </c>
      <c r="I3654" t="s">
        <v>186</v>
      </c>
      <c r="J3654" t="s">
        <v>187</v>
      </c>
      <c r="K3654" t="s">
        <v>52</v>
      </c>
      <c r="L3654" t="s">
        <v>44</v>
      </c>
      <c r="M3654" t="s">
        <v>53</v>
      </c>
      <c r="N3654" t="s">
        <v>54</v>
      </c>
      <c r="O3654">
        <v>35248.959999999999</v>
      </c>
      <c r="P3654">
        <v>5</v>
      </c>
      <c r="Q3654">
        <v>0</v>
      </c>
      <c r="R3654">
        <v>22230</v>
      </c>
      <c r="S3654">
        <v>13018.96</v>
      </c>
      <c r="T3654" t="s">
        <v>148</v>
      </c>
      <c r="U3654" t="s">
        <v>48</v>
      </c>
      <c r="V3654" t="s">
        <v>35</v>
      </c>
    </row>
    <row r="3655" spans="1:22">
      <c r="A3655" t="s">
        <v>1079</v>
      </c>
      <c r="B3655" s="3">
        <v>45571</v>
      </c>
      <c r="C3655" s="3">
        <v>45572</v>
      </c>
      <c r="D3655">
        <v>1</v>
      </c>
      <c r="E3655" t="s">
        <v>613</v>
      </c>
      <c r="F3655" t="s">
        <v>24</v>
      </c>
      <c r="G3655" t="s">
        <v>25</v>
      </c>
      <c r="H3655" t="s">
        <v>79</v>
      </c>
      <c r="I3655" t="s">
        <v>186</v>
      </c>
      <c r="J3655" t="s">
        <v>187</v>
      </c>
      <c r="K3655" t="s">
        <v>52</v>
      </c>
      <c r="L3655" t="s">
        <v>44</v>
      </c>
      <c r="M3655" t="s">
        <v>53</v>
      </c>
      <c r="N3655" t="s">
        <v>54</v>
      </c>
      <c r="O3655">
        <v>26128.83</v>
      </c>
      <c r="P3655">
        <v>4</v>
      </c>
      <c r="Q3655">
        <v>0.25</v>
      </c>
      <c r="R3655">
        <v>17784</v>
      </c>
      <c r="S3655">
        <v>8344.83</v>
      </c>
      <c r="T3655" t="s">
        <v>148</v>
      </c>
      <c r="U3655" t="s">
        <v>55</v>
      </c>
      <c r="V3655" t="s">
        <v>35</v>
      </c>
    </row>
    <row r="3656" spans="1:22">
      <c r="A3656" t="s">
        <v>1250</v>
      </c>
      <c r="B3656" s="3">
        <v>44974</v>
      </c>
      <c r="C3656" s="3">
        <v>44976</v>
      </c>
      <c r="D3656">
        <v>2</v>
      </c>
      <c r="E3656" t="s">
        <v>1251</v>
      </c>
      <c r="F3656" t="s">
        <v>115</v>
      </c>
      <c r="G3656" t="s">
        <v>99</v>
      </c>
      <c r="H3656" t="s">
        <v>79</v>
      </c>
      <c r="I3656" t="s">
        <v>186</v>
      </c>
      <c r="J3656" t="s">
        <v>187</v>
      </c>
      <c r="K3656" t="s">
        <v>43</v>
      </c>
      <c r="L3656" t="s">
        <v>44</v>
      </c>
      <c r="M3656" t="s">
        <v>45</v>
      </c>
      <c r="N3656" t="s">
        <v>46</v>
      </c>
      <c r="O3656">
        <v>3728.64</v>
      </c>
      <c r="P3656">
        <v>2</v>
      </c>
      <c r="Q3656">
        <v>0.1</v>
      </c>
      <c r="R3656">
        <v>2268</v>
      </c>
      <c r="S3656">
        <v>1460.64</v>
      </c>
      <c r="T3656" t="s">
        <v>148</v>
      </c>
      <c r="U3656" t="s">
        <v>55</v>
      </c>
      <c r="V3656" t="s">
        <v>35</v>
      </c>
    </row>
    <row r="3657" spans="1:22">
      <c r="A3657" t="s">
        <v>1425</v>
      </c>
      <c r="B3657" s="3">
        <v>45622</v>
      </c>
      <c r="C3657" s="3">
        <v>45623</v>
      </c>
      <c r="D3657">
        <v>1</v>
      </c>
      <c r="E3657" t="s">
        <v>1426</v>
      </c>
      <c r="F3657" t="s">
        <v>78</v>
      </c>
      <c r="G3657" t="s">
        <v>25</v>
      </c>
      <c r="H3657" t="s">
        <v>79</v>
      </c>
      <c r="I3657" t="s">
        <v>186</v>
      </c>
      <c r="J3657" t="s">
        <v>187</v>
      </c>
      <c r="K3657" t="s">
        <v>220</v>
      </c>
      <c r="L3657" t="s">
        <v>110</v>
      </c>
      <c r="M3657" t="s">
        <v>221</v>
      </c>
      <c r="N3657" t="s">
        <v>222</v>
      </c>
      <c r="O3657">
        <v>28752.720000000001</v>
      </c>
      <c r="P3657">
        <v>2</v>
      </c>
      <c r="Q3657">
        <v>0</v>
      </c>
      <c r="R3657">
        <v>18560</v>
      </c>
      <c r="S3657">
        <v>10192.719999999999</v>
      </c>
      <c r="T3657" t="s">
        <v>148</v>
      </c>
      <c r="U3657" t="s">
        <v>48</v>
      </c>
      <c r="V3657" t="s">
        <v>35</v>
      </c>
    </row>
    <row r="3658" spans="1:22">
      <c r="A3658" t="s">
        <v>1695</v>
      </c>
      <c r="B3658" s="3">
        <v>45629</v>
      </c>
      <c r="C3658" s="3">
        <v>45636</v>
      </c>
      <c r="D3658">
        <v>7</v>
      </c>
      <c r="E3658" t="s">
        <v>1696</v>
      </c>
      <c r="F3658" t="s">
        <v>115</v>
      </c>
      <c r="G3658" t="s">
        <v>99</v>
      </c>
      <c r="H3658" t="s">
        <v>79</v>
      </c>
      <c r="I3658" t="s">
        <v>186</v>
      </c>
      <c r="J3658" t="s">
        <v>187</v>
      </c>
      <c r="K3658" t="s">
        <v>100</v>
      </c>
      <c r="L3658" t="s">
        <v>63</v>
      </c>
      <c r="M3658" t="s">
        <v>101</v>
      </c>
      <c r="N3658" t="s">
        <v>102</v>
      </c>
      <c r="O3658">
        <v>13783.96</v>
      </c>
      <c r="P3658">
        <v>2</v>
      </c>
      <c r="Q3658">
        <v>0</v>
      </c>
      <c r="R3658">
        <v>8060</v>
      </c>
      <c r="S3658">
        <v>5723.96</v>
      </c>
      <c r="T3658" t="s">
        <v>148</v>
      </c>
      <c r="U3658" t="s">
        <v>82</v>
      </c>
      <c r="V3658" t="s">
        <v>35</v>
      </c>
    </row>
    <row r="3659" spans="1:22">
      <c r="A3659" t="s">
        <v>1745</v>
      </c>
      <c r="B3659" s="3">
        <v>45826</v>
      </c>
      <c r="C3659" s="3">
        <v>45829</v>
      </c>
      <c r="D3659">
        <v>3</v>
      </c>
      <c r="E3659" t="s">
        <v>1746</v>
      </c>
      <c r="F3659" t="s">
        <v>58</v>
      </c>
      <c r="G3659" t="s">
        <v>25</v>
      </c>
      <c r="H3659" t="s">
        <v>79</v>
      </c>
      <c r="I3659" t="s">
        <v>186</v>
      </c>
      <c r="J3659" t="s">
        <v>187</v>
      </c>
      <c r="K3659" t="s">
        <v>43</v>
      </c>
      <c r="L3659" t="s">
        <v>44</v>
      </c>
      <c r="M3659" t="s">
        <v>45</v>
      </c>
      <c r="N3659" t="s">
        <v>46</v>
      </c>
      <c r="O3659">
        <v>10986</v>
      </c>
      <c r="P3659">
        <v>5</v>
      </c>
      <c r="Q3659">
        <v>0.05</v>
      </c>
      <c r="R3659">
        <v>5670</v>
      </c>
      <c r="S3659">
        <v>5316</v>
      </c>
      <c r="T3659" t="s">
        <v>148</v>
      </c>
      <c r="U3659" t="s">
        <v>82</v>
      </c>
      <c r="V3659" t="s">
        <v>35</v>
      </c>
    </row>
    <row r="3660" spans="1:22">
      <c r="A3660" t="s">
        <v>1912</v>
      </c>
      <c r="B3660" s="3">
        <v>45450</v>
      </c>
      <c r="C3660" s="3">
        <v>45457</v>
      </c>
      <c r="D3660">
        <v>7</v>
      </c>
      <c r="E3660" t="s">
        <v>1913</v>
      </c>
      <c r="F3660" t="s">
        <v>115</v>
      </c>
      <c r="G3660" t="s">
        <v>39</v>
      </c>
      <c r="H3660" t="s">
        <v>79</v>
      </c>
      <c r="I3660" t="s">
        <v>186</v>
      </c>
      <c r="J3660" t="s">
        <v>187</v>
      </c>
      <c r="K3660" t="s">
        <v>100</v>
      </c>
      <c r="L3660" t="s">
        <v>63</v>
      </c>
      <c r="M3660" t="s">
        <v>101</v>
      </c>
      <c r="N3660" t="s">
        <v>102</v>
      </c>
      <c r="O3660">
        <v>14030.75</v>
      </c>
      <c r="P3660">
        <v>2</v>
      </c>
      <c r="Q3660">
        <v>0</v>
      </c>
      <c r="R3660">
        <v>8060</v>
      </c>
      <c r="S3660">
        <v>5970.75</v>
      </c>
      <c r="T3660" t="s">
        <v>148</v>
      </c>
      <c r="U3660" t="s">
        <v>82</v>
      </c>
      <c r="V3660" t="s">
        <v>35</v>
      </c>
    </row>
    <row r="3661" spans="1:22">
      <c r="A3661" t="s">
        <v>1935</v>
      </c>
      <c r="B3661" s="3">
        <v>45867</v>
      </c>
      <c r="C3661" s="3">
        <v>45870</v>
      </c>
      <c r="D3661">
        <v>3</v>
      </c>
      <c r="E3661" t="s">
        <v>1936</v>
      </c>
      <c r="F3661" t="s">
        <v>98</v>
      </c>
      <c r="G3661" t="s">
        <v>121</v>
      </c>
      <c r="H3661" t="s">
        <v>79</v>
      </c>
      <c r="I3661" t="s">
        <v>186</v>
      </c>
      <c r="J3661" t="s">
        <v>187</v>
      </c>
      <c r="K3661" t="s">
        <v>100</v>
      </c>
      <c r="L3661" t="s">
        <v>63</v>
      </c>
      <c r="M3661" t="s">
        <v>101</v>
      </c>
      <c r="N3661" t="s">
        <v>102</v>
      </c>
      <c r="O3661">
        <v>14818.03</v>
      </c>
      <c r="P3661">
        <v>3</v>
      </c>
      <c r="Q3661">
        <v>0.2</v>
      </c>
      <c r="R3661">
        <v>12090</v>
      </c>
      <c r="S3661">
        <v>2728.03</v>
      </c>
      <c r="T3661" t="s">
        <v>148</v>
      </c>
      <c r="U3661" t="s">
        <v>48</v>
      </c>
      <c r="V3661" t="s">
        <v>35</v>
      </c>
    </row>
    <row r="3662" spans="1:22">
      <c r="A3662" t="s">
        <v>2011</v>
      </c>
      <c r="B3662" s="3">
        <v>45385</v>
      </c>
      <c r="C3662" s="3">
        <v>45392</v>
      </c>
      <c r="D3662">
        <v>7</v>
      </c>
      <c r="E3662" t="s">
        <v>386</v>
      </c>
      <c r="F3662" t="s">
        <v>58</v>
      </c>
      <c r="G3662" t="s">
        <v>25</v>
      </c>
      <c r="H3662" t="s">
        <v>79</v>
      </c>
      <c r="I3662" t="s">
        <v>186</v>
      </c>
      <c r="J3662" t="s">
        <v>187</v>
      </c>
      <c r="K3662" t="s">
        <v>109</v>
      </c>
      <c r="L3662" t="s">
        <v>110</v>
      </c>
      <c r="M3662" t="s">
        <v>111</v>
      </c>
      <c r="N3662" t="s">
        <v>112</v>
      </c>
      <c r="O3662">
        <v>84885.77</v>
      </c>
      <c r="P3662">
        <v>5</v>
      </c>
      <c r="Q3662">
        <v>0.05</v>
      </c>
      <c r="R3662">
        <v>60125</v>
      </c>
      <c r="S3662">
        <v>24760.77</v>
      </c>
      <c r="T3662" t="s">
        <v>148</v>
      </c>
      <c r="U3662" t="s">
        <v>34</v>
      </c>
      <c r="V3662" t="s">
        <v>35</v>
      </c>
    </row>
    <row r="3663" spans="1:22">
      <c r="A3663" t="s">
        <v>2149</v>
      </c>
      <c r="B3663" s="3">
        <v>45637</v>
      </c>
      <c r="C3663" s="3">
        <v>45641</v>
      </c>
      <c r="D3663">
        <v>4</v>
      </c>
      <c r="E3663" t="s">
        <v>2150</v>
      </c>
      <c r="F3663" t="s">
        <v>237</v>
      </c>
      <c r="G3663" t="s">
        <v>99</v>
      </c>
      <c r="H3663" t="s">
        <v>79</v>
      </c>
      <c r="I3663" t="s">
        <v>186</v>
      </c>
      <c r="J3663" t="s">
        <v>187</v>
      </c>
      <c r="K3663" t="s">
        <v>73</v>
      </c>
      <c r="L3663" t="s">
        <v>30</v>
      </c>
      <c r="M3663" t="s">
        <v>74</v>
      </c>
      <c r="N3663" t="s">
        <v>75</v>
      </c>
      <c r="O3663">
        <v>43678.53</v>
      </c>
      <c r="P3663">
        <v>4</v>
      </c>
      <c r="Q3663">
        <v>0</v>
      </c>
      <c r="R3663">
        <v>25872</v>
      </c>
      <c r="S3663">
        <v>17806.53</v>
      </c>
      <c r="T3663" t="s">
        <v>148</v>
      </c>
      <c r="U3663" t="s">
        <v>34</v>
      </c>
      <c r="V3663" t="s">
        <v>35</v>
      </c>
    </row>
    <row r="3664" spans="1:22">
      <c r="A3664" t="s">
        <v>2252</v>
      </c>
      <c r="B3664" s="3">
        <v>45480</v>
      </c>
      <c r="C3664" s="3">
        <v>45487</v>
      </c>
      <c r="D3664">
        <v>7</v>
      </c>
      <c r="E3664" t="s">
        <v>789</v>
      </c>
      <c r="F3664" t="s">
        <v>38</v>
      </c>
      <c r="G3664" t="s">
        <v>39</v>
      </c>
      <c r="H3664" t="s">
        <v>79</v>
      </c>
      <c r="I3664" t="s">
        <v>186</v>
      </c>
      <c r="J3664" t="s">
        <v>187</v>
      </c>
      <c r="K3664" t="s">
        <v>124</v>
      </c>
      <c r="L3664" t="s">
        <v>44</v>
      </c>
      <c r="M3664" t="s">
        <v>125</v>
      </c>
      <c r="N3664" t="s">
        <v>126</v>
      </c>
      <c r="O3664">
        <v>862.71</v>
      </c>
      <c r="P3664">
        <v>1</v>
      </c>
      <c r="Q3664">
        <v>0.05</v>
      </c>
      <c r="R3664">
        <v>465.5</v>
      </c>
      <c r="S3664">
        <v>397.21</v>
      </c>
      <c r="T3664" t="s">
        <v>148</v>
      </c>
      <c r="U3664" t="s">
        <v>82</v>
      </c>
      <c r="V3664" t="s">
        <v>35</v>
      </c>
    </row>
    <row r="3665" spans="1:22">
      <c r="A3665" t="s">
        <v>2265</v>
      </c>
      <c r="B3665" s="3">
        <v>45089</v>
      </c>
      <c r="C3665" s="3">
        <v>45093</v>
      </c>
      <c r="D3665">
        <v>4</v>
      </c>
      <c r="E3665" t="s">
        <v>2266</v>
      </c>
      <c r="F3665" t="s">
        <v>157</v>
      </c>
      <c r="G3665" t="s">
        <v>25</v>
      </c>
      <c r="H3665" t="s">
        <v>79</v>
      </c>
      <c r="I3665" t="s">
        <v>186</v>
      </c>
      <c r="J3665" t="s">
        <v>187</v>
      </c>
      <c r="K3665" t="s">
        <v>52</v>
      </c>
      <c r="L3665" t="s">
        <v>44</v>
      </c>
      <c r="M3665" t="s">
        <v>53</v>
      </c>
      <c r="N3665" t="s">
        <v>54</v>
      </c>
      <c r="O3665">
        <v>20212.38</v>
      </c>
      <c r="P3665">
        <v>3</v>
      </c>
      <c r="Q3665">
        <v>0.1</v>
      </c>
      <c r="R3665">
        <v>13338</v>
      </c>
      <c r="S3665">
        <v>6874.38</v>
      </c>
      <c r="T3665" t="s">
        <v>148</v>
      </c>
      <c r="U3665" t="s">
        <v>55</v>
      </c>
      <c r="V3665" t="s">
        <v>35</v>
      </c>
    </row>
    <row r="3666" spans="1:22">
      <c r="A3666" t="s">
        <v>2313</v>
      </c>
      <c r="B3666" s="3">
        <v>45265</v>
      </c>
      <c r="C3666" s="3">
        <v>45266</v>
      </c>
      <c r="D3666">
        <v>1</v>
      </c>
      <c r="E3666" t="s">
        <v>2314</v>
      </c>
      <c r="F3666" t="s">
        <v>69</v>
      </c>
      <c r="G3666" t="s">
        <v>25</v>
      </c>
      <c r="H3666" t="s">
        <v>79</v>
      </c>
      <c r="I3666" t="s">
        <v>186</v>
      </c>
      <c r="J3666" t="s">
        <v>187</v>
      </c>
      <c r="K3666" t="s">
        <v>91</v>
      </c>
      <c r="L3666" t="s">
        <v>63</v>
      </c>
      <c r="M3666" t="s">
        <v>92</v>
      </c>
      <c r="N3666" t="s">
        <v>93</v>
      </c>
      <c r="O3666">
        <v>262946.23</v>
      </c>
      <c r="P3666">
        <v>5</v>
      </c>
      <c r="Q3666">
        <v>0.2</v>
      </c>
      <c r="R3666">
        <v>268600</v>
      </c>
      <c r="S3666">
        <v>-5653.77</v>
      </c>
      <c r="T3666" t="s">
        <v>148</v>
      </c>
      <c r="U3666" t="s">
        <v>82</v>
      </c>
      <c r="V3666" t="s">
        <v>35</v>
      </c>
    </row>
    <row r="3667" spans="1:22">
      <c r="A3667" t="s">
        <v>2324</v>
      </c>
      <c r="B3667" s="3">
        <v>45281</v>
      </c>
      <c r="C3667" s="3">
        <v>45286</v>
      </c>
      <c r="D3667">
        <v>5</v>
      </c>
      <c r="E3667" t="s">
        <v>1347</v>
      </c>
      <c r="F3667" t="s">
        <v>237</v>
      </c>
      <c r="G3667" t="s">
        <v>121</v>
      </c>
      <c r="H3667" t="s">
        <v>79</v>
      </c>
      <c r="I3667" t="s">
        <v>186</v>
      </c>
      <c r="J3667" t="s">
        <v>187</v>
      </c>
      <c r="K3667" t="s">
        <v>91</v>
      </c>
      <c r="L3667" t="s">
        <v>63</v>
      </c>
      <c r="M3667" t="s">
        <v>92</v>
      </c>
      <c r="N3667" t="s">
        <v>93</v>
      </c>
      <c r="O3667">
        <v>75978.11</v>
      </c>
      <c r="P3667">
        <v>1</v>
      </c>
      <c r="Q3667">
        <v>0</v>
      </c>
      <c r="R3667">
        <v>53720</v>
      </c>
      <c r="S3667">
        <v>22258.11</v>
      </c>
      <c r="T3667" t="s">
        <v>148</v>
      </c>
      <c r="U3667" t="s">
        <v>34</v>
      </c>
      <c r="V3667" t="s">
        <v>35</v>
      </c>
    </row>
    <row r="3668" spans="1:22">
      <c r="A3668" t="s">
        <v>2340</v>
      </c>
      <c r="B3668" s="3">
        <v>45159</v>
      </c>
      <c r="C3668" s="3">
        <v>45163</v>
      </c>
      <c r="D3668">
        <v>4</v>
      </c>
      <c r="E3668" t="s">
        <v>2341</v>
      </c>
      <c r="F3668" t="s">
        <v>69</v>
      </c>
      <c r="G3668" t="s">
        <v>99</v>
      </c>
      <c r="H3668" t="s">
        <v>79</v>
      </c>
      <c r="I3668" t="s">
        <v>186</v>
      </c>
      <c r="J3668" t="s">
        <v>187</v>
      </c>
      <c r="K3668" t="s">
        <v>52</v>
      </c>
      <c r="L3668" t="s">
        <v>44</v>
      </c>
      <c r="M3668" t="s">
        <v>53</v>
      </c>
      <c r="N3668" t="s">
        <v>54</v>
      </c>
      <c r="O3668">
        <v>27299.58</v>
      </c>
      <c r="P3668">
        <v>4</v>
      </c>
      <c r="Q3668">
        <v>0.15</v>
      </c>
      <c r="R3668">
        <v>17784</v>
      </c>
      <c r="S3668">
        <v>9515.58</v>
      </c>
      <c r="T3668" t="s">
        <v>148</v>
      </c>
      <c r="U3668" t="s">
        <v>48</v>
      </c>
      <c r="V3668" t="s">
        <v>35</v>
      </c>
    </row>
    <row r="3669" spans="1:22">
      <c r="A3669" t="s">
        <v>2420</v>
      </c>
      <c r="B3669" s="3">
        <v>45910</v>
      </c>
      <c r="C3669" s="3">
        <v>45914</v>
      </c>
      <c r="D3669">
        <v>4</v>
      </c>
      <c r="E3669" t="s">
        <v>89</v>
      </c>
      <c r="F3669" t="s">
        <v>85</v>
      </c>
      <c r="G3669" t="s">
        <v>25</v>
      </c>
      <c r="H3669" t="s">
        <v>79</v>
      </c>
      <c r="I3669" t="s">
        <v>186</v>
      </c>
      <c r="J3669" t="s">
        <v>187</v>
      </c>
      <c r="K3669" t="s">
        <v>29</v>
      </c>
      <c r="L3669" t="s">
        <v>30</v>
      </c>
      <c r="M3669" t="s">
        <v>31</v>
      </c>
      <c r="N3669" t="s">
        <v>32</v>
      </c>
      <c r="O3669">
        <v>8163.68</v>
      </c>
      <c r="P3669">
        <v>2</v>
      </c>
      <c r="Q3669">
        <v>0.2</v>
      </c>
      <c r="R3669">
        <v>6048</v>
      </c>
      <c r="S3669">
        <v>2115.6799999999998</v>
      </c>
      <c r="T3669" t="s">
        <v>148</v>
      </c>
      <c r="U3669" t="s">
        <v>34</v>
      </c>
      <c r="V3669" t="s">
        <v>35</v>
      </c>
    </row>
    <row r="3670" spans="1:22">
      <c r="A3670" t="s">
        <v>2497</v>
      </c>
      <c r="B3670" s="3">
        <v>45889</v>
      </c>
      <c r="C3670" s="3">
        <v>45891</v>
      </c>
      <c r="D3670">
        <v>2</v>
      </c>
      <c r="E3670" t="s">
        <v>1802</v>
      </c>
      <c r="F3670" t="s">
        <v>78</v>
      </c>
      <c r="G3670" t="s">
        <v>39</v>
      </c>
      <c r="H3670" t="s">
        <v>79</v>
      </c>
      <c r="I3670" t="s">
        <v>186</v>
      </c>
      <c r="J3670" t="s">
        <v>187</v>
      </c>
      <c r="K3670" t="s">
        <v>124</v>
      </c>
      <c r="L3670" t="s">
        <v>44</v>
      </c>
      <c r="M3670" t="s">
        <v>125</v>
      </c>
      <c r="N3670" t="s">
        <v>126</v>
      </c>
      <c r="O3670">
        <v>3198.22</v>
      </c>
      <c r="P3670">
        <v>4</v>
      </c>
      <c r="Q3670">
        <v>0.1</v>
      </c>
      <c r="R3670">
        <v>1862</v>
      </c>
      <c r="S3670">
        <v>1336.22</v>
      </c>
      <c r="T3670" t="s">
        <v>148</v>
      </c>
      <c r="U3670" t="s">
        <v>82</v>
      </c>
      <c r="V3670" t="s">
        <v>35</v>
      </c>
    </row>
    <row r="3671" spans="1:22">
      <c r="A3671" t="s">
        <v>2524</v>
      </c>
      <c r="B3671" s="3">
        <v>45035</v>
      </c>
      <c r="C3671" s="3">
        <v>45042</v>
      </c>
      <c r="D3671">
        <v>7</v>
      </c>
      <c r="E3671" t="s">
        <v>2525</v>
      </c>
      <c r="F3671" t="s">
        <v>157</v>
      </c>
      <c r="G3671" t="s">
        <v>99</v>
      </c>
      <c r="H3671" t="s">
        <v>79</v>
      </c>
      <c r="I3671" t="s">
        <v>186</v>
      </c>
      <c r="J3671" t="s">
        <v>187</v>
      </c>
      <c r="K3671" t="s">
        <v>109</v>
      </c>
      <c r="L3671" t="s">
        <v>110</v>
      </c>
      <c r="M3671" t="s">
        <v>111</v>
      </c>
      <c r="N3671" t="s">
        <v>112</v>
      </c>
      <c r="O3671">
        <v>61050.62</v>
      </c>
      <c r="P3671">
        <v>4</v>
      </c>
      <c r="Q3671">
        <v>0.2</v>
      </c>
      <c r="R3671">
        <v>48100</v>
      </c>
      <c r="S3671">
        <v>12950.62</v>
      </c>
      <c r="T3671" t="s">
        <v>148</v>
      </c>
      <c r="U3671" t="s">
        <v>55</v>
      </c>
      <c r="V3671" t="s">
        <v>35</v>
      </c>
    </row>
    <row r="3672" spans="1:22">
      <c r="A3672" t="s">
        <v>2712</v>
      </c>
      <c r="B3672" s="3">
        <v>45873</v>
      </c>
      <c r="C3672" s="3">
        <v>45874</v>
      </c>
      <c r="D3672">
        <v>1</v>
      </c>
      <c r="E3672" t="s">
        <v>473</v>
      </c>
      <c r="F3672" t="s">
        <v>98</v>
      </c>
      <c r="G3672" t="s">
        <v>25</v>
      </c>
      <c r="H3672" t="s">
        <v>79</v>
      </c>
      <c r="I3672" t="s">
        <v>186</v>
      </c>
      <c r="J3672" t="s">
        <v>187</v>
      </c>
      <c r="K3672" t="s">
        <v>91</v>
      </c>
      <c r="L3672" t="s">
        <v>63</v>
      </c>
      <c r="M3672" t="s">
        <v>92</v>
      </c>
      <c r="N3672" t="s">
        <v>93</v>
      </c>
      <c r="O3672">
        <v>119548.13</v>
      </c>
      <c r="P3672">
        <v>2</v>
      </c>
      <c r="Q3672">
        <v>0.15</v>
      </c>
      <c r="R3672">
        <v>107440</v>
      </c>
      <c r="S3672">
        <v>12108.13</v>
      </c>
      <c r="T3672" t="s">
        <v>148</v>
      </c>
      <c r="U3672" t="s">
        <v>48</v>
      </c>
      <c r="V3672" t="s">
        <v>35</v>
      </c>
    </row>
    <row r="3673" spans="1:22">
      <c r="A3673" t="s">
        <v>2850</v>
      </c>
      <c r="B3673" s="3">
        <v>45347</v>
      </c>
      <c r="C3673" s="3">
        <v>45350</v>
      </c>
      <c r="D3673">
        <v>3</v>
      </c>
      <c r="E3673" t="s">
        <v>862</v>
      </c>
      <c r="F3673" t="s">
        <v>147</v>
      </c>
      <c r="G3673" t="s">
        <v>99</v>
      </c>
      <c r="H3673" t="s">
        <v>79</v>
      </c>
      <c r="I3673" t="s">
        <v>186</v>
      </c>
      <c r="J3673" t="s">
        <v>187</v>
      </c>
      <c r="K3673" t="s">
        <v>62</v>
      </c>
      <c r="L3673" t="s">
        <v>63</v>
      </c>
      <c r="M3673" t="s">
        <v>64</v>
      </c>
      <c r="N3673" t="s">
        <v>65</v>
      </c>
      <c r="O3673">
        <v>102749.33</v>
      </c>
      <c r="P3673">
        <v>3</v>
      </c>
      <c r="Q3673">
        <v>0.1</v>
      </c>
      <c r="R3673">
        <v>93240</v>
      </c>
      <c r="S3673">
        <v>9509.33</v>
      </c>
      <c r="T3673" t="s">
        <v>148</v>
      </c>
      <c r="U3673" t="s">
        <v>55</v>
      </c>
      <c r="V3673" t="s">
        <v>35</v>
      </c>
    </row>
    <row r="3674" spans="1:22">
      <c r="A3674" t="s">
        <v>2922</v>
      </c>
      <c r="B3674" s="3">
        <v>45443</v>
      </c>
      <c r="C3674" s="3">
        <v>45444</v>
      </c>
      <c r="D3674">
        <v>1</v>
      </c>
      <c r="E3674" t="s">
        <v>2923</v>
      </c>
      <c r="F3674" t="s">
        <v>51</v>
      </c>
      <c r="G3674" t="s">
        <v>39</v>
      </c>
      <c r="H3674" t="s">
        <v>79</v>
      </c>
      <c r="I3674" t="s">
        <v>186</v>
      </c>
      <c r="J3674" t="s">
        <v>187</v>
      </c>
      <c r="K3674" t="s">
        <v>124</v>
      </c>
      <c r="L3674" t="s">
        <v>44</v>
      </c>
      <c r="M3674" t="s">
        <v>125</v>
      </c>
      <c r="N3674" t="s">
        <v>126</v>
      </c>
      <c r="O3674">
        <v>2920.21</v>
      </c>
      <c r="P3674">
        <v>3</v>
      </c>
      <c r="Q3674">
        <v>0</v>
      </c>
      <c r="R3674">
        <v>1396.5</v>
      </c>
      <c r="S3674">
        <v>1523.71</v>
      </c>
      <c r="T3674" t="s">
        <v>148</v>
      </c>
      <c r="U3674" t="s">
        <v>55</v>
      </c>
      <c r="V3674" t="s">
        <v>35</v>
      </c>
    </row>
    <row r="3675" spans="1:22">
      <c r="A3675" t="s">
        <v>2925</v>
      </c>
      <c r="B3675" s="3">
        <v>45007</v>
      </c>
      <c r="C3675" s="3">
        <v>45013</v>
      </c>
      <c r="D3675">
        <v>6</v>
      </c>
      <c r="E3675" t="s">
        <v>2926</v>
      </c>
      <c r="F3675" t="s">
        <v>115</v>
      </c>
      <c r="G3675" t="s">
        <v>25</v>
      </c>
      <c r="H3675" t="s">
        <v>79</v>
      </c>
      <c r="I3675" t="s">
        <v>186</v>
      </c>
      <c r="J3675" t="s">
        <v>187</v>
      </c>
      <c r="K3675" t="s">
        <v>73</v>
      </c>
      <c r="L3675" t="s">
        <v>30</v>
      </c>
      <c r="M3675" t="s">
        <v>74</v>
      </c>
      <c r="N3675" t="s">
        <v>75</v>
      </c>
      <c r="O3675">
        <v>33705.65</v>
      </c>
      <c r="P3675">
        <v>4</v>
      </c>
      <c r="Q3675">
        <v>0.05</v>
      </c>
      <c r="R3675">
        <v>25872</v>
      </c>
      <c r="S3675">
        <v>7833.65</v>
      </c>
      <c r="T3675" t="s">
        <v>148</v>
      </c>
      <c r="U3675" t="s">
        <v>34</v>
      </c>
      <c r="V3675" t="s">
        <v>35</v>
      </c>
    </row>
    <row r="3676" spans="1:22">
      <c r="A3676" t="s">
        <v>2928</v>
      </c>
      <c r="B3676" s="3">
        <v>45463</v>
      </c>
      <c r="C3676" s="3">
        <v>45468</v>
      </c>
      <c r="D3676">
        <v>5</v>
      </c>
      <c r="E3676" t="s">
        <v>2900</v>
      </c>
      <c r="F3676" t="s">
        <v>38</v>
      </c>
      <c r="G3676" t="s">
        <v>25</v>
      </c>
      <c r="H3676" t="s">
        <v>79</v>
      </c>
      <c r="I3676" t="s">
        <v>186</v>
      </c>
      <c r="J3676" t="s">
        <v>187</v>
      </c>
      <c r="K3676" t="s">
        <v>91</v>
      </c>
      <c r="L3676" t="s">
        <v>63</v>
      </c>
      <c r="M3676" t="s">
        <v>92</v>
      </c>
      <c r="N3676" t="s">
        <v>93</v>
      </c>
      <c r="O3676">
        <v>268167.90000000002</v>
      </c>
      <c r="P3676">
        <v>5</v>
      </c>
      <c r="Q3676">
        <v>0.2</v>
      </c>
      <c r="R3676">
        <v>268600</v>
      </c>
      <c r="S3676">
        <v>-432.1</v>
      </c>
      <c r="T3676" t="s">
        <v>148</v>
      </c>
      <c r="U3676" t="s">
        <v>82</v>
      </c>
      <c r="V3676" t="s">
        <v>35</v>
      </c>
    </row>
    <row r="3677" spans="1:22">
      <c r="A3677" t="s">
        <v>3016</v>
      </c>
      <c r="B3677" s="3">
        <v>44990</v>
      </c>
      <c r="C3677" s="3">
        <v>44991</v>
      </c>
      <c r="D3677">
        <v>1</v>
      </c>
      <c r="E3677" t="s">
        <v>3017</v>
      </c>
      <c r="F3677" t="s">
        <v>24</v>
      </c>
      <c r="G3677" t="s">
        <v>121</v>
      </c>
      <c r="H3677" t="s">
        <v>79</v>
      </c>
      <c r="I3677" t="s">
        <v>186</v>
      </c>
      <c r="J3677" t="s">
        <v>187</v>
      </c>
      <c r="K3677" t="s">
        <v>29</v>
      </c>
      <c r="L3677" t="s">
        <v>30</v>
      </c>
      <c r="M3677" t="s">
        <v>31</v>
      </c>
      <c r="N3677" t="s">
        <v>32</v>
      </c>
      <c r="O3677">
        <v>3946.35</v>
      </c>
      <c r="P3677">
        <v>1</v>
      </c>
      <c r="Q3677">
        <v>0.15</v>
      </c>
      <c r="R3677">
        <v>3024</v>
      </c>
      <c r="S3677">
        <v>922.35</v>
      </c>
      <c r="T3677" t="s">
        <v>148</v>
      </c>
      <c r="U3677" t="s">
        <v>34</v>
      </c>
      <c r="V3677" t="s">
        <v>35</v>
      </c>
    </row>
    <row r="3678" spans="1:22">
      <c r="A3678" t="s">
        <v>3020</v>
      </c>
      <c r="B3678" s="3">
        <v>45596</v>
      </c>
      <c r="C3678" s="3">
        <v>45601</v>
      </c>
      <c r="D3678">
        <v>5</v>
      </c>
      <c r="E3678" t="s">
        <v>1387</v>
      </c>
      <c r="F3678" t="s">
        <v>115</v>
      </c>
      <c r="G3678" t="s">
        <v>39</v>
      </c>
      <c r="H3678" t="s">
        <v>79</v>
      </c>
      <c r="I3678" t="s">
        <v>186</v>
      </c>
      <c r="J3678" t="s">
        <v>187</v>
      </c>
      <c r="K3678" t="s">
        <v>62</v>
      </c>
      <c r="L3678" t="s">
        <v>63</v>
      </c>
      <c r="M3678" t="s">
        <v>64</v>
      </c>
      <c r="N3678" t="s">
        <v>65</v>
      </c>
      <c r="O3678">
        <v>140529.34</v>
      </c>
      <c r="P3678">
        <v>3</v>
      </c>
      <c r="Q3678">
        <v>0</v>
      </c>
      <c r="R3678">
        <v>93240</v>
      </c>
      <c r="S3678">
        <v>47289.34</v>
      </c>
      <c r="T3678" t="s">
        <v>148</v>
      </c>
      <c r="U3678" t="s">
        <v>48</v>
      </c>
      <c r="V3678" t="s">
        <v>35</v>
      </c>
    </row>
    <row r="3679" spans="1:22">
      <c r="A3679" t="s">
        <v>3046</v>
      </c>
      <c r="B3679" s="3">
        <v>45604</v>
      </c>
      <c r="C3679" s="3">
        <v>45606</v>
      </c>
      <c r="D3679">
        <v>2</v>
      </c>
      <c r="E3679" t="s">
        <v>230</v>
      </c>
      <c r="F3679" t="s">
        <v>157</v>
      </c>
      <c r="G3679" t="s">
        <v>25</v>
      </c>
      <c r="H3679" t="s">
        <v>79</v>
      </c>
      <c r="I3679" t="s">
        <v>186</v>
      </c>
      <c r="J3679" t="s">
        <v>187</v>
      </c>
      <c r="K3679" t="s">
        <v>52</v>
      </c>
      <c r="L3679" t="s">
        <v>44</v>
      </c>
      <c r="M3679" t="s">
        <v>53</v>
      </c>
      <c r="N3679" t="s">
        <v>54</v>
      </c>
      <c r="O3679">
        <v>7493.6</v>
      </c>
      <c r="P3679">
        <v>1</v>
      </c>
      <c r="Q3679">
        <v>0.1</v>
      </c>
      <c r="R3679">
        <v>4446</v>
      </c>
      <c r="S3679">
        <v>3047.6</v>
      </c>
      <c r="T3679" t="s">
        <v>148</v>
      </c>
      <c r="U3679" t="s">
        <v>48</v>
      </c>
      <c r="V3679" t="s">
        <v>35</v>
      </c>
    </row>
    <row r="3680" spans="1:22">
      <c r="A3680" t="s">
        <v>3086</v>
      </c>
      <c r="B3680" s="3">
        <v>45857</v>
      </c>
      <c r="C3680" s="3">
        <v>45858</v>
      </c>
      <c r="D3680">
        <v>1</v>
      </c>
      <c r="E3680" t="s">
        <v>1262</v>
      </c>
      <c r="F3680" t="s">
        <v>147</v>
      </c>
      <c r="G3680" t="s">
        <v>25</v>
      </c>
      <c r="H3680" t="s">
        <v>79</v>
      </c>
      <c r="I3680" t="s">
        <v>186</v>
      </c>
      <c r="J3680" t="s">
        <v>187</v>
      </c>
      <c r="K3680" t="s">
        <v>91</v>
      </c>
      <c r="L3680" t="s">
        <v>63</v>
      </c>
      <c r="M3680" t="s">
        <v>92</v>
      </c>
      <c r="N3680" t="s">
        <v>93</v>
      </c>
      <c r="O3680">
        <v>70557.06</v>
      </c>
      <c r="P3680">
        <v>1</v>
      </c>
      <c r="Q3680">
        <v>0.05</v>
      </c>
      <c r="R3680">
        <v>53720</v>
      </c>
      <c r="S3680">
        <v>16837.060000000001</v>
      </c>
      <c r="T3680" t="s">
        <v>148</v>
      </c>
      <c r="U3680" t="s">
        <v>55</v>
      </c>
      <c r="V3680" t="s">
        <v>35</v>
      </c>
    </row>
    <row r="3681" spans="1:22">
      <c r="A3681" t="s">
        <v>3315</v>
      </c>
      <c r="B3681" s="3">
        <v>45756</v>
      </c>
      <c r="C3681" s="3">
        <v>45762</v>
      </c>
      <c r="D3681">
        <v>6</v>
      </c>
      <c r="E3681" t="s">
        <v>3316</v>
      </c>
      <c r="F3681" t="s">
        <v>69</v>
      </c>
      <c r="G3681" t="s">
        <v>99</v>
      </c>
      <c r="H3681" t="s">
        <v>79</v>
      </c>
      <c r="I3681" t="s">
        <v>186</v>
      </c>
      <c r="J3681" t="s">
        <v>187</v>
      </c>
      <c r="K3681" t="s">
        <v>52</v>
      </c>
      <c r="L3681" t="s">
        <v>44</v>
      </c>
      <c r="M3681" t="s">
        <v>53</v>
      </c>
      <c r="N3681" t="s">
        <v>54</v>
      </c>
      <c r="O3681">
        <v>25494.09</v>
      </c>
      <c r="P3681">
        <v>4</v>
      </c>
      <c r="Q3681">
        <v>0.2</v>
      </c>
      <c r="R3681">
        <v>17784</v>
      </c>
      <c r="S3681">
        <v>7710.09</v>
      </c>
      <c r="T3681" t="s">
        <v>148</v>
      </c>
      <c r="U3681" t="s">
        <v>34</v>
      </c>
      <c r="V3681" t="s">
        <v>35</v>
      </c>
    </row>
    <row r="3682" spans="1:22">
      <c r="A3682" t="s">
        <v>3417</v>
      </c>
      <c r="B3682" s="3">
        <v>45333</v>
      </c>
      <c r="C3682" s="3">
        <v>45340</v>
      </c>
      <c r="D3682">
        <v>7</v>
      </c>
      <c r="E3682" t="s">
        <v>3418</v>
      </c>
      <c r="F3682" t="s">
        <v>78</v>
      </c>
      <c r="G3682" t="s">
        <v>39</v>
      </c>
      <c r="H3682" t="s">
        <v>79</v>
      </c>
      <c r="I3682" t="s">
        <v>186</v>
      </c>
      <c r="J3682" t="s">
        <v>187</v>
      </c>
      <c r="K3682" t="s">
        <v>43</v>
      </c>
      <c r="L3682" t="s">
        <v>44</v>
      </c>
      <c r="M3682" t="s">
        <v>45</v>
      </c>
      <c r="N3682" t="s">
        <v>46</v>
      </c>
      <c r="O3682">
        <v>8434.7099999999991</v>
      </c>
      <c r="P3682">
        <v>4</v>
      </c>
      <c r="Q3682">
        <v>0.05</v>
      </c>
      <c r="R3682">
        <v>4536</v>
      </c>
      <c r="S3682">
        <v>3898.71</v>
      </c>
      <c r="T3682" t="s">
        <v>148</v>
      </c>
      <c r="U3682" t="s">
        <v>34</v>
      </c>
      <c r="V3682" t="s">
        <v>35</v>
      </c>
    </row>
    <row r="3683" spans="1:22">
      <c r="A3683" t="s">
        <v>3429</v>
      </c>
      <c r="B3683" s="3">
        <v>45464</v>
      </c>
      <c r="C3683" s="3">
        <v>45465</v>
      </c>
      <c r="D3683">
        <v>1</v>
      </c>
      <c r="E3683" t="s">
        <v>1473</v>
      </c>
      <c r="F3683" t="s">
        <v>38</v>
      </c>
      <c r="G3683" t="s">
        <v>25</v>
      </c>
      <c r="H3683" t="s">
        <v>79</v>
      </c>
      <c r="I3683" t="s">
        <v>186</v>
      </c>
      <c r="J3683" t="s">
        <v>187</v>
      </c>
      <c r="K3683" t="s">
        <v>100</v>
      </c>
      <c r="L3683" t="s">
        <v>63</v>
      </c>
      <c r="M3683" t="s">
        <v>101</v>
      </c>
      <c r="N3683" t="s">
        <v>102</v>
      </c>
      <c r="O3683">
        <v>25280.33</v>
      </c>
      <c r="P3683">
        <v>5</v>
      </c>
      <c r="Q3683">
        <v>0.15</v>
      </c>
      <c r="R3683">
        <v>20150</v>
      </c>
      <c r="S3683">
        <v>5130.33</v>
      </c>
      <c r="T3683" t="s">
        <v>148</v>
      </c>
      <c r="U3683" t="s">
        <v>82</v>
      </c>
      <c r="V3683" t="s">
        <v>35</v>
      </c>
    </row>
    <row r="3684" spans="1:22">
      <c r="A3684" t="s">
        <v>3521</v>
      </c>
      <c r="B3684" s="3">
        <v>44934</v>
      </c>
      <c r="C3684" s="3">
        <v>44936</v>
      </c>
      <c r="D3684">
        <v>2</v>
      </c>
      <c r="E3684" t="s">
        <v>249</v>
      </c>
      <c r="F3684" t="s">
        <v>69</v>
      </c>
      <c r="G3684" t="s">
        <v>99</v>
      </c>
      <c r="H3684" t="s">
        <v>79</v>
      </c>
      <c r="I3684" t="s">
        <v>186</v>
      </c>
      <c r="J3684" t="s">
        <v>187</v>
      </c>
      <c r="K3684" t="s">
        <v>100</v>
      </c>
      <c r="L3684" t="s">
        <v>63</v>
      </c>
      <c r="M3684" t="s">
        <v>101</v>
      </c>
      <c r="N3684" t="s">
        <v>102</v>
      </c>
      <c r="O3684">
        <v>31351.27</v>
      </c>
      <c r="P3684">
        <v>5</v>
      </c>
      <c r="Q3684">
        <v>0.05</v>
      </c>
      <c r="R3684">
        <v>20150</v>
      </c>
      <c r="S3684">
        <v>11201.27</v>
      </c>
      <c r="T3684" t="s">
        <v>148</v>
      </c>
      <c r="U3684" t="s">
        <v>82</v>
      </c>
      <c r="V3684" t="s">
        <v>35</v>
      </c>
    </row>
    <row r="3685" spans="1:22">
      <c r="A3685" t="s">
        <v>3573</v>
      </c>
      <c r="B3685" s="3">
        <v>45440</v>
      </c>
      <c r="C3685" s="3">
        <v>45444</v>
      </c>
      <c r="D3685">
        <v>4</v>
      </c>
      <c r="E3685" t="s">
        <v>513</v>
      </c>
      <c r="F3685" t="s">
        <v>69</v>
      </c>
      <c r="G3685" t="s">
        <v>39</v>
      </c>
      <c r="H3685" t="s">
        <v>79</v>
      </c>
      <c r="I3685" t="s">
        <v>186</v>
      </c>
      <c r="J3685" t="s">
        <v>187</v>
      </c>
      <c r="K3685" t="s">
        <v>29</v>
      </c>
      <c r="L3685" t="s">
        <v>30</v>
      </c>
      <c r="M3685" t="s">
        <v>31</v>
      </c>
      <c r="N3685" t="s">
        <v>32</v>
      </c>
      <c r="O3685">
        <v>4241.03</v>
      </c>
      <c r="P3685">
        <v>1</v>
      </c>
      <c r="Q3685">
        <v>0.1</v>
      </c>
      <c r="R3685">
        <v>3024</v>
      </c>
      <c r="S3685">
        <v>1217.03</v>
      </c>
      <c r="T3685" t="s">
        <v>148</v>
      </c>
      <c r="U3685" t="s">
        <v>48</v>
      </c>
      <c r="V3685" t="s">
        <v>35</v>
      </c>
    </row>
    <row r="3686" spans="1:22">
      <c r="A3686" t="s">
        <v>3608</v>
      </c>
      <c r="B3686" s="3">
        <v>45762</v>
      </c>
      <c r="C3686" s="3">
        <v>45769</v>
      </c>
      <c r="D3686">
        <v>7</v>
      </c>
      <c r="E3686" t="s">
        <v>3172</v>
      </c>
      <c r="F3686" t="s">
        <v>69</v>
      </c>
      <c r="G3686" t="s">
        <v>99</v>
      </c>
      <c r="H3686" t="s">
        <v>79</v>
      </c>
      <c r="I3686" t="s">
        <v>186</v>
      </c>
      <c r="J3686" t="s">
        <v>187</v>
      </c>
      <c r="K3686" t="s">
        <v>29</v>
      </c>
      <c r="L3686" t="s">
        <v>30</v>
      </c>
      <c r="M3686" t="s">
        <v>31</v>
      </c>
      <c r="N3686" t="s">
        <v>32</v>
      </c>
      <c r="O3686">
        <v>18319.39</v>
      </c>
      <c r="P3686">
        <v>4</v>
      </c>
      <c r="Q3686">
        <v>0.1</v>
      </c>
      <c r="R3686">
        <v>12096</v>
      </c>
      <c r="S3686">
        <v>6223.39</v>
      </c>
      <c r="T3686" t="s">
        <v>148</v>
      </c>
      <c r="U3686" t="s">
        <v>82</v>
      </c>
      <c r="V3686" t="s">
        <v>35</v>
      </c>
    </row>
    <row r="3687" spans="1:22">
      <c r="A3687" t="s">
        <v>3624</v>
      </c>
      <c r="B3687" s="3">
        <v>45216</v>
      </c>
      <c r="C3687" s="3">
        <v>45222</v>
      </c>
      <c r="D3687">
        <v>6</v>
      </c>
      <c r="E3687" t="s">
        <v>2329</v>
      </c>
      <c r="F3687" t="s">
        <v>69</v>
      </c>
      <c r="G3687" t="s">
        <v>121</v>
      </c>
      <c r="H3687" t="s">
        <v>79</v>
      </c>
      <c r="I3687" t="s">
        <v>186</v>
      </c>
      <c r="J3687" t="s">
        <v>187</v>
      </c>
      <c r="K3687" t="s">
        <v>91</v>
      </c>
      <c r="L3687" t="s">
        <v>63</v>
      </c>
      <c r="M3687" t="s">
        <v>92</v>
      </c>
      <c r="N3687" t="s">
        <v>93</v>
      </c>
      <c r="O3687">
        <v>135036.60999999999</v>
      </c>
      <c r="P3687">
        <v>2</v>
      </c>
      <c r="Q3687">
        <v>0</v>
      </c>
      <c r="R3687">
        <v>107440</v>
      </c>
      <c r="S3687">
        <v>27596.61</v>
      </c>
      <c r="T3687" t="s">
        <v>148</v>
      </c>
      <c r="U3687" t="s">
        <v>34</v>
      </c>
      <c r="V3687" t="s">
        <v>35</v>
      </c>
    </row>
    <row r="3688" spans="1:22">
      <c r="A3688" t="s">
        <v>3707</v>
      </c>
      <c r="B3688" s="3">
        <v>45345</v>
      </c>
      <c r="C3688" s="3">
        <v>45347</v>
      </c>
      <c r="D3688">
        <v>2</v>
      </c>
      <c r="E3688" t="s">
        <v>3708</v>
      </c>
      <c r="F3688" t="s">
        <v>85</v>
      </c>
      <c r="G3688" t="s">
        <v>25</v>
      </c>
      <c r="H3688" t="s">
        <v>79</v>
      </c>
      <c r="I3688" t="s">
        <v>186</v>
      </c>
      <c r="J3688" t="s">
        <v>187</v>
      </c>
      <c r="K3688" t="s">
        <v>220</v>
      </c>
      <c r="L3688" t="s">
        <v>110</v>
      </c>
      <c r="M3688" t="s">
        <v>221</v>
      </c>
      <c r="N3688" t="s">
        <v>222</v>
      </c>
      <c r="O3688">
        <v>81107.7</v>
      </c>
      <c r="P3688">
        <v>5</v>
      </c>
      <c r="Q3688">
        <v>0</v>
      </c>
      <c r="R3688">
        <v>46400</v>
      </c>
      <c r="S3688">
        <v>34707.699999999997</v>
      </c>
      <c r="T3688" t="s">
        <v>148</v>
      </c>
      <c r="U3688" t="s">
        <v>82</v>
      </c>
      <c r="V3688" t="s">
        <v>35</v>
      </c>
    </row>
    <row r="3689" spans="1:22">
      <c r="A3689" t="s">
        <v>3713</v>
      </c>
      <c r="B3689" s="3">
        <v>45511</v>
      </c>
      <c r="C3689" s="3">
        <v>45515</v>
      </c>
      <c r="D3689">
        <v>4</v>
      </c>
      <c r="E3689" t="s">
        <v>3714</v>
      </c>
      <c r="F3689" t="s">
        <v>58</v>
      </c>
      <c r="G3689" t="s">
        <v>25</v>
      </c>
      <c r="H3689" t="s">
        <v>79</v>
      </c>
      <c r="I3689" t="s">
        <v>186</v>
      </c>
      <c r="J3689" t="s">
        <v>187</v>
      </c>
      <c r="K3689" t="s">
        <v>62</v>
      </c>
      <c r="L3689" t="s">
        <v>63</v>
      </c>
      <c r="M3689" t="s">
        <v>64</v>
      </c>
      <c r="N3689" t="s">
        <v>65</v>
      </c>
      <c r="O3689">
        <v>114504.65</v>
      </c>
      <c r="P3689">
        <v>3</v>
      </c>
      <c r="Q3689">
        <v>0</v>
      </c>
      <c r="R3689">
        <v>93240</v>
      </c>
      <c r="S3689">
        <v>21264.65</v>
      </c>
      <c r="T3689" t="s">
        <v>148</v>
      </c>
      <c r="U3689" t="s">
        <v>82</v>
      </c>
      <c r="V3689" t="s">
        <v>35</v>
      </c>
    </row>
    <row r="3690" spans="1:22">
      <c r="A3690" t="s">
        <v>3793</v>
      </c>
      <c r="B3690" s="3">
        <v>45590</v>
      </c>
      <c r="C3690" s="3">
        <v>45593</v>
      </c>
      <c r="D3690">
        <v>3</v>
      </c>
      <c r="E3690" t="s">
        <v>428</v>
      </c>
      <c r="F3690" t="s">
        <v>85</v>
      </c>
      <c r="G3690" t="s">
        <v>99</v>
      </c>
      <c r="H3690" t="s">
        <v>79</v>
      </c>
      <c r="I3690" t="s">
        <v>186</v>
      </c>
      <c r="J3690" t="s">
        <v>187</v>
      </c>
      <c r="K3690" t="s">
        <v>124</v>
      </c>
      <c r="L3690" t="s">
        <v>44</v>
      </c>
      <c r="M3690" t="s">
        <v>125</v>
      </c>
      <c r="N3690" t="s">
        <v>126</v>
      </c>
      <c r="O3690">
        <v>1902.19</v>
      </c>
      <c r="P3690">
        <v>2</v>
      </c>
      <c r="Q3690">
        <v>0</v>
      </c>
      <c r="R3690">
        <v>931</v>
      </c>
      <c r="S3690">
        <v>971.19</v>
      </c>
      <c r="T3690" t="s">
        <v>148</v>
      </c>
      <c r="U3690" t="s">
        <v>55</v>
      </c>
      <c r="V3690" t="s">
        <v>35</v>
      </c>
    </row>
    <row r="3691" spans="1:22">
      <c r="A3691" t="s">
        <v>3935</v>
      </c>
      <c r="B3691" s="3">
        <v>45109</v>
      </c>
      <c r="C3691" s="3">
        <v>45116</v>
      </c>
      <c r="D3691">
        <v>7</v>
      </c>
      <c r="E3691" t="s">
        <v>1526</v>
      </c>
      <c r="F3691" t="s">
        <v>24</v>
      </c>
      <c r="G3691" t="s">
        <v>99</v>
      </c>
      <c r="H3691" t="s">
        <v>79</v>
      </c>
      <c r="I3691" t="s">
        <v>186</v>
      </c>
      <c r="J3691" t="s">
        <v>187</v>
      </c>
      <c r="K3691" t="s">
        <v>62</v>
      </c>
      <c r="L3691" t="s">
        <v>63</v>
      </c>
      <c r="M3691" t="s">
        <v>64</v>
      </c>
      <c r="N3691" t="s">
        <v>65</v>
      </c>
      <c r="O3691">
        <v>39733.03</v>
      </c>
      <c r="P3691">
        <v>1</v>
      </c>
      <c r="Q3691">
        <v>0</v>
      </c>
      <c r="R3691">
        <v>31080</v>
      </c>
      <c r="S3691">
        <v>8653.0300000000007</v>
      </c>
      <c r="T3691" t="s">
        <v>148</v>
      </c>
      <c r="U3691" t="s">
        <v>48</v>
      </c>
      <c r="V3691" t="s">
        <v>35</v>
      </c>
    </row>
    <row r="3692" spans="1:22">
      <c r="A3692" t="s">
        <v>3959</v>
      </c>
      <c r="B3692" s="3">
        <v>45344</v>
      </c>
      <c r="C3692" s="3">
        <v>45350</v>
      </c>
      <c r="D3692">
        <v>6</v>
      </c>
      <c r="E3692" t="s">
        <v>1766</v>
      </c>
      <c r="F3692" t="s">
        <v>69</v>
      </c>
      <c r="G3692" t="s">
        <v>121</v>
      </c>
      <c r="H3692" t="s">
        <v>79</v>
      </c>
      <c r="I3692" t="s">
        <v>186</v>
      </c>
      <c r="J3692" t="s">
        <v>187</v>
      </c>
      <c r="K3692" t="s">
        <v>29</v>
      </c>
      <c r="L3692" t="s">
        <v>30</v>
      </c>
      <c r="M3692" t="s">
        <v>31</v>
      </c>
      <c r="N3692" t="s">
        <v>32</v>
      </c>
      <c r="O3692">
        <v>7372.42</v>
      </c>
      <c r="P3692">
        <v>2</v>
      </c>
      <c r="Q3692">
        <v>0.2</v>
      </c>
      <c r="R3692">
        <v>6048</v>
      </c>
      <c r="S3692">
        <v>1324.42</v>
      </c>
      <c r="T3692" t="s">
        <v>148</v>
      </c>
      <c r="U3692" t="s">
        <v>34</v>
      </c>
      <c r="V3692" t="s">
        <v>35</v>
      </c>
    </row>
    <row r="3693" spans="1:22">
      <c r="A3693" t="s">
        <v>3988</v>
      </c>
      <c r="B3693" s="3">
        <v>45080</v>
      </c>
      <c r="C3693" s="3">
        <v>45084</v>
      </c>
      <c r="D3693">
        <v>4</v>
      </c>
      <c r="E3693" t="s">
        <v>630</v>
      </c>
      <c r="F3693" t="s">
        <v>58</v>
      </c>
      <c r="G3693" t="s">
        <v>99</v>
      </c>
      <c r="H3693" t="s">
        <v>79</v>
      </c>
      <c r="I3693" t="s">
        <v>186</v>
      </c>
      <c r="J3693" t="s">
        <v>187</v>
      </c>
      <c r="K3693" t="s">
        <v>52</v>
      </c>
      <c r="L3693" t="s">
        <v>44</v>
      </c>
      <c r="M3693" t="s">
        <v>53</v>
      </c>
      <c r="N3693" t="s">
        <v>54</v>
      </c>
      <c r="O3693">
        <v>17774.25</v>
      </c>
      <c r="P3693">
        <v>3</v>
      </c>
      <c r="Q3693">
        <v>0.25</v>
      </c>
      <c r="R3693">
        <v>13338</v>
      </c>
      <c r="S3693">
        <v>4436.25</v>
      </c>
      <c r="T3693" t="s">
        <v>148</v>
      </c>
      <c r="U3693" t="s">
        <v>55</v>
      </c>
      <c r="V3693" t="s">
        <v>35</v>
      </c>
    </row>
    <row r="3694" spans="1:22">
      <c r="A3694" t="s">
        <v>4099</v>
      </c>
      <c r="B3694" s="3">
        <v>45662</v>
      </c>
      <c r="C3694" s="3">
        <v>45665</v>
      </c>
      <c r="D3694">
        <v>3</v>
      </c>
      <c r="E3694" t="s">
        <v>2132</v>
      </c>
      <c r="F3694" t="s">
        <v>147</v>
      </c>
      <c r="G3694" t="s">
        <v>99</v>
      </c>
      <c r="H3694" t="s">
        <v>79</v>
      </c>
      <c r="I3694" t="s">
        <v>186</v>
      </c>
      <c r="J3694" t="s">
        <v>187</v>
      </c>
      <c r="K3694" t="s">
        <v>220</v>
      </c>
      <c r="L3694" t="s">
        <v>110</v>
      </c>
      <c r="M3694" t="s">
        <v>221</v>
      </c>
      <c r="N3694" t="s">
        <v>222</v>
      </c>
      <c r="O3694">
        <v>55830.86</v>
      </c>
      <c r="P3694">
        <v>5</v>
      </c>
      <c r="Q3694">
        <v>0.15</v>
      </c>
      <c r="R3694">
        <v>46400</v>
      </c>
      <c r="S3694">
        <v>9430.86</v>
      </c>
      <c r="T3694" t="s">
        <v>148</v>
      </c>
      <c r="U3694" t="s">
        <v>34</v>
      </c>
      <c r="V3694" t="s">
        <v>35</v>
      </c>
    </row>
    <row r="3695" spans="1:22">
      <c r="A3695" t="s">
        <v>4222</v>
      </c>
      <c r="B3695" s="3">
        <v>45295</v>
      </c>
      <c r="C3695" s="3">
        <v>45300</v>
      </c>
      <c r="D3695">
        <v>5</v>
      </c>
      <c r="E3695" t="s">
        <v>4114</v>
      </c>
      <c r="F3695" t="s">
        <v>98</v>
      </c>
      <c r="G3695" t="s">
        <v>25</v>
      </c>
      <c r="H3695" t="s">
        <v>79</v>
      </c>
      <c r="I3695" t="s">
        <v>186</v>
      </c>
      <c r="J3695" t="s">
        <v>187</v>
      </c>
      <c r="K3695" t="s">
        <v>52</v>
      </c>
      <c r="L3695" t="s">
        <v>44</v>
      </c>
      <c r="M3695" t="s">
        <v>53</v>
      </c>
      <c r="N3695" t="s">
        <v>54</v>
      </c>
      <c r="O3695">
        <v>22879.05</v>
      </c>
      <c r="P3695">
        <v>3</v>
      </c>
      <c r="Q3695">
        <v>0.05</v>
      </c>
      <c r="R3695">
        <v>13338</v>
      </c>
      <c r="S3695">
        <v>9541.0499999999993</v>
      </c>
      <c r="T3695" t="s">
        <v>148</v>
      </c>
      <c r="U3695" t="s">
        <v>48</v>
      </c>
      <c r="V3695" t="s">
        <v>35</v>
      </c>
    </row>
    <row r="3696" spans="1:22">
      <c r="A3696" t="s">
        <v>4432</v>
      </c>
      <c r="B3696" s="3">
        <v>45085</v>
      </c>
      <c r="C3696" s="3">
        <v>45089</v>
      </c>
      <c r="D3696">
        <v>4</v>
      </c>
      <c r="E3696" t="s">
        <v>4433</v>
      </c>
      <c r="F3696" t="s">
        <v>24</v>
      </c>
      <c r="G3696" t="s">
        <v>39</v>
      </c>
      <c r="H3696" t="s">
        <v>79</v>
      </c>
      <c r="I3696" t="s">
        <v>186</v>
      </c>
      <c r="J3696" t="s">
        <v>187</v>
      </c>
      <c r="K3696" t="s">
        <v>91</v>
      </c>
      <c r="L3696" t="s">
        <v>63</v>
      </c>
      <c r="M3696" t="s">
        <v>92</v>
      </c>
      <c r="N3696" t="s">
        <v>93</v>
      </c>
      <c r="O3696">
        <v>356592.38</v>
      </c>
      <c r="P3696">
        <v>5</v>
      </c>
      <c r="Q3696">
        <v>0.05</v>
      </c>
      <c r="R3696">
        <v>268600</v>
      </c>
      <c r="S3696">
        <v>87992.38</v>
      </c>
      <c r="T3696" t="s">
        <v>148</v>
      </c>
      <c r="U3696" t="s">
        <v>48</v>
      </c>
      <c r="V3696" t="s">
        <v>35</v>
      </c>
    </row>
    <row r="3697" spans="1:22">
      <c r="A3697" t="s">
        <v>4479</v>
      </c>
      <c r="B3697" s="3">
        <v>45907</v>
      </c>
      <c r="C3697" s="3">
        <v>45909</v>
      </c>
      <c r="D3697">
        <v>2</v>
      </c>
      <c r="E3697" t="s">
        <v>386</v>
      </c>
      <c r="F3697" t="s">
        <v>147</v>
      </c>
      <c r="G3697" t="s">
        <v>39</v>
      </c>
      <c r="H3697" t="s">
        <v>79</v>
      </c>
      <c r="I3697" t="s">
        <v>186</v>
      </c>
      <c r="J3697" t="s">
        <v>187</v>
      </c>
      <c r="K3697" t="s">
        <v>109</v>
      </c>
      <c r="L3697" t="s">
        <v>110</v>
      </c>
      <c r="M3697" t="s">
        <v>111</v>
      </c>
      <c r="N3697" t="s">
        <v>112</v>
      </c>
      <c r="O3697">
        <v>51635.5</v>
      </c>
      <c r="P3697">
        <v>4</v>
      </c>
      <c r="Q3697">
        <v>0.25</v>
      </c>
      <c r="R3697">
        <v>48100</v>
      </c>
      <c r="S3697">
        <v>3535.5</v>
      </c>
      <c r="T3697" t="s">
        <v>148</v>
      </c>
      <c r="U3697" t="s">
        <v>82</v>
      </c>
      <c r="V3697" t="s">
        <v>35</v>
      </c>
    </row>
    <row r="3698" spans="1:22">
      <c r="A3698" t="s">
        <v>4802</v>
      </c>
      <c r="B3698" s="3">
        <v>45158</v>
      </c>
      <c r="C3698" s="3">
        <v>45159</v>
      </c>
      <c r="D3698">
        <v>1</v>
      </c>
      <c r="E3698" t="s">
        <v>4803</v>
      </c>
      <c r="F3698" t="s">
        <v>85</v>
      </c>
      <c r="G3698" t="s">
        <v>25</v>
      </c>
      <c r="H3698" t="s">
        <v>79</v>
      </c>
      <c r="I3698" t="s">
        <v>186</v>
      </c>
      <c r="J3698" t="s">
        <v>187</v>
      </c>
      <c r="K3698" t="s">
        <v>220</v>
      </c>
      <c r="L3698" t="s">
        <v>110</v>
      </c>
      <c r="M3698" t="s">
        <v>221</v>
      </c>
      <c r="N3698" t="s">
        <v>222</v>
      </c>
      <c r="O3698">
        <v>72819.899999999994</v>
      </c>
      <c r="P3698">
        <v>5</v>
      </c>
      <c r="Q3698">
        <v>0.05</v>
      </c>
      <c r="R3698">
        <v>46400</v>
      </c>
      <c r="S3698">
        <v>26419.9</v>
      </c>
      <c r="T3698" t="s">
        <v>148</v>
      </c>
      <c r="U3698" t="s">
        <v>34</v>
      </c>
      <c r="V3698" t="s">
        <v>35</v>
      </c>
    </row>
    <row r="3699" spans="1:22">
      <c r="A3699" t="s">
        <v>4922</v>
      </c>
      <c r="B3699" s="3">
        <v>45235</v>
      </c>
      <c r="C3699" s="3">
        <v>45238</v>
      </c>
      <c r="D3699">
        <v>3</v>
      </c>
      <c r="E3699" t="s">
        <v>1881</v>
      </c>
      <c r="F3699" t="s">
        <v>78</v>
      </c>
      <c r="G3699" t="s">
        <v>99</v>
      </c>
      <c r="H3699" t="s">
        <v>79</v>
      </c>
      <c r="I3699" t="s">
        <v>186</v>
      </c>
      <c r="J3699" t="s">
        <v>187</v>
      </c>
      <c r="K3699" t="s">
        <v>43</v>
      </c>
      <c r="L3699" t="s">
        <v>44</v>
      </c>
      <c r="M3699" t="s">
        <v>45</v>
      </c>
      <c r="N3699" t="s">
        <v>46</v>
      </c>
      <c r="O3699">
        <v>1949.82</v>
      </c>
      <c r="P3699">
        <v>1</v>
      </c>
      <c r="Q3699">
        <v>0.15</v>
      </c>
      <c r="R3699">
        <v>1134</v>
      </c>
      <c r="S3699">
        <v>815.82</v>
      </c>
      <c r="T3699" t="s">
        <v>148</v>
      </c>
      <c r="U3699" t="s">
        <v>34</v>
      </c>
      <c r="V3699" t="s">
        <v>35</v>
      </c>
    </row>
    <row r="3700" spans="1:22">
      <c r="A3700" t="s">
        <v>5059</v>
      </c>
      <c r="B3700" s="3">
        <v>45741</v>
      </c>
      <c r="C3700" s="3">
        <v>45742</v>
      </c>
      <c r="D3700">
        <v>1</v>
      </c>
      <c r="E3700" t="s">
        <v>4471</v>
      </c>
      <c r="F3700" t="s">
        <v>115</v>
      </c>
      <c r="G3700" t="s">
        <v>39</v>
      </c>
      <c r="H3700" t="s">
        <v>79</v>
      </c>
      <c r="I3700" t="s">
        <v>186</v>
      </c>
      <c r="J3700" t="s">
        <v>187</v>
      </c>
      <c r="K3700" t="s">
        <v>109</v>
      </c>
      <c r="L3700" t="s">
        <v>110</v>
      </c>
      <c r="M3700" t="s">
        <v>111</v>
      </c>
      <c r="N3700" t="s">
        <v>112</v>
      </c>
      <c r="O3700">
        <v>46644.84</v>
      </c>
      <c r="P3700">
        <v>3</v>
      </c>
      <c r="Q3700">
        <v>0.15</v>
      </c>
      <c r="R3700">
        <v>36075</v>
      </c>
      <c r="S3700">
        <v>10569.84</v>
      </c>
      <c r="T3700" t="s">
        <v>148</v>
      </c>
      <c r="U3700" t="s">
        <v>48</v>
      </c>
      <c r="V3700" t="s">
        <v>35</v>
      </c>
    </row>
    <row r="3701" spans="1:22">
      <c r="A3701" t="s">
        <v>5213</v>
      </c>
      <c r="B3701" s="3">
        <v>45464</v>
      </c>
      <c r="C3701" s="3">
        <v>45468</v>
      </c>
      <c r="D3701">
        <v>4</v>
      </c>
      <c r="E3701" t="s">
        <v>2168</v>
      </c>
      <c r="F3701" t="s">
        <v>98</v>
      </c>
      <c r="G3701" t="s">
        <v>99</v>
      </c>
      <c r="H3701" t="s">
        <v>79</v>
      </c>
      <c r="I3701" t="s">
        <v>186</v>
      </c>
      <c r="J3701" t="s">
        <v>187</v>
      </c>
      <c r="K3701" t="s">
        <v>100</v>
      </c>
      <c r="L3701" t="s">
        <v>63</v>
      </c>
      <c r="M3701" t="s">
        <v>101</v>
      </c>
      <c r="N3701" t="s">
        <v>102</v>
      </c>
      <c r="O3701">
        <v>23831.11</v>
      </c>
      <c r="P3701">
        <v>4</v>
      </c>
      <c r="Q3701">
        <v>0.1</v>
      </c>
      <c r="R3701">
        <v>16120</v>
      </c>
      <c r="S3701">
        <v>7711.11</v>
      </c>
      <c r="T3701" t="s">
        <v>148</v>
      </c>
      <c r="U3701" t="s">
        <v>55</v>
      </c>
      <c r="V3701" t="s">
        <v>35</v>
      </c>
    </row>
    <row r="3702" spans="1:22">
      <c r="A3702" t="s">
        <v>5236</v>
      </c>
      <c r="B3702" s="3">
        <v>45717</v>
      </c>
      <c r="C3702" s="3">
        <v>45720</v>
      </c>
      <c r="D3702">
        <v>3</v>
      </c>
      <c r="E3702" t="s">
        <v>1019</v>
      </c>
      <c r="F3702" t="s">
        <v>147</v>
      </c>
      <c r="G3702" t="s">
        <v>25</v>
      </c>
      <c r="H3702" t="s">
        <v>79</v>
      </c>
      <c r="I3702" t="s">
        <v>186</v>
      </c>
      <c r="J3702" t="s">
        <v>187</v>
      </c>
      <c r="K3702" t="s">
        <v>52</v>
      </c>
      <c r="L3702" t="s">
        <v>44</v>
      </c>
      <c r="M3702" t="s">
        <v>53</v>
      </c>
      <c r="N3702" t="s">
        <v>54</v>
      </c>
      <c r="O3702">
        <v>20987.75</v>
      </c>
      <c r="P3702">
        <v>3</v>
      </c>
      <c r="Q3702">
        <v>0.05</v>
      </c>
      <c r="R3702">
        <v>13338</v>
      </c>
      <c r="S3702">
        <v>7649.75</v>
      </c>
      <c r="T3702" t="s">
        <v>148</v>
      </c>
      <c r="U3702" t="s">
        <v>34</v>
      </c>
      <c r="V3702" t="s">
        <v>35</v>
      </c>
    </row>
    <row r="3703" spans="1:22">
      <c r="A3703" t="s">
        <v>5303</v>
      </c>
      <c r="B3703" s="3">
        <v>45461</v>
      </c>
      <c r="C3703" s="3">
        <v>45468</v>
      </c>
      <c r="D3703">
        <v>7</v>
      </c>
      <c r="E3703" t="s">
        <v>1081</v>
      </c>
      <c r="F3703" t="s">
        <v>58</v>
      </c>
      <c r="G3703" t="s">
        <v>25</v>
      </c>
      <c r="H3703" t="s">
        <v>79</v>
      </c>
      <c r="I3703" t="s">
        <v>186</v>
      </c>
      <c r="J3703" t="s">
        <v>187</v>
      </c>
      <c r="K3703" t="s">
        <v>124</v>
      </c>
      <c r="L3703" t="s">
        <v>44</v>
      </c>
      <c r="M3703" t="s">
        <v>125</v>
      </c>
      <c r="N3703" t="s">
        <v>126</v>
      </c>
      <c r="O3703">
        <v>2892.94</v>
      </c>
      <c r="P3703">
        <v>4</v>
      </c>
      <c r="Q3703">
        <v>0.2</v>
      </c>
      <c r="R3703">
        <v>1862</v>
      </c>
      <c r="S3703">
        <v>1030.94</v>
      </c>
      <c r="T3703" t="s">
        <v>148</v>
      </c>
      <c r="U3703" t="s">
        <v>48</v>
      </c>
      <c r="V3703" t="s">
        <v>35</v>
      </c>
    </row>
    <row r="3704" spans="1:22">
      <c r="A3704" t="s">
        <v>5404</v>
      </c>
      <c r="B3704" s="3">
        <v>45285</v>
      </c>
      <c r="C3704" s="3">
        <v>45291</v>
      </c>
      <c r="D3704">
        <v>6</v>
      </c>
      <c r="E3704" t="s">
        <v>1392</v>
      </c>
      <c r="F3704" t="s">
        <v>69</v>
      </c>
      <c r="G3704" t="s">
        <v>39</v>
      </c>
      <c r="H3704" t="s">
        <v>79</v>
      </c>
      <c r="I3704" t="s">
        <v>186</v>
      </c>
      <c r="J3704" t="s">
        <v>187</v>
      </c>
      <c r="K3704" t="s">
        <v>220</v>
      </c>
      <c r="L3704" t="s">
        <v>110</v>
      </c>
      <c r="M3704" t="s">
        <v>221</v>
      </c>
      <c r="N3704" t="s">
        <v>222</v>
      </c>
      <c r="O3704">
        <v>10084.629999999999</v>
      </c>
      <c r="P3704">
        <v>1</v>
      </c>
      <c r="Q3704">
        <v>0.25</v>
      </c>
      <c r="R3704">
        <v>9280</v>
      </c>
      <c r="S3704">
        <v>804.63</v>
      </c>
      <c r="T3704" t="s">
        <v>148</v>
      </c>
      <c r="U3704" t="s">
        <v>34</v>
      </c>
      <c r="V3704" t="s">
        <v>35</v>
      </c>
    </row>
    <row r="3705" spans="1:22">
      <c r="A3705" t="s">
        <v>5438</v>
      </c>
      <c r="B3705" s="3">
        <v>45101</v>
      </c>
      <c r="C3705" s="3">
        <v>45105</v>
      </c>
      <c r="D3705">
        <v>4</v>
      </c>
      <c r="E3705" t="s">
        <v>2006</v>
      </c>
      <c r="F3705" t="s">
        <v>69</v>
      </c>
      <c r="G3705" t="s">
        <v>39</v>
      </c>
      <c r="H3705" t="s">
        <v>79</v>
      </c>
      <c r="I3705" t="s">
        <v>186</v>
      </c>
      <c r="J3705" t="s">
        <v>187</v>
      </c>
      <c r="K3705" t="s">
        <v>62</v>
      </c>
      <c r="L3705" t="s">
        <v>63</v>
      </c>
      <c r="M3705" t="s">
        <v>64</v>
      </c>
      <c r="N3705" t="s">
        <v>65</v>
      </c>
      <c r="O3705">
        <v>45003.7</v>
      </c>
      <c r="P3705">
        <v>1</v>
      </c>
      <c r="Q3705">
        <v>0</v>
      </c>
      <c r="R3705">
        <v>31080</v>
      </c>
      <c r="S3705">
        <v>13923.7</v>
      </c>
      <c r="T3705" t="s">
        <v>148</v>
      </c>
      <c r="U3705" t="s">
        <v>34</v>
      </c>
      <c r="V3705" t="s">
        <v>35</v>
      </c>
    </row>
    <row r="3706" spans="1:22">
      <c r="A3706" t="s">
        <v>5448</v>
      </c>
      <c r="B3706" s="3">
        <v>44932</v>
      </c>
      <c r="C3706" s="3">
        <v>44938</v>
      </c>
      <c r="D3706">
        <v>6</v>
      </c>
      <c r="E3706" t="s">
        <v>296</v>
      </c>
      <c r="F3706" t="s">
        <v>98</v>
      </c>
      <c r="G3706" t="s">
        <v>25</v>
      </c>
      <c r="H3706" t="s">
        <v>79</v>
      </c>
      <c r="I3706" t="s">
        <v>186</v>
      </c>
      <c r="J3706" t="s">
        <v>187</v>
      </c>
      <c r="K3706" t="s">
        <v>29</v>
      </c>
      <c r="L3706" t="s">
        <v>30</v>
      </c>
      <c r="M3706" t="s">
        <v>31</v>
      </c>
      <c r="N3706" t="s">
        <v>32</v>
      </c>
      <c r="O3706">
        <v>4489.1000000000004</v>
      </c>
      <c r="P3706">
        <v>1</v>
      </c>
      <c r="Q3706">
        <v>0.05</v>
      </c>
      <c r="R3706">
        <v>3024</v>
      </c>
      <c r="S3706">
        <v>1465.1</v>
      </c>
      <c r="T3706" t="s">
        <v>148</v>
      </c>
      <c r="U3706" t="s">
        <v>34</v>
      </c>
      <c r="V3706" t="s">
        <v>35</v>
      </c>
    </row>
    <row r="3707" spans="1:22">
      <c r="A3707" t="s">
        <v>5581</v>
      </c>
      <c r="B3707" s="3">
        <v>45576</v>
      </c>
      <c r="C3707" s="3">
        <v>45578</v>
      </c>
      <c r="D3707">
        <v>2</v>
      </c>
      <c r="E3707" t="s">
        <v>2513</v>
      </c>
      <c r="F3707" t="s">
        <v>98</v>
      </c>
      <c r="G3707" t="s">
        <v>25</v>
      </c>
      <c r="H3707" t="s">
        <v>79</v>
      </c>
      <c r="I3707" t="s">
        <v>186</v>
      </c>
      <c r="J3707" t="s">
        <v>187</v>
      </c>
      <c r="K3707" t="s">
        <v>109</v>
      </c>
      <c r="L3707" t="s">
        <v>110</v>
      </c>
      <c r="M3707" t="s">
        <v>111</v>
      </c>
      <c r="N3707" t="s">
        <v>112</v>
      </c>
      <c r="O3707">
        <v>38650.519999999997</v>
      </c>
      <c r="P3707">
        <v>2</v>
      </c>
      <c r="Q3707">
        <v>0.05</v>
      </c>
      <c r="R3707">
        <v>24050</v>
      </c>
      <c r="S3707">
        <v>14600.52</v>
      </c>
      <c r="T3707" t="s">
        <v>148</v>
      </c>
      <c r="U3707" t="s">
        <v>55</v>
      </c>
      <c r="V3707" t="s">
        <v>35</v>
      </c>
    </row>
    <row r="3708" spans="1:22">
      <c r="A3708" t="s">
        <v>5852</v>
      </c>
      <c r="B3708" s="3">
        <v>45058</v>
      </c>
      <c r="C3708" s="3">
        <v>45063</v>
      </c>
      <c r="D3708">
        <v>5</v>
      </c>
      <c r="E3708" t="s">
        <v>1538</v>
      </c>
      <c r="F3708" t="s">
        <v>38</v>
      </c>
      <c r="G3708" t="s">
        <v>39</v>
      </c>
      <c r="H3708" t="s">
        <v>79</v>
      </c>
      <c r="I3708" t="s">
        <v>186</v>
      </c>
      <c r="J3708" t="s">
        <v>187</v>
      </c>
      <c r="K3708" t="s">
        <v>73</v>
      </c>
      <c r="L3708" t="s">
        <v>30</v>
      </c>
      <c r="M3708" t="s">
        <v>74</v>
      </c>
      <c r="N3708" t="s">
        <v>75</v>
      </c>
      <c r="O3708">
        <v>36782.89</v>
      </c>
      <c r="P3708">
        <v>4</v>
      </c>
      <c r="Q3708">
        <v>0.05</v>
      </c>
      <c r="R3708">
        <v>25872</v>
      </c>
      <c r="S3708">
        <v>10910.89</v>
      </c>
      <c r="T3708" t="s">
        <v>148</v>
      </c>
      <c r="U3708" t="s">
        <v>34</v>
      </c>
      <c r="V3708" t="s">
        <v>35</v>
      </c>
    </row>
    <row r="3709" spans="1:22">
      <c r="A3709" t="s">
        <v>6003</v>
      </c>
      <c r="B3709" s="3">
        <v>45721</v>
      </c>
      <c r="C3709" s="3">
        <v>45722</v>
      </c>
      <c r="D3709">
        <v>1</v>
      </c>
      <c r="E3709" t="s">
        <v>3499</v>
      </c>
      <c r="F3709" t="s">
        <v>78</v>
      </c>
      <c r="G3709" t="s">
        <v>99</v>
      </c>
      <c r="H3709" t="s">
        <v>79</v>
      </c>
      <c r="I3709" t="s">
        <v>186</v>
      </c>
      <c r="J3709" t="s">
        <v>187</v>
      </c>
      <c r="K3709" t="s">
        <v>100</v>
      </c>
      <c r="L3709" t="s">
        <v>63</v>
      </c>
      <c r="M3709" t="s">
        <v>101</v>
      </c>
      <c r="N3709" t="s">
        <v>102</v>
      </c>
      <c r="O3709">
        <v>34222.29</v>
      </c>
      <c r="P3709">
        <v>5</v>
      </c>
      <c r="Q3709">
        <v>0.05</v>
      </c>
      <c r="R3709">
        <v>20150</v>
      </c>
      <c r="S3709">
        <v>14072.29</v>
      </c>
      <c r="T3709" t="s">
        <v>148</v>
      </c>
      <c r="U3709" t="s">
        <v>34</v>
      </c>
      <c r="V3709" t="s">
        <v>35</v>
      </c>
    </row>
    <row r="3710" spans="1:22">
      <c r="A3710" t="s">
        <v>6013</v>
      </c>
      <c r="B3710" s="3">
        <v>44946</v>
      </c>
      <c r="C3710" s="3">
        <v>44947</v>
      </c>
      <c r="D3710">
        <v>1</v>
      </c>
      <c r="E3710" t="s">
        <v>226</v>
      </c>
      <c r="F3710" t="s">
        <v>58</v>
      </c>
      <c r="G3710" t="s">
        <v>39</v>
      </c>
      <c r="H3710" t="s">
        <v>79</v>
      </c>
      <c r="I3710" t="s">
        <v>186</v>
      </c>
      <c r="J3710" t="s">
        <v>187</v>
      </c>
      <c r="K3710" t="s">
        <v>100</v>
      </c>
      <c r="L3710" t="s">
        <v>63</v>
      </c>
      <c r="M3710" t="s">
        <v>101</v>
      </c>
      <c r="N3710" t="s">
        <v>102</v>
      </c>
      <c r="O3710">
        <v>10456.620000000001</v>
      </c>
      <c r="P3710">
        <v>2</v>
      </c>
      <c r="Q3710">
        <v>0.25</v>
      </c>
      <c r="R3710">
        <v>8060</v>
      </c>
      <c r="S3710">
        <v>2396.62</v>
      </c>
      <c r="T3710" t="s">
        <v>148</v>
      </c>
      <c r="U3710" t="s">
        <v>34</v>
      </c>
      <c r="V3710" t="s">
        <v>35</v>
      </c>
    </row>
    <row r="3711" spans="1:22">
      <c r="A3711" t="s">
        <v>6138</v>
      </c>
      <c r="B3711" s="3">
        <v>45344</v>
      </c>
      <c r="C3711" s="3">
        <v>45346</v>
      </c>
      <c r="D3711">
        <v>2</v>
      </c>
      <c r="E3711" t="s">
        <v>4641</v>
      </c>
      <c r="F3711" t="s">
        <v>98</v>
      </c>
      <c r="G3711" t="s">
        <v>25</v>
      </c>
      <c r="H3711" t="s">
        <v>79</v>
      </c>
      <c r="I3711" t="s">
        <v>186</v>
      </c>
      <c r="J3711" t="s">
        <v>187</v>
      </c>
      <c r="K3711" t="s">
        <v>124</v>
      </c>
      <c r="L3711" t="s">
        <v>44</v>
      </c>
      <c r="M3711" t="s">
        <v>125</v>
      </c>
      <c r="N3711" t="s">
        <v>126</v>
      </c>
      <c r="O3711">
        <v>4248.2700000000004</v>
      </c>
      <c r="P3711">
        <v>4</v>
      </c>
      <c r="Q3711">
        <v>0</v>
      </c>
      <c r="R3711">
        <v>1862</v>
      </c>
      <c r="S3711">
        <v>2386.27</v>
      </c>
      <c r="T3711" t="s">
        <v>148</v>
      </c>
      <c r="U3711" t="s">
        <v>34</v>
      </c>
      <c r="V3711" t="s">
        <v>35</v>
      </c>
    </row>
    <row r="3712" spans="1:22">
      <c r="A3712" t="s">
        <v>6472</v>
      </c>
      <c r="B3712" s="3">
        <v>45441</v>
      </c>
      <c r="C3712" s="3">
        <v>45444</v>
      </c>
      <c r="D3712">
        <v>3</v>
      </c>
      <c r="E3712" t="s">
        <v>292</v>
      </c>
      <c r="F3712" t="s">
        <v>157</v>
      </c>
      <c r="G3712" t="s">
        <v>39</v>
      </c>
      <c r="H3712" t="s">
        <v>79</v>
      </c>
      <c r="I3712" t="s">
        <v>186</v>
      </c>
      <c r="J3712" t="s">
        <v>187</v>
      </c>
      <c r="K3712" t="s">
        <v>109</v>
      </c>
      <c r="L3712" t="s">
        <v>110</v>
      </c>
      <c r="M3712" t="s">
        <v>111</v>
      </c>
      <c r="N3712" t="s">
        <v>112</v>
      </c>
      <c r="O3712">
        <v>76474.080000000002</v>
      </c>
      <c r="P3712">
        <v>5</v>
      </c>
      <c r="Q3712">
        <v>0.25</v>
      </c>
      <c r="R3712">
        <v>60125</v>
      </c>
      <c r="S3712">
        <v>16349.08</v>
      </c>
      <c r="T3712" t="s">
        <v>148</v>
      </c>
      <c r="U3712" t="s">
        <v>82</v>
      </c>
      <c r="V3712" t="s">
        <v>35</v>
      </c>
    </row>
    <row r="3713" spans="1:22">
      <c r="A3713" t="s">
        <v>6564</v>
      </c>
      <c r="B3713" s="3">
        <v>45540</v>
      </c>
      <c r="C3713" s="3">
        <v>45544</v>
      </c>
      <c r="D3713">
        <v>4</v>
      </c>
      <c r="E3713" t="s">
        <v>5054</v>
      </c>
      <c r="F3713" t="s">
        <v>24</v>
      </c>
      <c r="G3713" t="s">
        <v>25</v>
      </c>
      <c r="H3713" t="s">
        <v>79</v>
      </c>
      <c r="I3713" t="s">
        <v>186</v>
      </c>
      <c r="J3713" t="s">
        <v>187</v>
      </c>
      <c r="K3713" t="s">
        <v>91</v>
      </c>
      <c r="L3713" t="s">
        <v>63</v>
      </c>
      <c r="M3713" t="s">
        <v>92</v>
      </c>
      <c r="N3713" t="s">
        <v>93</v>
      </c>
      <c r="O3713">
        <v>125730.23</v>
      </c>
      <c r="P3713">
        <v>2</v>
      </c>
      <c r="Q3713">
        <v>0.1</v>
      </c>
      <c r="R3713">
        <v>107440</v>
      </c>
      <c r="S3713">
        <v>18290.23</v>
      </c>
      <c r="T3713" t="s">
        <v>148</v>
      </c>
      <c r="U3713" t="s">
        <v>55</v>
      </c>
      <c r="V3713" t="s">
        <v>35</v>
      </c>
    </row>
    <row r="3714" spans="1:22">
      <c r="A3714" t="s">
        <v>6630</v>
      </c>
      <c r="B3714" s="3">
        <v>44971</v>
      </c>
      <c r="C3714" s="3">
        <v>44975</v>
      </c>
      <c r="D3714">
        <v>4</v>
      </c>
      <c r="E3714" t="s">
        <v>567</v>
      </c>
      <c r="F3714" t="s">
        <v>237</v>
      </c>
      <c r="G3714" t="s">
        <v>121</v>
      </c>
      <c r="H3714" t="s">
        <v>79</v>
      </c>
      <c r="I3714" t="s">
        <v>186</v>
      </c>
      <c r="J3714" t="s">
        <v>187</v>
      </c>
      <c r="K3714" t="s">
        <v>91</v>
      </c>
      <c r="L3714" t="s">
        <v>63</v>
      </c>
      <c r="M3714" t="s">
        <v>92</v>
      </c>
      <c r="N3714" t="s">
        <v>93</v>
      </c>
      <c r="O3714">
        <v>260914.5</v>
      </c>
      <c r="P3714">
        <v>4</v>
      </c>
      <c r="Q3714">
        <v>0.05</v>
      </c>
      <c r="R3714">
        <v>214880</v>
      </c>
      <c r="S3714">
        <v>46034.5</v>
      </c>
      <c r="T3714" t="s">
        <v>148</v>
      </c>
      <c r="U3714" t="s">
        <v>34</v>
      </c>
      <c r="V3714" t="s">
        <v>35</v>
      </c>
    </row>
    <row r="3715" spans="1:22">
      <c r="A3715" t="s">
        <v>6654</v>
      </c>
      <c r="B3715" s="3">
        <v>44947</v>
      </c>
      <c r="C3715" s="3">
        <v>44948</v>
      </c>
      <c r="D3715">
        <v>1</v>
      </c>
      <c r="E3715" t="s">
        <v>284</v>
      </c>
      <c r="F3715" t="s">
        <v>51</v>
      </c>
      <c r="G3715" t="s">
        <v>99</v>
      </c>
      <c r="H3715" t="s">
        <v>79</v>
      </c>
      <c r="I3715" t="s">
        <v>186</v>
      </c>
      <c r="J3715" t="s">
        <v>187</v>
      </c>
      <c r="K3715" t="s">
        <v>91</v>
      </c>
      <c r="L3715" t="s">
        <v>63</v>
      </c>
      <c r="M3715" t="s">
        <v>92</v>
      </c>
      <c r="N3715" t="s">
        <v>93</v>
      </c>
      <c r="O3715">
        <v>321079.06</v>
      </c>
      <c r="P3715">
        <v>5</v>
      </c>
      <c r="Q3715">
        <v>0.1</v>
      </c>
      <c r="R3715">
        <v>268600</v>
      </c>
      <c r="S3715">
        <v>52479.06</v>
      </c>
      <c r="T3715" t="s">
        <v>148</v>
      </c>
      <c r="U3715" t="s">
        <v>34</v>
      </c>
      <c r="V3715" t="s">
        <v>35</v>
      </c>
    </row>
    <row r="3716" spans="1:22">
      <c r="A3716" t="s">
        <v>6669</v>
      </c>
      <c r="B3716" s="3">
        <v>45439</v>
      </c>
      <c r="C3716" s="3">
        <v>45444</v>
      </c>
      <c r="D3716">
        <v>5</v>
      </c>
      <c r="E3716" t="s">
        <v>1683</v>
      </c>
      <c r="F3716" t="s">
        <v>69</v>
      </c>
      <c r="G3716" t="s">
        <v>39</v>
      </c>
      <c r="H3716" t="s">
        <v>79</v>
      </c>
      <c r="I3716" t="s">
        <v>186</v>
      </c>
      <c r="J3716" t="s">
        <v>187</v>
      </c>
      <c r="K3716" t="s">
        <v>43</v>
      </c>
      <c r="L3716" t="s">
        <v>44</v>
      </c>
      <c r="M3716" t="s">
        <v>45</v>
      </c>
      <c r="N3716" t="s">
        <v>46</v>
      </c>
      <c r="O3716">
        <v>4562.22</v>
      </c>
      <c r="P3716">
        <v>2</v>
      </c>
      <c r="Q3716">
        <v>0</v>
      </c>
      <c r="R3716">
        <v>2268</v>
      </c>
      <c r="S3716">
        <v>2294.2199999999998</v>
      </c>
      <c r="T3716" t="s">
        <v>148</v>
      </c>
      <c r="U3716" t="s">
        <v>34</v>
      </c>
      <c r="V3716" t="s">
        <v>35</v>
      </c>
    </row>
    <row r="3717" spans="1:22">
      <c r="A3717" t="s">
        <v>6772</v>
      </c>
      <c r="B3717" s="3">
        <v>45879</v>
      </c>
      <c r="C3717" s="3">
        <v>45885</v>
      </c>
      <c r="D3717">
        <v>6</v>
      </c>
      <c r="E3717" t="s">
        <v>2227</v>
      </c>
      <c r="F3717" t="s">
        <v>157</v>
      </c>
      <c r="G3717" t="s">
        <v>39</v>
      </c>
      <c r="H3717" t="s">
        <v>79</v>
      </c>
      <c r="I3717" t="s">
        <v>186</v>
      </c>
      <c r="J3717" t="s">
        <v>187</v>
      </c>
      <c r="K3717" t="s">
        <v>91</v>
      </c>
      <c r="L3717" t="s">
        <v>63</v>
      </c>
      <c r="M3717" t="s">
        <v>92</v>
      </c>
      <c r="N3717" t="s">
        <v>93</v>
      </c>
      <c r="O3717">
        <v>360515.29</v>
      </c>
      <c r="P3717">
        <v>5</v>
      </c>
      <c r="Q3717">
        <v>0</v>
      </c>
      <c r="R3717">
        <v>268600</v>
      </c>
      <c r="S3717">
        <v>91915.29</v>
      </c>
      <c r="T3717" t="s">
        <v>148</v>
      </c>
      <c r="U3717" t="s">
        <v>48</v>
      </c>
      <c r="V3717" t="s">
        <v>35</v>
      </c>
    </row>
    <row r="3718" spans="1:22">
      <c r="A3718" t="s">
        <v>6804</v>
      </c>
      <c r="B3718" s="3">
        <v>45690</v>
      </c>
      <c r="C3718" s="3">
        <v>45693</v>
      </c>
      <c r="D3718">
        <v>3</v>
      </c>
      <c r="E3718" t="s">
        <v>1766</v>
      </c>
      <c r="F3718" t="s">
        <v>98</v>
      </c>
      <c r="G3718" t="s">
        <v>39</v>
      </c>
      <c r="H3718" t="s">
        <v>79</v>
      </c>
      <c r="I3718" t="s">
        <v>186</v>
      </c>
      <c r="J3718" t="s">
        <v>187</v>
      </c>
      <c r="K3718" t="s">
        <v>109</v>
      </c>
      <c r="L3718" t="s">
        <v>110</v>
      </c>
      <c r="M3718" t="s">
        <v>111</v>
      </c>
      <c r="N3718" t="s">
        <v>112</v>
      </c>
      <c r="O3718">
        <v>15638.88</v>
      </c>
      <c r="P3718">
        <v>1</v>
      </c>
      <c r="Q3718">
        <v>0.1</v>
      </c>
      <c r="R3718">
        <v>12025</v>
      </c>
      <c r="S3718">
        <v>3613.88</v>
      </c>
      <c r="T3718" t="s">
        <v>148</v>
      </c>
      <c r="U3718" t="s">
        <v>48</v>
      </c>
      <c r="V3718" t="s">
        <v>35</v>
      </c>
    </row>
    <row r="3719" spans="1:22">
      <c r="A3719" t="s">
        <v>204</v>
      </c>
      <c r="B3719" s="3">
        <v>45016</v>
      </c>
      <c r="C3719" s="3">
        <v>45017</v>
      </c>
      <c r="D3719">
        <v>1</v>
      </c>
      <c r="E3719" t="s">
        <v>205</v>
      </c>
      <c r="F3719" t="s">
        <v>69</v>
      </c>
      <c r="G3719" t="s">
        <v>25</v>
      </c>
      <c r="H3719" t="s">
        <v>79</v>
      </c>
      <c r="I3719" t="s">
        <v>186</v>
      </c>
      <c r="J3719" t="s">
        <v>187</v>
      </c>
      <c r="K3719" t="s">
        <v>43</v>
      </c>
      <c r="L3719" t="s">
        <v>44</v>
      </c>
      <c r="M3719" t="s">
        <v>45</v>
      </c>
      <c r="N3719" t="s">
        <v>46</v>
      </c>
      <c r="O3719">
        <v>2191.91</v>
      </c>
      <c r="P3719">
        <v>1</v>
      </c>
      <c r="Q3719">
        <v>0.05</v>
      </c>
      <c r="R3719">
        <v>1134</v>
      </c>
      <c r="S3719">
        <v>1057.9100000000001</v>
      </c>
      <c r="T3719" t="s">
        <v>33</v>
      </c>
      <c r="U3719" t="s">
        <v>82</v>
      </c>
      <c r="V3719" t="s">
        <v>35</v>
      </c>
    </row>
    <row r="3720" spans="1:22">
      <c r="A3720" t="s">
        <v>342</v>
      </c>
      <c r="B3720" s="3">
        <v>45571</v>
      </c>
      <c r="C3720" s="3">
        <v>45573</v>
      </c>
      <c r="D3720">
        <v>2</v>
      </c>
      <c r="E3720" t="s">
        <v>343</v>
      </c>
      <c r="F3720" t="s">
        <v>51</v>
      </c>
      <c r="G3720" t="s">
        <v>121</v>
      </c>
      <c r="H3720" t="s">
        <v>79</v>
      </c>
      <c r="I3720" t="s">
        <v>186</v>
      </c>
      <c r="J3720" t="s">
        <v>187</v>
      </c>
      <c r="K3720" t="s">
        <v>220</v>
      </c>
      <c r="L3720" t="s">
        <v>110</v>
      </c>
      <c r="M3720" t="s">
        <v>221</v>
      </c>
      <c r="N3720" t="s">
        <v>222</v>
      </c>
      <c r="O3720">
        <v>58456.72</v>
      </c>
      <c r="P3720">
        <v>5</v>
      </c>
      <c r="Q3720">
        <v>0.15</v>
      </c>
      <c r="R3720">
        <v>46400</v>
      </c>
      <c r="S3720">
        <v>12056.72</v>
      </c>
      <c r="T3720" t="s">
        <v>33</v>
      </c>
      <c r="U3720" t="s">
        <v>55</v>
      </c>
      <c r="V3720" t="s">
        <v>35</v>
      </c>
    </row>
    <row r="3721" spans="1:22">
      <c r="A3721" t="s">
        <v>410</v>
      </c>
      <c r="B3721" s="3">
        <v>45249</v>
      </c>
      <c r="C3721" s="3">
        <v>45251</v>
      </c>
      <c r="D3721">
        <v>2</v>
      </c>
      <c r="E3721" t="s">
        <v>411</v>
      </c>
      <c r="F3721" t="s">
        <v>38</v>
      </c>
      <c r="G3721" t="s">
        <v>25</v>
      </c>
      <c r="H3721" t="s">
        <v>79</v>
      </c>
      <c r="I3721" t="s">
        <v>186</v>
      </c>
      <c r="J3721" t="s">
        <v>187</v>
      </c>
      <c r="K3721" t="s">
        <v>100</v>
      </c>
      <c r="L3721" t="s">
        <v>63</v>
      </c>
      <c r="M3721" t="s">
        <v>101</v>
      </c>
      <c r="N3721" t="s">
        <v>102</v>
      </c>
      <c r="O3721">
        <v>29907.5</v>
      </c>
      <c r="P3721">
        <v>5</v>
      </c>
      <c r="Q3721">
        <v>0.1</v>
      </c>
      <c r="R3721">
        <v>20150</v>
      </c>
      <c r="S3721">
        <v>9757.5</v>
      </c>
      <c r="T3721" t="s">
        <v>33</v>
      </c>
      <c r="U3721" t="s">
        <v>48</v>
      </c>
      <c r="V3721" t="s">
        <v>35</v>
      </c>
    </row>
    <row r="3722" spans="1:22">
      <c r="A3722" t="s">
        <v>779</v>
      </c>
      <c r="B3722" s="3">
        <v>45306</v>
      </c>
      <c r="C3722" s="3">
        <v>45307</v>
      </c>
      <c r="D3722">
        <v>1</v>
      </c>
      <c r="E3722" t="s">
        <v>780</v>
      </c>
      <c r="F3722" t="s">
        <v>38</v>
      </c>
      <c r="G3722" t="s">
        <v>121</v>
      </c>
      <c r="H3722" t="s">
        <v>79</v>
      </c>
      <c r="I3722" t="s">
        <v>186</v>
      </c>
      <c r="J3722" t="s">
        <v>187</v>
      </c>
      <c r="K3722" t="s">
        <v>220</v>
      </c>
      <c r="L3722" t="s">
        <v>110</v>
      </c>
      <c r="M3722" t="s">
        <v>221</v>
      </c>
      <c r="N3722" t="s">
        <v>222</v>
      </c>
      <c r="O3722">
        <v>12620.73</v>
      </c>
      <c r="P3722">
        <v>1</v>
      </c>
      <c r="Q3722">
        <v>0.15</v>
      </c>
      <c r="R3722">
        <v>9280</v>
      </c>
      <c r="S3722">
        <v>3340.73</v>
      </c>
      <c r="T3722" t="s">
        <v>33</v>
      </c>
      <c r="U3722" t="s">
        <v>55</v>
      </c>
      <c r="V3722" t="s">
        <v>35</v>
      </c>
    </row>
    <row r="3723" spans="1:22">
      <c r="A3723" t="s">
        <v>893</v>
      </c>
      <c r="B3723" s="3">
        <v>45328</v>
      </c>
      <c r="C3723" s="3">
        <v>45333</v>
      </c>
      <c r="D3723">
        <v>5</v>
      </c>
      <c r="E3723" t="s">
        <v>894</v>
      </c>
      <c r="F3723" t="s">
        <v>51</v>
      </c>
      <c r="G3723" t="s">
        <v>99</v>
      </c>
      <c r="H3723" t="s">
        <v>79</v>
      </c>
      <c r="I3723" t="s">
        <v>186</v>
      </c>
      <c r="J3723" t="s">
        <v>187</v>
      </c>
      <c r="K3723" t="s">
        <v>29</v>
      </c>
      <c r="L3723" t="s">
        <v>30</v>
      </c>
      <c r="M3723" t="s">
        <v>31</v>
      </c>
      <c r="N3723" t="s">
        <v>32</v>
      </c>
      <c r="O3723">
        <v>12344.11</v>
      </c>
      <c r="P3723">
        <v>3</v>
      </c>
      <c r="Q3723">
        <v>0.1</v>
      </c>
      <c r="R3723">
        <v>9072</v>
      </c>
      <c r="S3723">
        <v>3272.11</v>
      </c>
      <c r="T3723" t="s">
        <v>33</v>
      </c>
      <c r="U3723" t="s">
        <v>48</v>
      </c>
      <c r="V3723" t="s">
        <v>35</v>
      </c>
    </row>
    <row r="3724" spans="1:22">
      <c r="A3724" t="s">
        <v>932</v>
      </c>
      <c r="B3724" s="3">
        <v>45695</v>
      </c>
      <c r="C3724" s="3">
        <v>45696</v>
      </c>
      <c r="D3724">
        <v>1</v>
      </c>
      <c r="E3724" t="s">
        <v>933</v>
      </c>
      <c r="F3724" t="s">
        <v>98</v>
      </c>
      <c r="G3724" t="s">
        <v>99</v>
      </c>
      <c r="H3724" t="s">
        <v>79</v>
      </c>
      <c r="I3724" t="s">
        <v>186</v>
      </c>
      <c r="J3724" t="s">
        <v>187</v>
      </c>
      <c r="K3724" t="s">
        <v>62</v>
      </c>
      <c r="L3724" t="s">
        <v>63</v>
      </c>
      <c r="M3724" t="s">
        <v>64</v>
      </c>
      <c r="N3724" t="s">
        <v>65</v>
      </c>
      <c r="O3724">
        <v>145026.57999999999</v>
      </c>
      <c r="P3724">
        <v>4</v>
      </c>
      <c r="Q3724">
        <v>0.05</v>
      </c>
      <c r="R3724">
        <v>124320</v>
      </c>
      <c r="S3724">
        <v>20706.580000000002</v>
      </c>
      <c r="T3724" t="s">
        <v>33</v>
      </c>
      <c r="U3724" t="s">
        <v>55</v>
      </c>
      <c r="V3724" t="s">
        <v>35</v>
      </c>
    </row>
    <row r="3725" spans="1:22">
      <c r="A3725" t="s">
        <v>964</v>
      </c>
      <c r="B3725" s="3">
        <v>45515</v>
      </c>
      <c r="C3725" s="3">
        <v>45521</v>
      </c>
      <c r="D3725">
        <v>6</v>
      </c>
      <c r="E3725" t="s">
        <v>965</v>
      </c>
      <c r="F3725" t="s">
        <v>58</v>
      </c>
      <c r="G3725" t="s">
        <v>121</v>
      </c>
      <c r="H3725" t="s">
        <v>79</v>
      </c>
      <c r="I3725" t="s">
        <v>186</v>
      </c>
      <c r="J3725" t="s">
        <v>187</v>
      </c>
      <c r="K3725" t="s">
        <v>29</v>
      </c>
      <c r="L3725" t="s">
        <v>30</v>
      </c>
      <c r="M3725" t="s">
        <v>31</v>
      </c>
      <c r="N3725" t="s">
        <v>32</v>
      </c>
      <c r="O3725">
        <v>18399.650000000001</v>
      </c>
      <c r="P3725">
        <v>4</v>
      </c>
      <c r="Q3725">
        <v>0</v>
      </c>
      <c r="R3725">
        <v>12096</v>
      </c>
      <c r="S3725">
        <v>6303.65</v>
      </c>
      <c r="T3725" t="s">
        <v>33</v>
      </c>
      <c r="U3725" t="s">
        <v>82</v>
      </c>
      <c r="V3725" t="s">
        <v>35</v>
      </c>
    </row>
    <row r="3726" spans="1:22">
      <c r="A3726" t="s">
        <v>1104</v>
      </c>
      <c r="B3726" s="3">
        <v>45174</v>
      </c>
      <c r="C3726" s="3">
        <v>45180</v>
      </c>
      <c r="D3726">
        <v>6</v>
      </c>
      <c r="E3726" t="s">
        <v>50</v>
      </c>
      <c r="F3726" t="s">
        <v>69</v>
      </c>
      <c r="G3726" t="s">
        <v>25</v>
      </c>
      <c r="H3726" t="s">
        <v>79</v>
      </c>
      <c r="I3726" t="s">
        <v>186</v>
      </c>
      <c r="J3726" t="s">
        <v>187</v>
      </c>
      <c r="K3726" t="s">
        <v>29</v>
      </c>
      <c r="L3726" t="s">
        <v>30</v>
      </c>
      <c r="M3726" t="s">
        <v>31</v>
      </c>
      <c r="N3726" t="s">
        <v>32</v>
      </c>
      <c r="O3726">
        <v>20285.560000000001</v>
      </c>
      <c r="P3726">
        <v>5</v>
      </c>
      <c r="Q3726">
        <v>0.1</v>
      </c>
      <c r="R3726">
        <v>15120</v>
      </c>
      <c r="S3726">
        <v>5165.5600000000004</v>
      </c>
      <c r="T3726" t="s">
        <v>33</v>
      </c>
      <c r="U3726" t="s">
        <v>82</v>
      </c>
      <c r="V3726" t="s">
        <v>35</v>
      </c>
    </row>
    <row r="3727" spans="1:22">
      <c r="A3727" t="s">
        <v>1310</v>
      </c>
      <c r="B3727" s="3">
        <v>45223</v>
      </c>
      <c r="C3727" s="3">
        <v>45229</v>
      </c>
      <c r="D3727">
        <v>6</v>
      </c>
      <c r="E3727" t="s">
        <v>1311</v>
      </c>
      <c r="F3727" t="s">
        <v>157</v>
      </c>
      <c r="G3727" t="s">
        <v>121</v>
      </c>
      <c r="H3727" t="s">
        <v>79</v>
      </c>
      <c r="I3727" t="s">
        <v>186</v>
      </c>
      <c r="J3727" t="s">
        <v>187</v>
      </c>
      <c r="K3727" t="s">
        <v>100</v>
      </c>
      <c r="L3727" t="s">
        <v>63</v>
      </c>
      <c r="M3727" t="s">
        <v>101</v>
      </c>
      <c r="N3727" t="s">
        <v>102</v>
      </c>
      <c r="O3727">
        <v>30203.45</v>
      </c>
      <c r="P3727">
        <v>5</v>
      </c>
      <c r="Q3727">
        <v>0</v>
      </c>
      <c r="R3727">
        <v>20150</v>
      </c>
      <c r="S3727">
        <v>10053.450000000001</v>
      </c>
      <c r="T3727" t="s">
        <v>33</v>
      </c>
      <c r="U3727" t="s">
        <v>82</v>
      </c>
      <c r="V3727" t="s">
        <v>35</v>
      </c>
    </row>
    <row r="3728" spans="1:22">
      <c r="A3728" t="s">
        <v>1537</v>
      </c>
      <c r="B3728" s="3">
        <v>45764</v>
      </c>
      <c r="C3728" s="3">
        <v>45768</v>
      </c>
      <c r="D3728">
        <v>4</v>
      </c>
      <c r="E3728" t="s">
        <v>1538</v>
      </c>
      <c r="F3728" t="s">
        <v>85</v>
      </c>
      <c r="G3728" t="s">
        <v>25</v>
      </c>
      <c r="H3728" t="s">
        <v>79</v>
      </c>
      <c r="I3728" t="s">
        <v>186</v>
      </c>
      <c r="J3728" t="s">
        <v>187</v>
      </c>
      <c r="K3728" t="s">
        <v>29</v>
      </c>
      <c r="L3728" t="s">
        <v>30</v>
      </c>
      <c r="M3728" t="s">
        <v>31</v>
      </c>
      <c r="N3728" t="s">
        <v>32</v>
      </c>
      <c r="O3728">
        <v>3797.62</v>
      </c>
      <c r="P3728">
        <v>1</v>
      </c>
      <c r="Q3728">
        <v>0.25</v>
      </c>
      <c r="R3728">
        <v>3024</v>
      </c>
      <c r="S3728">
        <v>773.62</v>
      </c>
      <c r="T3728" t="s">
        <v>33</v>
      </c>
      <c r="U3728" t="s">
        <v>55</v>
      </c>
      <c r="V3728" t="s">
        <v>35</v>
      </c>
    </row>
    <row r="3729" spans="1:22">
      <c r="A3729" t="s">
        <v>1719</v>
      </c>
      <c r="B3729" s="3">
        <v>44968</v>
      </c>
      <c r="C3729" s="3">
        <v>44971</v>
      </c>
      <c r="D3729">
        <v>3</v>
      </c>
      <c r="E3729" t="s">
        <v>1720</v>
      </c>
      <c r="F3729" t="s">
        <v>157</v>
      </c>
      <c r="G3729" t="s">
        <v>39</v>
      </c>
      <c r="H3729" t="s">
        <v>79</v>
      </c>
      <c r="I3729" t="s">
        <v>186</v>
      </c>
      <c r="J3729" t="s">
        <v>187</v>
      </c>
      <c r="K3729" t="s">
        <v>73</v>
      </c>
      <c r="L3729" t="s">
        <v>30</v>
      </c>
      <c r="M3729" t="s">
        <v>74</v>
      </c>
      <c r="N3729" t="s">
        <v>75</v>
      </c>
      <c r="O3729">
        <v>31310.89</v>
      </c>
      <c r="P3729">
        <v>4</v>
      </c>
      <c r="Q3729">
        <v>0.25</v>
      </c>
      <c r="R3729">
        <v>25872</v>
      </c>
      <c r="S3729">
        <v>5438.89</v>
      </c>
      <c r="T3729" t="s">
        <v>33</v>
      </c>
      <c r="U3729" t="s">
        <v>55</v>
      </c>
      <c r="V3729" t="s">
        <v>35</v>
      </c>
    </row>
    <row r="3730" spans="1:22">
      <c r="A3730" t="s">
        <v>1748</v>
      </c>
      <c r="B3730" s="3">
        <v>45399</v>
      </c>
      <c r="C3730" s="3">
        <v>45400</v>
      </c>
      <c r="D3730">
        <v>1</v>
      </c>
      <c r="E3730" t="s">
        <v>1749</v>
      </c>
      <c r="F3730" t="s">
        <v>51</v>
      </c>
      <c r="G3730" t="s">
        <v>39</v>
      </c>
      <c r="H3730" t="s">
        <v>79</v>
      </c>
      <c r="I3730" t="s">
        <v>186</v>
      </c>
      <c r="J3730" t="s">
        <v>187</v>
      </c>
      <c r="K3730" t="s">
        <v>62</v>
      </c>
      <c r="L3730" t="s">
        <v>63</v>
      </c>
      <c r="M3730" t="s">
        <v>64</v>
      </c>
      <c r="N3730" t="s">
        <v>65</v>
      </c>
      <c r="O3730">
        <v>34396.81</v>
      </c>
      <c r="P3730">
        <v>1</v>
      </c>
      <c r="Q3730">
        <v>0.15</v>
      </c>
      <c r="R3730">
        <v>31080</v>
      </c>
      <c r="S3730">
        <v>3316.81</v>
      </c>
      <c r="T3730" t="s">
        <v>33</v>
      </c>
      <c r="U3730" t="s">
        <v>82</v>
      </c>
      <c r="V3730" t="s">
        <v>35</v>
      </c>
    </row>
    <row r="3731" spans="1:22">
      <c r="A3731" t="s">
        <v>1757</v>
      </c>
      <c r="B3731" s="3">
        <v>45706</v>
      </c>
      <c r="C3731" s="3">
        <v>45708</v>
      </c>
      <c r="D3731">
        <v>2</v>
      </c>
      <c r="E3731" t="s">
        <v>1758</v>
      </c>
      <c r="F3731" t="s">
        <v>51</v>
      </c>
      <c r="G3731" t="s">
        <v>121</v>
      </c>
      <c r="H3731" t="s">
        <v>79</v>
      </c>
      <c r="I3731" t="s">
        <v>186</v>
      </c>
      <c r="J3731" t="s">
        <v>187</v>
      </c>
      <c r="K3731" t="s">
        <v>100</v>
      </c>
      <c r="L3731" t="s">
        <v>63</v>
      </c>
      <c r="M3731" t="s">
        <v>101</v>
      </c>
      <c r="N3731" t="s">
        <v>102</v>
      </c>
      <c r="O3731">
        <v>12218.72</v>
      </c>
      <c r="P3731">
        <v>2</v>
      </c>
      <c r="Q3731">
        <v>0.1</v>
      </c>
      <c r="R3731">
        <v>8060</v>
      </c>
      <c r="S3731">
        <v>4158.72</v>
      </c>
      <c r="T3731" t="s">
        <v>33</v>
      </c>
      <c r="U3731" t="s">
        <v>48</v>
      </c>
      <c r="V3731" t="s">
        <v>35</v>
      </c>
    </row>
    <row r="3732" spans="1:22">
      <c r="A3732" t="s">
        <v>1836</v>
      </c>
      <c r="B3732" s="3">
        <v>45670</v>
      </c>
      <c r="C3732" s="3">
        <v>45676</v>
      </c>
      <c r="D3732">
        <v>6</v>
      </c>
      <c r="E3732" t="s">
        <v>1837</v>
      </c>
      <c r="F3732" t="s">
        <v>24</v>
      </c>
      <c r="G3732" t="s">
        <v>39</v>
      </c>
      <c r="H3732" t="s">
        <v>79</v>
      </c>
      <c r="I3732" t="s">
        <v>186</v>
      </c>
      <c r="J3732" t="s">
        <v>187</v>
      </c>
      <c r="K3732" t="s">
        <v>52</v>
      </c>
      <c r="L3732" t="s">
        <v>44</v>
      </c>
      <c r="M3732" t="s">
        <v>53</v>
      </c>
      <c r="N3732" t="s">
        <v>54</v>
      </c>
      <c r="O3732">
        <v>8543.2900000000009</v>
      </c>
      <c r="P3732">
        <v>1</v>
      </c>
      <c r="Q3732">
        <v>0</v>
      </c>
      <c r="R3732">
        <v>4446</v>
      </c>
      <c r="S3732">
        <v>4097.29</v>
      </c>
      <c r="T3732" t="s">
        <v>33</v>
      </c>
      <c r="U3732" t="s">
        <v>48</v>
      </c>
      <c r="V3732" t="s">
        <v>35</v>
      </c>
    </row>
    <row r="3733" spans="1:22">
      <c r="A3733" t="s">
        <v>1863</v>
      </c>
      <c r="B3733" s="3">
        <v>45097</v>
      </c>
      <c r="C3733" s="3">
        <v>45098</v>
      </c>
      <c r="D3733">
        <v>1</v>
      </c>
      <c r="E3733" t="s">
        <v>1864</v>
      </c>
      <c r="F3733" t="s">
        <v>98</v>
      </c>
      <c r="G3733" t="s">
        <v>121</v>
      </c>
      <c r="H3733" t="s">
        <v>79</v>
      </c>
      <c r="I3733" t="s">
        <v>186</v>
      </c>
      <c r="J3733" t="s">
        <v>187</v>
      </c>
      <c r="K3733" t="s">
        <v>52</v>
      </c>
      <c r="L3733" t="s">
        <v>44</v>
      </c>
      <c r="M3733" t="s">
        <v>53</v>
      </c>
      <c r="N3733" t="s">
        <v>54</v>
      </c>
      <c r="O3733">
        <v>12531.49</v>
      </c>
      <c r="P3733">
        <v>2</v>
      </c>
      <c r="Q3733">
        <v>0.15</v>
      </c>
      <c r="R3733">
        <v>8892</v>
      </c>
      <c r="S3733">
        <v>3639.49</v>
      </c>
      <c r="T3733" t="s">
        <v>33</v>
      </c>
      <c r="U3733" t="s">
        <v>48</v>
      </c>
      <c r="V3733" t="s">
        <v>35</v>
      </c>
    </row>
    <row r="3734" spans="1:22">
      <c r="A3734" t="s">
        <v>1920</v>
      </c>
      <c r="B3734" s="3">
        <v>45572</v>
      </c>
      <c r="C3734" s="3">
        <v>45575</v>
      </c>
      <c r="D3734">
        <v>3</v>
      </c>
      <c r="E3734" t="s">
        <v>1921</v>
      </c>
      <c r="F3734" t="s">
        <v>51</v>
      </c>
      <c r="G3734" t="s">
        <v>39</v>
      </c>
      <c r="H3734" t="s">
        <v>79</v>
      </c>
      <c r="I3734" t="s">
        <v>186</v>
      </c>
      <c r="J3734" t="s">
        <v>187</v>
      </c>
      <c r="K3734" t="s">
        <v>29</v>
      </c>
      <c r="L3734" t="s">
        <v>30</v>
      </c>
      <c r="M3734" t="s">
        <v>31</v>
      </c>
      <c r="N3734" t="s">
        <v>32</v>
      </c>
      <c r="O3734">
        <v>20825.41</v>
      </c>
      <c r="P3734">
        <v>5</v>
      </c>
      <c r="Q3734">
        <v>0.2</v>
      </c>
      <c r="R3734">
        <v>15120</v>
      </c>
      <c r="S3734">
        <v>5705.41</v>
      </c>
      <c r="T3734" t="s">
        <v>33</v>
      </c>
      <c r="U3734" t="s">
        <v>48</v>
      </c>
      <c r="V3734" t="s">
        <v>35</v>
      </c>
    </row>
    <row r="3735" spans="1:22">
      <c r="A3735" t="s">
        <v>2028</v>
      </c>
      <c r="B3735" s="3">
        <v>45638</v>
      </c>
      <c r="C3735" s="3">
        <v>45645</v>
      </c>
      <c r="D3735">
        <v>7</v>
      </c>
      <c r="E3735" t="s">
        <v>1078</v>
      </c>
      <c r="F3735" t="s">
        <v>51</v>
      </c>
      <c r="G3735" t="s">
        <v>39</v>
      </c>
      <c r="H3735" t="s">
        <v>79</v>
      </c>
      <c r="I3735" t="s">
        <v>186</v>
      </c>
      <c r="J3735" t="s">
        <v>187</v>
      </c>
      <c r="K3735" t="s">
        <v>52</v>
      </c>
      <c r="L3735" t="s">
        <v>44</v>
      </c>
      <c r="M3735" t="s">
        <v>53</v>
      </c>
      <c r="N3735" t="s">
        <v>54</v>
      </c>
      <c r="O3735">
        <v>26791.33</v>
      </c>
      <c r="P3735">
        <v>4</v>
      </c>
      <c r="Q3735">
        <v>0.15</v>
      </c>
      <c r="R3735">
        <v>17784</v>
      </c>
      <c r="S3735">
        <v>9007.33</v>
      </c>
      <c r="T3735" t="s">
        <v>33</v>
      </c>
      <c r="U3735" t="s">
        <v>82</v>
      </c>
      <c r="V3735" t="s">
        <v>35</v>
      </c>
    </row>
    <row r="3736" spans="1:22">
      <c r="A3736" t="s">
        <v>2098</v>
      </c>
      <c r="B3736" s="3">
        <v>45451</v>
      </c>
      <c r="C3736" s="3">
        <v>45455</v>
      </c>
      <c r="D3736">
        <v>4</v>
      </c>
      <c r="E3736" t="s">
        <v>2099</v>
      </c>
      <c r="F3736" t="s">
        <v>51</v>
      </c>
      <c r="G3736" t="s">
        <v>39</v>
      </c>
      <c r="H3736" t="s">
        <v>79</v>
      </c>
      <c r="I3736" t="s">
        <v>186</v>
      </c>
      <c r="J3736" t="s">
        <v>187</v>
      </c>
      <c r="K3736" t="s">
        <v>29</v>
      </c>
      <c r="L3736" t="s">
        <v>30</v>
      </c>
      <c r="M3736" t="s">
        <v>31</v>
      </c>
      <c r="N3736" t="s">
        <v>32</v>
      </c>
      <c r="O3736">
        <v>11377.69</v>
      </c>
      <c r="P3736">
        <v>3</v>
      </c>
      <c r="Q3736">
        <v>0.15</v>
      </c>
      <c r="R3736">
        <v>9072</v>
      </c>
      <c r="S3736">
        <v>2305.69</v>
      </c>
      <c r="T3736" t="s">
        <v>33</v>
      </c>
      <c r="U3736" t="s">
        <v>48</v>
      </c>
      <c r="V3736" t="s">
        <v>35</v>
      </c>
    </row>
    <row r="3737" spans="1:22">
      <c r="A3737" t="s">
        <v>2116</v>
      </c>
      <c r="B3737" s="3">
        <v>45123</v>
      </c>
      <c r="C3737" s="3">
        <v>45130</v>
      </c>
      <c r="D3737">
        <v>7</v>
      </c>
      <c r="E3737" t="s">
        <v>1368</v>
      </c>
      <c r="F3737" t="s">
        <v>237</v>
      </c>
      <c r="G3737" t="s">
        <v>99</v>
      </c>
      <c r="H3737" t="s">
        <v>79</v>
      </c>
      <c r="I3737" t="s">
        <v>186</v>
      </c>
      <c r="J3737" t="s">
        <v>187</v>
      </c>
      <c r="K3737" t="s">
        <v>29</v>
      </c>
      <c r="L3737" t="s">
        <v>30</v>
      </c>
      <c r="M3737" t="s">
        <v>31</v>
      </c>
      <c r="N3737" t="s">
        <v>32</v>
      </c>
      <c r="O3737">
        <v>5222.8100000000004</v>
      </c>
      <c r="P3737">
        <v>1</v>
      </c>
      <c r="Q3737">
        <v>0</v>
      </c>
      <c r="R3737">
        <v>3024</v>
      </c>
      <c r="S3737">
        <v>2198.81</v>
      </c>
      <c r="T3737" t="s">
        <v>33</v>
      </c>
      <c r="U3737" t="s">
        <v>34</v>
      </c>
      <c r="V3737" t="s">
        <v>35</v>
      </c>
    </row>
    <row r="3738" spans="1:22">
      <c r="A3738" t="s">
        <v>2212</v>
      </c>
      <c r="B3738" s="3">
        <v>44937</v>
      </c>
      <c r="C3738" s="3">
        <v>44943</v>
      </c>
      <c r="D3738">
        <v>6</v>
      </c>
      <c r="E3738" t="s">
        <v>1888</v>
      </c>
      <c r="F3738" t="s">
        <v>58</v>
      </c>
      <c r="G3738" t="s">
        <v>25</v>
      </c>
      <c r="H3738" t="s">
        <v>79</v>
      </c>
      <c r="I3738" t="s">
        <v>186</v>
      </c>
      <c r="J3738" t="s">
        <v>187</v>
      </c>
      <c r="K3738" t="s">
        <v>220</v>
      </c>
      <c r="L3738" t="s">
        <v>110</v>
      </c>
      <c r="M3738" t="s">
        <v>221</v>
      </c>
      <c r="N3738" t="s">
        <v>222</v>
      </c>
      <c r="O3738">
        <v>69252.06</v>
      </c>
      <c r="P3738">
        <v>5</v>
      </c>
      <c r="Q3738">
        <v>0.05</v>
      </c>
      <c r="R3738">
        <v>46400</v>
      </c>
      <c r="S3738">
        <v>22852.06</v>
      </c>
      <c r="T3738" t="s">
        <v>33</v>
      </c>
      <c r="U3738" t="s">
        <v>48</v>
      </c>
      <c r="V3738" t="s">
        <v>35</v>
      </c>
    </row>
    <row r="3739" spans="1:22">
      <c r="A3739" t="s">
        <v>2354</v>
      </c>
      <c r="B3739" s="3">
        <v>45067</v>
      </c>
      <c r="C3739" s="3">
        <v>45068</v>
      </c>
      <c r="D3739">
        <v>1</v>
      </c>
      <c r="E3739" t="s">
        <v>274</v>
      </c>
      <c r="F3739" t="s">
        <v>51</v>
      </c>
      <c r="G3739" t="s">
        <v>25</v>
      </c>
      <c r="H3739" t="s">
        <v>79</v>
      </c>
      <c r="I3739" t="s">
        <v>186</v>
      </c>
      <c r="J3739" t="s">
        <v>187</v>
      </c>
      <c r="K3739" t="s">
        <v>91</v>
      </c>
      <c r="L3739" t="s">
        <v>63</v>
      </c>
      <c r="M3739" t="s">
        <v>92</v>
      </c>
      <c r="N3739" t="s">
        <v>93</v>
      </c>
      <c r="O3739">
        <v>58397.41</v>
      </c>
      <c r="P3739">
        <v>1</v>
      </c>
      <c r="Q3739">
        <v>0.2</v>
      </c>
      <c r="R3739">
        <v>53720</v>
      </c>
      <c r="S3739">
        <v>4677.41</v>
      </c>
      <c r="T3739" t="s">
        <v>33</v>
      </c>
      <c r="U3739" t="s">
        <v>48</v>
      </c>
      <c r="V3739" t="s">
        <v>35</v>
      </c>
    </row>
    <row r="3740" spans="1:22">
      <c r="A3740" t="s">
        <v>2439</v>
      </c>
      <c r="B3740" s="3">
        <v>45528</v>
      </c>
      <c r="C3740" s="3">
        <v>45534</v>
      </c>
      <c r="D3740">
        <v>6</v>
      </c>
      <c r="E3740" t="s">
        <v>2132</v>
      </c>
      <c r="F3740" t="s">
        <v>98</v>
      </c>
      <c r="G3740" t="s">
        <v>121</v>
      </c>
      <c r="H3740" t="s">
        <v>79</v>
      </c>
      <c r="I3740" t="s">
        <v>186</v>
      </c>
      <c r="J3740" t="s">
        <v>187</v>
      </c>
      <c r="K3740" t="s">
        <v>52</v>
      </c>
      <c r="L3740" t="s">
        <v>44</v>
      </c>
      <c r="M3740" t="s">
        <v>53</v>
      </c>
      <c r="N3740" t="s">
        <v>54</v>
      </c>
      <c r="O3740">
        <v>25649.25</v>
      </c>
      <c r="P3740">
        <v>4</v>
      </c>
      <c r="Q3740">
        <v>0.1</v>
      </c>
      <c r="R3740">
        <v>17784</v>
      </c>
      <c r="S3740">
        <v>7865.25</v>
      </c>
      <c r="T3740" t="s">
        <v>33</v>
      </c>
      <c r="U3740" t="s">
        <v>82</v>
      </c>
      <c r="V3740" t="s">
        <v>35</v>
      </c>
    </row>
    <row r="3741" spans="1:22">
      <c r="A3741" t="s">
        <v>2473</v>
      </c>
      <c r="B3741" s="3">
        <v>45600</v>
      </c>
      <c r="C3741" s="3">
        <v>45607</v>
      </c>
      <c r="D3741">
        <v>7</v>
      </c>
      <c r="E3741" t="s">
        <v>2474</v>
      </c>
      <c r="F3741" t="s">
        <v>51</v>
      </c>
      <c r="G3741" t="s">
        <v>99</v>
      </c>
      <c r="H3741" t="s">
        <v>79</v>
      </c>
      <c r="I3741" t="s">
        <v>186</v>
      </c>
      <c r="J3741" t="s">
        <v>187</v>
      </c>
      <c r="K3741" t="s">
        <v>109</v>
      </c>
      <c r="L3741" t="s">
        <v>110</v>
      </c>
      <c r="M3741" t="s">
        <v>111</v>
      </c>
      <c r="N3741" t="s">
        <v>112</v>
      </c>
      <c r="O3741">
        <v>69110.509999999995</v>
      </c>
      <c r="P3741">
        <v>4</v>
      </c>
      <c r="Q3741">
        <v>0</v>
      </c>
      <c r="R3741">
        <v>48100</v>
      </c>
      <c r="S3741">
        <v>21010.51</v>
      </c>
      <c r="T3741" t="s">
        <v>33</v>
      </c>
      <c r="U3741" t="s">
        <v>82</v>
      </c>
      <c r="V3741" t="s">
        <v>35</v>
      </c>
    </row>
    <row r="3742" spans="1:22">
      <c r="A3742" t="s">
        <v>2607</v>
      </c>
      <c r="B3742" s="3">
        <v>45302</v>
      </c>
      <c r="C3742" s="3">
        <v>45304</v>
      </c>
      <c r="D3742">
        <v>2</v>
      </c>
      <c r="E3742" t="s">
        <v>830</v>
      </c>
      <c r="F3742" t="s">
        <v>38</v>
      </c>
      <c r="G3742" t="s">
        <v>99</v>
      </c>
      <c r="H3742" t="s">
        <v>79</v>
      </c>
      <c r="I3742" t="s">
        <v>186</v>
      </c>
      <c r="J3742" t="s">
        <v>187</v>
      </c>
      <c r="K3742" t="s">
        <v>100</v>
      </c>
      <c r="L3742" t="s">
        <v>63</v>
      </c>
      <c r="M3742" t="s">
        <v>101</v>
      </c>
      <c r="N3742" t="s">
        <v>102</v>
      </c>
      <c r="O3742">
        <v>9206.09</v>
      </c>
      <c r="P3742">
        <v>2</v>
      </c>
      <c r="Q3742">
        <v>0.25</v>
      </c>
      <c r="R3742">
        <v>8060</v>
      </c>
      <c r="S3742">
        <v>1146.0899999999999</v>
      </c>
      <c r="T3742" t="s">
        <v>33</v>
      </c>
      <c r="U3742" t="s">
        <v>55</v>
      </c>
      <c r="V3742" t="s">
        <v>35</v>
      </c>
    </row>
    <row r="3743" spans="1:22">
      <c r="A3743" t="s">
        <v>2715</v>
      </c>
      <c r="B3743" s="3">
        <v>45670</v>
      </c>
      <c r="C3743" s="3">
        <v>45677</v>
      </c>
      <c r="D3743">
        <v>7</v>
      </c>
      <c r="E3743" t="s">
        <v>2597</v>
      </c>
      <c r="F3743" t="s">
        <v>69</v>
      </c>
      <c r="G3743" t="s">
        <v>39</v>
      </c>
      <c r="H3743" t="s">
        <v>79</v>
      </c>
      <c r="I3743" t="s">
        <v>186</v>
      </c>
      <c r="J3743" t="s">
        <v>187</v>
      </c>
      <c r="K3743" t="s">
        <v>124</v>
      </c>
      <c r="L3743" t="s">
        <v>44</v>
      </c>
      <c r="M3743" t="s">
        <v>125</v>
      </c>
      <c r="N3743" t="s">
        <v>126</v>
      </c>
      <c r="O3743">
        <v>1018.41</v>
      </c>
      <c r="P3743">
        <v>1</v>
      </c>
      <c r="Q3743">
        <v>0</v>
      </c>
      <c r="R3743">
        <v>465.5</v>
      </c>
      <c r="S3743">
        <v>552.91</v>
      </c>
      <c r="T3743" t="s">
        <v>33</v>
      </c>
      <c r="U3743" t="s">
        <v>48</v>
      </c>
      <c r="V3743" t="s">
        <v>35</v>
      </c>
    </row>
    <row r="3744" spans="1:22">
      <c r="A3744" t="s">
        <v>2755</v>
      </c>
      <c r="B3744" s="3">
        <v>44988</v>
      </c>
      <c r="C3744" s="3">
        <v>44995</v>
      </c>
      <c r="D3744">
        <v>7</v>
      </c>
      <c r="E3744" t="s">
        <v>2241</v>
      </c>
      <c r="F3744" t="s">
        <v>38</v>
      </c>
      <c r="G3744" t="s">
        <v>25</v>
      </c>
      <c r="H3744" t="s">
        <v>79</v>
      </c>
      <c r="I3744" t="s">
        <v>186</v>
      </c>
      <c r="J3744" t="s">
        <v>187</v>
      </c>
      <c r="K3744" t="s">
        <v>91</v>
      </c>
      <c r="L3744" t="s">
        <v>63</v>
      </c>
      <c r="M3744" t="s">
        <v>92</v>
      </c>
      <c r="N3744" t="s">
        <v>93</v>
      </c>
      <c r="O3744">
        <v>224809.28</v>
      </c>
      <c r="P3744">
        <v>3</v>
      </c>
      <c r="Q3744">
        <v>0</v>
      </c>
      <c r="R3744">
        <v>161160</v>
      </c>
      <c r="S3744">
        <v>63649.279999999999</v>
      </c>
      <c r="T3744" t="s">
        <v>33</v>
      </c>
      <c r="U3744" t="s">
        <v>55</v>
      </c>
      <c r="V3744" t="s">
        <v>35</v>
      </c>
    </row>
    <row r="3745" spans="1:22">
      <c r="A3745" t="s">
        <v>2854</v>
      </c>
      <c r="B3745" s="3">
        <v>45588</v>
      </c>
      <c r="C3745" s="3">
        <v>45594</v>
      </c>
      <c r="D3745">
        <v>6</v>
      </c>
      <c r="E3745" t="s">
        <v>2132</v>
      </c>
      <c r="F3745" t="s">
        <v>69</v>
      </c>
      <c r="G3745" t="s">
        <v>121</v>
      </c>
      <c r="H3745" t="s">
        <v>79</v>
      </c>
      <c r="I3745" t="s">
        <v>186</v>
      </c>
      <c r="J3745" t="s">
        <v>187</v>
      </c>
      <c r="K3745" t="s">
        <v>124</v>
      </c>
      <c r="L3745" t="s">
        <v>44</v>
      </c>
      <c r="M3745" t="s">
        <v>125</v>
      </c>
      <c r="N3745" t="s">
        <v>126</v>
      </c>
      <c r="O3745">
        <v>1894.67</v>
      </c>
      <c r="P3745">
        <v>2</v>
      </c>
      <c r="Q3745">
        <v>0.1</v>
      </c>
      <c r="R3745">
        <v>931</v>
      </c>
      <c r="S3745">
        <v>963.67</v>
      </c>
      <c r="T3745" t="s">
        <v>33</v>
      </c>
      <c r="U3745" t="s">
        <v>55</v>
      </c>
      <c r="V3745" t="s">
        <v>35</v>
      </c>
    </row>
    <row r="3746" spans="1:22">
      <c r="A3746" t="s">
        <v>2879</v>
      </c>
      <c r="B3746" s="3">
        <v>45619</v>
      </c>
      <c r="C3746" s="3">
        <v>45620</v>
      </c>
      <c r="D3746">
        <v>1</v>
      </c>
      <c r="E3746" t="s">
        <v>2880</v>
      </c>
      <c r="F3746" t="s">
        <v>147</v>
      </c>
      <c r="G3746" t="s">
        <v>39</v>
      </c>
      <c r="H3746" t="s">
        <v>79</v>
      </c>
      <c r="I3746" t="s">
        <v>186</v>
      </c>
      <c r="J3746" t="s">
        <v>187</v>
      </c>
      <c r="K3746" t="s">
        <v>29</v>
      </c>
      <c r="L3746" t="s">
        <v>30</v>
      </c>
      <c r="M3746" t="s">
        <v>31</v>
      </c>
      <c r="N3746" t="s">
        <v>32</v>
      </c>
      <c r="O3746">
        <v>8864.01</v>
      </c>
      <c r="P3746">
        <v>2</v>
      </c>
      <c r="Q3746">
        <v>0</v>
      </c>
      <c r="R3746">
        <v>6048</v>
      </c>
      <c r="S3746">
        <v>2816.01</v>
      </c>
      <c r="T3746" t="s">
        <v>33</v>
      </c>
      <c r="U3746" t="s">
        <v>34</v>
      </c>
      <c r="V3746" t="s">
        <v>35</v>
      </c>
    </row>
    <row r="3747" spans="1:22">
      <c r="A3747" t="s">
        <v>2902</v>
      </c>
      <c r="B3747" s="3">
        <v>45846</v>
      </c>
      <c r="C3747" s="3">
        <v>45852</v>
      </c>
      <c r="D3747">
        <v>6</v>
      </c>
      <c r="E3747" t="s">
        <v>312</v>
      </c>
      <c r="F3747" t="s">
        <v>24</v>
      </c>
      <c r="G3747" t="s">
        <v>99</v>
      </c>
      <c r="H3747" t="s">
        <v>79</v>
      </c>
      <c r="I3747" t="s">
        <v>186</v>
      </c>
      <c r="J3747" t="s">
        <v>187</v>
      </c>
      <c r="K3747" t="s">
        <v>52</v>
      </c>
      <c r="L3747" t="s">
        <v>44</v>
      </c>
      <c r="M3747" t="s">
        <v>53</v>
      </c>
      <c r="N3747" t="s">
        <v>54</v>
      </c>
      <c r="O3747">
        <v>7104.1</v>
      </c>
      <c r="P3747">
        <v>1</v>
      </c>
      <c r="Q3747">
        <v>0.1</v>
      </c>
      <c r="R3747">
        <v>4446</v>
      </c>
      <c r="S3747">
        <v>2658.1</v>
      </c>
      <c r="T3747" t="s">
        <v>33</v>
      </c>
      <c r="U3747" t="s">
        <v>48</v>
      </c>
      <c r="V3747" t="s">
        <v>35</v>
      </c>
    </row>
    <row r="3748" spans="1:22">
      <c r="A3748" t="s">
        <v>3052</v>
      </c>
      <c r="B3748" s="3">
        <v>45512</v>
      </c>
      <c r="C3748" s="3">
        <v>45516</v>
      </c>
      <c r="D3748">
        <v>4</v>
      </c>
      <c r="E3748" t="s">
        <v>3053</v>
      </c>
      <c r="F3748" t="s">
        <v>98</v>
      </c>
      <c r="G3748" t="s">
        <v>121</v>
      </c>
      <c r="H3748" t="s">
        <v>79</v>
      </c>
      <c r="I3748" t="s">
        <v>186</v>
      </c>
      <c r="J3748" t="s">
        <v>187</v>
      </c>
      <c r="K3748" t="s">
        <v>220</v>
      </c>
      <c r="L3748" t="s">
        <v>110</v>
      </c>
      <c r="M3748" t="s">
        <v>221</v>
      </c>
      <c r="N3748" t="s">
        <v>222</v>
      </c>
      <c r="O3748">
        <v>13781.89</v>
      </c>
      <c r="P3748">
        <v>1</v>
      </c>
      <c r="Q3748">
        <v>0</v>
      </c>
      <c r="R3748">
        <v>9280</v>
      </c>
      <c r="S3748">
        <v>4501.8900000000003</v>
      </c>
      <c r="T3748" t="s">
        <v>33</v>
      </c>
      <c r="U3748" t="s">
        <v>55</v>
      </c>
      <c r="V3748" t="s">
        <v>35</v>
      </c>
    </row>
    <row r="3749" spans="1:22">
      <c r="A3749" t="s">
        <v>3135</v>
      </c>
      <c r="B3749" s="3">
        <v>45113</v>
      </c>
      <c r="C3749" s="3">
        <v>45115</v>
      </c>
      <c r="D3749">
        <v>2</v>
      </c>
      <c r="E3749" t="s">
        <v>1444</v>
      </c>
      <c r="F3749" t="s">
        <v>237</v>
      </c>
      <c r="G3749" t="s">
        <v>121</v>
      </c>
      <c r="H3749" t="s">
        <v>79</v>
      </c>
      <c r="I3749" t="s">
        <v>186</v>
      </c>
      <c r="J3749" t="s">
        <v>187</v>
      </c>
      <c r="K3749" t="s">
        <v>220</v>
      </c>
      <c r="L3749" t="s">
        <v>110</v>
      </c>
      <c r="M3749" t="s">
        <v>221</v>
      </c>
      <c r="N3749" t="s">
        <v>222</v>
      </c>
      <c r="O3749">
        <v>43110.95</v>
      </c>
      <c r="P3749">
        <v>4</v>
      </c>
      <c r="Q3749">
        <v>0.25</v>
      </c>
      <c r="R3749">
        <v>37120</v>
      </c>
      <c r="S3749">
        <v>5990.95</v>
      </c>
      <c r="T3749" t="s">
        <v>33</v>
      </c>
      <c r="U3749" t="s">
        <v>82</v>
      </c>
      <c r="V3749" t="s">
        <v>35</v>
      </c>
    </row>
    <row r="3750" spans="1:22">
      <c r="A3750" t="s">
        <v>3206</v>
      </c>
      <c r="B3750" s="3">
        <v>45089</v>
      </c>
      <c r="C3750" s="3">
        <v>45090</v>
      </c>
      <c r="D3750">
        <v>1</v>
      </c>
      <c r="E3750" t="s">
        <v>3207</v>
      </c>
      <c r="F3750" t="s">
        <v>147</v>
      </c>
      <c r="G3750" t="s">
        <v>39</v>
      </c>
      <c r="H3750" t="s">
        <v>79</v>
      </c>
      <c r="I3750" t="s">
        <v>186</v>
      </c>
      <c r="J3750" t="s">
        <v>187</v>
      </c>
      <c r="K3750" t="s">
        <v>43</v>
      </c>
      <c r="L3750" t="s">
        <v>44</v>
      </c>
      <c r="M3750" t="s">
        <v>45</v>
      </c>
      <c r="N3750" t="s">
        <v>46</v>
      </c>
      <c r="O3750">
        <v>5513.08</v>
      </c>
      <c r="P3750">
        <v>3</v>
      </c>
      <c r="Q3750">
        <v>0.15</v>
      </c>
      <c r="R3750">
        <v>3402</v>
      </c>
      <c r="S3750">
        <v>2111.08</v>
      </c>
      <c r="T3750" t="s">
        <v>33</v>
      </c>
      <c r="U3750" t="s">
        <v>48</v>
      </c>
      <c r="V3750" t="s">
        <v>35</v>
      </c>
    </row>
    <row r="3751" spans="1:22">
      <c r="A3751" t="s">
        <v>3359</v>
      </c>
      <c r="B3751" s="3">
        <v>44934</v>
      </c>
      <c r="C3751" s="3">
        <v>44935</v>
      </c>
      <c r="D3751">
        <v>1</v>
      </c>
      <c r="E3751" t="s">
        <v>3360</v>
      </c>
      <c r="F3751" t="s">
        <v>51</v>
      </c>
      <c r="G3751" t="s">
        <v>25</v>
      </c>
      <c r="H3751" t="s">
        <v>79</v>
      </c>
      <c r="I3751" t="s">
        <v>186</v>
      </c>
      <c r="J3751" t="s">
        <v>187</v>
      </c>
      <c r="K3751" t="s">
        <v>29</v>
      </c>
      <c r="L3751" t="s">
        <v>30</v>
      </c>
      <c r="M3751" t="s">
        <v>31</v>
      </c>
      <c r="N3751" t="s">
        <v>32</v>
      </c>
      <c r="O3751">
        <v>15121.19</v>
      </c>
      <c r="P3751">
        <v>3</v>
      </c>
      <c r="Q3751">
        <v>0.05</v>
      </c>
      <c r="R3751">
        <v>9072</v>
      </c>
      <c r="S3751">
        <v>6049.19</v>
      </c>
      <c r="T3751" t="s">
        <v>33</v>
      </c>
      <c r="U3751" t="s">
        <v>82</v>
      </c>
      <c r="V3751" t="s">
        <v>35</v>
      </c>
    </row>
    <row r="3752" spans="1:22">
      <c r="A3752" t="s">
        <v>3669</v>
      </c>
      <c r="B3752" s="3">
        <v>45761</v>
      </c>
      <c r="C3752" s="3">
        <v>45764</v>
      </c>
      <c r="D3752">
        <v>3</v>
      </c>
      <c r="E3752" t="s">
        <v>1799</v>
      </c>
      <c r="F3752" t="s">
        <v>78</v>
      </c>
      <c r="G3752" t="s">
        <v>99</v>
      </c>
      <c r="H3752" t="s">
        <v>79</v>
      </c>
      <c r="I3752" t="s">
        <v>186</v>
      </c>
      <c r="J3752" t="s">
        <v>187</v>
      </c>
      <c r="K3752" t="s">
        <v>62</v>
      </c>
      <c r="L3752" t="s">
        <v>63</v>
      </c>
      <c r="M3752" t="s">
        <v>64</v>
      </c>
      <c r="N3752" t="s">
        <v>65</v>
      </c>
      <c r="O3752">
        <v>143792.21</v>
      </c>
      <c r="P3752">
        <v>4</v>
      </c>
      <c r="Q3752">
        <v>0.2</v>
      </c>
      <c r="R3752">
        <v>124320</v>
      </c>
      <c r="S3752">
        <v>19472.21</v>
      </c>
      <c r="T3752" t="s">
        <v>33</v>
      </c>
      <c r="U3752" t="s">
        <v>48</v>
      </c>
      <c r="V3752" t="s">
        <v>35</v>
      </c>
    </row>
    <row r="3753" spans="1:22">
      <c r="A3753" t="s">
        <v>3849</v>
      </c>
      <c r="B3753" s="3">
        <v>45350</v>
      </c>
      <c r="C3753" s="3">
        <v>45353</v>
      </c>
      <c r="D3753">
        <v>3</v>
      </c>
      <c r="E3753" t="s">
        <v>1202</v>
      </c>
      <c r="F3753" t="s">
        <v>38</v>
      </c>
      <c r="G3753" t="s">
        <v>39</v>
      </c>
      <c r="H3753" t="s">
        <v>79</v>
      </c>
      <c r="I3753" t="s">
        <v>186</v>
      </c>
      <c r="J3753" t="s">
        <v>187</v>
      </c>
      <c r="K3753" t="s">
        <v>109</v>
      </c>
      <c r="L3753" t="s">
        <v>110</v>
      </c>
      <c r="M3753" t="s">
        <v>111</v>
      </c>
      <c r="N3753" t="s">
        <v>112</v>
      </c>
      <c r="O3753">
        <v>58986.15</v>
      </c>
      <c r="P3753">
        <v>3</v>
      </c>
      <c r="Q3753">
        <v>0.05</v>
      </c>
      <c r="R3753">
        <v>36075</v>
      </c>
      <c r="S3753">
        <v>22911.15</v>
      </c>
      <c r="T3753" t="s">
        <v>33</v>
      </c>
      <c r="U3753" t="s">
        <v>55</v>
      </c>
      <c r="V3753" t="s">
        <v>35</v>
      </c>
    </row>
    <row r="3754" spans="1:22">
      <c r="A3754" t="s">
        <v>3890</v>
      </c>
      <c r="B3754" s="3">
        <v>45435</v>
      </c>
      <c r="C3754" s="3">
        <v>45441</v>
      </c>
      <c r="D3754">
        <v>6</v>
      </c>
      <c r="E3754" t="s">
        <v>1791</v>
      </c>
      <c r="F3754" t="s">
        <v>78</v>
      </c>
      <c r="G3754" t="s">
        <v>39</v>
      </c>
      <c r="H3754" t="s">
        <v>79</v>
      </c>
      <c r="I3754" t="s">
        <v>186</v>
      </c>
      <c r="J3754" t="s">
        <v>187</v>
      </c>
      <c r="K3754" t="s">
        <v>73</v>
      </c>
      <c r="L3754" t="s">
        <v>30</v>
      </c>
      <c r="M3754" t="s">
        <v>74</v>
      </c>
      <c r="N3754" t="s">
        <v>75</v>
      </c>
      <c r="O3754">
        <v>36332.28</v>
      </c>
      <c r="P3754">
        <v>4</v>
      </c>
      <c r="Q3754">
        <v>0.05</v>
      </c>
      <c r="R3754">
        <v>25872</v>
      </c>
      <c r="S3754">
        <v>10460.280000000001</v>
      </c>
      <c r="T3754" t="s">
        <v>33</v>
      </c>
      <c r="U3754" t="s">
        <v>34</v>
      </c>
      <c r="V3754" t="s">
        <v>35</v>
      </c>
    </row>
    <row r="3755" spans="1:22">
      <c r="A3755" t="s">
        <v>3921</v>
      </c>
      <c r="B3755" s="3">
        <v>45783</v>
      </c>
      <c r="C3755" s="3">
        <v>45790</v>
      </c>
      <c r="D3755">
        <v>7</v>
      </c>
      <c r="E3755" t="s">
        <v>161</v>
      </c>
      <c r="F3755" t="s">
        <v>58</v>
      </c>
      <c r="G3755" t="s">
        <v>121</v>
      </c>
      <c r="H3755" t="s">
        <v>79</v>
      </c>
      <c r="I3755" t="s">
        <v>186</v>
      </c>
      <c r="J3755" t="s">
        <v>187</v>
      </c>
      <c r="K3755" t="s">
        <v>73</v>
      </c>
      <c r="L3755" t="s">
        <v>30</v>
      </c>
      <c r="M3755" t="s">
        <v>74</v>
      </c>
      <c r="N3755" t="s">
        <v>75</v>
      </c>
      <c r="O3755">
        <v>25489.39</v>
      </c>
      <c r="P3755">
        <v>3</v>
      </c>
      <c r="Q3755">
        <v>0.15</v>
      </c>
      <c r="R3755">
        <v>19404</v>
      </c>
      <c r="S3755">
        <v>6085.39</v>
      </c>
      <c r="T3755" t="s">
        <v>33</v>
      </c>
      <c r="U3755" t="s">
        <v>48</v>
      </c>
      <c r="V3755" t="s">
        <v>35</v>
      </c>
    </row>
    <row r="3756" spans="1:22">
      <c r="A3756" t="s">
        <v>3925</v>
      </c>
      <c r="B3756" s="3">
        <v>45713</v>
      </c>
      <c r="C3756" s="3">
        <v>45719</v>
      </c>
      <c r="D3756">
        <v>6</v>
      </c>
      <c r="E3756" t="s">
        <v>1830</v>
      </c>
      <c r="F3756" t="s">
        <v>51</v>
      </c>
      <c r="G3756" t="s">
        <v>39</v>
      </c>
      <c r="H3756" t="s">
        <v>79</v>
      </c>
      <c r="I3756" t="s">
        <v>186</v>
      </c>
      <c r="J3756" t="s">
        <v>187</v>
      </c>
      <c r="K3756" t="s">
        <v>100</v>
      </c>
      <c r="L3756" t="s">
        <v>63</v>
      </c>
      <c r="M3756" t="s">
        <v>101</v>
      </c>
      <c r="N3756" t="s">
        <v>102</v>
      </c>
      <c r="O3756">
        <v>13994.13</v>
      </c>
      <c r="P3756">
        <v>3</v>
      </c>
      <c r="Q3756">
        <v>0.25</v>
      </c>
      <c r="R3756">
        <v>12090</v>
      </c>
      <c r="S3756">
        <v>1904.13</v>
      </c>
      <c r="T3756" t="s">
        <v>33</v>
      </c>
      <c r="U3756" t="s">
        <v>34</v>
      </c>
      <c r="V3756" t="s">
        <v>35</v>
      </c>
    </row>
    <row r="3757" spans="1:22">
      <c r="A3757" t="s">
        <v>4010</v>
      </c>
      <c r="B3757" s="3">
        <v>45030</v>
      </c>
      <c r="C3757" s="3">
        <v>45035</v>
      </c>
      <c r="D3757">
        <v>5</v>
      </c>
      <c r="E3757" t="s">
        <v>2422</v>
      </c>
      <c r="F3757" t="s">
        <v>147</v>
      </c>
      <c r="G3757" t="s">
        <v>39</v>
      </c>
      <c r="H3757" t="s">
        <v>79</v>
      </c>
      <c r="I3757" t="s">
        <v>186</v>
      </c>
      <c r="J3757" t="s">
        <v>187</v>
      </c>
      <c r="K3757" t="s">
        <v>91</v>
      </c>
      <c r="L3757" t="s">
        <v>63</v>
      </c>
      <c r="M3757" t="s">
        <v>92</v>
      </c>
      <c r="N3757" t="s">
        <v>93</v>
      </c>
      <c r="O3757">
        <v>138790.59</v>
      </c>
      <c r="P3757">
        <v>3</v>
      </c>
      <c r="Q3757">
        <v>0.25</v>
      </c>
      <c r="R3757">
        <v>161160</v>
      </c>
      <c r="S3757">
        <v>-22369.41</v>
      </c>
      <c r="T3757" t="s">
        <v>33</v>
      </c>
      <c r="U3757" t="s">
        <v>48</v>
      </c>
      <c r="V3757" t="s">
        <v>35</v>
      </c>
    </row>
    <row r="3758" spans="1:22">
      <c r="A3758" t="s">
        <v>4072</v>
      </c>
      <c r="B3758" s="3">
        <v>45440</v>
      </c>
      <c r="C3758" s="3">
        <v>45444</v>
      </c>
      <c r="D3758">
        <v>4</v>
      </c>
      <c r="E3758" t="s">
        <v>173</v>
      </c>
      <c r="F3758" t="s">
        <v>24</v>
      </c>
      <c r="G3758" t="s">
        <v>121</v>
      </c>
      <c r="H3758" t="s">
        <v>79</v>
      </c>
      <c r="I3758" t="s">
        <v>186</v>
      </c>
      <c r="J3758" t="s">
        <v>187</v>
      </c>
      <c r="K3758" t="s">
        <v>52</v>
      </c>
      <c r="L3758" t="s">
        <v>44</v>
      </c>
      <c r="M3758" t="s">
        <v>53</v>
      </c>
      <c r="N3758" t="s">
        <v>54</v>
      </c>
      <c r="O3758">
        <v>23543.84</v>
      </c>
      <c r="P3758">
        <v>3</v>
      </c>
      <c r="Q3758">
        <v>0.1</v>
      </c>
      <c r="R3758">
        <v>13338</v>
      </c>
      <c r="S3758">
        <v>10205.84</v>
      </c>
      <c r="T3758" t="s">
        <v>33</v>
      </c>
      <c r="U3758" t="s">
        <v>48</v>
      </c>
      <c r="V3758" t="s">
        <v>35</v>
      </c>
    </row>
    <row r="3759" spans="1:22">
      <c r="A3759" t="s">
        <v>4104</v>
      </c>
      <c r="B3759" s="3">
        <v>45117</v>
      </c>
      <c r="C3759" s="3">
        <v>45118</v>
      </c>
      <c r="D3759">
        <v>1</v>
      </c>
      <c r="E3759" t="s">
        <v>2150</v>
      </c>
      <c r="F3759" t="s">
        <v>85</v>
      </c>
      <c r="G3759" t="s">
        <v>121</v>
      </c>
      <c r="H3759" t="s">
        <v>79</v>
      </c>
      <c r="I3759" t="s">
        <v>186</v>
      </c>
      <c r="J3759" t="s">
        <v>187</v>
      </c>
      <c r="K3759" t="s">
        <v>29</v>
      </c>
      <c r="L3759" t="s">
        <v>30</v>
      </c>
      <c r="M3759" t="s">
        <v>31</v>
      </c>
      <c r="N3759" t="s">
        <v>32</v>
      </c>
      <c r="O3759">
        <v>15684.63</v>
      </c>
      <c r="P3759">
        <v>4</v>
      </c>
      <c r="Q3759">
        <v>0.1</v>
      </c>
      <c r="R3759">
        <v>12096</v>
      </c>
      <c r="S3759">
        <v>3588.63</v>
      </c>
      <c r="T3759" t="s">
        <v>33</v>
      </c>
      <c r="U3759" t="s">
        <v>34</v>
      </c>
      <c r="V3759" t="s">
        <v>35</v>
      </c>
    </row>
    <row r="3760" spans="1:22">
      <c r="A3760" t="s">
        <v>4223</v>
      </c>
      <c r="B3760" s="3">
        <v>45808</v>
      </c>
      <c r="C3760" s="3">
        <v>45812</v>
      </c>
      <c r="D3760">
        <v>4</v>
      </c>
      <c r="E3760" t="s">
        <v>128</v>
      </c>
      <c r="F3760" t="s">
        <v>58</v>
      </c>
      <c r="G3760" t="s">
        <v>25</v>
      </c>
      <c r="H3760" t="s">
        <v>79</v>
      </c>
      <c r="I3760" t="s">
        <v>186</v>
      </c>
      <c r="J3760" t="s">
        <v>187</v>
      </c>
      <c r="K3760" t="s">
        <v>91</v>
      </c>
      <c r="L3760" t="s">
        <v>63</v>
      </c>
      <c r="M3760" t="s">
        <v>92</v>
      </c>
      <c r="N3760" t="s">
        <v>93</v>
      </c>
      <c r="O3760">
        <v>56806.27</v>
      </c>
      <c r="P3760">
        <v>1</v>
      </c>
      <c r="Q3760">
        <v>0.25</v>
      </c>
      <c r="R3760">
        <v>53720</v>
      </c>
      <c r="S3760">
        <v>3086.27</v>
      </c>
      <c r="T3760" t="s">
        <v>33</v>
      </c>
      <c r="U3760" t="s">
        <v>48</v>
      </c>
      <c r="V3760" t="s">
        <v>35</v>
      </c>
    </row>
    <row r="3761" spans="1:22">
      <c r="A3761" t="s">
        <v>4308</v>
      </c>
      <c r="B3761" s="3">
        <v>45308</v>
      </c>
      <c r="C3761" s="3">
        <v>45310</v>
      </c>
      <c r="D3761">
        <v>2</v>
      </c>
      <c r="E3761" t="s">
        <v>2923</v>
      </c>
      <c r="F3761" t="s">
        <v>78</v>
      </c>
      <c r="G3761" t="s">
        <v>39</v>
      </c>
      <c r="H3761" t="s">
        <v>79</v>
      </c>
      <c r="I3761" t="s">
        <v>186</v>
      </c>
      <c r="J3761" t="s">
        <v>187</v>
      </c>
      <c r="K3761" t="s">
        <v>91</v>
      </c>
      <c r="L3761" t="s">
        <v>63</v>
      </c>
      <c r="M3761" t="s">
        <v>92</v>
      </c>
      <c r="N3761" t="s">
        <v>93</v>
      </c>
      <c r="O3761">
        <v>159714.26999999999</v>
      </c>
      <c r="P3761">
        <v>3</v>
      </c>
      <c r="Q3761">
        <v>0.2</v>
      </c>
      <c r="R3761">
        <v>161160</v>
      </c>
      <c r="S3761">
        <v>-1445.73</v>
      </c>
      <c r="T3761" t="s">
        <v>33</v>
      </c>
      <c r="U3761" t="s">
        <v>55</v>
      </c>
      <c r="V3761" t="s">
        <v>35</v>
      </c>
    </row>
    <row r="3762" spans="1:22">
      <c r="A3762" t="s">
        <v>4352</v>
      </c>
      <c r="B3762" s="3">
        <v>45771</v>
      </c>
      <c r="C3762" s="3">
        <v>45774</v>
      </c>
      <c r="D3762">
        <v>3</v>
      </c>
      <c r="E3762" t="s">
        <v>555</v>
      </c>
      <c r="F3762" t="s">
        <v>147</v>
      </c>
      <c r="G3762" t="s">
        <v>25</v>
      </c>
      <c r="H3762" t="s">
        <v>79</v>
      </c>
      <c r="I3762" t="s">
        <v>186</v>
      </c>
      <c r="J3762" t="s">
        <v>187</v>
      </c>
      <c r="K3762" t="s">
        <v>62</v>
      </c>
      <c r="L3762" t="s">
        <v>63</v>
      </c>
      <c r="M3762" t="s">
        <v>64</v>
      </c>
      <c r="N3762" t="s">
        <v>65</v>
      </c>
      <c r="O3762">
        <v>45916.27</v>
      </c>
      <c r="P3762">
        <v>1</v>
      </c>
      <c r="Q3762">
        <v>0</v>
      </c>
      <c r="R3762">
        <v>31080</v>
      </c>
      <c r="S3762">
        <v>14836.27</v>
      </c>
      <c r="T3762" t="s">
        <v>33</v>
      </c>
      <c r="U3762" t="s">
        <v>48</v>
      </c>
      <c r="V3762" t="s">
        <v>35</v>
      </c>
    </row>
    <row r="3763" spans="1:22">
      <c r="A3763" t="s">
        <v>4356</v>
      </c>
      <c r="B3763" s="3">
        <v>45151</v>
      </c>
      <c r="C3763" s="3">
        <v>45157</v>
      </c>
      <c r="D3763">
        <v>6</v>
      </c>
      <c r="E3763" t="s">
        <v>2995</v>
      </c>
      <c r="F3763" t="s">
        <v>51</v>
      </c>
      <c r="G3763" t="s">
        <v>25</v>
      </c>
      <c r="H3763" t="s">
        <v>79</v>
      </c>
      <c r="I3763" t="s">
        <v>186</v>
      </c>
      <c r="J3763" t="s">
        <v>187</v>
      </c>
      <c r="K3763" t="s">
        <v>220</v>
      </c>
      <c r="L3763" t="s">
        <v>110</v>
      </c>
      <c r="M3763" t="s">
        <v>221</v>
      </c>
      <c r="N3763" t="s">
        <v>222</v>
      </c>
      <c r="O3763">
        <v>22781.48</v>
      </c>
      <c r="P3763">
        <v>2</v>
      </c>
      <c r="Q3763">
        <v>0.2</v>
      </c>
      <c r="R3763">
        <v>18560</v>
      </c>
      <c r="S3763">
        <v>4221.4799999999996</v>
      </c>
      <c r="T3763" t="s">
        <v>33</v>
      </c>
      <c r="U3763" t="s">
        <v>55</v>
      </c>
      <c r="V3763" t="s">
        <v>35</v>
      </c>
    </row>
    <row r="3764" spans="1:22">
      <c r="A3764" t="s">
        <v>4363</v>
      </c>
      <c r="B3764" s="3">
        <v>45429</v>
      </c>
      <c r="C3764" s="3">
        <v>45435</v>
      </c>
      <c r="D3764">
        <v>6</v>
      </c>
      <c r="E3764" t="s">
        <v>4364</v>
      </c>
      <c r="F3764" t="s">
        <v>98</v>
      </c>
      <c r="G3764" t="s">
        <v>39</v>
      </c>
      <c r="H3764" t="s">
        <v>79</v>
      </c>
      <c r="I3764" t="s">
        <v>186</v>
      </c>
      <c r="J3764" t="s">
        <v>187</v>
      </c>
      <c r="K3764" t="s">
        <v>100</v>
      </c>
      <c r="L3764" t="s">
        <v>63</v>
      </c>
      <c r="M3764" t="s">
        <v>101</v>
      </c>
      <c r="N3764" t="s">
        <v>102</v>
      </c>
      <c r="O3764">
        <v>32932.14</v>
      </c>
      <c r="P3764">
        <v>5</v>
      </c>
      <c r="Q3764">
        <v>0</v>
      </c>
      <c r="R3764">
        <v>20150</v>
      </c>
      <c r="S3764">
        <v>12782.14</v>
      </c>
      <c r="T3764" t="s">
        <v>33</v>
      </c>
      <c r="U3764" t="s">
        <v>48</v>
      </c>
      <c r="V3764" t="s">
        <v>35</v>
      </c>
    </row>
    <row r="3765" spans="1:22">
      <c r="A3765" t="s">
        <v>4411</v>
      </c>
      <c r="B3765" s="3">
        <v>45208</v>
      </c>
      <c r="C3765" s="3">
        <v>45210</v>
      </c>
      <c r="D3765">
        <v>2</v>
      </c>
      <c r="E3765" t="s">
        <v>4412</v>
      </c>
      <c r="F3765" t="s">
        <v>24</v>
      </c>
      <c r="G3765" t="s">
        <v>99</v>
      </c>
      <c r="H3765" t="s">
        <v>79</v>
      </c>
      <c r="I3765" t="s">
        <v>186</v>
      </c>
      <c r="J3765" t="s">
        <v>187</v>
      </c>
      <c r="K3765" t="s">
        <v>43</v>
      </c>
      <c r="L3765" t="s">
        <v>44</v>
      </c>
      <c r="M3765" t="s">
        <v>45</v>
      </c>
      <c r="N3765" t="s">
        <v>46</v>
      </c>
      <c r="O3765">
        <v>6671.71</v>
      </c>
      <c r="P3765">
        <v>4</v>
      </c>
      <c r="Q3765">
        <v>0.2</v>
      </c>
      <c r="R3765">
        <v>4536</v>
      </c>
      <c r="S3765">
        <v>2135.71</v>
      </c>
      <c r="T3765" t="s">
        <v>33</v>
      </c>
      <c r="U3765" t="s">
        <v>55</v>
      </c>
      <c r="V3765" t="s">
        <v>35</v>
      </c>
    </row>
    <row r="3766" spans="1:22">
      <c r="A3766" t="s">
        <v>4520</v>
      </c>
      <c r="B3766" s="3">
        <v>45907</v>
      </c>
      <c r="C3766" s="3">
        <v>45908</v>
      </c>
      <c r="D3766">
        <v>1</v>
      </c>
      <c r="E3766" t="s">
        <v>1055</v>
      </c>
      <c r="F3766" t="s">
        <v>69</v>
      </c>
      <c r="G3766" t="s">
        <v>39</v>
      </c>
      <c r="H3766" t="s">
        <v>79</v>
      </c>
      <c r="I3766" t="s">
        <v>186</v>
      </c>
      <c r="J3766" t="s">
        <v>187</v>
      </c>
      <c r="K3766" t="s">
        <v>100</v>
      </c>
      <c r="L3766" t="s">
        <v>63</v>
      </c>
      <c r="M3766" t="s">
        <v>101</v>
      </c>
      <c r="N3766" t="s">
        <v>102</v>
      </c>
      <c r="O3766">
        <v>10544.74</v>
      </c>
      <c r="P3766">
        <v>2</v>
      </c>
      <c r="Q3766">
        <v>0.1</v>
      </c>
      <c r="R3766">
        <v>8060</v>
      </c>
      <c r="S3766">
        <v>2484.7399999999998</v>
      </c>
      <c r="T3766" t="s">
        <v>33</v>
      </c>
      <c r="U3766" t="s">
        <v>34</v>
      </c>
      <c r="V3766" t="s">
        <v>35</v>
      </c>
    </row>
    <row r="3767" spans="1:22">
      <c r="A3767" t="s">
        <v>4666</v>
      </c>
      <c r="B3767" s="3">
        <v>45895</v>
      </c>
      <c r="C3767" s="3">
        <v>45899</v>
      </c>
      <c r="D3767">
        <v>4</v>
      </c>
      <c r="E3767" t="s">
        <v>4667</v>
      </c>
      <c r="F3767" t="s">
        <v>38</v>
      </c>
      <c r="G3767" t="s">
        <v>121</v>
      </c>
      <c r="H3767" t="s">
        <v>79</v>
      </c>
      <c r="I3767" t="s">
        <v>186</v>
      </c>
      <c r="J3767" t="s">
        <v>187</v>
      </c>
      <c r="K3767" t="s">
        <v>29</v>
      </c>
      <c r="L3767" t="s">
        <v>30</v>
      </c>
      <c r="M3767" t="s">
        <v>31</v>
      </c>
      <c r="N3767" t="s">
        <v>32</v>
      </c>
      <c r="O3767">
        <v>7365.9</v>
      </c>
      <c r="P3767">
        <v>2</v>
      </c>
      <c r="Q3767">
        <v>0.2</v>
      </c>
      <c r="R3767">
        <v>6048</v>
      </c>
      <c r="S3767">
        <v>1317.9</v>
      </c>
      <c r="T3767" t="s">
        <v>33</v>
      </c>
      <c r="U3767" t="s">
        <v>34</v>
      </c>
      <c r="V3767" t="s">
        <v>35</v>
      </c>
    </row>
    <row r="3768" spans="1:22">
      <c r="A3768" t="s">
        <v>4930</v>
      </c>
      <c r="B3768" s="3">
        <v>45595</v>
      </c>
      <c r="C3768" s="3">
        <v>45599</v>
      </c>
      <c r="D3768">
        <v>4</v>
      </c>
      <c r="E3768" t="s">
        <v>306</v>
      </c>
      <c r="F3768" t="s">
        <v>157</v>
      </c>
      <c r="G3768" t="s">
        <v>99</v>
      </c>
      <c r="H3768" t="s">
        <v>79</v>
      </c>
      <c r="I3768" t="s">
        <v>186</v>
      </c>
      <c r="J3768" t="s">
        <v>187</v>
      </c>
      <c r="K3768" t="s">
        <v>73</v>
      </c>
      <c r="L3768" t="s">
        <v>30</v>
      </c>
      <c r="M3768" t="s">
        <v>74</v>
      </c>
      <c r="N3768" t="s">
        <v>75</v>
      </c>
      <c r="O3768">
        <v>29553.43</v>
      </c>
      <c r="P3768">
        <v>4</v>
      </c>
      <c r="Q3768">
        <v>0.25</v>
      </c>
      <c r="R3768">
        <v>25872</v>
      </c>
      <c r="S3768">
        <v>3681.43</v>
      </c>
      <c r="T3768" t="s">
        <v>33</v>
      </c>
      <c r="U3768" t="s">
        <v>34</v>
      </c>
      <c r="V3768" t="s">
        <v>35</v>
      </c>
    </row>
    <row r="3769" spans="1:22">
      <c r="A3769" t="s">
        <v>4937</v>
      </c>
      <c r="B3769" s="3">
        <v>45030</v>
      </c>
      <c r="C3769" s="3">
        <v>45036</v>
      </c>
      <c r="D3769">
        <v>6</v>
      </c>
      <c r="E3769" t="s">
        <v>929</v>
      </c>
      <c r="F3769" t="s">
        <v>85</v>
      </c>
      <c r="G3769" t="s">
        <v>39</v>
      </c>
      <c r="H3769" t="s">
        <v>79</v>
      </c>
      <c r="I3769" t="s">
        <v>186</v>
      </c>
      <c r="J3769" t="s">
        <v>187</v>
      </c>
      <c r="K3769" t="s">
        <v>73</v>
      </c>
      <c r="L3769" t="s">
        <v>30</v>
      </c>
      <c r="M3769" t="s">
        <v>74</v>
      </c>
      <c r="N3769" t="s">
        <v>75</v>
      </c>
      <c r="O3769">
        <v>24497.75</v>
      </c>
      <c r="P3769">
        <v>3</v>
      </c>
      <c r="Q3769">
        <v>0.2</v>
      </c>
      <c r="R3769">
        <v>19404</v>
      </c>
      <c r="S3769">
        <v>5093.75</v>
      </c>
      <c r="T3769" t="s">
        <v>33</v>
      </c>
      <c r="U3769" t="s">
        <v>48</v>
      </c>
      <c r="V3769" t="s">
        <v>35</v>
      </c>
    </row>
    <row r="3770" spans="1:22">
      <c r="A3770" t="s">
        <v>4996</v>
      </c>
      <c r="B3770" s="3">
        <v>45249</v>
      </c>
      <c r="C3770" s="3">
        <v>45254</v>
      </c>
      <c r="D3770">
        <v>5</v>
      </c>
      <c r="E3770" t="s">
        <v>1760</v>
      </c>
      <c r="F3770" t="s">
        <v>58</v>
      </c>
      <c r="G3770" t="s">
        <v>25</v>
      </c>
      <c r="H3770" t="s">
        <v>79</v>
      </c>
      <c r="I3770" t="s">
        <v>186</v>
      </c>
      <c r="J3770" t="s">
        <v>187</v>
      </c>
      <c r="K3770" t="s">
        <v>124</v>
      </c>
      <c r="L3770" t="s">
        <v>44</v>
      </c>
      <c r="M3770" t="s">
        <v>125</v>
      </c>
      <c r="N3770" t="s">
        <v>126</v>
      </c>
      <c r="O3770">
        <v>807.83</v>
      </c>
      <c r="P3770">
        <v>1</v>
      </c>
      <c r="Q3770">
        <v>0.15</v>
      </c>
      <c r="R3770">
        <v>465.5</v>
      </c>
      <c r="S3770">
        <v>342.33</v>
      </c>
      <c r="T3770" t="s">
        <v>33</v>
      </c>
      <c r="U3770" t="s">
        <v>55</v>
      </c>
      <c r="V3770" t="s">
        <v>35</v>
      </c>
    </row>
    <row r="3771" spans="1:22">
      <c r="A3771" t="s">
        <v>5004</v>
      </c>
      <c r="B3771" s="3">
        <v>45511</v>
      </c>
      <c r="C3771" s="3">
        <v>45517</v>
      </c>
      <c r="D3771">
        <v>6</v>
      </c>
      <c r="E3771" t="s">
        <v>4275</v>
      </c>
      <c r="F3771" t="s">
        <v>24</v>
      </c>
      <c r="G3771" t="s">
        <v>39</v>
      </c>
      <c r="H3771" t="s">
        <v>79</v>
      </c>
      <c r="I3771" t="s">
        <v>186</v>
      </c>
      <c r="J3771" t="s">
        <v>187</v>
      </c>
      <c r="K3771" t="s">
        <v>62</v>
      </c>
      <c r="L3771" t="s">
        <v>63</v>
      </c>
      <c r="M3771" t="s">
        <v>64</v>
      </c>
      <c r="N3771" t="s">
        <v>65</v>
      </c>
      <c r="O3771">
        <v>181613.94</v>
      </c>
      <c r="P3771">
        <v>5</v>
      </c>
      <c r="Q3771">
        <v>0.2</v>
      </c>
      <c r="R3771">
        <v>155400</v>
      </c>
      <c r="S3771">
        <v>26213.94</v>
      </c>
      <c r="T3771" t="s">
        <v>33</v>
      </c>
      <c r="U3771" t="s">
        <v>48</v>
      </c>
      <c r="V3771" t="s">
        <v>35</v>
      </c>
    </row>
    <row r="3772" spans="1:22">
      <c r="A3772" t="s">
        <v>5008</v>
      </c>
      <c r="B3772" s="3">
        <v>45580</v>
      </c>
      <c r="C3772" s="3">
        <v>45582</v>
      </c>
      <c r="D3772">
        <v>2</v>
      </c>
      <c r="E3772" t="s">
        <v>3114</v>
      </c>
      <c r="F3772" t="s">
        <v>78</v>
      </c>
      <c r="G3772" t="s">
        <v>121</v>
      </c>
      <c r="H3772" t="s">
        <v>79</v>
      </c>
      <c r="I3772" t="s">
        <v>186</v>
      </c>
      <c r="J3772" t="s">
        <v>187</v>
      </c>
      <c r="K3772" t="s">
        <v>100</v>
      </c>
      <c r="L3772" t="s">
        <v>63</v>
      </c>
      <c r="M3772" t="s">
        <v>101</v>
      </c>
      <c r="N3772" t="s">
        <v>102</v>
      </c>
      <c r="O3772">
        <v>29070.1</v>
      </c>
      <c r="P3772">
        <v>4</v>
      </c>
      <c r="Q3772">
        <v>0</v>
      </c>
      <c r="R3772">
        <v>16120</v>
      </c>
      <c r="S3772">
        <v>12950.1</v>
      </c>
      <c r="T3772" t="s">
        <v>33</v>
      </c>
      <c r="U3772" t="s">
        <v>48</v>
      </c>
      <c r="V3772" t="s">
        <v>35</v>
      </c>
    </row>
    <row r="3773" spans="1:22">
      <c r="A3773" t="s">
        <v>5284</v>
      </c>
      <c r="B3773" s="3">
        <v>45355</v>
      </c>
      <c r="C3773" s="3">
        <v>45356</v>
      </c>
      <c r="D3773">
        <v>1</v>
      </c>
      <c r="E3773" t="s">
        <v>2147</v>
      </c>
      <c r="F3773" t="s">
        <v>237</v>
      </c>
      <c r="G3773" t="s">
        <v>121</v>
      </c>
      <c r="H3773" t="s">
        <v>79</v>
      </c>
      <c r="I3773" t="s">
        <v>186</v>
      </c>
      <c r="J3773" t="s">
        <v>187</v>
      </c>
      <c r="K3773" t="s">
        <v>124</v>
      </c>
      <c r="L3773" t="s">
        <v>44</v>
      </c>
      <c r="M3773" t="s">
        <v>125</v>
      </c>
      <c r="N3773" t="s">
        <v>126</v>
      </c>
      <c r="O3773">
        <v>886.55</v>
      </c>
      <c r="P3773">
        <v>1</v>
      </c>
      <c r="Q3773">
        <v>0.05</v>
      </c>
      <c r="R3773">
        <v>465.5</v>
      </c>
      <c r="S3773">
        <v>421.05</v>
      </c>
      <c r="T3773" t="s">
        <v>33</v>
      </c>
      <c r="U3773" t="s">
        <v>48</v>
      </c>
      <c r="V3773" t="s">
        <v>35</v>
      </c>
    </row>
    <row r="3774" spans="1:22">
      <c r="A3774" t="s">
        <v>5339</v>
      </c>
      <c r="B3774" s="3">
        <v>45310</v>
      </c>
      <c r="C3774" s="3">
        <v>45312</v>
      </c>
      <c r="D3774">
        <v>2</v>
      </c>
      <c r="E3774" t="s">
        <v>2671</v>
      </c>
      <c r="F3774" t="s">
        <v>85</v>
      </c>
      <c r="G3774" t="s">
        <v>121</v>
      </c>
      <c r="H3774" t="s">
        <v>79</v>
      </c>
      <c r="I3774" t="s">
        <v>186</v>
      </c>
      <c r="J3774" t="s">
        <v>187</v>
      </c>
      <c r="K3774" t="s">
        <v>109</v>
      </c>
      <c r="L3774" t="s">
        <v>110</v>
      </c>
      <c r="M3774" t="s">
        <v>111</v>
      </c>
      <c r="N3774" t="s">
        <v>112</v>
      </c>
      <c r="O3774">
        <v>72679.199999999997</v>
      </c>
      <c r="P3774">
        <v>4</v>
      </c>
      <c r="Q3774">
        <v>0.05</v>
      </c>
      <c r="R3774">
        <v>48100</v>
      </c>
      <c r="S3774">
        <v>24579.200000000001</v>
      </c>
      <c r="T3774" t="s">
        <v>33</v>
      </c>
      <c r="U3774" t="s">
        <v>55</v>
      </c>
      <c r="V3774" t="s">
        <v>35</v>
      </c>
    </row>
    <row r="3775" spans="1:22">
      <c r="A3775" t="s">
        <v>5363</v>
      </c>
      <c r="B3775" s="3">
        <v>45042</v>
      </c>
      <c r="C3775" s="3">
        <v>45046</v>
      </c>
      <c r="D3775">
        <v>4</v>
      </c>
      <c r="E3775" t="s">
        <v>3142</v>
      </c>
      <c r="F3775" t="s">
        <v>58</v>
      </c>
      <c r="G3775" t="s">
        <v>25</v>
      </c>
      <c r="H3775" t="s">
        <v>79</v>
      </c>
      <c r="I3775" t="s">
        <v>186</v>
      </c>
      <c r="J3775" t="s">
        <v>187</v>
      </c>
      <c r="K3775" t="s">
        <v>91</v>
      </c>
      <c r="L3775" t="s">
        <v>63</v>
      </c>
      <c r="M3775" t="s">
        <v>92</v>
      </c>
      <c r="N3775" t="s">
        <v>93</v>
      </c>
      <c r="O3775">
        <v>116662.08</v>
      </c>
      <c r="P3775">
        <v>2</v>
      </c>
      <c r="Q3775">
        <v>0.1</v>
      </c>
      <c r="R3775">
        <v>107440</v>
      </c>
      <c r="S3775">
        <v>9222.08</v>
      </c>
      <c r="T3775" t="s">
        <v>33</v>
      </c>
      <c r="U3775" t="s">
        <v>34</v>
      </c>
      <c r="V3775" t="s">
        <v>35</v>
      </c>
    </row>
    <row r="3776" spans="1:22">
      <c r="A3776" t="s">
        <v>5462</v>
      </c>
      <c r="B3776" s="3">
        <v>45495</v>
      </c>
      <c r="C3776" s="3">
        <v>45501</v>
      </c>
      <c r="D3776">
        <v>6</v>
      </c>
      <c r="E3776" t="s">
        <v>1071</v>
      </c>
      <c r="F3776" t="s">
        <v>51</v>
      </c>
      <c r="G3776" t="s">
        <v>25</v>
      </c>
      <c r="H3776" t="s">
        <v>79</v>
      </c>
      <c r="I3776" t="s">
        <v>186</v>
      </c>
      <c r="J3776" t="s">
        <v>187</v>
      </c>
      <c r="K3776" t="s">
        <v>52</v>
      </c>
      <c r="L3776" t="s">
        <v>44</v>
      </c>
      <c r="M3776" t="s">
        <v>53</v>
      </c>
      <c r="N3776" t="s">
        <v>54</v>
      </c>
      <c r="O3776">
        <v>23674.06</v>
      </c>
      <c r="P3776">
        <v>4</v>
      </c>
      <c r="Q3776">
        <v>0.25</v>
      </c>
      <c r="R3776">
        <v>17784</v>
      </c>
      <c r="S3776">
        <v>5890.06</v>
      </c>
      <c r="T3776" t="s">
        <v>33</v>
      </c>
      <c r="U3776" t="s">
        <v>48</v>
      </c>
      <c r="V3776" t="s">
        <v>35</v>
      </c>
    </row>
    <row r="3777" spans="1:22">
      <c r="A3777" t="s">
        <v>5593</v>
      </c>
      <c r="B3777" s="3">
        <v>45905</v>
      </c>
      <c r="C3777" s="3">
        <v>45909</v>
      </c>
      <c r="D3777">
        <v>4</v>
      </c>
      <c r="E3777" t="s">
        <v>1698</v>
      </c>
      <c r="F3777" t="s">
        <v>98</v>
      </c>
      <c r="G3777" t="s">
        <v>39</v>
      </c>
      <c r="H3777" t="s">
        <v>79</v>
      </c>
      <c r="I3777" t="s">
        <v>186</v>
      </c>
      <c r="J3777" t="s">
        <v>187</v>
      </c>
      <c r="K3777" t="s">
        <v>43</v>
      </c>
      <c r="L3777" t="s">
        <v>44</v>
      </c>
      <c r="M3777" t="s">
        <v>45</v>
      </c>
      <c r="N3777" t="s">
        <v>46</v>
      </c>
      <c r="O3777">
        <v>8786.3799999999992</v>
      </c>
      <c r="P3777">
        <v>5</v>
      </c>
      <c r="Q3777">
        <v>0.15</v>
      </c>
      <c r="R3777">
        <v>5670</v>
      </c>
      <c r="S3777">
        <v>3116.38</v>
      </c>
      <c r="T3777" t="s">
        <v>33</v>
      </c>
      <c r="U3777" t="s">
        <v>48</v>
      </c>
      <c r="V3777" t="s">
        <v>35</v>
      </c>
    </row>
    <row r="3778" spans="1:22">
      <c r="A3778" t="s">
        <v>5614</v>
      </c>
      <c r="B3778" s="3">
        <v>44993</v>
      </c>
      <c r="C3778" s="3">
        <v>44999</v>
      </c>
      <c r="D3778">
        <v>6</v>
      </c>
      <c r="E3778" t="s">
        <v>4341</v>
      </c>
      <c r="F3778" t="s">
        <v>69</v>
      </c>
      <c r="G3778" t="s">
        <v>25</v>
      </c>
      <c r="H3778" t="s">
        <v>79</v>
      </c>
      <c r="I3778" t="s">
        <v>186</v>
      </c>
      <c r="J3778" t="s">
        <v>187</v>
      </c>
      <c r="K3778" t="s">
        <v>124</v>
      </c>
      <c r="L3778" t="s">
        <v>44</v>
      </c>
      <c r="M3778" t="s">
        <v>125</v>
      </c>
      <c r="N3778" t="s">
        <v>126</v>
      </c>
      <c r="O3778">
        <v>3374.53</v>
      </c>
      <c r="P3778">
        <v>5</v>
      </c>
      <c r="Q3778">
        <v>0.25</v>
      </c>
      <c r="R3778">
        <v>2327.5</v>
      </c>
      <c r="S3778">
        <v>1047.03</v>
      </c>
      <c r="T3778" t="s">
        <v>33</v>
      </c>
      <c r="U3778" t="s">
        <v>55</v>
      </c>
      <c r="V3778" t="s">
        <v>35</v>
      </c>
    </row>
    <row r="3779" spans="1:22">
      <c r="A3779" t="s">
        <v>5625</v>
      </c>
      <c r="B3779" s="3">
        <v>45813</v>
      </c>
      <c r="C3779" s="3">
        <v>45819</v>
      </c>
      <c r="D3779">
        <v>6</v>
      </c>
      <c r="E3779" t="s">
        <v>958</v>
      </c>
      <c r="F3779" t="s">
        <v>78</v>
      </c>
      <c r="G3779" t="s">
        <v>25</v>
      </c>
      <c r="H3779" t="s">
        <v>79</v>
      </c>
      <c r="I3779" t="s">
        <v>186</v>
      </c>
      <c r="J3779" t="s">
        <v>187</v>
      </c>
      <c r="K3779" t="s">
        <v>29</v>
      </c>
      <c r="L3779" t="s">
        <v>30</v>
      </c>
      <c r="M3779" t="s">
        <v>31</v>
      </c>
      <c r="N3779" t="s">
        <v>32</v>
      </c>
      <c r="O3779">
        <v>18662.759999999998</v>
      </c>
      <c r="P3779">
        <v>5</v>
      </c>
      <c r="Q3779">
        <v>0.15</v>
      </c>
      <c r="R3779">
        <v>15120</v>
      </c>
      <c r="S3779">
        <v>3542.76</v>
      </c>
      <c r="T3779" t="s">
        <v>33</v>
      </c>
      <c r="U3779" t="s">
        <v>34</v>
      </c>
      <c r="V3779" t="s">
        <v>35</v>
      </c>
    </row>
    <row r="3780" spans="1:22">
      <c r="A3780" t="s">
        <v>5655</v>
      </c>
      <c r="B3780" s="3">
        <v>45349</v>
      </c>
      <c r="C3780" s="3">
        <v>45356</v>
      </c>
      <c r="D3780">
        <v>7</v>
      </c>
      <c r="E3780" t="s">
        <v>3333</v>
      </c>
      <c r="F3780" t="s">
        <v>38</v>
      </c>
      <c r="G3780" t="s">
        <v>121</v>
      </c>
      <c r="H3780" t="s">
        <v>79</v>
      </c>
      <c r="I3780" t="s">
        <v>186</v>
      </c>
      <c r="J3780" t="s">
        <v>187</v>
      </c>
      <c r="K3780" t="s">
        <v>220</v>
      </c>
      <c r="L3780" t="s">
        <v>110</v>
      </c>
      <c r="M3780" t="s">
        <v>221</v>
      </c>
      <c r="N3780" t="s">
        <v>222</v>
      </c>
      <c r="O3780">
        <v>59973.21</v>
      </c>
      <c r="P3780">
        <v>5</v>
      </c>
      <c r="Q3780">
        <v>0.15</v>
      </c>
      <c r="R3780">
        <v>46400</v>
      </c>
      <c r="S3780">
        <v>13573.21</v>
      </c>
      <c r="T3780" t="s">
        <v>33</v>
      </c>
      <c r="U3780" t="s">
        <v>55</v>
      </c>
      <c r="V3780" t="s">
        <v>35</v>
      </c>
    </row>
    <row r="3781" spans="1:22">
      <c r="A3781" t="s">
        <v>5711</v>
      </c>
      <c r="B3781" s="3">
        <v>45122</v>
      </c>
      <c r="C3781" s="3">
        <v>45124</v>
      </c>
      <c r="D3781">
        <v>2</v>
      </c>
      <c r="E3781" t="s">
        <v>5086</v>
      </c>
      <c r="F3781" t="s">
        <v>58</v>
      </c>
      <c r="G3781" t="s">
        <v>99</v>
      </c>
      <c r="H3781" t="s">
        <v>79</v>
      </c>
      <c r="I3781" t="s">
        <v>186</v>
      </c>
      <c r="J3781" t="s">
        <v>187</v>
      </c>
      <c r="K3781" t="s">
        <v>100</v>
      </c>
      <c r="L3781" t="s">
        <v>63</v>
      </c>
      <c r="M3781" t="s">
        <v>101</v>
      </c>
      <c r="N3781" t="s">
        <v>102</v>
      </c>
      <c r="O3781">
        <v>4601.71</v>
      </c>
      <c r="P3781">
        <v>1</v>
      </c>
      <c r="Q3781">
        <v>0.25</v>
      </c>
      <c r="R3781">
        <v>4030</v>
      </c>
      <c r="S3781">
        <v>571.71</v>
      </c>
      <c r="T3781" t="s">
        <v>33</v>
      </c>
      <c r="U3781" t="s">
        <v>55</v>
      </c>
      <c r="V3781" t="s">
        <v>35</v>
      </c>
    </row>
    <row r="3782" spans="1:22">
      <c r="A3782" t="s">
        <v>5738</v>
      </c>
      <c r="B3782" s="3">
        <v>45196</v>
      </c>
      <c r="C3782" s="3">
        <v>45198</v>
      </c>
      <c r="D3782">
        <v>2</v>
      </c>
      <c r="E3782" t="s">
        <v>5739</v>
      </c>
      <c r="F3782" t="s">
        <v>147</v>
      </c>
      <c r="G3782" t="s">
        <v>121</v>
      </c>
      <c r="H3782" t="s">
        <v>79</v>
      </c>
      <c r="I3782" t="s">
        <v>186</v>
      </c>
      <c r="J3782" t="s">
        <v>187</v>
      </c>
      <c r="K3782" t="s">
        <v>124</v>
      </c>
      <c r="L3782" t="s">
        <v>44</v>
      </c>
      <c r="M3782" t="s">
        <v>125</v>
      </c>
      <c r="N3782" t="s">
        <v>126</v>
      </c>
      <c r="O3782">
        <v>2087.04</v>
      </c>
      <c r="P3782">
        <v>3</v>
      </c>
      <c r="Q3782">
        <v>0.25</v>
      </c>
      <c r="R3782">
        <v>1396.5</v>
      </c>
      <c r="S3782">
        <v>690.54</v>
      </c>
      <c r="T3782" t="s">
        <v>33</v>
      </c>
      <c r="U3782" t="s">
        <v>82</v>
      </c>
      <c r="V3782" t="s">
        <v>35</v>
      </c>
    </row>
    <row r="3783" spans="1:22">
      <c r="A3783" t="s">
        <v>5776</v>
      </c>
      <c r="B3783" s="3">
        <v>44951</v>
      </c>
      <c r="C3783" s="3">
        <v>44958</v>
      </c>
      <c r="D3783">
        <v>7</v>
      </c>
      <c r="E3783" t="s">
        <v>1000</v>
      </c>
      <c r="F3783" t="s">
        <v>147</v>
      </c>
      <c r="G3783" t="s">
        <v>39</v>
      </c>
      <c r="H3783" t="s">
        <v>79</v>
      </c>
      <c r="I3783" t="s">
        <v>186</v>
      </c>
      <c r="J3783" t="s">
        <v>187</v>
      </c>
      <c r="K3783" t="s">
        <v>109</v>
      </c>
      <c r="L3783" t="s">
        <v>110</v>
      </c>
      <c r="M3783" t="s">
        <v>111</v>
      </c>
      <c r="N3783" t="s">
        <v>112</v>
      </c>
      <c r="O3783">
        <v>67539.259999999995</v>
      </c>
      <c r="P3783">
        <v>5</v>
      </c>
      <c r="Q3783">
        <v>0.25</v>
      </c>
      <c r="R3783">
        <v>60125</v>
      </c>
      <c r="S3783">
        <v>7414.26</v>
      </c>
      <c r="T3783" t="s">
        <v>33</v>
      </c>
      <c r="U3783" t="s">
        <v>34</v>
      </c>
      <c r="V3783" t="s">
        <v>35</v>
      </c>
    </row>
    <row r="3784" spans="1:22">
      <c r="A3784" t="s">
        <v>5851</v>
      </c>
      <c r="B3784" s="3">
        <v>45351</v>
      </c>
      <c r="C3784" s="3">
        <v>45357</v>
      </c>
      <c r="D3784">
        <v>6</v>
      </c>
      <c r="E3784" t="s">
        <v>2824</v>
      </c>
      <c r="F3784" t="s">
        <v>51</v>
      </c>
      <c r="G3784" t="s">
        <v>121</v>
      </c>
      <c r="H3784" t="s">
        <v>79</v>
      </c>
      <c r="I3784" t="s">
        <v>186</v>
      </c>
      <c r="J3784" t="s">
        <v>187</v>
      </c>
      <c r="K3784" t="s">
        <v>109</v>
      </c>
      <c r="L3784" t="s">
        <v>110</v>
      </c>
      <c r="M3784" t="s">
        <v>111</v>
      </c>
      <c r="N3784" t="s">
        <v>112</v>
      </c>
      <c r="O3784">
        <v>35505.089999999997</v>
      </c>
      <c r="P3784">
        <v>2</v>
      </c>
      <c r="Q3784">
        <v>0.05</v>
      </c>
      <c r="R3784">
        <v>24050</v>
      </c>
      <c r="S3784">
        <v>11455.09</v>
      </c>
      <c r="T3784" t="s">
        <v>33</v>
      </c>
      <c r="U3784" t="s">
        <v>48</v>
      </c>
      <c r="V3784" t="s">
        <v>35</v>
      </c>
    </row>
    <row r="3785" spans="1:22">
      <c r="A3785" t="s">
        <v>5917</v>
      </c>
      <c r="B3785" s="3">
        <v>45072</v>
      </c>
      <c r="C3785" s="3">
        <v>45077</v>
      </c>
      <c r="D3785">
        <v>5</v>
      </c>
      <c r="E3785" t="s">
        <v>2370</v>
      </c>
      <c r="F3785" t="s">
        <v>85</v>
      </c>
      <c r="G3785" t="s">
        <v>25</v>
      </c>
      <c r="H3785" t="s">
        <v>79</v>
      </c>
      <c r="I3785" t="s">
        <v>186</v>
      </c>
      <c r="J3785" t="s">
        <v>187</v>
      </c>
      <c r="K3785" t="s">
        <v>100</v>
      </c>
      <c r="L3785" t="s">
        <v>63</v>
      </c>
      <c r="M3785" t="s">
        <v>101</v>
      </c>
      <c r="N3785" t="s">
        <v>102</v>
      </c>
      <c r="O3785">
        <v>26158.799999999999</v>
      </c>
      <c r="P3785">
        <v>4</v>
      </c>
      <c r="Q3785">
        <v>0</v>
      </c>
      <c r="R3785">
        <v>16120</v>
      </c>
      <c r="S3785">
        <v>10038.799999999999</v>
      </c>
      <c r="T3785" t="s">
        <v>33</v>
      </c>
      <c r="U3785" t="s">
        <v>55</v>
      </c>
      <c r="V3785" t="s">
        <v>35</v>
      </c>
    </row>
    <row r="3786" spans="1:22">
      <c r="A3786" t="s">
        <v>6102</v>
      </c>
      <c r="B3786" s="3">
        <v>45115</v>
      </c>
      <c r="C3786" s="3">
        <v>45121</v>
      </c>
      <c r="D3786">
        <v>6</v>
      </c>
      <c r="E3786" t="s">
        <v>1214</v>
      </c>
      <c r="F3786" t="s">
        <v>38</v>
      </c>
      <c r="G3786" t="s">
        <v>39</v>
      </c>
      <c r="H3786" t="s">
        <v>79</v>
      </c>
      <c r="I3786" t="s">
        <v>186</v>
      </c>
      <c r="J3786" t="s">
        <v>187</v>
      </c>
      <c r="K3786" t="s">
        <v>29</v>
      </c>
      <c r="L3786" t="s">
        <v>30</v>
      </c>
      <c r="M3786" t="s">
        <v>31</v>
      </c>
      <c r="N3786" t="s">
        <v>32</v>
      </c>
      <c r="O3786">
        <v>25920.799999999999</v>
      </c>
      <c r="P3786">
        <v>5</v>
      </c>
      <c r="Q3786">
        <v>0</v>
      </c>
      <c r="R3786">
        <v>15120</v>
      </c>
      <c r="S3786">
        <v>10800.8</v>
      </c>
      <c r="T3786" t="s">
        <v>33</v>
      </c>
      <c r="U3786" t="s">
        <v>34</v>
      </c>
      <c r="V3786" t="s">
        <v>35</v>
      </c>
    </row>
    <row r="3787" spans="1:22">
      <c r="A3787" t="s">
        <v>6116</v>
      </c>
      <c r="B3787" s="3">
        <v>45184</v>
      </c>
      <c r="C3787" s="3">
        <v>45185</v>
      </c>
      <c r="D3787">
        <v>1</v>
      </c>
      <c r="E3787" t="s">
        <v>2822</v>
      </c>
      <c r="F3787" t="s">
        <v>115</v>
      </c>
      <c r="G3787" t="s">
        <v>39</v>
      </c>
      <c r="H3787" t="s">
        <v>79</v>
      </c>
      <c r="I3787" t="s">
        <v>186</v>
      </c>
      <c r="J3787" t="s">
        <v>187</v>
      </c>
      <c r="K3787" t="s">
        <v>62</v>
      </c>
      <c r="L3787" t="s">
        <v>63</v>
      </c>
      <c r="M3787" t="s">
        <v>64</v>
      </c>
      <c r="N3787" t="s">
        <v>65</v>
      </c>
      <c r="O3787">
        <v>133458.07</v>
      </c>
      <c r="P3787">
        <v>3</v>
      </c>
      <c r="Q3787">
        <v>0</v>
      </c>
      <c r="R3787">
        <v>93240</v>
      </c>
      <c r="S3787">
        <v>40218.07</v>
      </c>
      <c r="T3787" t="s">
        <v>33</v>
      </c>
      <c r="U3787" t="s">
        <v>82</v>
      </c>
      <c r="V3787" t="s">
        <v>35</v>
      </c>
    </row>
    <row r="3788" spans="1:22">
      <c r="A3788" t="s">
        <v>6157</v>
      </c>
      <c r="B3788" s="3">
        <v>45297</v>
      </c>
      <c r="C3788" s="3">
        <v>45302</v>
      </c>
      <c r="D3788">
        <v>5</v>
      </c>
      <c r="E3788" t="s">
        <v>806</v>
      </c>
      <c r="F3788" t="s">
        <v>157</v>
      </c>
      <c r="G3788" t="s">
        <v>25</v>
      </c>
      <c r="H3788" t="s">
        <v>79</v>
      </c>
      <c r="I3788" t="s">
        <v>186</v>
      </c>
      <c r="J3788" t="s">
        <v>187</v>
      </c>
      <c r="K3788" t="s">
        <v>124</v>
      </c>
      <c r="L3788" t="s">
        <v>44</v>
      </c>
      <c r="M3788" t="s">
        <v>125</v>
      </c>
      <c r="N3788" t="s">
        <v>126</v>
      </c>
      <c r="O3788">
        <v>2087.29</v>
      </c>
      <c r="P3788">
        <v>2</v>
      </c>
      <c r="Q3788">
        <v>0</v>
      </c>
      <c r="R3788">
        <v>931</v>
      </c>
      <c r="S3788">
        <v>1156.29</v>
      </c>
      <c r="T3788" t="s">
        <v>33</v>
      </c>
      <c r="U3788" t="s">
        <v>34</v>
      </c>
      <c r="V3788" t="s">
        <v>35</v>
      </c>
    </row>
    <row r="3789" spans="1:22">
      <c r="A3789" t="s">
        <v>6249</v>
      </c>
      <c r="B3789" s="3">
        <v>45751</v>
      </c>
      <c r="C3789" s="3">
        <v>45753</v>
      </c>
      <c r="D3789">
        <v>2</v>
      </c>
      <c r="E3789" t="s">
        <v>1683</v>
      </c>
      <c r="F3789" t="s">
        <v>78</v>
      </c>
      <c r="G3789" t="s">
        <v>121</v>
      </c>
      <c r="H3789" t="s">
        <v>79</v>
      </c>
      <c r="I3789" t="s">
        <v>186</v>
      </c>
      <c r="J3789" t="s">
        <v>187</v>
      </c>
      <c r="K3789" t="s">
        <v>73</v>
      </c>
      <c r="L3789" t="s">
        <v>30</v>
      </c>
      <c r="M3789" t="s">
        <v>74</v>
      </c>
      <c r="N3789" t="s">
        <v>75</v>
      </c>
      <c r="O3789">
        <v>41766.6</v>
      </c>
      <c r="P3789">
        <v>4</v>
      </c>
      <c r="Q3789">
        <v>0</v>
      </c>
      <c r="R3789">
        <v>25872</v>
      </c>
      <c r="S3789">
        <v>15894.6</v>
      </c>
      <c r="T3789" t="s">
        <v>33</v>
      </c>
      <c r="U3789" t="s">
        <v>48</v>
      </c>
      <c r="V3789" t="s">
        <v>35</v>
      </c>
    </row>
    <row r="3790" spans="1:22">
      <c r="A3790" t="s">
        <v>6273</v>
      </c>
      <c r="B3790" s="3">
        <v>45779</v>
      </c>
      <c r="C3790" s="3">
        <v>45781</v>
      </c>
      <c r="D3790">
        <v>2</v>
      </c>
      <c r="E3790" t="s">
        <v>3456</v>
      </c>
      <c r="F3790" t="s">
        <v>69</v>
      </c>
      <c r="G3790" t="s">
        <v>39</v>
      </c>
      <c r="H3790" t="s">
        <v>79</v>
      </c>
      <c r="I3790" t="s">
        <v>186</v>
      </c>
      <c r="J3790" t="s">
        <v>187</v>
      </c>
      <c r="K3790" t="s">
        <v>124</v>
      </c>
      <c r="L3790" t="s">
        <v>44</v>
      </c>
      <c r="M3790" t="s">
        <v>125</v>
      </c>
      <c r="N3790" t="s">
        <v>126</v>
      </c>
      <c r="O3790">
        <v>1289.3699999999999</v>
      </c>
      <c r="P3790">
        <v>2</v>
      </c>
      <c r="Q3790">
        <v>0.25</v>
      </c>
      <c r="R3790">
        <v>931</v>
      </c>
      <c r="S3790">
        <v>358.37</v>
      </c>
      <c r="T3790" t="s">
        <v>33</v>
      </c>
      <c r="U3790" t="s">
        <v>48</v>
      </c>
      <c r="V3790" t="s">
        <v>35</v>
      </c>
    </row>
    <row r="3791" spans="1:22">
      <c r="A3791" t="s">
        <v>6333</v>
      </c>
      <c r="B3791" s="3">
        <v>45839</v>
      </c>
      <c r="C3791" s="3">
        <v>45844</v>
      </c>
      <c r="D3791">
        <v>5</v>
      </c>
      <c r="E3791" t="s">
        <v>1609</v>
      </c>
      <c r="F3791" t="s">
        <v>58</v>
      </c>
      <c r="G3791" t="s">
        <v>25</v>
      </c>
      <c r="H3791" t="s">
        <v>79</v>
      </c>
      <c r="I3791" t="s">
        <v>186</v>
      </c>
      <c r="J3791" t="s">
        <v>187</v>
      </c>
      <c r="K3791" t="s">
        <v>62</v>
      </c>
      <c r="L3791" t="s">
        <v>63</v>
      </c>
      <c r="M3791" t="s">
        <v>64</v>
      </c>
      <c r="N3791" t="s">
        <v>65</v>
      </c>
      <c r="O3791">
        <v>129346.29</v>
      </c>
      <c r="P3791">
        <v>3</v>
      </c>
      <c r="Q3791">
        <v>0.05</v>
      </c>
      <c r="R3791">
        <v>93240</v>
      </c>
      <c r="S3791">
        <v>36106.29</v>
      </c>
      <c r="T3791" t="s">
        <v>33</v>
      </c>
      <c r="U3791" t="s">
        <v>82</v>
      </c>
      <c r="V3791" t="s">
        <v>35</v>
      </c>
    </row>
    <row r="3792" spans="1:22">
      <c r="A3792" t="s">
        <v>6377</v>
      </c>
      <c r="B3792" s="3">
        <v>45280</v>
      </c>
      <c r="C3792" s="3">
        <v>45284</v>
      </c>
      <c r="D3792">
        <v>4</v>
      </c>
      <c r="E3792" t="s">
        <v>2290</v>
      </c>
      <c r="F3792" t="s">
        <v>115</v>
      </c>
      <c r="G3792" t="s">
        <v>99</v>
      </c>
      <c r="H3792" t="s">
        <v>79</v>
      </c>
      <c r="I3792" t="s">
        <v>186</v>
      </c>
      <c r="J3792" t="s">
        <v>187</v>
      </c>
      <c r="K3792" t="s">
        <v>73</v>
      </c>
      <c r="L3792" t="s">
        <v>30</v>
      </c>
      <c r="M3792" t="s">
        <v>74</v>
      </c>
      <c r="N3792" t="s">
        <v>75</v>
      </c>
      <c r="O3792">
        <v>24166.59</v>
      </c>
      <c r="P3792">
        <v>3</v>
      </c>
      <c r="Q3792">
        <v>0.1</v>
      </c>
      <c r="R3792">
        <v>19404</v>
      </c>
      <c r="S3792">
        <v>4762.59</v>
      </c>
      <c r="T3792" t="s">
        <v>33</v>
      </c>
      <c r="U3792" t="s">
        <v>55</v>
      </c>
      <c r="V3792" t="s">
        <v>35</v>
      </c>
    </row>
    <row r="3793" spans="1:22">
      <c r="A3793" t="s">
        <v>6446</v>
      </c>
      <c r="B3793" s="3">
        <v>45719</v>
      </c>
      <c r="C3793" s="3">
        <v>45725</v>
      </c>
      <c r="D3793">
        <v>6</v>
      </c>
      <c r="E3793" t="s">
        <v>226</v>
      </c>
      <c r="F3793" t="s">
        <v>85</v>
      </c>
      <c r="G3793" t="s">
        <v>99</v>
      </c>
      <c r="H3793" t="s">
        <v>79</v>
      </c>
      <c r="I3793" t="s">
        <v>186</v>
      </c>
      <c r="J3793" t="s">
        <v>187</v>
      </c>
      <c r="K3793" t="s">
        <v>73</v>
      </c>
      <c r="L3793" t="s">
        <v>30</v>
      </c>
      <c r="M3793" t="s">
        <v>74</v>
      </c>
      <c r="N3793" t="s">
        <v>75</v>
      </c>
      <c r="O3793">
        <v>15652.29</v>
      </c>
      <c r="P3793">
        <v>2</v>
      </c>
      <c r="Q3793">
        <v>0.2</v>
      </c>
      <c r="R3793">
        <v>12936</v>
      </c>
      <c r="S3793">
        <v>2716.29</v>
      </c>
      <c r="T3793" t="s">
        <v>33</v>
      </c>
      <c r="U3793" t="s">
        <v>48</v>
      </c>
      <c r="V3793" t="s">
        <v>35</v>
      </c>
    </row>
    <row r="3794" spans="1:22">
      <c r="A3794" t="s">
        <v>6465</v>
      </c>
      <c r="B3794" s="3">
        <v>45325</v>
      </c>
      <c r="C3794" s="3">
        <v>45332</v>
      </c>
      <c r="D3794">
        <v>7</v>
      </c>
      <c r="E3794" t="s">
        <v>5710</v>
      </c>
      <c r="F3794" t="s">
        <v>78</v>
      </c>
      <c r="G3794" t="s">
        <v>39</v>
      </c>
      <c r="H3794" t="s">
        <v>79</v>
      </c>
      <c r="I3794" t="s">
        <v>186</v>
      </c>
      <c r="J3794" t="s">
        <v>187</v>
      </c>
      <c r="K3794" t="s">
        <v>91</v>
      </c>
      <c r="L3794" t="s">
        <v>63</v>
      </c>
      <c r="M3794" t="s">
        <v>92</v>
      </c>
      <c r="N3794" t="s">
        <v>93</v>
      </c>
      <c r="O3794">
        <v>100494.89</v>
      </c>
      <c r="P3794">
        <v>2</v>
      </c>
      <c r="Q3794">
        <v>0.2</v>
      </c>
      <c r="R3794">
        <v>107440</v>
      </c>
      <c r="S3794">
        <v>-6945.11</v>
      </c>
      <c r="T3794" t="s">
        <v>33</v>
      </c>
      <c r="U3794" t="s">
        <v>48</v>
      </c>
      <c r="V3794" t="s">
        <v>35</v>
      </c>
    </row>
    <row r="3795" spans="1:22">
      <c r="A3795" t="s">
        <v>6469</v>
      </c>
      <c r="B3795" s="3">
        <v>44931</v>
      </c>
      <c r="C3795" s="3">
        <v>44935</v>
      </c>
      <c r="D3795">
        <v>4</v>
      </c>
      <c r="E3795" t="s">
        <v>6470</v>
      </c>
      <c r="F3795" t="s">
        <v>157</v>
      </c>
      <c r="G3795" t="s">
        <v>99</v>
      </c>
      <c r="H3795" t="s">
        <v>79</v>
      </c>
      <c r="I3795" t="s">
        <v>186</v>
      </c>
      <c r="J3795" t="s">
        <v>187</v>
      </c>
      <c r="K3795" t="s">
        <v>91</v>
      </c>
      <c r="L3795" t="s">
        <v>63</v>
      </c>
      <c r="M3795" t="s">
        <v>92</v>
      </c>
      <c r="N3795" t="s">
        <v>93</v>
      </c>
      <c r="O3795">
        <v>186868.69</v>
      </c>
      <c r="P3795">
        <v>3</v>
      </c>
      <c r="Q3795">
        <v>0.05</v>
      </c>
      <c r="R3795">
        <v>161160</v>
      </c>
      <c r="S3795">
        <v>25708.69</v>
      </c>
      <c r="T3795" t="s">
        <v>33</v>
      </c>
      <c r="U3795" t="s">
        <v>34</v>
      </c>
      <c r="V3795" t="s">
        <v>35</v>
      </c>
    </row>
    <row r="3796" spans="1:22">
      <c r="A3796" t="s">
        <v>6685</v>
      </c>
      <c r="B3796" s="3">
        <v>45635</v>
      </c>
      <c r="C3796" s="3">
        <v>45640</v>
      </c>
      <c r="D3796">
        <v>5</v>
      </c>
      <c r="E3796" t="s">
        <v>658</v>
      </c>
      <c r="F3796" t="s">
        <v>98</v>
      </c>
      <c r="G3796" t="s">
        <v>121</v>
      </c>
      <c r="H3796" t="s">
        <v>79</v>
      </c>
      <c r="I3796" t="s">
        <v>186</v>
      </c>
      <c r="J3796" t="s">
        <v>187</v>
      </c>
      <c r="K3796" t="s">
        <v>43</v>
      </c>
      <c r="L3796" t="s">
        <v>44</v>
      </c>
      <c r="M3796" t="s">
        <v>45</v>
      </c>
      <c r="N3796" t="s">
        <v>46</v>
      </c>
      <c r="O3796">
        <v>1814.81</v>
      </c>
      <c r="P3796">
        <v>1</v>
      </c>
      <c r="Q3796">
        <v>0.05</v>
      </c>
      <c r="R3796">
        <v>1134</v>
      </c>
      <c r="S3796">
        <v>680.81</v>
      </c>
      <c r="T3796" t="s">
        <v>33</v>
      </c>
      <c r="U3796" t="s">
        <v>55</v>
      </c>
      <c r="V3796" t="s">
        <v>35</v>
      </c>
    </row>
    <row r="3797" spans="1:22">
      <c r="A3797" t="s">
        <v>6775</v>
      </c>
      <c r="B3797" s="3">
        <v>45345</v>
      </c>
      <c r="C3797" s="3">
        <v>45349</v>
      </c>
      <c r="D3797">
        <v>4</v>
      </c>
      <c r="E3797" t="s">
        <v>4667</v>
      </c>
      <c r="F3797" t="s">
        <v>237</v>
      </c>
      <c r="G3797" t="s">
        <v>121</v>
      </c>
      <c r="H3797" t="s">
        <v>79</v>
      </c>
      <c r="I3797" t="s">
        <v>186</v>
      </c>
      <c r="J3797" t="s">
        <v>187</v>
      </c>
      <c r="K3797" t="s">
        <v>100</v>
      </c>
      <c r="L3797" t="s">
        <v>63</v>
      </c>
      <c r="M3797" t="s">
        <v>101</v>
      </c>
      <c r="N3797" t="s">
        <v>102</v>
      </c>
      <c r="O3797">
        <v>6260.09</v>
      </c>
      <c r="P3797">
        <v>1</v>
      </c>
      <c r="Q3797">
        <v>0.1</v>
      </c>
      <c r="R3797">
        <v>4030</v>
      </c>
      <c r="S3797">
        <v>2230.09</v>
      </c>
      <c r="T3797" t="s">
        <v>33</v>
      </c>
      <c r="U3797" t="s">
        <v>48</v>
      </c>
      <c r="V3797" t="s">
        <v>35</v>
      </c>
    </row>
    <row r="3798" spans="1:22">
      <c r="A3798" t="s">
        <v>6780</v>
      </c>
      <c r="B3798" s="3">
        <v>45057</v>
      </c>
      <c r="C3798" s="3">
        <v>45061</v>
      </c>
      <c r="D3798">
        <v>4</v>
      </c>
      <c r="E3798" t="s">
        <v>1127</v>
      </c>
      <c r="F3798" t="s">
        <v>147</v>
      </c>
      <c r="G3798" t="s">
        <v>25</v>
      </c>
      <c r="H3798" t="s">
        <v>79</v>
      </c>
      <c r="I3798" t="s">
        <v>186</v>
      </c>
      <c r="J3798" t="s">
        <v>187</v>
      </c>
      <c r="K3798" t="s">
        <v>100</v>
      </c>
      <c r="L3798" t="s">
        <v>63</v>
      </c>
      <c r="M3798" t="s">
        <v>101</v>
      </c>
      <c r="N3798" t="s">
        <v>102</v>
      </c>
      <c r="O3798">
        <v>23140.43</v>
      </c>
      <c r="P3798">
        <v>4</v>
      </c>
      <c r="Q3798">
        <v>0.15</v>
      </c>
      <c r="R3798">
        <v>16120</v>
      </c>
      <c r="S3798">
        <v>7020.43</v>
      </c>
      <c r="T3798" t="s">
        <v>33</v>
      </c>
      <c r="U3798" t="s">
        <v>82</v>
      </c>
      <c r="V3798" t="s">
        <v>35</v>
      </c>
    </row>
    <row r="3799" spans="1:22">
      <c r="A3799" t="s">
        <v>307</v>
      </c>
      <c r="B3799" s="3">
        <v>45334</v>
      </c>
      <c r="C3799" s="3">
        <v>45340</v>
      </c>
      <c r="D3799">
        <v>6</v>
      </c>
      <c r="E3799" t="s">
        <v>308</v>
      </c>
      <c r="F3799" t="s">
        <v>24</v>
      </c>
      <c r="G3799" t="s">
        <v>39</v>
      </c>
      <c r="H3799" t="s">
        <v>79</v>
      </c>
      <c r="I3799" t="s">
        <v>186</v>
      </c>
      <c r="J3799" t="s">
        <v>187</v>
      </c>
      <c r="K3799" t="s">
        <v>109</v>
      </c>
      <c r="L3799" t="s">
        <v>110</v>
      </c>
      <c r="M3799" t="s">
        <v>111</v>
      </c>
      <c r="N3799" t="s">
        <v>112</v>
      </c>
      <c r="O3799">
        <v>14612.96</v>
      </c>
      <c r="P3799">
        <v>1</v>
      </c>
      <c r="Q3799">
        <v>0.2</v>
      </c>
      <c r="R3799">
        <v>12025</v>
      </c>
      <c r="S3799">
        <v>2587.96</v>
      </c>
      <c r="T3799" t="s">
        <v>118</v>
      </c>
      <c r="U3799" t="s">
        <v>48</v>
      </c>
      <c r="V3799" t="s">
        <v>35</v>
      </c>
    </row>
    <row r="3800" spans="1:22">
      <c r="A3800" t="s">
        <v>309</v>
      </c>
      <c r="B3800" s="3">
        <v>44927</v>
      </c>
      <c r="C3800" s="3">
        <v>44929</v>
      </c>
      <c r="D3800">
        <v>2</v>
      </c>
      <c r="E3800" t="s">
        <v>310</v>
      </c>
      <c r="F3800" t="s">
        <v>24</v>
      </c>
      <c r="G3800" t="s">
        <v>25</v>
      </c>
      <c r="H3800" t="s">
        <v>79</v>
      </c>
      <c r="I3800" t="s">
        <v>186</v>
      </c>
      <c r="J3800" t="s">
        <v>187</v>
      </c>
      <c r="K3800" t="s">
        <v>52</v>
      </c>
      <c r="L3800" t="s">
        <v>44</v>
      </c>
      <c r="M3800" t="s">
        <v>53</v>
      </c>
      <c r="N3800" t="s">
        <v>54</v>
      </c>
      <c r="O3800">
        <v>29152.67</v>
      </c>
      <c r="P3800">
        <v>5</v>
      </c>
      <c r="Q3800">
        <v>0.2</v>
      </c>
      <c r="R3800">
        <v>22230</v>
      </c>
      <c r="S3800">
        <v>6922.67</v>
      </c>
      <c r="T3800" t="s">
        <v>118</v>
      </c>
      <c r="U3800" t="s">
        <v>34</v>
      </c>
      <c r="V3800" t="s">
        <v>35</v>
      </c>
    </row>
    <row r="3801" spans="1:22">
      <c r="A3801" t="s">
        <v>367</v>
      </c>
      <c r="B3801" s="3">
        <v>45408</v>
      </c>
      <c r="C3801" s="3">
        <v>45409</v>
      </c>
      <c r="D3801">
        <v>1</v>
      </c>
      <c r="E3801" t="s">
        <v>114</v>
      </c>
      <c r="F3801" t="s">
        <v>115</v>
      </c>
      <c r="G3801" t="s">
        <v>121</v>
      </c>
      <c r="H3801" t="s">
        <v>79</v>
      </c>
      <c r="I3801" t="s">
        <v>186</v>
      </c>
      <c r="J3801" t="s">
        <v>187</v>
      </c>
      <c r="K3801" t="s">
        <v>62</v>
      </c>
      <c r="L3801" t="s">
        <v>63</v>
      </c>
      <c r="M3801" t="s">
        <v>64</v>
      </c>
      <c r="N3801" t="s">
        <v>65</v>
      </c>
      <c r="O3801">
        <v>194270.79</v>
      </c>
      <c r="P3801">
        <v>5</v>
      </c>
      <c r="Q3801">
        <v>0.15</v>
      </c>
      <c r="R3801">
        <v>155400</v>
      </c>
      <c r="S3801">
        <v>38870.79</v>
      </c>
      <c r="T3801" t="s">
        <v>118</v>
      </c>
      <c r="U3801" t="s">
        <v>82</v>
      </c>
      <c r="V3801" t="s">
        <v>35</v>
      </c>
    </row>
    <row r="3802" spans="1:22">
      <c r="A3802" t="s">
        <v>383</v>
      </c>
      <c r="B3802" s="3">
        <v>44934</v>
      </c>
      <c r="C3802" s="3">
        <v>44941</v>
      </c>
      <c r="D3802">
        <v>7</v>
      </c>
      <c r="E3802" t="s">
        <v>384</v>
      </c>
      <c r="F3802" t="s">
        <v>157</v>
      </c>
      <c r="G3802" t="s">
        <v>39</v>
      </c>
      <c r="H3802" t="s">
        <v>79</v>
      </c>
      <c r="I3802" t="s">
        <v>186</v>
      </c>
      <c r="J3802" t="s">
        <v>187</v>
      </c>
      <c r="K3802" t="s">
        <v>73</v>
      </c>
      <c r="L3802" t="s">
        <v>30</v>
      </c>
      <c r="M3802" t="s">
        <v>74</v>
      </c>
      <c r="N3802" t="s">
        <v>75</v>
      </c>
      <c r="O3802">
        <v>23207.72</v>
      </c>
      <c r="P3802">
        <v>3</v>
      </c>
      <c r="Q3802">
        <v>0.25</v>
      </c>
      <c r="R3802">
        <v>19404</v>
      </c>
      <c r="S3802">
        <v>3803.72</v>
      </c>
      <c r="T3802" t="s">
        <v>118</v>
      </c>
      <c r="U3802" t="s">
        <v>82</v>
      </c>
      <c r="V3802" t="s">
        <v>35</v>
      </c>
    </row>
    <row r="3803" spans="1:22">
      <c r="A3803" t="s">
        <v>394</v>
      </c>
      <c r="B3803" s="3">
        <v>45516</v>
      </c>
      <c r="C3803" s="3">
        <v>45523</v>
      </c>
      <c r="D3803">
        <v>7</v>
      </c>
      <c r="E3803" t="s">
        <v>395</v>
      </c>
      <c r="F3803" t="s">
        <v>147</v>
      </c>
      <c r="G3803" t="s">
        <v>99</v>
      </c>
      <c r="H3803" t="s">
        <v>79</v>
      </c>
      <c r="I3803" t="s">
        <v>186</v>
      </c>
      <c r="J3803" t="s">
        <v>187</v>
      </c>
      <c r="K3803" t="s">
        <v>91</v>
      </c>
      <c r="L3803" t="s">
        <v>63</v>
      </c>
      <c r="M3803" t="s">
        <v>92</v>
      </c>
      <c r="N3803" t="s">
        <v>93</v>
      </c>
      <c r="O3803">
        <v>52037.07</v>
      </c>
      <c r="P3803">
        <v>1</v>
      </c>
      <c r="Q3803">
        <v>0.25</v>
      </c>
      <c r="R3803">
        <v>53720</v>
      </c>
      <c r="S3803">
        <v>-1682.93</v>
      </c>
      <c r="T3803" t="s">
        <v>118</v>
      </c>
      <c r="U3803" t="s">
        <v>82</v>
      </c>
      <c r="V3803" t="s">
        <v>35</v>
      </c>
    </row>
    <row r="3804" spans="1:22">
      <c r="A3804" t="s">
        <v>431</v>
      </c>
      <c r="B3804" s="3">
        <v>44976</v>
      </c>
      <c r="C3804" s="3">
        <v>44983</v>
      </c>
      <c r="D3804">
        <v>7</v>
      </c>
      <c r="E3804" t="s">
        <v>432</v>
      </c>
      <c r="F3804" t="s">
        <v>85</v>
      </c>
      <c r="G3804" t="s">
        <v>99</v>
      </c>
      <c r="H3804" t="s">
        <v>79</v>
      </c>
      <c r="I3804" t="s">
        <v>186</v>
      </c>
      <c r="J3804" t="s">
        <v>187</v>
      </c>
      <c r="K3804" t="s">
        <v>62</v>
      </c>
      <c r="L3804" t="s">
        <v>63</v>
      </c>
      <c r="M3804" t="s">
        <v>64</v>
      </c>
      <c r="N3804" t="s">
        <v>65</v>
      </c>
      <c r="O3804">
        <v>40803.99</v>
      </c>
      <c r="P3804">
        <v>1</v>
      </c>
      <c r="Q3804">
        <v>0.1</v>
      </c>
      <c r="R3804">
        <v>31080</v>
      </c>
      <c r="S3804">
        <v>9723.99</v>
      </c>
      <c r="T3804" t="s">
        <v>118</v>
      </c>
      <c r="U3804" t="s">
        <v>55</v>
      </c>
      <c r="V3804" t="s">
        <v>35</v>
      </c>
    </row>
    <row r="3805" spans="1:22">
      <c r="A3805" t="s">
        <v>437</v>
      </c>
      <c r="B3805" s="3">
        <v>45170</v>
      </c>
      <c r="C3805" s="3">
        <v>45174</v>
      </c>
      <c r="D3805">
        <v>4</v>
      </c>
      <c r="E3805" t="s">
        <v>438</v>
      </c>
      <c r="F3805" t="s">
        <v>85</v>
      </c>
      <c r="G3805" t="s">
        <v>39</v>
      </c>
      <c r="H3805" t="s">
        <v>79</v>
      </c>
      <c r="I3805" t="s">
        <v>186</v>
      </c>
      <c r="J3805" t="s">
        <v>187</v>
      </c>
      <c r="K3805" t="s">
        <v>109</v>
      </c>
      <c r="L3805" t="s">
        <v>110</v>
      </c>
      <c r="M3805" t="s">
        <v>111</v>
      </c>
      <c r="N3805" t="s">
        <v>112</v>
      </c>
      <c r="O3805">
        <v>80922.81</v>
      </c>
      <c r="P3805">
        <v>4</v>
      </c>
      <c r="Q3805">
        <v>0</v>
      </c>
      <c r="R3805">
        <v>48100</v>
      </c>
      <c r="S3805">
        <v>32822.81</v>
      </c>
      <c r="T3805" t="s">
        <v>118</v>
      </c>
      <c r="U3805" t="s">
        <v>48</v>
      </c>
      <c r="V3805" t="s">
        <v>35</v>
      </c>
    </row>
    <row r="3806" spans="1:22">
      <c r="A3806" t="s">
        <v>491</v>
      </c>
      <c r="B3806" s="3">
        <v>45086</v>
      </c>
      <c r="C3806" s="3">
        <v>45091</v>
      </c>
      <c r="D3806">
        <v>5</v>
      </c>
      <c r="E3806" t="s">
        <v>492</v>
      </c>
      <c r="F3806" t="s">
        <v>58</v>
      </c>
      <c r="G3806" t="s">
        <v>25</v>
      </c>
      <c r="H3806" t="s">
        <v>79</v>
      </c>
      <c r="I3806" t="s">
        <v>186</v>
      </c>
      <c r="J3806" t="s">
        <v>187</v>
      </c>
      <c r="K3806" t="s">
        <v>29</v>
      </c>
      <c r="L3806" t="s">
        <v>30</v>
      </c>
      <c r="M3806" t="s">
        <v>31</v>
      </c>
      <c r="N3806" t="s">
        <v>32</v>
      </c>
      <c r="O3806">
        <v>24644.42</v>
      </c>
      <c r="P3806">
        <v>5</v>
      </c>
      <c r="Q3806">
        <v>0</v>
      </c>
      <c r="R3806">
        <v>15120</v>
      </c>
      <c r="S3806">
        <v>9524.42</v>
      </c>
      <c r="T3806" t="s">
        <v>118</v>
      </c>
      <c r="U3806" t="s">
        <v>34</v>
      </c>
      <c r="V3806" t="s">
        <v>35</v>
      </c>
    </row>
    <row r="3807" spans="1:22">
      <c r="A3807" t="s">
        <v>556</v>
      </c>
      <c r="B3807" s="3">
        <v>45210</v>
      </c>
      <c r="C3807" s="3">
        <v>45214</v>
      </c>
      <c r="D3807">
        <v>4</v>
      </c>
      <c r="E3807" t="s">
        <v>557</v>
      </c>
      <c r="F3807" t="s">
        <v>69</v>
      </c>
      <c r="G3807" t="s">
        <v>99</v>
      </c>
      <c r="H3807" t="s">
        <v>79</v>
      </c>
      <c r="I3807" t="s">
        <v>186</v>
      </c>
      <c r="J3807" t="s">
        <v>187</v>
      </c>
      <c r="K3807" t="s">
        <v>100</v>
      </c>
      <c r="L3807" t="s">
        <v>63</v>
      </c>
      <c r="M3807" t="s">
        <v>101</v>
      </c>
      <c r="N3807" t="s">
        <v>102</v>
      </c>
      <c r="O3807">
        <v>16656.240000000002</v>
      </c>
      <c r="P3807">
        <v>3</v>
      </c>
      <c r="Q3807">
        <v>0.1</v>
      </c>
      <c r="R3807">
        <v>12090</v>
      </c>
      <c r="S3807">
        <v>4566.24</v>
      </c>
      <c r="T3807" t="s">
        <v>118</v>
      </c>
      <c r="U3807" t="s">
        <v>48</v>
      </c>
      <c r="V3807" t="s">
        <v>35</v>
      </c>
    </row>
    <row r="3808" spans="1:22">
      <c r="A3808" t="s">
        <v>560</v>
      </c>
      <c r="B3808" s="3">
        <v>45221</v>
      </c>
      <c r="C3808" s="3">
        <v>45228</v>
      </c>
      <c r="D3808">
        <v>7</v>
      </c>
      <c r="E3808" t="s">
        <v>561</v>
      </c>
      <c r="F3808" t="s">
        <v>147</v>
      </c>
      <c r="G3808" t="s">
        <v>39</v>
      </c>
      <c r="H3808" t="s">
        <v>79</v>
      </c>
      <c r="I3808" t="s">
        <v>186</v>
      </c>
      <c r="J3808" t="s">
        <v>187</v>
      </c>
      <c r="K3808" t="s">
        <v>73</v>
      </c>
      <c r="L3808" t="s">
        <v>30</v>
      </c>
      <c r="M3808" t="s">
        <v>74</v>
      </c>
      <c r="N3808" t="s">
        <v>75</v>
      </c>
      <c r="O3808">
        <v>52233.07</v>
      </c>
      <c r="P3808">
        <v>5</v>
      </c>
      <c r="Q3808">
        <v>0</v>
      </c>
      <c r="R3808">
        <v>32340</v>
      </c>
      <c r="S3808">
        <v>19893.07</v>
      </c>
      <c r="T3808" t="s">
        <v>118</v>
      </c>
      <c r="U3808" t="s">
        <v>48</v>
      </c>
      <c r="V3808" t="s">
        <v>35</v>
      </c>
    </row>
    <row r="3809" spans="1:22">
      <c r="A3809" t="s">
        <v>699</v>
      </c>
      <c r="B3809" s="3">
        <v>45316</v>
      </c>
      <c r="C3809" s="3">
        <v>45319</v>
      </c>
      <c r="D3809">
        <v>3</v>
      </c>
      <c r="E3809" t="s">
        <v>700</v>
      </c>
      <c r="F3809" t="s">
        <v>24</v>
      </c>
      <c r="G3809" t="s">
        <v>121</v>
      </c>
      <c r="H3809" t="s">
        <v>79</v>
      </c>
      <c r="I3809" t="s">
        <v>186</v>
      </c>
      <c r="J3809" t="s">
        <v>187</v>
      </c>
      <c r="K3809" t="s">
        <v>43</v>
      </c>
      <c r="L3809" t="s">
        <v>44</v>
      </c>
      <c r="M3809" t="s">
        <v>45</v>
      </c>
      <c r="N3809" t="s">
        <v>46</v>
      </c>
      <c r="O3809">
        <v>1935.1</v>
      </c>
      <c r="P3809">
        <v>1</v>
      </c>
      <c r="Q3809">
        <v>0.15</v>
      </c>
      <c r="R3809">
        <v>1134</v>
      </c>
      <c r="S3809">
        <v>801.1</v>
      </c>
      <c r="T3809" t="s">
        <v>118</v>
      </c>
      <c r="U3809" t="s">
        <v>55</v>
      </c>
      <c r="V3809" t="s">
        <v>35</v>
      </c>
    </row>
    <row r="3810" spans="1:22">
      <c r="A3810" t="s">
        <v>835</v>
      </c>
      <c r="B3810" s="3">
        <v>45875</v>
      </c>
      <c r="C3810" s="3">
        <v>45882</v>
      </c>
      <c r="D3810">
        <v>7</v>
      </c>
      <c r="E3810" t="s">
        <v>288</v>
      </c>
      <c r="F3810" t="s">
        <v>85</v>
      </c>
      <c r="G3810" t="s">
        <v>121</v>
      </c>
      <c r="H3810" t="s">
        <v>79</v>
      </c>
      <c r="I3810" t="s">
        <v>186</v>
      </c>
      <c r="J3810" t="s">
        <v>187</v>
      </c>
      <c r="K3810" t="s">
        <v>29</v>
      </c>
      <c r="L3810" t="s">
        <v>30</v>
      </c>
      <c r="M3810" t="s">
        <v>31</v>
      </c>
      <c r="N3810" t="s">
        <v>32</v>
      </c>
      <c r="O3810">
        <v>20529.400000000001</v>
      </c>
      <c r="P3810">
        <v>5</v>
      </c>
      <c r="Q3810">
        <v>0.2</v>
      </c>
      <c r="R3810">
        <v>15120</v>
      </c>
      <c r="S3810">
        <v>5409.4</v>
      </c>
      <c r="T3810" t="s">
        <v>118</v>
      </c>
      <c r="U3810" t="s">
        <v>55</v>
      </c>
      <c r="V3810" t="s">
        <v>35</v>
      </c>
    </row>
    <row r="3811" spans="1:22">
      <c r="A3811" t="s">
        <v>851</v>
      </c>
      <c r="B3811" s="3">
        <v>45274</v>
      </c>
      <c r="C3811" s="3">
        <v>45281</v>
      </c>
      <c r="D3811">
        <v>7</v>
      </c>
      <c r="E3811" t="s">
        <v>852</v>
      </c>
      <c r="F3811" t="s">
        <v>58</v>
      </c>
      <c r="G3811" t="s">
        <v>25</v>
      </c>
      <c r="H3811" t="s">
        <v>79</v>
      </c>
      <c r="I3811" t="s">
        <v>186</v>
      </c>
      <c r="J3811" t="s">
        <v>187</v>
      </c>
      <c r="K3811" t="s">
        <v>91</v>
      </c>
      <c r="L3811" t="s">
        <v>63</v>
      </c>
      <c r="M3811" t="s">
        <v>92</v>
      </c>
      <c r="N3811" t="s">
        <v>93</v>
      </c>
      <c r="O3811">
        <v>54162.84</v>
      </c>
      <c r="P3811">
        <v>1</v>
      </c>
      <c r="Q3811">
        <v>0.2</v>
      </c>
      <c r="R3811">
        <v>53720</v>
      </c>
      <c r="S3811">
        <v>442.84</v>
      </c>
      <c r="T3811" t="s">
        <v>118</v>
      </c>
      <c r="U3811" t="s">
        <v>55</v>
      </c>
      <c r="V3811" t="s">
        <v>35</v>
      </c>
    </row>
    <row r="3812" spans="1:22">
      <c r="A3812" t="s">
        <v>853</v>
      </c>
      <c r="B3812" s="3">
        <v>45301</v>
      </c>
      <c r="C3812" s="3">
        <v>45306</v>
      </c>
      <c r="D3812">
        <v>5</v>
      </c>
      <c r="E3812" t="s">
        <v>854</v>
      </c>
      <c r="F3812" t="s">
        <v>157</v>
      </c>
      <c r="G3812" t="s">
        <v>25</v>
      </c>
      <c r="H3812" t="s">
        <v>79</v>
      </c>
      <c r="I3812" t="s">
        <v>186</v>
      </c>
      <c r="J3812" t="s">
        <v>187</v>
      </c>
      <c r="K3812" t="s">
        <v>91</v>
      </c>
      <c r="L3812" t="s">
        <v>63</v>
      </c>
      <c r="M3812" t="s">
        <v>92</v>
      </c>
      <c r="N3812" t="s">
        <v>93</v>
      </c>
      <c r="O3812">
        <v>253390.11</v>
      </c>
      <c r="P3812">
        <v>5</v>
      </c>
      <c r="Q3812">
        <v>0.25</v>
      </c>
      <c r="R3812">
        <v>268600</v>
      </c>
      <c r="S3812">
        <v>-15209.89</v>
      </c>
      <c r="T3812" t="s">
        <v>118</v>
      </c>
      <c r="U3812" t="s">
        <v>82</v>
      </c>
      <c r="V3812" t="s">
        <v>35</v>
      </c>
    </row>
    <row r="3813" spans="1:22">
      <c r="A3813" t="s">
        <v>884</v>
      </c>
      <c r="B3813" s="3">
        <v>45892</v>
      </c>
      <c r="C3813" s="3">
        <v>45895</v>
      </c>
      <c r="D3813">
        <v>3</v>
      </c>
      <c r="E3813" t="s">
        <v>461</v>
      </c>
      <c r="F3813" t="s">
        <v>51</v>
      </c>
      <c r="G3813" t="s">
        <v>25</v>
      </c>
      <c r="H3813" t="s">
        <v>79</v>
      </c>
      <c r="I3813" t="s">
        <v>186</v>
      </c>
      <c r="J3813" t="s">
        <v>187</v>
      </c>
      <c r="K3813" t="s">
        <v>91</v>
      </c>
      <c r="L3813" t="s">
        <v>63</v>
      </c>
      <c r="M3813" t="s">
        <v>92</v>
      </c>
      <c r="N3813" t="s">
        <v>93</v>
      </c>
      <c r="O3813">
        <v>101479.45</v>
      </c>
      <c r="P3813">
        <v>2</v>
      </c>
      <c r="Q3813">
        <v>0.2</v>
      </c>
      <c r="R3813">
        <v>107440</v>
      </c>
      <c r="S3813">
        <v>-5960.55</v>
      </c>
      <c r="T3813" t="s">
        <v>118</v>
      </c>
      <c r="U3813" t="s">
        <v>55</v>
      </c>
      <c r="V3813" t="s">
        <v>35</v>
      </c>
    </row>
    <row r="3814" spans="1:22">
      <c r="A3814" t="s">
        <v>999</v>
      </c>
      <c r="B3814" s="3">
        <v>44971</v>
      </c>
      <c r="C3814" s="3">
        <v>44975</v>
      </c>
      <c r="D3814">
        <v>4</v>
      </c>
      <c r="E3814" t="s">
        <v>1000</v>
      </c>
      <c r="F3814" t="s">
        <v>78</v>
      </c>
      <c r="G3814" t="s">
        <v>25</v>
      </c>
      <c r="H3814" t="s">
        <v>79</v>
      </c>
      <c r="I3814" t="s">
        <v>186</v>
      </c>
      <c r="J3814" t="s">
        <v>187</v>
      </c>
      <c r="K3814" t="s">
        <v>43</v>
      </c>
      <c r="L3814" t="s">
        <v>44</v>
      </c>
      <c r="M3814" t="s">
        <v>45</v>
      </c>
      <c r="N3814" t="s">
        <v>46</v>
      </c>
      <c r="O3814">
        <v>3491.76</v>
      </c>
      <c r="P3814">
        <v>2</v>
      </c>
      <c r="Q3814">
        <v>0.2</v>
      </c>
      <c r="R3814">
        <v>2268</v>
      </c>
      <c r="S3814">
        <v>1223.76</v>
      </c>
      <c r="T3814" t="s">
        <v>118</v>
      </c>
      <c r="U3814" t="s">
        <v>34</v>
      </c>
      <c r="V3814" t="s">
        <v>35</v>
      </c>
    </row>
    <row r="3815" spans="1:22">
      <c r="A3815" t="s">
        <v>1068</v>
      </c>
      <c r="B3815" s="3">
        <v>45432</v>
      </c>
      <c r="C3815" s="3">
        <v>45437</v>
      </c>
      <c r="D3815">
        <v>5</v>
      </c>
      <c r="E3815" t="s">
        <v>1069</v>
      </c>
      <c r="F3815" t="s">
        <v>51</v>
      </c>
      <c r="G3815" t="s">
        <v>39</v>
      </c>
      <c r="H3815" t="s">
        <v>79</v>
      </c>
      <c r="I3815" t="s">
        <v>186</v>
      </c>
      <c r="J3815" t="s">
        <v>187</v>
      </c>
      <c r="K3815" t="s">
        <v>124</v>
      </c>
      <c r="L3815" t="s">
        <v>44</v>
      </c>
      <c r="M3815" t="s">
        <v>125</v>
      </c>
      <c r="N3815" t="s">
        <v>126</v>
      </c>
      <c r="O3815">
        <v>3099.99</v>
      </c>
      <c r="P3815">
        <v>4</v>
      </c>
      <c r="Q3815">
        <v>0.25</v>
      </c>
      <c r="R3815">
        <v>1862</v>
      </c>
      <c r="S3815">
        <v>1237.99</v>
      </c>
      <c r="T3815" t="s">
        <v>118</v>
      </c>
      <c r="U3815" t="s">
        <v>82</v>
      </c>
      <c r="V3815" t="s">
        <v>35</v>
      </c>
    </row>
    <row r="3816" spans="1:22">
      <c r="A3816" t="s">
        <v>1093</v>
      </c>
      <c r="B3816" s="3">
        <v>45629</v>
      </c>
      <c r="C3816" s="3">
        <v>45633</v>
      </c>
      <c r="D3816">
        <v>4</v>
      </c>
      <c r="E3816" t="s">
        <v>864</v>
      </c>
      <c r="F3816" t="s">
        <v>85</v>
      </c>
      <c r="G3816" t="s">
        <v>39</v>
      </c>
      <c r="H3816" t="s">
        <v>79</v>
      </c>
      <c r="I3816" t="s">
        <v>186</v>
      </c>
      <c r="J3816" t="s">
        <v>187</v>
      </c>
      <c r="K3816" t="s">
        <v>100</v>
      </c>
      <c r="L3816" t="s">
        <v>63</v>
      </c>
      <c r="M3816" t="s">
        <v>101</v>
      </c>
      <c r="N3816" t="s">
        <v>102</v>
      </c>
      <c r="O3816">
        <v>15983.4</v>
      </c>
      <c r="P3816">
        <v>3</v>
      </c>
      <c r="Q3816">
        <v>0.2</v>
      </c>
      <c r="R3816">
        <v>12090</v>
      </c>
      <c r="S3816">
        <v>3893.4</v>
      </c>
      <c r="T3816" t="s">
        <v>118</v>
      </c>
      <c r="U3816" t="s">
        <v>55</v>
      </c>
      <c r="V3816" t="s">
        <v>35</v>
      </c>
    </row>
    <row r="3817" spans="1:22">
      <c r="A3817" t="s">
        <v>1189</v>
      </c>
      <c r="B3817" s="3">
        <v>44953</v>
      </c>
      <c r="C3817" s="3">
        <v>44955</v>
      </c>
      <c r="D3817">
        <v>2</v>
      </c>
      <c r="E3817" t="s">
        <v>498</v>
      </c>
      <c r="F3817" t="s">
        <v>69</v>
      </c>
      <c r="G3817" t="s">
        <v>99</v>
      </c>
      <c r="H3817" t="s">
        <v>79</v>
      </c>
      <c r="I3817" t="s">
        <v>186</v>
      </c>
      <c r="J3817" t="s">
        <v>187</v>
      </c>
      <c r="K3817" t="s">
        <v>220</v>
      </c>
      <c r="L3817" t="s">
        <v>110</v>
      </c>
      <c r="M3817" t="s">
        <v>221</v>
      </c>
      <c r="N3817" t="s">
        <v>222</v>
      </c>
      <c r="O3817">
        <v>45368.76</v>
      </c>
      <c r="P3817">
        <v>4</v>
      </c>
      <c r="Q3817">
        <v>0.2</v>
      </c>
      <c r="R3817">
        <v>37120</v>
      </c>
      <c r="S3817">
        <v>8248.76</v>
      </c>
      <c r="T3817" t="s">
        <v>118</v>
      </c>
      <c r="U3817" t="s">
        <v>82</v>
      </c>
      <c r="V3817" t="s">
        <v>35</v>
      </c>
    </row>
    <row r="3818" spans="1:22">
      <c r="A3818" t="s">
        <v>1220</v>
      </c>
      <c r="B3818" s="3">
        <v>45548</v>
      </c>
      <c r="C3818" s="3">
        <v>45551</v>
      </c>
      <c r="D3818">
        <v>3</v>
      </c>
      <c r="E3818" t="s">
        <v>201</v>
      </c>
      <c r="F3818" t="s">
        <v>98</v>
      </c>
      <c r="G3818" t="s">
        <v>121</v>
      </c>
      <c r="H3818" t="s">
        <v>79</v>
      </c>
      <c r="I3818" t="s">
        <v>186</v>
      </c>
      <c r="J3818" t="s">
        <v>187</v>
      </c>
      <c r="K3818" t="s">
        <v>109</v>
      </c>
      <c r="L3818" t="s">
        <v>110</v>
      </c>
      <c r="M3818" t="s">
        <v>111</v>
      </c>
      <c r="N3818" t="s">
        <v>112</v>
      </c>
      <c r="O3818">
        <v>16016.32</v>
      </c>
      <c r="P3818">
        <v>1</v>
      </c>
      <c r="Q3818">
        <v>0.2</v>
      </c>
      <c r="R3818">
        <v>12025</v>
      </c>
      <c r="S3818">
        <v>3991.32</v>
      </c>
      <c r="T3818" t="s">
        <v>118</v>
      </c>
      <c r="U3818" t="s">
        <v>82</v>
      </c>
      <c r="V3818" t="s">
        <v>35</v>
      </c>
    </row>
    <row r="3819" spans="1:22">
      <c r="A3819" t="s">
        <v>1291</v>
      </c>
      <c r="B3819" s="3">
        <v>45350</v>
      </c>
      <c r="C3819" s="3">
        <v>45357</v>
      </c>
      <c r="D3819">
        <v>7</v>
      </c>
      <c r="E3819" t="s">
        <v>1292</v>
      </c>
      <c r="F3819" t="s">
        <v>78</v>
      </c>
      <c r="G3819" t="s">
        <v>121</v>
      </c>
      <c r="H3819" t="s">
        <v>79</v>
      </c>
      <c r="I3819" t="s">
        <v>186</v>
      </c>
      <c r="J3819" t="s">
        <v>187</v>
      </c>
      <c r="K3819" t="s">
        <v>124</v>
      </c>
      <c r="L3819" t="s">
        <v>44</v>
      </c>
      <c r="M3819" t="s">
        <v>125</v>
      </c>
      <c r="N3819" t="s">
        <v>126</v>
      </c>
      <c r="O3819">
        <v>1586.75</v>
      </c>
      <c r="P3819">
        <v>2</v>
      </c>
      <c r="Q3819">
        <v>0.25</v>
      </c>
      <c r="R3819">
        <v>931</v>
      </c>
      <c r="S3819">
        <v>655.75</v>
      </c>
      <c r="T3819" t="s">
        <v>118</v>
      </c>
      <c r="U3819" t="s">
        <v>34</v>
      </c>
      <c r="V3819" t="s">
        <v>35</v>
      </c>
    </row>
    <row r="3820" spans="1:22">
      <c r="A3820" t="s">
        <v>1475</v>
      </c>
      <c r="B3820" s="3">
        <v>45805</v>
      </c>
      <c r="C3820" s="3">
        <v>45809</v>
      </c>
      <c r="D3820">
        <v>4</v>
      </c>
      <c r="E3820" t="s">
        <v>854</v>
      </c>
      <c r="F3820" t="s">
        <v>147</v>
      </c>
      <c r="G3820" t="s">
        <v>25</v>
      </c>
      <c r="H3820" t="s">
        <v>79</v>
      </c>
      <c r="I3820" t="s">
        <v>186</v>
      </c>
      <c r="J3820" t="s">
        <v>187</v>
      </c>
      <c r="K3820" t="s">
        <v>73</v>
      </c>
      <c r="L3820" t="s">
        <v>30</v>
      </c>
      <c r="M3820" t="s">
        <v>74</v>
      </c>
      <c r="N3820" t="s">
        <v>75</v>
      </c>
      <c r="O3820">
        <v>43190.94</v>
      </c>
      <c r="P3820">
        <v>5</v>
      </c>
      <c r="Q3820">
        <v>0.1</v>
      </c>
      <c r="R3820">
        <v>32340</v>
      </c>
      <c r="S3820">
        <v>10850.94</v>
      </c>
      <c r="T3820" t="s">
        <v>118</v>
      </c>
      <c r="U3820" t="s">
        <v>82</v>
      </c>
      <c r="V3820" t="s">
        <v>35</v>
      </c>
    </row>
    <row r="3821" spans="1:22">
      <c r="A3821" t="s">
        <v>1483</v>
      </c>
      <c r="B3821" s="3">
        <v>45827</v>
      </c>
      <c r="C3821" s="3">
        <v>45834</v>
      </c>
      <c r="D3821">
        <v>7</v>
      </c>
      <c r="E3821" t="s">
        <v>1264</v>
      </c>
      <c r="F3821" t="s">
        <v>98</v>
      </c>
      <c r="G3821" t="s">
        <v>121</v>
      </c>
      <c r="H3821" t="s">
        <v>79</v>
      </c>
      <c r="I3821" t="s">
        <v>186</v>
      </c>
      <c r="J3821" t="s">
        <v>187</v>
      </c>
      <c r="K3821" t="s">
        <v>220</v>
      </c>
      <c r="L3821" t="s">
        <v>110</v>
      </c>
      <c r="M3821" t="s">
        <v>221</v>
      </c>
      <c r="N3821" t="s">
        <v>222</v>
      </c>
      <c r="O3821">
        <v>12582.65</v>
      </c>
      <c r="P3821">
        <v>1</v>
      </c>
      <c r="Q3821">
        <v>0.05</v>
      </c>
      <c r="R3821">
        <v>9280</v>
      </c>
      <c r="S3821">
        <v>3302.65</v>
      </c>
      <c r="T3821" t="s">
        <v>118</v>
      </c>
      <c r="U3821" t="s">
        <v>55</v>
      </c>
      <c r="V3821" t="s">
        <v>35</v>
      </c>
    </row>
    <row r="3822" spans="1:22">
      <c r="A3822" t="s">
        <v>1523</v>
      </c>
      <c r="B3822" s="3">
        <v>45309</v>
      </c>
      <c r="C3822" s="3">
        <v>45312</v>
      </c>
      <c r="D3822">
        <v>3</v>
      </c>
      <c r="E3822" t="s">
        <v>1524</v>
      </c>
      <c r="F3822" t="s">
        <v>69</v>
      </c>
      <c r="G3822" t="s">
        <v>39</v>
      </c>
      <c r="H3822" t="s">
        <v>79</v>
      </c>
      <c r="I3822" t="s">
        <v>186</v>
      </c>
      <c r="J3822" t="s">
        <v>187</v>
      </c>
      <c r="K3822" t="s">
        <v>73</v>
      </c>
      <c r="L3822" t="s">
        <v>30</v>
      </c>
      <c r="M3822" t="s">
        <v>74</v>
      </c>
      <c r="N3822" t="s">
        <v>75</v>
      </c>
      <c r="O3822">
        <v>33940.639999999999</v>
      </c>
      <c r="P3822">
        <v>5</v>
      </c>
      <c r="Q3822">
        <v>0.25</v>
      </c>
      <c r="R3822">
        <v>32340</v>
      </c>
      <c r="S3822">
        <v>1600.64</v>
      </c>
      <c r="T3822" t="s">
        <v>118</v>
      </c>
      <c r="U3822" t="s">
        <v>34</v>
      </c>
      <c r="V3822" t="s">
        <v>35</v>
      </c>
    </row>
    <row r="3823" spans="1:22">
      <c r="A3823" t="s">
        <v>1525</v>
      </c>
      <c r="B3823" s="3">
        <v>45036</v>
      </c>
      <c r="C3823" s="3">
        <v>45038</v>
      </c>
      <c r="D3823">
        <v>2</v>
      </c>
      <c r="E3823" t="s">
        <v>1526</v>
      </c>
      <c r="F3823" t="s">
        <v>147</v>
      </c>
      <c r="G3823" t="s">
        <v>121</v>
      </c>
      <c r="H3823" t="s">
        <v>79</v>
      </c>
      <c r="I3823" t="s">
        <v>186</v>
      </c>
      <c r="J3823" t="s">
        <v>187</v>
      </c>
      <c r="K3823" t="s">
        <v>73</v>
      </c>
      <c r="L3823" t="s">
        <v>30</v>
      </c>
      <c r="M3823" t="s">
        <v>74</v>
      </c>
      <c r="N3823" t="s">
        <v>75</v>
      </c>
      <c r="O3823">
        <v>8615.48</v>
      </c>
      <c r="P3823">
        <v>1</v>
      </c>
      <c r="Q3823">
        <v>0.1</v>
      </c>
      <c r="R3823">
        <v>6468</v>
      </c>
      <c r="S3823">
        <v>2147.48</v>
      </c>
      <c r="T3823" t="s">
        <v>118</v>
      </c>
      <c r="U3823" t="s">
        <v>34</v>
      </c>
      <c r="V3823" t="s">
        <v>35</v>
      </c>
    </row>
    <row r="3824" spans="1:22">
      <c r="A3824" t="s">
        <v>1664</v>
      </c>
      <c r="B3824" s="3">
        <v>45905</v>
      </c>
      <c r="C3824" s="3">
        <v>45911</v>
      </c>
      <c r="D3824">
        <v>6</v>
      </c>
      <c r="E3824" t="s">
        <v>774</v>
      </c>
      <c r="F3824" t="s">
        <v>237</v>
      </c>
      <c r="G3824" t="s">
        <v>39</v>
      </c>
      <c r="H3824" t="s">
        <v>79</v>
      </c>
      <c r="I3824" t="s">
        <v>186</v>
      </c>
      <c r="J3824" t="s">
        <v>187</v>
      </c>
      <c r="K3824" t="s">
        <v>29</v>
      </c>
      <c r="L3824" t="s">
        <v>30</v>
      </c>
      <c r="M3824" t="s">
        <v>31</v>
      </c>
      <c r="N3824" t="s">
        <v>32</v>
      </c>
      <c r="O3824">
        <v>12018.52</v>
      </c>
      <c r="P3824">
        <v>3</v>
      </c>
      <c r="Q3824">
        <v>0.25</v>
      </c>
      <c r="R3824">
        <v>9072</v>
      </c>
      <c r="S3824">
        <v>2946.52</v>
      </c>
      <c r="T3824" t="s">
        <v>118</v>
      </c>
      <c r="U3824" t="s">
        <v>48</v>
      </c>
      <c r="V3824" t="s">
        <v>35</v>
      </c>
    </row>
    <row r="3825" spans="1:22">
      <c r="A3825" t="s">
        <v>1777</v>
      </c>
      <c r="B3825" s="3">
        <v>45872</v>
      </c>
      <c r="C3825" s="3">
        <v>45879</v>
      </c>
      <c r="D3825">
        <v>7</v>
      </c>
      <c r="E3825" t="s">
        <v>1778</v>
      </c>
      <c r="F3825" t="s">
        <v>69</v>
      </c>
      <c r="G3825" t="s">
        <v>39</v>
      </c>
      <c r="H3825" t="s">
        <v>79</v>
      </c>
      <c r="I3825" t="s">
        <v>186</v>
      </c>
      <c r="J3825" t="s">
        <v>187</v>
      </c>
      <c r="K3825" t="s">
        <v>124</v>
      </c>
      <c r="L3825" t="s">
        <v>44</v>
      </c>
      <c r="M3825" t="s">
        <v>125</v>
      </c>
      <c r="N3825" t="s">
        <v>126</v>
      </c>
      <c r="O3825">
        <v>1379.01</v>
      </c>
      <c r="P3825">
        <v>2</v>
      </c>
      <c r="Q3825">
        <v>0.2</v>
      </c>
      <c r="R3825">
        <v>931</v>
      </c>
      <c r="S3825">
        <v>448.01</v>
      </c>
      <c r="T3825" t="s">
        <v>118</v>
      </c>
      <c r="U3825" t="s">
        <v>55</v>
      </c>
      <c r="V3825" t="s">
        <v>35</v>
      </c>
    </row>
    <row r="3826" spans="1:22">
      <c r="A3826" t="s">
        <v>1816</v>
      </c>
      <c r="B3826" s="3">
        <v>45743</v>
      </c>
      <c r="C3826" s="3">
        <v>45745</v>
      </c>
      <c r="D3826">
        <v>2</v>
      </c>
      <c r="E3826" t="s">
        <v>960</v>
      </c>
      <c r="F3826" t="s">
        <v>115</v>
      </c>
      <c r="G3826" t="s">
        <v>39</v>
      </c>
      <c r="H3826" t="s">
        <v>79</v>
      </c>
      <c r="I3826" t="s">
        <v>186</v>
      </c>
      <c r="J3826" t="s">
        <v>187</v>
      </c>
      <c r="K3826" t="s">
        <v>43</v>
      </c>
      <c r="L3826" t="s">
        <v>44</v>
      </c>
      <c r="M3826" t="s">
        <v>45</v>
      </c>
      <c r="N3826" t="s">
        <v>46</v>
      </c>
      <c r="O3826">
        <v>6622.64</v>
      </c>
      <c r="P3826">
        <v>4</v>
      </c>
      <c r="Q3826">
        <v>0.25</v>
      </c>
      <c r="R3826">
        <v>4536</v>
      </c>
      <c r="S3826">
        <v>2086.64</v>
      </c>
      <c r="T3826" t="s">
        <v>118</v>
      </c>
      <c r="U3826" t="s">
        <v>55</v>
      </c>
      <c r="V3826" t="s">
        <v>35</v>
      </c>
    </row>
    <row r="3827" spans="1:22">
      <c r="A3827" t="s">
        <v>1895</v>
      </c>
      <c r="B3827" s="3">
        <v>45346</v>
      </c>
      <c r="C3827" s="3">
        <v>45348</v>
      </c>
      <c r="D3827">
        <v>2</v>
      </c>
      <c r="E3827" t="s">
        <v>1896</v>
      </c>
      <c r="F3827" t="s">
        <v>58</v>
      </c>
      <c r="G3827" t="s">
        <v>121</v>
      </c>
      <c r="H3827" t="s">
        <v>79</v>
      </c>
      <c r="I3827" t="s">
        <v>186</v>
      </c>
      <c r="J3827" t="s">
        <v>187</v>
      </c>
      <c r="K3827" t="s">
        <v>43</v>
      </c>
      <c r="L3827" t="s">
        <v>44</v>
      </c>
      <c r="M3827" t="s">
        <v>45</v>
      </c>
      <c r="N3827" t="s">
        <v>46</v>
      </c>
      <c r="O3827">
        <v>7589.22</v>
      </c>
      <c r="P3827">
        <v>4</v>
      </c>
      <c r="Q3827">
        <v>0.1</v>
      </c>
      <c r="R3827">
        <v>4536</v>
      </c>
      <c r="S3827">
        <v>3053.22</v>
      </c>
      <c r="T3827" t="s">
        <v>118</v>
      </c>
      <c r="U3827" t="s">
        <v>55</v>
      </c>
      <c r="V3827" t="s">
        <v>35</v>
      </c>
    </row>
    <row r="3828" spans="1:22">
      <c r="A3828" t="s">
        <v>1954</v>
      </c>
      <c r="B3828" s="3">
        <v>45065</v>
      </c>
      <c r="C3828" s="3">
        <v>45069</v>
      </c>
      <c r="D3828">
        <v>4</v>
      </c>
      <c r="E3828" t="s">
        <v>1955</v>
      </c>
      <c r="F3828" t="s">
        <v>85</v>
      </c>
      <c r="G3828" t="s">
        <v>39</v>
      </c>
      <c r="H3828" t="s">
        <v>79</v>
      </c>
      <c r="I3828" t="s">
        <v>186</v>
      </c>
      <c r="J3828" t="s">
        <v>187</v>
      </c>
      <c r="K3828" t="s">
        <v>100</v>
      </c>
      <c r="L3828" t="s">
        <v>63</v>
      </c>
      <c r="M3828" t="s">
        <v>101</v>
      </c>
      <c r="N3828" t="s">
        <v>102</v>
      </c>
      <c r="O3828">
        <v>12720</v>
      </c>
      <c r="P3828">
        <v>2</v>
      </c>
      <c r="Q3828">
        <v>0</v>
      </c>
      <c r="R3828">
        <v>8060</v>
      </c>
      <c r="S3828">
        <v>4660</v>
      </c>
      <c r="T3828" t="s">
        <v>118</v>
      </c>
      <c r="U3828" t="s">
        <v>48</v>
      </c>
      <c r="V3828" t="s">
        <v>35</v>
      </c>
    </row>
    <row r="3829" spans="1:22">
      <c r="A3829" t="s">
        <v>1958</v>
      </c>
      <c r="B3829" s="3">
        <v>45091</v>
      </c>
      <c r="C3829" s="3">
        <v>45094</v>
      </c>
      <c r="D3829">
        <v>3</v>
      </c>
      <c r="E3829" t="s">
        <v>1110</v>
      </c>
      <c r="F3829" t="s">
        <v>38</v>
      </c>
      <c r="G3829" t="s">
        <v>121</v>
      </c>
      <c r="H3829" t="s">
        <v>79</v>
      </c>
      <c r="I3829" t="s">
        <v>186</v>
      </c>
      <c r="J3829" t="s">
        <v>187</v>
      </c>
      <c r="K3829" t="s">
        <v>109</v>
      </c>
      <c r="L3829" t="s">
        <v>110</v>
      </c>
      <c r="M3829" t="s">
        <v>111</v>
      </c>
      <c r="N3829" t="s">
        <v>112</v>
      </c>
      <c r="O3829">
        <v>28004.34</v>
      </c>
      <c r="P3829">
        <v>2</v>
      </c>
      <c r="Q3829">
        <v>0.25</v>
      </c>
      <c r="R3829">
        <v>24050</v>
      </c>
      <c r="S3829">
        <v>3954.34</v>
      </c>
      <c r="T3829" t="s">
        <v>118</v>
      </c>
      <c r="U3829" t="s">
        <v>34</v>
      </c>
      <c r="V3829" t="s">
        <v>35</v>
      </c>
    </row>
    <row r="3830" spans="1:22">
      <c r="A3830" t="s">
        <v>2070</v>
      </c>
      <c r="B3830" s="3">
        <v>45133</v>
      </c>
      <c r="C3830" s="3">
        <v>45140</v>
      </c>
      <c r="D3830">
        <v>7</v>
      </c>
      <c r="E3830" t="s">
        <v>2071</v>
      </c>
      <c r="F3830" t="s">
        <v>147</v>
      </c>
      <c r="G3830" t="s">
        <v>25</v>
      </c>
      <c r="H3830" t="s">
        <v>79</v>
      </c>
      <c r="I3830" t="s">
        <v>186</v>
      </c>
      <c r="J3830" t="s">
        <v>187</v>
      </c>
      <c r="K3830" t="s">
        <v>43</v>
      </c>
      <c r="L3830" t="s">
        <v>44</v>
      </c>
      <c r="M3830" t="s">
        <v>45</v>
      </c>
      <c r="N3830" t="s">
        <v>46</v>
      </c>
      <c r="O3830">
        <v>7806.64</v>
      </c>
      <c r="P3830">
        <v>4</v>
      </c>
      <c r="Q3830">
        <v>0</v>
      </c>
      <c r="R3830">
        <v>4536</v>
      </c>
      <c r="S3830">
        <v>3270.64</v>
      </c>
      <c r="T3830" t="s">
        <v>118</v>
      </c>
      <c r="U3830" t="s">
        <v>34</v>
      </c>
      <c r="V3830" t="s">
        <v>35</v>
      </c>
    </row>
    <row r="3831" spans="1:22">
      <c r="A3831" t="s">
        <v>2134</v>
      </c>
      <c r="B3831" s="3">
        <v>45863</v>
      </c>
      <c r="C3831" s="3">
        <v>45864</v>
      </c>
      <c r="D3831">
        <v>1</v>
      </c>
      <c r="E3831" t="s">
        <v>2135</v>
      </c>
      <c r="F3831" t="s">
        <v>157</v>
      </c>
      <c r="G3831" t="s">
        <v>99</v>
      </c>
      <c r="H3831" t="s">
        <v>79</v>
      </c>
      <c r="I3831" t="s">
        <v>186</v>
      </c>
      <c r="J3831" t="s">
        <v>187</v>
      </c>
      <c r="K3831" t="s">
        <v>220</v>
      </c>
      <c r="L3831" t="s">
        <v>110</v>
      </c>
      <c r="M3831" t="s">
        <v>221</v>
      </c>
      <c r="N3831" t="s">
        <v>222</v>
      </c>
      <c r="O3831">
        <v>38317.65</v>
      </c>
      <c r="P3831">
        <v>3</v>
      </c>
      <c r="Q3831">
        <v>0.2</v>
      </c>
      <c r="R3831">
        <v>27840</v>
      </c>
      <c r="S3831">
        <v>10477.65</v>
      </c>
      <c r="T3831" t="s">
        <v>118</v>
      </c>
      <c r="U3831" t="s">
        <v>55</v>
      </c>
      <c r="V3831" t="s">
        <v>35</v>
      </c>
    </row>
    <row r="3832" spans="1:22">
      <c r="A3832" t="s">
        <v>2231</v>
      </c>
      <c r="B3832" s="3">
        <v>45285</v>
      </c>
      <c r="C3832" s="3">
        <v>45292</v>
      </c>
      <c r="D3832">
        <v>7</v>
      </c>
      <c r="E3832" t="s">
        <v>1943</v>
      </c>
      <c r="F3832" t="s">
        <v>24</v>
      </c>
      <c r="G3832" t="s">
        <v>25</v>
      </c>
      <c r="H3832" t="s">
        <v>79</v>
      </c>
      <c r="I3832" t="s">
        <v>186</v>
      </c>
      <c r="J3832" t="s">
        <v>187</v>
      </c>
      <c r="K3832" t="s">
        <v>100</v>
      </c>
      <c r="L3832" t="s">
        <v>63</v>
      </c>
      <c r="M3832" t="s">
        <v>101</v>
      </c>
      <c r="N3832" t="s">
        <v>102</v>
      </c>
      <c r="O3832">
        <v>19944.68</v>
      </c>
      <c r="P3832">
        <v>3</v>
      </c>
      <c r="Q3832">
        <v>0.05</v>
      </c>
      <c r="R3832">
        <v>12090</v>
      </c>
      <c r="S3832">
        <v>7854.68</v>
      </c>
      <c r="T3832" t="s">
        <v>118</v>
      </c>
      <c r="U3832" t="s">
        <v>55</v>
      </c>
      <c r="V3832" t="s">
        <v>35</v>
      </c>
    </row>
    <row r="3833" spans="1:22">
      <c r="A3833" t="s">
        <v>2288</v>
      </c>
      <c r="B3833" s="3">
        <v>45406</v>
      </c>
      <c r="C3833" s="3">
        <v>45407</v>
      </c>
      <c r="D3833">
        <v>1</v>
      </c>
      <c r="E3833" t="s">
        <v>960</v>
      </c>
      <c r="F3833" t="s">
        <v>85</v>
      </c>
      <c r="G3833" t="s">
        <v>99</v>
      </c>
      <c r="H3833" t="s">
        <v>79</v>
      </c>
      <c r="I3833" t="s">
        <v>186</v>
      </c>
      <c r="J3833" t="s">
        <v>187</v>
      </c>
      <c r="K3833" t="s">
        <v>52</v>
      </c>
      <c r="L3833" t="s">
        <v>44</v>
      </c>
      <c r="M3833" t="s">
        <v>53</v>
      </c>
      <c r="N3833" t="s">
        <v>54</v>
      </c>
      <c r="O3833">
        <v>42262.18</v>
      </c>
      <c r="P3833">
        <v>5</v>
      </c>
      <c r="Q3833">
        <v>0</v>
      </c>
      <c r="R3833">
        <v>22230</v>
      </c>
      <c r="S3833">
        <v>20032.18</v>
      </c>
      <c r="T3833" t="s">
        <v>118</v>
      </c>
      <c r="U3833" t="s">
        <v>34</v>
      </c>
      <c r="V3833" t="s">
        <v>35</v>
      </c>
    </row>
    <row r="3834" spans="1:22">
      <c r="A3834" t="s">
        <v>2486</v>
      </c>
      <c r="B3834" s="3">
        <v>45229</v>
      </c>
      <c r="C3834" s="3">
        <v>45233</v>
      </c>
      <c r="D3834">
        <v>4</v>
      </c>
      <c r="E3834" t="s">
        <v>1953</v>
      </c>
      <c r="F3834" t="s">
        <v>24</v>
      </c>
      <c r="G3834" t="s">
        <v>121</v>
      </c>
      <c r="H3834" t="s">
        <v>79</v>
      </c>
      <c r="I3834" t="s">
        <v>186</v>
      </c>
      <c r="J3834" t="s">
        <v>187</v>
      </c>
      <c r="K3834" t="s">
        <v>73</v>
      </c>
      <c r="L3834" t="s">
        <v>30</v>
      </c>
      <c r="M3834" t="s">
        <v>74</v>
      </c>
      <c r="N3834" t="s">
        <v>75</v>
      </c>
      <c r="O3834">
        <v>36091.24</v>
      </c>
      <c r="P3834">
        <v>5</v>
      </c>
      <c r="Q3834">
        <v>0.2</v>
      </c>
      <c r="R3834">
        <v>32340</v>
      </c>
      <c r="S3834">
        <v>3751.24</v>
      </c>
      <c r="T3834" t="s">
        <v>118</v>
      </c>
      <c r="U3834" t="s">
        <v>48</v>
      </c>
      <c r="V3834" t="s">
        <v>35</v>
      </c>
    </row>
    <row r="3835" spans="1:22">
      <c r="A3835" t="s">
        <v>2581</v>
      </c>
      <c r="B3835" s="3">
        <v>45133</v>
      </c>
      <c r="C3835" s="3">
        <v>45138</v>
      </c>
      <c r="D3835">
        <v>5</v>
      </c>
      <c r="E3835" t="s">
        <v>2150</v>
      </c>
      <c r="F3835" t="s">
        <v>58</v>
      </c>
      <c r="G3835" t="s">
        <v>39</v>
      </c>
      <c r="H3835" t="s">
        <v>79</v>
      </c>
      <c r="I3835" t="s">
        <v>186</v>
      </c>
      <c r="J3835" t="s">
        <v>187</v>
      </c>
      <c r="K3835" t="s">
        <v>29</v>
      </c>
      <c r="L3835" t="s">
        <v>30</v>
      </c>
      <c r="M3835" t="s">
        <v>31</v>
      </c>
      <c r="N3835" t="s">
        <v>32</v>
      </c>
      <c r="O3835">
        <v>21845.4</v>
      </c>
      <c r="P3835">
        <v>5</v>
      </c>
      <c r="Q3835">
        <v>0</v>
      </c>
      <c r="R3835">
        <v>15120</v>
      </c>
      <c r="S3835">
        <v>6725.4</v>
      </c>
      <c r="T3835" t="s">
        <v>118</v>
      </c>
      <c r="U3835" t="s">
        <v>48</v>
      </c>
      <c r="V3835" t="s">
        <v>35</v>
      </c>
    </row>
    <row r="3836" spans="1:22">
      <c r="A3836" t="s">
        <v>2846</v>
      </c>
      <c r="B3836" s="3">
        <v>45343</v>
      </c>
      <c r="C3836" s="3">
        <v>45349</v>
      </c>
      <c r="D3836">
        <v>6</v>
      </c>
      <c r="E3836" t="s">
        <v>300</v>
      </c>
      <c r="F3836" t="s">
        <v>24</v>
      </c>
      <c r="G3836" t="s">
        <v>99</v>
      </c>
      <c r="H3836" t="s">
        <v>79</v>
      </c>
      <c r="I3836" t="s">
        <v>186</v>
      </c>
      <c r="J3836" t="s">
        <v>187</v>
      </c>
      <c r="K3836" t="s">
        <v>52</v>
      </c>
      <c r="L3836" t="s">
        <v>44</v>
      </c>
      <c r="M3836" t="s">
        <v>53</v>
      </c>
      <c r="N3836" t="s">
        <v>54</v>
      </c>
      <c r="O3836">
        <v>6991.94</v>
      </c>
      <c r="P3836">
        <v>1</v>
      </c>
      <c r="Q3836">
        <v>0.05</v>
      </c>
      <c r="R3836">
        <v>4446</v>
      </c>
      <c r="S3836">
        <v>2545.94</v>
      </c>
      <c r="T3836" t="s">
        <v>118</v>
      </c>
      <c r="U3836" t="s">
        <v>55</v>
      </c>
      <c r="V3836" t="s">
        <v>35</v>
      </c>
    </row>
    <row r="3837" spans="1:22">
      <c r="A3837" t="s">
        <v>2932</v>
      </c>
      <c r="B3837" s="3">
        <v>45381</v>
      </c>
      <c r="C3837" s="3">
        <v>45384</v>
      </c>
      <c r="D3837">
        <v>3</v>
      </c>
      <c r="E3837" t="s">
        <v>1076</v>
      </c>
      <c r="F3837" t="s">
        <v>24</v>
      </c>
      <c r="G3837" t="s">
        <v>39</v>
      </c>
      <c r="H3837" t="s">
        <v>79</v>
      </c>
      <c r="I3837" t="s">
        <v>186</v>
      </c>
      <c r="J3837" t="s">
        <v>187</v>
      </c>
      <c r="K3837" t="s">
        <v>91</v>
      </c>
      <c r="L3837" t="s">
        <v>63</v>
      </c>
      <c r="M3837" t="s">
        <v>92</v>
      </c>
      <c r="N3837" t="s">
        <v>93</v>
      </c>
      <c r="O3837">
        <v>269189.32</v>
      </c>
      <c r="P3837">
        <v>5</v>
      </c>
      <c r="Q3837">
        <v>0.2</v>
      </c>
      <c r="R3837">
        <v>268600</v>
      </c>
      <c r="S3837">
        <v>589.32000000000005</v>
      </c>
      <c r="T3837" t="s">
        <v>118</v>
      </c>
      <c r="U3837" t="s">
        <v>34</v>
      </c>
      <c r="V3837" t="s">
        <v>35</v>
      </c>
    </row>
    <row r="3838" spans="1:22">
      <c r="A3838" t="s">
        <v>2963</v>
      </c>
      <c r="B3838" s="3">
        <v>44947</v>
      </c>
      <c r="C3838" s="3">
        <v>44952</v>
      </c>
      <c r="D3838">
        <v>5</v>
      </c>
      <c r="E3838" t="s">
        <v>236</v>
      </c>
      <c r="F3838" t="s">
        <v>38</v>
      </c>
      <c r="G3838" t="s">
        <v>121</v>
      </c>
      <c r="H3838" t="s">
        <v>79</v>
      </c>
      <c r="I3838" t="s">
        <v>186</v>
      </c>
      <c r="J3838" t="s">
        <v>187</v>
      </c>
      <c r="K3838" t="s">
        <v>100</v>
      </c>
      <c r="L3838" t="s">
        <v>63</v>
      </c>
      <c r="M3838" t="s">
        <v>101</v>
      </c>
      <c r="N3838" t="s">
        <v>102</v>
      </c>
      <c r="O3838">
        <v>20366.98</v>
      </c>
      <c r="P3838">
        <v>3</v>
      </c>
      <c r="Q3838">
        <v>0.05</v>
      </c>
      <c r="R3838">
        <v>12090</v>
      </c>
      <c r="S3838">
        <v>8276.98</v>
      </c>
      <c r="T3838" t="s">
        <v>118</v>
      </c>
      <c r="U3838" t="s">
        <v>82</v>
      </c>
      <c r="V3838" t="s">
        <v>35</v>
      </c>
    </row>
    <row r="3839" spans="1:22">
      <c r="A3839" t="s">
        <v>2985</v>
      </c>
      <c r="B3839" s="3">
        <v>45554</v>
      </c>
      <c r="C3839" s="3">
        <v>45556</v>
      </c>
      <c r="D3839">
        <v>2</v>
      </c>
      <c r="E3839" t="s">
        <v>2986</v>
      </c>
      <c r="F3839" t="s">
        <v>69</v>
      </c>
      <c r="G3839" t="s">
        <v>121</v>
      </c>
      <c r="H3839" t="s">
        <v>79</v>
      </c>
      <c r="I3839" t="s">
        <v>186</v>
      </c>
      <c r="J3839" t="s">
        <v>187</v>
      </c>
      <c r="K3839" t="s">
        <v>220</v>
      </c>
      <c r="L3839" t="s">
        <v>110</v>
      </c>
      <c r="M3839" t="s">
        <v>221</v>
      </c>
      <c r="N3839" t="s">
        <v>222</v>
      </c>
      <c r="O3839">
        <v>10575.22</v>
      </c>
      <c r="P3839">
        <v>1</v>
      </c>
      <c r="Q3839">
        <v>0.25</v>
      </c>
      <c r="R3839">
        <v>9280</v>
      </c>
      <c r="S3839">
        <v>1295.22</v>
      </c>
      <c r="T3839" t="s">
        <v>118</v>
      </c>
      <c r="U3839" t="s">
        <v>34</v>
      </c>
      <c r="V3839" t="s">
        <v>35</v>
      </c>
    </row>
    <row r="3840" spans="1:22">
      <c r="A3840" t="s">
        <v>3084</v>
      </c>
      <c r="B3840" s="3">
        <v>45004</v>
      </c>
      <c r="C3840" s="3">
        <v>45007</v>
      </c>
      <c r="D3840">
        <v>3</v>
      </c>
      <c r="E3840" t="s">
        <v>1609</v>
      </c>
      <c r="F3840" t="s">
        <v>24</v>
      </c>
      <c r="G3840" t="s">
        <v>39</v>
      </c>
      <c r="H3840" t="s">
        <v>79</v>
      </c>
      <c r="I3840" t="s">
        <v>186</v>
      </c>
      <c r="J3840" t="s">
        <v>187</v>
      </c>
      <c r="K3840" t="s">
        <v>91</v>
      </c>
      <c r="L3840" t="s">
        <v>63</v>
      </c>
      <c r="M3840" t="s">
        <v>92</v>
      </c>
      <c r="N3840" t="s">
        <v>93</v>
      </c>
      <c r="O3840">
        <v>288064.5</v>
      </c>
      <c r="P3840">
        <v>5</v>
      </c>
      <c r="Q3840">
        <v>0.15</v>
      </c>
      <c r="R3840">
        <v>268600</v>
      </c>
      <c r="S3840">
        <v>19464.5</v>
      </c>
      <c r="T3840" t="s">
        <v>118</v>
      </c>
      <c r="U3840" t="s">
        <v>82</v>
      </c>
      <c r="V3840" t="s">
        <v>35</v>
      </c>
    </row>
    <row r="3841" spans="1:22">
      <c r="A3841" t="s">
        <v>3214</v>
      </c>
      <c r="B3841" s="3">
        <v>45077</v>
      </c>
      <c r="C3841" s="3">
        <v>45081</v>
      </c>
      <c r="D3841">
        <v>4</v>
      </c>
      <c r="E3841" t="s">
        <v>3215</v>
      </c>
      <c r="F3841" t="s">
        <v>51</v>
      </c>
      <c r="G3841" t="s">
        <v>99</v>
      </c>
      <c r="H3841" t="s">
        <v>79</v>
      </c>
      <c r="I3841" t="s">
        <v>186</v>
      </c>
      <c r="J3841" t="s">
        <v>187</v>
      </c>
      <c r="K3841" t="s">
        <v>124</v>
      </c>
      <c r="L3841" t="s">
        <v>44</v>
      </c>
      <c r="M3841" t="s">
        <v>125</v>
      </c>
      <c r="N3841" t="s">
        <v>126</v>
      </c>
      <c r="O3841">
        <v>2384.3000000000002</v>
      </c>
      <c r="P3841">
        <v>3</v>
      </c>
      <c r="Q3841">
        <v>0.1</v>
      </c>
      <c r="R3841">
        <v>1396.5</v>
      </c>
      <c r="S3841">
        <v>987.8</v>
      </c>
      <c r="T3841" t="s">
        <v>118</v>
      </c>
      <c r="U3841" t="s">
        <v>48</v>
      </c>
      <c r="V3841" t="s">
        <v>35</v>
      </c>
    </row>
    <row r="3842" spans="1:22">
      <c r="A3842" t="s">
        <v>3234</v>
      </c>
      <c r="B3842" s="3">
        <v>45755</v>
      </c>
      <c r="C3842" s="3">
        <v>45762</v>
      </c>
      <c r="D3842">
        <v>7</v>
      </c>
      <c r="E3842" t="s">
        <v>1345</v>
      </c>
      <c r="F3842" t="s">
        <v>69</v>
      </c>
      <c r="G3842" t="s">
        <v>39</v>
      </c>
      <c r="H3842" t="s">
        <v>79</v>
      </c>
      <c r="I3842" t="s">
        <v>186</v>
      </c>
      <c r="J3842" t="s">
        <v>187</v>
      </c>
      <c r="K3842" t="s">
        <v>52</v>
      </c>
      <c r="L3842" t="s">
        <v>44</v>
      </c>
      <c r="M3842" t="s">
        <v>53</v>
      </c>
      <c r="N3842" t="s">
        <v>54</v>
      </c>
      <c r="O3842">
        <v>30398.18</v>
      </c>
      <c r="P3842">
        <v>4</v>
      </c>
      <c r="Q3842">
        <v>0.05</v>
      </c>
      <c r="R3842">
        <v>17784</v>
      </c>
      <c r="S3842">
        <v>12614.18</v>
      </c>
      <c r="T3842" t="s">
        <v>118</v>
      </c>
      <c r="U3842" t="s">
        <v>82</v>
      </c>
      <c r="V3842" t="s">
        <v>35</v>
      </c>
    </row>
    <row r="3843" spans="1:22">
      <c r="A3843" t="s">
        <v>3270</v>
      </c>
      <c r="B3843" s="3">
        <v>45522</v>
      </c>
      <c r="C3843" s="3">
        <v>45525</v>
      </c>
      <c r="D3843">
        <v>3</v>
      </c>
      <c r="E3843" t="s">
        <v>3271</v>
      </c>
      <c r="F3843" t="s">
        <v>237</v>
      </c>
      <c r="G3843" t="s">
        <v>25</v>
      </c>
      <c r="H3843" t="s">
        <v>79</v>
      </c>
      <c r="I3843" t="s">
        <v>186</v>
      </c>
      <c r="J3843" t="s">
        <v>187</v>
      </c>
      <c r="K3843" t="s">
        <v>62</v>
      </c>
      <c r="L3843" t="s">
        <v>63</v>
      </c>
      <c r="M3843" t="s">
        <v>64</v>
      </c>
      <c r="N3843" t="s">
        <v>65</v>
      </c>
      <c r="O3843">
        <v>62372.46</v>
      </c>
      <c r="P3843">
        <v>2</v>
      </c>
      <c r="Q3843">
        <v>0.25</v>
      </c>
      <c r="R3843">
        <v>62160</v>
      </c>
      <c r="S3843">
        <v>212.46</v>
      </c>
      <c r="T3843" t="s">
        <v>118</v>
      </c>
      <c r="U3843" t="s">
        <v>48</v>
      </c>
      <c r="V3843" t="s">
        <v>35</v>
      </c>
    </row>
    <row r="3844" spans="1:22">
      <c r="A3844" t="s">
        <v>3312</v>
      </c>
      <c r="B3844" s="3">
        <v>45005</v>
      </c>
      <c r="C3844" s="3">
        <v>45006</v>
      </c>
      <c r="D3844">
        <v>1</v>
      </c>
      <c r="E3844" t="s">
        <v>1429</v>
      </c>
      <c r="F3844" t="s">
        <v>98</v>
      </c>
      <c r="G3844" t="s">
        <v>39</v>
      </c>
      <c r="H3844" t="s">
        <v>79</v>
      </c>
      <c r="I3844" t="s">
        <v>186</v>
      </c>
      <c r="J3844" t="s">
        <v>187</v>
      </c>
      <c r="K3844" t="s">
        <v>62</v>
      </c>
      <c r="L3844" t="s">
        <v>63</v>
      </c>
      <c r="M3844" t="s">
        <v>64</v>
      </c>
      <c r="N3844" t="s">
        <v>65</v>
      </c>
      <c r="O3844">
        <v>101312.85</v>
      </c>
      <c r="P3844">
        <v>3</v>
      </c>
      <c r="Q3844">
        <v>0.2</v>
      </c>
      <c r="R3844">
        <v>93240</v>
      </c>
      <c r="S3844">
        <v>8072.85</v>
      </c>
      <c r="T3844" t="s">
        <v>118</v>
      </c>
      <c r="U3844" t="s">
        <v>48</v>
      </c>
      <c r="V3844" t="s">
        <v>35</v>
      </c>
    </row>
    <row r="3845" spans="1:22">
      <c r="A3845" t="s">
        <v>3321</v>
      </c>
      <c r="B3845" s="3">
        <v>45620</v>
      </c>
      <c r="C3845" s="3">
        <v>45621</v>
      </c>
      <c r="D3845">
        <v>1</v>
      </c>
      <c r="E3845" t="s">
        <v>1007</v>
      </c>
      <c r="F3845" t="s">
        <v>38</v>
      </c>
      <c r="G3845" t="s">
        <v>121</v>
      </c>
      <c r="H3845" t="s">
        <v>79</v>
      </c>
      <c r="I3845" t="s">
        <v>186</v>
      </c>
      <c r="J3845" t="s">
        <v>187</v>
      </c>
      <c r="K3845" t="s">
        <v>52</v>
      </c>
      <c r="L3845" t="s">
        <v>44</v>
      </c>
      <c r="M3845" t="s">
        <v>53</v>
      </c>
      <c r="N3845" t="s">
        <v>54</v>
      </c>
      <c r="O3845">
        <v>6891.46</v>
      </c>
      <c r="P3845">
        <v>1</v>
      </c>
      <c r="Q3845">
        <v>0.2</v>
      </c>
      <c r="R3845">
        <v>4446</v>
      </c>
      <c r="S3845">
        <v>2445.46</v>
      </c>
      <c r="T3845" t="s">
        <v>118</v>
      </c>
      <c r="U3845" t="s">
        <v>82</v>
      </c>
      <c r="V3845" t="s">
        <v>35</v>
      </c>
    </row>
    <row r="3846" spans="1:22">
      <c r="A3846" t="s">
        <v>3331</v>
      </c>
      <c r="B3846" s="3">
        <v>45181</v>
      </c>
      <c r="C3846" s="3">
        <v>45188</v>
      </c>
      <c r="D3846">
        <v>7</v>
      </c>
      <c r="E3846" t="s">
        <v>2884</v>
      </c>
      <c r="F3846" t="s">
        <v>38</v>
      </c>
      <c r="G3846" t="s">
        <v>121</v>
      </c>
      <c r="H3846" t="s">
        <v>79</v>
      </c>
      <c r="I3846" t="s">
        <v>186</v>
      </c>
      <c r="J3846" t="s">
        <v>187</v>
      </c>
      <c r="K3846" t="s">
        <v>43</v>
      </c>
      <c r="L3846" t="s">
        <v>44</v>
      </c>
      <c r="M3846" t="s">
        <v>45</v>
      </c>
      <c r="N3846" t="s">
        <v>46</v>
      </c>
      <c r="O3846">
        <v>6075.77</v>
      </c>
      <c r="P3846">
        <v>3</v>
      </c>
      <c r="Q3846">
        <v>0.05</v>
      </c>
      <c r="R3846">
        <v>3402</v>
      </c>
      <c r="S3846">
        <v>2673.77</v>
      </c>
      <c r="T3846" t="s">
        <v>118</v>
      </c>
      <c r="U3846" t="s">
        <v>55</v>
      </c>
      <c r="V3846" t="s">
        <v>35</v>
      </c>
    </row>
    <row r="3847" spans="1:22">
      <c r="A3847" t="s">
        <v>3368</v>
      </c>
      <c r="B3847" s="3">
        <v>45757</v>
      </c>
      <c r="C3847" s="3">
        <v>45763</v>
      </c>
      <c r="D3847">
        <v>6</v>
      </c>
      <c r="E3847" t="s">
        <v>3369</v>
      </c>
      <c r="F3847" t="s">
        <v>237</v>
      </c>
      <c r="G3847" t="s">
        <v>25</v>
      </c>
      <c r="H3847" t="s">
        <v>79</v>
      </c>
      <c r="I3847" t="s">
        <v>186</v>
      </c>
      <c r="J3847" t="s">
        <v>187</v>
      </c>
      <c r="K3847" t="s">
        <v>43</v>
      </c>
      <c r="L3847" t="s">
        <v>44</v>
      </c>
      <c r="M3847" t="s">
        <v>45</v>
      </c>
      <c r="N3847" t="s">
        <v>46</v>
      </c>
      <c r="O3847">
        <v>4824.9799999999996</v>
      </c>
      <c r="P3847">
        <v>3</v>
      </c>
      <c r="Q3847">
        <v>0.25</v>
      </c>
      <c r="R3847">
        <v>3402</v>
      </c>
      <c r="S3847">
        <v>1422.98</v>
      </c>
      <c r="T3847" t="s">
        <v>118</v>
      </c>
      <c r="U3847" t="s">
        <v>34</v>
      </c>
      <c r="V3847" t="s">
        <v>35</v>
      </c>
    </row>
    <row r="3848" spans="1:22">
      <c r="A3848" t="s">
        <v>3370</v>
      </c>
      <c r="B3848" s="3">
        <v>45544</v>
      </c>
      <c r="C3848" s="3">
        <v>45545</v>
      </c>
      <c r="D3848">
        <v>1</v>
      </c>
      <c r="E3848" t="s">
        <v>3371</v>
      </c>
      <c r="F3848" t="s">
        <v>147</v>
      </c>
      <c r="G3848" t="s">
        <v>39</v>
      </c>
      <c r="H3848" t="s">
        <v>79</v>
      </c>
      <c r="I3848" t="s">
        <v>186</v>
      </c>
      <c r="J3848" t="s">
        <v>187</v>
      </c>
      <c r="K3848" t="s">
        <v>29</v>
      </c>
      <c r="L3848" t="s">
        <v>30</v>
      </c>
      <c r="M3848" t="s">
        <v>31</v>
      </c>
      <c r="N3848" t="s">
        <v>32</v>
      </c>
      <c r="O3848">
        <v>15136.18</v>
      </c>
      <c r="P3848">
        <v>4</v>
      </c>
      <c r="Q3848">
        <v>0.25</v>
      </c>
      <c r="R3848">
        <v>12096</v>
      </c>
      <c r="S3848">
        <v>3040.18</v>
      </c>
      <c r="T3848" t="s">
        <v>118</v>
      </c>
      <c r="U3848" t="s">
        <v>55</v>
      </c>
      <c r="V3848" t="s">
        <v>35</v>
      </c>
    </row>
    <row r="3849" spans="1:22">
      <c r="A3849" t="s">
        <v>3552</v>
      </c>
      <c r="B3849" s="3">
        <v>45445</v>
      </c>
      <c r="C3849" s="3">
        <v>45446</v>
      </c>
      <c r="D3849">
        <v>1</v>
      </c>
      <c r="E3849" t="s">
        <v>3553</v>
      </c>
      <c r="F3849" t="s">
        <v>38</v>
      </c>
      <c r="G3849" t="s">
        <v>25</v>
      </c>
      <c r="H3849" t="s">
        <v>79</v>
      </c>
      <c r="I3849" t="s">
        <v>186</v>
      </c>
      <c r="J3849" t="s">
        <v>187</v>
      </c>
      <c r="K3849" t="s">
        <v>109</v>
      </c>
      <c r="L3849" t="s">
        <v>110</v>
      </c>
      <c r="M3849" t="s">
        <v>111</v>
      </c>
      <c r="N3849" t="s">
        <v>112</v>
      </c>
      <c r="O3849">
        <v>75133.3</v>
      </c>
      <c r="P3849">
        <v>4</v>
      </c>
      <c r="Q3849">
        <v>0</v>
      </c>
      <c r="R3849">
        <v>48100</v>
      </c>
      <c r="S3849">
        <v>27033.3</v>
      </c>
      <c r="T3849" t="s">
        <v>118</v>
      </c>
      <c r="U3849" t="s">
        <v>55</v>
      </c>
      <c r="V3849" t="s">
        <v>35</v>
      </c>
    </row>
    <row r="3850" spans="1:22">
      <c r="A3850" t="s">
        <v>3559</v>
      </c>
      <c r="B3850" s="3">
        <v>45460</v>
      </c>
      <c r="C3850" s="3">
        <v>45465</v>
      </c>
      <c r="D3850">
        <v>5</v>
      </c>
      <c r="E3850" t="s">
        <v>3560</v>
      </c>
      <c r="F3850" t="s">
        <v>147</v>
      </c>
      <c r="G3850" t="s">
        <v>25</v>
      </c>
      <c r="H3850" t="s">
        <v>79</v>
      </c>
      <c r="I3850" t="s">
        <v>186</v>
      </c>
      <c r="J3850" t="s">
        <v>187</v>
      </c>
      <c r="K3850" t="s">
        <v>124</v>
      </c>
      <c r="L3850" t="s">
        <v>44</v>
      </c>
      <c r="M3850" t="s">
        <v>125</v>
      </c>
      <c r="N3850" t="s">
        <v>126</v>
      </c>
      <c r="O3850">
        <v>3685.84</v>
      </c>
      <c r="P3850">
        <v>4</v>
      </c>
      <c r="Q3850">
        <v>0.1</v>
      </c>
      <c r="R3850">
        <v>1862</v>
      </c>
      <c r="S3850">
        <v>1823.84</v>
      </c>
      <c r="T3850" t="s">
        <v>118</v>
      </c>
      <c r="U3850" t="s">
        <v>82</v>
      </c>
      <c r="V3850" t="s">
        <v>35</v>
      </c>
    </row>
    <row r="3851" spans="1:22">
      <c r="A3851" t="s">
        <v>3609</v>
      </c>
      <c r="B3851" s="3">
        <v>45729</v>
      </c>
      <c r="C3851" s="3">
        <v>45730</v>
      </c>
      <c r="D3851">
        <v>1</v>
      </c>
      <c r="E3851" t="s">
        <v>3610</v>
      </c>
      <c r="F3851" t="s">
        <v>157</v>
      </c>
      <c r="G3851" t="s">
        <v>25</v>
      </c>
      <c r="H3851" t="s">
        <v>79</v>
      </c>
      <c r="I3851" t="s">
        <v>186</v>
      </c>
      <c r="J3851" t="s">
        <v>187</v>
      </c>
      <c r="K3851" t="s">
        <v>100</v>
      </c>
      <c r="L3851" t="s">
        <v>63</v>
      </c>
      <c r="M3851" t="s">
        <v>101</v>
      </c>
      <c r="N3851" t="s">
        <v>102</v>
      </c>
      <c r="O3851">
        <v>4446.42</v>
      </c>
      <c r="P3851">
        <v>1</v>
      </c>
      <c r="Q3851">
        <v>0.25</v>
      </c>
      <c r="R3851">
        <v>4030</v>
      </c>
      <c r="S3851">
        <v>416.42</v>
      </c>
      <c r="T3851" t="s">
        <v>118</v>
      </c>
      <c r="U3851" t="s">
        <v>34</v>
      </c>
      <c r="V3851" t="s">
        <v>35</v>
      </c>
    </row>
    <row r="3852" spans="1:22">
      <c r="A3852" t="s">
        <v>3630</v>
      </c>
      <c r="B3852" s="3">
        <v>45722</v>
      </c>
      <c r="C3852" s="3">
        <v>45723</v>
      </c>
      <c r="D3852">
        <v>1</v>
      </c>
      <c r="E3852" t="s">
        <v>2095</v>
      </c>
      <c r="F3852" t="s">
        <v>58</v>
      </c>
      <c r="G3852" t="s">
        <v>121</v>
      </c>
      <c r="H3852" t="s">
        <v>79</v>
      </c>
      <c r="I3852" t="s">
        <v>186</v>
      </c>
      <c r="J3852" t="s">
        <v>187</v>
      </c>
      <c r="K3852" t="s">
        <v>109</v>
      </c>
      <c r="L3852" t="s">
        <v>110</v>
      </c>
      <c r="M3852" t="s">
        <v>111</v>
      </c>
      <c r="N3852" t="s">
        <v>112</v>
      </c>
      <c r="O3852">
        <v>56897.59</v>
      </c>
      <c r="P3852">
        <v>3</v>
      </c>
      <c r="Q3852">
        <v>0</v>
      </c>
      <c r="R3852">
        <v>36075</v>
      </c>
      <c r="S3852">
        <v>20822.59</v>
      </c>
      <c r="T3852" t="s">
        <v>118</v>
      </c>
      <c r="U3852" t="s">
        <v>48</v>
      </c>
      <c r="V3852" t="s">
        <v>35</v>
      </c>
    </row>
    <row r="3853" spans="1:22">
      <c r="A3853" t="s">
        <v>3711</v>
      </c>
      <c r="B3853" s="3">
        <v>45731</v>
      </c>
      <c r="C3853" s="3">
        <v>45738</v>
      </c>
      <c r="D3853">
        <v>7</v>
      </c>
      <c r="E3853" t="s">
        <v>1732</v>
      </c>
      <c r="F3853" t="s">
        <v>69</v>
      </c>
      <c r="G3853" t="s">
        <v>25</v>
      </c>
      <c r="H3853" t="s">
        <v>79</v>
      </c>
      <c r="I3853" t="s">
        <v>186</v>
      </c>
      <c r="J3853" t="s">
        <v>187</v>
      </c>
      <c r="K3853" t="s">
        <v>220</v>
      </c>
      <c r="L3853" t="s">
        <v>110</v>
      </c>
      <c r="M3853" t="s">
        <v>221</v>
      </c>
      <c r="N3853" t="s">
        <v>222</v>
      </c>
      <c r="O3853">
        <v>14432.68</v>
      </c>
      <c r="P3853">
        <v>1</v>
      </c>
      <c r="Q3853">
        <v>0.1</v>
      </c>
      <c r="R3853">
        <v>9280</v>
      </c>
      <c r="S3853">
        <v>5152.68</v>
      </c>
      <c r="T3853" t="s">
        <v>118</v>
      </c>
      <c r="U3853" t="s">
        <v>82</v>
      </c>
      <c r="V3853" t="s">
        <v>35</v>
      </c>
    </row>
    <row r="3854" spans="1:22">
      <c r="A3854" t="s">
        <v>3743</v>
      </c>
      <c r="B3854" s="3">
        <v>45884</v>
      </c>
      <c r="C3854" s="3">
        <v>45889</v>
      </c>
      <c r="D3854">
        <v>5</v>
      </c>
      <c r="E3854" t="s">
        <v>1286</v>
      </c>
      <c r="F3854" t="s">
        <v>115</v>
      </c>
      <c r="G3854" t="s">
        <v>121</v>
      </c>
      <c r="H3854" t="s">
        <v>79</v>
      </c>
      <c r="I3854" t="s">
        <v>186</v>
      </c>
      <c r="J3854" t="s">
        <v>187</v>
      </c>
      <c r="K3854" t="s">
        <v>109</v>
      </c>
      <c r="L3854" t="s">
        <v>110</v>
      </c>
      <c r="M3854" t="s">
        <v>111</v>
      </c>
      <c r="N3854" t="s">
        <v>112</v>
      </c>
      <c r="O3854">
        <v>30535.26</v>
      </c>
      <c r="P3854">
        <v>2</v>
      </c>
      <c r="Q3854">
        <v>0.15</v>
      </c>
      <c r="R3854">
        <v>24050</v>
      </c>
      <c r="S3854">
        <v>6485.26</v>
      </c>
      <c r="T3854" t="s">
        <v>118</v>
      </c>
      <c r="U3854" t="s">
        <v>82</v>
      </c>
      <c r="V3854" t="s">
        <v>35</v>
      </c>
    </row>
    <row r="3855" spans="1:22">
      <c r="A3855" t="s">
        <v>3748</v>
      </c>
      <c r="B3855" s="3">
        <v>44946</v>
      </c>
      <c r="C3855" s="3">
        <v>44948</v>
      </c>
      <c r="D3855">
        <v>2</v>
      </c>
      <c r="E3855" t="s">
        <v>3468</v>
      </c>
      <c r="F3855" t="s">
        <v>237</v>
      </c>
      <c r="G3855" t="s">
        <v>25</v>
      </c>
      <c r="H3855" t="s">
        <v>79</v>
      </c>
      <c r="I3855" t="s">
        <v>186</v>
      </c>
      <c r="J3855" t="s">
        <v>187</v>
      </c>
      <c r="K3855" t="s">
        <v>29</v>
      </c>
      <c r="L3855" t="s">
        <v>30</v>
      </c>
      <c r="M3855" t="s">
        <v>31</v>
      </c>
      <c r="N3855" t="s">
        <v>32</v>
      </c>
      <c r="O3855">
        <v>14108.57</v>
      </c>
      <c r="P3855">
        <v>3</v>
      </c>
      <c r="Q3855">
        <v>0.05</v>
      </c>
      <c r="R3855">
        <v>9072</v>
      </c>
      <c r="S3855">
        <v>5036.57</v>
      </c>
      <c r="T3855" t="s">
        <v>118</v>
      </c>
      <c r="U3855" t="s">
        <v>34</v>
      </c>
      <c r="V3855" t="s">
        <v>35</v>
      </c>
    </row>
    <row r="3856" spans="1:22">
      <c r="A3856" t="s">
        <v>3753</v>
      </c>
      <c r="B3856" s="3">
        <v>45390</v>
      </c>
      <c r="C3856" s="3">
        <v>45397</v>
      </c>
      <c r="D3856">
        <v>7</v>
      </c>
      <c r="E3856" t="s">
        <v>721</v>
      </c>
      <c r="F3856" t="s">
        <v>147</v>
      </c>
      <c r="G3856" t="s">
        <v>39</v>
      </c>
      <c r="H3856" t="s">
        <v>79</v>
      </c>
      <c r="I3856" t="s">
        <v>186</v>
      </c>
      <c r="J3856" t="s">
        <v>187</v>
      </c>
      <c r="K3856" t="s">
        <v>220</v>
      </c>
      <c r="L3856" t="s">
        <v>110</v>
      </c>
      <c r="M3856" t="s">
        <v>221</v>
      </c>
      <c r="N3856" t="s">
        <v>222</v>
      </c>
      <c r="O3856">
        <v>28759.1</v>
      </c>
      <c r="P3856">
        <v>2</v>
      </c>
      <c r="Q3856">
        <v>0</v>
      </c>
      <c r="R3856">
        <v>18560</v>
      </c>
      <c r="S3856">
        <v>10199.1</v>
      </c>
      <c r="T3856" t="s">
        <v>118</v>
      </c>
      <c r="U3856" t="s">
        <v>48</v>
      </c>
      <c r="V3856" t="s">
        <v>35</v>
      </c>
    </row>
    <row r="3857" spans="1:22">
      <c r="A3857" t="s">
        <v>3829</v>
      </c>
      <c r="B3857" s="3">
        <v>45197</v>
      </c>
      <c r="C3857" s="3">
        <v>45202</v>
      </c>
      <c r="D3857">
        <v>5</v>
      </c>
      <c r="E3857" t="s">
        <v>3830</v>
      </c>
      <c r="F3857" t="s">
        <v>51</v>
      </c>
      <c r="G3857" t="s">
        <v>99</v>
      </c>
      <c r="H3857" t="s">
        <v>79</v>
      </c>
      <c r="I3857" t="s">
        <v>186</v>
      </c>
      <c r="J3857" t="s">
        <v>187</v>
      </c>
      <c r="K3857" t="s">
        <v>124</v>
      </c>
      <c r="L3857" t="s">
        <v>44</v>
      </c>
      <c r="M3857" t="s">
        <v>125</v>
      </c>
      <c r="N3857" t="s">
        <v>126</v>
      </c>
      <c r="O3857">
        <v>3091.18</v>
      </c>
      <c r="P3857">
        <v>4</v>
      </c>
      <c r="Q3857">
        <v>0.15</v>
      </c>
      <c r="R3857">
        <v>1862</v>
      </c>
      <c r="S3857">
        <v>1229.18</v>
      </c>
      <c r="T3857" t="s">
        <v>118</v>
      </c>
      <c r="U3857" t="s">
        <v>82</v>
      </c>
      <c r="V3857" t="s">
        <v>35</v>
      </c>
    </row>
    <row r="3858" spans="1:22">
      <c r="A3858" t="s">
        <v>3879</v>
      </c>
      <c r="B3858" s="3">
        <v>45376</v>
      </c>
      <c r="C3858" s="3">
        <v>45381</v>
      </c>
      <c r="D3858">
        <v>5</v>
      </c>
      <c r="E3858" t="s">
        <v>2807</v>
      </c>
      <c r="F3858" t="s">
        <v>237</v>
      </c>
      <c r="G3858" t="s">
        <v>121</v>
      </c>
      <c r="H3858" t="s">
        <v>79</v>
      </c>
      <c r="I3858" t="s">
        <v>186</v>
      </c>
      <c r="J3858" t="s">
        <v>187</v>
      </c>
      <c r="K3858" t="s">
        <v>29</v>
      </c>
      <c r="L3858" t="s">
        <v>30</v>
      </c>
      <c r="M3858" t="s">
        <v>31</v>
      </c>
      <c r="N3858" t="s">
        <v>32</v>
      </c>
      <c r="O3858">
        <v>20586.68</v>
      </c>
      <c r="P3858">
        <v>5</v>
      </c>
      <c r="Q3858">
        <v>0.05</v>
      </c>
      <c r="R3858">
        <v>15120</v>
      </c>
      <c r="S3858">
        <v>5466.68</v>
      </c>
      <c r="T3858" t="s">
        <v>118</v>
      </c>
      <c r="U3858" t="s">
        <v>48</v>
      </c>
      <c r="V3858" t="s">
        <v>35</v>
      </c>
    </row>
    <row r="3859" spans="1:22">
      <c r="A3859" t="s">
        <v>3977</v>
      </c>
      <c r="B3859" s="3">
        <v>45818</v>
      </c>
      <c r="C3859" s="3">
        <v>45823</v>
      </c>
      <c r="D3859">
        <v>5</v>
      </c>
      <c r="E3859" t="s">
        <v>812</v>
      </c>
      <c r="F3859" t="s">
        <v>69</v>
      </c>
      <c r="G3859" t="s">
        <v>39</v>
      </c>
      <c r="H3859" t="s">
        <v>79</v>
      </c>
      <c r="I3859" t="s">
        <v>186</v>
      </c>
      <c r="J3859" t="s">
        <v>187</v>
      </c>
      <c r="K3859" t="s">
        <v>29</v>
      </c>
      <c r="L3859" t="s">
        <v>30</v>
      </c>
      <c r="M3859" t="s">
        <v>31</v>
      </c>
      <c r="N3859" t="s">
        <v>32</v>
      </c>
      <c r="O3859">
        <v>15381.78</v>
      </c>
      <c r="P3859">
        <v>3</v>
      </c>
      <c r="Q3859">
        <v>0</v>
      </c>
      <c r="R3859">
        <v>9072</v>
      </c>
      <c r="S3859">
        <v>6309.78</v>
      </c>
      <c r="T3859" t="s">
        <v>118</v>
      </c>
      <c r="U3859" t="s">
        <v>82</v>
      </c>
      <c r="V3859" t="s">
        <v>35</v>
      </c>
    </row>
    <row r="3860" spans="1:22">
      <c r="A3860" t="s">
        <v>4023</v>
      </c>
      <c r="B3860" s="3">
        <v>45448</v>
      </c>
      <c r="C3860" s="3">
        <v>45453</v>
      </c>
      <c r="D3860">
        <v>5</v>
      </c>
      <c r="E3860" t="s">
        <v>2239</v>
      </c>
      <c r="F3860" t="s">
        <v>24</v>
      </c>
      <c r="G3860" t="s">
        <v>25</v>
      </c>
      <c r="H3860" t="s">
        <v>79</v>
      </c>
      <c r="I3860" t="s">
        <v>186</v>
      </c>
      <c r="J3860" t="s">
        <v>187</v>
      </c>
      <c r="K3860" t="s">
        <v>220</v>
      </c>
      <c r="L3860" t="s">
        <v>110</v>
      </c>
      <c r="M3860" t="s">
        <v>221</v>
      </c>
      <c r="N3860" t="s">
        <v>222</v>
      </c>
      <c r="O3860">
        <v>60771.44</v>
      </c>
      <c r="P3860">
        <v>4</v>
      </c>
      <c r="Q3860">
        <v>0.05</v>
      </c>
      <c r="R3860">
        <v>37120</v>
      </c>
      <c r="S3860">
        <v>23651.439999999999</v>
      </c>
      <c r="T3860" t="s">
        <v>118</v>
      </c>
      <c r="U3860" t="s">
        <v>82</v>
      </c>
      <c r="V3860" t="s">
        <v>35</v>
      </c>
    </row>
    <row r="3861" spans="1:22">
      <c r="A3861" t="s">
        <v>4051</v>
      </c>
      <c r="B3861" s="3">
        <v>45384</v>
      </c>
      <c r="C3861" s="3">
        <v>45385</v>
      </c>
      <c r="D3861">
        <v>1</v>
      </c>
      <c r="E3861" t="s">
        <v>1901</v>
      </c>
      <c r="F3861" t="s">
        <v>157</v>
      </c>
      <c r="G3861" t="s">
        <v>25</v>
      </c>
      <c r="H3861" t="s">
        <v>79</v>
      </c>
      <c r="I3861" t="s">
        <v>186</v>
      </c>
      <c r="J3861" t="s">
        <v>187</v>
      </c>
      <c r="K3861" t="s">
        <v>43</v>
      </c>
      <c r="L3861" t="s">
        <v>44</v>
      </c>
      <c r="M3861" t="s">
        <v>45</v>
      </c>
      <c r="N3861" t="s">
        <v>46</v>
      </c>
      <c r="O3861">
        <v>8914.42</v>
      </c>
      <c r="P3861">
        <v>5</v>
      </c>
      <c r="Q3861">
        <v>0.15</v>
      </c>
      <c r="R3861">
        <v>5670</v>
      </c>
      <c r="S3861">
        <v>3244.42</v>
      </c>
      <c r="T3861" t="s">
        <v>118</v>
      </c>
      <c r="U3861" t="s">
        <v>82</v>
      </c>
      <c r="V3861" t="s">
        <v>35</v>
      </c>
    </row>
    <row r="3862" spans="1:22">
      <c r="A3862" t="s">
        <v>4082</v>
      </c>
      <c r="B3862" s="3">
        <v>45369</v>
      </c>
      <c r="C3862" s="3">
        <v>45375</v>
      </c>
      <c r="D3862">
        <v>6</v>
      </c>
      <c r="E3862" t="s">
        <v>3607</v>
      </c>
      <c r="F3862" t="s">
        <v>157</v>
      </c>
      <c r="G3862" t="s">
        <v>99</v>
      </c>
      <c r="H3862" t="s">
        <v>79</v>
      </c>
      <c r="I3862" t="s">
        <v>186</v>
      </c>
      <c r="J3862" t="s">
        <v>187</v>
      </c>
      <c r="K3862" t="s">
        <v>52</v>
      </c>
      <c r="L3862" t="s">
        <v>44</v>
      </c>
      <c r="M3862" t="s">
        <v>53</v>
      </c>
      <c r="N3862" t="s">
        <v>54</v>
      </c>
      <c r="O3862">
        <v>26166.06</v>
      </c>
      <c r="P3862">
        <v>3</v>
      </c>
      <c r="Q3862">
        <v>0</v>
      </c>
      <c r="R3862">
        <v>13338</v>
      </c>
      <c r="S3862">
        <v>12828.06</v>
      </c>
      <c r="T3862" t="s">
        <v>118</v>
      </c>
      <c r="U3862" t="s">
        <v>55</v>
      </c>
      <c r="V3862" t="s">
        <v>35</v>
      </c>
    </row>
    <row r="3863" spans="1:22">
      <c r="A3863" t="s">
        <v>4195</v>
      </c>
      <c r="B3863" s="3">
        <v>44988</v>
      </c>
      <c r="C3863" s="3">
        <v>44993</v>
      </c>
      <c r="D3863">
        <v>5</v>
      </c>
      <c r="E3863" t="s">
        <v>4196</v>
      </c>
      <c r="F3863" t="s">
        <v>38</v>
      </c>
      <c r="G3863" t="s">
        <v>25</v>
      </c>
      <c r="H3863" t="s">
        <v>79</v>
      </c>
      <c r="I3863" t="s">
        <v>186</v>
      </c>
      <c r="J3863" t="s">
        <v>187</v>
      </c>
      <c r="K3863" t="s">
        <v>62</v>
      </c>
      <c r="L3863" t="s">
        <v>63</v>
      </c>
      <c r="M3863" t="s">
        <v>64</v>
      </c>
      <c r="N3863" t="s">
        <v>65</v>
      </c>
      <c r="O3863">
        <v>151922.23000000001</v>
      </c>
      <c r="P3863">
        <v>4</v>
      </c>
      <c r="Q3863">
        <v>0.05</v>
      </c>
      <c r="R3863">
        <v>124320</v>
      </c>
      <c r="S3863">
        <v>27602.23</v>
      </c>
      <c r="T3863" t="s">
        <v>118</v>
      </c>
      <c r="U3863" t="s">
        <v>55</v>
      </c>
      <c r="V3863" t="s">
        <v>35</v>
      </c>
    </row>
    <row r="3864" spans="1:22">
      <c r="A3864" t="s">
        <v>4359</v>
      </c>
      <c r="B3864" s="3">
        <v>45263</v>
      </c>
      <c r="C3864" s="3">
        <v>45265</v>
      </c>
      <c r="D3864">
        <v>2</v>
      </c>
      <c r="E3864" t="s">
        <v>1778</v>
      </c>
      <c r="F3864" t="s">
        <v>24</v>
      </c>
      <c r="G3864" t="s">
        <v>121</v>
      </c>
      <c r="H3864" t="s">
        <v>79</v>
      </c>
      <c r="I3864" t="s">
        <v>186</v>
      </c>
      <c r="J3864" t="s">
        <v>187</v>
      </c>
      <c r="K3864" t="s">
        <v>220</v>
      </c>
      <c r="L3864" t="s">
        <v>110</v>
      </c>
      <c r="M3864" t="s">
        <v>221</v>
      </c>
      <c r="N3864" t="s">
        <v>222</v>
      </c>
      <c r="O3864">
        <v>49043.11</v>
      </c>
      <c r="P3864">
        <v>4</v>
      </c>
      <c r="Q3864">
        <v>0.15</v>
      </c>
      <c r="R3864">
        <v>37120</v>
      </c>
      <c r="S3864">
        <v>11923.11</v>
      </c>
      <c r="T3864" t="s">
        <v>118</v>
      </c>
      <c r="U3864" t="s">
        <v>48</v>
      </c>
      <c r="V3864" t="s">
        <v>35</v>
      </c>
    </row>
    <row r="3865" spans="1:22">
      <c r="A3865" t="s">
        <v>4580</v>
      </c>
      <c r="B3865" s="3">
        <v>45125</v>
      </c>
      <c r="C3865" s="3">
        <v>45127</v>
      </c>
      <c r="D3865">
        <v>2</v>
      </c>
      <c r="E3865" t="s">
        <v>4581</v>
      </c>
      <c r="F3865" t="s">
        <v>147</v>
      </c>
      <c r="G3865" t="s">
        <v>39</v>
      </c>
      <c r="H3865" t="s">
        <v>79</v>
      </c>
      <c r="I3865" t="s">
        <v>186</v>
      </c>
      <c r="J3865" t="s">
        <v>187</v>
      </c>
      <c r="K3865" t="s">
        <v>62</v>
      </c>
      <c r="L3865" t="s">
        <v>63</v>
      </c>
      <c r="M3865" t="s">
        <v>64</v>
      </c>
      <c r="N3865" t="s">
        <v>65</v>
      </c>
      <c r="O3865">
        <v>79987.05</v>
      </c>
      <c r="P3865">
        <v>2</v>
      </c>
      <c r="Q3865">
        <v>0.1</v>
      </c>
      <c r="R3865">
        <v>62160</v>
      </c>
      <c r="S3865">
        <v>17827.05</v>
      </c>
      <c r="T3865" t="s">
        <v>118</v>
      </c>
      <c r="U3865" t="s">
        <v>82</v>
      </c>
      <c r="V3865" t="s">
        <v>35</v>
      </c>
    </row>
    <row r="3866" spans="1:22">
      <c r="A3866" t="s">
        <v>4629</v>
      </c>
      <c r="B3866" s="3">
        <v>45862</v>
      </c>
      <c r="C3866" s="3">
        <v>45864</v>
      </c>
      <c r="D3866">
        <v>2</v>
      </c>
      <c r="E3866" t="s">
        <v>1834</v>
      </c>
      <c r="F3866" t="s">
        <v>51</v>
      </c>
      <c r="G3866" t="s">
        <v>121</v>
      </c>
      <c r="H3866" t="s">
        <v>79</v>
      </c>
      <c r="I3866" t="s">
        <v>186</v>
      </c>
      <c r="J3866" t="s">
        <v>187</v>
      </c>
      <c r="K3866" t="s">
        <v>91</v>
      </c>
      <c r="L3866" t="s">
        <v>63</v>
      </c>
      <c r="M3866" t="s">
        <v>92</v>
      </c>
      <c r="N3866" t="s">
        <v>93</v>
      </c>
      <c r="O3866">
        <v>133094.49</v>
      </c>
      <c r="P3866">
        <v>2</v>
      </c>
      <c r="Q3866">
        <v>0.1</v>
      </c>
      <c r="R3866">
        <v>107440</v>
      </c>
      <c r="S3866">
        <v>25654.49</v>
      </c>
      <c r="T3866" t="s">
        <v>118</v>
      </c>
      <c r="U3866" t="s">
        <v>34</v>
      </c>
      <c r="V3866" t="s">
        <v>35</v>
      </c>
    </row>
    <row r="3867" spans="1:22">
      <c r="A3867" t="s">
        <v>4798</v>
      </c>
      <c r="B3867" s="3">
        <v>45098</v>
      </c>
      <c r="C3867" s="3">
        <v>45102</v>
      </c>
      <c r="D3867">
        <v>4</v>
      </c>
      <c r="E3867" t="s">
        <v>967</v>
      </c>
      <c r="F3867" t="s">
        <v>58</v>
      </c>
      <c r="G3867" t="s">
        <v>25</v>
      </c>
      <c r="H3867" t="s">
        <v>79</v>
      </c>
      <c r="I3867" t="s">
        <v>186</v>
      </c>
      <c r="J3867" t="s">
        <v>187</v>
      </c>
      <c r="K3867" t="s">
        <v>43</v>
      </c>
      <c r="L3867" t="s">
        <v>44</v>
      </c>
      <c r="M3867" t="s">
        <v>45</v>
      </c>
      <c r="N3867" t="s">
        <v>46</v>
      </c>
      <c r="O3867">
        <v>3911.6</v>
      </c>
      <c r="P3867">
        <v>2</v>
      </c>
      <c r="Q3867">
        <v>0.1</v>
      </c>
      <c r="R3867">
        <v>2268</v>
      </c>
      <c r="S3867">
        <v>1643.6</v>
      </c>
      <c r="T3867" t="s">
        <v>118</v>
      </c>
      <c r="U3867" t="s">
        <v>82</v>
      </c>
      <c r="V3867" t="s">
        <v>35</v>
      </c>
    </row>
    <row r="3868" spans="1:22">
      <c r="A3868" t="s">
        <v>4828</v>
      </c>
      <c r="B3868" s="3">
        <v>45734</v>
      </c>
      <c r="C3868" s="3">
        <v>45736</v>
      </c>
      <c r="D3868">
        <v>2</v>
      </c>
      <c r="E3868" t="s">
        <v>1313</v>
      </c>
      <c r="F3868" t="s">
        <v>51</v>
      </c>
      <c r="G3868" t="s">
        <v>121</v>
      </c>
      <c r="H3868" t="s">
        <v>79</v>
      </c>
      <c r="I3868" t="s">
        <v>186</v>
      </c>
      <c r="J3868" t="s">
        <v>187</v>
      </c>
      <c r="K3868" t="s">
        <v>220</v>
      </c>
      <c r="L3868" t="s">
        <v>110</v>
      </c>
      <c r="M3868" t="s">
        <v>221</v>
      </c>
      <c r="N3868" t="s">
        <v>222</v>
      </c>
      <c r="O3868">
        <v>34595.629999999997</v>
      </c>
      <c r="P3868">
        <v>3</v>
      </c>
      <c r="Q3868">
        <v>0.15</v>
      </c>
      <c r="R3868">
        <v>27840</v>
      </c>
      <c r="S3868">
        <v>6755.63</v>
      </c>
      <c r="T3868" t="s">
        <v>118</v>
      </c>
      <c r="U3868" t="s">
        <v>82</v>
      </c>
      <c r="V3868" t="s">
        <v>35</v>
      </c>
    </row>
    <row r="3869" spans="1:22">
      <c r="A3869" t="s">
        <v>4857</v>
      </c>
      <c r="B3869" s="3">
        <v>45811</v>
      </c>
      <c r="C3869" s="3">
        <v>45817</v>
      </c>
      <c r="D3869">
        <v>6</v>
      </c>
      <c r="E3869" t="s">
        <v>2474</v>
      </c>
      <c r="F3869" t="s">
        <v>78</v>
      </c>
      <c r="G3869" t="s">
        <v>99</v>
      </c>
      <c r="H3869" t="s">
        <v>79</v>
      </c>
      <c r="I3869" t="s">
        <v>186</v>
      </c>
      <c r="J3869" t="s">
        <v>187</v>
      </c>
      <c r="K3869" t="s">
        <v>124</v>
      </c>
      <c r="L3869" t="s">
        <v>44</v>
      </c>
      <c r="M3869" t="s">
        <v>125</v>
      </c>
      <c r="N3869" t="s">
        <v>126</v>
      </c>
      <c r="O3869">
        <v>2465.73</v>
      </c>
      <c r="P3869">
        <v>3</v>
      </c>
      <c r="Q3869">
        <v>0.2</v>
      </c>
      <c r="R3869">
        <v>1396.5</v>
      </c>
      <c r="S3869">
        <v>1069.23</v>
      </c>
      <c r="T3869" t="s">
        <v>118</v>
      </c>
      <c r="U3869" t="s">
        <v>34</v>
      </c>
      <c r="V3869" t="s">
        <v>35</v>
      </c>
    </row>
    <row r="3870" spans="1:22">
      <c r="A3870" t="s">
        <v>5009</v>
      </c>
      <c r="B3870" s="3">
        <v>45290</v>
      </c>
      <c r="C3870" s="3">
        <v>45292</v>
      </c>
      <c r="D3870">
        <v>2</v>
      </c>
      <c r="E3870" t="s">
        <v>1874</v>
      </c>
      <c r="F3870" t="s">
        <v>157</v>
      </c>
      <c r="G3870" t="s">
        <v>25</v>
      </c>
      <c r="H3870" t="s">
        <v>79</v>
      </c>
      <c r="I3870" t="s">
        <v>186</v>
      </c>
      <c r="J3870" t="s">
        <v>187</v>
      </c>
      <c r="K3870" t="s">
        <v>73</v>
      </c>
      <c r="L3870" t="s">
        <v>30</v>
      </c>
      <c r="M3870" t="s">
        <v>74</v>
      </c>
      <c r="N3870" t="s">
        <v>75</v>
      </c>
      <c r="O3870">
        <v>25903.49</v>
      </c>
      <c r="P3870">
        <v>3</v>
      </c>
      <c r="Q3870">
        <v>0.05</v>
      </c>
      <c r="R3870">
        <v>19404</v>
      </c>
      <c r="S3870">
        <v>6499.49</v>
      </c>
      <c r="T3870" t="s">
        <v>118</v>
      </c>
      <c r="U3870" t="s">
        <v>82</v>
      </c>
      <c r="V3870" t="s">
        <v>35</v>
      </c>
    </row>
    <row r="3871" spans="1:22">
      <c r="A3871" t="s">
        <v>5041</v>
      </c>
      <c r="B3871" s="3">
        <v>45289</v>
      </c>
      <c r="C3871" s="3">
        <v>45296</v>
      </c>
      <c r="D3871">
        <v>7</v>
      </c>
      <c r="E3871" t="s">
        <v>3537</v>
      </c>
      <c r="F3871" t="s">
        <v>98</v>
      </c>
      <c r="G3871" t="s">
        <v>25</v>
      </c>
      <c r="H3871" t="s">
        <v>79</v>
      </c>
      <c r="I3871" t="s">
        <v>186</v>
      </c>
      <c r="J3871" t="s">
        <v>187</v>
      </c>
      <c r="K3871" t="s">
        <v>29</v>
      </c>
      <c r="L3871" t="s">
        <v>30</v>
      </c>
      <c r="M3871" t="s">
        <v>31</v>
      </c>
      <c r="N3871" t="s">
        <v>32</v>
      </c>
      <c r="O3871">
        <v>21644.82</v>
      </c>
      <c r="P3871">
        <v>5</v>
      </c>
      <c r="Q3871">
        <v>0.1</v>
      </c>
      <c r="R3871">
        <v>15120</v>
      </c>
      <c r="S3871">
        <v>6524.82</v>
      </c>
      <c r="T3871" t="s">
        <v>118</v>
      </c>
      <c r="U3871" t="s">
        <v>34</v>
      </c>
      <c r="V3871" t="s">
        <v>35</v>
      </c>
    </row>
    <row r="3872" spans="1:22">
      <c r="A3872" t="s">
        <v>5061</v>
      </c>
      <c r="B3872" s="3">
        <v>45249</v>
      </c>
      <c r="C3872" s="3">
        <v>45254</v>
      </c>
      <c r="D3872">
        <v>5</v>
      </c>
      <c r="E3872" t="s">
        <v>245</v>
      </c>
      <c r="F3872" t="s">
        <v>38</v>
      </c>
      <c r="G3872" t="s">
        <v>39</v>
      </c>
      <c r="H3872" t="s">
        <v>79</v>
      </c>
      <c r="I3872" t="s">
        <v>186</v>
      </c>
      <c r="J3872" t="s">
        <v>187</v>
      </c>
      <c r="K3872" t="s">
        <v>109</v>
      </c>
      <c r="L3872" t="s">
        <v>110</v>
      </c>
      <c r="M3872" t="s">
        <v>111</v>
      </c>
      <c r="N3872" t="s">
        <v>112</v>
      </c>
      <c r="O3872">
        <v>87192.14</v>
      </c>
      <c r="P3872">
        <v>5</v>
      </c>
      <c r="Q3872">
        <v>0</v>
      </c>
      <c r="R3872">
        <v>60125</v>
      </c>
      <c r="S3872">
        <v>27067.14</v>
      </c>
      <c r="T3872" t="s">
        <v>118</v>
      </c>
      <c r="U3872" t="s">
        <v>82</v>
      </c>
      <c r="V3872" t="s">
        <v>35</v>
      </c>
    </row>
    <row r="3873" spans="1:22">
      <c r="A3873" t="s">
        <v>5083</v>
      </c>
      <c r="B3873" s="3">
        <v>45785</v>
      </c>
      <c r="C3873" s="3">
        <v>45790</v>
      </c>
      <c r="D3873">
        <v>5</v>
      </c>
      <c r="E3873" t="s">
        <v>4671</v>
      </c>
      <c r="F3873" t="s">
        <v>58</v>
      </c>
      <c r="G3873" t="s">
        <v>39</v>
      </c>
      <c r="H3873" t="s">
        <v>79</v>
      </c>
      <c r="I3873" t="s">
        <v>186</v>
      </c>
      <c r="J3873" t="s">
        <v>187</v>
      </c>
      <c r="K3873" t="s">
        <v>109</v>
      </c>
      <c r="L3873" t="s">
        <v>110</v>
      </c>
      <c r="M3873" t="s">
        <v>111</v>
      </c>
      <c r="N3873" t="s">
        <v>112</v>
      </c>
      <c r="O3873">
        <v>42620.07</v>
      </c>
      <c r="P3873">
        <v>3</v>
      </c>
      <c r="Q3873">
        <v>0.2</v>
      </c>
      <c r="R3873">
        <v>36075</v>
      </c>
      <c r="S3873">
        <v>6545.07</v>
      </c>
      <c r="T3873" t="s">
        <v>118</v>
      </c>
      <c r="U3873" t="s">
        <v>48</v>
      </c>
      <c r="V3873" t="s">
        <v>35</v>
      </c>
    </row>
    <row r="3874" spans="1:22">
      <c r="A3874" t="s">
        <v>5295</v>
      </c>
      <c r="B3874" s="3">
        <v>45473</v>
      </c>
      <c r="C3874" s="3">
        <v>45479</v>
      </c>
      <c r="D3874">
        <v>6</v>
      </c>
      <c r="E3874" t="s">
        <v>3306</v>
      </c>
      <c r="F3874" t="s">
        <v>58</v>
      </c>
      <c r="G3874" t="s">
        <v>39</v>
      </c>
      <c r="H3874" t="s">
        <v>79</v>
      </c>
      <c r="I3874" t="s">
        <v>186</v>
      </c>
      <c r="J3874" t="s">
        <v>187</v>
      </c>
      <c r="K3874" t="s">
        <v>29</v>
      </c>
      <c r="L3874" t="s">
        <v>30</v>
      </c>
      <c r="M3874" t="s">
        <v>31</v>
      </c>
      <c r="N3874" t="s">
        <v>32</v>
      </c>
      <c r="O3874">
        <v>18777.650000000001</v>
      </c>
      <c r="P3874">
        <v>5</v>
      </c>
      <c r="Q3874">
        <v>0.15</v>
      </c>
      <c r="R3874">
        <v>15120</v>
      </c>
      <c r="S3874">
        <v>3657.65</v>
      </c>
      <c r="T3874" t="s">
        <v>118</v>
      </c>
      <c r="U3874" t="s">
        <v>34</v>
      </c>
      <c r="V3874" t="s">
        <v>35</v>
      </c>
    </row>
    <row r="3875" spans="1:22">
      <c r="A3875" t="s">
        <v>5324</v>
      </c>
      <c r="B3875" s="3">
        <v>44993</v>
      </c>
      <c r="C3875" s="3">
        <v>44996</v>
      </c>
      <c r="D3875">
        <v>3</v>
      </c>
      <c r="E3875" t="s">
        <v>1502</v>
      </c>
      <c r="F3875" t="s">
        <v>157</v>
      </c>
      <c r="G3875" t="s">
        <v>121</v>
      </c>
      <c r="H3875" t="s">
        <v>79</v>
      </c>
      <c r="I3875" t="s">
        <v>186</v>
      </c>
      <c r="J3875" t="s">
        <v>187</v>
      </c>
      <c r="K3875" t="s">
        <v>29</v>
      </c>
      <c r="L3875" t="s">
        <v>30</v>
      </c>
      <c r="M3875" t="s">
        <v>31</v>
      </c>
      <c r="N3875" t="s">
        <v>32</v>
      </c>
      <c r="O3875">
        <v>4710.62</v>
      </c>
      <c r="P3875">
        <v>1</v>
      </c>
      <c r="Q3875">
        <v>0</v>
      </c>
      <c r="R3875">
        <v>3024</v>
      </c>
      <c r="S3875">
        <v>1686.62</v>
      </c>
      <c r="T3875" t="s">
        <v>118</v>
      </c>
      <c r="U3875" t="s">
        <v>34</v>
      </c>
      <c r="V3875" t="s">
        <v>35</v>
      </c>
    </row>
    <row r="3876" spans="1:22">
      <c r="A3876" t="s">
        <v>5460</v>
      </c>
      <c r="B3876" s="3">
        <v>45748</v>
      </c>
      <c r="C3876" s="3">
        <v>45749</v>
      </c>
      <c r="D3876">
        <v>1</v>
      </c>
      <c r="E3876" t="s">
        <v>2560</v>
      </c>
      <c r="F3876" t="s">
        <v>237</v>
      </c>
      <c r="G3876" t="s">
        <v>39</v>
      </c>
      <c r="H3876" t="s">
        <v>79</v>
      </c>
      <c r="I3876" t="s">
        <v>186</v>
      </c>
      <c r="J3876" t="s">
        <v>187</v>
      </c>
      <c r="K3876" t="s">
        <v>43</v>
      </c>
      <c r="L3876" t="s">
        <v>44</v>
      </c>
      <c r="M3876" t="s">
        <v>45</v>
      </c>
      <c r="N3876" t="s">
        <v>46</v>
      </c>
      <c r="O3876">
        <v>1849.04</v>
      </c>
      <c r="P3876">
        <v>1</v>
      </c>
      <c r="Q3876">
        <v>0.2</v>
      </c>
      <c r="R3876">
        <v>1134</v>
      </c>
      <c r="S3876">
        <v>715.04</v>
      </c>
      <c r="T3876" t="s">
        <v>118</v>
      </c>
      <c r="U3876" t="s">
        <v>48</v>
      </c>
      <c r="V3876" t="s">
        <v>35</v>
      </c>
    </row>
    <row r="3877" spans="1:22">
      <c r="A3877" t="s">
        <v>5494</v>
      </c>
      <c r="B3877" s="3">
        <v>45374</v>
      </c>
      <c r="C3877" s="3">
        <v>45377</v>
      </c>
      <c r="D3877">
        <v>3</v>
      </c>
      <c r="E3877" t="s">
        <v>626</v>
      </c>
      <c r="F3877" t="s">
        <v>78</v>
      </c>
      <c r="G3877" t="s">
        <v>121</v>
      </c>
      <c r="H3877" t="s">
        <v>79</v>
      </c>
      <c r="I3877" t="s">
        <v>186</v>
      </c>
      <c r="J3877" t="s">
        <v>187</v>
      </c>
      <c r="K3877" t="s">
        <v>52</v>
      </c>
      <c r="L3877" t="s">
        <v>44</v>
      </c>
      <c r="M3877" t="s">
        <v>53</v>
      </c>
      <c r="N3877" t="s">
        <v>54</v>
      </c>
      <c r="O3877">
        <v>6068.1</v>
      </c>
      <c r="P3877">
        <v>1</v>
      </c>
      <c r="Q3877">
        <v>0.2</v>
      </c>
      <c r="R3877">
        <v>4446</v>
      </c>
      <c r="S3877">
        <v>1622.1</v>
      </c>
      <c r="T3877" t="s">
        <v>118</v>
      </c>
      <c r="U3877" t="s">
        <v>34</v>
      </c>
      <c r="V3877" t="s">
        <v>35</v>
      </c>
    </row>
    <row r="3878" spans="1:22">
      <c r="A3878" t="s">
        <v>5496</v>
      </c>
      <c r="B3878" s="3">
        <v>45318</v>
      </c>
      <c r="C3878" s="3">
        <v>45325</v>
      </c>
      <c r="D3878">
        <v>7</v>
      </c>
      <c r="E3878" t="s">
        <v>1545</v>
      </c>
      <c r="F3878" t="s">
        <v>237</v>
      </c>
      <c r="G3878" t="s">
        <v>25</v>
      </c>
      <c r="H3878" t="s">
        <v>79</v>
      </c>
      <c r="I3878" t="s">
        <v>186</v>
      </c>
      <c r="J3878" t="s">
        <v>187</v>
      </c>
      <c r="K3878" t="s">
        <v>124</v>
      </c>
      <c r="L3878" t="s">
        <v>44</v>
      </c>
      <c r="M3878" t="s">
        <v>125</v>
      </c>
      <c r="N3878" t="s">
        <v>126</v>
      </c>
      <c r="O3878">
        <v>4666.78</v>
      </c>
      <c r="P3878">
        <v>5</v>
      </c>
      <c r="Q3878">
        <v>0</v>
      </c>
      <c r="R3878">
        <v>2327.5</v>
      </c>
      <c r="S3878">
        <v>2339.2800000000002</v>
      </c>
      <c r="T3878" t="s">
        <v>118</v>
      </c>
      <c r="U3878" t="s">
        <v>48</v>
      </c>
      <c r="V3878" t="s">
        <v>35</v>
      </c>
    </row>
    <row r="3879" spans="1:22">
      <c r="A3879" t="s">
        <v>5543</v>
      </c>
      <c r="B3879" s="3">
        <v>45160</v>
      </c>
      <c r="C3879" s="3">
        <v>45166</v>
      </c>
      <c r="D3879">
        <v>6</v>
      </c>
      <c r="E3879" t="s">
        <v>3485</v>
      </c>
      <c r="F3879" t="s">
        <v>85</v>
      </c>
      <c r="G3879" t="s">
        <v>25</v>
      </c>
      <c r="H3879" t="s">
        <v>79</v>
      </c>
      <c r="I3879" t="s">
        <v>186</v>
      </c>
      <c r="J3879" t="s">
        <v>187</v>
      </c>
      <c r="K3879" t="s">
        <v>43</v>
      </c>
      <c r="L3879" t="s">
        <v>44</v>
      </c>
      <c r="M3879" t="s">
        <v>45</v>
      </c>
      <c r="N3879" t="s">
        <v>46</v>
      </c>
      <c r="O3879">
        <v>4741.1899999999996</v>
      </c>
      <c r="P3879">
        <v>3</v>
      </c>
      <c r="Q3879">
        <v>0.25</v>
      </c>
      <c r="R3879">
        <v>3402</v>
      </c>
      <c r="S3879">
        <v>1339.19</v>
      </c>
      <c r="T3879" t="s">
        <v>118</v>
      </c>
      <c r="U3879" t="s">
        <v>55</v>
      </c>
      <c r="V3879" t="s">
        <v>35</v>
      </c>
    </row>
    <row r="3880" spans="1:22">
      <c r="A3880" t="s">
        <v>5582</v>
      </c>
      <c r="B3880" s="3">
        <v>45288</v>
      </c>
      <c r="C3880" s="3">
        <v>45290</v>
      </c>
      <c r="D3880">
        <v>2</v>
      </c>
      <c r="E3880" t="s">
        <v>710</v>
      </c>
      <c r="F3880" t="s">
        <v>157</v>
      </c>
      <c r="G3880" t="s">
        <v>39</v>
      </c>
      <c r="H3880" t="s">
        <v>79</v>
      </c>
      <c r="I3880" t="s">
        <v>186</v>
      </c>
      <c r="J3880" t="s">
        <v>187</v>
      </c>
      <c r="K3880" t="s">
        <v>124</v>
      </c>
      <c r="L3880" t="s">
        <v>44</v>
      </c>
      <c r="M3880" t="s">
        <v>125</v>
      </c>
      <c r="N3880" t="s">
        <v>126</v>
      </c>
      <c r="O3880">
        <v>1562.22</v>
      </c>
      <c r="P3880">
        <v>2</v>
      </c>
      <c r="Q3880">
        <v>0.15</v>
      </c>
      <c r="R3880">
        <v>931</v>
      </c>
      <c r="S3880">
        <v>631.22</v>
      </c>
      <c r="T3880" t="s">
        <v>118</v>
      </c>
      <c r="U3880" t="s">
        <v>82</v>
      </c>
      <c r="V3880" t="s">
        <v>35</v>
      </c>
    </row>
    <row r="3881" spans="1:22">
      <c r="A3881" t="s">
        <v>5719</v>
      </c>
      <c r="B3881" s="3">
        <v>45779</v>
      </c>
      <c r="C3881" s="3">
        <v>45781</v>
      </c>
      <c r="D3881">
        <v>2</v>
      </c>
      <c r="E3881" t="s">
        <v>3082</v>
      </c>
      <c r="F3881" t="s">
        <v>58</v>
      </c>
      <c r="G3881" t="s">
        <v>39</v>
      </c>
      <c r="H3881" t="s">
        <v>79</v>
      </c>
      <c r="I3881" t="s">
        <v>186</v>
      </c>
      <c r="J3881" t="s">
        <v>187</v>
      </c>
      <c r="K3881" t="s">
        <v>62</v>
      </c>
      <c r="L3881" t="s">
        <v>63</v>
      </c>
      <c r="M3881" t="s">
        <v>64</v>
      </c>
      <c r="N3881" t="s">
        <v>65</v>
      </c>
      <c r="O3881">
        <v>134457.22</v>
      </c>
      <c r="P3881">
        <v>4</v>
      </c>
      <c r="Q3881">
        <v>0.2</v>
      </c>
      <c r="R3881">
        <v>124320</v>
      </c>
      <c r="S3881">
        <v>10137.219999999999</v>
      </c>
      <c r="T3881" t="s">
        <v>118</v>
      </c>
      <c r="U3881" t="s">
        <v>34</v>
      </c>
      <c r="V3881" t="s">
        <v>35</v>
      </c>
    </row>
    <row r="3882" spans="1:22">
      <c r="A3882" t="s">
        <v>5789</v>
      </c>
      <c r="B3882" s="3">
        <v>45476</v>
      </c>
      <c r="C3882" s="3">
        <v>45481</v>
      </c>
      <c r="D3882">
        <v>5</v>
      </c>
      <c r="E3882" t="s">
        <v>5790</v>
      </c>
      <c r="F3882" t="s">
        <v>69</v>
      </c>
      <c r="G3882" t="s">
        <v>25</v>
      </c>
      <c r="H3882" t="s">
        <v>79</v>
      </c>
      <c r="I3882" t="s">
        <v>186</v>
      </c>
      <c r="J3882" t="s">
        <v>187</v>
      </c>
      <c r="K3882" t="s">
        <v>124</v>
      </c>
      <c r="L3882" t="s">
        <v>44</v>
      </c>
      <c r="M3882" t="s">
        <v>125</v>
      </c>
      <c r="N3882" t="s">
        <v>126</v>
      </c>
      <c r="O3882">
        <v>2823.08</v>
      </c>
      <c r="P3882">
        <v>4</v>
      </c>
      <c r="Q3882">
        <v>0.2</v>
      </c>
      <c r="R3882">
        <v>1862</v>
      </c>
      <c r="S3882">
        <v>961.08</v>
      </c>
      <c r="T3882" t="s">
        <v>118</v>
      </c>
      <c r="U3882" t="s">
        <v>55</v>
      </c>
      <c r="V3882" t="s">
        <v>35</v>
      </c>
    </row>
    <row r="3883" spans="1:22">
      <c r="A3883" t="s">
        <v>5798</v>
      </c>
      <c r="B3883" s="3">
        <v>45560</v>
      </c>
      <c r="C3883" s="3">
        <v>45563</v>
      </c>
      <c r="D3883">
        <v>3</v>
      </c>
      <c r="E3883" t="s">
        <v>263</v>
      </c>
      <c r="F3883" t="s">
        <v>38</v>
      </c>
      <c r="G3883" t="s">
        <v>39</v>
      </c>
      <c r="H3883" t="s">
        <v>79</v>
      </c>
      <c r="I3883" t="s">
        <v>186</v>
      </c>
      <c r="J3883" t="s">
        <v>187</v>
      </c>
      <c r="K3883" t="s">
        <v>100</v>
      </c>
      <c r="L3883" t="s">
        <v>63</v>
      </c>
      <c r="M3883" t="s">
        <v>101</v>
      </c>
      <c r="N3883" t="s">
        <v>102</v>
      </c>
      <c r="O3883">
        <v>22341.39</v>
      </c>
      <c r="P3883">
        <v>4</v>
      </c>
      <c r="Q3883">
        <v>0.2</v>
      </c>
      <c r="R3883">
        <v>16120</v>
      </c>
      <c r="S3883">
        <v>6221.39</v>
      </c>
      <c r="T3883" t="s">
        <v>118</v>
      </c>
      <c r="U3883" t="s">
        <v>82</v>
      </c>
      <c r="V3883" t="s">
        <v>35</v>
      </c>
    </row>
    <row r="3884" spans="1:22">
      <c r="A3884" t="s">
        <v>5955</v>
      </c>
      <c r="B3884" s="3">
        <v>45041</v>
      </c>
      <c r="C3884" s="3">
        <v>45046</v>
      </c>
      <c r="D3884">
        <v>5</v>
      </c>
      <c r="E3884" t="s">
        <v>5956</v>
      </c>
      <c r="F3884" t="s">
        <v>51</v>
      </c>
      <c r="G3884" t="s">
        <v>25</v>
      </c>
      <c r="H3884" t="s">
        <v>79</v>
      </c>
      <c r="I3884" t="s">
        <v>186</v>
      </c>
      <c r="J3884" t="s">
        <v>187</v>
      </c>
      <c r="K3884" t="s">
        <v>109</v>
      </c>
      <c r="L3884" t="s">
        <v>110</v>
      </c>
      <c r="M3884" t="s">
        <v>111</v>
      </c>
      <c r="N3884" t="s">
        <v>112</v>
      </c>
      <c r="O3884">
        <v>35745.14</v>
      </c>
      <c r="P3884">
        <v>2</v>
      </c>
      <c r="Q3884">
        <v>0</v>
      </c>
      <c r="R3884">
        <v>24050</v>
      </c>
      <c r="S3884">
        <v>11695.14</v>
      </c>
      <c r="T3884" t="s">
        <v>118</v>
      </c>
      <c r="U3884" t="s">
        <v>48</v>
      </c>
      <c r="V3884" t="s">
        <v>35</v>
      </c>
    </row>
    <row r="3885" spans="1:22">
      <c r="A3885" t="s">
        <v>6092</v>
      </c>
      <c r="B3885" s="3">
        <v>45348</v>
      </c>
      <c r="C3885" s="3">
        <v>45350</v>
      </c>
      <c r="D3885">
        <v>2</v>
      </c>
      <c r="E3885" t="s">
        <v>6093</v>
      </c>
      <c r="F3885" t="s">
        <v>115</v>
      </c>
      <c r="G3885" t="s">
        <v>25</v>
      </c>
      <c r="H3885" t="s">
        <v>79</v>
      </c>
      <c r="I3885" t="s">
        <v>186</v>
      </c>
      <c r="J3885" t="s">
        <v>187</v>
      </c>
      <c r="K3885" t="s">
        <v>29</v>
      </c>
      <c r="L3885" t="s">
        <v>30</v>
      </c>
      <c r="M3885" t="s">
        <v>31</v>
      </c>
      <c r="N3885" t="s">
        <v>32</v>
      </c>
      <c r="O3885">
        <v>8147.4</v>
      </c>
      <c r="P3885">
        <v>2</v>
      </c>
      <c r="Q3885">
        <v>0.2</v>
      </c>
      <c r="R3885">
        <v>6048</v>
      </c>
      <c r="S3885">
        <v>2099.4</v>
      </c>
      <c r="T3885" t="s">
        <v>118</v>
      </c>
      <c r="U3885" t="s">
        <v>48</v>
      </c>
      <c r="V3885" t="s">
        <v>35</v>
      </c>
    </row>
    <row r="3886" spans="1:22">
      <c r="A3886" t="s">
        <v>6094</v>
      </c>
      <c r="B3886" s="3">
        <v>45563</v>
      </c>
      <c r="C3886" s="3">
        <v>45564</v>
      </c>
      <c r="D3886">
        <v>1</v>
      </c>
      <c r="E3886" t="s">
        <v>4867</v>
      </c>
      <c r="F3886" t="s">
        <v>58</v>
      </c>
      <c r="G3886" t="s">
        <v>99</v>
      </c>
      <c r="H3886" t="s">
        <v>79</v>
      </c>
      <c r="I3886" t="s">
        <v>186</v>
      </c>
      <c r="J3886" t="s">
        <v>187</v>
      </c>
      <c r="K3886" t="s">
        <v>52</v>
      </c>
      <c r="L3886" t="s">
        <v>44</v>
      </c>
      <c r="M3886" t="s">
        <v>53</v>
      </c>
      <c r="N3886" t="s">
        <v>54</v>
      </c>
      <c r="O3886">
        <v>20015.48</v>
      </c>
      <c r="P3886">
        <v>3</v>
      </c>
      <c r="Q3886">
        <v>0.05</v>
      </c>
      <c r="R3886">
        <v>13338</v>
      </c>
      <c r="S3886">
        <v>6677.48</v>
      </c>
      <c r="T3886" t="s">
        <v>118</v>
      </c>
      <c r="U3886" t="s">
        <v>48</v>
      </c>
      <c r="V3886" t="s">
        <v>35</v>
      </c>
    </row>
    <row r="3887" spans="1:22">
      <c r="A3887" t="s">
        <v>6183</v>
      </c>
      <c r="B3887" s="3">
        <v>45526</v>
      </c>
      <c r="C3887" s="3">
        <v>45529</v>
      </c>
      <c r="D3887">
        <v>3</v>
      </c>
      <c r="E3887" t="s">
        <v>4747</v>
      </c>
      <c r="F3887" t="s">
        <v>51</v>
      </c>
      <c r="G3887" t="s">
        <v>99</v>
      </c>
      <c r="H3887" t="s">
        <v>79</v>
      </c>
      <c r="I3887" t="s">
        <v>186</v>
      </c>
      <c r="J3887" t="s">
        <v>187</v>
      </c>
      <c r="K3887" t="s">
        <v>29</v>
      </c>
      <c r="L3887" t="s">
        <v>30</v>
      </c>
      <c r="M3887" t="s">
        <v>31</v>
      </c>
      <c r="N3887" t="s">
        <v>32</v>
      </c>
      <c r="O3887">
        <v>7801.8</v>
      </c>
      <c r="P3887">
        <v>2</v>
      </c>
      <c r="Q3887">
        <v>0.2</v>
      </c>
      <c r="R3887">
        <v>6048</v>
      </c>
      <c r="S3887">
        <v>1753.8</v>
      </c>
      <c r="T3887" t="s">
        <v>118</v>
      </c>
      <c r="U3887" t="s">
        <v>82</v>
      </c>
      <c r="V3887" t="s">
        <v>35</v>
      </c>
    </row>
    <row r="3888" spans="1:22">
      <c r="A3888" t="s">
        <v>6201</v>
      </c>
      <c r="B3888" s="3">
        <v>44929</v>
      </c>
      <c r="C3888" s="3">
        <v>44935</v>
      </c>
      <c r="D3888">
        <v>6</v>
      </c>
      <c r="E3888" t="s">
        <v>670</v>
      </c>
      <c r="F3888" t="s">
        <v>98</v>
      </c>
      <c r="G3888" t="s">
        <v>39</v>
      </c>
      <c r="H3888" t="s">
        <v>79</v>
      </c>
      <c r="I3888" t="s">
        <v>186</v>
      </c>
      <c r="J3888" t="s">
        <v>187</v>
      </c>
      <c r="K3888" t="s">
        <v>109</v>
      </c>
      <c r="L3888" t="s">
        <v>110</v>
      </c>
      <c r="M3888" t="s">
        <v>111</v>
      </c>
      <c r="N3888" t="s">
        <v>112</v>
      </c>
      <c r="O3888">
        <v>45528.01</v>
      </c>
      <c r="P3888">
        <v>3</v>
      </c>
      <c r="Q3888">
        <v>0.25</v>
      </c>
      <c r="R3888">
        <v>36075</v>
      </c>
      <c r="S3888">
        <v>9453.01</v>
      </c>
      <c r="T3888" t="s">
        <v>118</v>
      </c>
      <c r="U3888" t="s">
        <v>55</v>
      </c>
      <c r="V3888" t="s">
        <v>35</v>
      </c>
    </row>
    <row r="3889" spans="1:22">
      <c r="A3889" t="s">
        <v>6379</v>
      </c>
      <c r="B3889" s="3">
        <v>44987</v>
      </c>
      <c r="C3889" s="3">
        <v>44993</v>
      </c>
      <c r="D3889">
        <v>6</v>
      </c>
      <c r="E3889" t="s">
        <v>6380</v>
      </c>
      <c r="F3889" t="s">
        <v>115</v>
      </c>
      <c r="G3889" t="s">
        <v>99</v>
      </c>
      <c r="H3889" t="s">
        <v>79</v>
      </c>
      <c r="I3889" t="s">
        <v>186</v>
      </c>
      <c r="J3889" t="s">
        <v>187</v>
      </c>
      <c r="K3889" t="s">
        <v>100</v>
      </c>
      <c r="L3889" t="s">
        <v>63</v>
      </c>
      <c r="M3889" t="s">
        <v>101</v>
      </c>
      <c r="N3889" t="s">
        <v>102</v>
      </c>
      <c r="O3889">
        <v>5798.06</v>
      </c>
      <c r="P3889">
        <v>1</v>
      </c>
      <c r="Q3889">
        <v>0.1</v>
      </c>
      <c r="R3889">
        <v>4030</v>
      </c>
      <c r="S3889">
        <v>1768.06</v>
      </c>
      <c r="T3889" t="s">
        <v>118</v>
      </c>
      <c r="U3889" t="s">
        <v>55</v>
      </c>
      <c r="V3889" t="s">
        <v>35</v>
      </c>
    </row>
    <row r="3890" spans="1:22">
      <c r="A3890" t="s">
        <v>6445</v>
      </c>
      <c r="B3890" s="3">
        <v>45264</v>
      </c>
      <c r="C3890" s="3">
        <v>45266</v>
      </c>
      <c r="D3890">
        <v>2</v>
      </c>
      <c r="E3890" t="s">
        <v>4685</v>
      </c>
      <c r="F3890" t="s">
        <v>38</v>
      </c>
      <c r="G3890" t="s">
        <v>99</v>
      </c>
      <c r="H3890" t="s">
        <v>79</v>
      </c>
      <c r="I3890" t="s">
        <v>186</v>
      </c>
      <c r="J3890" t="s">
        <v>187</v>
      </c>
      <c r="K3890" t="s">
        <v>62</v>
      </c>
      <c r="L3890" t="s">
        <v>63</v>
      </c>
      <c r="M3890" t="s">
        <v>64</v>
      </c>
      <c r="N3890" t="s">
        <v>65</v>
      </c>
      <c r="O3890">
        <v>125984.55</v>
      </c>
      <c r="P3890">
        <v>3</v>
      </c>
      <c r="Q3890">
        <v>0.1</v>
      </c>
      <c r="R3890">
        <v>93240</v>
      </c>
      <c r="S3890">
        <v>32744.55</v>
      </c>
      <c r="T3890" t="s">
        <v>118</v>
      </c>
      <c r="U3890" t="s">
        <v>55</v>
      </c>
      <c r="V3890" t="s">
        <v>35</v>
      </c>
    </row>
    <row r="3891" spans="1:22">
      <c r="A3891" t="s">
        <v>6540</v>
      </c>
      <c r="B3891" s="3">
        <v>44949</v>
      </c>
      <c r="C3891" s="3">
        <v>44953</v>
      </c>
      <c r="D3891">
        <v>4</v>
      </c>
      <c r="E3891" t="s">
        <v>1191</v>
      </c>
      <c r="F3891" t="s">
        <v>58</v>
      </c>
      <c r="G3891" t="s">
        <v>39</v>
      </c>
      <c r="H3891" t="s">
        <v>79</v>
      </c>
      <c r="I3891" t="s">
        <v>186</v>
      </c>
      <c r="J3891" t="s">
        <v>187</v>
      </c>
      <c r="K3891" t="s">
        <v>220</v>
      </c>
      <c r="L3891" t="s">
        <v>110</v>
      </c>
      <c r="M3891" t="s">
        <v>221</v>
      </c>
      <c r="N3891" t="s">
        <v>222</v>
      </c>
      <c r="O3891">
        <v>41277.599999999999</v>
      </c>
      <c r="P3891">
        <v>3</v>
      </c>
      <c r="Q3891">
        <v>0.15</v>
      </c>
      <c r="R3891">
        <v>27840</v>
      </c>
      <c r="S3891">
        <v>13437.6</v>
      </c>
      <c r="T3891" t="s">
        <v>118</v>
      </c>
      <c r="U3891" t="s">
        <v>48</v>
      </c>
      <c r="V3891" t="s">
        <v>35</v>
      </c>
    </row>
    <row r="3892" spans="1:22">
      <c r="A3892" t="s">
        <v>6569</v>
      </c>
      <c r="B3892" s="3">
        <v>45081</v>
      </c>
      <c r="C3892" s="3">
        <v>45087</v>
      </c>
      <c r="D3892">
        <v>6</v>
      </c>
      <c r="E3892" t="s">
        <v>776</v>
      </c>
      <c r="F3892" t="s">
        <v>157</v>
      </c>
      <c r="G3892" t="s">
        <v>39</v>
      </c>
      <c r="H3892" t="s">
        <v>79</v>
      </c>
      <c r="I3892" t="s">
        <v>186</v>
      </c>
      <c r="J3892" t="s">
        <v>187</v>
      </c>
      <c r="K3892" t="s">
        <v>91</v>
      </c>
      <c r="L3892" t="s">
        <v>63</v>
      </c>
      <c r="M3892" t="s">
        <v>92</v>
      </c>
      <c r="N3892" t="s">
        <v>93</v>
      </c>
      <c r="O3892">
        <v>54400.76</v>
      </c>
      <c r="P3892">
        <v>1</v>
      </c>
      <c r="Q3892">
        <v>0.25</v>
      </c>
      <c r="R3892">
        <v>53720</v>
      </c>
      <c r="S3892">
        <v>680.76</v>
      </c>
      <c r="T3892" t="s">
        <v>118</v>
      </c>
      <c r="U3892" t="s">
        <v>34</v>
      </c>
      <c r="V3892" t="s">
        <v>35</v>
      </c>
    </row>
    <row r="3893" spans="1:22">
      <c r="A3893" t="s">
        <v>6623</v>
      </c>
      <c r="B3893" s="3">
        <v>45472</v>
      </c>
      <c r="C3893" s="3">
        <v>45473</v>
      </c>
      <c r="D3893">
        <v>1</v>
      </c>
      <c r="E3893" t="s">
        <v>2154</v>
      </c>
      <c r="F3893" t="s">
        <v>98</v>
      </c>
      <c r="G3893" t="s">
        <v>121</v>
      </c>
      <c r="H3893" t="s">
        <v>79</v>
      </c>
      <c r="I3893" t="s">
        <v>186</v>
      </c>
      <c r="J3893" t="s">
        <v>187</v>
      </c>
      <c r="K3893" t="s">
        <v>73</v>
      </c>
      <c r="L3893" t="s">
        <v>30</v>
      </c>
      <c r="M3893" t="s">
        <v>74</v>
      </c>
      <c r="N3893" t="s">
        <v>75</v>
      </c>
      <c r="O3893">
        <v>33298.85</v>
      </c>
      <c r="P3893">
        <v>5</v>
      </c>
      <c r="Q3893">
        <v>0.25</v>
      </c>
      <c r="R3893">
        <v>32340</v>
      </c>
      <c r="S3893">
        <v>958.85</v>
      </c>
      <c r="T3893" t="s">
        <v>118</v>
      </c>
      <c r="U3893" t="s">
        <v>82</v>
      </c>
      <c r="V3893" t="s">
        <v>35</v>
      </c>
    </row>
    <row r="3894" spans="1:22">
      <c r="A3894" t="s">
        <v>135</v>
      </c>
      <c r="B3894" s="3">
        <v>45110</v>
      </c>
      <c r="C3894" s="3">
        <v>45117</v>
      </c>
      <c r="D3894">
        <v>7</v>
      </c>
      <c r="E3894" t="s">
        <v>136</v>
      </c>
      <c r="F3894" t="s">
        <v>85</v>
      </c>
      <c r="G3894" t="s">
        <v>99</v>
      </c>
      <c r="H3894" t="s">
        <v>79</v>
      </c>
      <c r="I3894" t="s">
        <v>80</v>
      </c>
      <c r="J3894" t="s">
        <v>81</v>
      </c>
      <c r="K3894" t="s">
        <v>62</v>
      </c>
      <c r="L3894" t="s">
        <v>63</v>
      </c>
      <c r="M3894" t="s">
        <v>64</v>
      </c>
      <c r="N3894" t="s">
        <v>65</v>
      </c>
      <c r="O3894">
        <v>156085.82</v>
      </c>
      <c r="P3894">
        <v>5</v>
      </c>
      <c r="Q3894">
        <v>0.25</v>
      </c>
      <c r="R3894">
        <v>155400</v>
      </c>
      <c r="S3894">
        <v>685.82</v>
      </c>
      <c r="T3894" t="s">
        <v>118</v>
      </c>
      <c r="U3894" t="s">
        <v>34</v>
      </c>
      <c r="V3894" t="s">
        <v>35</v>
      </c>
    </row>
    <row r="3895" spans="1:22">
      <c r="A3895" t="s">
        <v>176</v>
      </c>
      <c r="B3895" s="3">
        <v>45040</v>
      </c>
      <c r="C3895" s="3">
        <v>45047</v>
      </c>
      <c r="D3895">
        <v>7</v>
      </c>
      <c r="E3895" t="s">
        <v>177</v>
      </c>
      <c r="F3895" t="s">
        <v>98</v>
      </c>
      <c r="G3895" t="s">
        <v>25</v>
      </c>
      <c r="H3895" t="s">
        <v>79</v>
      </c>
      <c r="I3895" t="s">
        <v>80</v>
      </c>
      <c r="J3895" t="s">
        <v>81</v>
      </c>
      <c r="K3895" t="s">
        <v>43</v>
      </c>
      <c r="L3895" t="s">
        <v>44</v>
      </c>
      <c r="M3895" t="s">
        <v>45</v>
      </c>
      <c r="N3895" t="s">
        <v>46</v>
      </c>
      <c r="O3895">
        <v>5573</v>
      </c>
      <c r="P3895">
        <v>3</v>
      </c>
      <c r="Q3895">
        <v>0.05</v>
      </c>
      <c r="R3895">
        <v>3402</v>
      </c>
      <c r="S3895">
        <v>2171</v>
      </c>
      <c r="T3895" t="s">
        <v>118</v>
      </c>
      <c r="U3895" t="s">
        <v>55</v>
      </c>
      <c r="V3895" t="s">
        <v>35</v>
      </c>
    </row>
    <row r="3896" spans="1:22">
      <c r="A3896" t="s">
        <v>233</v>
      </c>
      <c r="B3896" s="3">
        <v>45437</v>
      </c>
      <c r="C3896" s="3">
        <v>45442</v>
      </c>
      <c r="D3896">
        <v>5</v>
      </c>
      <c r="E3896" t="s">
        <v>234</v>
      </c>
      <c r="F3896" t="s">
        <v>58</v>
      </c>
      <c r="G3896" t="s">
        <v>121</v>
      </c>
      <c r="H3896" t="s">
        <v>79</v>
      </c>
      <c r="I3896" t="s">
        <v>80</v>
      </c>
      <c r="J3896" t="s">
        <v>81</v>
      </c>
      <c r="K3896" t="s">
        <v>52</v>
      </c>
      <c r="L3896" t="s">
        <v>44</v>
      </c>
      <c r="M3896" t="s">
        <v>53</v>
      </c>
      <c r="N3896" t="s">
        <v>54</v>
      </c>
      <c r="O3896">
        <v>11115.33</v>
      </c>
      <c r="P3896">
        <v>2</v>
      </c>
      <c r="Q3896">
        <v>0.25</v>
      </c>
      <c r="R3896">
        <v>8892</v>
      </c>
      <c r="S3896">
        <v>2223.33</v>
      </c>
      <c r="T3896" t="s">
        <v>118</v>
      </c>
      <c r="U3896" t="s">
        <v>55</v>
      </c>
      <c r="V3896" t="s">
        <v>35</v>
      </c>
    </row>
    <row r="3897" spans="1:22">
      <c r="A3897" t="s">
        <v>235</v>
      </c>
      <c r="B3897" s="3">
        <v>45100</v>
      </c>
      <c r="C3897" s="3">
        <v>45104</v>
      </c>
      <c r="D3897">
        <v>4</v>
      </c>
      <c r="E3897" t="s">
        <v>236</v>
      </c>
      <c r="F3897" t="s">
        <v>237</v>
      </c>
      <c r="G3897" t="s">
        <v>25</v>
      </c>
      <c r="H3897" t="s">
        <v>79</v>
      </c>
      <c r="I3897" t="s">
        <v>80</v>
      </c>
      <c r="J3897" t="s">
        <v>81</v>
      </c>
      <c r="K3897" t="s">
        <v>100</v>
      </c>
      <c r="L3897" t="s">
        <v>63</v>
      </c>
      <c r="M3897" t="s">
        <v>101</v>
      </c>
      <c r="N3897" t="s">
        <v>102</v>
      </c>
      <c r="O3897">
        <v>6066.52</v>
      </c>
      <c r="P3897">
        <v>1</v>
      </c>
      <c r="Q3897">
        <v>0.1</v>
      </c>
      <c r="R3897">
        <v>4030</v>
      </c>
      <c r="S3897">
        <v>2036.52</v>
      </c>
      <c r="T3897" t="s">
        <v>118</v>
      </c>
      <c r="U3897" t="s">
        <v>82</v>
      </c>
      <c r="V3897" t="s">
        <v>35</v>
      </c>
    </row>
    <row r="3898" spans="1:22">
      <c r="A3898" t="s">
        <v>408</v>
      </c>
      <c r="B3898" s="3">
        <v>45830</v>
      </c>
      <c r="C3898" s="3">
        <v>45834</v>
      </c>
      <c r="D3898">
        <v>4</v>
      </c>
      <c r="E3898" t="s">
        <v>409</v>
      </c>
      <c r="F3898" t="s">
        <v>85</v>
      </c>
      <c r="G3898" t="s">
        <v>25</v>
      </c>
      <c r="H3898" t="s">
        <v>79</v>
      </c>
      <c r="I3898" t="s">
        <v>80</v>
      </c>
      <c r="J3898" t="s">
        <v>81</v>
      </c>
      <c r="K3898" t="s">
        <v>73</v>
      </c>
      <c r="L3898" t="s">
        <v>30</v>
      </c>
      <c r="M3898" t="s">
        <v>74</v>
      </c>
      <c r="N3898" t="s">
        <v>75</v>
      </c>
      <c r="O3898">
        <v>8383.5499999999993</v>
      </c>
      <c r="P3898">
        <v>1</v>
      </c>
      <c r="Q3898">
        <v>0.05</v>
      </c>
      <c r="R3898">
        <v>6468</v>
      </c>
      <c r="S3898">
        <v>1915.55</v>
      </c>
      <c r="T3898" t="s">
        <v>118</v>
      </c>
      <c r="U3898" t="s">
        <v>48</v>
      </c>
      <c r="V3898" t="s">
        <v>35</v>
      </c>
    </row>
    <row r="3899" spans="1:22">
      <c r="A3899" t="s">
        <v>849</v>
      </c>
      <c r="B3899" s="3">
        <v>45513</v>
      </c>
      <c r="C3899" s="3">
        <v>45516</v>
      </c>
      <c r="D3899">
        <v>3</v>
      </c>
      <c r="E3899" t="s">
        <v>850</v>
      </c>
      <c r="F3899" t="s">
        <v>24</v>
      </c>
      <c r="G3899" t="s">
        <v>39</v>
      </c>
      <c r="H3899" t="s">
        <v>79</v>
      </c>
      <c r="I3899" t="s">
        <v>80</v>
      </c>
      <c r="J3899" t="s">
        <v>81</v>
      </c>
      <c r="K3899" t="s">
        <v>52</v>
      </c>
      <c r="L3899" t="s">
        <v>44</v>
      </c>
      <c r="M3899" t="s">
        <v>53</v>
      </c>
      <c r="N3899" t="s">
        <v>54</v>
      </c>
      <c r="O3899">
        <v>32129.08</v>
      </c>
      <c r="P3899">
        <v>5</v>
      </c>
      <c r="Q3899">
        <v>0.15</v>
      </c>
      <c r="R3899">
        <v>22230</v>
      </c>
      <c r="S3899">
        <v>9899.08</v>
      </c>
      <c r="T3899" t="s">
        <v>118</v>
      </c>
      <c r="U3899" t="s">
        <v>55</v>
      </c>
      <c r="V3899" t="s">
        <v>35</v>
      </c>
    </row>
    <row r="3900" spans="1:22">
      <c r="A3900" t="s">
        <v>865</v>
      </c>
      <c r="B3900" s="3">
        <v>45198</v>
      </c>
      <c r="C3900" s="3">
        <v>45204</v>
      </c>
      <c r="D3900">
        <v>6</v>
      </c>
      <c r="E3900" t="s">
        <v>866</v>
      </c>
      <c r="F3900" t="s">
        <v>58</v>
      </c>
      <c r="G3900" t="s">
        <v>39</v>
      </c>
      <c r="H3900" t="s">
        <v>79</v>
      </c>
      <c r="I3900" t="s">
        <v>80</v>
      </c>
      <c r="J3900" t="s">
        <v>81</v>
      </c>
      <c r="K3900" t="s">
        <v>124</v>
      </c>
      <c r="L3900" t="s">
        <v>44</v>
      </c>
      <c r="M3900" t="s">
        <v>125</v>
      </c>
      <c r="N3900" t="s">
        <v>126</v>
      </c>
      <c r="O3900">
        <v>3272.99</v>
      </c>
      <c r="P3900">
        <v>4</v>
      </c>
      <c r="Q3900">
        <v>0.2</v>
      </c>
      <c r="R3900">
        <v>1862</v>
      </c>
      <c r="S3900">
        <v>1410.99</v>
      </c>
      <c r="T3900" t="s">
        <v>118</v>
      </c>
      <c r="U3900" t="s">
        <v>55</v>
      </c>
      <c r="V3900" t="s">
        <v>35</v>
      </c>
    </row>
    <row r="3901" spans="1:22">
      <c r="A3901" t="s">
        <v>922</v>
      </c>
      <c r="B3901" s="3">
        <v>45280</v>
      </c>
      <c r="C3901" s="3">
        <v>45285</v>
      </c>
      <c r="D3901">
        <v>5</v>
      </c>
      <c r="E3901" t="s">
        <v>923</v>
      </c>
      <c r="F3901" t="s">
        <v>58</v>
      </c>
      <c r="G3901" t="s">
        <v>39</v>
      </c>
      <c r="H3901" t="s">
        <v>79</v>
      </c>
      <c r="I3901" t="s">
        <v>80</v>
      </c>
      <c r="J3901" t="s">
        <v>81</v>
      </c>
      <c r="K3901" t="s">
        <v>73</v>
      </c>
      <c r="L3901" t="s">
        <v>30</v>
      </c>
      <c r="M3901" t="s">
        <v>74</v>
      </c>
      <c r="N3901" t="s">
        <v>75</v>
      </c>
      <c r="O3901">
        <v>16130.72</v>
      </c>
      <c r="P3901">
        <v>2</v>
      </c>
      <c r="Q3901">
        <v>0.15</v>
      </c>
      <c r="R3901">
        <v>12936</v>
      </c>
      <c r="S3901">
        <v>3194.72</v>
      </c>
      <c r="T3901" t="s">
        <v>118</v>
      </c>
      <c r="U3901" t="s">
        <v>82</v>
      </c>
      <c r="V3901" t="s">
        <v>35</v>
      </c>
    </row>
    <row r="3902" spans="1:22">
      <c r="A3902" t="s">
        <v>1029</v>
      </c>
      <c r="B3902" s="3">
        <v>45054</v>
      </c>
      <c r="C3902" s="3">
        <v>45055</v>
      </c>
      <c r="D3902">
        <v>1</v>
      </c>
      <c r="E3902" t="s">
        <v>1030</v>
      </c>
      <c r="F3902" t="s">
        <v>58</v>
      </c>
      <c r="G3902" t="s">
        <v>121</v>
      </c>
      <c r="H3902" t="s">
        <v>79</v>
      </c>
      <c r="I3902" t="s">
        <v>80</v>
      </c>
      <c r="J3902" t="s">
        <v>81</v>
      </c>
      <c r="K3902" t="s">
        <v>91</v>
      </c>
      <c r="L3902" t="s">
        <v>63</v>
      </c>
      <c r="M3902" t="s">
        <v>92</v>
      </c>
      <c r="N3902" t="s">
        <v>93</v>
      </c>
      <c r="O3902">
        <v>337353.71</v>
      </c>
      <c r="P3902">
        <v>5</v>
      </c>
      <c r="Q3902">
        <v>0</v>
      </c>
      <c r="R3902">
        <v>268600</v>
      </c>
      <c r="S3902">
        <v>68753.710000000006</v>
      </c>
      <c r="T3902" t="s">
        <v>118</v>
      </c>
      <c r="U3902" t="s">
        <v>48</v>
      </c>
      <c r="V3902" t="s">
        <v>35</v>
      </c>
    </row>
    <row r="3903" spans="1:22">
      <c r="A3903" t="s">
        <v>1038</v>
      </c>
      <c r="B3903" s="3">
        <v>45376</v>
      </c>
      <c r="C3903" s="3">
        <v>45382</v>
      </c>
      <c r="D3903">
        <v>6</v>
      </c>
      <c r="E3903" t="s">
        <v>1039</v>
      </c>
      <c r="F3903" t="s">
        <v>78</v>
      </c>
      <c r="G3903" t="s">
        <v>39</v>
      </c>
      <c r="H3903" t="s">
        <v>79</v>
      </c>
      <c r="I3903" t="s">
        <v>80</v>
      </c>
      <c r="J3903" t="s">
        <v>81</v>
      </c>
      <c r="K3903" t="s">
        <v>124</v>
      </c>
      <c r="L3903" t="s">
        <v>44</v>
      </c>
      <c r="M3903" t="s">
        <v>125</v>
      </c>
      <c r="N3903" t="s">
        <v>126</v>
      </c>
      <c r="O3903">
        <v>2138.31</v>
      </c>
      <c r="P3903">
        <v>3</v>
      </c>
      <c r="Q3903">
        <v>0.2</v>
      </c>
      <c r="R3903">
        <v>1396.5</v>
      </c>
      <c r="S3903">
        <v>741.81</v>
      </c>
      <c r="T3903" t="s">
        <v>118</v>
      </c>
      <c r="U3903" t="s">
        <v>48</v>
      </c>
      <c r="V3903" t="s">
        <v>35</v>
      </c>
    </row>
    <row r="3904" spans="1:22">
      <c r="A3904" t="s">
        <v>1208</v>
      </c>
      <c r="B3904" s="3">
        <v>45738</v>
      </c>
      <c r="C3904" s="3">
        <v>45743</v>
      </c>
      <c r="D3904">
        <v>5</v>
      </c>
      <c r="E3904" t="s">
        <v>1209</v>
      </c>
      <c r="F3904" t="s">
        <v>24</v>
      </c>
      <c r="G3904" t="s">
        <v>25</v>
      </c>
      <c r="H3904" t="s">
        <v>79</v>
      </c>
      <c r="I3904" t="s">
        <v>80</v>
      </c>
      <c r="J3904" t="s">
        <v>81</v>
      </c>
      <c r="K3904" t="s">
        <v>52</v>
      </c>
      <c r="L3904" t="s">
        <v>44</v>
      </c>
      <c r="M3904" t="s">
        <v>53</v>
      </c>
      <c r="N3904" t="s">
        <v>54</v>
      </c>
      <c r="O3904">
        <v>15308.87</v>
      </c>
      <c r="P3904">
        <v>2</v>
      </c>
      <c r="Q3904">
        <v>0</v>
      </c>
      <c r="R3904">
        <v>8892</v>
      </c>
      <c r="S3904">
        <v>6416.87</v>
      </c>
      <c r="T3904" t="s">
        <v>118</v>
      </c>
      <c r="U3904" t="s">
        <v>34</v>
      </c>
      <c r="V3904" t="s">
        <v>35</v>
      </c>
    </row>
    <row r="3905" spans="1:22">
      <c r="A3905" t="s">
        <v>1360</v>
      </c>
      <c r="B3905" s="3">
        <v>45387</v>
      </c>
      <c r="C3905" s="3">
        <v>45388</v>
      </c>
      <c r="D3905">
        <v>1</v>
      </c>
      <c r="E3905" t="s">
        <v>1361</v>
      </c>
      <c r="F3905" t="s">
        <v>58</v>
      </c>
      <c r="G3905" t="s">
        <v>121</v>
      </c>
      <c r="H3905" t="s">
        <v>79</v>
      </c>
      <c r="I3905" t="s">
        <v>80</v>
      </c>
      <c r="J3905" t="s">
        <v>81</v>
      </c>
      <c r="K3905" t="s">
        <v>52</v>
      </c>
      <c r="L3905" t="s">
        <v>44</v>
      </c>
      <c r="M3905" t="s">
        <v>53</v>
      </c>
      <c r="N3905" t="s">
        <v>54</v>
      </c>
      <c r="O3905">
        <v>32911.620000000003</v>
      </c>
      <c r="P3905">
        <v>5</v>
      </c>
      <c r="Q3905">
        <v>0.2</v>
      </c>
      <c r="R3905">
        <v>22230</v>
      </c>
      <c r="S3905">
        <v>10681.62</v>
      </c>
      <c r="T3905" t="s">
        <v>118</v>
      </c>
      <c r="U3905" t="s">
        <v>34</v>
      </c>
      <c r="V3905" t="s">
        <v>35</v>
      </c>
    </row>
    <row r="3906" spans="1:22">
      <c r="A3906" t="s">
        <v>1378</v>
      </c>
      <c r="B3906" s="3">
        <v>44991</v>
      </c>
      <c r="C3906" s="3">
        <v>44993</v>
      </c>
      <c r="D3906">
        <v>2</v>
      </c>
      <c r="E3906" t="s">
        <v>335</v>
      </c>
      <c r="F3906" t="s">
        <v>115</v>
      </c>
      <c r="G3906" t="s">
        <v>121</v>
      </c>
      <c r="H3906" t="s">
        <v>79</v>
      </c>
      <c r="I3906" t="s">
        <v>80</v>
      </c>
      <c r="J3906" t="s">
        <v>81</v>
      </c>
      <c r="K3906" t="s">
        <v>43</v>
      </c>
      <c r="L3906" t="s">
        <v>44</v>
      </c>
      <c r="M3906" t="s">
        <v>45</v>
      </c>
      <c r="N3906" t="s">
        <v>46</v>
      </c>
      <c r="O3906">
        <v>7274.29</v>
      </c>
      <c r="P3906">
        <v>4</v>
      </c>
      <c r="Q3906">
        <v>0.1</v>
      </c>
      <c r="R3906">
        <v>4536</v>
      </c>
      <c r="S3906">
        <v>2738.29</v>
      </c>
      <c r="T3906" t="s">
        <v>118</v>
      </c>
      <c r="U3906" t="s">
        <v>48</v>
      </c>
      <c r="V3906" t="s">
        <v>35</v>
      </c>
    </row>
    <row r="3907" spans="1:22">
      <c r="A3907" t="s">
        <v>1581</v>
      </c>
      <c r="B3907" s="3">
        <v>45365</v>
      </c>
      <c r="C3907" s="3">
        <v>45371</v>
      </c>
      <c r="D3907">
        <v>6</v>
      </c>
      <c r="E3907" t="s">
        <v>1582</v>
      </c>
      <c r="F3907" t="s">
        <v>237</v>
      </c>
      <c r="G3907" t="s">
        <v>39</v>
      </c>
      <c r="H3907" t="s">
        <v>79</v>
      </c>
      <c r="I3907" t="s">
        <v>80</v>
      </c>
      <c r="J3907" t="s">
        <v>81</v>
      </c>
      <c r="K3907" t="s">
        <v>109</v>
      </c>
      <c r="L3907" t="s">
        <v>110</v>
      </c>
      <c r="M3907" t="s">
        <v>111</v>
      </c>
      <c r="N3907" t="s">
        <v>112</v>
      </c>
      <c r="O3907">
        <v>17382.37</v>
      </c>
      <c r="P3907">
        <v>1</v>
      </c>
      <c r="Q3907">
        <v>0</v>
      </c>
      <c r="R3907">
        <v>12025</v>
      </c>
      <c r="S3907">
        <v>5357.37</v>
      </c>
      <c r="T3907" t="s">
        <v>118</v>
      </c>
      <c r="U3907" t="s">
        <v>82</v>
      </c>
      <c r="V3907" t="s">
        <v>35</v>
      </c>
    </row>
    <row r="3908" spans="1:22">
      <c r="A3908" t="s">
        <v>1649</v>
      </c>
      <c r="B3908" s="3">
        <v>45798</v>
      </c>
      <c r="C3908" s="3">
        <v>45799</v>
      </c>
      <c r="D3908">
        <v>1</v>
      </c>
      <c r="E3908" t="s">
        <v>1650</v>
      </c>
      <c r="F3908" t="s">
        <v>85</v>
      </c>
      <c r="G3908" t="s">
        <v>121</v>
      </c>
      <c r="H3908" t="s">
        <v>79</v>
      </c>
      <c r="I3908" t="s">
        <v>80</v>
      </c>
      <c r="J3908" t="s">
        <v>81</v>
      </c>
      <c r="K3908" t="s">
        <v>124</v>
      </c>
      <c r="L3908" t="s">
        <v>44</v>
      </c>
      <c r="M3908" t="s">
        <v>125</v>
      </c>
      <c r="N3908" t="s">
        <v>126</v>
      </c>
      <c r="O3908">
        <v>2813.01</v>
      </c>
      <c r="P3908">
        <v>3</v>
      </c>
      <c r="Q3908">
        <v>0.1</v>
      </c>
      <c r="R3908">
        <v>1396.5</v>
      </c>
      <c r="S3908">
        <v>1416.51</v>
      </c>
      <c r="T3908" t="s">
        <v>118</v>
      </c>
      <c r="U3908" t="s">
        <v>34</v>
      </c>
      <c r="V3908" t="s">
        <v>35</v>
      </c>
    </row>
    <row r="3909" spans="1:22">
      <c r="A3909" t="s">
        <v>1660</v>
      </c>
      <c r="B3909" s="3">
        <v>44945</v>
      </c>
      <c r="C3909" s="3">
        <v>44946</v>
      </c>
      <c r="D3909">
        <v>1</v>
      </c>
      <c r="E3909" t="s">
        <v>1661</v>
      </c>
      <c r="F3909" t="s">
        <v>85</v>
      </c>
      <c r="G3909" t="s">
        <v>121</v>
      </c>
      <c r="H3909" t="s">
        <v>79</v>
      </c>
      <c r="I3909" t="s">
        <v>80</v>
      </c>
      <c r="J3909" t="s">
        <v>81</v>
      </c>
      <c r="K3909" t="s">
        <v>73</v>
      </c>
      <c r="L3909" t="s">
        <v>30</v>
      </c>
      <c r="M3909" t="s">
        <v>74</v>
      </c>
      <c r="N3909" t="s">
        <v>75</v>
      </c>
      <c r="O3909">
        <v>27111.98</v>
      </c>
      <c r="P3909">
        <v>3</v>
      </c>
      <c r="Q3909">
        <v>0</v>
      </c>
      <c r="R3909">
        <v>19404</v>
      </c>
      <c r="S3909">
        <v>7707.98</v>
      </c>
      <c r="T3909" t="s">
        <v>118</v>
      </c>
      <c r="U3909" t="s">
        <v>34</v>
      </c>
      <c r="V3909" t="s">
        <v>35</v>
      </c>
    </row>
    <row r="3910" spans="1:22">
      <c r="A3910" t="s">
        <v>1855</v>
      </c>
      <c r="B3910" s="3">
        <v>45012</v>
      </c>
      <c r="C3910" s="3">
        <v>45015</v>
      </c>
      <c r="D3910">
        <v>3</v>
      </c>
      <c r="E3910" t="s">
        <v>1856</v>
      </c>
      <c r="F3910" t="s">
        <v>69</v>
      </c>
      <c r="G3910" t="s">
        <v>121</v>
      </c>
      <c r="H3910" t="s">
        <v>79</v>
      </c>
      <c r="I3910" t="s">
        <v>80</v>
      </c>
      <c r="J3910" t="s">
        <v>81</v>
      </c>
      <c r="K3910" t="s">
        <v>109</v>
      </c>
      <c r="L3910" t="s">
        <v>110</v>
      </c>
      <c r="M3910" t="s">
        <v>111</v>
      </c>
      <c r="N3910" t="s">
        <v>112</v>
      </c>
      <c r="O3910">
        <v>27515.34</v>
      </c>
      <c r="P3910">
        <v>2</v>
      </c>
      <c r="Q3910">
        <v>0.25</v>
      </c>
      <c r="R3910">
        <v>24050</v>
      </c>
      <c r="S3910">
        <v>3465.34</v>
      </c>
      <c r="T3910" t="s">
        <v>118</v>
      </c>
      <c r="U3910" t="s">
        <v>82</v>
      </c>
      <c r="V3910" t="s">
        <v>35</v>
      </c>
    </row>
    <row r="3911" spans="1:22">
      <c r="A3911" t="s">
        <v>1948</v>
      </c>
      <c r="B3911" s="3">
        <v>45884</v>
      </c>
      <c r="C3911" s="3">
        <v>45886</v>
      </c>
      <c r="D3911">
        <v>2</v>
      </c>
      <c r="E3911" t="s">
        <v>1949</v>
      </c>
      <c r="F3911" t="s">
        <v>98</v>
      </c>
      <c r="G3911" t="s">
        <v>121</v>
      </c>
      <c r="H3911" t="s">
        <v>79</v>
      </c>
      <c r="I3911" t="s">
        <v>80</v>
      </c>
      <c r="J3911" t="s">
        <v>81</v>
      </c>
      <c r="K3911" t="s">
        <v>43</v>
      </c>
      <c r="L3911" t="s">
        <v>44</v>
      </c>
      <c r="M3911" t="s">
        <v>45</v>
      </c>
      <c r="N3911" t="s">
        <v>46</v>
      </c>
      <c r="O3911">
        <v>1855.58</v>
      </c>
      <c r="P3911">
        <v>1</v>
      </c>
      <c r="Q3911">
        <v>0.2</v>
      </c>
      <c r="R3911">
        <v>1134</v>
      </c>
      <c r="S3911">
        <v>721.58</v>
      </c>
      <c r="T3911" t="s">
        <v>118</v>
      </c>
      <c r="U3911" t="s">
        <v>55</v>
      </c>
      <c r="V3911" t="s">
        <v>35</v>
      </c>
    </row>
    <row r="3912" spans="1:22">
      <c r="A3912" t="s">
        <v>1951</v>
      </c>
      <c r="B3912" s="3">
        <v>44953</v>
      </c>
      <c r="C3912" s="3">
        <v>44955</v>
      </c>
      <c r="D3912">
        <v>2</v>
      </c>
      <c r="E3912" t="s">
        <v>1200</v>
      </c>
      <c r="F3912" t="s">
        <v>69</v>
      </c>
      <c r="G3912" t="s">
        <v>39</v>
      </c>
      <c r="H3912" t="s">
        <v>79</v>
      </c>
      <c r="I3912" t="s">
        <v>80</v>
      </c>
      <c r="J3912" t="s">
        <v>81</v>
      </c>
      <c r="K3912" t="s">
        <v>91</v>
      </c>
      <c r="L3912" t="s">
        <v>63</v>
      </c>
      <c r="M3912" t="s">
        <v>92</v>
      </c>
      <c r="N3912" t="s">
        <v>93</v>
      </c>
      <c r="O3912">
        <v>215847.12</v>
      </c>
      <c r="P3912">
        <v>3</v>
      </c>
      <c r="Q3912">
        <v>0.05</v>
      </c>
      <c r="R3912">
        <v>161160</v>
      </c>
      <c r="S3912">
        <v>54687.12</v>
      </c>
      <c r="T3912" t="s">
        <v>118</v>
      </c>
      <c r="U3912" t="s">
        <v>82</v>
      </c>
      <c r="V3912" t="s">
        <v>35</v>
      </c>
    </row>
    <row r="3913" spans="1:22">
      <c r="A3913" t="s">
        <v>2066</v>
      </c>
      <c r="B3913" s="3">
        <v>45484</v>
      </c>
      <c r="C3913" s="3">
        <v>45489</v>
      </c>
      <c r="D3913">
        <v>5</v>
      </c>
      <c r="E3913" t="s">
        <v>2067</v>
      </c>
      <c r="F3913" t="s">
        <v>78</v>
      </c>
      <c r="G3913" t="s">
        <v>99</v>
      </c>
      <c r="H3913" t="s">
        <v>79</v>
      </c>
      <c r="I3913" t="s">
        <v>80</v>
      </c>
      <c r="J3913" t="s">
        <v>81</v>
      </c>
      <c r="K3913" t="s">
        <v>220</v>
      </c>
      <c r="L3913" t="s">
        <v>110</v>
      </c>
      <c r="M3913" t="s">
        <v>221</v>
      </c>
      <c r="N3913" t="s">
        <v>222</v>
      </c>
      <c r="O3913">
        <v>28809.81</v>
      </c>
      <c r="P3913">
        <v>2</v>
      </c>
      <c r="Q3913">
        <v>0</v>
      </c>
      <c r="R3913">
        <v>18560</v>
      </c>
      <c r="S3913">
        <v>10249.81</v>
      </c>
      <c r="T3913" t="s">
        <v>118</v>
      </c>
      <c r="U3913" t="s">
        <v>55</v>
      </c>
      <c r="V3913" t="s">
        <v>35</v>
      </c>
    </row>
    <row r="3914" spans="1:22">
      <c r="A3914" t="s">
        <v>2137</v>
      </c>
      <c r="B3914" s="3">
        <v>45051</v>
      </c>
      <c r="C3914" s="3">
        <v>45058</v>
      </c>
      <c r="D3914">
        <v>7</v>
      </c>
      <c r="E3914" t="s">
        <v>2138</v>
      </c>
      <c r="F3914" t="s">
        <v>69</v>
      </c>
      <c r="G3914" t="s">
        <v>25</v>
      </c>
      <c r="H3914" t="s">
        <v>79</v>
      </c>
      <c r="I3914" t="s">
        <v>80</v>
      </c>
      <c r="J3914" t="s">
        <v>81</v>
      </c>
      <c r="K3914" t="s">
        <v>109</v>
      </c>
      <c r="L3914" t="s">
        <v>110</v>
      </c>
      <c r="M3914" t="s">
        <v>111</v>
      </c>
      <c r="N3914" t="s">
        <v>112</v>
      </c>
      <c r="O3914">
        <v>72188.100000000006</v>
      </c>
      <c r="P3914">
        <v>4</v>
      </c>
      <c r="Q3914">
        <v>0.05</v>
      </c>
      <c r="R3914">
        <v>48100</v>
      </c>
      <c r="S3914">
        <v>24088.1</v>
      </c>
      <c r="T3914" t="s">
        <v>118</v>
      </c>
      <c r="U3914" t="s">
        <v>48</v>
      </c>
      <c r="V3914" t="s">
        <v>35</v>
      </c>
    </row>
    <row r="3915" spans="1:22">
      <c r="A3915" t="s">
        <v>2148</v>
      </c>
      <c r="B3915" s="3">
        <v>45304</v>
      </c>
      <c r="C3915" s="3">
        <v>45306</v>
      </c>
      <c r="D3915">
        <v>2</v>
      </c>
      <c r="E3915" t="s">
        <v>646</v>
      </c>
      <c r="F3915" t="s">
        <v>78</v>
      </c>
      <c r="G3915" t="s">
        <v>25</v>
      </c>
      <c r="H3915" t="s">
        <v>79</v>
      </c>
      <c r="I3915" t="s">
        <v>80</v>
      </c>
      <c r="J3915" t="s">
        <v>81</v>
      </c>
      <c r="K3915" t="s">
        <v>62</v>
      </c>
      <c r="L3915" t="s">
        <v>63</v>
      </c>
      <c r="M3915" t="s">
        <v>64</v>
      </c>
      <c r="N3915" t="s">
        <v>65</v>
      </c>
      <c r="O3915">
        <v>36807.51</v>
      </c>
      <c r="P3915">
        <v>1</v>
      </c>
      <c r="Q3915">
        <v>0.05</v>
      </c>
      <c r="R3915">
        <v>31080</v>
      </c>
      <c r="S3915">
        <v>5727.51</v>
      </c>
      <c r="T3915" t="s">
        <v>118</v>
      </c>
      <c r="U3915" t="s">
        <v>82</v>
      </c>
      <c r="V3915" t="s">
        <v>35</v>
      </c>
    </row>
    <row r="3916" spans="1:22">
      <c r="A3916" t="s">
        <v>2270</v>
      </c>
      <c r="B3916" s="3">
        <v>45097</v>
      </c>
      <c r="C3916" s="3">
        <v>45101</v>
      </c>
      <c r="D3916">
        <v>4</v>
      </c>
      <c r="E3916" t="s">
        <v>2271</v>
      </c>
      <c r="F3916" t="s">
        <v>38</v>
      </c>
      <c r="G3916" t="s">
        <v>99</v>
      </c>
      <c r="H3916" t="s">
        <v>79</v>
      </c>
      <c r="I3916" t="s">
        <v>80</v>
      </c>
      <c r="J3916" t="s">
        <v>81</v>
      </c>
      <c r="K3916" t="s">
        <v>91</v>
      </c>
      <c r="L3916" t="s">
        <v>63</v>
      </c>
      <c r="M3916" t="s">
        <v>92</v>
      </c>
      <c r="N3916" t="s">
        <v>93</v>
      </c>
      <c r="O3916">
        <v>137459.65</v>
      </c>
      <c r="P3916">
        <v>2</v>
      </c>
      <c r="Q3916">
        <v>0</v>
      </c>
      <c r="R3916">
        <v>107440</v>
      </c>
      <c r="S3916">
        <v>30019.65</v>
      </c>
      <c r="T3916" t="s">
        <v>118</v>
      </c>
      <c r="U3916" t="s">
        <v>34</v>
      </c>
      <c r="V3916" t="s">
        <v>35</v>
      </c>
    </row>
    <row r="3917" spans="1:22">
      <c r="A3917" t="s">
        <v>2427</v>
      </c>
      <c r="B3917" s="3">
        <v>45297</v>
      </c>
      <c r="C3917" s="3">
        <v>45301</v>
      </c>
      <c r="D3917">
        <v>4</v>
      </c>
      <c r="E3917" t="s">
        <v>2428</v>
      </c>
      <c r="F3917" t="s">
        <v>237</v>
      </c>
      <c r="G3917" t="s">
        <v>121</v>
      </c>
      <c r="H3917" t="s">
        <v>79</v>
      </c>
      <c r="I3917" t="s">
        <v>80</v>
      </c>
      <c r="J3917" t="s">
        <v>81</v>
      </c>
      <c r="K3917" t="s">
        <v>29</v>
      </c>
      <c r="L3917" t="s">
        <v>30</v>
      </c>
      <c r="M3917" t="s">
        <v>31</v>
      </c>
      <c r="N3917" t="s">
        <v>32</v>
      </c>
      <c r="O3917">
        <v>13833.79</v>
      </c>
      <c r="P3917">
        <v>3</v>
      </c>
      <c r="Q3917">
        <v>0.1</v>
      </c>
      <c r="R3917">
        <v>9072</v>
      </c>
      <c r="S3917">
        <v>4761.79</v>
      </c>
      <c r="T3917" t="s">
        <v>118</v>
      </c>
      <c r="U3917" t="s">
        <v>48</v>
      </c>
      <c r="V3917" t="s">
        <v>35</v>
      </c>
    </row>
    <row r="3918" spans="1:22">
      <c r="A3918" t="s">
        <v>2450</v>
      </c>
      <c r="B3918" s="3">
        <v>45292</v>
      </c>
      <c r="C3918" s="3">
        <v>45299</v>
      </c>
      <c r="D3918">
        <v>7</v>
      </c>
      <c r="E3918" t="s">
        <v>662</v>
      </c>
      <c r="F3918" t="s">
        <v>157</v>
      </c>
      <c r="G3918" t="s">
        <v>25</v>
      </c>
      <c r="H3918" t="s">
        <v>79</v>
      </c>
      <c r="I3918" t="s">
        <v>80</v>
      </c>
      <c r="J3918" t="s">
        <v>81</v>
      </c>
      <c r="K3918" t="s">
        <v>43</v>
      </c>
      <c r="L3918" t="s">
        <v>44</v>
      </c>
      <c r="M3918" t="s">
        <v>45</v>
      </c>
      <c r="N3918" t="s">
        <v>46</v>
      </c>
      <c r="O3918">
        <v>9726.94</v>
      </c>
      <c r="P3918">
        <v>5</v>
      </c>
      <c r="Q3918">
        <v>0.15</v>
      </c>
      <c r="R3918">
        <v>5670</v>
      </c>
      <c r="S3918">
        <v>4056.94</v>
      </c>
      <c r="T3918" t="s">
        <v>118</v>
      </c>
      <c r="U3918" t="s">
        <v>34</v>
      </c>
      <c r="V3918" t="s">
        <v>35</v>
      </c>
    </row>
    <row r="3919" spans="1:22">
      <c r="A3919" t="s">
        <v>2546</v>
      </c>
      <c r="B3919" s="3">
        <v>45285</v>
      </c>
      <c r="C3919" s="3">
        <v>45290</v>
      </c>
      <c r="D3919">
        <v>5</v>
      </c>
      <c r="E3919" t="s">
        <v>1177</v>
      </c>
      <c r="F3919" t="s">
        <v>115</v>
      </c>
      <c r="G3919" t="s">
        <v>121</v>
      </c>
      <c r="H3919" t="s">
        <v>79</v>
      </c>
      <c r="I3919" t="s">
        <v>80</v>
      </c>
      <c r="J3919" t="s">
        <v>81</v>
      </c>
      <c r="K3919" t="s">
        <v>43</v>
      </c>
      <c r="L3919" t="s">
        <v>44</v>
      </c>
      <c r="M3919" t="s">
        <v>45</v>
      </c>
      <c r="N3919" t="s">
        <v>46</v>
      </c>
      <c r="O3919">
        <v>8742.3799999999992</v>
      </c>
      <c r="P3919">
        <v>4</v>
      </c>
      <c r="Q3919">
        <v>0.05</v>
      </c>
      <c r="R3919">
        <v>4536</v>
      </c>
      <c r="S3919">
        <v>4206.38</v>
      </c>
      <c r="T3919" t="s">
        <v>118</v>
      </c>
      <c r="U3919" t="s">
        <v>55</v>
      </c>
      <c r="V3919" t="s">
        <v>35</v>
      </c>
    </row>
    <row r="3920" spans="1:22">
      <c r="A3920" t="s">
        <v>2909</v>
      </c>
      <c r="B3920" s="3">
        <v>45507</v>
      </c>
      <c r="C3920" s="3">
        <v>45508</v>
      </c>
      <c r="D3920">
        <v>1</v>
      </c>
      <c r="E3920" t="s">
        <v>2910</v>
      </c>
      <c r="F3920" t="s">
        <v>24</v>
      </c>
      <c r="G3920" t="s">
        <v>39</v>
      </c>
      <c r="H3920" t="s">
        <v>79</v>
      </c>
      <c r="I3920" t="s">
        <v>80</v>
      </c>
      <c r="J3920" t="s">
        <v>81</v>
      </c>
      <c r="K3920" t="s">
        <v>29</v>
      </c>
      <c r="L3920" t="s">
        <v>30</v>
      </c>
      <c r="M3920" t="s">
        <v>31</v>
      </c>
      <c r="N3920" t="s">
        <v>32</v>
      </c>
      <c r="O3920">
        <v>4367.18</v>
      </c>
      <c r="P3920">
        <v>1</v>
      </c>
      <c r="Q3920">
        <v>0</v>
      </c>
      <c r="R3920">
        <v>3024</v>
      </c>
      <c r="S3920">
        <v>1343.18</v>
      </c>
      <c r="T3920" t="s">
        <v>118</v>
      </c>
      <c r="U3920" t="s">
        <v>55</v>
      </c>
      <c r="V3920" t="s">
        <v>35</v>
      </c>
    </row>
    <row r="3921" spans="1:22">
      <c r="A3921" t="s">
        <v>3295</v>
      </c>
      <c r="B3921" s="3">
        <v>45392</v>
      </c>
      <c r="C3921" s="3">
        <v>45396</v>
      </c>
      <c r="D3921">
        <v>4</v>
      </c>
      <c r="E3921" t="s">
        <v>3296</v>
      </c>
      <c r="F3921" t="s">
        <v>115</v>
      </c>
      <c r="G3921" t="s">
        <v>99</v>
      </c>
      <c r="H3921" t="s">
        <v>79</v>
      </c>
      <c r="I3921" t="s">
        <v>80</v>
      </c>
      <c r="J3921" t="s">
        <v>81</v>
      </c>
      <c r="K3921" t="s">
        <v>220</v>
      </c>
      <c r="L3921" t="s">
        <v>110</v>
      </c>
      <c r="M3921" t="s">
        <v>221</v>
      </c>
      <c r="N3921" t="s">
        <v>222</v>
      </c>
      <c r="O3921">
        <v>54138.52</v>
      </c>
      <c r="P3921">
        <v>4</v>
      </c>
      <c r="Q3921">
        <v>0.15</v>
      </c>
      <c r="R3921">
        <v>37120</v>
      </c>
      <c r="S3921">
        <v>17018.52</v>
      </c>
      <c r="T3921" t="s">
        <v>118</v>
      </c>
      <c r="U3921" t="s">
        <v>34</v>
      </c>
      <c r="V3921" t="s">
        <v>35</v>
      </c>
    </row>
    <row r="3922" spans="1:22">
      <c r="A3922" t="s">
        <v>3327</v>
      </c>
      <c r="B3922" s="3">
        <v>45219</v>
      </c>
      <c r="C3922" s="3">
        <v>45225</v>
      </c>
      <c r="D3922">
        <v>6</v>
      </c>
      <c r="E3922" t="s">
        <v>3328</v>
      </c>
      <c r="F3922" t="s">
        <v>237</v>
      </c>
      <c r="G3922" t="s">
        <v>121</v>
      </c>
      <c r="H3922" t="s">
        <v>79</v>
      </c>
      <c r="I3922" t="s">
        <v>80</v>
      </c>
      <c r="J3922" t="s">
        <v>81</v>
      </c>
      <c r="K3922" t="s">
        <v>52</v>
      </c>
      <c r="L3922" t="s">
        <v>44</v>
      </c>
      <c r="M3922" t="s">
        <v>53</v>
      </c>
      <c r="N3922" t="s">
        <v>54</v>
      </c>
      <c r="O3922">
        <v>15070.46</v>
      </c>
      <c r="P3922">
        <v>2</v>
      </c>
      <c r="Q3922">
        <v>0.1</v>
      </c>
      <c r="R3922">
        <v>8892</v>
      </c>
      <c r="S3922">
        <v>6178.46</v>
      </c>
      <c r="T3922" t="s">
        <v>118</v>
      </c>
      <c r="U3922" t="s">
        <v>34</v>
      </c>
      <c r="V3922" t="s">
        <v>35</v>
      </c>
    </row>
    <row r="3923" spans="1:22">
      <c r="A3923" t="s">
        <v>3396</v>
      </c>
      <c r="B3923" s="3">
        <v>45191</v>
      </c>
      <c r="C3923" s="3">
        <v>45198</v>
      </c>
      <c r="D3923">
        <v>7</v>
      </c>
      <c r="E3923" t="s">
        <v>3397</v>
      </c>
      <c r="F3923" t="s">
        <v>147</v>
      </c>
      <c r="G3923" t="s">
        <v>39</v>
      </c>
      <c r="H3923" t="s">
        <v>79</v>
      </c>
      <c r="I3923" t="s">
        <v>80</v>
      </c>
      <c r="J3923" t="s">
        <v>81</v>
      </c>
      <c r="K3923" t="s">
        <v>29</v>
      </c>
      <c r="L3923" t="s">
        <v>30</v>
      </c>
      <c r="M3923" t="s">
        <v>31</v>
      </c>
      <c r="N3923" t="s">
        <v>32</v>
      </c>
      <c r="O3923">
        <v>22579.360000000001</v>
      </c>
      <c r="P3923">
        <v>5</v>
      </c>
      <c r="Q3923">
        <v>0</v>
      </c>
      <c r="R3923">
        <v>15120</v>
      </c>
      <c r="S3923">
        <v>7459.36</v>
      </c>
      <c r="T3923" t="s">
        <v>118</v>
      </c>
      <c r="U3923" t="s">
        <v>48</v>
      </c>
      <c r="V3923" t="s">
        <v>35</v>
      </c>
    </row>
    <row r="3924" spans="1:22">
      <c r="A3924" t="s">
        <v>3479</v>
      </c>
      <c r="B3924" s="3">
        <v>45470</v>
      </c>
      <c r="C3924" s="3">
        <v>45472</v>
      </c>
      <c r="D3924">
        <v>2</v>
      </c>
      <c r="E3924" t="s">
        <v>1670</v>
      </c>
      <c r="F3924" t="s">
        <v>69</v>
      </c>
      <c r="G3924" t="s">
        <v>25</v>
      </c>
      <c r="H3924" t="s">
        <v>79</v>
      </c>
      <c r="I3924" t="s">
        <v>80</v>
      </c>
      <c r="J3924" t="s">
        <v>81</v>
      </c>
      <c r="K3924" t="s">
        <v>62</v>
      </c>
      <c r="L3924" t="s">
        <v>63</v>
      </c>
      <c r="M3924" t="s">
        <v>64</v>
      </c>
      <c r="N3924" t="s">
        <v>65</v>
      </c>
      <c r="O3924">
        <v>131329.07</v>
      </c>
      <c r="P3924">
        <v>3</v>
      </c>
      <c r="Q3924">
        <v>0</v>
      </c>
      <c r="R3924">
        <v>93240</v>
      </c>
      <c r="S3924">
        <v>38089.07</v>
      </c>
      <c r="T3924" t="s">
        <v>118</v>
      </c>
      <c r="U3924" t="s">
        <v>55</v>
      </c>
      <c r="V3924" t="s">
        <v>35</v>
      </c>
    </row>
    <row r="3925" spans="1:22">
      <c r="A3925" t="s">
        <v>3517</v>
      </c>
      <c r="B3925" s="3">
        <v>45434</v>
      </c>
      <c r="C3925" s="3">
        <v>45436</v>
      </c>
      <c r="D3925">
        <v>2</v>
      </c>
      <c r="E3925" t="s">
        <v>2368</v>
      </c>
      <c r="F3925" t="s">
        <v>24</v>
      </c>
      <c r="G3925" t="s">
        <v>121</v>
      </c>
      <c r="H3925" t="s">
        <v>79</v>
      </c>
      <c r="I3925" t="s">
        <v>80</v>
      </c>
      <c r="J3925" t="s">
        <v>81</v>
      </c>
      <c r="K3925" t="s">
        <v>109</v>
      </c>
      <c r="L3925" t="s">
        <v>110</v>
      </c>
      <c r="M3925" t="s">
        <v>111</v>
      </c>
      <c r="N3925" t="s">
        <v>112</v>
      </c>
      <c r="O3925">
        <v>46314.52</v>
      </c>
      <c r="P3925">
        <v>3</v>
      </c>
      <c r="Q3925">
        <v>0.2</v>
      </c>
      <c r="R3925">
        <v>36075</v>
      </c>
      <c r="S3925">
        <v>10239.52</v>
      </c>
      <c r="T3925" t="s">
        <v>118</v>
      </c>
      <c r="U3925" t="s">
        <v>82</v>
      </c>
      <c r="V3925" t="s">
        <v>35</v>
      </c>
    </row>
    <row r="3926" spans="1:22">
      <c r="A3926" t="s">
        <v>3528</v>
      </c>
      <c r="B3926" s="3">
        <v>45393</v>
      </c>
      <c r="C3926" s="3">
        <v>45395</v>
      </c>
      <c r="D3926">
        <v>2</v>
      </c>
      <c r="E3926" t="s">
        <v>312</v>
      </c>
      <c r="F3926" t="s">
        <v>58</v>
      </c>
      <c r="G3926" t="s">
        <v>121</v>
      </c>
      <c r="H3926" t="s">
        <v>79</v>
      </c>
      <c r="I3926" t="s">
        <v>80</v>
      </c>
      <c r="J3926" t="s">
        <v>81</v>
      </c>
      <c r="K3926" t="s">
        <v>52</v>
      </c>
      <c r="L3926" t="s">
        <v>44</v>
      </c>
      <c r="M3926" t="s">
        <v>53</v>
      </c>
      <c r="N3926" t="s">
        <v>54</v>
      </c>
      <c r="O3926">
        <v>6707.48</v>
      </c>
      <c r="P3926">
        <v>1</v>
      </c>
      <c r="Q3926">
        <v>0.05</v>
      </c>
      <c r="R3926">
        <v>4446</v>
      </c>
      <c r="S3926">
        <v>2261.48</v>
      </c>
      <c r="T3926" t="s">
        <v>118</v>
      </c>
      <c r="U3926" t="s">
        <v>82</v>
      </c>
      <c r="V3926" t="s">
        <v>35</v>
      </c>
    </row>
    <row r="3927" spans="1:22">
      <c r="A3927" t="s">
        <v>3539</v>
      </c>
      <c r="B3927" s="3">
        <v>45178</v>
      </c>
      <c r="C3927" s="3">
        <v>45183</v>
      </c>
      <c r="D3927">
        <v>5</v>
      </c>
      <c r="E3927" t="s">
        <v>3540</v>
      </c>
      <c r="F3927" t="s">
        <v>98</v>
      </c>
      <c r="G3927" t="s">
        <v>25</v>
      </c>
      <c r="H3927" t="s">
        <v>79</v>
      </c>
      <c r="I3927" t="s">
        <v>80</v>
      </c>
      <c r="J3927" t="s">
        <v>81</v>
      </c>
      <c r="K3927" t="s">
        <v>124</v>
      </c>
      <c r="L3927" t="s">
        <v>44</v>
      </c>
      <c r="M3927" t="s">
        <v>125</v>
      </c>
      <c r="N3927" t="s">
        <v>126</v>
      </c>
      <c r="O3927">
        <v>895.29</v>
      </c>
      <c r="P3927">
        <v>1</v>
      </c>
      <c r="Q3927">
        <v>0.15</v>
      </c>
      <c r="R3927">
        <v>465.5</v>
      </c>
      <c r="S3927">
        <v>429.79</v>
      </c>
      <c r="T3927" t="s">
        <v>118</v>
      </c>
      <c r="U3927" t="s">
        <v>55</v>
      </c>
      <c r="V3927" t="s">
        <v>35</v>
      </c>
    </row>
    <row r="3928" spans="1:22">
      <c r="A3928" t="s">
        <v>3643</v>
      </c>
      <c r="B3928" s="3">
        <v>45815</v>
      </c>
      <c r="C3928" s="3">
        <v>45819</v>
      </c>
      <c r="D3928">
        <v>4</v>
      </c>
      <c r="E3928" t="s">
        <v>2631</v>
      </c>
      <c r="F3928" t="s">
        <v>115</v>
      </c>
      <c r="G3928" t="s">
        <v>121</v>
      </c>
      <c r="H3928" t="s">
        <v>79</v>
      </c>
      <c r="I3928" t="s">
        <v>80</v>
      </c>
      <c r="J3928" t="s">
        <v>81</v>
      </c>
      <c r="K3928" t="s">
        <v>220</v>
      </c>
      <c r="L3928" t="s">
        <v>110</v>
      </c>
      <c r="M3928" t="s">
        <v>221</v>
      </c>
      <c r="N3928" t="s">
        <v>222</v>
      </c>
      <c r="O3928">
        <v>22551.73</v>
      </c>
      <c r="P3928">
        <v>2</v>
      </c>
      <c r="Q3928">
        <v>0.25</v>
      </c>
      <c r="R3928">
        <v>18560</v>
      </c>
      <c r="S3928">
        <v>3991.73</v>
      </c>
      <c r="T3928" t="s">
        <v>118</v>
      </c>
      <c r="U3928" t="s">
        <v>82</v>
      </c>
      <c r="V3928" t="s">
        <v>35</v>
      </c>
    </row>
    <row r="3929" spans="1:22">
      <c r="A3929" t="s">
        <v>3649</v>
      </c>
      <c r="B3929" s="3">
        <v>45331</v>
      </c>
      <c r="C3929" s="3">
        <v>45338</v>
      </c>
      <c r="D3929">
        <v>7</v>
      </c>
      <c r="E3929" t="s">
        <v>2377</v>
      </c>
      <c r="F3929" t="s">
        <v>85</v>
      </c>
      <c r="G3929" t="s">
        <v>121</v>
      </c>
      <c r="H3929" t="s">
        <v>79</v>
      </c>
      <c r="I3929" t="s">
        <v>80</v>
      </c>
      <c r="J3929" t="s">
        <v>81</v>
      </c>
      <c r="K3929" t="s">
        <v>100</v>
      </c>
      <c r="L3929" t="s">
        <v>63</v>
      </c>
      <c r="M3929" t="s">
        <v>101</v>
      </c>
      <c r="N3929" t="s">
        <v>102</v>
      </c>
      <c r="O3929">
        <v>25742.43</v>
      </c>
      <c r="P3929">
        <v>5</v>
      </c>
      <c r="Q3929">
        <v>0.15</v>
      </c>
      <c r="R3929">
        <v>20150</v>
      </c>
      <c r="S3929">
        <v>5592.43</v>
      </c>
      <c r="T3929" t="s">
        <v>118</v>
      </c>
      <c r="U3929" t="s">
        <v>48</v>
      </c>
      <c r="V3929" t="s">
        <v>35</v>
      </c>
    </row>
    <row r="3930" spans="1:22">
      <c r="A3930" t="s">
        <v>3696</v>
      </c>
      <c r="B3930" s="3">
        <v>45549</v>
      </c>
      <c r="C3930" s="3">
        <v>45552</v>
      </c>
      <c r="D3930">
        <v>3</v>
      </c>
      <c r="E3930" t="s">
        <v>3697</v>
      </c>
      <c r="F3930" t="s">
        <v>69</v>
      </c>
      <c r="G3930" t="s">
        <v>99</v>
      </c>
      <c r="H3930" t="s">
        <v>79</v>
      </c>
      <c r="I3930" t="s">
        <v>80</v>
      </c>
      <c r="J3930" t="s">
        <v>81</v>
      </c>
      <c r="K3930" t="s">
        <v>109</v>
      </c>
      <c r="L3930" t="s">
        <v>110</v>
      </c>
      <c r="M3930" t="s">
        <v>111</v>
      </c>
      <c r="N3930" t="s">
        <v>112</v>
      </c>
      <c r="O3930">
        <v>73732.39</v>
      </c>
      <c r="P3930">
        <v>5</v>
      </c>
      <c r="Q3930">
        <v>0.2</v>
      </c>
      <c r="R3930">
        <v>60125</v>
      </c>
      <c r="S3930">
        <v>13607.39</v>
      </c>
      <c r="T3930" t="s">
        <v>118</v>
      </c>
      <c r="U3930" t="s">
        <v>82</v>
      </c>
      <c r="V3930" t="s">
        <v>35</v>
      </c>
    </row>
    <row r="3931" spans="1:22">
      <c r="A3931" t="s">
        <v>3755</v>
      </c>
      <c r="B3931" s="3">
        <v>45062</v>
      </c>
      <c r="C3931" s="3">
        <v>45066</v>
      </c>
      <c r="D3931">
        <v>4</v>
      </c>
      <c r="E3931" t="s">
        <v>3756</v>
      </c>
      <c r="F3931" t="s">
        <v>115</v>
      </c>
      <c r="G3931" t="s">
        <v>25</v>
      </c>
      <c r="H3931" t="s">
        <v>79</v>
      </c>
      <c r="I3931" t="s">
        <v>80</v>
      </c>
      <c r="J3931" t="s">
        <v>81</v>
      </c>
      <c r="K3931" t="s">
        <v>29</v>
      </c>
      <c r="L3931" t="s">
        <v>30</v>
      </c>
      <c r="M3931" t="s">
        <v>31</v>
      </c>
      <c r="N3931" t="s">
        <v>32</v>
      </c>
      <c r="O3931">
        <v>25130.65</v>
      </c>
      <c r="P3931">
        <v>5</v>
      </c>
      <c r="Q3931">
        <v>0.05</v>
      </c>
      <c r="R3931">
        <v>15120</v>
      </c>
      <c r="S3931">
        <v>10010.65</v>
      </c>
      <c r="T3931" t="s">
        <v>118</v>
      </c>
      <c r="U3931" t="s">
        <v>82</v>
      </c>
      <c r="V3931" t="s">
        <v>35</v>
      </c>
    </row>
    <row r="3932" spans="1:22">
      <c r="A3932" t="s">
        <v>3860</v>
      </c>
      <c r="B3932" s="3">
        <v>45271</v>
      </c>
      <c r="C3932" s="3">
        <v>45273</v>
      </c>
      <c r="D3932">
        <v>2</v>
      </c>
      <c r="E3932" t="s">
        <v>1923</v>
      </c>
      <c r="F3932" t="s">
        <v>24</v>
      </c>
      <c r="G3932" t="s">
        <v>121</v>
      </c>
      <c r="H3932" t="s">
        <v>79</v>
      </c>
      <c r="I3932" t="s">
        <v>80</v>
      </c>
      <c r="J3932" t="s">
        <v>81</v>
      </c>
      <c r="K3932" t="s">
        <v>29</v>
      </c>
      <c r="L3932" t="s">
        <v>30</v>
      </c>
      <c r="M3932" t="s">
        <v>31</v>
      </c>
      <c r="N3932" t="s">
        <v>32</v>
      </c>
      <c r="O3932">
        <v>23839.05</v>
      </c>
      <c r="P3932">
        <v>5</v>
      </c>
      <c r="Q3932">
        <v>0</v>
      </c>
      <c r="R3932">
        <v>15120</v>
      </c>
      <c r="S3932">
        <v>8719.0499999999993</v>
      </c>
      <c r="T3932" t="s">
        <v>118</v>
      </c>
      <c r="U3932" t="s">
        <v>34</v>
      </c>
      <c r="V3932" t="s">
        <v>35</v>
      </c>
    </row>
    <row r="3933" spans="1:22">
      <c r="A3933" t="s">
        <v>3907</v>
      </c>
      <c r="B3933" s="3">
        <v>45403</v>
      </c>
      <c r="C3933" s="3">
        <v>45409</v>
      </c>
      <c r="D3933">
        <v>6</v>
      </c>
      <c r="E3933" t="s">
        <v>3908</v>
      </c>
      <c r="F3933" t="s">
        <v>51</v>
      </c>
      <c r="G3933" t="s">
        <v>25</v>
      </c>
      <c r="H3933" t="s">
        <v>79</v>
      </c>
      <c r="I3933" t="s">
        <v>80</v>
      </c>
      <c r="J3933" t="s">
        <v>81</v>
      </c>
      <c r="K3933" t="s">
        <v>220</v>
      </c>
      <c r="L3933" t="s">
        <v>110</v>
      </c>
      <c r="M3933" t="s">
        <v>221</v>
      </c>
      <c r="N3933" t="s">
        <v>222</v>
      </c>
      <c r="O3933">
        <v>10121.26</v>
      </c>
      <c r="P3933">
        <v>1</v>
      </c>
      <c r="Q3933">
        <v>0.25</v>
      </c>
      <c r="R3933">
        <v>9280</v>
      </c>
      <c r="S3933">
        <v>841.26</v>
      </c>
      <c r="T3933" t="s">
        <v>118</v>
      </c>
      <c r="U3933" t="s">
        <v>55</v>
      </c>
      <c r="V3933" t="s">
        <v>35</v>
      </c>
    </row>
    <row r="3934" spans="1:22">
      <c r="A3934" t="s">
        <v>3955</v>
      </c>
      <c r="B3934" s="3">
        <v>45482</v>
      </c>
      <c r="C3934" s="3">
        <v>45489</v>
      </c>
      <c r="D3934">
        <v>7</v>
      </c>
      <c r="E3934" t="s">
        <v>464</v>
      </c>
      <c r="F3934" t="s">
        <v>147</v>
      </c>
      <c r="G3934" t="s">
        <v>39</v>
      </c>
      <c r="H3934" t="s">
        <v>79</v>
      </c>
      <c r="I3934" t="s">
        <v>80</v>
      </c>
      <c r="J3934" t="s">
        <v>81</v>
      </c>
      <c r="K3934" t="s">
        <v>62</v>
      </c>
      <c r="L3934" t="s">
        <v>63</v>
      </c>
      <c r="M3934" t="s">
        <v>64</v>
      </c>
      <c r="N3934" t="s">
        <v>65</v>
      </c>
      <c r="O3934">
        <v>33623.089999999997</v>
      </c>
      <c r="P3934">
        <v>1</v>
      </c>
      <c r="Q3934">
        <v>0.2</v>
      </c>
      <c r="R3934">
        <v>31080</v>
      </c>
      <c r="S3934">
        <v>2543.09</v>
      </c>
      <c r="T3934" t="s">
        <v>118</v>
      </c>
      <c r="U3934" t="s">
        <v>82</v>
      </c>
      <c r="V3934" t="s">
        <v>35</v>
      </c>
    </row>
    <row r="3935" spans="1:22">
      <c r="A3935" t="s">
        <v>3979</v>
      </c>
      <c r="B3935" s="3">
        <v>45202</v>
      </c>
      <c r="C3935" s="3">
        <v>45205</v>
      </c>
      <c r="D3935">
        <v>3</v>
      </c>
      <c r="E3935" t="s">
        <v>3980</v>
      </c>
      <c r="F3935" t="s">
        <v>51</v>
      </c>
      <c r="G3935" t="s">
        <v>121</v>
      </c>
      <c r="H3935" t="s">
        <v>79</v>
      </c>
      <c r="I3935" t="s">
        <v>80</v>
      </c>
      <c r="J3935" t="s">
        <v>81</v>
      </c>
      <c r="K3935" t="s">
        <v>52</v>
      </c>
      <c r="L3935" t="s">
        <v>44</v>
      </c>
      <c r="M3935" t="s">
        <v>53</v>
      </c>
      <c r="N3935" t="s">
        <v>54</v>
      </c>
      <c r="O3935">
        <v>43424.959999999999</v>
      </c>
      <c r="P3935">
        <v>5</v>
      </c>
      <c r="Q3935">
        <v>0</v>
      </c>
      <c r="R3935">
        <v>22230</v>
      </c>
      <c r="S3935">
        <v>21194.959999999999</v>
      </c>
      <c r="T3935" t="s">
        <v>118</v>
      </c>
      <c r="U3935" t="s">
        <v>55</v>
      </c>
      <c r="V3935" t="s">
        <v>35</v>
      </c>
    </row>
    <row r="3936" spans="1:22">
      <c r="A3936" t="s">
        <v>4058</v>
      </c>
      <c r="B3936" s="3">
        <v>45562</v>
      </c>
      <c r="C3936" s="3">
        <v>45567</v>
      </c>
      <c r="D3936">
        <v>5</v>
      </c>
      <c r="E3936" t="s">
        <v>2948</v>
      </c>
      <c r="F3936" t="s">
        <v>115</v>
      </c>
      <c r="G3936" t="s">
        <v>39</v>
      </c>
      <c r="H3936" t="s">
        <v>79</v>
      </c>
      <c r="I3936" t="s">
        <v>80</v>
      </c>
      <c r="J3936" t="s">
        <v>81</v>
      </c>
      <c r="K3936" t="s">
        <v>91</v>
      </c>
      <c r="L3936" t="s">
        <v>63</v>
      </c>
      <c r="M3936" t="s">
        <v>92</v>
      </c>
      <c r="N3936" t="s">
        <v>93</v>
      </c>
      <c r="O3936">
        <v>188037.02</v>
      </c>
      <c r="P3936">
        <v>3</v>
      </c>
      <c r="Q3936">
        <v>0.15</v>
      </c>
      <c r="R3936">
        <v>161160</v>
      </c>
      <c r="S3936">
        <v>26877.02</v>
      </c>
      <c r="T3936" t="s">
        <v>118</v>
      </c>
      <c r="U3936" t="s">
        <v>48</v>
      </c>
      <c r="V3936" t="s">
        <v>35</v>
      </c>
    </row>
    <row r="3937" spans="1:22">
      <c r="A3937" t="s">
        <v>4120</v>
      </c>
      <c r="B3937" s="3">
        <v>45214</v>
      </c>
      <c r="C3937" s="3">
        <v>45218</v>
      </c>
      <c r="D3937">
        <v>4</v>
      </c>
      <c r="E3937" t="s">
        <v>1336</v>
      </c>
      <c r="F3937" t="s">
        <v>58</v>
      </c>
      <c r="G3937" t="s">
        <v>121</v>
      </c>
      <c r="H3937" t="s">
        <v>79</v>
      </c>
      <c r="I3937" t="s">
        <v>80</v>
      </c>
      <c r="J3937" t="s">
        <v>81</v>
      </c>
      <c r="K3937" t="s">
        <v>73</v>
      </c>
      <c r="L3937" t="s">
        <v>30</v>
      </c>
      <c r="M3937" t="s">
        <v>74</v>
      </c>
      <c r="N3937" t="s">
        <v>75</v>
      </c>
      <c r="O3937">
        <v>34205.07</v>
      </c>
      <c r="P3937">
        <v>4</v>
      </c>
      <c r="Q3937">
        <v>0.2</v>
      </c>
      <c r="R3937">
        <v>25872</v>
      </c>
      <c r="S3937">
        <v>8333.07</v>
      </c>
      <c r="T3937" t="s">
        <v>118</v>
      </c>
      <c r="U3937" t="s">
        <v>55</v>
      </c>
      <c r="V3937" t="s">
        <v>35</v>
      </c>
    </row>
    <row r="3938" spans="1:22">
      <c r="A3938" t="s">
        <v>4280</v>
      </c>
      <c r="B3938" s="3">
        <v>45031</v>
      </c>
      <c r="C3938" s="3">
        <v>45035</v>
      </c>
      <c r="D3938">
        <v>4</v>
      </c>
      <c r="E3938" t="s">
        <v>4281</v>
      </c>
      <c r="F3938" t="s">
        <v>237</v>
      </c>
      <c r="G3938" t="s">
        <v>99</v>
      </c>
      <c r="H3938" t="s">
        <v>79</v>
      </c>
      <c r="I3938" t="s">
        <v>80</v>
      </c>
      <c r="J3938" t="s">
        <v>81</v>
      </c>
      <c r="K3938" t="s">
        <v>124</v>
      </c>
      <c r="L3938" t="s">
        <v>44</v>
      </c>
      <c r="M3938" t="s">
        <v>125</v>
      </c>
      <c r="N3938" t="s">
        <v>126</v>
      </c>
      <c r="O3938">
        <v>4223.47</v>
      </c>
      <c r="P3938">
        <v>5</v>
      </c>
      <c r="Q3938">
        <v>0.1</v>
      </c>
      <c r="R3938">
        <v>2327.5</v>
      </c>
      <c r="S3938">
        <v>1895.97</v>
      </c>
      <c r="T3938" t="s">
        <v>118</v>
      </c>
      <c r="U3938" t="s">
        <v>82</v>
      </c>
      <c r="V3938" t="s">
        <v>35</v>
      </c>
    </row>
    <row r="3939" spans="1:22">
      <c r="A3939" t="s">
        <v>4375</v>
      </c>
      <c r="B3939" s="3">
        <v>45577</v>
      </c>
      <c r="C3939" s="3">
        <v>45579</v>
      </c>
      <c r="D3939">
        <v>2</v>
      </c>
      <c r="E3939" t="s">
        <v>4055</v>
      </c>
      <c r="F3939" t="s">
        <v>237</v>
      </c>
      <c r="G3939" t="s">
        <v>121</v>
      </c>
      <c r="H3939" t="s">
        <v>79</v>
      </c>
      <c r="I3939" t="s">
        <v>80</v>
      </c>
      <c r="J3939" t="s">
        <v>81</v>
      </c>
      <c r="K3939" t="s">
        <v>29</v>
      </c>
      <c r="L3939" t="s">
        <v>30</v>
      </c>
      <c r="M3939" t="s">
        <v>31</v>
      </c>
      <c r="N3939" t="s">
        <v>32</v>
      </c>
      <c r="O3939">
        <v>10317.1</v>
      </c>
      <c r="P3939">
        <v>2</v>
      </c>
      <c r="Q3939">
        <v>0</v>
      </c>
      <c r="R3939">
        <v>6048</v>
      </c>
      <c r="S3939">
        <v>4269.1000000000004</v>
      </c>
      <c r="T3939" t="s">
        <v>118</v>
      </c>
      <c r="U3939" t="s">
        <v>48</v>
      </c>
      <c r="V3939" t="s">
        <v>35</v>
      </c>
    </row>
    <row r="3940" spans="1:22">
      <c r="A3940" t="s">
        <v>4408</v>
      </c>
      <c r="B3940" s="3">
        <v>45584</v>
      </c>
      <c r="C3940" s="3">
        <v>45589</v>
      </c>
      <c r="D3940">
        <v>5</v>
      </c>
      <c r="E3940" t="s">
        <v>1703</v>
      </c>
      <c r="F3940" t="s">
        <v>85</v>
      </c>
      <c r="G3940" t="s">
        <v>39</v>
      </c>
      <c r="H3940" t="s">
        <v>79</v>
      </c>
      <c r="I3940" t="s">
        <v>80</v>
      </c>
      <c r="J3940" t="s">
        <v>81</v>
      </c>
      <c r="K3940" t="s">
        <v>100</v>
      </c>
      <c r="L3940" t="s">
        <v>63</v>
      </c>
      <c r="M3940" t="s">
        <v>101</v>
      </c>
      <c r="N3940" t="s">
        <v>102</v>
      </c>
      <c r="O3940">
        <v>5775.13</v>
      </c>
      <c r="P3940">
        <v>1</v>
      </c>
      <c r="Q3940">
        <v>0.15</v>
      </c>
      <c r="R3940">
        <v>4030</v>
      </c>
      <c r="S3940">
        <v>1745.13</v>
      </c>
      <c r="T3940" t="s">
        <v>118</v>
      </c>
      <c r="U3940" t="s">
        <v>48</v>
      </c>
      <c r="V3940" t="s">
        <v>35</v>
      </c>
    </row>
    <row r="3941" spans="1:22">
      <c r="A3941" t="s">
        <v>4454</v>
      </c>
      <c r="B3941" s="3">
        <v>45474</v>
      </c>
      <c r="C3941" s="3">
        <v>45476</v>
      </c>
      <c r="D3941">
        <v>2</v>
      </c>
      <c r="E3941" t="s">
        <v>234</v>
      </c>
      <c r="F3941" t="s">
        <v>38</v>
      </c>
      <c r="G3941" t="s">
        <v>121</v>
      </c>
      <c r="H3941" t="s">
        <v>79</v>
      </c>
      <c r="I3941" t="s">
        <v>80</v>
      </c>
      <c r="J3941" t="s">
        <v>81</v>
      </c>
      <c r="K3941" t="s">
        <v>220</v>
      </c>
      <c r="L3941" t="s">
        <v>110</v>
      </c>
      <c r="M3941" t="s">
        <v>221</v>
      </c>
      <c r="N3941" t="s">
        <v>222</v>
      </c>
      <c r="O3941">
        <v>60515.9</v>
      </c>
      <c r="P3941">
        <v>4</v>
      </c>
      <c r="Q3941">
        <v>0</v>
      </c>
      <c r="R3941">
        <v>37120</v>
      </c>
      <c r="S3941">
        <v>23395.9</v>
      </c>
      <c r="T3941" t="s">
        <v>118</v>
      </c>
      <c r="U3941" t="s">
        <v>55</v>
      </c>
      <c r="V3941" t="s">
        <v>35</v>
      </c>
    </row>
    <row r="3942" spans="1:22">
      <c r="A3942" t="s">
        <v>4504</v>
      </c>
      <c r="B3942" s="3">
        <v>45858</v>
      </c>
      <c r="C3942" s="3">
        <v>45860</v>
      </c>
      <c r="D3942">
        <v>2</v>
      </c>
      <c r="E3942" t="s">
        <v>1936</v>
      </c>
      <c r="F3942" t="s">
        <v>51</v>
      </c>
      <c r="G3942" t="s">
        <v>25</v>
      </c>
      <c r="H3942" t="s">
        <v>79</v>
      </c>
      <c r="I3942" t="s">
        <v>80</v>
      </c>
      <c r="J3942" t="s">
        <v>81</v>
      </c>
      <c r="K3942" t="s">
        <v>220</v>
      </c>
      <c r="L3942" t="s">
        <v>110</v>
      </c>
      <c r="M3942" t="s">
        <v>221</v>
      </c>
      <c r="N3942" t="s">
        <v>222</v>
      </c>
      <c r="O3942">
        <v>23263.71</v>
      </c>
      <c r="P3942">
        <v>2</v>
      </c>
      <c r="Q3942">
        <v>0.15</v>
      </c>
      <c r="R3942">
        <v>18560</v>
      </c>
      <c r="S3942">
        <v>4703.71</v>
      </c>
      <c r="T3942" t="s">
        <v>118</v>
      </c>
      <c r="U3942" t="s">
        <v>82</v>
      </c>
      <c r="V3942" t="s">
        <v>35</v>
      </c>
    </row>
    <row r="3943" spans="1:22">
      <c r="A3943" t="s">
        <v>4620</v>
      </c>
      <c r="B3943" s="3">
        <v>45155</v>
      </c>
      <c r="C3943" s="3">
        <v>45161</v>
      </c>
      <c r="D3943">
        <v>6</v>
      </c>
      <c r="E3943" t="s">
        <v>3475</v>
      </c>
      <c r="F3943" t="s">
        <v>85</v>
      </c>
      <c r="G3943" t="s">
        <v>121</v>
      </c>
      <c r="H3943" t="s">
        <v>79</v>
      </c>
      <c r="I3943" t="s">
        <v>80</v>
      </c>
      <c r="J3943" t="s">
        <v>81</v>
      </c>
      <c r="K3943" t="s">
        <v>220</v>
      </c>
      <c r="L3943" t="s">
        <v>110</v>
      </c>
      <c r="M3943" t="s">
        <v>221</v>
      </c>
      <c r="N3943" t="s">
        <v>222</v>
      </c>
      <c r="O3943">
        <v>29632.720000000001</v>
      </c>
      <c r="P3943">
        <v>2</v>
      </c>
      <c r="Q3943">
        <v>0.05</v>
      </c>
      <c r="R3943">
        <v>18560</v>
      </c>
      <c r="S3943">
        <v>11072.72</v>
      </c>
      <c r="T3943" t="s">
        <v>118</v>
      </c>
      <c r="U3943" t="s">
        <v>82</v>
      </c>
      <c r="V3943" t="s">
        <v>35</v>
      </c>
    </row>
    <row r="3944" spans="1:22">
      <c r="A3944" t="s">
        <v>4652</v>
      </c>
      <c r="B3944" s="3">
        <v>45889</v>
      </c>
      <c r="C3944" s="3">
        <v>45895</v>
      </c>
      <c r="D3944">
        <v>6</v>
      </c>
      <c r="E3944" t="s">
        <v>4483</v>
      </c>
      <c r="F3944" t="s">
        <v>24</v>
      </c>
      <c r="G3944" t="s">
        <v>25</v>
      </c>
      <c r="H3944" t="s">
        <v>79</v>
      </c>
      <c r="I3944" t="s">
        <v>80</v>
      </c>
      <c r="J3944" t="s">
        <v>81</v>
      </c>
      <c r="K3944" t="s">
        <v>29</v>
      </c>
      <c r="L3944" t="s">
        <v>30</v>
      </c>
      <c r="M3944" t="s">
        <v>31</v>
      </c>
      <c r="N3944" t="s">
        <v>32</v>
      </c>
      <c r="O3944">
        <v>3729.96</v>
      </c>
      <c r="P3944">
        <v>1</v>
      </c>
      <c r="Q3944">
        <v>0.25</v>
      </c>
      <c r="R3944">
        <v>3024</v>
      </c>
      <c r="S3944">
        <v>705.96</v>
      </c>
      <c r="T3944" t="s">
        <v>118</v>
      </c>
      <c r="U3944" t="s">
        <v>82</v>
      </c>
      <c r="V3944" t="s">
        <v>35</v>
      </c>
    </row>
    <row r="3945" spans="1:22">
      <c r="A3945" t="s">
        <v>4756</v>
      </c>
      <c r="B3945" s="3">
        <v>44969</v>
      </c>
      <c r="C3945" s="3">
        <v>44974</v>
      </c>
      <c r="D3945">
        <v>5</v>
      </c>
      <c r="E3945" t="s">
        <v>2114</v>
      </c>
      <c r="F3945" t="s">
        <v>69</v>
      </c>
      <c r="G3945" t="s">
        <v>25</v>
      </c>
      <c r="H3945" t="s">
        <v>79</v>
      </c>
      <c r="I3945" t="s">
        <v>80</v>
      </c>
      <c r="J3945" t="s">
        <v>81</v>
      </c>
      <c r="K3945" t="s">
        <v>62</v>
      </c>
      <c r="L3945" t="s">
        <v>63</v>
      </c>
      <c r="M3945" t="s">
        <v>64</v>
      </c>
      <c r="N3945" t="s">
        <v>65</v>
      </c>
      <c r="O3945">
        <v>140954.39000000001</v>
      </c>
      <c r="P3945">
        <v>3</v>
      </c>
      <c r="Q3945">
        <v>0</v>
      </c>
      <c r="R3945">
        <v>93240</v>
      </c>
      <c r="S3945">
        <v>47714.39</v>
      </c>
      <c r="T3945" t="s">
        <v>118</v>
      </c>
      <c r="U3945" t="s">
        <v>34</v>
      </c>
      <c r="V3945" t="s">
        <v>35</v>
      </c>
    </row>
    <row r="3946" spans="1:22">
      <c r="A3946" t="s">
        <v>4864</v>
      </c>
      <c r="B3946" s="3">
        <v>45768</v>
      </c>
      <c r="C3946" s="3">
        <v>45775</v>
      </c>
      <c r="D3946">
        <v>7</v>
      </c>
      <c r="E3946" t="s">
        <v>2785</v>
      </c>
      <c r="F3946" t="s">
        <v>38</v>
      </c>
      <c r="G3946" t="s">
        <v>99</v>
      </c>
      <c r="H3946" t="s">
        <v>79</v>
      </c>
      <c r="I3946" t="s">
        <v>80</v>
      </c>
      <c r="J3946" t="s">
        <v>81</v>
      </c>
      <c r="K3946" t="s">
        <v>100</v>
      </c>
      <c r="L3946" t="s">
        <v>63</v>
      </c>
      <c r="M3946" t="s">
        <v>101</v>
      </c>
      <c r="N3946" t="s">
        <v>102</v>
      </c>
      <c r="O3946">
        <v>28251.52</v>
      </c>
      <c r="P3946">
        <v>5</v>
      </c>
      <c r="Q3946">
        <v>0.05</v>
      </c>
      <c r="R3946">
        <v>20150</v>
      </c>
      <c r="S3946">
        <v>8101.52</v>
      </c>
      <c r="T3946" t="s">
        <v>118</v>
      </c>
      <c r="U3946" t="s">
        <v>82</v>
      </c>
      <c r="V3946" t="s">
        <v>35</v>
      </c>
    </row>
    <row r="3947" spans="1:22">
      <c r="A3947" t="s">
        <v>4902</v>
      </c>
      <c r="B3947" s="3">
        <v>45926</v>
      </c>
      <c r="C3947" s="3">
        <v>45932</v>
      </c>
      <c r="D3947">
        <v>6</v>
      </c>
      <c r="E3947" t="s">
        <v>791</v>
      </c>
      <c r="F3947" t="s">
        <v>85</v>
      </c>
      <c r="G3947" t="s">
        <v>39</v>
      </c>
      <c r="H3947" t="s">
        <v>79</v>
      </c>
      <c r="I3947" t="s">
        <v>80</v>
      </c>
      <c r="J3947" t="s">
        <v>81</v>
      </c>
      <c r="K3947" t="s">
        <v>91</v>
      </c>
      <c r="L3947" t="s">
        <v>63</v>
      </c>
      <c r="M3947" t="s">
        <v>92</v>
      </c>
      <c r="N3947" t="s">
        <v>93</v>
      </c>
      <c r="O3947">
        <v>63529.15</v>
      </c>
      <c r="P3947">
        <v>1</v>
      </c>
      <c r="Q3947">
        <v>0.05</v>
      </c>
      <c r="R3947">
        <v>53720</v>
      </c>
      <c r="S3947">
        <v>9809.15</v>
      </c>
      <c r="T3947" t="s">
        <v>118</v>
      </c>
      <c r="U3947" t="s">
        <v>34</v>
      </c>
      <c r="V3947" t="s">
        <v>35</v>
      </c>
    </row>
    <row r="3948" spans="1:22">
      <c r="A3948" t="s">
        <v>4932</v>
      </c>
      <c r="B3948" s="3">
        <v>45797</v>
      </c>
      <c r="C3948" s="3">
        <v>45803</v>
      </c>
      <c r="D3948">
        <v>6</v>
      </c>
      <c r="E3948" t="s">
        <v>1799</v>
      </c>
      <c r="F3948" t="s">
        <v>157</v>
      </c>
      <c r="G3948" t="s">
        <v>25</v>
      </c>
      <c r="H3948" t="s">
        <v>79</v>
      </c>
      <c r="I3948" t="s">
        <v>80</v>
      </c>
      <c r="J3948" t="s">
        <v>81</v>
      </c>
      <c r="K3948" t="s">
        <v>73</v>
      </c>
      <c r="L3948" t="s">
        <v>30</v>
      </c>
      <c r="M3948" t="s">
        <v>74</v>
      </c>
      <c r="N3948" t="s">
        <v>75</v>
      </c>
      <c r="O3948">
        <v>41349.85</v>
      </c>
      <c r="P3948">
        <v>5</v>
      </c>
      <c r="Q3948">
        <v>0.2</v>
      </c>
      <c r="R3948">
        <v>32340</v>
      </c>
      <c r="S3948">
        <v>9009.85</v>
      </c>
      <c r="T3948" t="s">
        <v>118</v>
      </c>
      <c r="U3948" t="s">
        <v>34</v>
      </c>
      <c r="V3948" t="s">
        <v>35</v>
      </c>
    </row>
    <row r="3949" spans="1:22">
      <c r="A3949" t="s">
        <v>5049</v>
      </c>
      <c r="B3949" s="3">
        <v>45765</v>
      </c>
      <c r="C3949" s="3">
        <v>45771</v>
      </c>
      <c r="D3949">
        <v>6</v>
      </c>
      <c r="E3949" t="s">
        <v>3102</v>
      </c>
      <c r="F3949" t="s">
        <v>147</v>
      </c>
      <c r="G3949" t="s">
        <v>39</v>
      </c>
      <c r="H3949" t="s">
        <v>79</v>
      </c>
      <c r="I3949" t="s">
        <v>80</v>
      </c>
      <c r="J3949" t="s">
        <v>81</v>
      </c>
      <c r="K3949" t="s">
        <v>109</v>
      </c>
      <c r="L3949" t="s">
        <v>110</v>
      </c>
      <c r="M3949" t="s">
        <v>111</v>
      </c>
      <c r="N3949" t="s">
        <v>112</v>
      </c>
      <c r="O3949">
        <v>71630.490000000005</v>
      </c>
      <c r="P3949">
        <v>5</v>
      </c>
      <c r="Q3949">
        <v>0.15</v>
      </c>
      <c r="R3949">
        <v>60125</v>
      </c>
      <c r="S3949">
        <v>11505.49</v>
      </c>
      <c r="T3949" t="s">
        <v>118</v>
      </c>
      <c r="U3949" t="s">
        <v>34</v>
      </c>
      <c r="V3949" t="s">
        <v>35</v>
      </c>
    </row>
    <row r="3950" spans="1:22">
      <c r="A3950" t="s">
        <v>5114</v>
      </c>
      <c r="B3950" s="3">
        <v>45031</v>
      </c>
      <c r="C3950" s="3">
        <v>45032</v>
      </c>
      <c r="D3950">
        <v>1</v>
      </c>
      <c r="E3950" t="s">
        <v>5115</v>
      </c>
      <c r="F3950" t="s">
        <v>98</v>
      </c>
      <c r="G3950" t="s">
        <v>25</v>
      </c>
      <c r="H3950" t="s">
        <v>79</v>
      </c>
      <c r="I3950" t="s">
        <v>80</v>
      </c>
      <c r="J3950" t="s">
        <v>81</v>
      </c>
      <c r="K3950" t="s">
        <v>91</v>
      </c>
      <c r="L3950" t="s">
        <v>63</v>
      </c>
      <c r="M3950" t="s">
        <v>92</v>
      </c>
      <c r="N3950" t="s">
        <v>93</v>
      </c>
      <c r="O3950">
        <v>162291.35999999999</v>
      </c>
      <c r="P3950">
        <v>3</v>
      </c>
      <c r="Q3950">
        <v>0.15</v>
      </c>
      <c r="R3950">
        <v>161160</v>
      </c>
      <c r="S3950">
        <v>1131.3599999999999</v>
      </c>
      <c r="T3950" t="s">
        <v>118</v>
      </c>
      <c r="U3950" t="s">
        <v>34</v>
      </c>
      <c r="V3950" t="s">
        <v>35</v>
      </c>
    </row>
    <row r="3951" spans="1:22">
      <c r="A3951" t="s">
        <v>5117</v>
      </c>
      <c r="B3951" s="3">
        <v>45418</v>
      </c>
      <c r="C3951" s="3">
        <v>45425</v>
      </c>
      <c r="D3951">
        <v>7</v>
      </c>
      <c r="E3951" t="s">
        <v>5118</v>
      </c>
      <c r="F3951" t="s">
        <v>58</v>
      </c>
      <c r="G3951" t="s">
        <v>121</v>
      </c>
      <c r="H3951" t="s">
        <v>79</v>
      </c>
      <c r="I3951" t="s">
        <v>80</v>
      </c>
      <c r="J3951" t="s">
        <v>81</v>
      </c>
      <c r="K3951" t="s">
        <v>100</v>
      </c>
      <c r="L3951" t="s">
        <v>63</v>
      </c>
      <c r="M3951" t="s">
        <v>101</v>
      </c>
      <c r="N3951" t="s">
        <v>102</v>
      </c>
      <c r="O3951">
        <v>15853.99</v>
      </c>
      <c r="P3951">
        <v>3</v>
      </c>
      <c r="Q3951">
        <v>0.25</v>
      </c>
      <c r="R3951">
        <v>12090</v>
      </c>
      <c r="S3951">
        <v>3763.99</v>
      </c>
      <c r="T3951" t="s">
        <v>118</v>
      </c>
      <c r="U3951" t="s">
        <v>48</v>
      </c>
      <c r="V3951" t="s">
        <v>35</v>
      </c>
    </row>
    <row r="3952" spans="1:22">
      <c r="A3952" t="s">
        <v>5201</v>
      </c>
      <c r="B3952" s="3">
        <v>45367</v>
      </c>
      <c r="C3952" s="3">
        <v>45371</v>
      </c>
      <c r="D3952">
        <v>4</v>
      </c>
      <c r="E3952" t="s">
        <v>1789</v>
      </c>
      <c r="F3952" t="s">
        <v>58</v>
      </c>
      <c r="G3952" t="s">
        <v>39</v>
      </c>
      <c r="H3952" t="s">
        <v>79</v>
      </c>
      <c r="I3952" t="s">
        <v>80</v>
      </c>
      <c r="J3952" t="s">
        <v>81</v>
      </c>
      <c r="K3952" t="s">
        <v>109</v>
      </c>
      <c r="L3952" t="s">
        <v>110</v>
      </c>
      <c r="M3952" t="s">
        <v>111</v>
      </c>
      <c r="N3952" t="s">
        <v>112</v>
      </c>
      <c r="O3952">
        <v>75783.679999999993</v>
      </c>
      <c r="P3952">
        <v>4</v>
      </c>
      <c r="Q3952">
        <v>0.05</v>
      </c>
      <c r="R3952">
        <v>48100</v>
      </c>
      <c r="S3952">
        <v>27683.68</v>
      </c>
      <c r="T3952" t="s">
        <v>118</v>
      </c>
      <c r="U3952" t="s">
        <v>34</v>
      </c>
      <c r="V3952" t="s">
        <v>35</v>
      </c>
    </row>
    <row r="3953" spans="1:22">
      <c r="A3953" t="s">
        <v>5289</v>
      </c>
      <c r="B3953" s="3">
        <v>45375</v>
      </c>
      <c r="C3953" s="3">
        <v>45378</v>
      </c>
      <c r="D3953">
        <v>3</v>
      </c>
      <c r="E3953" t="s">
        <v>498</v>
      </c>
      <c r="F3953" t="s">
        <v>237</v>
      </c>
      <c r="G3953" t="s">
        <v>39</v>
      </c>
      <c r="H3953" t="s">
        <v>79</v>
      </c>
      <c r="I3953" t="s">
        <v>80</v>
      </c>
      <c r="J3953" t="s">
        <v>81</v>
      </c>
      <c r="K3953" t="s">
        <v>124</v>
      </c>
      <c r="L3953" t="s">
        <v>44</v>
      </c>
      <c r="M3953" t="s">
        <v>125</v>
      </c>
      <c r="N3953" t="s">
        <v>126</v>
      </c>
      <c r="O3953">
        <v>4304.7</v>
      </c>
      <c r="P3953">
        <v>5</v>
      </c>
      <c r="Q3953">
        <v>0.1</v>
      </c>
      <c r="R3953">
        <v>2327.5</v>
      </c>
      <c r="S3953">
        <v>1977.2</v>
      </c>
      <c r="T3953" t="s">
        <v>118</v>
      </c>
      <c r="U3953" t="s">
        <v>34</v>
      </c>
      <c r="V3953" t="s">
        <v>35</v>
      </c>
    </row>
    <row r="3954" spans="1:22">
      <c r="A3954" t="s">
        <v>5338</v>
      </c>
      <c r="B3954" s="3">
        <v>45775</v>
      </c>
      <c r="C3954" s="3">
        <v>45782</v>
      </c>
      <c r="D3954">
        <v>7</v>
      </c>
      <c r="E3954" t="s">
        <v>1067</v>
      </c>
      <c r="F3954" t="s">
        <v>157</v>
      </c>
      <c r="G3954" t="s">
        <v>25</v>
      </c>
      <c r="H3954" t="s">
        <v>79</v>
      </c>
      <c r="I3954" t="s">
        <v>80</v>
      </c>
      <c r="J3954" t="s">
        <v>81</v>
      </c>
      <c r="K3954" t="s">
        <v>109</v>
      </c>
      <c r="L3954" t="s">
        <v>110</v>
      </c>
      <c r="M3954" t="s">
        <v>111</v>
      </c>
      <c r="N3954" t="s">
        <v>112</v>
      </c>
      <c r="O3954">
        <v>80512.67</v>
      </c>
      <c r="P3954">
        <v>5</v>
      </c>
      <c r="Q3954">
        <v>0.1</v>
      </c>
      <c r="R3954">
        <v>60125</v>
      </c>
      <c r="S3954">
        <v>20387.669999999998</v>
      </c>
      <c r="T3954" t="s">
        <v>118</v>
      </c>
      <c r="U3954" t="s">
        <v>82</v>
      </c>
      <c r="V3954" t="s">
        <v>35</v>
      </c>
    </row>
    <row r="3955" spans="1:22">
      <c r="A3955" t="s">
        <v>5444</v>
      </c>
      <c r="B3955" s="3">
        <v>45105</v>
      </c>
      <c r="C3955" s="3">
        <v>45108</v>
      </c>
      <c r="D3955">
        <v>3</v>
      </c>
      <c r="E3955" t="s">
        <v>3089</v>
      </c>
      <c r="F3955" t="s">
        <v>85</v>
      </c>
      <c r="G3955" t="s">
        <v>25</v>
      </c>
      <c r="H3955" t="s">
        <v>79</v>
      </c>
      <c r="I3955" t="s">
        <v>80</v>
      </c>
      <c r="J3955" t="s">
        <v>81</v>
      </c>
      <c r="K3955" t="s">
        <v>29</v>
      </c>
      <c r="L3955" t="s">
        <v>30</v>
      </c>
      <c r="M3955" t="s">
        <v>31</v>
      </c>
      <c r="N3955" t="s">
        <v>32</v>
      </c>
      <c r="O3955">
        <v>16281.61</v>
      </c>
      <c r="P3955">
        <v>4</v>
      </c>
      <c r="Q3955">
        <v>0.1</v>
      </c>
      <c r="R3955">
        <v>12096</v>
      </c>
      <c r="S3955">
        <v>4185.6099999999997</v>
      </c>
      <c r="T3955" t="s">
        <v>118</v>
      </c>
      <c r="U3955" t="s">
        <v>34</v>
      </c>
      <c r="V3955" t="s">
        <v>35</v>
      </c>
    </row>
    <row r="3956" spans="1:22">
      <c r="A3956" t="s">
        <v>5733</v>
      </c>
      <c r="B3956" s="3">
        <v>45402</v>
      </c>
      <c r="C3956" s="3">
        <v>45407</v>
      </c>
      <c r="D3956">
        <v>5</v>
      </c>
      <c r="E3956" t="s">
        <v>601</v>
      </c>
      <c r="F3956" t="s">
        <v>85</v>
      </c>
      <c r="G3956" t="s">
        <v>121</v>
      </c>
      <c r="H3956" t="s">
        <v>79</v>
      </c>
      <c r="I3956" t="s">
        <v>80</v>
      </c>
      <c r="J3956" t="s">
        <v>81</v>
      </c>
      <c r="K3956" t="s">
        <v>43</v>
      </c>
      <c r="L3956" t="s">
        <v>44</v>
      </c>
      <c r="M3956" t="s">
        <v>45</v>
      </c>
      <c r="N3956" t="s">
        <v>46</v>
      </c>
      <c r="O3956">
        <v>3109.28</v>
      </c>
      <c r="P3956">
        <v>2</v>
      </c>
      <c r="Q3956">
        <v>0.2</v>
      </c>
      <c r="R3956">
        <v>2268</v>
      </c>
      <c r="S3956">
        <v>841.28</v>
      </c>
      <c r="T3956" t="s">
        <v>118</v>
      </c>
      <c r="U3956" t="s">
        <v>55</v>
      </c>
      <c r="V3956" t="s">
        <v>35</v>
      </c>
    </row>
    <row r="3957" spans="1:22">
      <c r="A3957" t="s">
        <v>5775</v>
      </c>
      <c r="B3957" s="3">
        <v>45611</v>
      </c>
      <c r="C3957" s="3">
        <v>45617</v>
      </c>
      <c r="D3957">
        <v>6</v>
      </c>
      <c r="E3957" t="s">
        <v>4279</v>
      </c>
      <c r="F3957" t="s">
        <v>51</v>
      </c>
      <c r="G3957" t="s">
        <v>25</v>
      </c>
      <c r="H3957" t="s">
        <v>79</v>
      </c>
      <c r="I3957" t="s">
        <v>80</v>
      </c>
      <c r="J3957" t="s">
        <v>81</v>
      </c>
      <c r="K3957" t="s">
        <v>220</v>
      </c>
      <c r="L3957" t="s">
        <v>110</v>
      </c>
      <c r="M3957" t="s">
        <v>221</v>
      </c>
      <c r="N3957" t="s">
        <v>222</v>
      </c>
      <c r="O3957">
        <v>75418.87</v>
      </c>
      <c r="P3957">
        <v>5</v>
      </c>
      <c r="Q3957">
        <v>0.05</v>
      </c>
      <c r="R3957">
        <v>46400</v>
      </c>
      <c r="S3957">
        <v>29018.87</v>
      </c>
      <c r="T3957" t="s">
        <v>118</v>
      </c>
      <c r="U3957" t="s">
        <v>34</v>
      </c>
      <c r="V3957" t="s">
        <v>35</v>
      </c>
    </row>
    <row r="3958" spans="1:22">
      <c r="A3958" t="s">
        <v>5791</v>
      </c>
      <c r="B3958" s="3">
        <v>45673</v>
      </c>
      <c r="C3958" s="3">
        <v>45674</v>
      </c>
      <c r="D3958">
        <v>1</v>
      </c>
      <c r="E3958" t="s">
        <v>4292</v>
      </c>
      <c r="F3958" t="s">
        <v>24</v>
      </c>
      <c r="G3958" t="s">
        <v>25</v>
      </c>
      <c r="H3958" t="s">
        <v>79</v>
      </c>
      <c r="I3958" t="s">
        <v>80</v>
      </c>
      <c r="J3958" t="s">
        <v>81</v>
      </c>
      <c r="K3958" t="s">
        <v>29</v>
      </c>
      <c r="L3958" t="s">
        <v>30</v>
      </c>
      <c r="M3958" t="s">
        <v>31</v>
      </c>
      <c r="N3958" t="s">
        <v>32</v>
      </c>
      <c r="O3958">
        <v>5022.4799999999996</v>
      </c>
      <c r="P3958">
        <v>1</v>
      </c>
      <c r="Q3958">
        <v>0</v>
      </c>
      <c r="R3958">
        <v>3024</v>
      </c>
      <c r="S3958">
        <v>1998.48</v>
      </c>
      <c r="T3958" t="s">
        <v>118</v>
      </c>
      <c r="U3958" t="s">
        <v>48</v>
      </c>
      <c r="V3958" t="s">
        <v>35</v>
      </c>
    </row>
    <row r="3959" spans="1:22">
      <c r="A3959" t="s">
        <v>5845</v>
      </c>
      <c r="B3959" s="3">
        <v>44961</v>
      </c>
      <c r="C3959" s="3">
        <v>44964</v>
      </c>
      <c r="D3959">
        <v>3</v>
      </c>
      <c r="E3959" t="s">
        <v>5846</v>
      </c>
      <c r="F3959" t="s">
        <v>115</v>
      </c>
      <c r="G3959" t="s">
        <v>39</v>
      </c>
      <c r="H3959" t="s">
        <v>79</v>
      </c>
      <c r="I3959" t="s">
        <v>80</v>
      </c>
      <c r="J3959" t="s">
        <v>81</v>
      </c>
      <c r="K3959" t="s">
        <v>100</v>
      </c>
      <c r="L3959" t="s">
        <v>63</v>
      </c>
      <c r="M3959" t="s">
        <v>101</v>
      </c>
      <c r="N3959" t="s">
        <v>102</v>
      </c>
      <c r="O3959">
        <v>20461.73</v>
      </c>
      <c r="P3959">
        <v>3</v>
      </c>
      <c r="Q3959">
        <v>0.05</v>
      </c>
      <c r="R3959">
        <v>12090</v>
      </c>
      <c r="S3959">
        <v>8371.73</v>
      </c>
      <c r="T3959" t="s">
        <v>118</v>
      </c>
      <c r="U3959" t="s">
        <v>82</v>
      </c>
      <c r="V3959" t="s">
        <v>35</v>
      </c>
    </row>
    <row r="3960" spans="1:22">
      <c r="A3960" t="s">
        <v>5878</v>
      </c>
      <c r="B3960" s="3">
        <v>45255</v>
      </c>
      <c r="C3960" s="3">
        <v>45256</v>
      </c>
      <c r="D3960">
        <v>1</v>
      </c>
      <c r="E3960" t="s">
        <v>3535</v>
      </c>
      <c r="F3960" t="s">
        <v>51</v>
      </c>
      <c r="G3960" t="s">
        <v>39</v>
      </c>
      <c r="H3960" t="s">
        <v>79</v>
      </c>
      <c r="I3960" t="s">
        <v>80</v>
      </c>
      <c r="J3960" t="s">
        <v>81</v>
      </c>
      <c r="K3960" t="s">
        <v>52</v>
      </c>
      <c r="L3960" t="s">
        <v>44</v>
      </c>
      <c r="M3960" t="s">
        <v>53</v>
      </c>
      <c r="N3960" t="s">
        <v>54</v>
      </c>
      <c r="O3960">
        <v>27507.56</v>
      </c>
      <c r="P3960">
        <v>4</v>
      </c>
      <c r="Q3960">
        <v>0.1</v>
      </c>
      <c r="R3960">
        <v>17784</v>
      </c>
      <c r="S3960">
        <v>9723.56</v>
      </c>
      <c r="T3960" t="s">
        <v>118</v>
      </c>
      <c r="U3960" t="s">
        <v>55</v>
      </c>
      <c r="V3960" t="s">
        <v>35</v>
      </c>
    </row>
    <row r="3961" spans="1:22">
      <c r="A3961" t="s">
        <v>5969</v>
      </c>
      <c r="B3961" s="3">
        <v>45285</v>
      </c>
      <c r="C3961" s="3">
        <v>45287</v>
      </c>
      <c r="D3961">
        <v>2</v>
      </c>
      <c r="E3961" t="s">
        <v>1163</v>
      </c>
      <c r="F3961" t="s">
        <v>85</v>
      </c>
      <c r="G3961" t="s">
        <v>39</v>
      </c>
      <c r="H3961" t="s">
        <v>79</v>
      </c>
      <c r="I3961" t="s">
        <v>80</v>
      </c>
      <c r="J3961" t="s">
        <v>81</v>
      </c>
      <c r="K3961" t="s">
        <v>100</v>
      </c>
      <c r="L3961" t="s">
        <v>63</v>
      </c>
      <c r="M3961" t="s">
        <v>101</v>
      </c>
      <c r="N3961" t="s">
        <v>102</v>
      </c>
      <c r="O3961">
        <v>12363.61</v>
      </c>
      <c r="P3961">
        <v>2</v>
      </c>
      <c r="Q3961">
        <v>0</v>
      </c>
      <c r="R3961">
        <v>8060</v>
      </c>
      <c r="S3961">
        <v>4303.6099999999997</v>
      </c>
      <c r="T3961" t="s">
        <v>118</v>
      </c>
      <c r="U3961" t="s">
        <v>55</v>
      </c>
      <c r="V3961" t="s">
        <v>35</v>
      </c>
    </row>
    <row r="3962" spans="1:22">
      <c r="A3962" t="s">
        <v>5978</v>
      </c>
      <c r="B3962" s="3">
        <v>45857</v>
      </c>
      <c r="C3962" s="3">
        <v>45862</v>
      </c>
      <c r="D3962">
        <v>5</v>
      </c>
      <c r="E3962" t="s">
        <v>5686</v>
      </c>
      <c r="F3962" t="s">
        <v>98</v>
      </c>
      <c r="G3962" t="s">
        <v>25</v>
      </c>
      <c r="H3962" t="s">
        <v>79</v>
      </c>
      <c r="I3962" t="s">
        <v>80</v>
      </c>
      <c r="J3962" t="s">
        <v>81</v>
      </c>
      <c r="K3962" t="s">
        <v>109</v>
      </c>
      <c r="L3962" t="s">
        <v>110</v>
      </c>
      <c r="M3962" t="s">
        <v>111</v>
      </c>
      <c r="N3962" t="s">
        <v>112</v>
      </c>
      <c r="O3962">
        <v>64834.57</v>
      </c>
      <c r="P3962">
        <v>5</v>
      </c>
      <c r="Q3962">
        <v>0.25</v>
      </c>
      <c r="R3962">
        <v>60125</v>
      </c>
      <c r="S3962">
        <v>4709.57</v>
      </c>
      <c r="T3962" t="s">
        <v>118</v>
      </c>
      <c r="U3962" t="s">
        <v>82</v>
      </c>
      <c r="V3962" t="s">
        <v>35</v>
      </c>
    </row>
    <row r="3963" spans="1:22">
      <c r="A3963" t="s">
        <v>5983</v>
      </c>
      <c r="B3963" s="3">
        <v>45406</v>
      </c>
      <c r="C3963" s="3">
        <v>45409</v>
      </c>
      <c r="D3963">
        <v>3</v>
      </c>
      <c r="E3963" t="s">
        <v>2210</v>
      </c>
      <c r="F3963" t="s">
        <v>69</v>
      </c>
      <c r="G3963" t="s">
        <v>99</v>
      </c>
      <c r="H3963" t="s">
        <v>79</v>
      </c>
      <c r="I3963" t="s">
        <v>80</v>
      </c>
      <c r="J3963" t="s">
        <v>81</v>
      </c>
      <c r="K3963" t="s">
        <v>124</v>
      </c>
      <c r="L3963" t="s">
        <v>44</v>
      </c>
      <c r="M3963" t="s">
        <v>125</v>
      </c>
      <c r="N3963" t="s">
        <v>126</v>
      </c>
      <c r="O3963">
        <v>702.42</v>
      </c>
      <c r="P3963">
        <v>1</v>
      </c>
      <c r="Q3963">
        <v>0.25</v>
      </c>
      <c r="R3963">
        <v>465.5</v>
      </c>
      <c r="S3963">
        <v>236.92</v>
      </c>
      <c r="T3963" t="s">
        <v>118</v>
      </c>
      <c r="U3963" t="s">
        <v>55</v>
      </c>
      <c r="V3963" t="s">
        <v>35</v>
      </c>
    </row>
    <row r="3964" spans="1:22">
      <c r="A3964" t="s">
        <v>6021</v>
      </c>
      <c r="B3964" s="3">
        <v>45567</v>
      </c>
      <c r="C3964" s="3">
        <v>45570</v>
      </c>
      <c r="D3964">
        <v>3</v>
      </c>
      <c r="E3964" t="s">
        <v>480</v>
      </c>
      <c r="F3964" t="s">
        <v>157</v>
      </c>
      <c r="G3964" t="s">
        <v>99</v>
      </c>
      <c r="H3964" t="s">
        <v>79</v>
      </c>
      <c r="I3964" t="s">
        <v>80</v>
      </c>
      <c r="J3964" t="s">
        <v>81</v>
      </c>
      <c r="K3964" t="s">
        <v>62</v>
      </c>
      <c r="L3964" t="s">
        <v>63</v>
      </c>
      <c r="M3964" t="s">
        <v>64</v>
      </c>
      <c r="N3964" t="s">
        <v>65</v>
      </c>
      <c r="O3964">
        <v>112405.17</v>
      </c>
      <c r="P3964">
        <v>3</v>
      </c>
      <c r="Q3964">
        <v>0.2</v>
      </c>
      <c r="R3964">
        <v>93240</v>
      </c>
      <c r="S3964">
        <v>19165.169999999998</v>
      </c>
      <c r="T3964" t="s">
        <v>118</v>
      </c>
      <c r="U3964" t="s">
        <v>82</v>
      </c>
      <c r="V3964" t="s">
        <v>35</v>
      </c>
    </row>
    <row r="3965" spans="1:22">
      <c r="A3965" t="s">
        <v>6033</v>
      </c>
      <c r="B3965" s="3">
        <v>45131</v>
      </c>
      <c r="C3965" s="3">
        <v>45133</v>
      </c>
      <c r="D3965">
        <v>2</v>
      </c>
      <c r="E3965" t="s">
        <v>6034</v>
      </c>
      <c r="F3965" t="s">
        <v>157</v>
      </c>
      <c r="G3965" t="s">
        <v>25</v>
      </c>
      <c r="H3965" t="s">
        <v>79</v>
      </c>
      <c r="I3965" t="s">
        <v>80</v>
      </c>
      <c r="J3965" t="s">
        <v>81</v>
      </c>
      <c r="K3965" t="s">
        <v>62</v>
      </c>
      <c r="L3965" t="s">
        <v>63</v>
      </c>
      <c r="M3965" t="s">
        <v>64</v>
      </c>
      <c r="N3965" t="s">
        <v>65</v>
      </c>
      <c r="O3965">
        <v>103684.69</v>
      </c>
      <c r="P3965">
        <v>3</v>
      </c>
      <c r="Q3965">
        <v>0.25</v>
      </c>
      <c r="R3965">
        <v>93240</v>
      </c>
      <c r="S3965">
        <v>10444.69</v>
      </c>
      <c r="T3965" t="s">
        <v>118</v>
      </c>
      <c r="U3965" t="s">
        <v>48</v>
      </c>
      <c r="V3965" t="s">
        <v>35</v>
      </c>
    </row>
    <row r="3966" spans="1:22">
      <c r="A3966" t="s">
        <v>6121</v>
      </c>
      <c r="B3966" s="3">
        <v>45299</v>
      </c>
      <c r="C3966" s="3">
        <v>45304</v>
      </c>
      <c r="D3966">
        <v>5</v>
      </c>
      <c r="E3966" t="s">
        <v>5265</v>
      </c>
      <c r="F3966" t="s">
        <v>51</v>
      </c>
      <c r="G3966" t="s">
        <v>25</v>
      </c>
      <c r="H3966" t="s">
        <v>79</v>
      </c>
      <c r="I3966" t="s">
        <v>80</v>
      </c>
      <c r="J3966" t="s">
        <v>81</v>
      </c>
      <c r="K3966" t="s">
        <v>52</v>
      </c>
      <c r="L3966" t="s">
        <v>44</v>
      </c>
      <c r="M3966" t="s">
        <v>53</v>
      </c>
      <c r="N3966" t="s">
        <v>54</v>
      </c>
      <c r="O3966">
        <v>31855.3</v>
      </c>
      <c r="P3966">
        <v>5</v>
      </c>
      <c r="Q3966">
        <v>0.1</v>
      </c>
      <c r="R3966">
        <v>22230</v>
      </c>
      <c r="S3966">
        <v>9625.2999999999993</v>
      </c>
      <c r="T3966" t="s">
        <v>118</v>
      </c>
      <c r="U3966" t="s">
        <v>34</v>
      </c>
      <c r="V3966" t="s">
        <v>35</v>
      </c>
    </row>
    <row r="3967" spans="1:22">
      <c r="A3967" t="s">
        <v>6212</v>
      </c>
      <c r="B3967" s="3">
        <v>45444</v>
      </c>
      <c r="C3967" s="3">
        <v>45451</v>
      </c>
      <c r="D3967">
        <v>7</v>
      </c>
      <c r="E3967" t="s">
        <v>6083</v>
      </c>
      <c r="F3967" t="s">
        <v>115</v>
      </c>
      <c r="G3967" t="s">
        <v>25</v>
      </c>
      <c r="H3967" t="s">
        <v>79</v>
      </c>
      <c r="I3967" t="s">
        <v>80</v>
      </c>
      <c r="J3967" t="s">
        <v>81</v>
      </c>
      <c r="K3967" t="s">
        <v>43</v>
      </c>
      <c r="L3967" t="s">
        <v>44</v>
      </c>
      <c r="M3967" t="s">
        <v>45</v>
      </c>
      <c r="N3967" t="s">
        <v>46</v>
      </c>
      <c r="O3967">
        <v>3033.48</v>
      </c>
      <c r="P3967">
        <v>2</v>
      </c>
      <c r="Q3967">
        <v>0.25</v>
      </c>
      <c r="R3967">
        <v>2268</v>
      </c>
      <c r="S3967">
        <v>765.48</v>
      </c>
      <c r="T3967" t="s">
        <v>118</v>
      </c>
      <c r="U3967" t="s">
        <v>48</v>
      </c>
      <c r="V3967" t="s">
        <v>35</v>
      </c>
    </row>
    <row r="3968" spans="1:22">
      <c r="A3968" t="s">
        <v>6284</v>
      </c>
      <c r="B3968" s="3">
        <v>45785</v>
      </c>
      <c r="C3968" s="3">
        <v>45791</v>
      </c>
      <c r="D3968">
        <v>6</v>
      </c>
      <c r="E3968" t="s">
        <v>4417</v>
      </c>
      <c r="F3968" t="s">
        <v>38</v>
      </c>
      <c r="G3968" t="s">
        <v>121</v>
      </c>
      <c r="H3968" t="s">
        <v>79</v>
      </c>
      <c r="I3968" t="s">
        <v>80</v>
      </c>
      <c r="J3968" t="s">
        <v>81</v>
      </c>
      <c r="K3968" t="s">
        <v>124</v>
      </c>
      <c r="L3968" t="s">
        <v>44</v>
      </c>
      <c r="M3968" t="s">
        <v>125</v>
      </c>
      <c r="N3968" t="s">
        <v>126</v>
      </c>
      <c r="O3968">
        <v>5046.99</v>
      </c>
      <c r="P3968">
        <v>5</v>
      </c>
      <c r="Q3968">
        <v>0</v>
      </c>
      <c r="R3968">
        <v>2327.5</v>
      </c>
      <c r="S3968">
        <v>2719.49</v>
      </c>
      <c r="T3968" t="s">
        <v>118</v>
      </c>
      <c r="U3968" t="s">
        <v>55</v>
      </c>
      <c r="V3968" t="s">
        <v>35</v>
      </c>
    </row>
    <row r="3969" spans="1:22">
      <c r="A3969" t="s">
        <v>6291</v>
      </c>
      <c r="B3969" s="3">
        <v>44997</v>
      </c>
      <c r="C3969" s="3">
        <v>45003</v>
      </c>
      <c r="D3969">
        <v>6</v>
      </c>
      <c r="E3969" t="s">
        <v>3373</v>
      </c>
      <c r="F3969" t="s">
        <v>24</v>
      </c>
      <c r="G3969" t="s">
        <v>121</v>
      </c>
      <c r="H3969" t="s">
        <v>79</v>
      </c>
      <c r="I3969" t="s">
        <v>80</v>
      </c>
      <c r="J3969" t="s">
        <v>81</v>
      </c>
      <c r="K3969" t="s">
        <v>124</v>
      </c>
      <c r="L3969" t="s">
        <v>44</v>
      </c>
      <c r="M3969" t="s">
        <v>125</v>
      </c>
      <c r="N3969" t="s">
        <v>126</v>
      </c>
      <c r="O3969">
        <v>3892.38</v>
      </c>
      <c r="P3969">
        <v>5</v>
      </c>
      <c r="Q3969">
        <v>0.25</v>
      </c>
      <c r="R3969">
        <v>2327.5</v>
      </c>
      <c r="S3969">
        <v>1564.88</v>
      </c>
      <c r="T3969" t="s">
        <v>118</v>
      </c>
      <c r="U3969" t="s">
        <v>48</v>
      </c>
      <c r="V3969" t="s">
        <v>35</v>
      </c>
    </row>
    <row r="3970" spans="1:22">
      <c r="A3970" t="s">
        <v>6449</v>
      </c>
      <c r="B3970" s="3">
        <v>45349</v>
      </c>
      <c r="C3970" s="3">
        <v>45356</v>
      </c>
      <c r="D3970">
        <v>7</v>
      </c>
      <c r="E3970" t="s">
        <v>1666</v>
      </c>
      <c r="F3970" t="s">
        <v>98</v>
      </c>
      <c r="G3970" t="s">
        <v>121</v>
      </c>
      <c r="H3970" t="s">
        <v>79</v>
      </c>
      <c r="I3970" t="s">
        <v>80</v>
      </c>
      <c r="J3970" t="s">
        <v>81</v>
      </c>
      <c r="K3970" t="s">
        <v>91</v>
      </c>
      <c r="L3970" t="s">
        <v>63</v>
      </c>
      <c r="M3970" t="s">
        <v>92</v>
      </c>
      <c r="N3970" t="s">
        <v>93</v>
      </c>
      <c r="O3970">
        <v>252394.5</v>
      </c>
      <c r="P3970">
        <v>4</v>
      </c>
      <c r="Q3970">
        <v>0</v>
      </c>
      <c r="R3970">
        <v>214880</v>
      </c>
      <c r="S3970">
        <v>37514.5</v>
      </c>
      <c r="T3970" t="s">
        <v>118</v>
      </c>
      <c r="U3970" t="s">
        <v>82</v>
      </c>
      <c r="V3970" t="s">
        <v>35</v>
      </c>
    </row>
    <row r="3971" spans="1:22">
      <c r="A3971" t="s">
        <v>6797</v>
      </c>
      <c r="B3971" s="3">
        <v>45746</v>
      </c>
      <c r="C3971" s="3">
        <v>45752</v>
      </c>
      <c r="D3971">
        <v>6</v>
      </c>
      <c r="E3971" t="s">
        <v>2245</v>
      </c>
      <c r="F3971" t="s">
        <v>58</v>
      </c>
      <c r="G3971" t="s">
        <v>99</v>
      </c>
      <c r="H3971" t="s">
        <v>79</v>
      </c>
      <c r="I3971" t="s">
        <v>80</v>
      </c>
      <c r="J3971" t="s">
        <v>81</v>
      </c>
      <c r="K3971" t="s">
        <v>73</v>
      </c>
      <c r="L3971" t="s">
        <v>30</v>
      </c>
      <c r="M3971" t="s">
        <v>74</v>
      </c>
      <c r="N3971" t="s">
        <v>75</v>
      </c>
      <c r="O3971">
        <v>7287.13</v>
      </c>
      <c r="P3971">
        <v>1</v>
      </c>
      <c r="Q3971">
        <v>0.25</v>
      </c>
      <c r="R3971">
        <v>6468</v>
      </c>
      <c r="S3971">
        <v>819.13</v>
      </c>
      <c r="T3971" t="s">
        <v>118</v>
      </c>
      <c r="U3971" t="s">
        <v>48</v>
      </c>
      <c r="V3971" t="s">
        <v>35</v>
      </c>
    </row>
    <row r="3972" spans="1:22">
      <c r="A3972" t="s">
        <v>325</v>
      </c>
      <c r="B3972" s="3">
        <v>45375</v>
      </c>
      <c r="C3972" s="3">
        <v>45377</v>
      </c>
      <c r="D3972">
        <v>2</v>
      </c>
      <c r="E3972" t="s">
        <v>326</v>
      </c>
      <c r="F3972" t="s">
        <v>237</v>
      </c>
      <c r="G3972" t="s">
        <v>99</v>
      </c>
      <c r="H3972" t="s">
        <v>79</v>
      </c>
      <c r="I3972" t="s">
        <v>80</v>
      </c>
      <c r="J3972" t="s">
        <v>81</v>
      </c>
      <c r="K3972" t="s">
        <v>220</v>
      </c>
      <c r="L3972" t="s">
        <v>110</v>
      </c>
      <c r="M3972" t="s">
        <v>221</v>
      </c>
      <c r="N3972" t="s">
        <v>222</v>
      </c>
      <c r="O3972">
        <v>49281.61</v>
      </c>
      <c r="P3972">
        <v>5</v>
      </c>
      <c r="Q3972">
        <v>0.25</v>
      </c>
      <c r="R3972">
        <v>46400</v>
      </c>
      <c r="S3972">
        <v>2881.61</v>
      </c>
      <c r="T3972" t="s">
        <v>66</v>
      </c>
      <c r="U3972" t="s">
        <v>55</v>
      </c>
      <c r="V3972" t="s">
        <v>35</v>
      </c>
    </row>
    <row r="3973" spans="1:22">
      <c r="A3973" t="s">
        <v>784</v>
      </c>
      <c r="B3973" s="3">
        <v>45332</v>
      </c>
      <c r="C3973" s="3">
        <v>45339</v>
      </c>
      <c r="D3973">
        <v>7</v>
      </c>
      <c r="E3973" t="s">
        <v>785</v>
      </c>
      <c r="F3973" t="s">
        <v>85</v>
      </c>
      <c r="G3973" t="s">
        <v>39</v>
      </c>
      <c r="H3973" t="s">
        <v>79</v>
      </c>
      <c r="I3973" t="s">
        <v>80</v>
      </c>
      <c r="J3973" t="s">
        <v>81</v>
      </c>
      <c r="K3973" t="s">
        <v>220</v>
      </c>
      <c r="L3973" t="s">
        <v>110</v>
      </c>
      <c r="M3973" t="s">
        <v>221</v>
      </c>
      <c r="N3973" t="s">
        <v>222</v>
      </c>
      <c r="O3973">
        <v>75189.56</v>
      </c>
      <c r="P3973">
        <v>5</v>
      </c>
      <c r="Q3973">
        <v>0</v>
      </c>
      <c r="R3973">
        <v>46400</v>
      </c>
      <c r="S3973">
        <v>28789.56</v>
      </c>
      <c r="T3973" t="s">
        <v>66</v>
      </c>
      <c r="U3973" t="s">
        <v>48</v>
      </c>
      <c r="V3973" t="s">
        <v>35</v>
      </c>
    </row>
    <row r="3974" spans="1:22">
      <c r="A3974" t="s">
        <v>924</v>
      </c>
      <c r="B3974" s="3">
        <v>45359</v>
      </c>
      <c r="C3974" s="3">
        <v>45364</v>
      </c>
      <c r="D3974">
        <v>5</v>
      </c>
      <c r="E3974" t="s">
        <v>925</v>
      </c>
      <c r="F3974" t="s">
        <v>51</v>
      </c>
      <c r="G3974" t="s">
        <v>99</v>
      </c>
      <c r="H3974" t="s">
        <v>79</v>
      </c>
      <c r="I3974" t="s">
        <v>80</v>
      </c>
      <c r="J3974" t="s">
        <v>81</v>
      </c>
      <c r="K3974" t="s">
        <v>52</v>
      </c>
      <c r="L3974" t="s">
        <v>44</v>
      </c>
      <c r="M3974" t="s">
        <v>53</v>
      </c>
      <c r="N3974" t="s">
        <v>54</v>
      </c>
      <c r="O3974">
        <v>21278.51</v>
      </c>
      <c r="P3974">
        <v>4</v>
      </c>
      <c r="Q3974">
        <v>0.25</v>
      </c>
      <c r="R3974">
        <v>17784</v>
      </c>
      <c r="S3974">
        <v>3494.51</v>
      </c>
      <c r="T3974" t="s">
        <v>66</v>
      </c>
      <c r="U3974" t="s">
        <v>34</v>
      </c>
      <c r="V3974" t="s">
        <v>35</v>
      </c>
    </row>
    <row r="3975" spans="1:22">
      <c r="A3975" t="s">
        <v>974</v>
      </c>
      <c r="B3975" s="3">
        <v>45197</v>
      </c>
      <c r="C3975" s="3">
        <v>45198</v>
      </c>
      <c r="D3975">
        <v>1</v>
      </c>
      <c r="E3975" t="s">
        <v>975</v>
      </c>
      <c r="F3975" t="s">
        <v>85</v>
      </c>
      <c r="G3975" t="s">
        <v>99</v>
      </c>
      <c r="H3975" t="s">
        <v>79</v>
      </c>
      <c r="I3975" t="s">
        <v>80</v>
      </c>
      <c r="J3975" t="s">
        <v>81</v>
      </c>
      <c r="K3975" t="s">
        <v>29</v>
      </c>
      <c r="L3975" t="s">
        <v>30</v>
      </c>
      <c r="M3975" t="s">
        <v>31</v>
      </c>
      <c r="N3975" t="s">
        <v>32</v>
      </c>
      <c r="O3975">
        <v>13964.18</v>
      </c>
      <c r="P3975">
        <v>3</v>
      </c>
      <c r="Q3975">
        <v>0</v>
      </c>
      <c r="R3975">
        <v>9072</v>
      </c>
      <c r="S3975">
        <v>4892.18</v>
      </c>
      <c r="T3975" t="s">
        <v>66</v>
      </c>
      <c r="U3975" t="s">
        <v>48</v>
      </c>
      <c r="V3975" t="s">
        <v>35</v>
      </c>
    </row>
    <row r="3976" spans="1:22">
      <c r="A3976" t="s">
        <v>1004</v>
      </c>
      <c r="B3976" s="3">
        <v>45021</v>
      </c>
      <c r="C3976" s="3">
        <v>45028</v>
      </c>
      <c r="D3976">
        <v>7</v>
      </c>
      <c r="E3976" t="s">
        <v>1005</v>
      </c>
      <c r="F3976" t="s">
        <v>115</v>
      </c>
      <c r="G3976" t="s">
        <v>99</v>
      </c>
      <c r="H3976" t="s">
        <v>79</v>
      </c>
      <c r="I3976" t="s">
        <v>80</v>
      </c>
      <c r="J3976" t="s">
        <v>81</v>
      </c>
      <c r="K3976" t="s">
        <v>220</v>
      </c>
      <c r="L3976" t="s">
        <v>110</v>
      </c>
      <c r="M3976" t="s">
        <v>221</v>
      </c>
      <c r="N3976" t="s">
        <v>222</v>
      </c>
      <c r="O3976">
        <v>15680.88</v>
      </c>
      <c r="P3976">
        <v>1</v>
      </c>
      <c r="Q3976">
        <v>0</v>
      </c>
      <c r="R3976">
        <v>9280</v>
      </c>
      <c r="S3976">
        <v>6400.88</v>
      </c>
      <c r="T3976" t="s">
        <v>66</v>
      </c>
      <c r="U3976" t="s">
        <v>82</v>
      </c>
      <c r="V3976" t="s">
        <v>35</v>
      </c>
    </row>
    <row r="3977" spans="1:22">
      <c r="A3977" t="s">
        <v>1051</v>
      </c>
      <c r="B3977" s="3">
        <v>45440</v>
      </c>
      <c r="C3977" s="3">
        <v>45447</v>
      </c>
      <c r="D3977">
        <v>7</v>
      </c>
      <c r="E3977" t="s">
        <v>1052</v>
      </c>
      <c r="F3977" t="s">
        <v>98</v>
      </c>
      <c r="G3977" t="s">
        <v>39</v>
      </c>
      <c r="H3977" t="s">
        <v>79</v>
      </c>
      <c r="I3977" t="s">
        <v>80</v>
      </c>
      <c r="J3977" t="s">
        <v>81</v>
      </c>
      <c r="K3977" t="s">
        <v>124</v>
      </c>
      <c r="L3977" t="s">
        <v>44</v>
      </c>
      <c r="M3977" t="s">
        <v>125</v>
      </c>
      <c r="N3977" t="s">
        <v>126</v>
      </c>
      <c r="O3977">
        <v>4716.08</v>
      </c>
      <c r="P3977">
        <v>5</v>
      </c>
      <c r="Q3977">
        <v>0.05</v>
      </c>
      <c r="R3977">
        <v>2327.5</v>
      </c>
      <c r="S3977">
        <v>2388.58</v>
      </c>
      <c r="T3977" t="s">
        <v>66</v>
      </c>
      <c r="U3977" t="s">
        <v>82</v>
      </c>
      <c r="V3977" t="s">
        <v>35</v>
      </c>
    </row>
    <row r="3978" spans="1:22">
      <c r="A3978" t="s">
        <v>1105</v>
      </c>
      <c r="B3978" s="3">
        <v>45239</v>
      </c>
      <c r="C3978" s="3">
        <v>45241</v>
      </c>
      <c r="D3978">
        <v>2</v>
      </c>
      <c r="E3978" t="s">
        <v>1106</v>
      </c>
      <c r="F3978" t="s">
        <v>237</v>
      </c>
      <c r="G3978" t="s">
        <v>121</v>
      </c>
      <c r="H3978" t="s">
        <v>79</v>
      </c>
      <c r="I3978" t="s">
        <v>80</v>
      </c>
      <c r="J3978" t="s">
        <v>81</v>
      </c>
      <c r="K3978" t="s">
        <v>43</v>
      </c>
      <c r="L3978" t="s">
        <v>44</v>
      </c>
      <c r="M3978" t="s">
        <v>45</v>
      </c>
      <c r="N3978" t="s">
        <v>46</v>
      </c>
      <c r="O3978">
        <v>6405.33</v>
      </c>
      <c r="P3978">
        <v>3</v>
      </c>
      <c r="Q3978">
        <v>0.05</v>
      </c>
      <c r="R3978">
        <v>3402</v>
      </c>
      <c r="S3978">
        <v>3003.33</v>
      </c>
      <c r="T3978" t="s">
        <v>66</v>
      </c>
      <c r="U3978" t="s">
        <v>82</v>
      </c>
      <c r="V3978" t="s">
        <v>35</v>
      </c>
    </row>
    <row r="3979" spans="1:22">
      <c r="A3979" t="s">
        <v>1205</v>
      </c>
      <c r="B3979" s="3">
        <v>45370</v>
      </c>
      <c r="C3979" s="3">
        <v>45375</v>
      </c>
      <c r="D3979">
        <v>5</v>
      </c>
      <c r="E3979" t="s">
        <v>951</v>
      </c>
      <c r="F3979" t="s">
        <v>147</v>
      </c>
      <c r="G3979" t="s">
        <v>25</v>
      </c>
      <c r="H3979" t="s">
        <v>79</v>
      </c>
      <c r="I3979" t="s">
        <v>80</v>
      </c>
      <c r="J3979" t="s">
        <v>81</v>
      </c>
      <c r="K3979" t="s">
        <v>109</v>
      </c>
      <c r="L3979" t="s">
        <v>110</v>
      </c>
      <c r="M3979" t="s">
        <v>111</v>
      </c>
      <c r="N3979" t="s">
        <v>112</v>
      </c>
      <c r="O3979">
        <v>46964.18</v>
      </c>
      <c r="P3979">
        <v>3</v>
      </c>
      <c r="Q3979">
        <v>0.2</v>
      </c>
      <c r="R3979">
        <v>36075</v>
      </c>
      <c r="S3979">
        <v>10889.18</v>
      </c>
      <c r="T3979" t="s">
        <v>66</v>
      </c>
      <c r="U3979" t="s">
        <v>82</v>
      </c>
      <c r="V3979" t="s">
        <v>35</v>
      </c>
    </row>
    <row r="3980" spans="1:22">
      <c r="A3980" t="s">
        <v>1312</v>
      </c>
      <c r="B3980" s="3">
        <v>44972</v>
      </c>
      <c r="C3980" s="3">
        <v>44974</v>
      </c>
      <c r="D3980">
        <v>2</v>
      </c>
      <c r="E3980" t="s">
        <v>1313</v>
      </c>
      <c r="F3980" t="s">
        <v>115</v>
      </c>
      <c r="G3980" t="s">
        <v>121</v>
      </c>
      <c r="H3980" t="s">
        <v>79</v>
      </c>
      <c r="I3980" t="s">
        <v>80</v>
      </c>
      <c r="J3980" t="s">
        <v>81</v>
      </c>
      <c r="K3980" t="s">
        <v>124</v>
      </c>
      <c r="L3980" t="s">
        <v>44</v>
      </c>
      <c r="M3980" t="s">
        <v>125</v>
      </c>
      <c r="N3980" t="s">
        <v>126</v>
      </c>
      <c r="O3980">
        <v>3626.44</v>
      </c>
      <c r="P3980">
        <v>5</v>
      </c>
      <c r="Q3980">
        <v>0.25</v>
      </c>
      <c r="R3980">
        <v>2327.5</v>
      </c>
      <c r="S3980">
        <v>1298.94</v>
      </c>
      <c r="T3980" t="s">
        <v>66</v>
      </c>
      <c r="U3980" t="s">
        <v>55</v>
      </c>
      <c r="V3980" t="s">
        <v>35</v>
      </c>
    </row>
    <row r="3981" spans="1:22">
      <c r="A3981" t="s">
        <v>1602</v>
      </c>
      <c r="B3981" s="3">
        <v>45579</v>
      </c>
      <c r="C3981" s="3">
        <v>45580</v>
      </c>
      <c r="D3981">
        <v>1</v>
      </c>
      <c r="E3981" t="s">
        <v>1603</v>
      </c>
      <c r="F3981" t="s">
        <v>115</v>
      </c>
      <c r="G3981" t="s">
        <v>99</v>
      </c>
      <c r="H3981" t="s">
        <v>79</v>
      </c>
      <c r="I3981" t="s">
        <v>80</v>
      </c>
      <c r="J3981" t="s">
        <v>81</v>
      </c>
      <c r="K3981" t="s">
        <v>109</v>
      </c>
      <c r="L3981" t="s">
        <v>110</v>
      </c>
      <c r="M3981" t="s">
        <v>111</v>
      </c>
      <c r="N3981" t="s">
        <v>112</v>
      </c>
      <c r="O3981">
        <v>13404.12</v>
      </c>
      <c r="P3981">
        <v>1</v>
      </c>
      <c r="Q3981">
        <v>0.2</v>
      </c>
      <c r="R3981">
        <v>12025</v>
      </c>
      <c r="S3981">
        <v>1379.12</v>
      </c>
      <c r="T3981" t="s">
        <v>66</v>
      </c>
      <c r="U3981" t="s">
        <v>82</v>
      </c>
      <c r="V3981" t="s">
        <v>35</v>
      </c>
    </row>
    <row r="3982" spans="1:22">
      <c r="A3982" t="s">
        <v>1606</v>
      </c>
      <c r="B3982" s="3">
        <v>44991</v>
      </c>
      <c r="C3982" s="3">
        <v>44995</v>
      </c>
      <c r="D3982">
        <v>4</v>
      </c>
      <c r="E3982" t="s">
        <v>298</v>
      </c>
      <c r="F3982" t="s">
        <v>51</v>
      </c>
      <c r="G3982" t="s">
        <v>121</v>
      </c>
      <c r="H3982" t="s">
        <v>79</v>
      </c>
      <c r="I3982" t="s">
        <v>80</v>
      </c>
      <c r="J3982" t="s">
        <v>81</v>
      </c>
      <c r="K3982" t="s">
        <v>100</v>
      </c>
      <c r="L3982" t="s">
        <v>63</v>
      </c>
      <c r="M3982" t="s">
        <v>101</v>
      </c>
      <c r="N3982" t="s">
        <v>102</v>
      </c>
      <c r="O3982">
        <v>25345.37</v>
      </c>
      <c r="P3982">
        <v>5</v>
      </c>
      <c r="Q3982">
        <v>0.2</v>
      </c>
      <c r="R3982">
        <v>20150</v>
      </c>
      <c r="S3982">
        <v>5195.37</v>
      </c>
      <c r="T3982" t="s">
        <v>66</v>
      </c>
      <c r="U3982" t="s">
        <v>55</v>
      </c>
      <c r="V3982" t="s">
        <v>35</v>
      </c>
    </row>
    <row r="3983" spans="1:22">
      <c r="A3983" t="s">
        <v>1924</v>
      </c>
      <c r="B3983" s="3">
        <v>45247</v>
      </c>
      <c r="C3983" s="3">
        <v>45249</v>
      </c>
      <c r="D3983">
        <v>2</v>
      </c>
      <c r="E3983" t="s">
        <v>690</v>
      </c>
      <c r="F3983" t="s">
        <v>38</v>
      </c>
      <c r="G3983" t="s">
        <v>39</v>
      </c>
      <c r="H3983" t="s">
        <v>79</v>
      </c>
      <c r="I3983" t="s">
        <v>80</v>
      </c>
      <c r="J3983" t="s">
        <v>81</v>
      </c>
      <c r="K3983" t="s">
        <v>124</v>
      </c>
      <c r="L3983" t="s">
        <v>44</v>
      </c>
      <c r="M3983" t="s">
        <v>125</v>
      </c>
      <c r="N3983" t="s">
        <v>126</v>
      </c>
      <c r="O3983">
        <v>1899.17</v>
      </c>
      <c r="P3983">
        <v>2</v>
      </c>
      <c r="Q3983">
        <v>0.1</v>
      </c>
      <c r="R3983">
        <v>931</v>
      </c>
      <c r="S3983">
        <v>968.17</v>
      </c>
      <c r="T3983" t="s">
        <v>66</v>
      </c>
      <c r="U3983" t="s">
        <v>55</v>
      </c>
      <c r="V3983" t="s">
        <v>35</v>
      </c>
    </row>
    <row r="3984" spans="1:22">
      <c r="A3984" t="s">
        <v>2061</v>
      </c>
      <c r="B3984" s="3">
        <v>45586</v>
      </c>
      <c r="C3984" s="3">
        <v>45593</v>
      </c>
      <c r="D3984">
        <v>7</v>
      </c>
      <c r="E3984" t="s">
        <v>328</v>
      </c>
      <c r="F3984" t="s">
        <v>58</v>
      </c>
      <c r="G3984" t="s">
        <v>99</v>
      </c>
      <c r="H3984" t="s">
        <v>79</v>
      </c>
      <c r="I3984" t="s">
        <v>80</v>
      </c>
      <c r="J3984" t="s">
        <v>81</v>
      </c>
      <c r="K3984" t="s">
        <v>91</v>
      </c>
      <c r="L3984" t="s">
        <v>63</v>
      </c>
      <c r="M3984" t="s">
        <v>92</v>
      </c>
      <c r="N3984" t="s">
        <v>93</v>
      </c>
      <c r="O3984">
        <v>163096.04999999999</v>
      </c>
      <c r="P3984">
        <v>3</v>
      </c>
      <c r="Q3984">
        <v>0.15</v>
      </c>
      <c r="R3984">
        <v>161160</v>
      </c>
      <c r="S3984">
        <v>1936.05</v>
      </c>
      <c r="T3984" t="s">
        <v>66</v>
      </c>
      <c r="U3984" t="s">
        <v>34</v>
      </c>
      <c r="V3984" t="s">
        <v>35</v>
      </c>
    </row>
    <row r="3985" spans="1:22">
      <c r="A3985" t="s">
        <v>2177</v>
      </c>
      <c r="B3985" s="3">
        <v>45860</v>
      </c>
      <c r="C3985" s="3">
        <v>45864</v>
      </c>
      <c r="D3985">
        <v>4</v>
      </c>
      <c r="E3985" t="s">
        <v>2178</v>
      </c>
      <c r="F3985" t="s">
        <v>58</v>
      </c>
      <c r="G3985" t="s">
        <v>99</v>
      </c>
      <c r="H3985" t="s">
        <v>79</v>
      </c>
      <c r="I3985" t="s">
        <v>80</v>
      </c>
      <c r="J3985" t="s">
        <v>81</v>
      </c>
      <c r="K3985" t="s">
        <v>220</v>
      </c>
      <c r="L3985" t="s">
        <v>110</v>
      </c>
      <c r="M3985" t="s">
        <v>221</v>
      </c>
      <c r="N3985" t="s">
        <v>222</v>
      </c>
      <c r="O3985">
        <v>40005.56</v>
      </c>
      <c r="P3985">
        <v>3</v>
      </c>
      <c r="Q3985">
        <v>0</v>
      </c>
      <c r="R3985">
        <v>27840</v>
      </c>
      <c r="S3985">
        <v>12165.56</v>
      </c>
      <c r="T3985" t="s">
        <v>66</v>
      </c>
      <c r="U3985" t="s">
        <v>48</v>
      </c>
      <c r="V3985" t="s">
        <v>35</v>
      </c>
    </row>
    <row r="3986" spans="1:22">
      <c r="A3986" t="s">
        <v>2225</v>
      </c>
      <c r="B3986" s="3">
        <v>45604</v>
      </c>
      <c r="C3986" s="3">
        <v>45606</v>
      </c>
      <c r="D3986">
        <v>2</v>
      </c>
      <c r="E3986" t="s">
        <v>1262</v>
      </c>
      <c r="F3986" t="s">
        <v>58</v>
      </c>
      <c r="G3986" t="s">
        <v>121</v>
      </c>
      <c r="H3986" t="s">
        <v>79</v>
      </c>
      <c r="I3986" t="s">
        <v>80</v>
      </c>
      <c r="J3986" t="s">
        <v>81</v>
      </c>
      <c r="K3986" t="s">
        <v>43</v>
      </c>
      <c r="L3986" t="s">
        <v>44</v>
      </c>
      <c r="M3986" t="s">
        <v>45</v>
      </c>
      <c r="N3986" t="s">
        <v>46</v>
      </c>
      <c r="O3986">
        <v>11054.59</v>
      </c>
      <c r="P3986">
        <v>5</v>
      </c>
      <c r="Q3986">
        <v>0.05</v>
      </c>
      <c r="R3986">
        <v>5670</v>
      </c>
      <c r="S3986">
        <v>5384.59</v>
      </c>
      <c r="T3986" t="s">
        <v>66</v>
      </c>
      <c r="U3986" t="s">
        <v>55</v>
      </c>
      <c r="V3986" t="s">
        <v>35</v>
      </c>
    </row>
    <row r="3987" spans="1:22">
      <c r="A3987" t="s">
        <v>2254</v>
      </c>
      <c r="B3987" s="3">
        <v>45714</v>
      </c>
      <c r="C3987" s="3">
        <v>45720</v>
      </c>
      <c r="D3987">
        <v>6</v>
      </c>
      <c r="E3987" t="s">
        <v>2255</v>
      </c>
      <c r="F3987" t="s">
        <v>85</v>
      </c>
      <c r="G3987" t="s">
        <v>39</v>
      </c>
      <c r="H3987" t="s">
        <v>79</v>
      </c>
      <c r="I3987" t="s">
        <v>80</v>
      </c>
      <c r="J3987" t="s">
        <v>81</v>
      </c>
      <c r="K3987" t="s">
        <v>62</v>
      </c>
      <c r="L3987" t="s">
        <v>63</v>
      </c>
      <c r="M3987" t="s">
        <v>64</v>
      </c>
      <c r="N3987" t="s">
        <v>65</v>
      </c>
      <c r="O3987">
        <v>157475.04</v>
      </c>
      <c r="P3987">
        <v>4</v>
      </c>
      <c r="Q3987">
        <v>0.15</v>
      </c>
      <c r="R3987">
        <v>124320</v>
      </c>
      <c r="S3987">
        <v>33155.040000000001</v>
      </c>
      <c r="T3987" t="s">
        <v>66</v>
      </c>
      <c r="U3987" t="s">
        <v>48</v>
      </c>
      <c r="V3987" t="s">
        <v>35</v>
      </c>
    </row>
    <row r="3988" spans="1:22">
      <c r="A3988" t="s">
        <v>2416</v>
      </c>
      <c r="B3988" s="3">
        <v>45799</v>
      </c>
      <c r="C3988" s="3">
        <v>45801</v>
      </c>
      <c r="D3988">
        <v>2</v>
      </c>
      <c r="E3988" t="s">
        <v>498</v>
      </c>
      <c r="F3988" t="s">
        <v>237</v>
      </c>
      <c r="G3988" t="s">
        <v>39</v>
      </c>
      <c r="H3988" t="s">
        <v>79</v>
      </c>
      <c r="I3988" t="s">
        <v>80</v>
      </c>
      <c r="J3988" t="s">
        <v>81</v>
      </c>
      <c r="K3988" t="s">
        <v>43</v>
      </c>
      <c r="L3988" t="s">
        <v>44</v>
      </c>
      <c r="M3988" t="s">
        <v>45</v>
      </c>
      <c r="N3988" t="s">
        <v>46</v>
      </c>
      <c r="O3988">
        <v>10342.19</v>
      </c>
      <c r="P3988">
        <v>5</v>
      </c>
      <c r="Q3988">
        <v>0</v>
      </c>
      <c r="R3988">
        <v>5670</v>
      </c>
      <c r="S3988">
        <v>4672.1899999999996</v>
      </c>
      <c r="T3988" t="s">
        <v>66</v>
      </c>
      <c r="U3988" t="s">
        <v>48</v>
      </c>
      <c r="V3988" t="s">
        <v>35</v>
      </c>
    </row>
    <row r="3989" spans="1:22">
      <c r="A3989" t="s">
        <v>2584</v>
      </c>
      <c r="B3989" s="3">
        <v>45745</v>
      </c>
      <c r="C3989" s="3">
        <v>45746</v>
      </c>
      <c r="D3989">
        <v>1</v>
      </c>
      <c r="E3989" t="s">
        <v>1858</v>
      </c>
      <c r="F3989" t="s">
        <v>115</v>
      </c>
      <c r="G3989" t="s">
        <v>121</v>
      </c>
      <c r="H3989" t="s">
        <v>79</v>
      </c>
      <c r="I3989" t="s">
        <v>80</v>
      </c>
      <c r="J3989" t="s">
        <v>81</v>
      </c>
      <c r="K3989" t="s">
        <v>91</v>
      </c>
      <c r="L3989" t="s">
        <v>63</v>
      </c>
      <c r="M3989" t="s">
        <v>92</v>
      </c>
      <c r="N3989" t="s">
        <v>93</v>
      </c>
      <c r="O3989">
        <v>130757.59</v>
      </c>
      <c r="P3989">
        <v>2</v>
      </c>
      <c r="Q3989">
        <v>0.1</v>
      </c>
      <c r="R3989">
        <v>107440</v>
      </c>
      <c r="S3989">
        <v>23317.59</v>
      </c>
      <c r="T3989" t="s">
        <v>66</v>
      </c>
      <c r="U3989" t="s">
        <v>82</v>
      </c>
      <c r="V3989" t="s">
        <v>35</v>
      </c>
    </row>
    <row r="3990" spans="1:22">
      <c r="A3990" t="s">
        <v>2585</v>
      </c>
      <c r="B3990" s="3">
        <v>44977</v>
      </c>
      <c r="C3990" s="3">
        <v>44980</v>
      </c>
      <c r="D3990">
        <v>3</v>
      </c>
      <c r="E3990" t="s">
        <v>2586</v>
      </c>
      <c r="F3990" t="s">
        <v>24</v>
      </c>
      <c r="G3990" t="s">
        <v>25</v>
      </c>
      <c r="H3990" t="s">
        <v>79</v>
      </c>
      <c r="I3990" t="s">
        <v>80</v>
      </c>
      <c r="J3990" t="s">
        <v>81</v>
      </c>
      <c r="K3990" t="s">
        <v>100</v>
      </c>
      <c r="L3990" t="s">
        <v>63</v>
      </c>
      <c r="M3990" t="s">
        <v>101</v>
      </c>
      <c r="N3990" t="s">
        <v>102</v>
      </c>
      <c r="O3990">
        <v>32261.55</v>
      </c>
      <c r="P3990">
        <v>5</v>
      </c>
      <c r="Q3990">
        <v>0</v>
      </c>
      <c r="R3990">
        <v>20150</v>
      </c>
      <c r="S3990">
        <v>12111.55</v>
      </c>
      <c r="T3990" t="s">
        <v>66</v>
      </c>
      <c r="U3990" t="s">
        <v>48</v>
      </c>
      <c r="V3990" t="s">
        <v>35</v>
      </c>
    </row>
    <row r="3991" spans="1:22">
      <c r="A3991" t="s">
        <v>2674</v>
      </c>
      <c r="B3991" s="3">
        <v>45868</v>
      </c>
      <c r="C3991" s="3">
        <v>45874</v>
      </c>
      <c r="D3991">
        <v>6</v>
      </c>
      <c r="E3991" t="s">
        <v>1892</v>
      </c>
      <c r="F3991" t="s">
        <v>157</v>
      </c>
      <c r="G3991" t="s">
        <v>121</v>
      </c>
      <c r="H3991" t="s">
        <v>79</v>
      </c>
      <c r="I3991" t="s">
        <v>80</v>
      </c>
      <c r="J3991" t="s">
        <v>81</v>
      </c>
      <c r="K3991" t="s">
        <v>73</v>
      </c>
      <c r="L3991" t="s">
        <v>30</v>
      </c>
      <c r="M3991" t="s">
        <v>74</v>
      </c>
      <c r="N3991" t="s">
        <v>75</v>
      </c>
      <c r="O3991">
        <v>8125.12</v>
      </c>
      <c r="P3991">
        <v>1</v>
      </c>
      <c r="Q3991">
        <v>0.25</v>
      </c>
      <c r="R3991">
        <v>6468</v>
      </c>
      <c r="S3991">
        <v>1657.12</v>
      </c>
      <c r="T3991" t="s">
        <v>66</v>
      </c>
      <c r="U3991" t="s">
        <v>48</v>
      </c>
      <c r="V3991" t="s">
        <v>35</v>
      </c>
    </row>
    <row r="3992" spans="1:22">
      <c r="A3992" t="s">
        <v>2730</v>
      </c>
      <c r="B3992" s="3">
        <v>45065</v>
      </c>
      <c r="C3992" s="3">
        <v>45068</v>
      </c>
      <c r="D3992">
        <v>3</v>
      </c>
      <c r="E3992" t="s">
        <v>306</v>
      </c>
      <c r="F3992" t="s">
        <v>85</v>
      </c>
      <c r="G3992" t="s">
        <v>99</v>
      </c>
      <c r="H3992" t="s">
        <v>79</v>
      </c>
      <c r="I3992" t="s">
        <v>80</v>
      </c>
      <c r="J3992" t="s">
        <v>81</v>
      </c>
      <c r="K3992" t="s">
        <v>100</v>
      </c>
      <c r="L3992" t="s">
        <v>63</v>
      </c>
      <c r="M3992" t="s">
        <v>101</v>
      </c>
      <c r="N3992" t="s">
        <v>102</v>
      </c>
      <c r="O3992">
        <v>20312.669999999998</v>
      </c>
      <c r="P3992">
        <v>3</v>
      </c>
      <c r="Q3992">
        <v>0</v>
      </c>
      <c r="R3992">
        <v>12090</v>
      </c>
      <c r="S3992">
        <v>8222.67</v>
      </c>
      <c r="T3992" t="s">
        <v>66</v>
      </c>
      <c r="U3992" t="s">
        <v>82</v>
      </c>
      <c r="V3992" t="s">
        <v>35</v>
      </c>
    </row>
    <row r="3993" spans="1:22">
      <c r="A3993" t="s">
        <v>2771</v>
      </c>
      <c r="B3993" s="3">
        <v>45562</v>
      </c>
      <c r="C3993" s="3">
        <v>45566</v>
      </c>
      <c r="D3993">
        <v>4</v>
      </c>
      <c r="E3993" t="s">
        <v>2772</v>
      </c>
      <c r="F3993" t="s">
        <v>157</v>
      </c>
      <c r="G3993" t="s">
        <v>25</v>
      </c>
      <c r="H3993" t="s">
        <v>79</v>
      </c>
      <c r="I3993" t="s">
        <v>80</v>
      </c>
      <c r="J3993" t="s">
        <v>81</v>
      </c>
      <c r="K3993" t="s">
        <v>91</v>
      </c>
      <c r="L3993" t="s">
        <v>63</v>
      </c>
      <c r="M3993" t="s">
        <v>92</v>
      </c>
      <c r="N3993" t="s">
        <v>93</v>
      </c>
      <c r="O3993">
        <v>59420.91</v>
      </c>
      <c r="P3993">
        <v>1</v>
      </c>
      <c r="Q3993">
        <v>0.15</v>
      </c>
      <c r="R3993">
        <v>53720</v>
      </c>
      <c r="S3993">
        <v>5700.91</v>
      </c>
      <c r="T3993" t="s">
        <v>66</v>
      </c>
      <c r="U3993" t="s">
        <v>34</v>
      </c>
      <c r="V3993" t="s">
        <v>35</v>
      </c>
    </row>
    <row r="3994" spans="1:22">
      <c r="A3994" t="s">
        <v>2777</v>
      </c>
      <c r="B3994" s="3">
        <v>45681</v>
      </c>
      <c r="C3994" s="3">
        <v>45684</v>
      </c>
      <c r="D3994">
        <v>3</v>
      </c>
      <c r="E3994" t="s">
        <v>1297</v>
      </c>
      <c r="F3994" t="s">
        <v>157</v>
      </c>
      <c r="G3994" t="s">
        <v>25</v>
      </c>
      <c r="H3994" t="s">
        <v>79</v>
      </c>
      <c r="I3994" t="s">
        <v>80</v>
      </c>
      <c r="J3994" t="s">
        <v>81</v>
      </c>
      <c r="K3994" t="s">
        <v>91</v>
      </c>
      <c r="L3994" t="s">
        <v>63</v>
      </c>
      <c r="M3994" t="s">
        <v>92</v>
      </c>
      <c r="N3994" t="s">
        <v>93</v>
      </c>
      <c r="O3994">
        <v>233303.28</v>
      </c>
      <c r="P3994">
        <v>4</v>
      </c>
      <c r="Q3994">
        <v>0.2</v>
      </c>
      <c r="R3994">
        <v>214880</v>
      </c>
      <c r="S3994">
        <v>18423.28</v>
      </c>
      <c r="T3994" t="s">
        <v>66</v>
      </c>
      <c r="U3994" t="s">
        <v>34</v>
      </c>
      <c r="V3994" t="s">
        <v>35</v>
      </c>
    </row>
    <row r="3995" spans="1:22">
      <c r="A3995" t="s">
        <v>2832</v>
      </c>
      <c r="B3995" s="3">
        <v>45314</v>
      </c>
      <c r="C3995" s="3">
        <v>45316</v>
      </c>
      <c r="D3995">
        <v>2</v>
      </c>
      <c r="E3995" t="s">
        <v>905</v>
      </c>
      <c r="F3995" t="s">
        <v>98</v>
      </c>
      <c r="G3995" t="s">
        <v>39</v>
      </c>
      <c r="H3995" t="s">
        <v>79</v>
      </c>
      <c r="I3995" t="s">
        <v>80</v>
      </c>
      <c r="J3995" t="s">
        <v>81</v>
      </c>
      <c r="K3995" t="s">
        <v>124</v>
      </c>
      <c r="L3995" t="s">
        <v>44</v>
      </c>
      <c r="M3995" t="s">
        <v>125</v>
      </c>
      <c r="N3995" t="s">
        <v>126</v>
      </c>
      <c r="O3995">
        <v>692.87</v>
      </c>
      <c r="P3995">
        <v>1</v>
      </c>
      <c r="Q3995">
        <v>0.25</v>
      </c>
      <c r="R3995">
        <v>465.5</v>
      </c>
      <c r="S3995">
        <v>227.37</v>
      </c>
      <c r="T3995" t="s">
        <v>66</v>
      </c>
      <c r="U3995" t="s">
        <v>55</v>
      </c>
      <c r="V3995" t="s">
        <v>35</v>
      </c>
    </row>
    <row r="3996" spans="1:22">
      <c r="A3996" t="s">
        <v>2921</v>
      </c>
      <c r="B3996" s="3">
        <v>45546</v>
      </c>
      <c r="C3996" s="3">
        <v>45551</v>
      </c>
      <c r="D3996">
        <v>5</v>
      </c>
      <c r="E3996" t="s">
        <v>278</v>
      </c>
      <c r="F3996" t="s">
        <v>51</v>
      </c>
      <c r="G3996" t="s">
        <v>99</v>
      </c>
      <c r="H3996" t="s">
        <v>79</v>
      </c>
      <c r="I3996" t="s">
        <v>80</v>
      </c>
      <c r="J3996" t="s">
        <v>81</v>
      </c>
      <c r="K3996" t="s">
        <v>100</v>
      </c>
      <c r="L3996" t="s">
        <v>63</v>
      </c>
      <c r="M3996" t="s">
        <v>101</v>
      </c>
      <c r="N3996" t="s">
        <v>102</v>
      </c>
      <c r="O3996">
        <v>15945.18</v>
      </c>
      <c r="P3996">
        <v>3</v>
      </c>
      <c r="Q3996">
        <v>0.2</v>
      </c>
      <c r="R3996">
        <v>12090</v>
      </c>
      <c r="S3996">
        <v>3855.18</v>
      </c>
      <c r="T3996" t="s">
        <v>66</v>
      </c>
      <c r="U3996" t="s">
        <v>55</v>
      </c>
      <c r="V3996" t="s">
        <v>35</v>
      </c>
    </row>
    <row r="3997" spans="1:22">
      <c r="A3997" t="s">
        <v>2981</v>
      </c>
      <c r="B3997" s="3">
        <v>45904</v>
      </c>
      <c r="C3997" s="3">
        <v>45908</v>
      </c>
      <c r="D3997">
        <v>4</v>
      </c>
      <c r="E3997" t="s">
        <v>2982</v>
      </c>
      <c r="F3997" t="s">
        <v>237</v>
      </c>
      <c r="G3997" t="s">
        <v>39</v>
      </c>
      <c r="H3997" t="s">
        <v>79</v>
      </c>
      <c r="I3997" t="s">
        <v>80</v>
      </c>
      <c r="J3997" t="s">
        <v>81</v>
      </c>
      <c r="K3997" t="s">
        <v>124</v>
      </c>
      <c r="L3997" t="s">
        <v>44</v>
      </c>
      <c r="M3997" t="s">
        <v>125</v>
      </c>
      <c r="N3997" t="s">
        <v>126</v>
      </c>
      <c r="O3997">
        <v>3369.17</v>
      </c>
      <c r="P3997">
        <v>4</v>
      </c>
      <c r="Q3997">
        <v>0.1</v>
      </c>
      <c r="R3997">
        <v>1862</v>
      </c>
      <c r="S3997">
        <v>1507.17</v>
      </c>
      <c r="T3997" t="s">
        <v>66</v>
      </c>
      <c r="U3997" t="s">
        <v>34</v>
      </c>
      <c r="V3997" t="s">
        <v>35</v>
      </c>
    </row>
    <row r="3998" spans="1:22">
      <c r="A3998" t="s">
        <v>2988</v>
      </c>
      <c r="B3998" s="3">
        <v>45365</v>
      </c>
      <c r="C3998" s="3">
        <v>45366</v>
      </c>
      <c r="D3998">
        <v>1</v>
      </c>
      <c r="E3998" t="s">
        <v>320</v>
      </c>
      <c r="F3998" t="s">
        <v>78</v>
      </c>
      <c r="G3998" t="s">
        <v>39</v>
      </c>
      <c r="H3998" t="s">
        <v>79</v>
      </c>
      <c r="I3998" t="s">
        <v>80</v>
      </c>
      <c r="J3998" t="s">
        <v>81</v>
      </c>
      <c r="K3998" t="s">
        <v>29</v>
      </c>
      <c r="L3998" t="s">
        <v>30</v>
      </c>
      <c r="M3998" t="s">
        <v>31</v>
      </c>
      <c r="N3998" t="s">
        <v>32</v>
      </c>
      <c r="O3998">
        <v>14740.14</v>
      </c>
      <c r="P3998">
        <v>4</v>
      </c>
      <c r="Q3998">
        <v>0.2</v>
      </c>
      <c r="R3998">
        <v>12096</v>
      </c>
      <c r="S3998">
        <v>2644.14</v>
      </c>
      <c r="T3998" t="s">
        <v>66</v>
      </c>
      <c r="U3998" t="s">
        <v>82</v>
      </c>
      <c r="V3998" t="s">
        <v>35</v>
      </c>
    </row>
    <row r="3999" spans="1:22">
      <c r="A3999" t="s">
        <v>2989</v>
      </c>
      <c r="B3999" s="3">
        <v>44961</v>
      </c>
      <c r="C3999" s="3">
        <v>44967</v>
      </c>
      <c r="D3999">
        <v>6</v>
      </c>
      <c r="E3999" t="s">
        <v>224</v>
      </c>
      <c r="F3999" t="s">
        <v>147</v>
      </c>
      <c r="G3999" t="s">
        <v>39</v>
      </c>
      <c r="H3999" t="s">
        <v>79</v>
      </c>
      <c r="I3999" t="s">
        <v>80</v>
      </c>
      <c r="J3999" t="s">
        <v>81</v>
      </c>
      <c r="K3999" t="s">
        <v>62</v>
      </c>
      <c r="L3999" t="s">
        <v>63</v>
      </c>
      <c r="M3999" t="s">
        <v>64</v>
      </c>
      <c r="N3999" t="s">
        <v>65</v>
      </c>
      <c r="O3999">
        <v>44523.31</v>
      </c>
      <c r="P3999">
        <v>1</v>
      </c>
      <c r="Q3999">
        <v>0.05</v>
      </c>
      <c r="R3999">
        <v>31080</v>
      </c>
      <c r="S3999">
        <v>13443.31</v>
      </c>
      <c r="T3999" t="s">
        <v>66</v>
      </c>
      <c r="U3999" t="s">
        <v>34</v>
      </c>
      <c r="V3999" t="s">
        <v>35</v>
      </c>
    </row>
    <row r="4000" spans="1:22">
      <c r="A4000" t="s">
        <v>3058</v>
      </c>
      <c r="B4000" s="3">
        <v>45871</v>
      </c>
      <c r="C4000" s="3">
        <v>45873</v>
      </c>
      <c r="D4000">
        <v>2</v>
      </c>
      <c r="E4000" t="s">
        <v>428</v>
      </c>
      <c r="F4000" t="s">
        <v>58</v>
      </c>
      <c r="G4000" t="s">
        <v>121</v>
      </c>
      <c r="H4000" t="s">
        <v>79</v>
      </c>
      <c r="I4000" t="s">
        <v>80</v>
      </c>
      <c r="J4000" t="s">
        <v>81</v>
      </c>
      <c r="K4000" t="s">
        <v>73</v>
      </c>
      <c r="L4000" t="s">
        <v>30</v>
      </c>
      <c r="M4000" t="s">
        <v>74</v>
      </c>
      <c r="N4000" t="s">
        <v>75</v>
      </c>
      <c r="O4000">
        <v>45922.84</v>
      </c>
      <c r="P4000">
        <v>5</v>
      </c>
      <c r="Q4000">
        <v>0</v>
      </c>
      <c r="R4000">
        <v>32340</v>
      </c>
      <c r="S4000">
        <v>13582.84</v>
      </c>
      <c r="T4000" t="s">
        <v>66</v>
      </c>
      <c r="U4000" t="s">
        <v>34</v>
      </c>
      <c r="V4000" t="s">
        <v>35</v>
      </c>
    </row>
    <row r="4001" spans="1:22">
      <c r="A4001" t="s">
        <v>3166</v>
      </c>
      <c r="B4001" s="3">
        <v>45710</v>
      </c>
      <c r="C4001" s="3">
        <v>45713</v>
      </c>
      <c r="D4001">
        <v>3</v>
      </c>
      <c r="E4001" t="s">
        <v>3167</v>
      </c>
      <c r="F4001" t="s">
        <v>237</v>
      </c>
      <c r="G4001" t="s">
        <v>39</v>
      </c>
      <c r="H4001" t="s">
        <v>79</v>
      </c>
      <c r="I4001" t="s">
        <v>80</v>
      </c>
      <c r="J4001" t="s">
        <v>81</v>
      </c>
      <c r="K4001" t="s">
        <v>62</v>
      </c>
      <c r="L4001" t="s">
        <v>63</v>
      </c>
      <c r="M4001" t="s">
        <v>64</v>
      </c>
      <c r="N4001" t="s">
        <v>65</v>
      </c>
      <c r="O4001">
        <v>94924.61</v>
      </c>
      <c r="P4001">
        <v>3</v>
      </c>
      <c r="Q4001">
        <v>0.25</v>
      </c>
      <c r="R4001">
        <v>93240</v>
      </c>
      <c r="S4001">
        <v>1684.61</v>
      </c>
      <c r="T4001" t="s">
        <v>66</v>
      </c>
      <c r="U4001" t="s">
        <v>55</v>
      </c>
      <c r="V4001" t="s">
        <v>35</v>
      </c>
    </row>
    <row r="4002" spans="1:22">
      <c r="A4002" t="s">
        <v>3171</v>
      </c>
      <c r="B4002" s="3">
        <v>45017</v>
      </c>
      <c r="C4002" s="3">
        <v>45021</v>
      </c>
      <c r="D4002">
        <v>4</v>
      </c>
      <c r="E4002" t="s">
        <v>3172</v>
      </c>
      <c r="F4002" t="s">
        <v>237</v>
      </c>
      <c r="G4002" t="s">
        <v>25</v>
      </c>
      <c r="H4002" t="s">
        <v>79</v>
      </c>
      <c r="I4002" t="s">
        <v>80</v>
      </c>
      <c r="J4002" t="s">
        <v>81</v>
      </c>
      <c r="K4002" t="s">
        <v>220</v>
      </c>
      <c r="L4002" t="s">
        <v>110</v>
      </c>
      <c r="M4002" t="s">
        <v>221</v>
      </c>
      <c r="N4002" t="s">
        <v>222</v>
      </c>
      <c r="O4002">
        <v>30124.89</v>
      </c>
      <c r="P4002">
        <v>2</v>
      </c>
      <c r="Q4002">
        <v>0.05</v>
      </c>
      <c r="R4002">
        <v>18560</v>
      </c>
      <c r="S4002">
        <v>11564.89</v>
      </c>
      <c r="T4002" t="s">
        <v>66</v>
      </c>
      <c r="U4002" t="s">
        <v>82</v>
      </c>
      <c r="V4002" t="s">
        <v>35</v>
      </c>
    </row>
    <row r="4003" spans="1:22">
      <c r="A4003" t="s">
        <v>3263</v>
      </c>
      <c r="B4003" s="3">
        <v>45759</v>
      </c>
      <c r="C4003" s="3">
        <v>45765</v>
      </c>
      <c r="D4003">
        <v>6</v>
      </c>
      <c r="E4003" t="s">
        <v>3264</v>
      </c>
      <c r="F4003" t="s">
        <v>24</v>
      </c>
      <c r="G4003" t="s">
        <v>121</v>
      </c>
      <c r="H4003" t="s">
        <v>79</v>
      </c>
      <c r="I4003" t="s">
        <v>80</v>
      </c>
      <c r="J4003" t="s">
        <v>81</v>
      </c>
      <c r="K4003" t="s">
        <v>91</v>
      </c>
      <c r="L4003" t="s">
        <v>63</v>
      </c>
      <c r="M4003" t="s">
        <v>92</v>
      </c>
      <c r="N4003" t="s">
        <v>93</v>
      </c>
      <c r="O4003">
        <v>53496.800000000003</v>
      </c>
      <c r="P4003">
        <v>1</v>
      </c>
      <c r="Q4003">
        <v>0.2</v>
      </c>
      <c r="R4003">
        <v>53720</v>
      </c>
      <c r="S4003">
        <v>-223.2</v>
      </c>
      <c r="T4003" t="s">
        <v>66</v>
      </c>
      <c r="U4003" t="s">
        <v>48</v>
      </c>
      <c r="V4003" t="s">
        <v>35</v>
      </c>
    </row>
    <row r="4004" spans="1:22">
      <c r="A4004" t="s">
        <v>3285</v>
      </c>
      <c r="B4004" s="3">
        <v>44935</v>
      </c>
      <c r="C4004" s="3">
        <v>44937</v>
      </c>
      <c r="D4004">
        <v>2</v>
      </c>
      <c r="E4004" t="s">
        <v>3286</v>
      </c>
      <c r="F4004" t="s">
        <v>69</v>
      </c>
      <c r="G4004" t="s">
        <v>39</v>
      </c>
      <c r="H4004" t="s">
        <v>79</v>
      </c>
      <c r="I4004" t="s">
        <v>80</v>
      </c>
      <c r="J4004" t="s">
        <v>81</v>
      </c>
      <c r="K4004" t="s">
        <v>100</v>
      </c>
      <c r="L4004" t="s">
        <v>63</v>
      </c>
      <c r="M4004" t="s">
        <v>101</v>
      </c>
      <c r="N4004" t="s">
        <v>102</v>
      </c>
      <c r="O4004">
        <v>26329.74</v>
      </c>
      <c r="P4004">
        <v>5</v>
      </c>
      <c r="Q4004">
        <v>0.15</v>
      </c>
      <c r="R4004">
        <v>20150</v>
      </c>
      <c r="S4004">
        <v>6179.74</v>
      </c>
      <c r="T4004" t="s">
        <v>66</v>
      </c>
      <c r="U4004" t="s">
        <v>82</v>
      </c>
      <c r="V4004" t="s">
        <v>35</v>
      </c>
    </row>
    <row r="4005" spans="1:22">
      <c r="A4005" t="s">
        <v>3293</v>
      </c>
      <c r="B4005" s="3">
        <v>45836</v>
      </c>
      <c r="C4005" s="3">
        <v>45842</v>
      </c>
      <c r="D4005">
        <v>6</v>
      </c>
      <c r="E4005" t="s">
        <v>630</v>
      </c>
      <c r="F4005" t="s">
        <v>58</v>
      </c>
      <c r="G4005" t="s">
        <v>99</v>
      </c>
      <c r="H4005" t="s">
        <v>79</v>
      </c>
      <c r="I4005" t="s">
        <v>80</v>
      </c>
      <c r="J4005" t="s">
        <v>81</v>
      </c>
      <c r="K4005" t="s">
        <v>29</v>
      </c>
      <c r="L4005" t="s">
        <v>30</v>
      </c>
      <c r="M4005" t="s">
        <v>31</v>
      </c>
      <c r="N4005" t="s">
        <v>32</v>
      </c>
      <c r="O4005">
        <v>12722.72</v>
      </c>
      <c r="P4005">
        <v>3</v>
      </c>
      <c r="Q4005">
        <v>0.15</v>
      </c>
      <c r="R4005">
        <v>9072</v>
      </c>
      <c r="S4005">
        <v>3650.72</v>
      </c>
      <c r="T4005" t="s">
        <v>66</v>
      </c>
      <c r="U4005" t="s">
        <v>34</v>
      </c>
      <c r="V4005" t="s">
        <v>35</v>
      </c>
    </row>
    <row r="4006" spans="1:22">
      <c r="A4006" t="s">
        <v>3362</v>
      </c>
      <c r="B4006" s="3">
        <v>45899</v>
      </c>
      <c r="C4006" s="3">
        <v>45900</v>
      </c>
      <c r="D4006">
        <v>1</v>
      </c>
      <c r="E4006" t="s">
        <v>2205</v>
      </c>
      <c r="F4006" t="s">
        <v>38</v>
      </c>
      <c r="G4006" t="s">
        <v>25</v>
      </c>
      <c r="H4006" t="s">
        <v>79</v>
      </c>
      <c r="I4006" t="s">
        <v>80</v>
      </c>
      <c r="J4006" t="s">
        <v>81</v>
      </c>
      <c r="K4006" t="s">
        <v>52</v>
      </c>
      <c r="L4006" t="s">
        <v>44</v>
      </c>
      <c r="M4006" t="s">
        <v>53</v>
      </c>
      <c r="N4006" t="s">
        <v>54</v>
      </c>
      <c r="O4006">
        <v>22567.29</v>
      </c>
      <c r="P4006">
        <v>4</v>
      </c>
      <c r="Q4006">
        <v>0.2</v>
      </c>
      <c r="R4006">
        <v>17784</v>
      </c>
      <c r="S4006">
        <v>4783.29</v>
      </c>
      <c r="T4006" t="s">
        <v>66</v>
      </c>
      <c r="U4006" t="s">
        <v>82</v>
      </c>
      <c r="V4006" t="s">
        <v>35</v>
      </c>
    </row>
    <row r="4007" spans="1:22">
      <c r="A4007" t="s">
        <v>3423</v>
      </c>
      <c r="B4007" s="3">
        <v>45925</v>
      </c>
      <c r="C4007" s="3">
        <v>45930</v>
      </c>
      <c r="D4007">
        <v>5</v>
      </c>
      <c r="E4007" t="s">
        <v>2566</v>
      </c>
      <c r="F4007" t="s">
        <v>58</v>
      </c>
      <c r="G4007" t="s">
        <v>39</v>
      </c>
      <c r="H4007" t="s">
        <v>79</v>
      </c>
      <c r="I4007" t="s">
        <v>80</v>
      </c>
      <c r="J4007" t="s">
        <v>81</v>
      </c>
      <c r="K4007" t="s">
        <v>62</v>
      </c>
      <c r="L4007" t="s">
        <v>63</v>
      </c>
      <c r="M4007" t="s">
        <v>64</v>
      </c>
      <c r="N4007" t="s">
        <v>65</v>
      </c>
      <c r="O4007">
        <v>38890.17</v>
      </c>
      <c r="P4007">
        <v>1</v>
      </c>
      <c r="Q4007">
        <v>0.15</v>
      </c>
      <c r="R4007">
        <v>31080</v>
      </c>
      <c r="S4007">
        <v>7810.17</v>
      </c>
      <c r="T4007" t="s">
        <v>66</v>
      </c>
      <c r="U4007" t="s">
        <v>48</v>
      </c>
      <c r="V4007" t="s">
        <v>35</v>
      </c>
    </row>
    <row r="4008" spans="1:22">
      <c r="A4008" t="s">
        <v>3526</v>
      </c>
      <c r="B4008" s="3">
        <v>45163</v>
      </c>
      <c r="C4008" s="3">
        <v>45168</v>
      </c>
      <c r="D4008">
        <v>5</v>
      </c>
      <c r="E4008" t="s">
        <v>2095</v>
      </c>
      <c r="F4008" t="s">
        <v>78</v>
      </c>
      <c r="G4008" t="s">
        <v>39</v>
      </c>
      <c r="H4008" t="s">
        <v>79</v>
      </c>
      <c r="I4008" t="s">
        <v>80</v>
      </c>
      <c r="J4008" t="s">
        <v>81</v>
      </c>
      <c r="K4008" t="s">
        <v>52</v>
      </c>
      <c r="L4008" t="s">
        <v>44</v>
      </c>
      <c r="M4008" t="s">
        <v>53</v>
      </c>
      <c r="N4008" t="s">
        <v>54</v>
      </c>
      <c r="O4008">
        <v>13045.65</v>
      </c>
      <c r="P4008">
        <v>2</v>
      </c>
      <c r="Q4008">
        <v>0.25</v>
      </c>
      <c r="R4008">
        <v>8892</v>
      </c>
      <c r="S4008">
        <v>4153.6499999999996</v>
      </c>
      <c r="T4008" t="s">
        <v>66</v>
      </c>
      <c r="U4008" t="s">
        <v>82</v>
      </c>
      <c r="V4008" t="s">
        <v>35</v>
      </c>
    </row>
    <row r="4009" spans="1:22">
      <c r="A4009" t="s">
        <v>3686</v>
      </c>
      <c r="B4009" s="3">
        <v>45256</v>
      </c>
      <c r="C4009" s="3">
        <v>45262</v>
      </c>
      <c r="D4009">
        <v>6</v>
      </c>
      <c r="E4009" t="s">
        <v>2948</v>
      </c>
      <c r="F4009" t="s">
        <v>51</v>
      </c>
      <c r="G4009" t="s">
        <v>121</v>
      </c>
      <c r="H4009" t="s">
        <v>79</v>
      </c>
      <c r="I4009" t="s">
        <v>80</v>
      </c>
      <c r="J4009" t="s">
        <v>81</v>
      </c>
      <c r="K4009" t="s">
        <v>29</v>
      </c>
      <c r="L4009" t="s">
        <v>30</v>
      </c>
      <c r="M4009" t="s">
        <v>31</v>
      </c>
      <c r="N4009" t="s">
        <v>32</v>
      </c>
      <c r="O4009">
        <v>4891.24</v>
      </c>
      <c r="P4009">
        <v>1</v>
      </c>
      <c r="Q4009">
        <v>0.05</v>
      </c>
      <c r="R4009">
        <v>3024</v>
      </c>
      <c r="S4009">
        <v>1867.24</v>
      </c>
      <c r="T4009" t="s">
        <v>66</v>
      </c>
      <c r="U4009" t="s">
        <v>34</v>
      </c>
      <c r="V4009" t="s">
        <v>35</v>
      </c>
    </row>
    <row r="4010" spans="1:22">
      <c r="A4010" t="s">
        <v>3742</v>
      </c>
      <c r="B4010" s="3">
        <v>45445</v>
      </c>
      <c r="C4010" s="3">
        <v>45452</v>
      </c>
      <c r="D4010">
        <v>7</v>
      </c>
      <c r="E4010" t="s">
        <v>2048</v>
      </c>
      <c r="F4010" t="s">
        <v>115</v>
      </c>
      <c r="G4010" t="s">
        <v>25</v>
      </c>
      <c r="H4010" t="s">
        <v>79</v>
      </c>
      <c r="I4010" t="s">
        <v>80</v>
      </c>
      <c r="J4010" t="s">
        <v>81</v>
      </c>
      <c r="K4010" t="s">
        <v>73</v>
      </c>
      <c r="L4010" t="s">
        <v>30</v>
      </c>
      <c r="M4010" t="s">
        <v>74</v>
      </c>
      <c r="N4010" t="s">
        <v>75</v>
      </c>
      <c r="O4010">
        <v>16830.66</v>
      </c>
      <c r="P4010">
        <v>2</v>
      </c>
      <c r="Q4010">
        <v>0.2</v>
      </c>
      <c r="R4010">
        <v>12936</v>
      </c>
      <c r="S4010">
        <v>3894.66</v>
      </c>
      <c r="T4010" t="s">
        <v>66</v>
      </c>
      <c r="U4010" t="s">
        <v>55</v>
      </c>
      <c r="V4010" t="s">
        <v>35</v>
      </c>
    </row>
    <row r="4011" spans="1:22">
      <c r="A4011" t="s">
        <v>3853</v>
      </c>
      <c r="B4011" s="3">
        <v>45628</v>
      </c>
      <c r="C4011" s="3">
        <v>45633</v>
      </c>
      <c r="D4011">
        <v>5</v>
      </c>
      <c r="E4011" t="s">
        <v>2948</v>
      </c>
      <c r="F4011" t="s">
        <v>78</v>
      </c>
      <c r="G4011" t="s">
        <v>25</v>
      </c>
      <c r="H4011" t="s">
        <v>79</v>
      </c>
      <c r="I4011" t="s">
        <v>80</v>
      </c>
      <c r="J4011" t="s">
        <v>81</v>
      </c>
      <c r="K4011" t="s">
        <v>43</v>
      </c>
      <c r="L4011" t="s">
        <v>44</v>
      </c>
      <c r="M4011" t="s">
        <v>45</v>
      </c>
      <c r="N4011" t="s">
        <v>46</v>
      </c>
      <c r="O4011">
        <v>1959.09</v>
      </c>
      <c r="P4011">
        <v>1</v>
      </c>
      <c r="Q4011">
        <v>0</v>
      </c>
      <c r="R4011">
        <v>1134</v>
      </c>
      <c r="S4011">
        <v>825.09</v>
      </c>
      <c r="T4011" t="s">
        <v>66</v>
      </c>
      <c r="U4011" t="s">
        <v>82</v>
      </c>
      <c r="V4011" t="s">
        <v>35</v>
      </c>
    </row>
    <row r="4012" spans="1:22">
      <c r="A4012" t="s">
        <v>3932</v>
      </c>
      <c r="B4012" s="3">
        <v>45356</v>
      </c>
      <c r="C4012" s="3">
        <v>45357</v>
      </c>
      <c r="D4012">
        <v>1</v>
      </c>
      <c r="E4012" t="s">
        <v>3804</v>
      </c>
      <c r="F4012" t="s">
        <v>157</v>
      </c>
      <c r="G4012" t="s">
        <v>39</v>
      </c>
      <c r="H4012" t="s">
        <v>79</v>
      </c>
      <c r="I4012" t="s">
        <v>80</v>
      </c>
      <c r="J4012" t="s">
        <v>81</v>
      </c>
      <c r="K4012" t="s">
        <v>124</v>
      </c>
      <c r="L4012" t="s">
        <v>44</v>
      </c>
      <c r="M4012" t="s">
        <v>125</v>
      </c>
      <c r="N4012" t="s">
        <v>126</v>
      </c>
      <c r="O4012">
        <v>1931.64</v>
      </c>
      <c r="P4012">
        <v>3</v>
      </c>
      <c r="Q4012">
        <v>0.25</v>
      </c>
      <c r="R4012">
        <v>1396.5</v>
      </c>
      <c r="S4012">
        <v>535.14</v>
      </c>
      <c r="T4012" t="s">
        <v>66</v>
      </c>
      <c r="U4012" t="s">
        <v>48</v>
      </c>
      <c r="V4012" t="s">
        <v>35</v>
      </c>
    </row>
    <row r="4013" spans="1:22">
      <c r="A4013" t="s">
        <v>4000</v>
      </c>
      <c r="B4013" s="3">
        <v>45244</v>
      </c>
      <c r="C4013" s="3">
        <v>45247</v>
      </c>
      <c r="D4013">
        <v>3</v>
      </c>
      <c r="E4013" t="s">
        <v>298</v>
      </c>
      <c r="F4013" t="s">
        <v>85</v>
      </c>
      <c r="G4013" t="s">
        <v>99</v>
      </c>
      <c r="H4013" t="s">
        <v>79</v>
      </c>
      <c r="I4013" t="s">
        <v>80</v>
      </c>
      <c r="J4013" t="s">
        <v>81</v>
      </c>
      <c r="K4013" t="s">
        <v>52</v>
      </c>
      <c r="L4013" t="s">
        <v>44</v>
      </c>
      <c r="M4013" t="s">
        <v>53</v>
      </c>
      <c r="N4013" t="s">
        <v>54</v>
      </c>
      <c r="O4013">
        <v>13463.02</v>
      </c>
      <c r="P4013">
        <v>2</v>
      </c>
      <c r="Q4013">
        <v>0.1</v>
      </c>
      <c r="R4013">
        <v>8892</v>
      </c>
      <c r="S4013">
        <v>4571.0200000000004</v>
      </c>
      <c r="T4013" t="s">
        <v>66</v>
      </c>
      <c r="U4013" t="s">
        <v>34</v>
      </c>
      <c r="V4013" t="s">
        <v>35</v>
      </c>
    </row>
    <row r="4014" spans="1:22">
      <c r="A4014" t="s">
        <v>4038</v>
      </c>
      <c r="B4014" s="3">
        <v>45452</v>
      </c>
      <c r="C4014" s="3">
        <v>45453</v>
      </c>
      <c r="D4014">
        <v>1</v>
      </c>
      <c r="E4014" t="s">
        <v>2158</v>
      </c>
      <c r="F4014" t="s">
        <v>98</v>
      </c>
      <c r="G4014" t="s">
        <v>99</v>
      </c>
      <c r="H4014" t="s">
        <v>79</v>
      </c>
      <c r="I4014" t="s">
        <v>80</v>
      </c>
      <c r="J4014" t="s">
        <v>81</v>
      </c>
      <c r="K4014" t="s">
        <v>29</v>
      </c>
      <c r="L4014" t="s">
        <v>30</v>
      </c>
      <c r="M4014" t="s">
        <v>31</v>
      </c>
      <c r="N4014" t="s">
        <v>32</v>
      </c>
      <c r="O4014">
        <v>21308.59</v>
      </c>
      <c r="P4014">
        <v>4</v>
      </c>
      <c r="Q4014">
        <v>0</v>
      </c>
      <c r="R4014">
        <v>12096</v>
      </c>
      <c r="S4014">
        <v>9212.59</v>
      </c>
      <c r="T4014" t="s">
        <v>66</v>
      </c>
      <c r="U4014" t="s">
        <v>55</v>
      </c>
      <c r="V4014" t="s">
        <v>35</v>
      </c>
    </row>
    <row r="4015" spans="1:22">
      <c r="A4015" t="s">
        <v>4075</v>
      </c>
      <c r="B4015" s="3">
        <v>45067</v>
      </c>
      <c r="C4015" s="3">
        <v>45069</v>
      </c>
      <c r="D4015">
        <v>2</v>
      </c>
      <c r="E4015" t="s">
        <v>4076</v>
      </c>
      <c r="F4015" t="s">
        <v>38</v>
      </c>
      <c r="G4015" t="s">
        <v>121</v>
      </c>
      <c r="H4015" t="s">
        <v>79</v>
      </c>
      <c r="I4015" t="s">
        <v>80</v>
      </c>
      <c r="J4015" t="s">
        <v>81</v>
      </c>
      <c r="K4015" t="s">
        <v>124</v>
      </c>
      <c r="L4015" t="s">
        <v>44</v>
      </c>
      <c r="M4015" t="s">
        <v>125</v>
      </c>
      <c r="N4015" t="s">
        <v>126</v>
      </c>
      <c r="O4015">
        <v>4052.59</v>
      </c>
      <c r="P4015">
        <v>5</v>
      </c>
      <c r="Q4015">
        <v>0.15</v>
      </c>
      <c r="R4015">
        <v>2327.5</v>
      </c>
      <c r="S4015">
        <v>1725.09</v>
      </c>
      <c r="T4015" t="s">
        <v>66</v>
      </c>
      <c r="U4015" t="s">
        <v>82</v>
      </c>
      <c r="V4015" t="s">
        <v>35</v>
      </c>
    </row>
    <row r="4016" spans="1:22">
      <c r="A4016" t="s">
        <v>4137</v>
      </c>
      <c r="B4016" s="3">
        <v>45677</v>
      </c>
      <c r="C4016" s="3">
        <v>45679</v>
      </c>
      <c r="D4016">
        <v>2</v>
      </c>
      <c r="E4016" t="s">
        <v>917</v>
      </c>
      <c r="F4016" t="s">
        <v>237</v>
      </c>
      <c r="G4016" t="s">
        <v>25</v>
      </c>
      <c r="H4016" t="s">
        <v>79</v>
      </c>
      <c r="I4016" t="s">
        <v>80</v>
      </c>
      <c r="J4016" t="s">
        <v>81</v>
      </c>
      <c r="K4016" t="s">
        <v>43</v>
      </c>
      <c r="L4016" t="s">
        <v>44</v>
      </c>
      <c r="M4016" t="s">
        <v>45</v>
      </c>
      <c r="N4016" t="s">
        <v>46</v>
      </c>
      <c r="O4016">
        <v>6430.67</v>
      </c>
      <c r="P4016">
        <v>4</v>
      </c>
      <c r="Q4016">
        <v>0.25</v>
      </c>
      <c r="R4016">
        <v>4536</v>
      </c>
      <c r="S4016">
        <v>1894.67</v>
      </c>
      <c r="T4016" t="s">
        <v>66</v>
      </c>
      <c r="U4016" t="s">
        <v>55</v>
      </c>
      <c r="V4016" t="s">
        <v>35</v>
      </c>
    </row>
    <row r="4017" spans="1:22">
      <c r="A4017" t="s">
        <v>4329</v>
      </c>
      <c r="B4017" s="3">
        <v>45168</v>
      </c>
      <c r="C4017" s="3">
        <v>45171</v>
      </c>
      <c r="D4017">
        <v>3</v>
      </c>
      <c r="E4017" t="s">
        <v>2645</v>
      </c>
      <c r="F4017" t="s">
        <v>51</v>
      </c>
      <c r="G4017" t="s">
        <v>39</v>
      </c>
      <c r="H4017" t="s">
        <v>79</v>
      </c>
      <c r="I4017" t="s">
        <v>80</v>
      </c>
      <c r="J4017" t="s">
        <v>81</v>
      </c>
      <c r="K4017" t="s">
        <v>73</v>
      </c>
      <c r="L4017" t="s">
        <v>30</v>
      </c>
      <c r="M4017" t="s">
        <v>74</v>
      </c>
      <c r="N4017" t="s">
        <v>75</v>
      </c>
      <c r="O4017">
        <v>19819.52</v>
      </c>
      <c r="P4017">
        <v>2</v>
      </c>
      <c r="Q4017">
        <v>0</v>
      </c>
      <c r="R4017">
        <v>12936</v>
      </c>
      <c r="S4017">
        <v>6883.52</v>
      </c>
      <c r="T4017" t="s">
        <v>66</v>
      </c>
      <c r="U4017" t="s">
        <v>48</v>
      </c>
      <c r="V4017" t="s">
        <v>35</v>
      </c>
    </row>
    <row r="4018" spans="1:22">
      <c r="A4018" t="s">
        <v>4427</v>
      </c>
      <c r="B4018" s="3">
        <v>45758</v>
      </c>
      <c r="C4018" s="3">
        <v>45762</v>
      </c>
      <c r="D4018">
        <v>4</v>
      </c>
      <c r="E4018" t="s">
        <v>191</v>
      </c>
      <c r="F4018" t="s">
        <v>115</v>
      </c>
      <c r="G4018" t="s">
        <v>99</v>
      </c>
      <c r="H4018" t="s">
        <v>79</v>
      </c>
      <c r="I4018" t="s">
        <v>80</v>
      </c>
      <c r="J4018" t="s">
        <v>81</v>
      </c>
      <c r="K4018" t="s">
        <v>62</v>
      </c>
      <c r="L4018" t="s">
        <v>63</v>
      </c>
      <c r="M4018" t="s">
        <v>64</v>
      </c>
      <c r="N4018" t="s">
        <v>65</v>
      </c>
      <c r="O4018">
        <v>69471.09</v>
      </c>
      <c r="P4018">
        <v>2</v>
      </c>
      <c r="Q4018">
        <v>0.1</v>
      </c>
      <c r="R4018">
        <v>62160</v>
      </c>
      <c r="S4018">
        <v>7311.09</v>
      </c>
      <c r="T4018" t="s">
        <v>66</v>
      </c>
      <c r="U4018" t="s">
        <v>48</v>
      </c>
      <c r="V4018" t="s">
        <v>35</v>
      </c>
    </row>
    <row r="4019" spans="1:22">
      <c r="A4019" t="s">
        <v>4484</v>
      </c>
      <c r="B4019" s="3">
        <v>45006</v>
      </c>
      <c r="C4019" s="3">
        <v>45013</v>
      </c>
      <c r="D4019">
        <v>7</v>
      </c>
      <c r="E4019" t="s">
        <v>1970</v>
      </c>
      <c r="F4019" t="s">
        <v>85</v>
      </c>
      <c r="G4019" t="s">
        <v>121</v>
      </c>
      <c r="H4019" t="s">
        <v>79</v>
      </c>
      <c r="I4019" t="s">
        <v>80</v>
      </c>
      <c r="J4019" t="s">
        <v>81</v>
      </c>
      <c r="K4019" t="s">
        <v>109</v>
      </c>
      <c r="L4019" t="s">
        <v>110</v>
      </c>
      <c r="M4019" t="s">
        <v>111</v>
      </c>
      <c r="N4019" t="s">
        <v>112</v>
      </c>
      <c r="O4019">
        <v>81583.789999999994</v>
      </c>
      <c r="P4019">
        <v>5</v>
      </c>
      <c r="Q4019">
        <v>0.15</v>
      </c>
      <c r="R4019">
        <v>60125</v>
      </c>
      <c r="S4019">
        <v>21458.79</v>
      </c>
      <c r="T4019" t="s">
        <v>66</v>
      </c>
      <c r="U4019" t="s">
        <v>82</v>
      </c>
      <c r="V4019" t="s">
        <v>35</v>
      </c>
    </row>
    <row r="4020" spans="1:22">
      <c r="A4020" t="s">
        <v>4545</v>
      </c>
      <c r="B4020" s="3">
        <v>45479</v>
      </c>
      <c r="C4020" s="3">
        <v>45481</v>
      </c>
      <c r="D4020">
        <v>2</v>
      </c>
      <c r="E4020" t="s">
        <v>4235</v>
      </c>
      <c r="F4020" t="s">
        <v>78</v>
      </c>
      <c r="G4020" t="s">
        <v>39</v>
      </c>
      <c r="H4020" t="s">
        <v>79</v>
      </c>
      <c r="I4020" t="s">
        <v>80</v>
      </c>
      <c r="J4020" t="s">
        <v>81</v>
      </c>
      <c r="K4020" t="s">
        <v>124</v>
      </c>
      <c r="L4020" t="s">
        <v>44</v>
      </c>
      <c r="M4020" t="s">
        <v>125</v>
      </c>
      <c r="N4020" t="s">
        <v>126</v>
      </c>
      <c r="O4020">
        <v>3286</v>
      </c>
      <c r="P4020">
        <v>4</v>
      </c>
      <c r="Q4020">
        <v>0.1</v>
      </c>
      <c r="R4020">
        <v>1862</v>
      </c>
      <c r="S4020">
        <v>1424</v>
      </c>
      <c r="T4020" t="s">
        <v>66</v>
      </c>
      <c r="U4020" t="s">
        <v>82</v>
      </c>
      <c r="V4020" t="s">
        <v>35</v>
      </c>
    </row>
    <row r="4021" spans="1:22">
      <c r="A4021" t="s">
        <v>4960</v>
      </c>
      <c r="B4021" s="3">
        <v>45101</v>
      </c>
      <c r="C4021" s="3">
        <v>45108</v>
      </c>
      <c r="D4021">
        <v>7</v>
      </c>
      <c r="E4021" t="s">
        <v>146</v>
      </c>
      <c r="F4021" t="s">
        <v>38</v>
      </c>
      <c r="G4021" t="s">
        <v>39</v>
      </c>
      <c r="H4021" t="s">
        <v>79</v>
      </c>
      <c r="I4021" t="s">
        <v>80</v>
      </c>
      <c r="J4021" t="s">
        <v>81</v>
      </c>
      <c r="K4021" t="s">
        <v>109</v>
      </c>
      <c r="L4021" t="s">
        <v>110</v>
      </c>
      <c r="M4021" t="s">
        <v>111</v>
      </c>
      <c r="N4021" t="s">
        <v>112</v>
      </c>
      <c r="O4021">
        <v>50320.31</v>
      </c>
      <c r="P4021">
        <v>3</v>
      </c>
      <c r="Q4021">
        <v>0.15</v>
      </c>
      <c r="R4021">
        <v>36075</v>
      </c>
      <c r="S4021">
        <v>14245.31</v>
      </c>
      <c r="T4021" t="s">
        <v>66</v>
      </c>
      <c r="U4021" t="s">
        <v>82</v>
      </c>
      <c r="V4021" t="s">
        <v>35</v>
      </c>
    </row>
    <row r="4022" spans="1:22">
      <c r="A4022" t="s">
        <v>5097</v>
      </c>
      <c r="B4022" s="3">
        <v>44988</v>
      </c>
      <c r="C4022" s="3">
        <v>44995</v>
      </c>
      <c r="D4022">
        <v>7</v>
      </c>
      <c r="E4022" t="s">
        <v>1435</v>
      </c>
      <c r="F4022" t="s">
        <v>58</v>
      </c>
      <c r="G4022" t="s">
        <v>121</v>
      </c>
      <c r="H4022" t="s">
        <v>79</v>
      </c>
      <c r="I4022" t="s">
        <v>80</v>
      </c>
      <c r="J4022" t="s">
        <v>81</v>
      </c>
      <c r="K4022" t="s">
        <v>29</v>
      </c>
      <c r="L4022" t="s">
        <v>30</v>
      </c>
      <c r="M4022" t="s">
        <v>31</v>
      </c>
      <c r="N4022" t="s">
        <v>32</v>
      </c>
      <c r="O4022">
        <v>9773.6200000000008</v>
      </c>
      <c r="P4022">
        <v>2</v>
      </c>
      <c r="Q4022">
        <v>0</v>
      </c>
      <c r="R4022">
        <v>6048</v>
      </c>
      <c r="S4022">
        <v>3725.62</v>
      </c>
      <c r="T4022" t="s">
        <v>66</v>
      </c>
      <c r="U4022" t="s">
        <v>55</v>
      </c>
      <c r="V4022" t="s">
        <v>35</v>
      </c>
    </row>
    <row r="4023" spans="1:22">
      <c r="A4023" t="s">
        <v>5119</v>
      </c>
      <c r="B4023" s="3">
        <v>45145</v>
      </c>
      <c r="C4023" s="3">
        <v>45152</v>
      </c>
      <c r="D4023">
        <v>7</v>
      </c>
      <c r="E4023" t="s">
        <v>915</v>
      </c>
      <c r="F4023" t="s">
        <v>58</v>
      </c>
      <c r="G4023" t="s">
        <v>25</v>
      </c>
      <c r="H4023" t="s">
        <v>79</v>
      </c>
      <c r="I4023" t="s">
        <v>80</v>
      </c>
      <c r="J4023" t="s">
        <v>81</v>
      </c>
      <c r="K4023" t="s">
        <v>220</v>
      </c>
      <c r="L4023" t="s">
        <v>110</v>
      </c>
      <c r="M4023" t="s">
        <v>221</v>
      </c>
      <c r="N4023" t="s">
        <v>222</v>
      </c>
      <c r="O4023">
        <v>26642.81</v>
      </c>
      <c r="P4023">
        <v>2</v>
      </c>
      <c r="Q4023">
        <v>0</v>
      </c>
      <c r="R4023">
        <v>18560</v>
      </c>
      <c r="S4023">
        <v>8082.81</v>
      </c>
      <c r="T4023" t="s">
        <v>66</v>
      </c>
      <c r="U4023" t="s">
        <v>34</v>
      </c>
      <c r="V4023" t="s">
        <v>35</v>
      </c>
    </row>
    <row r="4024" spans="1:22">
      <c r="A4024" t="s">
        <v>5170</v>
      </c>
      <c r="B4024" s="3">
        <v>45182</v>
      </c>
      <c r="C4024" s="3">
        <v>45187</v>
      </c>
      <c r="D4024">
        <v>5</v>
      </c>
      <c r="E4024" t="s">
        <v>300</v>
      </c>
      <c r="F4024" t="s">
        <v>24</v>
      </c>
      <c r="G4024" t="s">
        <v>121</v>
      </c>
      <c r="H4024" t="s">
        <v>79</v>
      </c>
      <c r="I4024" t="s">
        <v>80</v>
      </c>
      <c r="J4024" t="s">
        <v>81</v>
      </c>
      <c r="K4024" t="s">
        <v>124</v>
      </c>
      <c r="L4024" t="s">
        <v>44</v>
      </c>
      <c r="M4024" t="s">
        <v>125</v>
      </c>
      <c r="N4024" t="s">
        <v>126</v>
      </c>
      <c r="O4024">
        <v>937.43</v>
      </c>
      <c r="P4024">
        <v>1</v>
      </c>
      <c r="Q4024">
        <v>0.1</v>
      </c>
      <c r="R4024">
        <v>465.5</v>
      </c>
      <c r="S4024">
        <v>471.93</v>
      </c>
      <c r="T4024" t="s">
        <v>66</v>
      </c>
      <c r="U4024" t="s">
        <v>34</v>
      </c>
      <c r="V4024" t="s">
        <v>35</v>
      </c>
    </row>
    <row r="4025" spans="1:22">
      <c r="A4025" t="s">
        <v>5207</v>
      </c>
      <c r="B4025" s="3">
        <v>45409</v>
      </c>
      <c r="C4025" s="3">
        <v>45413</v>
      </c>
      <c r="D4025">
        <v>4</v>
      </c>
      <c r="E4025" t="s">
        <v>5208</v>
      </c>
      <c r="F4025" t="s">
        <v>85</v>
      </c>
      <c r="G4025" t="s">
        <v>25</v>
      </c>
      <c r="H4025" t="s">
        <v>79</v>
      </c>
      <c r="I4025" t="s">
        <v>80</v>
      </c>
      <c r="J4025" t="s">
        <v>81</v>
      </c>
      <c r="K4025" t="s">
        <v>100</v>
      </c>
      <c r="L4025" t="s">
        <v>63</v>
      </c>
      <c r="M4025" t="s">
        <v>101</v>
      </c>
      <c r="N4025" t="s">
        <v>102</v>
      </c>
      <c r="O4025">
        <v>5679.05</v>
      </c>
      <c r="P4025">
        <v>1</v>
      </c>
      <c r="Q4025">
        <v>0.1</v>
      </c>
      <c r="R4025">
        <v>4030</v>
      </c>
      <c r="S4025">
        <v>1649.05</v>
      </c>
      <c r="T4025" t="s">
        <v>66</v>
      </c>
      <c r="U4025" t="s">
        <v>55</v>
      </c>
      <c r="V4025" t="s">
        <v>35</v>
      </c>
    </row>
    <row r="4026" spans="1:22">
      <c r="A4026" t="s">
        <v>5388</v>
      </c>
      <c r="B4026" s="3">
        <v>44974</v>
      </c>
      <c r="C4026" s="3">
        <v>44981</v>
      </c>
      <c r="D4026">
        <v>7</v>
      </c>
      <c r="E4026" t="s">
        <v>3426</v>
      </c>
      <c r="F4026" t="s">
        <v>69</v>
      </c>
      <c r="G4026" t="s">
        <v>39</v>
      </c>
      <c r="H4026" t="s">
        <v>79</v>
      </c>
      <c r="I4026" t="s">
        <v>80</v>
      </c>
      <c r="J4026" t="s">
        <v>81</v>
      </c>
      <c r="K4026" t="s">
        <v>43</v>
      </c>
      <c r="L4026" t="s">
        <v>44</v>
      </c>
      <c r="M4026" t="s">
        <v>45</v>
      </c>
      <c r="N4026" t="s">
        <v>46</v>
      </c>
      <c r="O4026">
        <v>8536.7000000000007</v>
      </c>
      <c r="P4026">
        <v>5</v>
      </c>
      <c r="Q4026">
        <v>0.2</v>
      </c>
      <c r="R4026">
        <v>5670</v>
      </c>
      <c r="S4026">
        <v>2866.7</v>
      </c>
      <c r="T4026" t="s">
        <v>66</v>
      </c>
      <c r="U4026" t="s">
        <v>55</v>
      </c>
      <c r="V4026" t="s">
        <v>35</v>
      </c>
    </row>
    <row r="4027" spans="1:22">
      <c r="A4027" t="s">
        <v>5409</v>
      </c>
      <c r="B4027" s="3">
        <v>44970</v>
      </c>
      <c r="C4027" s="3">
        <v>44974</v>
      </c>
      <c r="D4027">
        <v>4</v>
      </c>
      <c r="E4027" t="s">
        <v>4089</v>
      </c>
      <c r="F4027" t="s">
        <v>24</v>
      </c>
      <c r="G4027" t="s">
        <v>39</v>
      </c>
      <c r="H4027" t="s">
        <v>79</v>
      </c>
      <c r="I4027" t="s">
        <v>80</v>
      </c>
      <c r="J4027" t="s">
        <v>81</v>
      </c>
      <c r="K4027" t="s">
        <v>29</v>
      </c>
      <c r="L4027" t="s">
        <v>30</v>
      </c>
      <c r="M4027" t="s">
        <v>31</v>
      </c>
      <c r="N4027" t="s">
        <v>32</v>
      </c>
      <c r="O4027">
        <v>14963.49</v>
      </c>
      <c r="P4027">
        <v>4</v>
      </c>
      <c r="Q4027">
        <v>0.15</v>
      </c>
      <c r="R4027">
        <v>12096</v>
      </c>
      <c r="S4027">
        <v>2867.49</v>
      </c>
      <c r="T4027" t="s">
        <v>66</v>
      </c>
      <c r="U4027" t="s">
        <v>82</v>
      </c>
      <c r="V4027" t="s">
        <v>35</v>
      </c>
    </row>
    <row r="4028" spans="1:22">
      <c r="A4028" t="s">
        <v>5442</v>
      </c>
      <c r="B4028" s="3">
        <v>45008</v>
      </c>
      <c r="C4028" s="3">
        <v>45014</v>
      </c>
      <c r="D4028">
        <v>6</v>
      </c>
      <c r="E4028" t="s">
        <v>1631</v>
      </c>
      <c r="F4028" t="s">
        <v>38</v>
      </c>
      <c r="G4028" t="s">
        <v>99</v>
      </c>
      <c r="H4028" t="s">
        <v>79</v>
      </c>
      <c r="I4028" t="s">
        <v>80</v>
      </c>
      <c r="J4028" t="s">
        <v>81</v>
      </c>
      <c r="K4028" t="s">
        <v>91</v>
      </c>
      <c r="L4028" t="s">
        <v>63</v>
      </c>
      <c r="M4028" t="s">
        <v>92</v>
      </c>
      <c r="N4028" t="s">
        <v>93</v>
      </c>
      <c r="O4028">
        <v>254685.8</v>
      </c>
      <c r="P4028">
        <v>4</v>
      </c>
      <c r="Q4028">
        <v>0.1</v>
      </c>
      <c r="R4028">
        <v>214880</v>
      </c>
      <c r="S4028">
        <v>39805.800000000003</v>
      </c>
      <c r="T4028" t="s">
        <v>66</v>
      </c>
      <c r="U4028" t="s">
        <v>34</v>
      </c>
      <c r="V4028" t="s">
        <v>35</v>
      </c>
    </row>
    <row r="4029" spans="1:22">
      <c r="A4029" t="s">
        <v>5635</v>
      </c>
      <c r="B4029" s="3">
        <v>45619</v>
      </c>
      <c r="C4029" s="3">
        <v>45621</v>
      </c>
      <c r="D4029">
        <v>2</v>
      </c>
      <c r="E4029" t="s">
        <v>1145</v>
      </c>
      <c r="F4029" t="s">
        <v>98</v>
      </c>
      <c r="G4029" t="s">
        <v>99</v>
      </c>
      <c r="H4029" t="s">
        <v>79</v>
      </c>
      <c r="I4029" t="s">
        <v>80</v>
      </c>
      <c r="J4029" t="s">
        <v>81</v>
      </c>
      <c r="K4029" t="s">
        <v>100</v>
      </c>
      <c r="L4029" t="s">
        <v>63</v>
      </c>
      <c r="M4029" t="s">
        <v>101</v>
      </c>
      <c r="N4029" t="s">
        <v>102</v>
      </c>
      <c r="O4029">
        <v>18374.72</v>
      </c>
      <c r="P4029">
        <v>3</v>
      </c>
      <c r="Q4029">
        <v>0.15</v>
      </c>
      <c r="R4029">
        <v>12090</v>
      </c>
      <c r="S4029">
        <v>6284.72</v>
      </c>
      <c r="T4029" t="s">
        <v>66</v>
      </c>
      <c r="U4029" t="s">
        <v>82</v>
      </c>
      <c r="V4029" t="s">
        <v>35</v>
      </c>
    </row>
    <row r="4030" spans="1:22">
      <c r="A4030" t="s">
        <v>5880</v>
      </c>
      <c r="B4030" s="3">
        <v>45418</v>
      </c>
      <c r="C4030" s="3">
        <v>45422</v>
      </c>
      <c r="D4030">
        <v>4</v>
      </c>
      <c r="E4030" t="s">
        <v>2471</v>
      </c>
      <c r="F4030" t="s">
        <v>115</v>
      </c>
      <c r="G4030" t="s">
        <v>25</v>
      </c>
      <c r="H4030" t="s">
        <v>79</v>
      </c>
      <c r="I4030" t="s">
        <v>80</v>
      </c>
      <c r="J4030" t="s">
        <v>81</v>
      </c>
      <c r="K4030" t="s">
        <v>124</v>
      </c>
      <c r="L4030" t="s">
        <v>44</v>
      </c>
      <c r="M4030" t="s">
        <v>125</v>
      </c>
      <c r="N4030" t="s">
        <v>126</v>
      </c>
      <c r="O4030">
        <v>920.68</v>
      </c>
      <c r="P4030">
        <v>1</v>
      </c>
      <c r="Q4030">
        <v>0</v>
      </c>
      <c r="R4030">
        <v>465.5</v>
      </c>
      <c r="S4030">
        <v>455.18</v>
      </c>
      <c r="T4030" t="s">
        <v>66</v>
      </c>
      <c r="U4030" t="s">
        <v>48</v>
      </c>
      <c r="V4030" t="s">
        <v>35</v>
      </c>
    </row>
    <row r="4031" spans="1:22">
      <c r="A4031" t="s">
        <v>5958</v>
      </c>
      <c r="B4031" s="3">
        <v>45213</v>
      </c>
      <c r="C4031" s="3">
        <v>45216</v>
      </c>
      <c r="D4031">
        <v>3</v>
      </c>
      <c r="E4031" t="s">
        <v>5959</v>
      </c>
      <c r="F4031" t="s">
        <v>24</v>
      </c>
      <c r="G4031" t="s">
        <v>121</v>
      </c>
      <c r="H4031" t="s">
        <v>79</v>
      </c>
      <c r="I4031" t="s">
        <v>80</v>
      </c>
      <c r="J4031" t="s">
        <v>81</v>
      </c>
      <c r="K4031" t="s">
        <v>52</v>
      </c>
      <c r="L4031" t="s">
        <v>44</v>
      </c>
      <c r="M4031" t="s">
        <v>53</v>
      </c>
      <c r="N4031" t="s">
        <v>54</v>
      </c>
      <c r="O4031">
        <v>6265.55</v>
      </c>
      <c r="P4031">
        <v>1</v>
      </c>
      <c r="Q4031">
        <v>0.2</v>
      </c>
      <c r="R4031">
        <v>4446</v>
      </c>
      <c r="S4031">
        <v>1819.55</v>
      </c>
      <c r="T4031" t="s">
        <v>66</v>
      </c>
      <c r="U4031" t="s">
        <v>48</v>
      </c>
      <c r="V4031" t="s">
        <v>35</v>
      </c>
    </row>
    <row r="4032" spans="1:22">
      <c r="A4032" t="s">
        <v>5994</v>
      </c>
      <c r="B4032" s="3">
        <v>45559</v>
      </c>
      <c r="C4032" s="3">
        <v>45561</v>
      </c>
      <c r="D4032">
        <v>2</v>
      </c>
      <c r="E4032" t="s">
        <v>108</v>
      </c>
      <c r="F4032" t="s">
        <v>157</v>
      </c>
      <c r="G4032" t="s">
        <v>25</v>
      </c>
      <c r="H4032" t="s">
        <v>79</v>
      </c>
      <c r="I4032" t="s">
        <v>80</v>
      </c>
      <c r="J4032" t="s">
        <v>81</v>
      </c>
      <c r="K4032" t="s">
        <v>73</v>
      </c>
      <c r="L4032" t="s">
        <v>30</v>
      </c>
      <c r="M4032" t="s">
        <v>74</v>
      </c>
      <c r="N4032" t="s">
        <v>75</v>
      </c>
      <c r="O4032">
        <v>52880.29</v>
      </c>
      <c r="P4032">
        <v>5</v>
      </c>
      <c r="Q4032">
        <v>0</v>
      </c>
      <c r="R4032">
        <v>32340</v>
      </c>
      <c r="S4032">
        <v>20540.29</v>
      </c>
      <c r="T4032" t="s">
        <v>66</v>
      </c>
      <c r="U4032" t="s">
        <v>34</v>
      </c>
      <c r="V4032" t="s">
        <v>35</v>
      </c>
    </row>
    <row r="4033" spans="1:22">
      <c r="A4033" t="s">
        <v>6054</v>
      </c>
      <c r="B4033" s="3">
        <v>45877</v>
      </c>
      <c r="C4033" s="3">
        <v>45881</v>
      </c>
      <c r="D4033">
        <v>4</v>
      </c>
      <c r="E4033" t="s">
        <v>1336</v>
      </c>
      <c r="F4033" t="s">
        <v>115</v>
      </c>
      <c r="G4033" t="s">
        <v>99</v>
      </c>
      <c r="H4033" t="s">
        <v>79</v>
      </c>
      <c r="I4033" t="s">
        <v>80</v>
      </c>
      <c r="J4033" t="s">
        <v>81</v>
      </c>
      <c r="K4033" t="s">
        <v>43</v>
      </c>
      <c r="L4033" t="s">
        <v>44</v>
      </c>
      <c r="M4033" t="s">
        <v>45</v>
      </c>
      <c r="N4033" t="s">
        <v>46</v>
      </c>
      <c r="O4033">
        <v>7975.24</v>
      </c>
      <c r="P4033">
        <v>5</v>
      </c>
      <c r="Q4033">
        <v>0.2</v>
      </c>
      <c r="R4033">
        <v>5670</v>
      </c>
      <c r="S4033">
        <v>2305.2399999999998</v>
      </c>
      <c r="T4033" t="s">
        <v>66</v>
      </c>
      <c r="U4033" t="s">
        <v>82</v>
      </c>
      <c r="V4033" t="s">
        <v>35</v>
      </c>
    </row>
    <row r="4034" spans="1:22">
      <c r="A4034" t="s">
        <v>6125</v>
      </c>
      <c r="B4034" s="3">
        <v>45636</v>
      </c>
      <c r="C4034" s="3">
        <v>45641</v>
      </c>
      <c r="D4034">
        <v>5</v>
      </c>
      <c r="E4034" t="s">
        <v>2379</v>
      </c>
      <c r="F4034" t="s">
        <v>147</v>
      </c>
      <c r="G4034" t="s">
        <v>25</v>
      </c>
      <c r="H4034" t="s">
        <v>79</v>
      </c>
      <c r="I4034" t="s">
        <v>80</v>
      </c>
      <c r="J4034" t="s">
        <v>81</v>
      </c>
      <c r="K4034" t="s">
        <v>100</v>
      </c>
      <c r="L4034" t="s">
        <v>63</v>
      </c>
      <c r="M4034" t="s">
        <v>101</v>
      </c>
      <c r="N4034" t="s">
        <v>102</v>
      </c>
      <c r="O4034">
        <v>17039.830000000002</v>
      </c>
      <c r="P4034">
        <v>3</v>
      </c>
      <c r="Q4034">
        <v>0.2</v>
      </c>
      <c r="R4034">
        <v>12090</v>
      </c>
      <c r="S4034">
        <v>4949.83</v>
      </c>
      <c r="T4034" t="s">
        <v>66</v>
      </c>
      <c r="U4034" t="s">
        <v>82</v>
      </c>
      <c r="V4034" t="s">
        <v>35</v>
      </c>
    </row>
    <row r="4035" spans="1:22">
      <c r="A4035" t="s">
        <v>6206</v>
      </c>
      <c r="B4035" s="3">
        <v>45310</v>
      </c>
      <c r="C4035" s="3">
        <v>45317</v>
      </c>
      <c r="D4035">
        <v>7</v>
      </c>
      <c r="E4035" t="s">
        <v>1446</v>
      </c>
      <c r="F4035" t="s">
        <v>51</v>
      </c>
      <c r="G4035" t="s">
        <v>99</v>
      </c>
      <c r="H4035" t="s">
        <v>79</v>
      </c>
      <c r="I4035" t="s">
        <v>80</v>
      </c>
      <c r="J4035" t="s">
        <v>81</v>
      </c>
      <c r="K4035" t="s">
        <v>100</v>
      </c>
      <c r="L4035" t="s">
        <v>63</v>
      </c>
      <c r="M4035" t="s">
        <v>101</v>
      </c>
      <c r="N4035" t="s">
        <v>102</v>
      </c>
      <c r="O4035">
        <v>20890.75</v>
      </c>
      <c r="P4035">
        <v>4</v>
      </c>
      <c r="Q4035">
        <v>0.25</v>
      </c>
      <c r="R4035">
        <v>16120</v>
      </c>
      <c r="S4035">
        <v>4770.75</v>
      </c>
      <c r="T4035" t="s">
        <v>66</v>
      </c>
      <c r="U4035" t="s">
        <v>82</v>
      </c>
      <c r="V4035" t="s">
        <v>35</v>
      </c>
    </row>
    <row r="4036" spans="1:22">
      <c r="A4036" t="s">
        <v>6413</v>
      </c>
      <c r="B4036" s="3">
        <v>45314</v>
      </c>
      <c r="C4036" s="3">
        <v>45321</v>
      </c>
      <c r="D4036">
        <v>7</v>
      </c>
      <c r="E4036" t="s">
        <v>596</v>
      </c>
      <c r="F4036" t="s">
        <v>98</v>
      </c>
      <c r="G4036" t="s">
        <v>121</v>
      </c>
      <c r="H4036" t="s">
        <v>79</v>
      </c>
      <c r="I4036" t="s">
        <v>80</v>
      </c>
      <c r="J4036" t="s">
        <v>81</v>
      </c>
      <c r="K4036" t="s">
        <v>220</v>
      </c>
      <c r="L4036" t="s">
        <v>110</v>
      </c>
      <c r="M4036" t="s">
        <v>221</v>
      </c>
      <c r="N4036" t="s">
        <v>222</v>
      </c>
      <c r="O4036">
        <v>19943.73</v>
      </c>
      <c r="P4036">
        <v>2</v>
      </c>
      <c r="Q4036">
        <v>0.25</v>
      </c>
      <c r="R4036">
        <v>18560</v>
      </c>
      <c r="S4036">
        <v>1383.73</v>
      </c>
      <c r="T4036" t="s">
        <v>66</v>
      </c>
      <c r="U4036" t="s">
        <v>34</v>
      </c>
      <c r="V4036" t="s">
        <v>35</v>
      </c>
    </row>
    <row r="4037" spans="1:22">
      <c r="A4037" t="s">
        <v>6421</v>
      </c>
      <c r="B4037" s="3">
        <v>45051</v>
      </c>
      <c r="C4037" s="3">
        <v>45056</v>
      </c>
      <c r="D4037">
        <v>5</v>
      </c>
      <c r="E4037" t="s">
        <v>1043</v>
      </c>
      <c r="F4037" t="s">
        <v>157</v>
      </c>
      <c r="G4037" t="s">
        <v>25</v>
      </c>
      <c r="H4037" t="s">
        <v>79</v>
      </c>
      <c r="I4037" t="s">
        <v>80</v>
      </c>
      <c r="J4037" t="s">
        <v>81</v>
      </c>
      <c r="K4037" t="s">
        <v>62</v>
      </c>
      <c r="L4037" t="s">
        <v>63</v>
      </c>
      <c r="M4037" t="s">
        <v>64</v>
      </c>
      <c r="N4037" t="s">
        <v>65</v>
      </c>
      <c r="O4037">
        <v>68220.37</v>
      </c>
      <c r="P4037">
        <v>2</v>
      </c>
      <c r="Q4037">
        <v>0.25</v>
      </c>
      <c r="R4037">
        <v>62160</v>
      </c>
      <c r="S4037">
        <v>6060.37</v>
      </c>
      <c r="T4037" t="s">
        <v>66</v>
      </c>
      <c r="U4037" t="s">
        <v>55</v>
      </c>
      <c r="V4037" t="s">
        <v>35</v>
      </c>
    </row>
    <row r="4038" spans="1:22">
      <c r="A4038" t="s">
        <v>6452</v>
      </c>
      <c r="B4038" s="3">
        <v>45591</v>
      </c>
      <c r="C4038" s="3">
        <v>45598</v>
      </c>
      <c r="D4038">
        <v>7</v>
      </c>
      <c r="E4038" t="s">
        <v>5540</v>
      </c>
      <c r="F4038" t="s">
        <v>58</v>
      </c>
      <c r="G4038" t="s">
        <v>121</v>
      </c>
      <c r="H4038" t="s">
        <v>79</v>
      </c>
      <c r="I4038" t="s">
        <v>80</v>
      </c>
      <c r="J4038" t="s">
        <v>81</v>
      </c>
      <c r="K4038" t="s">
        <v>124</v>
      </c>
      <c r="L4038" t="s">
        <v>44</v>
      </c>
      <c r="M4038" t="s">
        <v>125</v>
      </c>
      <c r="N4038" t="s">
        <v>126</v>
      </c>
      <c r="O4038">
        <v>4137.75</v>
      </c>
      <c r="P4038">
        <v>4</v>
      </c>
      <c r="Q4038">
        <v>0</v>
      </c>
      <c r="R4038">
        <v>1862</v>
      </c>
      <c r="S4038">
        <v>2275.75</v>
      </c>
      <c r="T4038" t="s">
        <v>66</v>
      </c>
      <c r="U4038" t="s">
        <v>82</v>
      </c>
      <c r="V4038" t="s">
        <v>35</v>
      </c>
    </row>
    <row r="4039" spans="1:22">
      <c r="A4039" t="s">
        <v>6481</v>
      </c>
      <c r="B4039" s="3">
        <v>45011</v>
      </c>
      <c r="C4039" s="3">
        <v>45016</v>
      </c>
      <c r="D4039">
        <v>5</v>
      </c>
      <c r="E4039" t="s">
        <v>1195</v>
      </c>
      <c r="F4039" t="s">
        <v>58</v>
      </c>
      <c r="G4039" t="s">
        <v>39</v>
      </c>
      <c r="H4039" t="s">
        <v>79</v>
      </c>
      <c r="I4039" t="s">
        <v>80</v>
      </c>
      <c r="J4039" t="s">
        <v>81</v>
      </c>
      <c r="K4039" t="s">
        <v>124</v>
      </c>
      <c r="L4039" t="s">
        <v>44</v>
      </c>
      <c r="M4039" t="s">
        <v>125</v>
      </c>
      <c r="N4039" t="s">
        <v>126</v>
      </c>
      <c r="O4039">
        <v>3214.48</v>
      </c>
      <c r="P4039">
        <v>4</v>
      </c>
      <c r="Q4039">
        <v>0.15</v>
      </c>
      <c r="R4039">
        <v>1862</v>
      </c>
      <c r="S4039">
        <v>1352.48</v>
      </c>
      <c r="T4039" t="s">
        <v>66</v>
      </c>
      <c r="U4039" t="s">
        <v>82</v>
      </c>
      <c r="V4039" t="s">
        <v>35</v>
      </c>
    </row>
    <row r="4040" spans="1:22">
      <c r="A4040" t="s">
        <v>6483</v>
      </c>
      <c r="B4040" s="3">
        <v>45174</v>
      </c>
      <c r="C4040" s="3">
        <v>45180</v>
      </c>
      <c r="D4040">
        <v>6</v>
      </c>
      <c r="E4040" t="s">
        <v>5358</v>
      </c>
      <c r="F4040" t="s">
        <v>147</v>
      </c>
      <c r="G4040" t="s">
        <v>39</v>
      </c>
      <c r="H4040" t="s">
        <v>79</v>
      </c>
      <c r="I4040" t="s">
        <v>80</v>
      </c>
      <c r="J4040" t="s">
        <v>81</v>
      </c>
      <c r="K4040" t="s">
        <v>73</v>
      </c>
      <c r="L4040" t="s">
        <v>30</v>
      </c>
      <c r="M4040" t="s">
        <v>74</v>
      </c>
      <c r="N4040" t="s">
        <v>75</v>
      </c>
      <c r="O4040">
        <v>21242.46</v>
      </c>
      <c r="P4040">
        <v>3</v>
      </c>
      <c r="Q4040">
        <v>0.2</v>
      </c>
      <c r="R4040">
        <v>19404</v>
      </c>
      <c r="S4040">
        <v>1838.46</v>
      </c>
      <c r="T4040" t="s">
        <v>66</v>
      </c>
      <c r="U4040" t="s">
        <v>48</v>
      </c>
      <c r="V4040" t="s">
        <v>35</v>
      </c>
    </row>
    <row r="4041" spans="1:22">
      <c r="A4041" t="s">
        <v>6497</v>
      </c>
      <c r="B4041" s="3">
        <v>45426</v>
      </c>
      <c r="C4041" s="3">
        <v>45433</v>
      </c>
      <c r="D4041">
        <v>7</v>
      </c>
      <c r="E4041" t="s">
        <v>6498</v>
      </c>
      <c r="F4041" t="s">
        <v>98</v>
      </c>
      <c r="G4041" t="s">
        <v>39</v>
      </c>
      <c r="H4041" t="s">
        <v>79</v>
      </c>
      <c r="I4041" t="s">
        <v>80</v>
      </c>
      <c r="J4041" t="s">
        <v>81</v>
      </c>
      <c r="K4041" t="s">
        <v>73</v>
      </c>
      <c r="L4041" t="s">
        <v>30</v>
      </c>
      <c r="M4041" t="s">
        <v>74</v>
      </c>
      <c r="N4041" t="s">
        <v>75</v>
      </c>
      <c r="O4041">
        <v>21619.439999999999</v>
      </c>
      <c r="P4041">
        <v>2</v>
      </c>
      <c r="Q4041">
        <v>0</v>
      </c>
      <c r="R4041">
        <v>12936</v>
      </c>
      <c r="S4041">
        <v>8683.44</v>
      </c>
      <c r="T4041" t="s">
        <v>66</v>
      </c>
      <c r="U4041" t="s">
        <v>48</v>
      </c>
      <c r="V4041" t="s">
        <v>35</v>
      </c>
    </row>
    <row r="4042" spans="1:22">
      <c r="A4042" t="s">
        <v>6526</v>
      </c>
      <c r="B4042" s="3">
        <v>45315</v>
      </c>
      <c r="C4042" s="3">
        <v>45321</v>
      </c>
      <c r="D4042">
        <v>6</v>
      </c>
      <c r="E4042" t="s">
        <v>3291</v>
      </c>
      <c r="F4042" t="s">
        <v>147</v>
      </c>
      <c r="G4042" t="s">
        <v>25</v>
      </c>
      <c r="H4042" t="s">
        <v>79</v>
      </c>
      <c r="I4042" t="s">
        <v>80</v>
      </c>
      <c r="J4042" t="s">
        <v>81</v>
      </c>
      <c r="K4042" t="s">
        <v>73</v>
      </c>
      <c r="L4042" t="s">
        <v>30</v>
      </c>
      <c r="M4042" t="s">
        <v>74</v>
      </c>
      <c r="N4042" t="s">
        <v>75</v>
      </c>
      <c r="O4042">
        <v>21487.69</v>
      </c>
      <c r="P4042">
        <v>3</v>
      </c>
      <c r="Q4042">
        <v>0.25</v>
      </c>
      <c r="R4042">
        <v>19404</v>
      </c>
      <c r="S4042">
        <v>2083.69</v>
      </c>
      <c r="T4042" t="s">
        <v>66</v>
      </c>
      <c r="U4042" t="s">
        <v>48</v>
      </c>
      <c r="V4042" t="s">
        <v>35</v>
      </c>
    </row>
    <row r="4043" spans="1:22">
      <c r="A4043" t="s">
        <v>6528</v>
      </c>
      <c r="B4043" s="3">
        <v>45859</v>
      </c>
      <c r="C4043" s="3">
        <v>45865</v>
      </c>
      <c r="D4043">
        <v>6</v>
      </c>
      <c r="E4043" t="s">
        <v>5310</v>
      </c>
      <c r="F4043" t="s">
        <v>115</v>
      </c>
      <c r="G4043" t="s">
        <v>39</v>
      </c>
      <c r="H4043" t="s">
        <v>79</v>
      </c>
      <c r="I4043" t="s">
        <v>80</v>
      </c>
      <c r="J4043" t="s">
        <v>81</v>
      </c>
      <c r="K4043" t="s">
        <v>100</v>
      </c>
      <c r="L4043" t="s">
        <v>63</v>
      </c>
      <c r="M4043" t="s">
        <v>101</v>
      </c>
      <c r="N4043" t="s">
        <v>102</v>
      </c>
      <c r="O4043">
        <v>18266.75</v>
      </c>
      <c r="P4043">
        <v>3</v>
      </c>
      <c r="Q4043">
        <v>0.05</v>
      </c>
      <c r="R4043">
        <v>12090</v>
      </c>
      <c r="S4043">
        <v>6176.75</v>
      </c>
      <c r="T4043" t="s">
        <v>66</v>
      </c>
      <c r="U4043" t="s">
        <v>34</v>
      </c>
      <c r="V4043" t="s">
        <v>35</v>
      </c>
    </row>
    <row r="4044" spans="1:22">
      <c r="A4044" t="s">
        <v>6595</v>
      </c>
      <c r="B4044" s="3">
        <v>45345</v>
      </c>
      <c r="C4044" s="3">
        <v>45347</v>
      </c>
      <c r="D4044">
        <v>2</v>
      </c>
      <c r="E4044" t="s">
        <v>2789</v>
      </c>
      <c r="F4044" t="s">
        <v>98</v>
      </c>
      <c r="G4044" t="s">
        <v>25</v>
      </c>
      <c r="H4044" t="s">
        <v>79</v>
      </c>
      <c r="I4044" t="s">
        <v>80</v>
      </c>
      <c r="J4044" t="s">
        <v>81</v>
      </c>
      <c r="K4044" t="s">
        <v>100</v>
      </c>
      <c r="L4044" t="s">
        <v>63</v>
      </c>
      <c r="M4044" t="s">
        <v>101</v>
      </c>
      <c r="N4044" t="s">
        <v>102</v>
      </c>
      <c r="O4044">
        <v>31676.25</v>
      </c>
      <c r="P4044">
        <v>5</v>
      </c>
      <c r="Q4044">
        <v>0</v>
      </c>
      <c r="R4044">
        <v>20150</v>
      </c>
      <c r="S4044">
        <v>11526.25</v>
      </c>
      <c r="T4044" t="s">
        <v>66</v>
      </c>
      <c r="U4044" t="s">
        <v>48</v>
      </c>
      <c r="V4044" t="s">
        <v>35</v>
      </c>
    </row>
    <row r="4045" spans="1:22">
      <c r="A4045" t="s">
        <v>6599</v>
      </c>
      <c r="B4045" s="3">
        <v>45157</v>
      </c>
      <c r="C4045" s="3">
        <v>45159</v>
      </c>
      <c r="D4045">
        <v>2</v>
      </c>
      <c r="E4045" t="s">
        <v>1305</v>
      </c>
      <c r="F4045" t="s">
        <v>24</v>
      </c>
      <c r="G4045" t="s">
        <v>25</v>
      </c>
      <c r="H4045" t="s">
        <v>79</v>
      </c>
      <c r="I4045" t="s">
        <v>80</v>
      </c>
      <c r="J4045" t="s">
        <v>81</v>
      </c>
      <c r="K4045" t="s">
        <v>124</v>
      </c>
      <c r="L4045" t="s">
        <v>44</v>
      </c>
      <c r="M4045" t="s">
        <v>125</v>
      </c>
      <c r="N4045" t="s">
        <v>126</v>
      </c>
      <c r="O4045">
        <v>4706.07</v>
      </c>
      <c r="P4045">
        <v>5</v>
      </c>
      <c r="Q4045">
        <v>0.05</v>
      </c>
      <c r="R4045">
        <v>2327.5</v>
      </c>
      <c r="S4045">
        <v>2378.5700000000002</v>
      </c>
      <c r="T4045" t="s">
        <v>66</v>
      </c>
      <c r="U4045" t="s">
        <v>34</v>
      </c>
      <c r="V4045" t="s">
        <v>35</v>
      </c>
    </row>
    <row r="4046" spans="1:22">
      <c r="A4046" t="s">
        <v>6614</v>
      </c>
      <c r="B4046" s="3">
        <v>45465</v>
      </c>
      <c r="C4046" s="3">
        <v>45469</v>
      </c>
      <c r="D4046">
        <v>4</v>
      </c>
      <c r="E4046" t="s">
        <v>365</v>
      </c>
      <c r="F4046" t="s">
        <v>147</v>
      </c>
      <c r="G4046" t="s">
        <v>99</v>
      </c>
      <c r="H4046" t="s">
        <v>79</v>
      </c>
      <c r="I4046" t="s">
        <v>80</v>
      </c>
      <c r="J4046" t="s">
        <v>81</v>
      </c>
      <c r="K4046" t="s">
        <v>73</v>
      </c>
      <c r="L4046" t="s">
        <v>30</v>
      </c>
      <c r="M4046" t="s">
        <v>74</v>
      </c>
      <c r="N4046" t="s">
        <v>75</v>
      </c>
      <c r="O4046">
        <v>49099.4</v>
      </c>
      <c r="P4046">
        <v>5</v>
      </c>
      <c r="Q4046">
        <v>0.05</v>
      </c>
      <c r="R4046">
        <v>32340</v>
      </c>
      <c r="S4046">
        <v>16759.400000000001</v>
      </c>
      <c r="T4046" t="s">
        <v>66</v>
      </c>
      <c r="U4046" t="s">
        <v>34</v>
      </c>
      <c r="V4046" t="s">
        <v>35</v>
      </c>
    </row>
    <row r="4047" spans="1:22">
      <c r="A4047" t="s">
        <v>6615</v>
      </c>
      <c r="B4047" s="3">
        <v>45579</v>
      </c>
      <c r="C4047" s="3">
        <v>45584</v>
      </c>
      <c r="D4047">
        <v>5</v>
      </c>
      <c r="E4047" t="s">
        <v>341</v>
      </c>
      <c r="F4047" t="s">
        <v>98</v>
      </c>
      <c r="G4047" t="s">
        <v>25</v>
      </c>
      <c r="H4047" t="s">
        <v>79</v>
      </c>
      <c r="I4047" t="s">
        <v>80</v>
      </c>
      <c r="J4047" t="s">
        <v>81</v>
      </c>
      <c r="K4047" t="s">
        <v>73</v>
      </c>
      <c r="L4047" t="s">
        <v>30</v>
      </c>
      <c r="M4047" t="s">
        <v>74</v>
      </c>
      <c r="N4047" t="s">
        <v>75</v>
      </c>
      <c r="O4047">
        <v>28242.07</v>
      </c>
      <c r="P4047">
        <v>3</v>
      </c>
      <c r="Q4047">
        <v>0.05</v>
      </c>
      <c r="R4047">
        <v>19404</v>
      </c>
      <c r="S4047">
        <v>8838.07</v>
      </c>
      <c r="T4047" t="s">
        <v>66</v>
      </c>
      <c r="U4047" t="s">
        <v>82</v>
      </c>
      <c r="V4047" t="s">
        <v>35</v>
      </c>
    </row>
    <row r="4048" spans="1:22">
      <c r="A4048" t="s">
        <v>6810</v>
      </c>
      <c r="B4048" s="3">
        <v>45559</v>
      </c>
      <c r="C4048" s="3">
        <v>45562</v>
      </c>
      <c r="D4048">
        <v>3</v>
      </c>
      <c r="E4048" t="s">
        <v>1330</v>
      </c>
      <c r="F4048" t="s">
        <v>147</v>
      </c>
      <c r="G4048" t="s">
        <v>25</v>
      </c>
      <c r="H4048" t="s">
        <v>79</v>
      </c>
      <c r="I4048" t="s">
        <v>80</v>
      </c>
      <c r="J4048" t="s">
        <v>81</v>
      </c>
      <c r="K4048" t="s">
        <v>124</v>
      </c>
      <c r="L4048" t="s">
        <v>44</v>
      </c>
      <c r="M4048" t="s">
        <v>125</v>
      </c>
      <c r="N4048" t="s">
        <v>126</v>
      </c>
      <c r="O4048">
        <v>4025.01</v>
      </c>
      <c r="P4048">
        <v>5</v>
      </c>
      <c r="Q4048">
        <v>0.1</v>
      </c>
      <c r="R4048">
        <v>2327.5</v>
      </c>
      <c r="S4048">
        <v>1697.51</v>
      </c>
      <c r="T4048" t="s">
        <v>66</v>
      </c>
      <c r="U4048" t="s">
        <v>55</v>
      </c>
      <c r="V4048" t="s">
        <v>35</v>
      </c>
    </row>
    <row r="4049" spans="1:22">
      <c r="A4049" t="s">
        <v>297</v>
      </c>
      <c r="B4049" s="3">
        <v>45739</v>
      </c>
      <c r="C4049" s="3">
        <v>45742</v>
      </c>
      <c r="D4049">
        <v>3</v>
      </c>
      <c r="E4049" t="s">
        <v>298</v>
      </c>
      <c r="F4049" t="s">
        <v>51</v>
      </c>
      <c r="G4049" t="s">
        <v>99</v>
      </c>
      <c r="H4049" t="s">
        <v>79</v>
      </c>
      <c r="I4049" t="s">
        <v>80</v>
      </c>
      <c r="J4049" t="s">
        <v>81</v>
      </c>
      <c r="K4049" t="s">
        <v>29</v>
      </c>
      <c r="L4049" t="s">
        <v>30</v>
      </c>
      <c r="M4049" t="s">
        <v>31</v>
      </c>
      <c r="N4049" t="s">
        <v>32</v>
      </c>
      <c r="O4049">
        <v>3801.1</v>
      </c>
      <c r="P4049">
        <v>1</v>
      </c>
      <c r="Q4049">
        <v>0.15</v>
      </c>
      <c r="R4049">
        <v>3024</v>
      </c>
      <c r="S4049">
        <v>777.1</v>
      </c>
      <c r="T4049" t="s">
        <v>47</v>
      </c>
      <c r="U4049" t="s">
        <v>34</v>
      </c>
      <c r="V4049" t="s">
        <v>35</v>
      </c>
    </row>
    <row r="4050" spans="1:22">
      <c r="A4050" t="s">
        <v>313</v>
      </c>
      <c r="B4050" s="3">
        <v>45826</v>
      </c>
      <c r="C4050" s="3">
        <v>45828</v>
      </c>
      <c r="D4050">
        <v>2</v>
      </c>
      <c r="E4050" t="s">
        <v>314</v>
      </c>
      <c r="F4050" t="s">
        <v>58</v>
      </c>
      <c r="G4050" t="s">
        <v>121</v>
      </c>
      <c r="H4050" t="s">
        <v>79</v>
      </c>
      <c r="I4050" t="s">
        <v>80</v>
      </c>
      <c r="J4050" t="s">
        <v>81</v>
      </c>
      <c r="K4050" t="s">
        <v>220</v>
      </c>
      <c r="L4050" t="s">
        <v>110</v>
      </c>
      <c r="M4050" t="s">
        <v>221</v>
      </c>
      <c r="N4050" t="s">
        <v>222</v>
      </c>
      <c r="O4050">
        <v>25502.27</v>
      </c>
      <c r="P4050">
        <v>2</v>
      </c>
      <c r="Q4050">
        <v>0.15</v>
      </c>
      <c r="R4050">
        <v>18560</v>
      </c>
      <c r="S4050">
        <v>6942.27</v>
      </c>
      <c r="T4050" t="s">
        <v>47</v>
      </c>
      <c r="U4050" t="s">
        <v>55</v>
      </c>
      <c r="V4050" t="s">
        <v>35</v>
      </c>
    </row>
    <row r="4051" spans="1:22">
      <c r="A4051" t="s">
        <v>348</v>
      </c>
      <c r="B4051" s="3">
        <v>45597</v>
      </c>
      <c r="C4051" s="3">
        <v>45604</v>
      </c>
      <c r="D4051">
        <v>7</v>
      </c>
      <c r="E4051" t="s">
        <v>232</v>
      </c>
      <c r="F4051" t="s">
        <v>38</v>
      </c>
      <c r="G4051" t="s">
        <v>121</v>
      </c>
      <c r="H4051" t="s">
        <v>79</v>
      </c>
      <c r="I4051" t="s">
        <v>80</v>
      </c>
      <c r="J4051" t="s">
        <v>81</v>
      </c>
      <c r="K4051" t="s">
        <v>29</v>
      </c>
      <c r="L4051" t="s">
        <v>30</v>
      </c>
      <c r="M4051" t="s">
        <v>31</v>
      </c>
      <c r="N4051" t="s">
        <v>32</v>
      </c>
      <c r="O4051">
        <v>4067.57</v>
      </c>
      <c r="P4051">
        <v>1</v>
      </c>
      <c r="Q4051">
        <v>0.15</v>
      </c>
      <c r="R4051">
        <v>3024</v>
      </c>
      <c r="S4051">
        <v>1043.57</v>
      </c>
      <c r="T4051" t="s">
        <v>47</v>
      </c>
      <c r="U4051" t="s">
        <v>48</v>
      </c>
      <c r="V4051" t="s">
        <v>35</v>
      </c>
    </row>
    <row r="4052" spans="1:22">
      <c r="A4052" t="s">
        <v>358</v>
      </c>
      <c r="B4052" s="3">
        <v>45459</v>
      </c>
      <c r="C4052" s="3">
        <v>45462</v>
      </c>
      <c r="D4052">
        <v>3</v>
      </c>
      <c r="E4052" t="s">
        <v>359</v>
      </c>
      <c r="F4052" t="s">
        <v>237</v>
      </c>
      <c r="G4052" t="s">
        <v>121</v>
      </c>
      <c r="H4052" t="s">
        <v>79</v>
      </c>
      <c r="I4052" t="s">
        <v>80</v>
      </c>
      <c r="J4052" t="s">
        <v>81</v>
      </c>
      <c r="K4052" t="s">
        <v>52</v>
      </c>
      <c r="L4052" t="s">
        <v>44</v>
      </c>
      <c r="M4052" t="s">
        <v>53</v>
      </c>
      <c r="N4052" t="s">
        <v>54</v>
      </c>
      <c r="O4052">
        <v>8285.84</v>
      </c>
      <c r="P4052">
        <v>1</v>
      </c>
      <c r="Q4052">
        <v>0</v>
      </c>
      <c r="R4052">
        <v>4446</v>
      </c>
      <c r="S4052">
        <v>3839.84</v>
      </c>
      <c r="T4052" t="s">
        <v>47</v>
      </c>
      <c r="U4052" t="s">
        <v>55</v>
      </c>
      <c r="V4052" t="s">
        <v>35</v>
      </c>
    </row>
    <row r="4053" spans="1:22">
      <c r="A4053" t="s">
        <v>485</v>
      </c>
      <c r="B4053" s="3">
        <v>45346</v>
      </c>
      <c r="C4053" s="3">
        <v>45347</v>
      </c>
      <c r="D4053">
        <v>1</v>
      </c>
      <c r="E4053" t="s">
        <v>486</v>
      </c>
      <c r="F4053" t="s">
        <v>98</v>
      </c>
      <c r="G4053" t="s">
        <v>121</v>
      </c>
      <c r="H4053" t="s">
        <v>79</v>
      </c>
      <c r="I4053" t="s">
        <v>80</v>
      </c>
      <c r="J4053" t="s">
        <v>81</v>
      </c>
      <c r="K4053" t="s">
        <v>62</v>
      </c>
      <c r="L4053" t="s">
        <v>63</v>
      </c>
      <c r="M4053" t="s">
        <v>64</v>
      </c>
      <c r="N4053" t="s">
        <v>65</v>
      </c>
      <c r="O4053">
        <v>166372.54999999999</v>
      </c>
      <c r="P4053">
        <v>5</v>
      </c>
      <c r="Q4053">
        <v>0.15</v>
      </c>
      <c r="R4053">
        <v>155400</v>
      </c>
      <c r="S4053">
        <v>10972.55</v>
      </c>
      <c r="T4053" t="s">
        <v>47</v>
      </c>
      <c r="U4053" t="s">
        <v>55</v>
      </c>
      <c r="V4053" t="s">
        <v>35</v>
      </c>
    </row>
    <row r="4054" spans="1:22">
      <c r="A4054" t="s">
        <v>622</v>
      </c>
      <c r="B4054" s="3">
        <v>45508</v>
      </c>
      <c r="C4054" s="3">
        <v>45513</v>
      </c>
      <c r="D4054">
        <v>5</v>
      </c>
      <c r="E4054" t="s">
        <v>623</v>
      </c>
      <c r="F4054" t="s">
        <v>157</v>
      </c>
      <c r="G4054" t="s">
        <v>99</v>
      </c>
      <c r="H4054" t="s">
        <v>79</v>
      </c>
      <c r="I4054" t="s">
        <v>80</v>
      </c>
      <c r="J4054" t="s">
        <v>81</v>
      </c>
      <c r="K4054" t="s">
        <v>29</v>
      </c>
      <c r="L4054" t="s">
        <v>30</v>
      </c>
      <c r="M4054" t="s">
        <v>31</v>
      </c>
      <c r="N4054" t="s">
        <v>32</v>
      </c>
      <c r="O4054">
        <v>3826.96</v>
      </c>
      <c r="P4054">
        <v>1</v>
      </c>
      <c r="Q4054">
        <v>0.15</v>
      </c>
      <c r="R4054">
        <v>3024</v>
      </c>
      <c r="S4054">
        <v>802.96</v>
      </c>
      <c r="T4054" t="s">
        <v>47</v>
      </c>
      <c r="U4054" t="s">
        <v>48</v>
      </c>
      <c r="V4054" t="s">
        <v>35</v>
      </c>
    </row>
    <row r="4055" spans="1:22">
      <c r="A4055" t="s">
        <v>629</v>
      </c>
      <c r="B4055" s="3">
        <v>45784</v>
      </c>
      <c r="C4055" s="3">
        <v>45786</v>
      </c>
      <c r="D4055">
        <v>2</v>
      </c>
      <c r="E4055" t="s">
        <v>630</v>
      </c>
      <c r="F4055" t="s">
        <v>78</v>
      </c>
      <c r="G4055" t="s">
        <v>121</v>
      </c>
      <c r="H4055" t="s">
        <v>79</v>
      </c>
      <c r="I4055" t="s">
        <v>80</v>
      </c>
      <c r="J4055" t="s">
        <v>81</v>
      </c>
      <c r="K4055" t="s">
        <v>43</v>
      </c>
      <c r="L4055" t="s">
        <v>44</v>
      </c>
      <c r="M4055" t="s">
        <v>45</v>
      </c>
      <c r="N4055" t="s">
        <v>46</v>
      </c>
      <c r="O4055">
        <v>3878.94</v>
      </c>
      <c r="P4055">
        <v>2</v>
      </c>
      <c r="Q4055">
        <v>0</v>
      </c>
      <c r="R4055">
        <v>2268</v>
      </c>
      <c r="S4055">
        <v>1610.94</v>
      </c>
      <c r="T4055" t="s">
        <v>47</v>
      </c>
      <c r="U4055" t="s">
        <v>34</v>
      </c>
      <c r="V4055" t="s">
        <v>35</v>
      </c>
    </row>
    <row r="4056" spans="1:22">
      <c r="A4056" t="s">
        <v>1122</v>
      </c>
      <c r="B4056" s="3">
        <v>45359</v>
      </c>
      <c r="C4056" s="3">
        <v>45364</v>
      </c>
      <c r="D4056">
        <v>5</v>
      </c>
      <c r="E4056" t="s">
        <v>1123</v>
      </c>
      <c r="F4056" t="s">
        <v>38</v>
      </c>
      <c r="G4056" t="s">
        <v>25</v>
      </c>
      <c r="H4056" t="s">
        <v>79</v>
      </c>
      <c r="I4056" t="s">
        <v>80</v>
      </c>
      <c r="J4056" t="s">
        <v>81</v>
      </c>
      <c r="K4056" t="s">
        <v>100</v>
      </c>
      <c r="L4056" t="s">
        <v>63</v>
      </c>
      <c r="M4056" t="s">
        <v>101</v>
      </c>
      <c r="N4056" t="s">
        <v>102</v>
      </c>
      <c r="O4056">
        <v>21316.32</v>
      </c>
      <c r="P4056">
        <v>4</v>
      </c>
      <c r="Q4056">
        <v>0.1</v>
      </c>
      <c r="R4056">
        <v>16120</v>
      </c>
      <c r="S4056">
        <v>5196.32</v>
      </c>
      <c r="T4056" t="s">
        <v>47</v>
      </c>
      <c r="U4056" t="s">
        <v>48</v>
      </c>
      <c r="V4056" t="s">
        <v>35</v>
      </c>
    </row>
    <row r="4057" spans="1:22">
      <c r="A4057" t="s">
        <v>1126</v>
      </c>
      <c r="B4057" s="3">
        <v>45268</v>
      </c>
      <c r="C4057" s="3">
        <v>45269</v>
      </c>
      <c r="D4057">
        <v>1</v>
      </c>
      <c r="E4057" t="s">
        <v>1127</v>
      </c>
      <c r="F4057" t="s">
        <v>98</v>
      </c>
      <c r="G4057" t="s">
        <v>39</v>
      </c>
      <c r="H4057" t="s">
        <v>79</v>
      </c>
      <c r="I4057" t="s">
        <v>80</v>
      </c>
      <c r="J4057" t="s">
        <v>81</v>
      </c>
      <c r="K4057" t="s">
        <v>91</v>
      </c>
      <c r="L4057" t="s">
        <v>63</v>
      </c>
      <c r="M4057" t="s">
        <v>92</v>
      </c>
      <c r="N4057" t="s">
        <v>93</v>
      </c>
      <c r="O4057">
        <v>51149.71</v>
      </c>
      <c r="P4057">
        <v>1</v>
      </c>
      <c r="Q4057">
        <v>0.2</v>
      </c>
      <c r="R4057">
        <v>53720</v>
      </c>
      <c r="S4057">
        <v>-2570.29</v>
      </c>
      <c r="T4057" t="s">
        <v>47</v>
      </c>
      <c r="U4057" t="s">
        <v>55</v>
      </c>
      <c r="V4057" t="s">
        <v>35</v>
      </c>
    </row>
    <row r="4058" spans="1:22">
      <c r="A4058" t="s">
        <v>1148</v>
      </c>
      <c r="B4058" s="3">
        <v>45347</v>
      </c>
      <c r="C4058" s="3">
        <v>45353</v>
      </c>
      <c r="D4058">
        <v>6</v>
      </c>
      <c r="E4058" t="s">
        <v>879</v>
      </c>
      <c r="F4058" t="s">
        <v>58</v>
      </c>
      <c r="G4058" t="s">
        <v>25</v>
      </c>
      <c r="H4058" t="s">
        <v>79</v>
      </c>
      <c r="I4058" t="s">
        <v>80</v>
      </c>
      <c r="J4058" t="s">
        <v>81</v>
      </c>
      <c r="K4058" t="s">
        <v>52</v>
      </c>
      <c r="L4058" t="s">
        <v>44</v>
      </c>
      <c r="M4058" t="s">
        <v>53</v>
      </c>
      <c r="N4058" t="s">
        <v>54</v>
      </c>
      <c r="O4058">
        <v>39084.43</v>
      </c>
      <c r="P4058">
        <v>5</v>
      </c>
      <c r="Q4058">
        <v>0.05</v>
      </c>
      <c r="R4058">
        <v>22230</v>
      </c>
      <c r="S4058">
        <v>16854.43</v>
      </c>
      <c r="T4058" t="s">
        <v>47</v>
      </c>
      <c r="U4058" t="s">
        <v>55</v>
      </c>
      <c r="V4058" t="s">
        <v>35</v>
      </c>
    </row>
    <row r="4059" spans="1:22">
      <c r="A4059" t="s">
        <v>1445</v>
      </c>
      <c r="B4059" s="3">
        <v>45562</v>
      </c>
      <c r="C4059" s="3">
        <v>45568</v>
      </c>
      <c r="D4059">
        <v>6</v>
      </c>
      <c r="E4059" t="s">
        <v>1446</v>
      </c>
      <c r="F4059" t="s">
        <v>69</v>
      </c>
      <c r="G4059" t="s">
        <v>121</v>
      </c>
      <c r="H4059" t="s">
        <v>79</v>
      </c>
      <c r="I4059" t="s">
        <v>80</v>
      </c>
      <c r="J4059" t="s">
        <v>81</v>
      </c>
      <c r="K4059" t="s">
        <v>52</v>
      </c>
      <c r="L4059" t="s">
        <v>44</v>
      </c>
      <c r="M4059" t="s">
        <v>53</v>
      </c>
      <c r="N4059" t="s">
        <v>54</v>
      </c>
      <c r="O4059">
        <v>31726.73</v>
      </c>
      <c r="P4059">
        <v>5</v>
      </c>
      <c r="Q4059">
        <v>0.2</v>
      </c>
      <c r="R4059">
        <v>22230</v>
      </c>
      <c r="S4059">
        <v>9496.73</v>
      </c>
      <c r="T4059" t="s">
        <v>47</v>
      </c>
      <c r="U4059" t="s">
        <v>34</v>
      </c>
      <c r="V4059" t="s">
        <v>35</v>
      </c>
    </row>
    <row r="4060" spans="1:22">
      <c r="A4060" t="s">
        <v>1541</v>
      </c>
      <c r="B4060" s="3">
        <v>45213</v>
      </c>
      <c r="C4060" s="3">
        <v>45216</v>
      </c>
      <c r="D4060">
        <v>3</v>
      </c>
      <c r="E4060" t="s">
        <v>50</v>
      </c>
      <c r="F4060" t="s">
        <v>38</v>
      </c>
      <c r="G4060" t="s">
        <v>39</v>
      </c>
      <c r="H4060" t="s">
        <v>79</v>
      </c>
      <c r="I4060" t="s">
        <v>80</v>
      </c>
      <c r="J4060" t="s">
        <v>81</v>
      </c>
      <c r="K4060" t="s">
        <v>43</v>
      </c>
      <c r="L4060" t="s">
        <v>44</v>
      </c>
      <c r="M4060" t="s">
        <v>45</v>
      </c>
      <c r="N4060" t="s">
        <v>46</v>
      </c>
      <c r="O4060">
        <v>3878.8</v>
      </c>
      <c r="P4060">
        <v>2</v>
      </c>
      <c r="Q4060">
        <v>0</v>
      </c>
      <c r="R4060">
        <v>2268</v>
      </c>
      <c r="S4060">
        <v>1610.8</v>
      </c>
      <c r="T4060" t="s">
        <v>47</v>
      </c>
      <c r="U4060" t="s">
        <v>48</v>
      </c>
      <c r="V4060" t="s">
        <v>35</v>
      </c>
    </row>
    <row r="4061" spans="1:22">
      <c r="A4061" t="s">
        <v>1753</v>
      </c>
      <c r="B4061" s="3">
        <v>45396</v>
      </c>
      <c r="C4061" s="3">
        <v>45399</v>
      </c>
      <c r="D4061">
        <v>3</v>
      </c>
      <c r="E4061" t="s">
        <v>1754</v>
      </c>
      <c r="F4061" t="s">
        <v>85</v>
      </c>
      <c r="G4061" t="s">
        <v>39</v>
      </c>
      <c r="H4061" t="s">
        <v>79</v>
      </c>
      <c r="I4061" t="s">
        <v>80</v>
      </c>
      <c r="J4061" t="s">
        <v>81</v>
      </c>
      <c r="K4061" t="s">
        <v>91</v>
      </c>
      <c r="L4061" t="s">
        <v>63</v>
      </c>
      <c r="M4061" t="s">
        <v>92</v>
      </c>
      <c r="N4061" t="s">
        <v>93</v>
      </c>
      <c r="O4061">
        <v>212471.94</v>
      </c>
      <c r="P4061">
        <v>3</v>
      </c>
      <c r="Q4061">
        <v>0</v>
      </c>
      <c r="R4061">
        <v>161160</v>
      </c>
      <c r="S4061">
        <v>51311.94</v>
      </c>
      <c r="T4061" t="s">
        <v>47</v>
      </c>
      <c r="U4061" t="s">
        <v>34</v>
      </c>
      <c r="V4061" t="s">
        <v>35</v>
      </c>
    </row>
    <row r="4062" spans="1:22">
      <c r="A4062" t="s">
        <v>1925</v>
      </c>
      <c r="B4062" s="3">
        <v>44983</v>
      </c>
      <c r="C4062" s="3">
        <v>44987</v>
      </c>
      <c r="D4062">
        <v>4</v>
      </c>
      <c r="E4062" t="s">
        <v>1926</v>
      </c>
      <c r="F4062" t="s">
        <v>24</v>
      </c>
      <c r="G4062" t="s">
        <v>121</v>
      </c>
      <c r="H4062" t="s">
        <v>79</v>
      </c>
      <c r="I4062" t="s">
        <v>80</v>
      </c>
      <c r="J4062" t="s">
        <v>81</v>
      </c>
      <c r="K4062" t="s">
        <v>100</v>
      </c>
      <c r="L4062" t="s">
        <v>63</v>
      </c>
      <c r="M4062" t="s">
        <v>101</v>
      </c>
      <c r="N4062" t="s">
        <v>102</v>
      </c>
      <c r="O4062">
        <v>16733.689999999999</v>
      </c>
      <c r="P4062">
        <v>3</v>
      </c>
      <c r="Q4062">
        <v>0.15</v>
      </c>
      <c r="R4062">
        <v>12090</v>
      </c>
      <c r="S4062">
        <v>4643.6899999999996</v>
      </c>
      <c r="T4062" t="s">
        <v>47</v>
      </c>
      <c r="U4062" t="s">
        <v>55</v>
      </c>
      <c r="V4062" t="s">
        <v>35</v>
      </c>
    </row>
    <row r="4063" spans="1:22">
      <c r="A4063" t="s">
        <v>1938</v>
      </c>
      <c r="B4063" s="3">
        <v>45717</v>
      </c>
      <c r="C4063" s="3">
        <v>45718</v>
      </c>
      <c r="D4063">
        <v>1</v>
      </c>
      <c r="E4063" t="s">
        <v>1939</v>
      </c>
      <c r="F4063" t="s">
        <v>237</v>
      </c>
      <c r="G4063" t="s">
        <v>99</v>
      </c>
      <c r="H4063" t="s">
        <v>79</v>
      </c>
      <c r="I4063" t="s">
        <v>80</v>
      </c>
      <c r="J4063" t="s">
        <v>81</v>
      </c>
      <c r="K4063" t="s">
        <v>91</v>
      </c>
      <c r="L4063" t="s">
        <v>63</v>
      </c>
      <c r="M4063" t="s">
        <v>92</v>
      </c>
      <c r="N4063" t="s">
        <v>93</v>
      </c>
      <c r="O4063">
        <v>58171.23</v>
      </c>
      <c r="P4063">
        <v>1</v>
      </c>
      <c r="Q4063">
        <v>0.1</v>
      </c>
      <c r="R4063">
        <v>53720</v>
      </c>
      <c r="S4063">
        <v>4451.2299999999996</v>
      </c>
      <c r="T4063" t="s">
        <v>47</v>
      </c>
      <c r="U4063" t="s">
        <v>82</v>
      </c>
      <c r="V4063" t="s">
        <v>35</v>
      </c>
    </row>
    <row r="4064" spans="1:22">
      <c r="A4064" t="s">
        <v>2009</v>
      </c>
      <c r="B4064" s="3">
        <v>45199</v>
      </c>
      <c r="C4064" s="3">
        <v>45202</v>
      </c>
      <c r="D4064">
        <v>3</v>
      </c>
      <c r="E4064" t="s">
        <v>2010</v>
      </c>
      <c r="F4064" t="s">
        <v>98</v>
      </c>
      <c r="G4064" t="s">
        <v>99</v>
      </c>
      <c r="H4064" t="s">
        <v>79</v>
      </c>
      <c r="I4064" t="s">
        <v>80</v>
      </c>
      <c r="J4064" t="s">
        <v>81</v>
      </c>
      <c r="K4064" t="s">
        <v>29</v>
      </c>
      <c r="L4064" t="s">
        <v>30</v>
      </c>
      <c r="M4064" t="s">
        <v>31</v>
      </c>
      <c r="N4064" t="s">
        <v>32</v>
      </c>
      <c r="O4064">
        <v>5162.74</v>
      </c>
      <c r="P4064">
        <v>1</v>
      </c>
      <c r="Q4064">
        <v>0</v>
      </c>
      <c r="R4064">
        <v>3024</v>
      </c>
      <c r="S4064">
        <v>2138.7399999999998</v>
      </c>
      <c r="T4064" t="s">
        <v>47</v>
      </c>
      <c r="U4064" t="s">
        <v>34</v>
      </c>
      <c r="V4064" t="s">
        <v>35</v>
      </c>
    </row>
    <row r="4065" spans="1:22">
      <c r="A4065" t="s">
        <v>2059</v>
      </c>
      <c r="B4065" s="3">
        <v>45796</v>
      </c>
      <c r="C4065" s="3">
        <v>45800</v>
      </c>
      <c r="D4065">
        <v>4</v>
      </c>
      <c r="E4065" t="s">
        <v>2060</v>
      </c>
      <c r="F4065" t="s">
        <v>85</v>
      </c>
      <c r="G4065" t="s">
        <v>25</v>
      </c>
      <c r="H4065" t="s">
        <v>79</v>
      </c>
      <c r="I4065" t="s">
        <v>80</v>
      </c>
      <c r="J4065" t="s">
        <v>81</v>
      </c>
      <c r="K4065" t="s">
        <v>220</v>
      </c>
      <c r="L4065" t="s">
        <v>110</v>
      </c>
      <c r="M4065" t="s">
        <v>221</v>
      </c>
      <c r="N4065" t="s">
        <v>222</v>
      </c>
      <c r="O4065">
        <v>39163.33</v>
      </c>
      <c r="P4065">
        <v>3</v>
      </c>
      <c r="Q4065">
        <v>0</v>
      </c>
      <c r="R4065">
        <v>27840</v>
      </c>
      <c r="S4065">
        <v>11323.33</v>
      </c>
      <c r="T4065" t="s">
        <v>47</v>
      </c>
      <c r="U4065" t="s">
        <v>55</v>
      </c>
      <c r="V4065" t="s">
        <v>35</v>
      </c>
    </row>
    <row r="4066" spans="1:22">
      <c r="A4066" t="s">
        <v>2065</v>
      </c>
      <c r="B4066" s="3">
        <v>45175</v>
      </c>
      <c r="C4066" s="3">
        <v>45180</v>
      </c>
      <c r="D4066">
        <v>5</v>
      </c>
      <c r="E4066" t="s">
        <v>1692</v>
      </c>
      <c r="F4066" t="s">
        <v>24</v>
      </c>
      <c r="G4066" t="s">
        <v>121</v>
      </c>
      <c r="H4066" t="s">
        <v>79</v>
      </c>
      <c r="I4066" t="s">
        <v>80</v>
      </c>
      <c r="J4066" t="s">
        <v>81</v>
      </c>
      <c r="K4066" t="s">
        <v>220</v>
      </c>
      <c r="L4066" t="s">
        <v>110</v>
      </c>
      <c r="M4066" t="s">
        <v>221</v>
      </c>
      <c r="N4066" t="s">
        <v>222</v>
      </c>
      <c r="O4066">
        <v>56746.71</v>
      </c>
      <c r="P4066">
        <v>5</v>
      </c>
      <c r="Q4066">
        <v>0.25</v>
      </c>
      <c r="R4066">
        <v>46400</v>
      </c>
      <c r="S4066">
        <v>10346.709999999999</v>
      </c>
      <c r="T4066" t="s">
        <v>47</v>
      </c>
      <c r="U4066" t="s">
        <v>48</v>
      </c>
      <c r="V4066" t="s">
        <v>35</v>
      </c>
    </row>
    <row r="4067" spans="1:22">
      <c r="A4067" t="s">
        <v>2068</v>
      </c>
      <c r="B4067" s="3">
        <v>45239</v>
      </c>
      <c r="C4067" s="3">
        <v>45240</v>
      </c>
      <c r="D4067">
        <v>1</v>
      </c>
      <c r="E4067" t="s">
        <v>2069</v>
      </c>
      <c r="F4067" t="s">
        <v>58</v>
      </c>
      <c r="G4067" t="s">
        <v>121</v>
      </c>
      <c r="H4067" t="s">
        <v>79</v>
      </c>
      <c r="I4067" t="s">
        <v>80</v>
      </c>
      <c r="J4067" t="s">
        <v>81</v>
      </c>
      <c r="K4067" t="s">
        <v>220</v>
      </c>
      <c r="L4067" t="s">
        <v>110</v>
      </c>
      <c r="M4067" t="s">
        <v>221</v>
      </c>
      <c r="N4067" t="s">
        <v>222</v>
      </c>
      <c r="O4067">
        <v>10930.97</v>
      </c>
      <c r="P4067">
        <v>1</v>
      </c>
      <c r="Q4067">
        <v>0.2</v>
      </c>
      <c r="R4067">
        <v>9280</v>
      </c>
      <c r="S4067">
        <v>1650.97</v>
      </c>
      <c r="T4067" t="s">
        <v>47</v>
      </c>
      <c r="U4067" t="s">
        <v>34</v>
      </c>
      <c r="V4067" t="s">
        <v>35</v>
      </c>
    </row>
    <row r="4068" spans="1:22">
      <c r="A4068" t="s">
        <v>2102</v>
      </c>
      <c r="B4068" s="3">
        <v>45843</v>
      </c>
      <c r="C4068" s="3">
        <v>45850</v>
      </c>
      <c r="D4068">
        <v>7</v>
      </c>
      <c r="E4068" t="s">
        <v>1822</v>
      </c>
      <c r="F4068" t="s">
        <v>78</v>
      </c>
      <c r="G4068" t="s">
        <v>39</v>
      </c>
      <c r="H4068" t="s">
        <v>79</v>
      </c>
      <c r="I4068" t="s">
        <v>80</v>
      </c>
      <c r="J4068" t="s">
        <v>81</v>
      </c>
      <c r="K4068" t="s">
        <v>29</v>
      </c>
      <c r="L4068" t="s">
        <v>30</v>
      </c>
      <c r="M4068" t="s">
        <v>31</v>
      </c>
      <c r="N4068" t="s">
        <v>32</v>
      </c>
      <c r="O4068">
        <v>16135.1</v>
      </c>
      <c r="P4068">
        <v>4</v>
      </c>
      <c r="Q4068">
        <v>0.15</v>
      </c>
      <c r="R4068">
        <v>12096</v>
      </c>
      <c r="S4068">
        <v>4039.1</v>
      </c>
      <c r="T4068" t="s">
        <v>47</v>
      </c>
      <c r="U4068" t="s">
        <v>34</v>
      </c>
      <c r="V4068" t="s">
        <v>35</v>
      </c>
    </row>
    <row r="4069" spans="1:22">
      <c r="A4069" t="s">
        <v>2223</v>
      </c>
      <c r="B4069" s="3">
        <v>45146</v>
      </c>
      <c r="C4069" s="3">
        <v>45148</v>
      </c>
      <c r="D4069">
        <v>2</v>
      </c>
      <c r="E4069" t="s">
        <v>2224</v>
      </c>
      <c r="F4069" t="s">
        <v>85</v>
      </c>
      <c r="G4069" t="s">
        <v>99</v>
      </c>
      <c r="H4069" t="s">
        <v>79</v>
      </c>
      <c r="I4069" t="s">
        <v>80</v>
      </c>
      <c r="J4069" t="s">
        <v>81</v>
      </c>
      <c r="K4069" t="s">
        <v>29</v>
      </c>
      <c r="L4069" t="s">
        <v>30</v>
      </c>
      <c r="M4069" t="s">
        <v>31</v>
      </c>
      <c r="N4069" t="s">
        <v>32</v>
      </c>
      <c r="O4069">
        <v>3301.65</v>
      </c>
      <c r="P4069">
        <v>1</v>
      </c>
      <c r="Q4069">
        <v>0.25</v>
      </c>
      <c r="R4069">
        <v>3024</v>
      </c>
      <c r="S4069">
        <v>277.64999999999998</v>
      </c>
      <c r="T4069" t="s">
        <v>47</v>
      </c>
      <c r="U4069" t="s">
        <v>82</v>
      </c>
      <c r="V4069" t="s">
        <v>35</v>
      </c>
    </row>
    <row r="4070" spans="1:22">
      <c r="A4070" t="s">
        <v>2459</v>
      </c>
      <c r="B4070" s="3">
        <v>45701</v>
      </c>
      <c r="C4070" s="3">
        <v>45706</v>
      </c>
      <c r="D4070">
        <v>5</v>
      </c>
      <c r="E4070" t="s">
        <v>2460</v>
      </c>
      <c r="F4070" t="s">
        <v>98</v>
      </c>
      <c r="G4070" t="s">
        <v>121</v>
      </c>
      <c r="H4070" t="s">
        <v>79</v>
      </c>
      <c r="I4070" t="s">
        <v>80</v>
      </c>
      <c r="J4070" t="s">
        <v>81</v>
      </c>
      <c r="K4070" t="s">
        <v>29</v>
      </c>
      <c r="L4070" t="s">
        <v>30</v>
      </c>
      <c r="M4070" t="s">
        <v>31</v>
      </c>
      <c r="N4070" t="s">
        <v>32</v>
      </c>
      <c r="O4070">
        <v>6971.46</v>
      </c>
      <c r="P4070">
        <v>2</v>
      </c>
      <c r="Q4070">
        <v>0.25</v>
      </c>
      <c r="R4070">
        <v>6048</v>
      </c>
      <c r="S4070">
        <v>923.46</v>
      </c>
      <c r="T4070" t="s">
        <v>47</v>
      </c>
      <c r="U4070" t="s">
        <v>82</v>
      </c>
      <c r="V4070" t="s">
        <v>35</v>
      </c>
    </row>
    <row r="4071" spans="1:22">
      <c r="A4071" t="s">
        <v>2501</v>
      </c>
      <c r="B4071" s="3">
        <v>45057</v>
      </c>
      <c r="C4071" s="3">
        <v>45064</v>
      </c>
      <c r="D4071">
        <v>7</v>
      </c>
      <c r="E4071" t="s">
        <v>1818</v>
      </c>
      <c r="F4071" t="s">
        <v>78</v>
      </c>
      <c r="G4071" t="s">
        <v>99</v>
      </c>
      <c r="H4071" t="s">
        <v>79</v>
      </c>
      <c r="I4071" t="s">
        <v>80</v>
      </c>
      <c r="J4071" t="s">
        <v>81</v>
      </c>
      <c r="K4071" t="s">
        <v>91</v>
      </c>
      <c r="L4071" t="s">
        <v>63</v>
      </c>
      <c r="M4071" t="s">
        <v>92</v>
      </c>
      <c r="N4071" t="s">
        <v>93</v>
      </c>
      <c r="O4071">
        <v>55793.64</v>
      </c>
      <c r="P4071">
        <v>1</v>
      </c>
      <c r="Q4071">
        <v>0.2</v>
      </c>
      <c r="R4071">
        <v>53720</v>
      </c>
      <c r="S4071">
        <v>2073.64</v>
      </c>
      <c r="T4071" t="s">
        <v>47</v>
      </c>
      <c r="U4071" t="s">
        <v>82</v>
      </c>
      <c r="V4071" t="s">
        <v>35</v>
      </c>
    </row>
    <row r="4072" spans="1:22">
      <c r="A4072" t="s">
        <v>2605</v>
      </c>
      <c r="B4072" s="3">
        <v>45139</v>
      </c>
      <c r="C4072" s="3">
        <v>45146</v>
      </c>
      <c r="D4072">
        <v>7</v>
      </c>
      <c r="E4072" t="s">
        <v>2606</v>
      </c>
      <c r="F4072" t="s">
        <v>24</v>
      </c>
      <c r="G4072" t="s">
        <v>25</v>
      </c>
      <c r="H4072" t="s">
        <v>79</v>
      </c>
      <c r="I4072" t="s">
        <v>80</v>
      </c>
      <c r="J4072" t="s">
        <v>81</v>
      </c>
      <c r="K4072" t="s">
        <v>52</v>
      </c>
      <c r="L4072" t="s">
        <v>44</v>
      </c>
      <c r="M4072" t="s">
        <v>53</v>
      </c>
      <c r="N4072" t="s">
        <v>54</v>
      </c>
      <c r="O4072">
        <v>6969.43</v>
      </c>
      <c r="P4072">
        <v>1</v>
      </c>
      <c r="Q4072">
        <v>0.05</v>
      </c>
      <c r="R4072">
        <v>4446</v>
      </c>
      <c r="S4072">
        <v>2523.4299999999998</v>
      </c>
      <c r="T4072" t="s">
        <v>47</v>
      </c>
      <c r="U4072" t="s">
        <v>48</v>
      </c>
      <c r="V4072" t="s">
        <v>35</v>
      </c>
    </row>
    <row r="4073" spans="1:22">
      <c r="A4073" t="s">
        <v>2754</v>
      </c>
      <c r="B4073" s="3">
        <v>45348</v>
      </c>
      <c r="C4073" s="3">
        <v>45354</v>
      </c>
      <c r="D4073">
        <v>6</v>
      </c>
      <c r="E4073" t="s">
        <v>438</v>
      </c>
      <c r="F4073" t="s">
        <v>69</v>
      </c>
      <c r="G4073" t="s">
        <v>25</v>
      </c>
      <c r="H4073" t="s">
        <v>79</v>
      </c>
      <c r="I4073" t="s">
        <v>80</v>
      </c>
      <c r="J4073" t="s">
        <v>81</v>
      </c>
      <c r="K4073" t="s">
        <v>29</v>
      </c>
      <c r="L4073" t="s">
        <v>30</v>
      </c>
      <c r="M4073" t="s">
        <v>31</v>
      </c>
      <c r="N4073" t="s">
        <v>32</v>
      </c>
      <c r="O4073">
        <v>10330.5</v>
      </c>
      <c r="P4073">
        <v>3</v>
      </c>
      <c r="Q4073">
        <v>0.25</v>
      </c>
      <c r="R4073">
        <v>9072</v>
      </c>
      <c r="S4073">
        <v>1258.5</v>
      </c>
      <c r="T4073" t="s">
        <v>47</v>
      </c>
      <c r="U4073" t="s">
        <v>48</v>
      </c>
      <c r="V4073" t="s">
        <v>35</v>
      </c>
    </row>
    <row r="4074" spans="1:22">
      <c r="A4074" t="s">
        <v>2868</v>
      </c>
      <c r="B4074" s="3">
        <v>45331</v>
      </c>
      <c r="C4074" s="3">
        <v>45336</v>
      </c>
      <c r="D4074">
        <v>5</v>
      </c>
      <c r="E4074" t="s">
        <v>780</v>
      </c>
      <c r="F4074" t="s">
        <v>51</v>
      </c>
      <c r="G4074" t="s">
        <v>121</v>
      </c>
      <c r="H4074" t="s">
        <v>79</v>
      </c>
      <c r="I4074" t="s">
        <v>80</v>
      </c>
      <c r="J4074" t="s">
        <v>81</v>
      </c>
      <c r="K4074" t="s">
        <v>220</v>
      </c>
      <c r="L4074" t="s">
        <v>110</v>
      </c>
      <c r="M4074" t="s">
        <v>221</v>
      </c>
      <c r="N4074" t="s">
        <v>222</v>
      </c>
      <c r="O4074">
        <v>68503.12</v>
      </c>
      <c r="P4074">
        <v>5</v>
      </c>
      <c r="Q4074">
        <v>0.05</v>
      </c>
      <c r="R4074">
        <v>46400</v>
      </c>
      <c r="S4074">
        <v>22103.119999999999</v>
      </c>
      <c r="T4074" t="s">
        <v>47</v>
      </c>
      <c r="U4074" t="s">
        <v>55</v>
      </c>
      <c r="V4074" t="s">
        <v>35</v>
      </c>
    </row>
    <row r="4075" spans="1:22">
      <c r="A4075" t="s">
        <v>3010</v>
      </c>
      <c r="B4075" s="3">
        <v>45552</v>
      </c>
      <c r="C4075" s="3">
        <v>45554</v>
      </c>
      <c r="D4075">
        <v>2</v>
      </c>
      <c r="E4075" t="s">
        <v>185</v>
      </c>
      <c r="F4075" t="s">
        <v>78</v>
      </c>
      <c r="G4075" t="s">
        <v>39</v>
      </c>
      <c r="H4075" t="s">
        <v>79</v>
      </c>
      <c r="I4075" t="s">
        <v>80</v>
      </c>
      <c r="J4075" t="s">
        <v>81</v>
      </c>
      <c r="K4075" t="s">
        <v>91</v>
      </c>
      <c r="L4075" t="s">
        <v>63</v>
      </c>
      <c r="M4075" t="s">
        <v>92</v>
      </c>
      <c r="N4075" t="s">
        <v>93</v>
      </c>
      <c r="O4075">
        <v>212214.58</v>
      </c>
      <c r="P4075">
        <v>3</v>
      </c>
      <c r="Q4075">
        <v>0</v>
      </c>
      <c r="R4075">
        <v>161160</v>
      </c>
      <c r="S4075">
        <v>51054.58</v>
      </c>
      <c r="T4075" t="s">
        <v>47</v>
      </c>
      <c r="U4075" t="s">
        <v>55</v>
      </c>
      <c r="V4075" t="s">
        <v>35</v>
      </c>
    </row>
    <row r="4076" spans="1:22">
      <c r="A4076" t="s">
        <v>3011</v>
      </c>
      <c r="B4076" s="3">
        <v>45492</v>
      </c>
      <c r="C4076" s="3">
        <v>45496</v>
      </c>
      <c r="D4076">
        <v>4</v>
      </c>
      <c r="E4076" t="s">
        <v>3012</v>
      </c>
      <c r="F4076" t="s">
        <v>98</v>
      </c>
      <c r="G4076" t="s">
        <v>25</v>
      </c>
      <c r="H4076" t="s">
        <v>79</v>
      </c>
      <c r="I4076" t="s">
        <v>80</v>
      </c>
      <c r="J4076" t="s">
        <v>81</v>
      </c>
      <c r="K4076" t="s">
        <v>220</v>
      </c>
      <c r="L4076" t="s">
        <v>110</v>
      </c>
      <c r="M4076" t="s">
        <v>221</v>
      </c>
      <c r="N4076" t="s">
        <v>222</v>
      </c>
      <c r="O4076">
        <v>75901.87</v>
      </c>
      <c r="P4076">
        <v>5</v>
      </c>
      <c r="Q4076">
        <v>0</v>
      </c>
      <c r="R4076">
        <v>46400</v>
      </c>
      <c r="S4076">
        <v>29501.87</v>
      </c>
      <c r="T4076" t="s">
        <v>47</v>
      </c>
      <c r="U4076" t="s">
        <v>55</v>
      </c>
      <c r="V4076" t="s">
        <v>35</v>
      </c>
    </row>
    <row r="4077" spans="1:22">
      <c r="A4077" t="s">
        <v>3018</v>
      </c>
      <c r="B4077" s="3">
        <v>45153</v>
      </c>
      <c r="C4077" s="3">
        <v>45159</v>
      </c>
      <c r="D4077">
        <v>6</v>
      </c>
      <c r="E4077" t="s">
        <v>3019</v>
      </c>
      <c r="F4077" t="s">
        <v>115</v>
      </c>
      <c r="G4077" t="s">
        <v>25</v>
      </c>
      <c r="H4077" t="s">
        <v>79</v>
      </c>
      <c r="I4077" t="s">
        <v>80</v>
      </c>
      <c r="J4077" t="s">
        <v>81</v>
      </c>
      <c r="K4077" t="s">
        <v>73</v>
      </c>
      <c r="L4077" t="s">
        <v>30</v>
      </c>
      <c r="M4077" t="s">
        <v>74</v>
      </c>
      <c r="N4077" t="s">
        <v>75</v>
      </c>
      <c r="O4077">
        <v>23670.35</v>
      </c>
      <c r="P4077">
        <v>3</v>
      </c>
      <c r="Q4077">
        <v>0.15</v>
      </c>
      <c r="R4077">
        <v>19404</v>
      </c>
      <c r="S4077">
        <v>4266.3500000000004</v>
      </c>
      <c r="T4077" t="s">
        <v>47</v>
      </c>
      <c r="U4077" t="s">
        <v>82</v>
      </c>
      <c r="V4077" t="s">
        <v>35</v>
      </c>
    </row>
    <row r="4078" spans="1:22">
      <c r="A4078" t="s">
        <v>3095</v>
      </c>
      <c r="B4078" s="3">
        <v>45591</v>
      </c>
      <c r="C4078" s="3">
        <v>45598</v>
      </c>
      <c r="D4078">
        <v>7</v>
      </c>
      <c r="E4078" t="s">
        <v>211</v>
      </c>
      <c r="F4078" t="s">
        <v>115</v>
      </c>
      <c r="G4078" t="s">
        <v>99</v>
      </c>
      <c r="H4078" t="s">
        <v>79</v>
      </c>
      <c r="I4078" t="s">
        <v>80</v>
      </c>
      <c r="J4078" t="s">
        <v>81</v>
      </c>
      <c r="K4078" t="s">
        <v>109</v>
      </c>
      <c r="L4078" t="s">
        <v>110</v>
      </c>
      <c r="M4078" t="s">
        <v>111</v>
      </c>
      <c r="N4078" t="s">
        <v>112</v>
      </c>
      <c r="O4078">
        <v>75329.23</v>
      </c>
      <c r="P4078">
        <v>5</v>
      </c>
      <c r="Q4078">
        <v>0.25</v>
      </c>
      <c r="R4078">
        <v>60125</v>
      </c>
      <c r="S4078">
        <v>15204.23</v>
      </c>
      <c r="T4078" t="s">
        <v>47</v>
      </c>
      <c r="U4078" t="s">
        <v>34</v>
      </c>
      <c r="V4078" t="s">
        <v>35</v>
      </c>
    </row>
    <row r="4079" spans="1:22">
      <c r="A4079" t="s">
        <v>3104</v>
      </c>
      <c r="B4079" s="3">
        <v>45255</v>
      </c>
      <c r="C4079" s="3">
        <v>45262</v>
      </c>
      <c r="D4079">
        <v>7</v>
      </c>
      <c r="E4079" t="s">
        <v>3105</v>
      </c>
      <c r="F4079" t="s">
        <v>24</v>
      </c>
      <c r="G4079" t="s">
        <v>99</v>
      </c>
      <c r="H4079" t="s">
        <v>79</v>
      </c>
      <c r="I4079" t="s">
        <v>80</v>
      </c>
      <c r="J4079" t="s">
        <v>81</v>
      </c>
      <c r="K4079" t="s">
        <v>73</v>
      </c>
      <c r="L4079" t="s">
        <v>30</v>
      </c>
      <c r="M4079" t="s">
        <v>74</v>
      </c>
      <c r="N4079" t="s">
        <v>75</v>
      </c>
      <c r="O4079">
        <v>54765.42</v>
      </c>
      <c r="P4079">
        <v>5</v>
      </c>
      <c r="Q4079">
        <v>0</v>
      </c>
      <c r="R4079">
        <v>32340</v>
      </c>
      <c r="S4079">
        <v>22425.42</v>
      </c>
      <c r="T4079" t="s">
        <v>47</v>
      </c>
      <c r="U4079" t="s">
        <v>55</v>
      </c>
      <c r="V4079" t="s">
        <v>35</v>
      </c>
    </row>
    <row r="4080" spans="1:22">
      <c r="A4080" t="s">
        <v>3288</v>
      </c>
      <c r="B4080" s="3">
        <v>45635</v>
      </c>
      <c r="C4080" s="3">
        <v>45640</v>
      </c>
      <c r="D4080">
        <v>5</v>
      </c>
      <c r="E4080" t="s">
        <v>2804</v>
      </c>
      <c r="F4080" t="s">
        <v>78</v>
      </c>
      <c r="G4080" t="s">
        <v>25</v>
      </c>
      <c r="H4080" t="s">
        <v>79</v>
      </c>
      <c r="I4080" t="s">
        <v>80</v>
      </c>
      <c r="J4080" t="s">
        <v>81</v>
      </c>
      <c r="K4080" t="s">
        <v>62</v>
      </c>
      <c r="L4080" t="s">
        <v>63</v>
      </c>
      <c r="M4080" t="s">
        <v>64</v>
      </c>
      <c r="N4080" t="s">
        <v>65</v>
      </c>
      <c r="O4080">
        <v>45371.33</v>
      </c>
      <c r="P4080">
        <v>1</v>
      </c>
      <c r="Q4080">
        <v>0</v>
      </c>
      <c r="R4080">
        <v>31080</v>
      </c>
      <c r="S4080">
        <v>14291.33</v>
      </c>
      <c r="T4080" t="s">
        <v>47</v>
      </c>
      <c r="U4080" t="s">
        <v>82</v>
      </c>
      <c r="V4080" t="s">
        <v>35</v>
      </c>
    </row>
    <row r="4081" spans="1:22">
      <c r="A4081" t="s">
        <v>3340</v>
      </c>
      <c r="B4081" s="3">
        <v>44978</v>
      </c>
      <c r="C4081" s="3">
        <v>44982</v>
      </c>
      <c r="D4081">
        <v>4</v>
      </c>
      <c r="E4081" t="s">
        <v>3341</v>
      </c>
      <c r="F4081" t="s">
        <v>98</v>
      </c>
      <c r="G4081" t="s">
        <v>25</v>
      </c>
      <c r="H4081" t="s">
        <v>79</v>
      </c>
      <c r="I4081" t="s">
        <v>80</v>
      </c>
      <c r="J4081" t="s">
        <v>81</v>
      </c>
      <c r="K4081" t="s">
        <v>91</v>
      </c>
      <c r="L4081" t="s">
        <v>63</v>
      </c>
      <c r="M4081" t="s">
        <v>92</v>
      </c>
      <c r="N4081" t="s">
        <v>93</v>
      </c>
      <c r="O4081">
        <v>106086.51</v>
      </c>
      <c r="P4081">
        <v>2</v>
      </c>
      <c r="Q4081">
        <v>0.15</v>
      </c>
      <c r="R4081">
        <v>107440</v>
      </c>
      <c r="S4081">
        <v>-1353.49</v>
      </c>
      <c r="T4081" t="s">
        <v>47</v>
      </c>
      <c r="U4081" t="s">
        <v>34</v>
      </c>
      <c r="V4081" t="s">
        <v>35</v>
      </c>
    </row>
    <row r="4082" spans="1:22">
      <c r="A4082" t="s">
        <v>3344</v>
      </c>
      <c r="B4082" s="3">
        <v>45138</v>
      </c>
      <c r="C4082" s="3">
        <v>45143</v>
      </c>
      <c r="D4082">
        <v>5</v>
      </c>
      <c r="E4082" t="s">
        <v>1962</v>
      </c>
      <c r="F4082" t="s">
        <v>157</v>
      </c>
      <c r="G4082" t="s">
        <v>99</v>
      </c>
      <c r="H4082" t="s">
        <v>79</v>
      </c>
      <c r="I4082" t="s">
        <v>80</v>
      </c>
      <c r="J4082" t="s">
        <v>81</v>
      </c>
      <c r="K4082" t="s">
        <v>124</v>
      </c>
      <c r="L4082" t="s">
        <v>44</v>
      </c>
      <c r="M4082" t="s">
        <v>125</v>
      </c>
      <c r="N4082" t="s">
        <v>126</v>
      </c>
      <c r="O4082">
        <v>1902.14</v>
      </c>
      <c r="P4082">
        <v>2</v>
      </c>
      <c r="Q4082">
        <v>0.05</v>
      </c>
      <c r="R4082">
        <v>931</v>
      </c>
      <c r="S4082">
        <v>971.14</v>
      </c>
      <c r="T4082" t="s">
        <v>47</v>
      </c>
      <c r="U4082" t="s">
        <v>48</v>
      </c>
      <c r="V4082" t="s">
        <v>35</v>
      </c>
    </row>
    <row r="4083" spans="1:22">
      <c r="A4083" t="s">
        <v>3588</v>
      </c>
      <c r="B4083" s="3">
        <v>45359</v>
      </c>
      <c r="C4083" s="3">
        <v>45361</v>
      </c>
      <c r="D4083">
        <v>2</v>
      </c>
      <c r="E4083" t="s">
        <v>770</v>
      </c>
      <c r="F4083" t="s">
        <v>24</v>
      </c>
      <c r="G4083" t="s">
        <v>121</v>
      </c>
      <c r="H4083" t="s">
        <v>79</v>
      </c>
      <c r="I4083" t="s">
        <v>80</v>
      </c>
      <c r="J4083" t="s">
        <v>81</v>
      </c>
      <c r="K4083" t="s">
        <v>52</v>
      </c>
      <c r="L4083" t="s">
        <v>44</v>
      </c>
      <c r="M4083" t="s">
        <v>53</v>
      </c>
      <c r="N4083" t="s">
        <v>54</v>
      </c>
      <c r="O4083">
        <v>12160.65</v>
      </c>
      <c r="P4083">
        <v>2</v>
      </c>
      <c r="Q4083">
        <v>0.25</v>
      </c>
      <c r="R4083">
        <v>8892</v>
      </c>
      <c r="S4083">
        <v>3268.65</v>
      </c>
      <c r="T4083" t="s">
        <v>47</v>
      </c>
      <c r="U4083" t="s">
        <v>34</v>
      </c>
      <c r="V4083" t="s">
        <v>35</v>
      </c>
    </row>
    <row r="4084" spans="1:22">
      <c r="A4084" t="s">
        <v>3695</v>
      </c>
      <c r="B4084" s="3">
        <v>45642</v>
      </c>
      <c r="C4084" s="3">
        <v>45647</v>
      </c>
      <c r="D4084">
        <v>5</v>
      </c>
      <c r="E4084" t="s">
        <v>1173</v>
      </c>
      <c r="F4084" t="s">
        <v>237</v>
      </c>
      <c r="G4084" t="s">
        <v>121</v>
      </c>
      <c r="H4084" t="s">
        <v>79</v>
      </c>
      <c r="I4084" t="s">
        <v>80</v>
      </c>
      <c r="J4084" t="s">
        <v>81</v>
      </c>
      <c r="K4084" t="s">
        <v>91</v>
      </c>
      <c r="L4084" t="s">
        <v>63</v>
      </c>
      <c r="M4084" t="s">
        <v>92</v>
      </c>
      <c r="N4084" t="s">
        <v>93</v>
      </c>
      <c r="O4084">
        <v>110974.03</v>
      </c>
      <c r="P4084">
        <v>2</v>
      </c>
      <c r="Q4084">
        <v>0.1</v>
      </c>
      <c r="R4084">
        <v>107440</v>
      </c>
      <c r="S4084">
        <v>3534.03</v>
      </c>
      <c r="T4084" t="s">
        <v>47</v>
      </c>
      <c r="U4084" t="s">
        <v>48</v>
      </c>
      <c r="V4084" t="s">
        <v>35</v>
      </c>
    </row>
    <row r="4085" spans="1:22">
      <c r="A4085" t="s">
        <v>3823</v>
      </c>
      <c r="B4085" s="3">
        <v>45340</v>
      </c>
      <c r="C4085" s="3">
        <v>45341</v>
      </c>
      <c r="D4085">
        <v>1</v>
      </c>
      <c r="E4085" t="s">
        <v>1154</v>
      </c>
      <c r="F4085" t="s">
        <v>115</v>
      </c>
      <c r="G4085" t="s">
        <v>25</v>
      </c>
      <c r="H4085" t="s">
        <v>79</v>
      </c>
      <c r="I4085" t="s">
        <v>80</v>
      </c>
      <c r="J4085" t="s">
        <v>81</v>
      </c>
      <c r="K4085" t="s">
        <v>62</v>
      </c>
      <c r="L4085" t="s">
        <v>63</v>
      </c>
      <c r="M4085" t="s">
        <v>64</v>
      </c>
      <c r="N4085" t="s">
        <v>65</v>
      </c>
      <c r="O4085">
        <v>38988.29</v>
      </c>
      <c r="P4085">
        <v>1</v>
      </c>
      <c r="Q4085">
        <v>0.1</v>
      </c>
      <c r="R4085">
        <v>31080</v>
      </c>
      <c r="S4085">
        <v>7908.29</v>
      </c>
      <c r="T4085" t="s">
        <v>47</v>
      </c>
      <c r="U4085" t="s">
        <v>48</v>
      </c>
      <c r="V4085" t="s">
        <v>35</v>
      </c>
    </row>
    <row r="4086" spans="1:22">
      <c r="A4086" t="s">
        <v>3832</v>
      </c>
      <c r="B4086" s="3">
        <v>45197</v>
      </c>
      <c r="C4086" s="3">
        <v>45203</v>
      </c>
      <c r="D4086">
        <v>6</v>
      </c>
      <c r="E4086" t="s">
        <v>1492</v>
      </c>
      <c r="F4086" t="s">
        <v>38</v>
      </c>
      <c r="G4086" t="s">
        <v>39</v>
      </c>
      <c r="H4086" t="s">
        <v>79</v>
      </c>
      <c r="I4086" t="s">
        <v>80</v>
      </c>
      <c r="J4086" t="s">
        <v>81</v>
      </c>
      <c r="K4086" t="s">
        <v>124</v>
      </c>
      <c r="L4086" t="s">
        <v>44</v>
      </c>
      <c r="M4086" t="s">
        <v>125</v>
      </c>
      <c r="N4086" t="s">
        <v>126</v>
      </c>
      <c r="O4086">
        <v>3197.6</v>
      </c>
      <c r="P4086">
        <v>4</v>
      </c>
      <c r="Q4086">
        <v>0.15</v>
      </c>
      <c r="R4086">
        <v>1862</v>
      </c>
      <c r="S4086">
        <v>1335.6</v>
      </c>
      <c r="T4086" t="s">
        <v>47</v>
      </c>
      <c r="U4086" t="s">
        <v>48</v>
      </c>
      <c r="V4086" t="s">
        <v>35</v>
      </c>
    </row>
    <row r="4087" spans="1:22">
      <c r="A4087" t="s">
        <v>3839</v>
      </c>
      <c r="B4087" s="3">
        <v>45539</v>
      </c>
      <c r="C4087" s="3">
        <v>45540</v>
      </c>
      <c r="D4087">
        <v>1</v>
      </c>
      <c r="E4087" t="s">
        <v>3326</v>
      </c>
      <c r="F4087" t="s">
        <v>237</v>
      </c>
      <c r="G4087" t="s">
        <v>121</v>
      </c>
      <c r="H4087" t="s">
        <v>79</v>
      </c>
      <c r="I4087" t="s">
        <v>80</v>
      </c>
      <c r="J4087" t="s">
        <v>81</v>
      </c>
      <c r="K4087" t="s">
        <v>124</v>
      </c>
      <c r="L4087" t="s">
        <v>44</v>
      </c>
      <c r="M4087" t="s">
        <v>125</v>
      </c>
      <c r="N4087" t="s">
        <v>126</v>
      </c>
      <c r="O4087">
        <v>4188.5600000000004</v>
      </c>
      <c r="P4087">
        <v>4</v>
      </c>
      <c r="Q4087">
        <v>0</v>
      </c>
      <c r="R4087">
        <v>1862</v>
      </c>
      <c r="S4087">
        <v>2326.56</v>
      </c>
      <c r="T4087" t="s">
        <v>47</v>
      </c>
      <c r="U4087" t="s">
        <v>34</v>
      </c>
      <c r="V4087" t="s">
        <v>35</v>
      </c>
    </row>
    <row r="4088" spans="1:22">
      <c r="A4088" t="s">
        <v>3953</v>
      </c>
      <c r="B4088" s="3">
        <v>45153</v>
      </c>
      <c r="C4088" s="3">
        <v>45159</v>
      </c>
      <c r="D4088">
        <v>6</v>
      </c>
      <c r="E4088" t="s">
        <v>3954</v>
      </c>
      <c r="F4088" t="s">
        <v>78</v>
      </c>
      <c r="G4088" t="s">
        <v>121</v>
      </c>
      <c r="H4088" t="s">
        <v>79</v>
      </c>
      <c r="I4088" t="s">
        <v>80</v>
      </c>
      <c r="J4088" t="s">
        <v>81</v>
      </c>
      <c r="K4088" t="s">
        <v>220</v>
      </c>
      <c r="L4088" t="s">
        <v>110</v>
      </c>
      <c r="M4088" t="s">
        <v>221</v>
      </c>
      <c r="N4088" t="s">
        <v>222</v>
      </c>
      <c r="O4088">
        <v>52393.83</v>
      </c>
      <c r="P4088">
        <v>4</v>
      </c>
      <c r="Q4088">
        <v>0.15</v>
      </c>
      <c r="R4088">
        <v>37120</v>
      </c>
      <c r="S4088">
        <v>15273.83</v>
      </c>
      <c r="T4088" t="s">
        <v>47</v>
      </c>
      <c r="U4088" t="s">
        <v>55</v>
      </c>
      <c r="V4088" t="s">
        <v>35</v>
      </c>
    </row>
    <row r="4089" spans="1:22">
      <c r="A4089" t="s">
        <v>4090</v>
      </c>
      <c r="B4089" s="3">
        <v>45292</v>
      </c>
      <c r="C4089" s="3">
        <v>45299</v>
      </c>
      <c r="D4089">
        <v>7</v>
      </c>
      <c r="E4089" t="s">
        <v>438</v>
      </c>
      <c r="F4089" t="s">
        <v>58</v>
      </c>
      <c r="G4089" t="s">
        <v>121</v>
      </c>
      <c r="H4089" t="s">
        <v>79</v>
      </c>
      <c r="I4089" t="s">
        <v>80</v>
      </c>
      <c r="J4089" t="s">
        <v>81</v>
      </c>
      <c r="K4089" t="s">
        <v>100</v>
      </c>
      <c r="L4089" t="s">
        <v>63</v>
      </c>
      <c r="M4089" t="s">
        <v>101</v>
      </c>
      <c r="N4089" t="s">
        <v>102</v>
      </c>
      <c r="O4089">
        <v>27395.84</v>
      </c>
      <c r="P4089">
        <v>5</v>
      </c>
      <c r="Q4089">
        <v>0.2</v>
      </c>
      <c r="R4089">
        <v>20150</v>
      </c>
      <c r="S4089">
        <v>7245.84</v>
      </c>
      <c r="T4089" t="s">
        <v>47</v>
      </c>
      <c r="U4089" t="s">
        <v>48</v>
      </c>
      <c r="V4089" t="s">
        <v>35</v>
      </c>
    </row>
    <row r="4090" spans="1:22">
      <c r="A4090" t="s">
        <v>4167</v>
      </c>
      <c r="B4090" s="3">
        <v>45252</v>
      </c>
      <c r="C4090" s="3">
        <v>45254</v>
      </c>
      <c r="D4090">
        <v>2</v>
      </c>
      <c r="E4090" t="s">
        <v>2247</v>
      </c>
      <c r="F4090" t="s">
        <v>24</v>
      </c>
      <c r="G4090" t="s">
        <v>25</v>
      </c>
      <c r="H4090" t="s">
        <v>79</v>
      </c>
      <c r="I4090" t="s">
        <v>80</v>
      </c>
      <c r="J4090" t="s">
        <v>81</v>
      </c>
      <c r="K4090" t="s">
        <v>52</v>
      </c>
      <c r="L4090" t="s">
        <v>44</v>
      </c>
      <c r="M4090" t="s">
        <v>53</v>
      </c>
      <c r="N4090" t="s">
        <v>54</v>
      </c>
      <c r="O4090">
        <v>17775.400000000001</v>
      </c>
      <c r="P4090">
        <v>3</v>
      </c>
      <c r="Q4090">
        <v>0.25</v>
      </c>
      <c r="R4090">
        <v>13338</v>
      </c>
      <c r="S4090">
        <v>4437.3999999999996</v>
      </c>
      <c r="T4090" t="s">
        <v>47</v>
      </c>
      <c r="U4090" t="s">
        <v>48</v>
      </c>
      <c r="V4090" t="s">
        <v>35</v>
      </c>
    </row>
    <row r="4091" spans="1:22">
      <c r="A4091" t="s">
        <v>4191</v>
      </c>
      <c r="B4091" s="3">
        <v>45181</v>
      </c>
      <c r="C4091" s="3">
        <v>45182</v>
      </c>
      <c r="D4091">
        <v>1</v>
      </c>
      <c r="E4091" t="s">
        <v>4192</v>
      </c>
      <c r="F4091" t="s">
        <v>147</v>
      </c>
      <c r="G4091" t="s">
        <v>39</v>
      </c>
      <c r="H4091" t="s">
        <v>79</v>
      </c>
      <c r="I4091" t="s">
        <v>80</v>
      </c>
      <c r="J4091" t="s">
        <v>81</v>
      </c>
      <c r="K4091" t="s">
        <v>43</v>
      </c>
      <c r="L4091" t="s">
        <v>44</v>
      </c>
      <c r="M4091" t="s">
        <v>45</v>
      </c>
      <c r="N4091" t="s">
        <v>46</v>
      </c>
      <c r="O4091">
        <v>8092.86</v>
      </c>
      <c r="P4091">
        <v>4</v>
      </c>
      <c r="Q4091">
        <v>0</v>
      </c>
      <c r="R4091">
        <v>4536</v>
      </c>
      <c r="S4091">
        <v>3556.86</v>
      </c>
      <c r="T4091" t="s">
        <v>47</v>
      </c>
      <c r="U4091" t="s">
        <v>48</v>
      </c>
      <c r="V4091" t="s">
        <v>35</v>
      </c>
    </row>
    <row r="4092" spans="1:22">
      <c r="A4092" t="s">
        <v>4259</v>
      </c>
      <c r="B4092" s="3">
        <v>45339</v>
      </c>
      <c r="C4092" s="3">
        <v>45343</v>
      </c>
      <c r="D4092">
        <v>4</v>
      </c>
      <c r="E4092" t="s">
        <v>3943</v>
      </c>
      <c r="F4092" t="s">
        <v>69</v>
      </c>
      <c r="G4092" t="s">
        <v>25</v>
      </c>
      <c r="H4092" t="s">
        <v>79</v>
      </c>
      <c r="I4092" t="s">
        <v>80</v>
      </c>
      <c r="J4092" t="s">
        <v>81</v>
      </c>
      <c r="K4092" t="s">
        <v>43</v>
      </c>
      <c r="L4092" t="s">
        <v>44</v>
      </c>
      <c r="M4092" t="s">
        <v>45</v>
      </c>
      <c r="N4092" t="s">
        <v>46</v>
      </c>
      <c r="O4092">
        <v>4920.62</v>
      </c>
      <c r="P4092">
        <v>3</v>
      </c>
      <c r="Q4092">
        <v>0.25</v>
      </c>
      <c r="R4092">
        <v>3402</v>
      </c>
      <c r="S4092">
        <v>1518.62</v>
      </c>
      <c r="T4092" t="s">
        <v>47</v>
      </c>
      <c r="U4092" t="s">
        <v>48</v>
      </c>
      <c r="V4092" t="s">
        <v>35</v>
      </c>
    </row>
    <row r="4093" spans="1:22">
      <c r="A4093" t="s">
        <v>4295</v>
      </c>
      <c r="B4093" s="3">
        <v>45620</v>
      </c>
      <c r="C4093" s="3">
        <v>45624</v>
      </c>
      <c r="D4093">
        <v>4</v>
      </c>
      <c r="E4093" t="s">
        <v>4296</v>
      </c>
      <c r="F4093" t="s">
        <v>115</v>
      </c>
      <c r="G4093" t="s">
        <v>39</v>
      </c>
      <c r="H4093" t="s">
        <v>79</v>
      </c>
      <c r="I4093" t="s">
        <v>80</v>
      </c>
      <c r="J4093" t="s">
        <v>81</v>
      </c>
      <c r="K4093" t="s">
        <v>29</v>
      </c>
      <c r="L4093" t="s">
        <v>30</v>
      </c>
      <c r="M4093" t="s">
        <v>31</v>
      </c>
      <c r="N4093" t="s">
        <v>32</v>
      </c>
      <c r="O4093">
        <v>7132.54</v>
      </c>
      <c r="P4093">
        <v>2</v>
      </c>
      <c r="Q4093">
        <v>0.25</v>
      </c>
      <c r="R4093">
        <v>6048</v>
      </c>
      <c r="S4093">
        <v>1084.54</v>
      </c>
      <c r="T4093" t="s">
        <v>47</v>
      </c>
      <c r="U4093" t="s">
        <v>48</v>
      </c>
      <c r="V4093" t="s">
        <v>35</v>
      </c>
    </row>
    <row r="4094" spans="1:22">
      <c r="A4094" t="s">
        <v>4397</v>
      </c>
      <c r="B4094" s="3">
        <v>45146</v>
      </c>
      <c r="C4094" s="3">
        <v>45147</v>
      </c>
      <c r="D4094">
        <v>1</v>
      </c>
      <c r="E4094" t="s">
        <v>3710</v>
      </c>
      <c r="F4094" t="s">
        <v>51</v>
      </c>
      <c r="G4094" t="s">
        <v>39</v>
      </c>
      <c r="H4094" t="s">
        <v>79</v>
      </c>
      <c r="I4094" t="s">
        <v>80</v>
      </c>
      <c r="J4094" t="s">
        <v>81</v>
      </c>
      <c r="K4094" t="s">
        <v>91</v>
      </c>
      <c r="L4094" t="s">
        <v>63</v>
      </c>
      <c r="M4094" t="s">
        <v>92</v>
      </c>
      <c r="N4094" t="s">
        <v>93</v>
      </c>
      <c r="O4094">
        <v>67881.259999999995</v>
      </c>
      <c r="P4094">
        <v>1</v>
      </c>
      <c r="Q4094">
        <v>0</v>
      </c>
      <c r="R4094">
        <v>53720</v>
      </c>
      <c r="S4094">
        <v>14161.26</v>
      </c>
      <c r="T4094" t="s">
        <v>47</v>
      </c>
      <c r="U4094" t="s">
        <v>82</v>
      </c>
      <c r="V4094" t="s">
        <v>35</v>
      </c>
    </row>
    <row r="4095" spans="1:22">
      <c r="A4095" t="s">
        <v>4583</v>
      </c>
      <c r="B4095" s="3">
        <v>45154</v>
      </c>
      <c r="C4095" s="3">
        <v>45161</v>
      </c>
      <c r="D4095">
        <v>7</v>
      </c>
      <c r="E4095" t="s">
        <v>4584</v>
      </c>
      <c r="F4095" t="s">
        <v>69</v>
      </c>
      <c r="G4095" t="s">
        <v>25</v>
      </c>
      <c r="H4095" t="s">
        <v>79</v>
      </c>
      <c r="I4095" t="s">
        <v>80</v>
      </c>
      <c r="J4095" t="s">
        <v>81</v>
      </c>
      <c r="K4095" t="s">
        <v>124</v>
      </c>
      <c r="L4095" t="s">
        <v>44</v>
      </c>
      <c r="M4095" t="s">
        <v>125</v>
      </c>
      <c r="N4095" t="s">
        <v>126</v>
      </c>
      <c r="O4095">
        <v>1884.94</v>
      </c>
      <c r="P4095">
        <v>2</v>
      </c>
      <c r="Q4095">
        <v>0.05</v>
      </c>
      <c r="R4095">
        <v>931</v>
      </c>
      <c r="S4095">
        <v>953.94</v>
      </c>
      <c r="T4095" t="s">
        <v>47</v>
      </c>
      <c r="U4095" t="s">
        <v>48</v>
      </c>
      <c r="V4095" t="s">
        <v>35</v>
      </c>
    </row>
    <row r="4096" spans="1:22">
      <c r="A4096" t="s">
        <v>4689</v>
      </c>
      <c r="B4096" s="3">
        <v>45538</v>
      </c>
      <c r="C4096" s="3">
        <v>45545</v>
      </c>
      <c r="D4096">
        <v>7</v>
      </c>
      <c r="E4096" t="s">
        <v>3120</v>
      </c>
      <c r="F4096" t="s">
        <v>69</v>
      </c>
      <c r="G4096" t="s">
        <v>39</v>
      </c>
      <c r="H4096" t="s">
        <v>79</v>
      </c>
      <c r="I4096" t="s">
        <v>80</v>
      </c>
      <c r="J4096" t="s">
        <v>81</v>
      </c>
      <c r="K4096" t="s">
        <v>29</v>
      </c>
      <c r="L4096" t="s">
        <v>30</v>
      </c>
      <c r="M4096" t="s">
        <v>31</v>
      </c>
      <c r="N4096" t="s">
        <v>32</v>
      </c>
      <c r="O4096">
        <v>3324.72</v>
      </c>
      <c r="P4096">
        <v>1</v>
      </c>
      <c r="Q4096">
        <v>0.25</v>
      </c>
      <c r="R4096">
        <v>3024</v>
      </c>
      <c r="S4096">
        <v>300.72000000000003</v>
      </c>
      <c r="T4096" t="s">
        <v>47</v>
      </c>
      <c r="U4096" t="s">
        <v>82</v>
      </c>
      <c r="V4096" t="s">
        <v>35</v>
      </c>
    </row>
    <row r="4097" spans="1:22">
      <c r="A4097" t="s">
        <v>4710</v>
      </c>
      <c r="B4097" s="3">
        <v>45344</v>
      </c>
      <c r="C4097" s="3">
        <v>45347</v>
      </c>
      <c r="D4097">
        <v>3</v>
      </c>
      <c r="E4097" t="s">
        <v>2187</v>
      </c>
      <c r="F4097" t="s">
        <v>69</v>
      </c>
      <c r="G4097" t="s">
        <v>25</v>
      </c>
      <c r="H4097" t="s">
        <v>79</v>
      </c>
      <c r="I4097" t="s">
        <v>80</v>
      </c>
      <c r="J4097" t="s">
        <v>81</v>
      </c>
      <c r="K4097" t="s">
        <v>43</v>
      </c>
      <c r="L4097" t="s">
        <v>44</v>
      </c>
      <c r="M4097" t="s">
        <v>45</v>
      </c>
      <c r="N4097" t="s">
        <v>46</v>
      </c>
      <c r="O4097">
        <v>6258.02</v>
      </c>
      <c r="P4097">
        <v>4</v>
      </c>
      <c r="Q4097">
        <v>0.2</v>
      </c>
      <c r="R4097">
        <v>4536</v>
      </c>
      <c r="S4097">
        <v>1722.02</v>
      </c>
      <c r="T4097" t="s">
        <v>47</v>
      </c>
      <c r="U4097" t="s">
        <v>82</v>
      </c>
      <c r="V4097" t="s">
        <v>35</v>
      </c>
    </row>
    <row r="4098" spans="1:22">
      <c r="A4098" t="s">
        <v>4797</v>
      </c>
      <c r="B4098" s="3">
        <v>45783</v>
      </c>
      <c r="C4098" s="3">
        <v>45786</v>
      </c>
      <c r="D4098">
        <v>3</v>
      </c>
      <c r="E4098" t="s">
        <v>3210</v>
      </c>
      <c r="F4098" t="s">
        <v>157</v>
      </c>
      <c r="G4098" t="s">
        <v>39</v>
      </c>
      <c r="H4098" t="s">
        <v>79</v>
      </c>
      <c r="I4098" t="s">
        <v>80</v>
      </c>
      <c r="J4098" t="s">
        <v>81</v>
      </c>
      <c r="K4098" t="s">
        <v>52</v>
      </c>
      <c r="L4098" t="s">
        <v>44</v>
      </c>
      <c r="M4098" t="s">
        <v>53</v>
      </c>
      <c r="N4098" t="s">
        <v>54</v>
      </c>
      <c r="O4098">
        <v>32985.06</v>
      </c>
      <c r="P4098">
        <v>5</v>
      </c>
      <c r="Q4098">
        <v>0.15</v>
      </c>
      <c r="R4098">
        <v>22230</v>
      </c>
      <c r="S4098">
        <v>10755.06</v>
      </c>
      <c r="T4098" t="s">
        <v>47</v>
      </c>
      <c r="U4098" t="s">
        <v>55</v>
      </c>
      <c r="V4098" t="s">
        <v>35</v>
      </c>
    </row>
    <row r="4099" spans="1:22">
      <c r="A4099" t="s">
        <v>4916</v>
      </c>
      <c r="B4099" s="3">
        <v>45164</v>
      </c>
      <c r="C4099" s="3">
        <v>45168</v>
      </c>
      <c r="D4099">
        <v>4</v>
      </c>
      <c r="E4099" t="s">
        <v>3271</v>
      </c>
      <c r="F4099" t="s">
        <v>85</v>
      </c>
      <c r="G4099" t="s">
        <v>39</v>
      </c>
      <c r="H4099" t="s">
        <v>79</v>
      </c>
      <c r="I4099" t="s">
        <v>80</v>
      </c>
      <c r="J4099" t="s">
        <v>81</v>
      </c>
      <c r="K4099" t="s">
        <v>52</v>
      </c>
      <c r="L4099" t="s">
        <v>44</v>
      </c>
      <c r="M4099" t="s">
        <v>53</v>
      </c>
      <c r="N4099" t="s">
        <v>54</v>
      </c>
      <c r="O4099">
        <v>13338.6</v>
      </c>
      <c r="P4099">
        <v>2</v>
      </c>
      <c r="Q4099">
        <v>0.2</v>
      </c>
      <c r="R4099">
        <v>8892</v>
      </c>
      <c r="S4099">
        <v>4446.6000000000004</v>
      </c>
      <c r="T4099" t="s">
        <v>47</v>
      </c>
      <c r="U4099" t="s">
        <v>55</v>
      </c>
      <c r="V4099" t="s">
        <v>35</v>
      </c>
    </row>
    <row r="4100" spans="1:22">
      <c r="A4100" t="s">
        <v>4997</v>
      </c>
      <c r="B4100" s="3">
        <v>45294</v>
      </c>
      <c r="C4100" s="3">
        <v>45298</v>
      </c>
      <c r="D4100">
        <v>4</v>
      </c>
      <c r="E4100" t="s">
        <v>2316</v>
      </c>
      <c r="F4100" t="s">
        <v>98</v>
      </c>
      <c r="G4100" t="s">
        <v>99</v>
      </c>
      <c r="H4100" t="s">
        <v>79</v>
      </c>
      <c r="I4100" t="s">
        <v>80</v>
      </c>
      <c r="J4100" t="s">
        <v>81</v>
      </c>
      <c r="K4100" t="s">
        <v>124</v>
      </c>
      <c r="L4100" t="s">
        <v>44</v>
      </c>
      <c r="M4100" t="s">
        <v>125</v>
      </c>
      <c r="N4100" t="s">
        <v>126</v>
      </c>
      <c r="O4100">
        <v>2872.95</v>
      </c>
      <c r="P4100">
        <v>3</v>
      </c>
      <c r="Q4100">
        <v>0.05</v>
      </c>
      <c r="R4100">
        <v>1396.5</v>
      </c>
      <c r="S4100">
        <v>1476.45</v>
      </c>
      <c r="T4100" t="s">
        <v>47</v>
      </c>
      <c r="U4100" t="s">
        <v>82</v>
      </c>
      <c r="V4100" t="s">
        <v>35</v>
      </c>
    </row>
    <row r="4101" spans="1:22">
      <c r="A4101" t="s">
        <v>5006</v>
      </c>
      <c r="B4101" s="3">
        <v>45523</v>
      </c>
      <c r="C4101" s="3">
        <v>45527</v>
      </c>
      <c r="D4101">
        <v>4</v>
      </c>
      <c r="E4101" t="s">
        <v>787</v>
      </c>
      <c r="F4101" t="s">
        <v>58</v>
      </c>
      <c r="G4101" t="s">
        <v>99</v>
      </c>
      <c r="H4101" t="s">
        <v>79</v>
      </c>
      <c r="I4101" t="s">
        <v>80</v>
      </c>
      <c r="J4101" t="s">
        <v>81</v>
      </c>
      <c r="K4101" t="s">
        <v>73</v>
      </c>
      <c r="L4101" t="s">
        <v>30</v>
      </c>
      <c r="M4101" t="s">
        <v>74</v>
      </c>
      <c r="N4101" t="s">
        <v>75</v>
      </c>
      <c r="O4101">
        <v>18847.509999999998</v>
      </c>
      <c r="P4101">
        <v>2</v>
      </c>
      <c r="Q4101">
        <v>0.05</v>
      </c>
      <c r="R4101">
        <v>12936</v>
      </c>
      <c r="S4101">
        <v>5911.51</v>
      </c>
      <c r="T4101" t="s">
        <v>47</v>
      </c>
      <c r="U4101" t="s">
        <v>34</v>
      </c>
      <c r="V4101" t="s">
        <v>35</v>
      </c>
    </row>
    <row r="4102" spans="1:22">
      <c r="A4102" t="s">
        <v>5018</v>
      </c>
      <c r="B4102" s="3">
        <v>44938</v>
      </c>
      <c r="C4102" s="3">
        <v>44945</v>
      </c>
      <c r="D4102">
        <v>7</v>
      </c>
      <c r="E4102" t="s">
        <v>2160</v>
      </c>
      <c r="F4102" t="s">
        <v>24</v>
      </c>
      <c r="G4102" t="s">
        <v>121</v>
      </c>
      <c r="H4102" t="s">
        <v>79</v>
      </c>
      <c r="I4102" t="s">
        <v>80</v>
      </c>
      <c r="J4102" t="s">
        <v>81</v>
      </c>
      <c r="K4102" t="s">
        <v>124</v>
      </c>
      <c r="L4102" t="s">
        <v>44</v>
      </c>
      <c r="M4102" t="s">
        <v>125</v>
      </c>
      <c r="N4102" t="s">
        <v>126</v>
      </c>
      <c r="O4102">
        <v>884.26</v>
      </c>
      <c r="P4102">
        <v>1</v>
      </c>
      <c r="Q4102">
        <v>0.1</v>
      </c>
      <c r="R4102">
        <v>465.5</v>
      </c>
      <c r="S4102">
        <v>418.76</v>
      </c>
      <c r="T4102" t="s">
        <v>47</v>
      </c>
      <c r="U4102" t="s">
        <v>48</v>
      </c>
      <c r="V4102" t="s">
        <v>35</v>
      </c>
    </row>
    <row r="4103" spans="1:22">
      <c r="A4103" t="s">
        <v>5026</v>
      </c>
      <c r="B4103" s="3">
        <v>45150</v>
      </c>
      <c r="C4103" s="3">
        <v>45153</v>
      </c>
      <c r="D4103">
        <v>3</v>
      </c>
      <c r="E4103" t="s">
        <v>428</v>
      </c>
      <c r="F4103" t="s">
        <v>157</v>
      </c>
      <c r="G4103" t="s">
        <v>99</v>
      </c>
      <c r="H4103" t="s">
        <v>79</v>
      </c>
      <c r="I4103" t="s">
        <v>80</v>
      </c>
      <c r="J4103" t="s">
        <v>81</v>
      </c>
      <c r="K4103" t="s">
        <v>62</v>
      </c>
      <c r="L4103" t="s">
        <v>63</v>
      </c>
      <c r="M4103" t="s">
        <v>64</v>
      </c>
      <c r="N4103" t="s">
        <v>65</v>
      </c>
      <c r="O4103">
        <v>43607.99</v>
      </c>
      <c r="P4103">
        <v>1</v>
      </c>
      <c r="Q4103">
        <v>0</v>
      </c>
      <c r="R4103">
        <v>31080</v>
      </c>
      <c r="S4103">
        <v>12527.99</v>
      </c>
      <c r="T4103" t="s">
        <v>47</v>
      </c>
      <c r="U4103" t="s">
        <v>34</v>
      </c>
      <c r="V4103" t="s">
        <v>35</v>
      </c>
    </row>
    <row r="4104" spans="1:22">
      <c r="A4104" t="s">
        <v>5123</v>
      </c>
      <c r="B4104" s="3">
        <v>45048</v>
      </c>
      <c r="C4104" s="3">
        <v>45052</v>
      </c>
      <c r="D4104">
        <v>4</v>
      </c>
      <c r="E4104" t="s">
        <v>2241</v>
      </c>
      <c r="F4104" t="s">
        <v>147</v>
      </c>
      <c r="G4104" t="s">
        <v>39</v>
      </c>
      <c r="H4104" t="s">
        <v>79</v>
      </c>
      <c r="I4104" t="s">
        <v>80</v>
      </c>
      <c r="J4104" t="s">
        <v>81</v>
      </c>
      <c r="K4104" t="s">
        <v>91</v>
      </c>
      <c r="L4104" t="s">
        <v>63</v>
      </c>
      <c r="M4104" t="s">
        <v>92</v>
      </c>
      <c r="N4104" t="s">
        <v>93</v>
      </c>
      <c r="O4104">
        <v>268986.65999999997</v>
      </c>
      <c r="P4104">
        <v>5</v>
      </c>
      <c r="Q4104">
        <v>0.2</v>
      </c>
      <c r="R4104">
        <v>268600</v>
      </c>
      <c r="S4104">
        <v>386.66</v>
      </c>
      <c r="T4104" t="s">
        <v>47</v>
      </c>
      <c r="U4104" t="s">
        <v>48</v>
      </c>
      <c r="V4104" t="s">
        <v>35</v>
      </c>
    </row>
    <row r="4105" spans="1:22">
      <c r="A4105" t="s">
        <v>5287</v>
      </c>
      <c r="B4105" s="3">
        <v>45434</v>
      </c>
      <c r="C4105" s="3">
        <v>45436</v>
      </c>
      <c r="D4105">
        <v>2</v>
      </c>
      <c r="E4105" t="s">
        <v>2170</v>
      </c>
      <c r="F4105" t="s">
        <v>115</v>
      </c>
      <c r="G4105" t="s">
        <v>99</v>
      </c>
      <c r="H4105" t="s">
        <v>79</v>
      </c>
      <c r="I4105" t="s">
        <v>80</v>
      </c>
      <c r="J4105" t="s">
        <v>81</v>
      </c>
      <c r="K4105" t="s">
        <v>62</v>
      </c>
      <c r="L4105" t="s">
        <v>63</v>
      </c>
      <c r="M4105" t="s">
        <v>64</v>
      </c>
      <c r="N4105" t="s">
        <v>65</v>
      </c>
      <c r="O4105">
        <v>100117.68</v>
      </c>
      <c r="P4105">
        <v>3</v>
      </c>
      <c r="Q4105">
        <v>0.15</v>
      </c>
      <c r="R4105">
        <v>93240</v>
      </c>
      <c r="S4105">
        <v>6877.68</v>
      </c>
      <c r="T4105" t="s">
        <v>47</v>
      </c>
      <c r="U4105" t="s">
        <v>82</v>
      </c>
      <c r="V4105" t="s">
        <v>35</v>
      </c>
    </row>
    <row r="4106" spans="1:22">
      <c r="A4106" t="s">
        <v>5331</v>
      </c>
      <c r="B4106" s="3">
        <v>45439</v>
      </c>
      <c r="C4106" s="3">
        <v>45442</v>
      </c>
      <c r="D4106">
        <v>3</v>
      </c>
      <c r="E4106" t="s">
        <v>249</v>
      </c>
      <c r="F4106" t="s">
        <v>24</v>
      </c>
      <c r="G4106" t="s">
        <v>39</v>
      </c>
      <c r="H4106" t="s">
        <v>79</v>
      </c>
      <c r="I4106" t="s">
        <v>80</v>
      </c>
      <c r="J4106" t="s">
        <v>81</v>
      </c>
      <c r="K4106" t="s">
        <v>109</v>
      </c>
      <c r="L4106" t="s">
        <v>110</v>
      </c>
      <c r="M4106" t="s">
        <v>111</v>
      </c>
      <c r="N4106" t="s">
        <v>112</v>
      </c>
      <c r="O4106">
        <v>40430.89</v>
      </c>
      <c r="P4106">
        <v>3</v>
      </c>
      <c r="Q4106">
        <v>0.2</v>
      </c>
      <c r="R4106">
        <v>36075</v>
      </c>
      <c r="S4106">
        <v>4355.8900000000003</v>
      </c>
      <c r="T4106" t="s">
        <v>47</v>
      </c>
      <c r="U4106" t="s">
        <v>82</v>
      </c>
      <c r="V4106" t="s">
        <v>35</v>
      </c>
    </row>
    <row r="4107" spans="1:22">
      <c r="A4107" t="s">
        <v>5333</v>
      </c>
      <c r="B4107" s="3">
        <v>45922</v>
      </c>
      <c r="C4107" s="3">
        <v>45923</v>
      </c>
      <c r="D4107">
        <v>1</v>
      </c>
      <c r="E4107" t="s">
        <v>3834</v>
      </c>
      <c r="F4107" t="s">
        <v>24</v>
      </c>
      <c r="G4107" t="s">
        <v>121</v>
      </c>
      <c r="H4107" t="s">
        <v>79</v>
      </c>
      <c r="I4107" t="s">
        <v>80</v>
      </c>
      <c r="J4107" t="s">
        <v>81</v>
      </c>
      <c r="K4107" t="s">
        <v>100</v>
      </c>
      <c r="L4107" t="s">
        <v>63</v>
      </c>
      <c r="M4107" t="s">
        <v>101</v>
      </c>
      <c r="N4107" t="s">
        <v>102</v>
      </c>
      <c r="O4107">
        <v>5353.55</v>
      </c>
      <c r="P4107">
        <v>1</v>
      </c>
      <c r="Q4107">
        <v>0.25</v>
      </c>
      <c r="R4107">
        <v>4030</v>
      </c>
      <c r="S4107">
        <v>1323.55</v>
      </c>
      <c r="T4107" t="s">
        <v>47</v>
      </c>
      <c r="U4107" t="s">
        <v>48</v>
      </c>
      <c r="V4107" t="s">
        <v>35</v>
      </c>
    </row>
    <row r="4108" spans="1:22">
      <c r="A4108" t="s">
        <v>5475</v>
      </c>
      <c r="B4108" s="3">
        <v>44957</v>
      </c>
      <c r="C4108" s="3">
        <v>44958</v>
      </c>
      <c r="D4108">
        <v>1</v>
      </c>
      <c r="E4108" t="s">
        <v>3223</v>
      </c>
      <c r="F4108" t="s">
        <v>157</v>
      </c>
      <c r="G4108" t="s">
        <v>99</v>
      </c>
      <c r="H4108" t="s">
        <v>79</v>
      </c>
      <c r="I4108" t="s">
        <v>80</v>
      </c>
      <c r="J4108" t="s">
        <v>81</v>
      </c>
      <c r="K4108" t="s">
        <v>73</v>
      </c>
      <c r="L4108" t="s">
        <v>30</v>
      </c>
      <c r="M4108" t="s">
        <v>74</v>
      </c>
      <c r="N4108" t="s">
        <v>75</v>
      </c>
      <c r="O4108">
        <v>8628.61</v>
      </c>
      <c r="P4108">
        <v>1</v>
      </c>
      <c r="Q4108">
        <v>0.05</v>
      </c>
      <c r="R4108">
        <v>6468</v>
      </c>
      <c r="S4108">
        <v>2160.61</v>
      </c>
      <c r="T4108" t="s">
        <v>47</v>
      </c>
      <c r="U4108" t="s">
        <v>34</v>
      </c>
      <c r="V4108" t="s">
        <v>35</v>
      </c>
    </row>
    <row r="4109" spans="1:22">
      <c r="A4109" t="s">
        <v>5514</v>
      </c>
      <c r="B4109" s="3">
        <v>45344</v>
      </c>
      <c r="C4109" s="3">
        <v>45348</v>
      </c>
      <c r="D4109">
        <v>4</v>
      </c>
      <c r="E4109" t="s">
        <v>1350</v>
      </c>
      <c r="F4109" t="s">
        <v>237</v>
      </c>
      <c r="G4109" t="s">
        <v>39</v>
      </c>
      <c r="H4109" t="s">
        <v>79</v>
      </c>
      <c r="I4109" t="s">
        <v>80</v>
      </c>
      <c r="J4109" t="s">
        <v>81</v>
      </c>
      <c r="K4109" t="s">
        <v>62</v>
      </c>
      <c r="L4109" t="s">
        <v>63</v>
      </c>
      <c r="M4109" t="s">
        <v>64</v>
      </c>
      <c r="N4109" t="s">
        <v>65</v>
      </c>
      <c r="O4109">
        <v>39038.89</v>
      </c>
      <c r="P4109">
        <v>1</v>
      </c>
      <c r="Q4109">
        <v>0.1</v>
      </c>
      <c r="R4109">
        <v>31080</v>
      </c>
      <c r="S4109">
        <v>7958.89</v>
      </c>
      <c r="T4109" t="s">
        <v>47</v>
      </c>
      <c r="U4109" t="s">
        <v>34</v>
      </c>
      <c r="V4109" t="s">
        <v>35</v>
      </c>
    </row>
    <row r="4110" spans="1:22">
      <c r="A4110" t="s">
        <v>5832</v>
      </c>
      <c r="B4110" s="3">
        <v>45423</v>
      </c>
      <c r="C4110" s="3">
        <v>45424</v>
      </c>
      <c r="D4110">
        <v>1</v>
      </c>
      <c r="E4110" t="s">
        <v>2898</v>
      </c>
      <c r="F4110" t="s">
        <v>38</v>
      </c>
      <c r="G4110" t="s">
        <v>25</v>
      </c>
      <c r="H4110" t="s">
        <v>79</v>
      </c>
      <c r="I4110" t="s">
        <v>80</v>
      </c>
      <c r="J4110" t="s">
        <v>81</v>
      </c>
      <c r="K4110" t="s">
        <v>73</v>
      </c>
      <c r="L4110" t="s">
        <v>30</v>
      </c>
      <c r="M4110" t="s">
        <v>74</v>
      </c>
      <c r="N4110" t="s">
        <v>75</v>
      </c>
      <c r="O4110">
        <v>38964.080000000002</v>
      </c>
      <c r="P4110">
        <v>4</v>
      </c>
      <c r="Q4110">
        <v>0.05</v>
      </c>
      <c r="R4110">
        <v>25872</v>
      </c>
      <c r="S4110">
        <v>13092.08</v>
      </c>
      <c r="T4110" t="s">
        <v>47</v>
      </c>
      <c r="U4110" t="s">
        <v>55</v>
      </c>
      <c r="V4110" t="s">
        <v>35</v>
      </c>
    </row>
    <row r="4111" spans="1:22">
      <c r="A4111" t="s">
        <v>5884</v>
      </c>
      <c r="B4111" s="3">
        <v>45577</v>
      </c>
      <c r="C4111" s="3">
        <v>45580</v>
      </c>
      <c r="D4111">
        <v>3</v>
      </c>
      <c r="E4111" t="s">
        <v>3428</v>
      </c>
      <c r="F4111" t="s">
        <v>157</v>
      </c>
      <c r="G4111" t="s">
        <v>121</v>
      </c>
      <c r="H4111" t="s">
        <v>79</v>
      </c>
      <c r="I4111" t="s">
        <v>80</v>
      </c>
      <c r="J4111" t="s">
        <v>81</v>
      </c>
      <c r="K4111" t="s">
        <v>29</v>
      </c>
      <c r="L4111" t="s">
        <v>30</v>
      </c>
      <c r="M4111" t="s">
        <v>31</v>
      </c>
      <c r="N4111" t="s">
        <v>32</v>
      </c>
      <c r="O4111">
        <v>19966.830000000002</v>
      </c>
      <c r="P4111">
        <v>5</v>
      </c>
      <c r="Q4111">
        <v>0.1</v>
      </c>
      <c r="R4111">
        <v>15120</v>
      </c>
      <c r="S4111">
        <v>4846.83</v>
      </c>
      <c r="T4111" t="s">
        <v>47</v>
      </c>
      <c r="U4111" t="s">
        <v>48</v>
      </c>
      <c r="V4111" t="s">
        <v>35</v>
      </c>
    </row>
    <row r="4112" spans="1:22">
      <c r="A4112" t="s">
        <v>5906</v>
      </c>
      <c r="B4112" s="3">
        <v>45126</v>
      </c>
      <c r="C4112" s="3">
        <v>45129</v>
      </c>
      <c r="D4112">
        <v>3</v>
      </c>
      <c r="E4112" t="s">
        <v>2101</v>
      </c>
      <c r="F4112" t="s">
        <v>58</v>
      </c>
      <c r="G4112" t="s">
        <v>25</v>
      </c>
      <c r="H4112" t="s">
        <v>79</v>
      </c>
      <c r="I4112" t="s">
        <v>80</v>
      </c>
      <c r="J4112" t="s">
        <v>81</v>
      </c>
      <c r="K4112" t="s">
        <v>52</v>
      </c>
      <c r="L4112" t="s">
        <v>44</v>
      </c>
      <c r="M4112" t="s">
        <v>53</v>
      </c>
      <c r="N4112" t="s">
        <v>54</v>
      </c>
      <c r="O4112">
        <v>28338.63</v>
      </c>
      <c r="P4112">
        <v>5</v>
      </c>
      <c r="Q4112">
        <v>0.25</v>
      </c>
      <c r="R4112">
        <v>22230</v>
      </c>
      <c r="S4112">
        <v>6108.63</v>
      </c>
      <c r="T4112" t="s">
        <v>47</v>
      </c>
      <c r="U4112" t="s">
        <v>48</v>
      </c>
      <c r="V4112" t="s">
        <v>35</v>
      </c>
    </row>
    <row r="4113" spans="1:22">
      <c r="A4113" t="s">
        <v>5970</v>
      </c>
      <c r="B4113" s="3">
        <v>45423</v>
      </c>
      <c r="C4113" s="3">
        <v>45429</v>
      </c>
      <c r="D4113">
        <v>6</v>
      </c>
      <c r="E4113" t="s">
        <v>2640</v>
      </c>
      <c r="F4113" t="s">
        <v>51</v>
      </c>
      <c r="G4113" t="s">
        <v>121</v>
      </c>
      <c r="H4113" t="s">
        <v>79</v>
      </c>
      <c r="I4113" t="s">
        <v>80</v>
      </c>
      <c r="J4113" t="s">
        <v>81</v>
      </c>
      <c r="K4113" t="s">
        <v>91</v>
      </c>
      <c r="L4113" t="s">
        <v>63</v>
      </c>
      <c r="M4113" t="s">
        <v>92</v>
      </c>
      <c r="N4113" t="s">
        <v>93</v>
      </c>
      <c r="O4113">
        <v>272301.45</v>
      </c>
      <c r="P4113">
        <v>5</v>
      </c>
      <c r="Q4113">
        <v>0.25</v>
      </c>
      <c r="R4113">
        <v>268600</v>
      </c>
      <c r="S4113">
        <v>3701.45</v>
      </c>
      <c r="T4113" t="s">
        <v>47</v>
      </c>
      <c r="U4113" t="s">
        <v>48</v>
      </c>
      <c r="V4113" t="s">
        <v>35</v>
      </c>
    </row>
    <row r="4114" spans="1:22">
      <c r="A4114" t="s">
        <v>6066</v>
      </c>
      <c r="B4114" s="3">
        <v>45378</v>
      </c>
      <c r="C4114" s="3">
        <v>45379</v>
      </c>
      <c r="D4114">
        <v>1</v>
      </c>
      <c r="E4114" t="s">
        <v>6067</v>
      </c>
      <c r="F4114" t="s">
        <v>85</v>
      </c>
      <c r="G4114" t="s">
        <v>99</v>
      </c>
      <c r="H4114" t="s">
        <v>79</v>
      </c>
      <c r="I4114" t="s">
        <v>80</v>
      </c>
      <c r="J4114" t="s">
        <v>81</v>
      </c>
      <c r="K4114" t="s">
        <v>220</v>
      </c>
      <c r="L4114" t="s">
        <v>110</v>
      </c>
      <c r="M4114" t="s">
        <v>221</v>
      </c>
      <c r="N4114" t="s">
        <v>222</v>
      </c>
      <c r="O4114">
        <v>52571.4</v>
      </c>
      <c r="P4114">
        <v>4</v>
      </c>
      <c r="Q4114">
        <v>0</v>
      </c>
      <c r="R4114">
        <v>37120</v>
      </c>
      <c r="S4114">
        <v>15451.4</v>
      </c>
      <c r="T4114" t="s">
        <v>47</v>
      </c>
      <c r="U4114" t="s">
        <v>82</v>
      </c>
      <c r="V4114" t="s">
        <v>35</v>
      </c>
    </row>
    <row r="4115" spans="1:22">
      <c r="A4115" t="s">
        <v>6275</v>
      </c>
      <c r="B4115" s="3">
        <v>45734</v>
      </c>
      <c r="C4115" s="3">
        <v>45739</v>
      </c>
      <c r="D4115">
        <v>5</v>
      </c>
      <c r="E4115" t="s">
        <v>2368</v>
      </c>
      <c r="F4115" t="s">
        <v>78</v>
      </c>
      <c r="G4115" t="s">
        <v>39</v>
      </c>
      <c r="H4115" t="s">
        <v>79</v>
      </c>
      <c r="I4115" t="s">
        <v>80</v>
      </c>
      <c r="J4115" t="s">
        <v>81</v>
      </c>
      <c r="K4115" t="s">
        <v>62</v>
      </c>
      <c r="L4115" t="s">
        <v>63</v>
      </c>
      <c r="M4115" t="s">
        <v>64</v>
      </c>
      <c r="N4115" t="s">
        <v>65</v>
      </c>
      <c r="O4115">
        <v>168540.88</v>
      </c>
      <c r="P4115">
        <v>4</v>
      </c>
      <c r="Q4115">
        <v>0.1</v>
      </c>
      <c r="R4115">
        <v>124320</v>
      </c>
      <c r="S4115">
        <v>44220.88</v>
      </c>
      <c r="T4115" t="s">
        <v>47</v>
      </c>
      <c r="U4115" t="s">
        <v>34</v>
      </c>
      <c r="V4115" t="s">
        <v>35</v>
      </c>
    </row>
    <row r="4116" spans="1:22">
      <c r="A4116" t="s">
        <v>6329</v>
      </c>
      <c r="B4116" s="3">
        <v>45073</v>
      </c>
      <c r="C4116" s="3">
        <v>45076</v>
      </c>
      <c r="D4116">
        <v>3</v>
      </c>
      <c r="E4116" t="s">
        <v>232</v>
      </c>
      <c r="F4116" t="s">
        <v>78</v>
      </c>
      <c r="G4116" t="s">
        <v>99</v>
      </c>
      <c r="H4116" t="s">
        <v>79</v>
      </c>
      <c r="I4116" t="s">
        <v>80</v>
      </c>
      <c r="J4116" t="s">
        <v>81</v>
      </c>
      <c r="K4116" t="s">
        <v>43</v>
      </c>
      <c r="L4116" t="s">
        <v>44</v>
      </c>
      <c r="M4116" t="s">
        <v>45</v>
      </c>
      <c r="N4116" t="s">
        <v>46</v>
      </c>
      <c r="O4116">
        <v>10672.61</v>
      </c>
      <c r="P4116">
        <v>5</v>
      </c>
      <c r="Q4116">
        <v>0</v>
      </c>
      <c r="R4116">
        <v>5670</v>
      </c>
      <c r="S4116">
        <v>5002.6099999999997</v>
      </c>
      <c r="T4116" t="s">
        <v>47</v>
      </c>
      <c r="U4116" t="s">
        <v>55</v>
      </c>
      <c r="V4116" t="s">
        <v>35</v>
      </c>
    </row>
    <row r="4117" spans="1:22">
      <c r="A4117" t="s">
        <v>6403</v>
      </c>
      <c r="B4117" s="3">
        <v>45840</v>
      </c>
      <c r="C4117" s="3">
        <v>45844</v>
      </c>
      <c r="D4117">
        <v>4</v>
      </c>
      <c r="E4117" t="s">
        <v>772</v>
      </c>
      <c r="F4117" t="s">
        <v>115</v>
      </c>
      <c r="G4117" t="s">
        <v>121</v>
      </c>
      <c r="H4117" t="s">
        <v>79</v>
      </c>
      <c r="I4117" t="s">
        <v>80</v>
      </c>
      <c r="J4117" t="s">
        <v>81</v>
      </c>
      <c r="K4117" t="s">
        <v>124</v>
      </c>
      <c r="L4117" t="s">
        <v>44</v>
      </c>
      <c r="M4117" t="s">
        <v>125</v>
      </c>
      <c r="N4117" t="s">
        <v>126</v>
      </c>
      <c r="O4117">
        <v>873.61</v>
      </c>
      <c r="P4117">
        <v>1</v>
      </c>
      <c r="Q4117">
        <v>0.05</v>
      </c>
      <c r="R4117">
        <v>465.5</v>
      </c>
      <c r="S4117">
        <v>408.11</v>
      </c>
      <c r="T4117" t="s">
        <v>47</v>
      </c>
      <c r="U4117" t="s">
        <v>34</v>
      </c>
      <c r="V4117" t="s">
        <v>35</v>
      </c>
    </row>
    <row r="4118" spans="1:22">
      <c r="A4118" t="s">
        <v>6427</v>
      </c>
      <c r="B4118" s="3">
        <v>45875</v>
      </c>
      <c r="C4118" s="3">
        <v>45878</v>
      </c>
      <c r="D4118">
        <v>3</v>
      </c>
      <c r="E4118" t="s">
        <v>6428</v>
      </c>
      <c r="F4118" t="s">
        <v>98</v>
      </c>
      <c r="G4118" t="s">
        <v>121</v>
      </c>
      <c r="H4118" t="s">
        <v>79</v>
      </c>
      <c r="I4118" t="s">
        <v>80</v>
      </c>
      <c r="J4118" t="s">
        <v>81</v>
      </c>
      <c r="K4118" t="s">
        <v>109</v>
      </c>
      <c r="L4118" t="s">
        <v>110</v>
      </c>
      <c r="M4118" t="s">
        <v>111</v>
      </c>
      <c r="N4118" t="s">
        <v>112</v>
      </c>
      <c r="O4118">
        <v>62383.92</v>
      </c>
      <c r="P4118">
        <v>4</v>
      </c>
      <c r="Q4118">
        <v>0.1</v>
      </c>
      <c r="R4118">
        <v>48100</v>
      </c>
      <c r="S4118">
        <v>14283.92</v>
      </c>
      <c r="T4118" t="s">
        <v>47</v>
      </c>
      <c r="U4118" t="s">
        <v>55</v>
      </c>
      <c r="V4118" t="s">
        <v>35</v>
      </c>
    </row>
    <row r="4119" spans="1:22">
      <c r="A4119" t="s">
        <v>6502</v>
      </c>
      <c r="B4119" s="3">
        <v>45453</v>
      </c>
      <c r="C4119" s="3">
        <v>45454</v>
      </c>
      <c r="D4119">
        <v>1</v>
      </c>
      <c r="E4119" t="s">
        <v>163</v>
      </c>
      <c r="F4119" t="s">
        <v>147</v>
      </c>
      <c r="G4119" t="s">
        <v>99</v>
      </c>
      <c r="H4119" t="s">
        <v>79</v>
      </c>
      <c r="I4119" t="s">
        <v>80</v>
      </c>
      <c r="J4119" t="s">
        <v>81</v>
      </c>
      <c r="K4119" t="s">
        <v>52</v>
      </c>
      <c r="L4119" t="s">
        <v>44</v>
      </c>
      <c r="M4119" t="s">
        <v>53</v>
      </c>
      <c r="N4119" t="s">
        <v>54</v>
      </c>
      <c r="O4119">
        <v>11900.44</v>
      </c>
      <c r="P4119">
        <v>2</v>
      </c>
      <c r="Q4119">
        <v>0.2</v>
      </c>
      <c r="R4119">
        <v>8892</v>
      </c>
      <c r="S4119">
        <v>3008.44</v>
      </c>
      <c r="T4119" t="s">
        <v>47</v>
      </c>
      <c r="U4119" t="s">
        <v>82</v>
      </c>
      <c r="V4119" t="s">
        <v>35</v>
      </c>
    </row>
    <row r="4120" spans="1:22">
      <c r="A4120" t="s">
        <v>6661</v>
      </c>
      <c r="B4120" s="3">
        <v>45091</v>
      </c>
      <c r="C4120" s="3">
        <v>45094</v>
      </c>
      <c r="D4120">
        <v>3</v>
      </c>
      <c r="E4120" t="s">
        <v>3266</v>
      </c>
      <c r="F4120" t="s">
        <v>24</v>
      </c>
      <c r="G4120" t="s">
        <v>39</v>
      </c>
      <c r="H4120" t="s">
        <v>79</v>
      </c>
      <c r="I4120" t="s">
        <v>80</v>
      </c>
      <c r="J4120" t="s">
        <v>81</v>
      </c>
      <c r="K4120" t="s">
        <v>73</v>
      </c>
      <c r="L4120" t="s">
        <v>30</v>
      </c>
      <c r="M4120" t="s">
        <v>74</v>
      </c>
      <c r="N4120" t="s">
        <v>75</v>
      </c>
      <c r="O4120">
        <v>31334.43</v>
      </c>
      <c r="P4120">
        <v>3</v>
      </c>
      <c r="Q4120">
        <v>0</v>
      </c>
      <c r="R4120">
        <v>19404</v>
      </c>
      <c r="S4120">
        <v>11930.43</v>
      </c>
      <c r="T4120" t="s">
        <v>47</v>
      </c>
      <c r="U4120" t="s">
        <v>82</v>
      </c>
      <c r="V4120" t="s">
        <v>35</v>
      </c>
    </row>
    <row r="4121" spans="1:22">
      <c r="A4121" t="s">
        <v>6718</v>
      </c>
      <c r="B4121" s="3">
        <v>45589</v>
      </c>
      <c r="C4121" s="3">
        <v>45594</v>
      </c>
      <c r="D4121">
        <v>5</v>
      </c>
      <c r="E4121" t="s">
        <v>2158</v>
      </c>
      <c r="F4121" t="s">
        <v>115</v>
      </c>
      <c r="G4121" t="s">
        <v>121</v>
      </c>
      <c r="H4121" t="s">
        <v>79</v>
      </c>
      <c r="I4121" t="s">
        <v>80</v>
      </c>
      <c r="J4121" t="s">
        <v>81</v>
      </c>
      <c r="K4121" t="s">
        <v>73</v>
      </c>
      <c r="L4121" t="s">
        <v>30</v>
      </c>
      <c r="M4121" t="s">
        <v>74</v>
      </c>
      <c r="N4121" t="s">
        <v>75</v>
      </c>
      <c r="O4121">
        <v>20525.03</v>
      </c>
      <c r="P4121">
        <v>2</v>
      </c>
      <c r="Q4121">
        <v>0</v>
      </c>
      <c r="R4121">
        <v>12936</v>
      </c>
      <c r="S4121">
        <v>7589.03</v>
      </c>
      <c r="T4121" t="s">
        <v>47</v>
      </c>
      <c r="U4121" t="s">
        <v>34</v>
      </c>
      <c r="V4121" t="s">
        <v>35</v>
      </c>
    </row>
    <row r="4122" spans="1:22">
      <c r="A4122" t="s">
        <v>6811</v>
      </c>
      <c r="B4122" s="3">
        <v>45225</v>
      </c>
      <c r="C4122" s="3">
        <v>45231</v>
      </c>
      <c r="D4122">
        <v>6</v>
      </c>
      <c r="E4122" t="s">
        <v>2372</v>
      </c>
      <c r="F4122" t="s">
        <v>69</v>
      </c>
      <c r="G4122" t="s">
        <v>39</v>
      </c>
      <c r="H4122" t="s">
        <v>79</v>
      </c>
      <c r="I4122" t="s">
        <v>80</v>
      </c>
      <c r="J4122" t="s">
        <v>81</v>
      </c>
      <c r="K4122" t="s">
        <v>220</v>
      </c>
      <c r="L4122" t="s">
        <v>110</v>
      </c>
      <c r="M4122" t="s">
        <v>221</v>
      </c>
      <c r="N4122" t="s">
        <v>222</v>
      </c>
      <c r="O4122">
        <v>19816.89</v>
      </c>
      <c r="P4122">
        <v>2</v>
      </c>
      <c r="Q4122">
        <v>0.25</v>
      </c>
      <c r="R4122">
        <v>18560</v>
      </c>
      <c r="S4122">
        <v>1256.8900000000001</v>
      </c>
      <c r="T4122" t="s">
        <v>47</v>
      </c>
      <c r="U4122" t="s">
        <v>82</v>
      </c>
      <c r="V4122" t="s">
        <v>35</v>
      </c>
    </row>
    <row r="4123" spans="1:22">
      <c r="A4123" t="s">
        <v>76</v>
      </c>
      <c r="B4123" s="3">
        <v>45291</v>
      </c>
      <c r="C4123" s="3">
        <v>45294</v>
      </c>
      <c r="D4123">
        <v>3</v>
      </c>
      <c r="E4123" t="s">
        <v>77</v>
      </c>
      <c r="F4123" t="s">
        <v>78</v>
      </c>
      <c r="G4123" t="s">
        <v>39</v>
      </c>
      <c r="H4123" t="s">
        <v>79</v>
      </c>
      <c r="I4123" t="s">
        <v>80</v>
      </c>
      <c r="J4123" t="s">
        <v>81</v>
      </c>
      <c r="K4123" t="s">
        <v>29</v>
      </c>
      <c r="L4123" t="s">
        <v>30</v>
      </c>
      <c r="M4123" t="s">
        <v>31</v>
      </c>
      <c r="N4123" t="s">
        <v>32</v>
      </c>
      <c r="O4123">
        <v>4852.91</v>
      </c>
      <c r="P4123">
        <v>1</v>
      </c>
      <c r="Q4123">
        <v>0</v>
      </c>
      <c r="R4123">
        <v>3024</v>
      </c>
      <c r="S4123">
        <v>1828.91</v>
      </c>
      <c r="T4123" t="s">
        <v>33</v>
      </c>
      <c r="U4123" t="s">
        <v>82</v>
      </c>
      <c r="V4123" t="s">
        <v>35</v>
      </c>
    </row>
    <row r="4124" spans="1:22">
      <c r="A4124" t="s">
        <v>225</v>
      </c>
      <c r="B4124" s="3">
        <v>45114</v>
      </c>
      <c r="C4124" s="3">
        <v>45119</v>
      </c>
      <c r="D4124">
        <v>5</v>
      </c>
      <c r="E4124" t="s">
        <v>226</v>
      </c>
      <c r="F4124" t="s">
        <v>58</v>
      </c>
      <c r="G4124" t="s">
        <v>39</v>
      </c>
      <c r="H4124" t="s">
        <v>79</v>
      </c>
      <c r="I4124" t="s">
        <v>80</v>
      </c>
      <c r="J4124" t="s">
        <v>81</v>
      </c>
      <c r="K4124" t="s">
        <v>100</v>
      </c>
      <c r="L4124" t="s">
        <v>63</v>
      </c>
      <c r="M4124" t="s">
        <v>101</v>
      </c>
      <c r="N4124" t="s">
        <v>102</v>
      </c>
      <c r="O4124">
        <v>28722.82</v>
      </c>
      <c r="P4124">
        <v>5</v>
      </c>
      <c r="Q4124">
        <v>0.15</v>
      </c>
      <c r="R4124">
        <v>20150</v>
      </c>
      <c r="S4124">
        <v>8572.82</v>
      </c>
      <c r="T4124" t="s">
        <v>33</v>
      </c>
      <c r="U4124" t="s">
        <v>55</v>
      </c>
      <c r="V4124" t="s">
        <v>35</v>
      </c>
    </row>
    <row r="4125" spans="1:22">
      <c r="A4125" t="s">
        <v>412</v>
      </c>
      <c r="B4125" s="3">
        <v>45736</v>
      </c>
      <c r="C4125" s="3">
        <v>45743</v>
      </c>
      <c r="D4125">
        <v>7</v>
      </c>
      <c r="E4125" t="s">
        <v>413</v>
      </c>
      <c r="F4125" t="s">
        <v>78</v>
      </c>
      <c r="G4125" t="s">
        <v>25</v>
      </c>
      <c r="H4125" t="s">
        <v>79</v>
      </c>
      <c r="I4125" t="s">
        <v>80</v>
      </c>
      <c r="J4125" t="s">
        <v>81</v>
      </c>
      <c r="K4125" t="s">
        <v>91</v>
      </c>
      <c r="L4125" t="s">
        <v>63</v>
      </c>
      <c r="M4125" t="s">
        <v>92</v>
      </c>
      <c r="N4125" t="s">
        <v>93</v>
      </c>
      <c r="O4125">
        <v>266308.43</v>
      </c>
      <c r="P4125">
        <v>4</v>
      </c>
      <c r="Q4125">
        <v>0</v>
      </c>
      <c r="R4125">
        <v>214880</v>
      </c>
      <c r="S4125">
        <v>51428.43</v>
      </c>
      <c r="T4125" t="s">
        <v>33</v>
      </c>
      <c r="U4125" t="s">
        <v>48</v>
      </c>
      <c r="V4125" t="s">
        <v>35</v>
      </c>
    </row>
    <row r="4126" spans="1:22">
      <c r="A4126" t="s">
        <v>433</v>
      </c>
      <c r="B4126" s="3">
        <v>45809</v>
      </c>
      <c r="C4126" s="3">
        <v>45814</v>
      </c>
      <c r="D4126">
        <v>5</v>
      </c>
      <c r="E4126" t="s">
        <v>434</v>
      </c>
      <c r="F4126" t="s">
        <v>147</v>
      </c>
      <c r="G4126" t="s">
        <v>121</v>
      </c>
      <c r="H4126" t="s">
        <v>79</v>
      </c>
      <c r="I4126" t="s">
        <v>80</v>
      </c>
      <c r="J4126" t="s">
        <v>81</v>
      </c>
      <c r="K4126" t="s">
        <v>29</v>
      </c>
      <c r="L4126" t="s">
        <v>30</v>
      </c>
      <c r="M4126" t="s">
        <v>31</v>
      </c>
      <c r="N4126" t="s">
        <v>32</v>
      </c>
      <c r="O4126">
        <v>11485.84</v>
      </c>
      <c r="P4126">
        <v>3</v>
      </c>
      <c r="Q4126">
        <v>0.25</v>
      </c>
      <c r="R4126">
        <v>9072</v>
      </c>
      <c r="S4126">
        <v>2413.84</v>
      </c>
      <c r="T4126" t="s">
        <v>33</v>
      </c>
      <c r="U4126" t="s">
        <v>48</v>
      </c>
      <c r="V4126" t="s">
        <v>35</v>
      </c>
    </row>
    <row r="4127" spans="1:22">
      <c r="A4127" t="s">
        <v>469</v>
      </c>
      <c r="B4127" s="3">
        <v>45780</v>
      </c>
      <c r="C4127" s="3">
        <v>45781</v>
      </c>
      <c r="D4127">
        <v>1</v>
      </c>
      <c r="E4127" t="s">
        <v>470</v>
      </c>
      <c r="F4127" t="s">
        <v>78</v>
      </c>
      <c r="G4127" t="s">
        <v>25</v>
      </c>
      <c r="H4127" t="s">
        <v>79</v>
      </c>
      <c r="I4127" t="s">
        <v>80</v>
      </c>
      <c r="J4127" t="s">
        <v>81</v>
      </c>
      <c r="K4127" t="s">
        <v>73</v>
      </c>
      <c r="L4127" t="s">
        <v>30</v>
      </c>
      <c r="M4127" t="s">
        <v>74</v>
      </c>
      <c r="N4127" t="s">
        <v>75</v>
      </c>
      <c r="O4127">
        <v>48961.53</v>
      </c>
      <c r="P4127">
        <v>5</v>
      </c>
      <c r="Q4127">
        <v>0.1</v>
      </c>
      <c r="R4127">
        <v>32340</v>
      </c>
      <c r="S4127">
        <v>16621.53</v>
      </c>
      <c r="T4127" t="s">
        <v>33</v>
      </c>
      <c r="U4127" t="s">
        <v>82</v>
      </c>
      <c r="V4127" t="s">
        <v>35</v>
      </c>
    </row>
    <row r="4128" spans="1:22">
      <c r="A4128" t="s">
        <v>595</v>
      </c>
      <c r="B4128" s="3">
        <v>45031</v>
      </c>
      <c r="C4128" s="3">
        <v>45033</v>
      </c>
      <c r="D4128">
        <v>2</v>
      </c>
      <c r="E4128" t="s">
        <v>596</v>
      </c>
      <c r="F4128" t="s">
        <v>115</v>
      </c>
      <c r="G4128" t="s">
        <v>121</v>
      </c>
      <c r="H4128" t="s">
        <v>79</v>
      </c>
      <c r="I4128" t="s">
        <v>80</v>
      </c>
      <c r="J4128" t="s">
        <v>81</v>
      </c>
      <c r="K4128" t="s">
        <v>43</v>
      </c>
      <c r="L4128" t="s">
        <v>44</v>
      </c>
      <c r="M4128" t="s">
        <v>45</v>
      </c>
      <c r="N4128" t="s">
        <v>46</v>
      </c>
      <c r="O4128">
        <v>5545.77</v>
      </c>
      <c r="P4128">
        <v>3</v>
      </c>
      <c r="Q4128">
        <v>0.2</v>
      </c>
      <c r="R4128">
        <v>3402</v>
      </c>
      <c r="S4128">
        <v>2143.77</v>
      </c>
      <c r="T4128" t="s">
        <v>33</v>
      </c>
      <c r="U4128" t="s">
        <v>34</v>
      </c>
      <c r="V4128" t="s">
        <v>35</v>
      </c>
    </row>
    <row r="4129" spans="1:22">
      <c r="A4129" t="s">
        <v>689</v>
      </c>
      <c r="B4129" s="3">
        <v>45682</v>
      </c>
      <c r="C4129" s="3">
        <v>45683</v>
      </c>
      <c r="D4129">
        <v>1</v>
      </c>
      <c r="E4129" t="s">
        <v>690</v>
      </c>
      <c r="F4129" t="s">
        <v>157</v>
      </c>
      <c r="G4129" t="s">
        <v>121</v>
      </c>
      <c r="H4129" t="s">
        <v>79</v>
      </c>
      <c r="I4129" t="s">
        <v>80</v>
      </c>
      <c r="J4129" t="s">
        <v>81</v>
      </c>
      <c r="K4129" t="s">
        <v>29</v>
      </c>
      <c r="L4129" t="s">
        <v>30</v>
      </c>
      <c r="M4129" t="s">
        <v>31</v>
      </c>
      <c r="N4129" t="s">
        <v>32</v>
      </c>
      <c r="O4129">
        <v>19695.86</v>
      </c>
      <c r="P4129">
        <v>5</v>
      </c>
      <c r="Q4129">
        <v>0.15</v>
      </c>
      <c r="R4129">
        <v>15120</v>
      </c>
      <c r="S4129">
        <v>4575.8599999999997</v>
      </c>
      <c r="T4129" t="s">
        <v>33</v>
      </c>
      <c r="U4129" t="s">
        <v>48</v>
      </c>
      <c r="V4129" t="s">
        <v>35</v>
      </c>
    </row>
    <row r="4130" spans="1:22">
      <c r="A4130" t="s">
        <v>752</v>
      </c>
      <c r="B4130" s="3">
        <v>45141</v>
      </c>
      <c r="C4130" s="3">
        <v>45144</v>
      </c>
      <c r="D4130">
        <v>3</v>
      </c>
      <c r="E4130" t="s">
        <v>753</v>
      </c>
      <c r="F4130" t="s">
        <v>157</v>
      </c>
      <c r="G4130" t="s">
        <v>99</v>
      </c>
      <c r="H4130" t="s">
        <v>79</v>
      </c>
      <c r="I4130" t="s">
        <v>80</v>
      </c>
      <c r="J4130" t="s">
        <v>81</v>
      </c>
      <c r="K4130" t="s">
        <v>109</v>
      </c>
      <c r="L4130" t="s">
        <v>110</v>
      </c>
      <c r="M4130" t="s">
        <v>111</v>
      </c>
      <c r="N4130" t="s">
        <v>112</v>
      </c>
      <c r="O4130">
        <v>58553.4</v>
      </c>
      <c r="P4130">
        <v>3</v>
      </c>
      <c r="Q4130">
        <v>0.05</v>
      </c>
      <c r="R4130">
        <v>36075</v>
      </c>
      <c r="S4130">
        <v>22478.400000000001</v>
      </c>
      <c r="T4130" t="s">
        <v>33</v>
      </c>
      <c r="U4130" t="s">
        <v>82</v>
      </c>
      <c r="V4130" t="s">
        <v>35</v>
      </c>
    </row>
    <row r="4131" spans="1:22">
      <c r="A4131" t="s">
        <v>762</v>
      </c>
      <c r="B4131" s="3">
        <v>44944</v>
      </c>
      <c r="C4131" s="3">
        <v>44947</v>
      </c>
      <c r="D4131">
        <v>3</v>
      </c>
      <c r="E4131" t="s">
        <v>763</v>
      </c>
      <c r="F4131" t="s">
        <v>69</v>
      </c>
      <c r="G4131" t="s">
        <v>99</v>
      </c>
      <c r="H4131" t="s">
        <v>79</v>
      </c>
      <c r="I4131" t="s">
        <v>80</v>
      </c>
      <c r="J4131" t="s">
        <v>81</v>
      </c>
      <c r="K4131" t="s">
        <v>73</v>
      </c>
      <c r="L4131" t="s">
        <v>30</v>
      </c>
      <c r="M4131" t="s">
        <v>74</v>
      </c>
      <c r="N4131" t="s">
        <v>75</v>
      </c>
      <c r="O4131">
        <v>30095.06</v>
      </c>
      <c r="P4131">
        <v>3</v>
      </c>
      <c r="Q4131">
        <v>0.05</v>
      </c>
      <c r="R4131">
        <v>19404</v>
      </c>
      <c r="S4131">
        <v>10691.06</v>
      </c>
      <c r="T4131" t="s">
        <v>33</v>
      </c>
      <c r="U4131" t="s">
        <v>34</v>
      </c>
      <c r="V4131" t="s">
        <v>35</v>
      </c>
    </row>
    <row r="4132" spans="1:22">
      <c r="A4132" t="s">
        <v>920</v>
      </c>
      <c r="B4132" s="3">
        <v>45112</v>
      </c>
      <c r="C4132" s="3">
        <v>45115</v>
      </c>
      <c r="D4132">
        <v>3</v>
      </c>
      <c r="E4132" t="s">
        <v>921</v>
      </c>
      <c r="F4132" t="s">
        <v>98</v>
      </c>
      <c r="G4132" t="s">
        <v>99</v>
      </c>
      <c r="H4132" t="s">
        <v>79</v>
      </c>
      <c r="I4132" t="s">
        <v>80</v>
      </c>
      <c r="J4132" t="s">
        <v>81</v>
      </c>
      <c r="K4132" t="s">
        <v>124</v>
      </c>
      <c r="L4132" t="s">
        <v>44</v>
      </c>
      <c r="M4132" t="s">
        <v>125</v>
      </c>
      <c r="N4132" t="s">
        <v>126</v>
      </c>
      <c r="O4132">
        <v>1523.11</v>
      </c>
      <c r="P4132">
        <v>2</v>
      </c>
      <c r="Q4132">
        <v>0.2</v>
      </c>
      <c r="R4132">
        <v>931</v>
      </c>
      <c r="S4132">
        <v>592.11</v>
      </c>
      <c r="T4132" t="s">
        <v>33</v>
      </c>
      <c r="U4132" t="s">
        <v>55</v>
      </c>
      <c r="V4132" t="s">
        <v>35</v>
      </c>
    </row>
    <row r="4133" spans="1:22">
      <c r="A4133" t="s">
        <v>1283</v>
      </c>
      <c r="B4133" s="3">
        <v>45541</v>
      </c>
      <c r="C4133" s="3">
        <v>45545</v>
      </c>
      <c r="D4133">
        <v>4</v>
      </c>
      <c r="E4133" t="s">
        <v>1284</v>
      </c>
      <c r="F4133" t="s">
        <v>147</v>
      </c>
      <c r="G4133" t="s">
        <v>25</v>
      </c>
      <c r="H4133" t="s">
        <v>79</v>
      </c>
      <c r="I4133" t="s">
        <v>80</v>
      </c>
      <c r="J4133" t="s">
        <v>81</v>
      </c>
      <c r="K4133" t="s">
        <v>109</v>
      </c>
      <c r="L4133" t="s">
        <v>110</v>
      </c>
      <c r="M4133" t="s">
        <v>111</v>
      </c>
      <c r="N4133" t="s">
        <v>112</v>
      </c>
      <c r="O4133">
        <v>33813.800000000003</v>
      </c>
      <c r="P4133">
        <v>2</v>
      </c>
      <c r="Q4133">
        <v>0.15</v>
      </c>
      <c r="R4133">
        <v>24050</v>
      </c>
      <c r="S4133">
        <v>9763.7999999999993</v>
      </c>
      <c r="T4133" t="s">
        <v>33</v>
      </c>
      <c r="U4133" t="s">
        <v>34</v>
      </c>
      <c r="V4133" t="s">
        <v>35</v>
      </c>
    </row>
    <row r="4134" spans="1:22">
      <c r="A4134" t="s">
        <v>1314</v>
      </c>
      <c r="B4134" s="3">
        <v>45622</v>
      </c>
      <c r="C4134" s="3">
        <v>45629</v>
      </c>
      <c r="D4134">
        <v>7</v>
      </c>
      <c r="E4134" t="s">
        <v>949</v>
      </c>
      <c r="F4134" t="s">
        <v>237</v>
      </c>
      <c r="G4134" t="s">
        <v>121</v>
      </c>
      <c r="H4134" t="s">
        <v>79</v>
      </c>
      <c r="I4134" t="s">
        <v>80</v>
      </c>
      <c r="J4134" t="s">
        <v>81</v>
      </c>
      <c r="K4134" t="s">
        <v>62</v>
      </c>
      <c r="L4134" t="s">
        <v>63</v>
      </c>
      <c r="M4134" t="s">
        <v>64</v>
      </c>
      <c r="N4134" t="s">
        <v>65</v>
      </c>
      <c r="O4134">
        <v>115835.96</v>
      </c>
      <c r="P4134">
        <v>3</v>
      </c>
      <c r="Q4134">
        <v>0.1</v>
      </c>
      <c r="R4134">
        <v>93240</v>
      </c>
      <c r="S4134">
        <v>22595.96</v>
      </c>
      <c r="T4134" t="s">
        <v>33</v>
      </c>
      <c r="U4134" t="s">
        <v>55</v>
      </c>
      <c r="V4134" t="s">
        <v>35</v>
      </c>
    </row>
    <row r="4135" spans="1:22">
      <c r="A4135" t="s">
        <v>1416</v>
      </c>
      <c r="B4135" s="3">
        <v>45815</v>
      </c>
      <c r="C4135" s="3">
        <v>45818</v>
      </c>
      <c r="D4135">
        <v>3</v>
      </c>
      <c r="E4135" t="s">
        <v>1417</v>
      </c>
      <c r="F4135" t="s">
        <v>157</v>
      </c>
      <c r="G4135" t="s">
        <v>25</v>
      </c>
      <c r="H4135" t="s">
        <v>79</v>
      </c>
      <c r="I4135" t="s">
        <v>80</v>
      </c>
      <c r="J4135" t="s">
        <v>81</v>
      </c>
      <c r="K4135" t="s">
        <v>43</v>
      </c>
      <c r="L4135" t="s">
        <v>44</v>
      </c>
      <c r="M4135" t="s">
        <v>45</v>
      </c>
      <c r="N4135" t="s">
        <v>46</v>
      </c>
      <c r="O4135">
        <v>1561.48</v>
      </c>
      <c r="P4135">
        <v>1</v>
      </c>
      <c r="Q4135">
        <v>0.2</v>
      </c>
      <c r="R4135">
        <v>1134</v>
      </c>
      <c r="S4135">
        <v>427.48</v>
      </c>
      <c r="T4135" t="s">
        <v>33</v>
      </c>
      <c r="U4135" t="s">
        <v>82</v>
      </c>
      <c r="V4135" t="s">
        <v>35</v>
      </c>
    </row>
    <row r="4136" spans="1:22">
      <c r="A4136" t="s">
        <v>1451</v>
      </c>
      <c r="B4136" s="3">
        <v>45333</v>
      </c>
      <c r="C4136" s="3">
        <v>45337</v>
      </c>
      <c r="D4136">
        <v>4</v>
      </c>
      <c r="E4136" t="s">
        <v>1452</v>
      </c>
      <c r="F4136" t="s">
        <v>115</v>
      </c>
      <c r="G4136" t="s">
        <v>39</v>
      </c>
      <c r="H4136" t="s">
        <v>79</v>
      </c>
      <c r="I4136" t="s">
        <v>80</v>
      </c>
      <c r="J4136" t="s">
        <v>81</v>
      </c>
      <c r="K4136" t="s">
        <v>91</v>
      </c>
      <c r="L4136" t="s">
        <v>63</v>
      </c>
      <c r="M4136" t="s">
        <v>92</v>
      </c>
      <c r="N4136" t="s">
        <v>93</v>
      </c>
      <c r="O4136">
        <v>122711.08</v>
      </c>
      <c r="P4136">
        <v>2</v>
      </c>
      <c r="Q4136">
        <v>0.1</v>
      </c>
      <c r="R4136">
        <v>107440</v>
      </c>
      <c r="S4136">
        <v>15271.08</v>
      </c>
      <c r="T4136" t="s">
        <v>33</v>
      </c>
      <c r="U4136" t="s">
        <v>48</v>
      </c>
      <c r="V4136" t="s">
        <v>35</v>
      </c>
    </row>
    <row r="4137" spans="1:22">
      <c r="A4137" t="s">
        <v>1572</v>
      </c>
      <c r="B4137" s="3">
        <v>45663</v>
      </c>
      <c r="C4137" s="3">
        <v>45667</v>
      </c>
      <c r="D4137">
        <v>4</v>
      </c>
      <c r="E4137" t="s">
        <v>1573</v>
      </c>
      <c r="F4137" t="s">
        <v>147</v>
      </c>
      <c r="G4137" t="s">
        <v>99</v>
      </c>
      <c r="H4137" t="s">
        <v>79</v>
      </c>
      <c r="I4137" t="s">
        <v>80</v>
      </c>
      <c r="J4137" t="s">
        <v>81</v>
      </c>
      <c r="K4137" t="s">
        <v>73</v>
      </c>
      <c r="L4137" t="s">
        <v>30</v>
      </c>
      <c r="M4137" t="s">
        <v>74</v>
      </c>
      <c r="N4137" t="s">
        <v>75</v>
      </c>
      <c r="O4137">
        <v>10595.12</v>
      </c>
      <c r="P4137">
        <v>1</v>
      </c>
      <c r="Q4137">
        <v>0</v>
      </c>
      <c r="R4137">
        <v>6468</v>
      </c>
      <c r="S4137">
        <v>4127.12</v>
      </c>
      <c r="T4137" t="s">
        <v>33</v>
      </c>
      <c r="U4137" t="s">
        <v>34</v>
      </c>
      <c r="V4137" t="s">
        <v>35</v>
      </c>
    </row>
    <row r="4138" spans="1:22">
      <c r="A4138" t="s">
        <v>1617</v>
      </c>
      <c r="B4138" s="3">
        <v>45591</v>
      </c>
      <c r="C4138" s="3">
        <v>45595</v>
      </c>
      <c r="D4138">
        <v>4</v>
      </c>
      <c r="E4138" t="s">
        <v>1618</v>
      </c>
      <c r="F4138" t="s">
        <v>69</v>
      </c>
      <c r="G4138" t="s">
        <v>39</v>
      </c>
      <c r="H4138" t="s">
        <v>79</v>
      </c>
      <c r="I4138" t="s">
        <v>80</v>
      </c>
      <c r="J4138" t="s">
        <v>81</v>
      </c>
      <c r="K4138" t="s">
        <v>62</v>
      </c>
      <c r="L4138" t="s">
        <v>63</v>
      </c>
      <c r="M4138" t="s">
        <v>64</v>
      </c>
      <c r="N4138" t="s">
        <v>65</v>
      </c>
      <c r="O4138">
        <v>64360.02</v>
      </c>
      <c r="P4138">
        <v>2</v>
      </c>
      <c r="Q4138">
        <v>0.25</v>
      </c>
      <c r="R4138">
        <v>62160</v>
      </c>
      <c r="S4138">
        <v>2200.02</v>
      </c>
      <c r="T4138" t="s">
        <v>33</v>
      </c>
      <c r="U4138" t="s">
        <v>34</v>
      </c>
      <c r="V4138" t="s">
        <v>35</v>
      </c>
    </row>
    <row r="4139" spans="1:22">
      <c r="A4139" t="s">
        <v>1702</v>
      </c>
      <c r="B4139" s="3">
        <v>44938</v>
      </c>
      <c r="C4139" s="3">
        <v>44942</v>
      </c>
      <c r="D4139">
        <v>4</v>
      </c>
      <c r="E4139" t="s">
        <v>1703</v>
      </c>
      <c r="F4139" t="s">
        <v>237</v>
      </c>
      <c r="G4139" t="s">
        <v>99</v>
      </c>
      <c r="H4139" t="s">
        <v>79</v>
      </c>
      <c r="I4139" t="s">
        <v>80</v>
      </c>
      <c r="J4139" t="s">
        <v>81</v>
      </c>
      <c r="K4139" t="s">
        <v>109</v>
      </c>
      <c r="L4139" t="s">
        <v>110</v>
      </c>
      <c r="M4139" t="s">
        <v>111</v>
      </c>
      <c r="N4139" t="s">
        <v>112</v>
      </c>
      <c r="O4139">
        <v>32418.09</v>
      </c>
      <c r="P4139">
        <v>2</v>
      </c>
      <c r="Q4139">
        <v>0.05</v>
      </c>
      <c r="R4139">
        <v>24050</v>
      </c>
      <c r="S4139">
        <v>8368.09</v>
      </c>
      <c r="T4139" t="s">
        <v>33</v>
      </c>
      <c r="U4139" t="s">
        <v>55</v>
      </c>
      <c r="V4139" t="s">
        <v>35</v>
      </c>
    </row>
    <row r="4140" spans="1:22">
      <c r="A4140" t="s">
        <v>1705</v>
      </c>
      <c r="B4140" s="3">
        <v>45144</v>
      </c>
      <c r="C4140" s="3">
        <v>45151</v>
      </c>
      <c r="D4140">
        <v>7</v>
      </c>
      <c r="E4140" t="s">
        <v>1706</v>
      </c>
      <c r="F4140" t="s">
        <v>38</v>
      </c>
      <c r="G4140" t="s">
        <v>39</v>
      </c>
      <c r="H4140" t="s">
        <v>79</v>
      </c>
      <c r="I4140" t="s">
        <v>80</v>
      </c>
      <c r="J4140" t="s">
        <v>81</v>
      </c>
      <c r="K4140" t="s">
        <v>124</v>
      </c>
      <c r="L4140" t="s">
        <v>44</v>
      </c>
      <c r="M4140" t="s">
        <v>125</v>
      </c>
      <c r="N4140" t="s">
        <v>126</v>
      </c>
      <c r="O4140">
        <v>4710.08</v>
      </c>
      <c r="P4140">
        <v>5</v>
      </c>
      <c r="Q4140">
        <v>0</v>
      </c>
      <c r="R4140">
        <v>2327.5</v>
      </c>
      <c r="S4140">
        <v>2382.58</v>
      </c>
      <c r="T4140" t="s">
        <v>33</v>
      </c>
      <c r="U4140" t="s">
        <v>55</v>
      </c>
      <c r="V4140" t="s">
        <v>35</v>
      </c>
    </row>
    <row r="4141" spans="1:22">
      <c r="A4141" t="s">
        <v>1821</v>
      </c>
      <c r="B4141" s="3">
        <v>45650</v>
      </c>
      <c r="C4141" s="3">
        <v>45656</v>
      </c>
      <c r="D4141">
        <v>6</v>
      </c>
      <c r="E4141" t="s">
        <v>1822</v>
      </c>
      <c r="F4141" t="s">
        <v>38</v>
      </c>
      <c r="G4141" t="s">
        <v>25</v>
      </c>
      <c r="H4141" t="s">
        <v>79</v>
      </c>
      <c r="I4141" t="s">
        <v>80</v>
      </c>
      <c r="J4141" t="s">
        <v>81</v>
      </c>
      <c r="K4141" t="s">
        <v>100</v>
      </c>
      <c r="L4141" t="s">
        <v>63</v>
      </c>
      <c r="M4141" t="s">
        <v>101</v>
      </c>
      <c r="N4141" t="s">
        <v>102</v>
      </c>
      <c r="O4141">
        <v>28880.97</v>
      </c>
      <c r="P4141">
        <v>5</v>
      </c>
      <c r="Q4141">
        <v>0.2</v>
      </c>
      <c r="R4141">
        <v>20150</v>
      </c>
      <c r="S4141">
        <v>8730.9699999999993</v>
      </c>
      <c r="T4141" t="s">
        <v>33</v>
      </c>
      <c r="U4141" t="s">
        <v>55</v>
      </c>
      <c r="V4141" t="s">
        <v>35</v>
      </c>
    </row>
    <row r="4142" spans="1:22">
      <c r="A4142" t="s">
        <v>2021</v>
      </c>
      <c r="B4142" s="3">
        <v>44982</v>
      </c>
      <c r="C4142" s="3">
        <v>44988</v>
      </c>
      <c r="D4142">
        <v>6</v>
      </c>
      <c r="E4142" t="s">
        <v>1962</v>
      </c>
      <c r="F4142" t="s">
        <v>237</v>
      </c>
      <c r="G4142" t="s">
        <v>25</v>
      </c>
      <c r="H4142" t="s">
        <v>79</v>
      </c>
      <c r="I4142" t="s">
        <v>80</v>
      </c>
      <c r="J4142" t="s">
        <v>81</v>
      </c>
      <c r="K4142" t="s">
        <v>124</v>
      </c>
      <c r="L4142" t="s">
        <v>44</v>
      </c>
      <c r="M4142" t="s">
        <v>125</v>
      </c>
      <c r="N4142" t="s">
        <v>126</v>
      </c>
      <c r="O4142">
        <v>695.79</v>
      </c>
      <c r="P4142">
        <v>1</v>
      </c>
      <c r="Q4142">
        <v>0.2</v>
      </c>
      <c r="R4142">
        <v>465.5</v>
      </c>
      <c r="S4142">
        <v>230.29</v>
      </c>
      <c r="T4142" t="s">
        <v>33</v>
      </c>
      <c r="U4142" t="s">
        <v>82</v>
      </c>
      <c r="V4142" t="s">
        <v>35</v>
      </c>
    </row>
    <row r="4143" spans="1:22">
      <c r="A4143" t="s">
        <v>2180</v>
      </c>
      <c r="B4143" s="3">
        <v>45374</v>
      </c>
      <c r="C4143" s="3">
        <v>45378</v>
      </c>
      <c r="D4143">
        <v>4</v>
      </c>
      <c r="E4143" t="s">
        <v>130</v>
      </c>
      <c r="F4143" t="s">
        <v>115</v>
      </c>
      <c r="G4143" t="s">
        <v>99</v>
      </c>
      <c r="H4143" t="s">
        <v>79</v>
      </c>
      <c r="I4143" t="s">
        <v>80</v>
      </c>
      <c r="J4143" t="s">
        <v>81</v>
      </c>
      <c r="K4143" t="s">
        <v>62</v>
      </c>
      <c r="L4143" t="s">
        <v>63</v>
      </c>
      <c r="M4143" t="s">
        <v>64</v>
      </c>
      <c r="N4143" t="s">
        <v>65</v>
      </c>
      <c r="O4143">
        <v>127036.78</v>
      </c>
      <c r="P4143">
        <v>3</v>
      </c>
      <c r="Q4143">
        <v>0.05</v>
      </c>
      <c r="R4143">
        <v>93240</v>
      </c>
      <c r="S4143">
        <v>33796.78</v>
      </c>
      <c r="T4143" t="s">
        <v>33</v>
      </c>
      <c r="U4143" t="s">
        <v>55</v>
      </c>
      <c r="V4143" t="s">
        <v>35</v>
      </c>
    </row>
    <row r="4144" spans="1:22">
      <c r="A4144" t="s">
        <v>2251</v>
      </c>
      <c r="B4144" s="3">
        <v>45460</v>
      </c>
      <c r="C4144" s="3">
        <v>45463</v>
      </c>
      <c r="D4144">
        <v>3</v>
      </c>
      <c r="E4144" t="s">
        <v>1269</v>
      </c>
      <c r="F4144" t="s">
        <v>98</v>
      </c>
      <c r="G4144" t="s">
        <v>39</v>
      </c>
      <c r="H4144" t="s">
        <v>79</v>
      </c>
      <c r="I4144" t="s">
        <v>80</v>
      </c>
      <c r="J4144" t="s">
        <v>81</v>
      </c>
      <c r="K4144" t="s">
        <v>220</v>
      </c>
      <c r="L4144" t="s">
        <v>110</v>
      </c>
      <c r="M4144" t="s">
        <v>221</v>
      </c>
      <c r="N4144" t="s">
        <v>222</v>
      </c>
      <c r="O4144">
        <v>22715.81</v>
      </c>
      <c r="P4144">
        <v>2</v>
      </c>
      <c r="Q4144">
        <v>0.25</v>
      </c>
      <c r="R4144">
        <v>18560</v>
      </c>
      <c r="S4144">
        <v>4155.8100000000004</v>
      </c>
      <c r="T4144" t="s">
        <v>33</v>
      </c>
      <c r="U4144" t="s">
        <v>82</v>
      </c>
      <c r="V4144" t="s">
        <v>35</v>
      </c>
    </row>
    <row r="4145" spans="1:22">
      <c r="A4145" t="s">
        <v>2311</v>
      </c>
      <c r="B4145" s="3">
        <v>45504</v>
      </c>
      <c r="C4145" s="3">
        <v>45508</v>
      </c>
      <c r="D4145">
        <v>4</v>
      </c>
      <c r="E4145" t="s">
        <v>2312</v>
      </c>
      <c r="F4145" t="s">
        <v>38</v>
      </c>
      <c r="G4145" t="s">
        <v>25</v>
      </c>
      <c r="H4145" t="s">
        <v>79</v>
      </c>
      <c r="I4145" t="s">
        <v>80</v>
      </c>
      <c r="J4145" t="s">
        <v>81</v>
      </c>
      <c r="K4145" t="s">
        <v>29</v>
      </c>
      <c r="L4145" t="s">
        <v>30</v>
      </c>
      <c r="M4145" t="s">
        <v>31</v>
      </c>
      <c r="N4145" t="s">
        <v>32</v>
      </c>
      <c r="O4145">
        <v>10149.450000000001</v>
      </c>
      <c r="P4145">
        <v>2</v>
      </c>
      <c r="Q4145">
        <v>0</v>
      </c>
      <c r="R4145">
        <v>6048</v>
      </c>
      <c r="S4145">
        <v>4101.45</v>
      </c>
      <c r="T4145" t="s">
        <v>33</v>
      </c>
      <c r="U4145" t="s">
        <v>48</v>
      </c>
      <c r="V4145" t="s">
        <v>35</v>
      </c>
    </row>
    <row r="4146" spans="1:22">
      <c r="A4146" t="s">
        <v>2386</v>
      </c>
      <c r="B4146" s="3">
        <v>45216</v>
      </c>
      <c r="C4146" s="3">
        <v>45222</v>
      </c>
      <c r="D4146">
        <v>6</v>
      </c>
      <c r="E4146" t="s">
        <v>2387</v>
      </c>
      <c r="F4146" t="s">
        <v>24</v>
      </c>
      <c r="G4146" t="s">
        <v>25</v>
      </c>
      <c r="H4146" t="s">
        <v>79</v>
      </c>
      <c r="I4146" t="s">
        <v>80</v>
      </c>
      <c r="J4146" t="s">
        <v>81</v>
      </c>
      <c r="K4146" t="s">
        <v>109</v>
      </c>
      <c r="L4146" t="s">
        <v>110</v>
      </c>
      <c r="M4146" t="s">
        <v>111</v>
      </c>
      <c r="N4146" t="s">
        <v>112</v>
      </c>
      <c r="O4146">
        <v>15850.5</v>
      </c>
      <c r="P4146">
        <v>1</v>
      </c>
      <c r="Q4146">
        <v>0.2</v>
      </c>
      <c r="R4146">
        <v>12025</v>
      </c>
      <c r="S4146">
        <v>3825.5</v>
      </c>
      <c r="T4146" t="s">
        <v>33</v>
      </c>
      <c r="U4146" t="s">
        <v>82</v>
      </c>
      <c r="V4146" t="s">
        <v>35</v>
      </c>
    </row>
    <row r="4147" spans="1:22">
      <c r="A4147" t="s">
        <v>2406</v>
      </c>
      <c r="B4147" s="3">
        <v>45348</v>
      </c>
      <c r="C4147" s="3">
        <v>45349</v>
      </c>
      <c r="D4147">
        <v>1</v>
      </c>
      <c r="E4147" t="s">
        <v>2285</v>
      </c>
      <c r="F4147" t="s">
        <v>147</v>
      </c>
      <c r="G4147" t="s">
        <v>121</v>
      </c>
      <c r="H4147" t="s">
        <v>79</v>
      </c>
      <c r="I4147" t="s">
        <v>80</v>
      </c>
      <c r="J4147" t="s">
        <v>81</v>
      </c>
      <c r="K4147" t="s">
        <v>43</v>
      </c>
      <c r="L4147" t="s">
        <v>44</v>
      </c>
      <c r="M4147" t="s">
        <v>45</v>
      </c>
      <c r="N4147" t="s">
        <v>46</v>
      </c>
      <c r="O4147">
        <v>7777</v>
      </c>
      <c r="P4147">
        <v>4</v>
      </c>
      <c r="Q4147">
        <v>0.1</v>
      </c>
      <c r="R4147">
        <v>4536</v>
      </c>
      <c r="S4147">
        <v>3241</v>
      </c>
      <c r="T4147" t="s">
        <v>33</v>
      </c>
      <c r="U4147" t="s">
        <v>55</v>
      </c>
      <c r="V4147" t="s">
        <v>35</v>
      </c>
    </row>
    <row r="4148" spans="1:22">
      <c r="A4148" t="s">
        <v>2421</v>
      </c>
      <c r="B4148" s="3">
        <v>45750</v>
      </c>
      <c r="C4148" s="3">
        <v>45756</v>
      </c>
      <c r="D4148">
        <v>6</v>
      </c>
      <c r="E4148" t="s">
        <v>2422</v>
      </c>
      <c r="F4148" t="s">
        <v>85</v>
      </c>
      <c r="G4148" t="s">
        <v>121</v>
      </c>
      <c r="H4148" t="s">
        <v>79</v>
      </c>
      <c r="I4148" t="s">
        <v>80</v>
      </c>
      <c r="J4148" t="s">
        <v>81</v>
      </c>
      <c r="K4148" t="s">
        <v>91</v>
      </c>
      <c r="L4148" t="s">
        <v>63</v>
      </c>
      <c r="M4148" t="s">
        <v>92</v>
      </c>
      <c r="N4148" t="s">
        <v>93</v>
      </c>
      <c r="O4148">
        <v>280840.93</v>
      </c>
      <c r="P4148">
        <v>4</v>
      </c>
      <c r="Q4148">
        <v>0</v>
      </c>
      <c r="R4148">
        <v>214880</v>
      </c>
      <c r="S4148">
        <v>65960.929999999993</v>
      </c>
      <c r="T4148" t="s">
        <v>33</v>
      </c>
      <c r="U4148" t="s">
        <v>48</v>
      </c>
      <c r="V4148" t="s">
        <v>35</v>
      </c>
    </row>
    <row r="4149" spans="1:22">
      <c r="A4149" t="s">
        <v>2483</v>
      </c>
      <c r="B4149" s="3">
        <v>45768</v>
      </c>
      <c r="C4149" s="3">
        <v>45771</v>
      </c>
      <c r="D4149">
        <v>3</v>
      </c>
      <c r="E4149" t="s">
        <v>2484</v>
      </c>
      <c r="F4149" t="s">
        <v>85</v>
      </c>
      <c r="G4149" t="s">
        <v>121</v>
      </c>
      <c r="H4149" t="s">
        <v>79</v>
      </c>
      <c r="I4149" t="s">
        <v>80</v>
      </c>
      <c r="J4149" t="s">
        <v>81</v>
      </c>
      <c r="K4149" t="s">
        <v>100</v>
      </c>
      <c r="L4149" t="s">
        <v>63</v>
      </c>
      <c r="M4149" t="s">
        <v>101</v>
      </c>
      <c r="N4149" t="s">
        <v>102</v>
      </c>
      <c r="O4149">
        <v>21875.89</v>
      </c>
      <c r="P4149">
        <v>4</v>
      </c>
      <c r="Q4149">
        <v>0.15</v>
      </c>
      <c r="R4149">
        <v>16120</v>
      </c>
      <c r="S4149">
        <v>5755.89</v>
      </c>
      <c r="T4149" t="s">
        <v>33</v>
      </c>
      <c r="U4149" t="s">
        <v>34</v>
      </c>
      <c r="V4149" t="s">
        <v>35</v>
      </c>
    </row>
    <row r="4150" spans="1:22">
      <c r="A4150" t="s">
        <v>2611</v>
      </c>
      <c r="B4150" s="3">
        <v>45803</v>
      </c>
      <c r="C4150" s="3">
        <v>45804</v>
      </c>
      <c r="D4150">
        <v>1</v>
      </c>
      <c r="E4150" t="s">
        <v>2612</v>
      </c>
      <c r="F4150" t="s">
        <v>115</v>
      </c>
      <c r="G4150" t="s">
        <v>25</v>
      </c>
      <c r="H4150" t="s">
        <v>79</v>
      </c>
      <c r="I4150" t="s">
        <v>80</v>
      </c>
      <c r="J4150" t="s">
        <v>81</v>
      </c>
      <c r="K4150" t="s">
        <v>91</v>
      </c>
      <c r="L4150" t="s">
        <v>63</v>
      </c>
      <c r="M4150" t="s">
        <v>92</v>
      </c>
      <c r="N4150" t="s">
        <v>93</v>
      </c>
      <c r="O4150">
        <v>48939.58</v>
      </c>
      <c r="P4150">
        <v>1</v>
      </c>
      <c r="Q4150">
        <v>0.25</v>
      </c>
      <c r="R4150">
        <v>53720</v>
      </c>
      <c r="S4150">
        <v>-4780.42</v>
      </c>
      <c r="T4150" t="s">
        <v>33</v>
      </c>
      <c r="U4150" t="s">
        <v>55</v>
      </c>
      <c r="V4150" t="s">
        <v>35</v>
      </c>
    </row>
    <row r="4151" spans="1:22">
      <c r="A4151" t="s">
        <v>2784</v>
      </c>
      <c r="B4151" s="3">
        <v>45853</v>
      </c>
      <c r="C4151" s="3">
        <v>45854</v>
      </c>
      <c r="D4151">
        <v>1</v>
      </c>
      <c r="E4151" t="s">
        <v>2785</v>
      </c>
      <c r="F4151" t="s">
        <v>58</v>
      </c>
      <c r="G4151" t="s">
        <v>121</v>
      </c>
      <c r="H4151" t="s">
        <v>79</v>
      </c>
      <c r="I4151" t="s">
        <v>80</v>
      </c>
      <c r="J4151" t="s">
        <v>81</v>
      </c>
      <c r="K4151" t="s">
        <v>62</v>
      </c>
      <c r="L4151" t="s">
        <v>63</v>
      </c>
      <c r="M4151" t="s">
        <v>64</v>
      </c>
      <c r="N4151" t="s">
        <v>65</v>
      </c>
      <c r="O4151">
        <v>68966.899999999994</v>
      </c>
      <c r="P4151">
        <v>2</v>
      </c>
      <c r="Q4151">
        <v>0.2</v>
      </c>
      <c r="R4151">
        <v>62160</v>
      </c>
      <c r="S4151">
        <v>6806.9</v>
      </c>
      <c r="T4151" t="s">
        <v>33</v>
      </c>
      <c r="U4151" t="s">
        <v>48</v>
      </c>
      <c r="V4151" t="s">
        <v>35</v>
      </c>
    </row>
    <row r="4152" spans="1:22">
      <c r="A4152" t="s">
        <v>2876</v>
      </c>
      <c r="B4152" s="3">
        <v>45686</v>
      </c>
      <c r="C4152" s="3">
        <v>45688</v>
      </c>
      <c r="D4152">
        <v>2</v>
      </c>
      <c r="E4152" t="s">
        <v>478</v>
      </c>
      <c r="F4152" t="s">
        <v>85</v>
      </c>
      <c r="G4152" t="s">
        <v>39</v>
      </c>
      <c r="H4152" t="s">
        <v>79</v>
      </c>
      <c r="I4152" t="s">
        <v>80</v>
      </c>
      <c r="J4152" t="s">
        <v>81</v>
      </c>
      <c r="K4152" t="s">
        <v>29</v>
      </c>
      <c r="L4152" t="s">
        <v>30</v>
      </c>
      <c r="M4152" t="s">
        <v>31</v>
      </c>
      <c r="N4152" t="s">
        <v>32</v>
      </c>
      <c r="O4152">
        <v>23351.4</v>
      </c>
      <c r="P4152">
        <v>5</v>
      </c>
      <c r="Q4152">
        <v>0.05</v>
      </c>
      <c r="R4152">
        <v>15120</v>
      </c>
      <c r="S4152">
        <v>8231.4</v>
      </c>
      <c r="T4152" t="s">
        <v>33</v>
      </c>
      <c r="U4152" t="s">
        <v>48</v>
      </c>
      <c r="V4152" t="s">
        <v>35</v>
      </c>
    </row>
    <row r="4153" spans="1:22">
      <c r="A4153" t="s">
        <v>2931</v>
      </c>
      <c r="B4153" s="3">
        <v>44952</v>
      </c>
      <c r="C4153" s="3">
        <v>44954</v>
      </c>
      <c r="D4153">
        <v>2</v>
      </c>
      <c r="E4153" t="s">
        <v>2347</v>
      </c>
      <c r="F4153" t="s">
        <v>85</v>
      </c>
      <c r="G4153" t="s">
        <v>121</v>
      </c>
      <c r="H4153" t="s">
        <v>79</v>
      </c>
      <c r="I4153" t="s">
        <v>80</v>
      </c>
      <c r="J4153" t="s">
        <v>81</v>
      </c>
      <c r="K4153" t="s">
        <v>43</v>
      </c>
      <c r="L4153" t="s">
        <v>44</v>
      </c>
      <c r="M4153" t="s">
        <v>45</v>
      </c>
      <c r="N4153" t="s">
        <v>46</v>
      </c>
      <c r="O4153">
        <v>7076.72</v>
      </c>
      <c r="P4153">
        <v>4</v>
      </c>
      <c r="Q4153">
        <v>0.15</v>
      </c>
      <c r="R4153">
        <v>4536</v>
      </c>
      <c r="S4153">
        <v>2540.7199999999998</v>
      </c>
      <c r="T4153" t="s">
        <v>33</v>
      </c>
      <c r="U4153" t="s">
        <v>82</v>
      </c>
      <c r="V4153" t="s">
        <v>35</v>
      </c>
    </row>
    <row r="4154" spans="1:22">
      <c r="A4154" t="s">
        <v>3386</v>
      </c>
      <c r="B4154" s="3">
        <v>45888</v>
      </c>
      <c r="C4154" s="3">
        <v>45895</v>
      </c>
      <c r="D4154">
        <v>7</v>
      </c>
      <c r="E4154" t="s">
        <v>2185</v>
      </c>
      <c r="F4154" t="s">
        <v>58</v>
      </c>
      <c r="G4154" t="s">
        <v>25</v>
      </c>
      <c r="H4154" t="s">
        <v>79</v>
      </c>
      <c r="I4154" t="s">
        <v>80</v>
      </c>
      <c r="J4154" t="s">
        <v>81</v>
      </c>
      <c r="K4154" t="s">
        <v>29</v>
      </c>
      <c r="L4154" t="s">
        <v>30</v>
      </c>
      <c r="M4154" t="s">
        <v>31</v>
      </c>
      <c r="N4154" t="s">
        <v>32</v>
      </c>
      <c r="O4154">
        <v>21908.799999999999</v>
      </c>
      <c r="P4154">
        <v>5</v>
      </c>
      <c r="Q4154">
        <v>0.05</v>
      </c>
      <c r="R4154">
        <v>15120</v>
      </c>
      <c r="S4154">
        <v>6788.8</v>
      </c>
      <c r="T4154" t="s">
        <v>33</v>
      </c>
      <c r="U4154" t="s">
        <v>55</v>
      </c>
      <c r="V4154" t="s">
        <v>35</v>
      </c>
    </row>
    <row r="4155" spans="1:22">
      <c r="A4155" t="s">
        <v>3477</v>
      </c>
      <c r="B4155" s="3">
        <v>45567</v>
      </c>
      <c r="C4155" s="3">
        <v>45568</v>
      </c>
      <c r="D4155">
        <v>1</v>
      </c>
      <c r="E4155" t="s">
        <v>1041</v>
      </c>
      <c r="F4155" t="s">
        <v>38</v>
      </c>
      <c r="G4155" t="s">
        <v>39</v>
      </c>
      <c r="H4155" t="s">
        <v>79</v>
      </c>
      <c r="I4155" t="s">
        <v>80</v>
      </c>
      <c r="J4155" t="s">
        <v>81</v>
      </c>
      <c r="K4155" t="s">
        <v>43</v>
      </c>
      <c r="L4155" t="s">
        <v>44</v>
      </c>
      <c r="M4155" t="s">
        <v>45</v>
      </c>
      <c r="N4155" t="s">
        <v>46</v>
      </c>
      <c r="O4155">
        <v>4886.8999999999996</v>
      </c>
      <c r="P4155">
        <v>3</v>
      </c>
      <c r="Q4155">
        <v>0.25</v>
      </c>
      <c r="R4155">
        <v>3402</v>
      </c>
      <c r="S4155">
        <v>1484.9</v>
      </c>
      <c r="T4155" t="s">
        <v>33</v>
      </c>
      <c r="U4155" t="s">
        <v>34</v>
      </c>
      <c r="V4155" t="s">
        <v>35</v>
      </c>
    </row>
    <row r="4156" spans="1:22">
      <c r="A4156" t="s">
        <v>3625</v>
      </c>
      <c r="B4156" s="3">
        <v>44961</v>
      </c>
      <c r="C4156" s="3">
        <v>44967</v>
      </c>
      <c r="D4156">
        <v>6</v>
      </c>
      <c r="E4156" t="s">
        <v>2442</v>
      </c>
      <c r="F4156" t="s">
        <v>98</v>
      </c>
      <c r="G4156" t="s">
        <v>121</v>
      </c>
      <c r="H4156" t="s">
        <v>79</v>
      </c>
      <c r="I4156" t="s">
        <v>80</v>
      </c>
      <c r="J4156" t="s">
        <v>81</v>
      </c>
      <c r="K4156" t="s">
        <v>73</v>
      </c>
      <c r="L4156" t="s">
        <v>30</v>
      </c>
      <c r="M4156" t="s">
        <v>74</v>
      </c>
      <c r="N4156" t="s">
        <v>75</v>
      </c>
      <c r="O4156">
        <v>45455.62</v>
      </c>
      <c r="P4156">
        <v>5</v>
      </c>
      <c r="Q4156">
        <v>0.15</v>
      </c>
      <c r="R4156">
        <v>32340</v>
      </c>
      <c r="S4156">
        <v>13115.62</v>
      </c>
      <c r="T4156" t="s">
        <v>33</v>
      </c>
      <c r="U4156" t="s">
        <v>34</v>
      </c>
      <c r="V4156" t="s">
        <v>35</v>
      </c>
    </row>
    <row r="4157" spans="1:22">
      <c r="A4157" t="s">
        <v>3644</v>
      </c>
      <c r="B4157" s="3">
        <v>45763</v>
      </c>
      <c r="C4157" s="3">
        <v>45766</v>
      </c>
      <c r="D4157">
        <v>3</v>
      </c>
      <c r="E4157" t="s">
        <v>3535</v>
      </c>
      <c r="F4157" t="s">
        <v>115</v>
      </c>
      <c r="G4157" t="s">
        <v>25</v>
      </c>
      <c r="H4157" t="s">
        <v>79</v>
      </c>
      <c r="I4157" t="s">
        <v>80</v>
      </c>
      <c r="J4157" t="s">
        <v>81</v>
      </c>
      <c r="K4157" t="s">
        <v>62</v>
      </c>
      <c r="L4157" t="s">
        <v>63</v>
      </c>
      <c r="M4157" t="s">
        <v>64</v>
      </c>
      <c r="N4157" t="s">
        <v>65</v>
      </c>
      <c r="O4157">
        <v>136109.78</v>
      </c>
      <c r="P4157">
        <v>4</v>
      </c>
      <c r="Q4157">
        <v>0.15</v>
      </c>
      <c r="R4157">
        <v>124320</v>
      </c>
      <c r="S4157">
        <v>11789.78</v>
      </c>
      <c r="T4157" t="s">
        <v>33</v>
      </c>
      <c r="U4157" t="s">
        <v>82</v>
      </c>
      <c r="V4157" t="s">
        <v>35</v>
      </c>
    </row>
    <row r="4158" spans="1:22">
      <c r="A4158" t="s">
        <v>3675</v>
      </c>
      <c r="B4158" s="3">
        <v>45510</v>
      </c>
      <c r="C4158" s="3">
        <v>45513</v>
      </c>
      <c r="D4158">
        <v>3</v>
      </c>
      <c r="E4158" t="s">
        <v>2114</v>
      </c>
      <c r="F4158" t="s">
        <v>237</v>
      </c>
      <c r="G4158" t="s">
        <v>99</v>
      </c>
      <c r="H4158" t="s">
        <v>79</v>
      </c>
      <c r="I4158" t="s">
        <v>80</v>
      </c>
      <c r="J4158" t="s">
        <v>81</v>
      </c>
      <c r="K4158" t="s">
        <v>43</v>
      </c>
      <c r="L4158" t="s">
        <v>44</v>
      </c>
      <c r="M4158" t="s">
        <v>45</v>
      </c>
      <c r="N4158" t="s">
        <v>46</v>
      </c>
      <c r="O4158">
        <v>5603.24</v>
      </c>
      <c r="P4158">
        <v>3</v>
      </c>
      <c r="Q4158">
        <v>0.05</v>
      </c>
      <c r="R4158">
        <v>3402</v>
      </c>
      <c r="S4158">
        <v>2201.2399999999998</v>
      </c>
      <c r="T4158" t="s">
        <v>33</v>
      </c>
      <c r="U4158" t="s">
        <v>48</v>
      </c>
      <c r="V4158" t="s">
        <v>35</v>
      </c>
    </row>
    <row r="4159" spans="1:22">
      <c r="A4159" t="s">
        <v>3738</v>
      </c>
      <c r="B4159" s="3">
        <v>45925</v>
      </c>
      <c r="C4159" s="3">
        <v>45932</v>
      </c>
      <c r="D4159">
        <v>7</v>
      </c>
      <c r="E4159" t="s">
        <v>1943</v>
      </c>
      <c r="F4159" t="s">
        <v>237</v>
      </c>
      <c r="G4159" t="s">
        <v>25</v>
      </c>
      <c r="H4159" t="s">
        <v>79</v>
      </c>
      <c r="I4159" t="s">
        <v>80</v>
      </c>
      <c r="J4159" t="s">
        <v>81</v>
      </c>
      <c r="K4159" t="s">
        <v>109</v>
      </c>
      <c r="L4159" t="s">
        <v>110</v>
      </c>
      <c r="M4159" t="s">
        <v>111</v>
      </c>
      <c r="N4159" t="s">
        <v>112</v>
      </c>
      <c r="O4159">
        <v>72340.05</v>
      </c>
      <c r="P4159">
        <v>5</v>
      </c>
      <c r="Q4159">
        <v>0.2</v>
      </c>
      <c r="R4159">
        <v>60125</v>
      </c>
      <c r="S4159">
        <v>12215.05</v>
      </c>
      <c r="T4159" t="s">
        <v>33</v>
      </c>
      <c r="U4159" t="s">
        <v>34</v>
      </c>
      <c r="V4159" t="s">
        <v>35</v>
      </c>
    </row>
    <row r="4160" spans="1:22">
      <c r="A4160" t="s">
        <v>3741</v>
      </c>
      <c r="B4160" s="3">
        <v>45109</v>
      </c>
      <c r="C4160" s="3">
        <v>45115</v>
      </c>
      <c r="D4160">
        <v>6</v>
      </c>
      <c r="E4160" t="s">
        <v>544</v>
      </c>
      <c r="F4160" t="s">
        <v>78</v>
      </c>
      <c r="G4160" t="s">
        <v>39</v>
      </c>
      <c r="H4160" t="s">
        <v>79</v>
      </c>
      <c r="I4160" t="s">
        <v>80</v>
      </c>
      <c r="J4160" t="s">
        <v>81</v>
      </c>
      <c r="K4160" t="s">
        <v>52</v>
      </c>
      <c r="L4160" t="s">
        <v>44</v>
      </c>
      <c r="M4160" t="s">
        <v>53</v>
      </c>
      <c r="N4160" t="s">
        <v>54</v>
      </c>
      <c r="O4160">
        <v>25420.73</v>
      </c>
      <c r="P4160">
        <v>4</v>
      </c>
      <c r="Q4160">
        <v>0.25</v>
      </c>
      <c r="R4160">
        <v>17784</v>
      </c>
      <c r="S4160">
        <v>7636.73</v>
      </c>
      <c r="T4160" t="s">
        <v>33</v>
      </c>
      <c r="U4160" t="s">
        <v>82</v>
      </c>
      <c r="V4160" t="s">
        <v>35</v>
      </c>
    </row>
    <row r="4161" spans="1:22">
      <c r="A4161" t="s">
        <v>3833</v>
      </c>
      <c r="B4161" s="3">
        <v>45372</v>
      </c>
      <c r="C4161" s="3">
        <v>45378</v>
      </c>
      <c r="D4161">
        <v>6</v>
      </c>
      <c r="E4161" t="s">
        <v>3834</v>
      </c>
      <c r="F4161" t="s">
        <v>98</v>
      </c>
      <c r="G4161" t="s">
        <v>99</v>
      </c>
      <c r="H4161" t="s">
        <v>79</v>
      </c>
      <c r="I4161" t="s">
        <v>80</v>
      </c>
      <c r="J4161" t="s">
        <v>81</v>
      </c>
      <c r="K4161" t="s">
        <v>91</v>
      </c>
      <c r="L4161" t="s">
        <v>63</v>
      </c>
      <c r="M4161" t="s">
        <v>92</v>
      </c>
      <c r="N4161" t="s">
        <v>93</v>
      </c>
      <c r="O4161">
        <v>64668.91</v>
      </c>
      <c r="P4161">
        <v>1</v>
      </c>
      <c r="Q4161">
        <v>0</v>
      </c>
      <c r="R4161">
        <v>53720</v>
      </c>
      <c r="S4161">
        <v>10948.91</v>
      </c>
      <c r="T4161" t="s">
        <v>33</v>
      </c>
      <c r="U4161" t="s">
        <v>34</v>
      </c>
      <c r="V4161" t="s">
        <v>35</v>
      </c>
    </row>
    <row r="4162" spans="1:22">
      <c r="A4162" t="s">
        <v>3869</v>
      </c>
      <c r="B4162" s="3">
        <v>45584</v>
      </c>
      <c r="C4162" s="3">
        <v>45589</v>
      </c>
      <c r="D4162">
        <v>5</v>
      </c>
      <c r="E4162" t="s">
        <v>1116</v>
      </c>
      <c r="F4162" t="s">
        <v>51</v>
      </c>
      <c r="G4162" t="s">
        <v>25</v>
      </c>
      <c r="H4162" t="s">
        <v>79</v>
      </c>
      <c r="I4162" t="s">
        <v>80</v>
      </c>
      <c r="J4162" t="s">
        <v>81</v>
      </c>
      <c r="K4162" t="s">
        <v>91</v>
      </c>
      <c r="L4162" t="s">
        <v>63</v>
      </c>
      <c r="M4162" t="s">
        <v>92</v>
      </c>
      <c r="N4162" t="s">
        <v>93</v>
      </c>
      <c r="O4162">
        <v>201885.15</v>
      </c>
      <c r="P4162">
        <v>3</v>
      </c>
      <c r="Q4162">
        <v>0.05</v>
      </c>
      <c r="R4162">
        <v>161160</v>
      </c>
      <c r="S4162">
        <v>40725.15</v>
      </c>
      <c r="T4162" t="s">
        <v>33</v>
      </c>
      <c r="U4162" t="s">
        <v>55</v>
      </c>
      <c r="V4162" t="s">
        <v>35</v>
      </c>
    </row>
    <row r="4163" spans="1:22">
      <c r="A4163" t="s">
        <v>4073</v>
      </c>
      <c r="B4163" s="3">
        <v>45530</v>
      </c>
      <c r="C4163" s="3">
        <v>45534</v>
      </c>
      <c r="D4163">
        <v>4</v>
      </c>
      <c r="E4163" t="s">
        <v>300</v>
      </c>
      <c r="F4163" t="s">
        <v>147</v>
      </c>
      <c r="G4163" t="s">
        <v>99</v>
      </c>
      <c r="H4163" t="s">
        <v>79</v>
      </c>
      <c r="I4163" t="s">
        <v>80</v>
      </c>
      <c r="J4163" t="s">
        <v>81</v>
      </c>
      <c r="K4163" t="s">
        <v>124</v>
      </c>
      <c r="L4163" t="s">
        <v>44</v>
      </c>
      <c r="M4163" t="s">
        <v>125</v>
      </c>
      <c r="N4163" t="s">
        <v>126</v>
      </c>
      <c r="O4163">
        <v>2949.76</v>
      </c>
      <c r="P4163">
        <v>4</v>
      </c>
      <c r="Q4163">
        <v>0.2</v>
      </c>
      <c r="R4163">
        <v>1862</v>
      </c>
      <c r="S4163">
        <v>1087.76</v>
      </c>
      <c r="T4163" t="s">
        <v>33</v>
      </c>
      <c r="U4163" t="s">
        <v>48</v>
      </c>
      <c r="V4163" t="s">
        <v>35</v>
      </c>
    </row>
    <row r="4164" spans="1:22">
      <c r="A4164" t="s">
        <v>4074</v>
      </c>
      <c r="B4164" s="3">
        <v>45164</v>
      </c>
      <c r="C4164" s="3">
        <v>45170</v>
      </c>
      <c r="D4164">
        <v>6</v>
      </c>
      <c r="E4164" t="s">
        <v>1200</v>
      </c>
      <c r="F4164" t="s">
        <v>157</v>
      </c>
      <c r="G4164" t="s">
        <v>121</v>
      </c>
      <c r="H4164" t="s">
        <v>79</v>
      </c>
      <c r="I4164" t="s">
        <v>80</v>
      </c>
      <c r="J4164" t="s">
        <v>81</v>
      </c>
      <c r="K4164" t="s">
        <v>73</v>
      </c>
      <c r="L4164" t="s">
        <v>30</v>
      </c>
      <c r="M4164" t="s">
        <v>74</v>
      </c>
      <c r="N4164" t="s">
        <v>75</v>
      </c>
      <c r="O4164">
        <v>14976.15</v>
      </c>
      <c r="P4164">
        <v>2</v>
      </c>
      <c r="Q4164">
        <v>0.2</v>
      </c>
      <c r="R4164">
        <v>12936</v>
      </c>
      <c r="S4164">
        <v>2040.15</v>
      </c>
      <c r="T4164" t="s">
        <v>33</v>
      </c>
      <c r="U4164" t="s">
        <v>82</v>
      </c>
      <c r="V4164" t="s">
        <v>35</v>
      </c>
    </row>
    <row r="4165" spans="1:22">
      <c r="A4165" t="s">
        <v>4123</v>
      </c>
      <c r="B4165" s="3">
        <v>44932</v>
      </c>
      <c r="C4165" s="3">
        <v>44936</v>
      </c>
      <c r="D4165">
        <v>4</v>
      </c>
      <c r="E4165" t="s">
        <v>1251</v>
      </c>
      <c r="F4165" t="s">
        <v>58</v>
      </c>
      <c r="G4165" t="s">
        <v>99</v>
      </c>
      <c r="H4165" t="s">
        <v>79</v>
      </c>
      <c r="I4165" t="s">
        <v>80</v>
      </c>
      <c r="J4165" t="s">
        <v>81</v>
      </c>
      <c r="K4165" t="s">
        <v>91</v>
      </c>
      <c r="L4165" t="s">
        <v>63</v>
      </c>
      <c r="M4165" t="s">
        <v>92</v>
      </c>
      <c r="N4165" t="s">
        <v>93</v>
      </c>
      <c r="O4165">
        <v>67198.490000000005</v>
      </c>
      <c r="P4165">
        <v>1</v>
      </c>
      <c r="Q4165">
        <v>0.05</v>
      </c>
      <c r="R4165">
        <v>53720</v>
      </c>
      <c r="S4165">
        <v>13478.49</v>
      </c>
      <c r="T4165" t="s">
        <v>33</v>
      </c>
      <c r="U4165" t="s">
        <v>34</v>
      </c>
      <c r="V4165" t="s">
        <v>35</v>
      </c>
    </row>
    <row r="4166" spans="1:22">
      <c r="A4166" t="s">
        <v>4135</v>
      </c>
      <c r="B4166" s="3">
        <v>45723</v>
      </c>
      <c r="C4166" s="3">
        <v>45728</v>
      </c>
      <c r="D4166">
        <v>5</v>
      </c>
      <c r="E4166" t="s">
        <v>4136</v>
      </c>
      <c r="F4166" t="s">
        <v>58</v>
      </c>
      <c r="G4166" t="s">
        <v>99</v>
      </c>
      <c r="H4166" t="s">
        <v>79</v>
      </c>
      <c r="I4166" t="s">
        <v>80</v>
      </c>
      <c r="J4166" t="s">
        <v>81</v>
      </c>
      <c r="K4166" t="s">
        <v>124</v>
      </c>
      <c r="L4166" t="s">
        <v>44</v>
      </c>
      <c r="M4166" t="s">
        <v>125</v>
      </c>
      <c r="N4166" t="s">
        <v>126</v>
      </c>
      <c r="O4166">
        <v>3310.3</v>
      </c>
      <c r="P4166">
        <v>4</v>
      </c>
      <c r="Q4166">
        <v>0.05</v>
      </c>
      <c r="R4166">
        <v>1862</v>
      </c>
      <c r="S4166">
        <v>1448.3</v>
      </c>
      <c r="T4166" t="s">
        <v>33</v>
      </c>
      <c r="U4166" t="s">
        <v>82</v>
      </c>
      <c r="V4166" t="s">
        <v>35</v>
      </c>
    </row>
    <row r="4167" spans="1:22">
      <c r="A4167" t="s">
        <v>4255</v>
      </c>
      <c r="B4167" s="3">
        <v>45312</v>
      </c>
      <c r="C4167" s="3">
        <v>45314</v>
      </c>
      <c r="D4167">
        <v>2</v>
      </c>
      <c r="E4167" t="s">
        <v>4049</v>
      </c>
      <c r="F4167" t="s">
        <v>69</v>
      </c>
      <c r="G4167" t="s">
        <v>121</v>
      </c>
      <c r="H4167" t="s">
        <v>79</v>
      </c>
      <c r="I4167" t="s">
        <v>80</v>
      </c>
      <c r="J4167" t="s">
        <v>81</v>
      </c>
      <c r="K4167" t="s">
        <v>29</v>
      </c>
      <c r="L4167" t="s">
        <v>30</v>
      </c>
      <c r="M4167" t="s">
        <v>31</v>
      </c>
      <c r="N4167" t="s">
        <v>32</v>
      </c>
      <c r="O4167">
        <v>18903.66</v>
      </c>
      <c r="P4167">
        <v>4</v>
      </c>
      <c r="Q4167">
        <v>0.1</v>
      </c>
      <c r="R4167">
        <v>12096</v>
      </c>
      <c r="S4167">
        <v>6807.66</v>
      </c>
      <c r="T4167" t="s">
        <v>33</v>
      </c>
      <c r="U4167" t="s">
        <v>34</v>
      </c>
      <c r="V4167" t="s">
        <v>35</v>
      </c>
    </row>
    <row r="4168" spans="1:22">
      <c r="A4168" t="s">
        <v>4552</v>
      </c>
      <c r="B4168" s="3">
        <v>44978</v>
      </c>
      <c r="C4168" s="3">
        <v>44983</v>
      </c>
      <c r="D4168">
        <v>5</v>
      </c>
      <c r="E4168" t="s">
        <v>331</v>
      </c>
      <c r="F4168" t="s">
        <v>98</v>
      </c>
      <c r="G4168" t="s">
        <v>25</v>
      </c>
      <c r="H4168" t="s">
        <v>79</v>
      </c>
      <c r="I4168" t="s">
        <v>80</v>
      </c>
      <c r="J4168" t="s">
        <v>81</v>
      </c>
      <c r="K4168" t="s">
        <v>100</v>
      </c>
      <c r="L4168" t="s">
        <v>63</v>
      </c>
      <c r="M4168" t="s">
        <v>101</v>
      </c>
      <c r="N4168" t="s">
        <v>102</v>
      </c>
      <c r="O4168">
        <v>24401.54</v>
      </c>
      <c r="P4168">
        <v>4</v>
      </c>
      <c r="Q4168">
        <v>0.1</v>
      </c>
      <c r="R4168">
        <v>16120</v>
      </c>
      <c r="S4168">
        <v>8281.5400000000009</v>
      </c>
      <c r="T4168" t="s">
        <v>33</v>
      </c>
      <c r="U4168" t="s">
        <v>34</v>
      </c>
      <c r="V4168" t="s">
        <v>35</v>
      </c>
    </row>
    <row r="4169" spans="1:22">
      <c r="A4169" t="s">
        <v>4608</v>
      </c>
      <c r="B4169" s="3">
        <v>45266</v>
      </c>
      <c r="C4169" s="3">
        <v>45269</v>
      </c>
      <c r="D4169">
        <v>3</v>
      </c>
      <c r="E4169" t="s">
        <v>4609</v>
      </c>
      <c r="F4169" t="s">
        <v>115</v>
      </c>
      <c r="G4169" t="s">
        <v>25</v>
      </c>
      <c r="H4169" t="s">
        <v>79</v>
      </c>
      <c r="I4169" t="s">
        <v>80</v>
      </c>
      <c r="J4169" t="s">
        <v>81</v>
      </c>
      <c r="K4169" t="s">
        <v>109</v>
      </c>
      <c r="L4169" t="s">
        <v>110</v>
      </c>
      <c r="M4169" t="s">
        <v>111</v>
      </c>
      <c r="N4169" t="s">
        <v>112</v>
      </c>
      <c r="O4169">
        <v>81374.12</v>
      </c>
      <c r="P4169">
        <v>5</v>
      </c>
      <c r="Q4169">
        <v>0.2</v>
      </c>
      <c r="R4169">
        <v>60125</v>
      </c>
      <c r="S4169">
        <v>21249.119999999999</v>
      </c>
      <c r="T4169" t="s">
        <v>33</v>
      </c>
      <c r="U4169" t="s">
        <v>34</v>
      </c>
      <c r="V4169" t="s">
        <v>35</v>
      </c>
    </row>
    <row r="4170" spans="1:22">
      <c r="A4170" t="s">
        <v>4643</v>
      </c>
      <c r="B4170" s="3">
        <v>45239</v>
      </c>
      <c r="C4170" s="3">
        <v>45244</v>
      </c>
      <c r="D4170">
        <v>5</v>
      </c>
      <c r="E4170" t="s">
        <v>4644</v>
      </c>
      <c r="F4170" t="s">
        <v>237</v>
      </c>
      <c r="G4170" t="s">
        <v>25</v>
      </c>
      <c r="H4170" t="s">
        <v>79</v>
      </c>
      <c r="I4170" t="s">
        <v>80</v>
      </c>
      <c r="J4170" t="s">
        <v>81</v>
      </c>
      <c r="K4170" t="s">
        <v>52</v>
      </c>
      <c r="L4170" t="s">
        <v>44</v>
      </c>
      <c r="M4170" t="s">
        <v>53</v>
      </c>
      <c r="N4170" t="s">
        <v>54</v>
      </c>
      <c r="O4170">
        <v>15910.05</v>
      </c>
      <c r="P4170">
        <v>2</v>
      </c>
      <c r="Q4170">
        <v>0.05</v>
      </c>
      <c r="R4170">
        <v>8892</v>
      </c>
      <c r="S4170">
        <v>7018.05</v>
      </c>
      <c r="T4170" t="s">
        <v>33</v>
      </c>
      <c r="U4170" t="s">
        <v>55</v>
      </c>
      <c r="V4170" t="s">
        <v>35</v>
      </c>
    </row>
    <row r="4171" spans="1:22">
      <c r="A4171" t="s">
        <v>4856</v>
      </c>
      <c r="B4171" s="3">
        <v>45826</v>
      </c>
      <c r="C4171" s="3">
        <v>45829</v>
      </c>
      <c r="D4171">
        <v>3</v>
      </c>
      <c r="E4171" t="s">
        <v>3797</v>
      </c>
      <c r="F4171" t="s">
        <v>78</v>
      </c>
      <c r="G4171" t="s">
        <v>121</v>
      </c>
      <c r="H4171" t="s">
        <v>79</v>
      </c>
      <c r="I4171" t="s">
        <v>80</v>
      </c>
      <c r="J4171" t="s">
        <v>81</v>
      </c>
      <c r="K4171" t="s">
        <v>109</v>
      </c>
      <c r="L4171" t="s">
        <v>110</v>
      </c>
      <c r="M4171" t="s">
        <v>111</v>
      </c>
      <c r="N4171" t="s">
        <v>112</v>
      </c>
      <c r="O4171">
        <v>87615.03</v>
      </c>
      <c r="P4171">
        <v>5</v>
      </c>
      <c r="Q4171">
        <v>0.15</v>
      </c>
      <c r="R4171">
        <v>60125</v>
      </c>
      <c r="S4171">
        <v>27490.03</v>
      </c>
      <c r="T4171" t="s">
        <v>33</v>
      </c>
      <c r="U4171" t="s">
        <v>82</v>
      </c>
      <c r="V4171" t="s">
        <v>35</v>
      </c>
    </row>
    <row r="4172" spans="1:22">
      <c r="A4172" t="s">
        <v>5064</v>
      </c>
      <c r="B4172" s="3">
        <v>45389</v>
      </c>
      <c r="C4172" s="3">
        <v>45394</v>
      </c>
      <c r="D4172">
        <v>5</v>
      </c>
      <c r="E4172" t="s">
        <v>819</v>
      </c>
      <c r="F4172" t="s">
        <v>115</v>
      </c>
      <c r="G4172" t="s">
        <v>99</v>
      </c>
      <c r="H4172" t="s">
        <v>79</v>
      </c>
      <c r="I4172" t="s">
        <v>80</v>
      </c>
      <c r="J4172" t="s">
        <v>81</v>
      </c>
      <c r="K4172" t="s">
        <v>43</v>
      </c>
      <c r="L4172" t="s">
        <v>44</v>
      </c>
      <c r="M4172" t="s">
        <v>45</v>
      </c>
      <c r="N4172" t="s">
        <v>46</v>
      </c>
      <c r="O4172">
        <v>3853.18</v>
      </c>
      <c r="P4172">
        <v>2</v>
      </c>
      <c r="Q4172">
        <v>0.1</v>
      </c>
      <c r="R4172">
        <v>2268</v>
      </c>
      <c r="S4172">
        <v>1585.18</v>
      </c>
      <c r="T4172" t="s">
        <v>33</v>
      </c>
      <c r="U4172" t="s">
        <v>82</v>
      </c>
      <c r="V4172" t="s">
        <v>35</v>
      </c>
    </row>
    <row r="4173" spans="1:22">
      <c r="A4173" t="s">
        <v>5065</v>
      </c>
      <c r="B4173" s="3">
        <v>45405</v>
      </c>
      <c r="C4173" s="3">
        <v>45407</v>
      </c>
      <c r="D4173">
        <v>2</v>
      </c>
      <c r="E4173" t="s">
        <v>852</v>
      </c>
      <c r="F4173" t="s">
        <v>51</v>
      </c>
      <c r="G4173" t="s">
        <v>39</v>
      </c>
      <c r="H4173" t="s">
        <v>79</v>
      </c>
      <c r="I4173" t="s">
        <v>80</v>
      </c>
      <c r="J4173" t="s">
        <v>81</v>
      </c>
      <c r="K4173" t="s">
        <v>62</v>
      </c>
      <c r="L4173" t="s">
        <v>63</v>
      </c>
      <c r="M4173" t="s">
        <v>64</v>
      </c>
      <c r="N4173" t="s">
        <v>65</v>
      </c>
      <c r="O4173">
        <v>117180.54</v>
      </c>
      <c r="P4173">
        <v>3</v>
      </c>
      <c r="Q4173">
        <v>0</v>
      </c>
      <c r="R4173">
        <v>93240</v>
      </c>
      <c r="S4173">
        <v>23940.54</v>
      </c>
      <c r="T4173" t="s">
        <v>33</v>
      </c>
      <c r="U4173" t="s">
        <v>55</v>
      </c>
      <c r="V4173" t="s">
        <v>35</v>
      </c>
    </row>
    <row r="4174" spans="1:22">
      <c r="A4174" t="s">
        <v>5147</v>
      </c>
      <c r="B4174" s="3">
        <v>44956</v>
      </c>
      <c r="C4174" s="3">
        <v>44957</v>
      </c>
      <c r="D4174">
        <v>1</v>
      </c>
      <c r="E4174" t="s">
        <v>161</v>
      </c>
      <c r="F4174" t="s">
        <v>85</v>
      </c>
      <c r="G4174" t="s">
        <v>39</v>
      </c>
      <c r="H4174" t="s">
        <v>79</v>
      </c>
      <c r="I4174" t="s">
        <v>80</v>
      </c>
      <c r="J4174" t="s">
        <v>81</v>
      </c>
      <c r="K4174" t="s">
        <v>52</v>
      </c>
      <c r="L4174" t="s">
        <v>44</v>
      </c>
      <c r="M4174" t="s">
        <v>53</v>
      </c>
      <c r="N4174" t="s">
        <v>54</v>
      </c>
      <c r="O4174">
        <v>23330.53</v>
      </c>
      <c r="P4174">
        <v>4</v>
      </c>
      <c r="Q4174">
        <v>0.25</v>
      </c>
      <c r="R4174">
        <v>17784</v>
      </c>
      <c r="S4174">
        <v>5546.53</v>
      </c>
      <c r="T4174" t="s">
        <v>33</v>
      </c>
      <c r="U4174" t="s">
        <v>82</v>
      </c>
      <c r="V4174" t="s">
        <v>35</v>
      </c>
    </row>
    <row r="4175" spans="1:22">
      <c r="A4175" t="s">
        <v>5199</v>
      </c>
      <c r="B4175" s="3">
        <v>45695</v>
      </c>
      <c r="C4175" s="3">
        <v>45696</v>
      </c>
      <c r="D4175">
        <v>1</v>
      </c>
      <c r="E4175" t="s">
        <v>4044</v>
      </c>
      <c r="F4175" t="s">
        <v>98</v>
      </c>
      <c r="G4175" t="s">
        <v>99</v>
      </c>
      <c r="H4175" t="s">
        <v>79</v>
      </c>
      <c r="I4175" t="s">
        <v>80</v>
      </c>
      <c r="J4175" t="s">
        <v>81</v>
      </c>
      <c r="K4175" t="s">
        <v>29</v>
      </c>
      <c r="L4175" t="s">
        <v>30</v>
      </c>
      <c r="M4175" t="s">
        <v>31</v>
      </c>
      <c r="N4175" t="s">
        <v>32</v>
      </c>
      <c r="O4175">
        <v>9616.7000000000007</v>
      </c>
      <c r="P4175">
        <v>2</v>
      </c>
      <c r="Q4175">
        <v>0.05</v>
      </c>
      <c r="R4175">
        <v>6048</v>
      </c>
      <c r="S4175">
        <v>3568.7</v>
      </c>
      <c r="T4175" t="s">
        <v>33</v>
      </c>
      <c r="U4175" t="s">
        <v>82</v>
      </c>
      <c r="V4175" t="s">
        <v>35</v>
      </c>
    </row>
    <row r="4176" spans="1:22">
      <c r="A4176" t="s">
        <v>5341</v>
      </c>
      <c r="B4176" s="3">
        <v>45283</v>
      </c>
      <c r="C4176" s="3">
        <v>45289</v>
      </c>
      <c r="D4176">
        <v>6</v>
      </c>
      <c r="E4176" t="s">
        <v>1356</v>
      </c>
      <c r="F4176" t="s">
        <v>98</v>
      </c>
      <c r="G4176" t="s">
        <v>25</v>
      </c>
      <c r="H4176" t="s">
        <v>79</v>
      </c>
      <c r="I4176" t="s">
        <v>80</v>
      </c>
      <c r="J4176" t="s">
        <v>81</v>
      </c>
      <c r="K4176" t="s">
        <v>109</v>
      </c>
      <c r="L4176" t="s">
        <v>110</v>
      </c>
      <c r="M4176" t="s">
        <v>111</v>
      </c>
      <c r="N4176" t="s">
        <v>112</v>
      </c>
      <c r="O4176">
        <v>16768.84</v>
      </c>
      <c r="P4176">
        <v>1</v>
      </c>
      <c r="Q4176">
        <v>0.15</v>
      </c>
      <c r="R4176">
        <v>12025</v>
      </c>
      <c r="S4176">
        <v>4743.84</v>
      </c>
      <c r="T4176" t="s">
        <v>33</v>
      </c>
      <c r="U4176" t="s">
        <v>82</v>
      </c>
      <c r="V4176" t="s">
        <v>35</v>
      </c>
    </row>
    <row r="4177" spans="1:22">
      <c r="A4177" t="s">
        <v>5453</v>
      </c>
      <c r="B4177" s="3">
        <v>45028</v>
      </c>
      <c r="C4177" s="3">
        <v>45035</v>
      </c>
      <c r="D4177">
        <v>7</v>
      </c>
      <c r="E4177" t="s">
        <v>4912</v>
      </c>
      <c r="F4177" t="s">
        <v>24</v>
      </c>
      <c r="G4177" t="s">
        <v>121</v>
      </c>
      <c r="H4177" t="s">
        <v>79</v>
      </c>
      <c r="I4177" t="s">
        <v>80</v>
      </c>
      <c r="J4177" t="s">
        <v>81</v>
      </c>
      <c r="K4177" t="s">
        <v>62</v>
      </c>
      <c r="L4177" t="s">
        <v>63</v>
      </c>
      <c r="M4177" t="s">
        <v>64</v>
      </c>
      <c r="N4177" t="s">
        <v>65</v>
      </c>
      <c r="O4177">
        <v>123148.25</v>
      </c>
      <c r="P4177">
        <v>3</v>
      </c>
      <c r="Q4177">
        <v>0.1</v>
      </c>
      <c r="R4177">
        <v>93240</v>
      </c>
      <c r="S4177">
        <v>29908.25</v>
      </c>
      <c r="T4177" t="s">
        <v>33</v>
      </c>
      <c r="U4177" t="s">
        <v>48</v>
      </c>
      <c r="V4177" t="s">
        <v>35</v>
      </c>
    </row>
    <row r="4178" spans="1:22">
      <c r="A4178" t="s">
        <v>5504</v>
      </c>
      <c r="B4178" s="3">
        <v>45387</v>
      </c>
      <c r="C4178" s="3">
        <v>45389</v>
      </c>
      <c r="D4178">
        <v>2</v>
      </c>
      <c r="E4178" t="s">
        <v>2753</v>
      </c>
      <c r="F4178" t="s">
        <v>237</v>
      </c>
      <c r="G4178" t="s">
        <v>99</v>
      </c>
      <c r="H4178" t="s">
        <v>79</v>
      </c>
      <c r="I4178" t="s">
        <v>80</v>
      </c>
      <c r="J4178" t="s">
        <v>81</v>
      </c>
      <c r="K4178" t="s">
        <v>100</v>
      </c>
      <c r="L4178" t="s">
        <v>63</v>
      </c>
      <c r="M4178" t="s">
        <v>101</v>
      </c>
      <c r="N4178" t="s">
        <v>102</v>
      </c>
      <c r="O4178">
        <v>5659.97</v>
      </c>
      <c r="P4178">
        <v>1</v>
      </c>
      <c r="Q4178">
        <v>0.05</v>
      </c>
      <c r="R4178">
        <v>4030</v>
      </c>
      <c r="S4178">
        <v>1629.97</v>
      </c>
      <c r="T4178" t="s">
        <v>33</v>
      </c>
      <c r="U4178" t="s">
        <v>55</v>
      </c>
      <c r="V4178" t="s">
        <v>35</v>
      </c>
    </row>
    <row r="4179" spans="1:22">
      <c r="A4179" t="s">
        <v>5541</v>
      </c>
      <c r="B4179" s="3">
        <v>45808</v>
      </c>
      <c r="C4179" s="3">
        <v>45813</v>
      </c>
      <c r="D4179">
        <v>5</v>
      </c>
      <c r="E4179" t="s">
        <v>4076</v>
      </c>
      <c r="F4179" t="s">
        <v>98</v>
      </c>
      <c r="G4179" t="s">
        <v>39</v>
      </c>
      <c r="H4179" t="s">
        <v>79</v>
      </c>
      <c r="I4179" t="s">
        <v>80</v>
      </c>
      <c r="J4179" t="s">
        <v>81</v>
      </c>
      <c r="K4179" t="s">
        <v>43</v>
      </c>
      <c r="L4179" t="s">
        <v>44</v>
      </c>
      <c r="M4179" t="s">
        <v>45</v>
      </c>
      <c r="N4179" t="s">
        <v>46</v>
      </c>
      <c r="O4179">
        <v>5650.43</v>
      </c>
      <c r="P4179">
        <v>3</v>
      </c>
      <c r="Q4179">
        <v>0.15</v>
      </c>
      <c r="R4179">
        <v>3402</v>
      </c>
      <c r="S4179">
        <v>2248.4299999999998</v>
      </c>
      <c r="T4179" t="s">
        <v>33</v>
      </c>
      <c r="U4179" t="s">
        <v>48</v>
      </c>
      <c r="V4179" t="s">
        <v>35</v>
      </c>
    </row>
    <row r="4180" spans="1:22">
      <c r="A4180" t="s">
        <v>5548</v>
      </c>
      <c r="B4180" s="3">
        <v>45416</v>
      </c>
      <c r="C4180" s="3">
        <v>45420</v>
      </c>
      <c r="D4180">
        <v>4</v>
      </c>
      <c r="E4180" t="s">
        <v>257</v>
      </c>
      <c r="F4180" t="s">
        <v>78</v>
      </c>
      <c r="G4180" t="s">
        <v>25</v>
      </c>
      <c r="H4180" t="s">
        <v>79</v>
      </c>
      <c r="I4180" t="s">
        <v>80</v>
      </c>
      <c r="J4180" t="s">
        <v>81</v>
      </c>
      <c r="K4180" t="s">
        <v>73</v>
      </c>
      <c r="L4180" t="s">
        <v>30</v>
      </c>
      <c r="M4180" t="s">
        <v>74</v>
      </c>
      <c r="N4180" t="s">
        <v>75</v>
      </c>
      <c r="O4180">
        <v>17668.87</v>
      </c>
      <c r="P4180">
        <v>2</v>
      </c>
      <c r="Q4180">
        <v>0.1</v>
      </c>
      <c r="R4180">
        <v>12936</v>
      </c>
      <c r="S4180">
        <v>4732.87</v>
      </c>
      <c r="T4180" t="s">
        <v>33</v>
      </c>
      <c r="U4180" t="s">
        <v>82</v>
      </c>
      <c r="V4180" t="s">
        <v>35</v>
      </c>
    </row>
    <row r="4181" spans="1:22">
      <c r="A4181" t="s">
        <v>5642</v>
      </c>
      <c r="B4181" s="3">
        <v>45728</v>
      </c>
      <c r="C4181" s="3">
        <v>45732</v>
      </c>
      <c r="D4181">
        <v>4</v>
      </c>
      <c r="E4181" t="s">
        <v>239</v>
      </c>
      <c r="F4181" t="s">
        <v>58</v>
      </c>
      <c r="G4181" t="s">
        <v>99</v>
      </c>
      <c r="H4181" t="s">
        <v>79</v>
      </c>
      <c r="I4181" t="s">
        <v>80</v>
      </c>
      <c r="J4181" t="s">
        <v>81</v>
      </c>
      <c r="K4181" t="s">
        <v>124</v>
      </c>
      <c r="L4181" t="s">
        <v>44</v>
      </c>
      <c r="M4181" t="s">
        <v>125</v>
      </c>
      <c r="N4181" t="s">
        <v>126</v>
      </c>
      <c r="O4181">
        <v>1508.35</v>
      </c>
      <c r="P4181">
        <v>2</v>
      </c>
      <c r="Q4181">
        <v>0.25</v>
      </c>
      <c r="R4181">
        <v>931</v>
      </c>
      <c r="S4181">
        <v>577.35</v>
      </c>
      <c r="T4181" t="s">
        <v>33</v>
      </c>
      <c r="U4181" t="s">
        <v>82</v>
      </c>
      <c r="V4181" t="s">
        <v>35</v>
      </c>
    </row>
    <row r="4182" spans="1:22">
      <c r="A4182" t="s">
        <v>5674</v>
      </c>
      <c r="B4182" s="3">
        <v>45802</v>
      </c>
      <c r="C4182" s="3">
        <v>45804</v>
      </c>
      <c r="D4182">
        <v>2</v>
      </c>
      <c r="E4182" t="s">
        <v>1316</v>
      </c>
      <c r="F4182" t="s">
        <v>78</v>
      </c>
      <c r="G4182" t="s">
        <v>121</v>
      </c>
      <c r="H4182" t="s">
        <v>79</v>
      </c>
      <c r="I4182" t="s">
        <v>80</v>
      </c>
      <c r="J4182" t="s">
        <v>81</v>
      </c>
      <c r="K4182" t="s">
        <v>29</v>
      </c>
      <c r="L4182" t="s">
        <v>30</v>
      </c>
      <c r="M4182" t="s">
        <v>31</v>
      </c>
      <c r="N4182" t="s">
        <v>32</v>
      </c>
      <c r="O4182">
        <v>15998.47</v>
      </c>
      <c r="P4182">
        <v>4</v>
      </c>
      <c r="Q4182">
        <v>0.15</v>
      </c>
      <c r="R4182">
        <v>12096</v>
      </c>
      <c r="S4182">
        <v>3902.47</v>
      </c>
      <c r="T4182" t="s">
        <v>33</v>
      </c>
      <c r="U4182" t="s">
        <v>48</v>
      </c>
      <c r="V4182" t="s">
        <v>35</v>
      </c>
    </row>
    <row r="4183" spans="1:22">
      <c r="A4183" t="s">
        <v>5911</v>
      </c>
      <c r="B4183" s="3">
        <v>45037</v>
      </c>
      <c r="C4183" s="3">
        <v>45041</v>
      </c>
      <c r="D4183">
        <v>4</v>
      </c>
      <c r="E4183" t="s">
        <v>424</v>
      </c>
      <c r="F4183" t="s">
        <v>58</v>
      </c>
      <c r="G4183" t="s">
        <v>39</v>
      </c>
      <c r="H4183" t="s">
        <v>79</v>
      </c>
      <c r="I4183" t="s">
        <v>80</v>
      </c>
      <c r="J4183" t="s">
        <v>81</v>
      </c>
      <c r="K4183" t="s">
        <v>62</v>
      </c>
      <c r="L4183" t="s">
        <v>63</v>
      </c>
      <c r="M4183" t="s">
        <v>64</v>
      </c>
      <c r="N4183" t="s">
        <v>65</v>
      </c>
      <c r="O4183">
        <v>143254.34</v>
      </c>
      <c r="P4183">
        <v>4</v>
      </c>
      <c r="Q4183">
        <v>0.15</v>
      </c>
      <c r="R4183">
        <v>124320</v>
      </c>
      <c r="S4183">
        <v>18934.34</v>
      </c>
      <c r="T4183" t="s">
        <v>33</v>
      </c>
      <c r="U4183" t="s">
        <v>34</v>
      </c>
      <c r="V4183" t="s">
        <v>35</v>
      </c>
    </row>
    <row r="4184" spans="1:22">
      <c r="A4184" t="s">
        <v>6030</v>
      </c>
      <c r="B4184" s="3">
        <v>44945</v>
      </c>
      <c r="C4184" s="3">
        <v>44950</v>
      </c>
      <c r="D4184">
        <v>5</v>
      </c>
      <c r="E4184" t="s">
        <v>459</v>
      </c>
      <c r="F4184" t="s">
        <v>69</v>
      </c>
      <c r="G4184" t="s">
        <v>99</v>
      </c>
      <c r="H4184" t="s">
        <v>79</v>
      </c>
      <c r="I4184" t="s">
        <v>80</v>
      </c>
      <c r="J4184" t="s">
        <v>81</v>
      </c>
      <c r="K4184" t="s">
        <v>52</v>
      </c>
      <c r="L4184" t="s">
        <v>44</v>
      </c>
      <c r="M4184" t="s">
        <v>53</v>
      </c>
      <c r="N4184" t="s">
        <v>54</v>
      </c>
      <c r="O4184">
        <v>28759.59</v>
      </c>
      <c r="P4184">
        <v>4</v>
      </c>
      <c r="Q4184">
        <v>0.1</v>
      </c>
      <c r="R4184">
        <v>17784</v>
      </c>
      <c r="S4184">
        <v>10975.59</v>
      </c>
      <c r="T4184" t="s">
        <v>33</v>
      </c>
      <c r="U4184" t="s">
        <v>48</v>
      </c>
      <c r="V4184" t="s">
        <v>35</v>
      </c>
    </row>
    <row r="4185" spans="1:22">
      <c r="A4185" t="s">
        <v>6063</v>
      </c>
      <c r="B4185" s="3">
        <v>45481</v>
      </c>
      <c r="C4185" s="3">
        <v>45483</v>
      </c>
      <c r="D4185">
        <v>2</v>
      </c>
      <c r="E4185" t="s">
        <v>4433</v>
      </c>
      <c r="F4185" t="s">
        <v>58</v>
      </c>
      <c r="G4185" t="s">
        <v>39</v>
      </c>
      <c r="H4185" t="s">
        <v>79</v>
      </c>
      <c r="I4185" t="s">
        <v>80</v>
      </c>
      <c r="J4185" t="s">
        <v>81</v>
      </c>
      <c r="K4185" t="s">
        <v>73</v>
      </c>
      <c r="L4185" t="s">
        <v>30</v>
      </c>
      <c r="M4185" t="s">
        <v>74</v>
      </c>
      <c r="N4185" t="s">
        <v>75</v>
      </c>
      <c r="O4185">
        <v>18830.07</v>
      </c>
      <c r="P4185">
        <v>2</v>
      </c>
      <c r="Q4185">
        <v>0.1</v>
      </c>
      <c r="R4185">
        <v>12936</v>
      </c>
      <c r="S4185">
        <v>5894.07</v>
      </c>
      <c r="T4185" t="s">
        <v>33</v>
      </c>
      <c r="U4185" t="s">
        <v>48</v>
      </c>
      <c r="V4185" t="s">
        <v>35</v>
      </c>
    </row>
    <row r="4186" spans="1:22">
      <c r="A4186" t="s">
        <v>6074</v>
      </c>
      <c r="B4186" s="3">
        <v>45477</v>
      </c>
      <c r="C4186" s="3">
        <v>45480</v>
      </c>
      <c r="D4186">
        <v>3</v>
      </c>
      <c r="E4186" t="s">
        <v>3767</v>
      </c>
      <c r="F4186" t="s">
        <v>85</v>
      </c>
      <c r="G4186" t="s">
        <v>25</v>
      </c>
      <c r="H4186" t="s">
        <v>79</v>
      </c>
      <c r="I4186" t="s">
        <v>80</v>
      </c>
      <c r="J4186" t="s">
        <v>81</v>
      </c>
      <c r="K4186" t="s">
        <v>109</v>
      </c>
      <c r="L4186" t="s">
        <v>110</v>
      </c>
      <c r="M4186" t="s">
        <v>111</v>
      </c>
      <c r="N4186" t="s">
        <v>112</v>
      </c>
      <c r="O4186">
        <v>15491.86</v>
      </c>
      <c r="P4186">
        <v>1</v>
      </c>
      <c r="Q4186">
        <v>0.1</v>
      </c>
      <c r="R4186">
        <v>12025</v>
      </c>
      <c r="S4186">
        <v>3466.86</v>
      </c>
      <c r="T4186" t="s">
        <v>33</v>
      </c>
      <c r="U4186" t="s">
        <v>48</v>
      </c>
      <c r="V4186" t="s">
        <v>35</v>
      </c>
    </row>
    <row r="4187" spans="1:22">
      <c r="A4187" t="s">
        <v>6542</v>
      </c>
      <c r="B4187" s="3">
        <v>44991</v>
      </c>
      <c r="C4187" s="3">
        <v>44993</v>
      </c>
      <c r="D4187">
        <v>2</v>
      </c>
      <c r="E4187" t="s">
        <v>6280</v>
      </c>
      <c r="F4187" t="s">
        <v>38</v>
      </c>
      <c r="G4187" t="s">
        <v>99</v>
      </c>
      <c r="H4187" t="s">
        <v>79</v>
      </c>
      <c r="I4187" t="s">
        <v>80</v>
      </c>
      <c r="J4187" t="s">
        <v>81</v>
      </c>
      <c r="K4187" t="s">
        <v>124</v>
      </c>
      <c r="L4187" t="s">
        <v>44</v>
      </c>
      <c r="M4187" t="s">
        <v>125</v>
      </c>
      <c r="N4187" t="s">
        <v>126</v>
      </c>
      <c r="O4187">
        <v>3109.58</v>
      </c>
      <c r="P4187">
        <v>4</v>
      </c>
      <c r="Q4187">
        <v>0.2</v>
      </c>
      <c r="R4187">
        <v>1862</v>
      </c>
      <c r="S4187">
        <v>1247.58</v>
      </c>
      <c r="T4187" t="s">
        <v>33</v>
      </c>
      <c r="U4187" t="s">
        <v>55</v>
      </c>
      <c r="V4187" t="s">
        <v>35</v>
      </c>
    </row>
    <row r="4188" spans="1:22">
      <c r="A4188" t="s">
        <v>6642</v>
      </c>
      <c r="B4188" s="3">
        <v>45719</v>
      </c>
      <c r="C4188" s="3">
        <v>45726</v>
      </c>
      <c r="D4188">
        <v>7</v>
      </c>
      <c r="E4188" t="s">
        <v>601</v>
      </c>
      <c r="F4188" t="s">
        <v>237</v>
      </c>
      <c r="G4188" t="s">
        <v>25</v>
      </c>
      <c r="H4188" t="s">
        <v>79</v>
      </c>
      <c r="I4188" t="s">
        <v>80</v>
      </c>
      <c r="J4188" t="s">
        <v>81</v>
      </c>
      <c r="K4188" t="s">
        <v>29</v>
      </c>
      <c r="L4188" t="s">
        <v>30</v>
      </c>
      <c r="M4188" t="s">
        <v>31</v>
      </c>
      <c r="N4188" t="s">
        <v>32</v>
      </c>
      <c r="O4188">
        <v>4890.12</v>
      </c>
      <c r="P4188">
        <v>1</v>
      </c>
      <c r="Q4188">
        <v>0</v>
      </c>
      <c r="R4188">
        <v>3024</v>
      </c>
      <c r="S4188">
        <v>1866.12</v>
      </c>
      <c r="T4188" t="s">
        <v>33</v>
      </c>
      <c r="U4188" t="s">
        <v>82</v>
      </c>
      <c r="V4188" t="s">
        <v>35</v>
      </c>
    </row>
    <row r="4189" spans="1:22">
      <c r="A4189" t="s">
        <v>6664</v>
      </c>
      <c r="B4189" s="3">
        <v>45811</v>
      </c>
      <c r="C4189" s="3">
        <v>45812</v>
      </c>
      <c r="D4189">
        <v>1</v>
      </c>
      <c r="E4189" t="s">
        <v>1995</v>
      </c>
      <c r="F4189" t="s">
        <v>78</v>
      </c>
      <c r="G4189" t="s">
        <v>25</v>
      </c>
      <c r="H4189" t="s">
        <v>79</v>
      </c>
      <c r="I4189" t="s">
        <v>80</v>
      </c>
      <c r="J4189" t="s">
        <v>81</v>
      </c>
      <c r="K4189" t="s">
        <v>109</v>
      </c>
      <c r="L4189" t="s">
        <v>110</v>
      </c>
      <c r="M4189" t="s">
        <v>111</v>
      </c>
      <c r="N4189" t="s">
        <v>112</v>
      </c>
      <c r="O4189">
        <v>46498.05</v>
      </c>
      <c r="P4189">
        <v>3</v>
      </c>
      <c r="Q4189">
        <v>0.25</v>
      </c>
      <c r="R4189">
        <v>36075</v>
      </c>
      <c r="S4189">
        <v>10423.049999999999</v>
      </c>
      <c r="T4189" t="s">
        <v>33</v>
      </c>
      <c r="U4189" t="s">
        <v>34</v>
      </c>
      <c r="V4189" t="s">
        <v>35</v>
      </c>
    </row>
    <row r="4190" spans="1:22">
      <c r="A4190" t="s">
        <v>6675</v>
      </c>
      <c r="B4190" s="3">
        <v>45179</v>
      </c>
      <c r="C4190" s="3">
        <v>45182</v>
      </c>
      <c r="D4190">
        <v>3</v>
      </c>
      <c r="E4190" t="s">
        <v>1214</v>
      </c>
      <c r="F4190" t="s">
        <v>157</v>
      </c>
      <c r="G4190" t="s">
        <v>25</v>
      </c>
      <c r="H4190" t="s">
        <v>79</v>
      </c>
      <c r="I4190" t="s">
        <v>80</v>
      </c>
      <c r="J4190" t="s">
        <v>81</v>
      </c>
      <c r="K4190" t="s">
        <v>220</v>
      </c>
      <c r="L4190" t="s">
        <v>110</v>
      </c>
      <c r="M4190" t="s">
        <v>221</v>
      </c>
      <c r="N4190" t="s">
        <v>222</v>
      </c>
      <c r="O4190">
        <v>58801.05</v>
      </c>
      <c r="P4190">
        <v>5</v>
      </c>
      <c r="Q4190">
        <v>0.25</v>
      </c>
      <c r="R4190">
        <v>46400</v>
      </c>
      <c r="S4190">
        <v>12401.05</v>
      </c>
      <c r="T4190" t="s">
        <v>33</v>
      </c>
      <c r="U4190" t="s">
        <v>48</v>
      </c>
      <c r="V4190" t="s">
        <v>35</v>
      </c>
    </row>
    <row r="4191" spans="1:22">
      <c r="A4191" t="s">
        <v>6729</v>
      </c>
      <c r="B4191" s="3">
        <v>45208</v>
      </c>
      <c r="C4191" s="3">
        <v>45212</v>
      </c>
      <c r="D4191">
        <v>4</v>
      </c>
      <c r="E4191" t="s">
        <v>1810</v>
      </c>
      <c r="F4191" t="s">
        <v>24</v>
      </c>
      <c r="G4191" t="s">
        <v>25</v>
      </c>
      <c r="H4191" t="s">
        <v>79</v>
      </c>
      <c r="I4191" t="s">
        <v>80</v>
      </c>
      <c r="J4191" t="s">
        <v>81</v>
      </c>
      <c r="K4191" t="s">
        <v>29</v>
      </c>
      <c r="L4191" t="s">
        <v>30</v>
      </c>
      <c r="M4191" t="s">
        <v>31</v>
      </c>
      <c r="N4191" t="s">
        <v>32</v>
      </c>
      <c r="O4191">
        <v>22769.61</v>
      </c>
      <c r="P4191">
        <v>5</v>
      </c>
      <c r="Q4191">
        <v>0.05</v>
      </c>
      <c r="R4191">
        <v>15120</v>
      </c>
      <c r="S4191">
        <v>7649.61</v>
      </c>
      <c r="T4191" t="s">
        <v>33</v>
      </c>
      <c r="U4191" t="s">
        <v>55</v>
      </c>
      <c r="V4191" t="s">
        <v>35</v>
      </c>
    </row>
    <row r="4192" spans="1:22">
      <c r="A4192" t="s">
        <v>6773</v>
      </c>
      <c r="B4192" s="3">
        <v>45658</v>
      </c>
      <c r="C4192" s="3">
        <v>45661</v>
      </c>
      <c r="D4192">
        <v>3</v>
      </c>
      <c r="E4192" t="s">
        <v>731</v>
      </c>
      <c r="F4192" t="s">
        <v>58</v>
      </c>
      <c r="G4192" t="s">
        <v>25</v>
      </c>
      <c r="H4192" t="s">
        <v>79</v>
      </c>
      <c r="I4192" t="s">
        <v>80</v>
      </c>
      <c r="J4192" t="s">
        <v>81</v>
      </c>
      <c r="K4192" t="s">
        <v>100</v>
      </c>
      <c r="L4192" t="s">
        <v>63</v>
      </c>
      <c r="M4192" t="s">
        <v>101</v>
      </c>
      <c r="N4192" t="s">
        <v>102</v>
      </c>
      <c r="O4192">
        <v>14545.5</v>
      </c>
      <c r="P4192">
        <v>3</v>
      </c>
      <c r="Q4192">
        <v>0.2</v>
      </c>
      <c r="R4192">
        <v>12090</v>
      </c>
      <c r="S4192">
        <v>2455.5</v>
      </c>
      <c r="T4192" t="s">
        <v>33</v>
      </c>
      <c r="U4192" t="s">
        <v>55</v>
      </c>
      <c r="V4192" t="s">
        <v>35</v>
      </c>
    </row>
    <row r="4193" spans="1:22">
      <c r="A4193" t="s">
        <v>6776</v>
      </c>
      <c r="B4193" s="3">
        <v>45744</v>
      </c>
      <c r="C4193" s="3">
        <v>45748</v>
      </c>
      <c r="D4193">
        <v>4</v>
      </c>
      <c r="E4193" t="s">
        <v>4185</v>
      </c>
      <c r="F4193" t="s">
        <v>24</v>
      </c>
      <c r="G4193" t="s">
        <v>39</v>
      </c>
      <c r="H4193" t="s">
        <v>79</v>
      </c>
      <c r="I4193" t="s">
        <v>80</v>
      </c>
      <c r="J4193" t="s">
        <v>81</v>
      </c>
      <c r="K4193" t="s">
        <v>124</v>
      </c>
      <c r="L4193" t="s">
        <v>44</v>
      </c>
      <c r="M4193" t="s">
        <v>125</v>
      </c>
      <c r="N4193" t="s">
        <v>126</v>
      </c>
      <c r="O4193">
        <v>4308.25</v>
      </c>
      <c r="P4193">
        <v>5</v>
      </c>
      <c r="Q4193">
        <v>0</v>
      </c>
      <c r="R4193">
        <v>2327.5</v>
      </c>
      <c r="S4193">
        <v>1980.75</v>
      </c>
      <c r="T4193" t="s">
        <v>33</v>
      </c>
      <c r="U4193" t="s">
        <v>34</v>
      </c>
      <c r="V4193" t="s">
        <v>35</v>
      </c>
    </row>
    <row r="4194" spans="1:22">
      <c r="A4194" t="s">
        <v>153</v>
      </c>
      <c r="B4194" s="3">
        <v>45777</v>
      </c>
      <c r="C4194" s="3">
        <v>45783</v>
      </c>
      <c r="D4194">
        <v>6</v>
      </c>
      <c r="E4194" t="s">
        <v>154</v>
      </c>
      <c r="F4194" t="s">
        <v>58</v>
      </c>
      <c r="G4194" t="s">
        <v>121</v>
      </c>
      <c r="H4194" t="s">
        <v>79</v>
      </c>
      <c r="I4194" t="s">
        <v>80</v>
      </c>
      <c r="J4194" t="s">
        <v>81</v>
      </c>
      <c r="K4194" t="s">
        <v>124</v>
      </c>
      <c r="L4194" t="s">
        <v>44</v>
      </c>
      <c r="M4194" t="s">
        <v>125</v>
      </c>
      <c r="N4194" t="s">
        <v>126</v>
      </c>
      <c r="O4194">
        <v>2487.29</v>
      </c>
      <c r="P4194">
        <v>3</v>
      </c>
      <c r="Q4194">
        <v>0.1</v>
      </c>
      <c r="R4194">
        <v>1396.5</v>
      </c>
      <c r="S4194">
        <v>1090.79</v>
      </c>
      <c r="T4194" t="s">
        <v>148</v>
      </c>
      <c r="U4194" t="s">
        <v>48</v>
      </c>
      <c r="V4194" t="s">
        <v>35</v>
      </c>
    </row>
    <row r="4195" spans="1:22">
      <c r="A4195" t="s">
        <v>368</v>
      </c>
      <c r="B4195" s="3">
        <v>45765</v>
      </c>
      <c r="C4195" s="3">
        <v>45767</v>
      </c>
      <c r="D4195">
        <v>2</v>
      </c>
      <c r="E4195" t="s">
        <v>369</v>
      </c>
      <c r="F4195" t="s">
        <v>147</v>
      </c>
      <c r="G4195" t="s">
        <v>25</v>
      </c>
      <c r="H4195" t="s">
        <v>79</v>
      </c>
      <c r="I4195" t="s">
        <v>80</v>
      </c>
      <c r="J4195" t="s">
        <v>81</v>
      </c>
      <c r="K4195" t="s">
        <v>52</v>
      </c>
      <c r="L4195" t="s">
        <v>44</v>
      </c>
      <c r="M4195" t="s">
        <v>53</v>
      </c>
      <c r="N4195" t="s">
        <v>54</v>
      </c>
      <c r="O4195">
        <v>16131.6</v>
      </c>
      <c r="P4195">
        <v>2</v>
      </c>
      <c r="Q4195">
        <v>0</v>
      </c>
      <c r="R4195">
        <v>8892</v>
      </c>
      <c r="S4195">
        <v>7239.6</v>
      </c>
      <c r="T4195" t="s">
        <v>148</v>
      </c>
      <c r="U4195" t="s">
        <v>48</v>
      </c>
      <c r="V4195" t="s">
        <v>35</v>
      </c>
    </row>
    <row r="4196" spans="1:22">
      <c r="A4196" t="s">
        <v>451</v>
      </c>
      <c r="B4196" s="3">
        <v>45323</v>
      </c>
      <c r="C4196" s="3">
        <v>45324</v>
      </c>
      <c r="D4196">
        <v>1</v>
      </c>
      <c r="E4196" t="s">
        <v>142</v>
      </c>
      <c r="F4196" t="s">
        <v>58</v>
      </c>
      <c r="G4196" t="s">
        <v>121</v>
      </c>
      <c r="H4196" t="s">
        <v>79</v>
      </c>
      <c r="I4196" t="s">
        <v>80</v>
      </c>
      <c r="J4196" t="s">
        <v>81</v>
      </c>
      <c r="K4196" t="s">
        <v>73</v>
      </c>
      <c r="L4196" t="s">
        <v>30</v>
      </c>
      <c r="M4196" t="s">
        <v>74</v>
      </c>
      <c r="N4196" t="s">
        <v>75</v>
      </c>
      <c r="O4196">
        <v>10251.74</v>
      </c>
      <c r="P4196">
        <v>1</v>
      </c>
      <c r="Q4196">
        <v>0.05</v>
      </c>
      <c r="R4196">
        <v>6468</v>
      </c>
      <c r="S4196">
        <v>3783.74</v>
      </c>
      <c r="T4196" t="s">
        <v>148</v>
      </c>
      <c r="U4196" t="s">
        <v>34</v>
      </c>
      <c r="V4196" t="s">
        <v>35</v>
      </c>
    </row>
    <row r="4197" spans="1:22">
      <c r="A4197" t="s">
        <v>524</v>
      </c>
      <c r="B4197" s="3">
        <v>45820</v>
      </c>
      <c r="C4197" s="3">
        <v>45824</v>
      </c>
      <c r="D4197">
        <v>4</v>
      </c>
      <c r="E4197" t="s">
        <v>525</v>
      </c>
      <c r="F4197" t="s">
        <v>58</v>
      </c>
      <c r="G4197" t="s">
        <v>121</v>
      </c>
      <c r="H4197" t="s">
        <v>79</v>
      </c>
      <c r="I4197" t="s">
        <v>80</v>
      </c>
      <c r="J4197" t="s">
        <v>81</v>
      </c>
      <c r="K4197" t="s">
        <v>124</v>
      </c>
      <c r="L4197" t="s">
        <v>44</v>
      </c>
      <c r="M4197" t="s">
        <v>125</v>
      </c>
      <c r="N4197" t="s">
        <v>126</v>
      </c>
      <c r="O4197">
        <v>773.57</v>
      </c>
      <c r="P4197">
        <v>1</v>
      </c>
      <c r="Q4197">
        <v>0.1</v>
      </c>
      <c r="R4197">
        <v>465.5</v>
      </c>
      <c r="S4197">
        <v>308.07</v>
      </c>
      <c r="T4197" t="s">
        <v>148</v>
      </c>
      <c r="U4197" t="s">
        <v>48</v>
      </c>
      <c r="V4197" t="s">
        <v>35</v>
      </c>
    </row>
    <row r="4198" spans="1:22">
      <c r="A4198" t="s">
        <v>571</v>
      </c>
      <c r="B4198" s="3">
        <v>45701</v>
      </c>
      <c r="C4198" s="3">
        <v>45708</v>
      </c>
      <c r="D4198">
        <v>7</v>
      </c>
      <c r="E4198" t="s">
        <v>572</v>
      </c>
      <c r="F4198" t="s">
        <v>85</v>
      </c>
      <c r="G4198" t="s">
        <v>25</v>
      </c>
      <c r="H4198" t="s">
        <v>79</v>
      </c>
      <c r="I4198" t="s">
        <v>80</v>
      </c>
      <c r="J4198" t="s">
        <v>81</v>
      </c>
      <c r="K4198" t="s">
        <v>220</v>
      </c>
      <c r="L4198" t="s">
        <v>110</v>
      </c>
      <c r="M4198" t="s">
        <v>221</v>
      </c>
      <c r="N4198" t="s">
        <v>222</v>
      </c>
      <c r="O4198">
        <v>24330.04</v>
      </c>
      <c r="P4198">
        <v>2</v>
      </c>
      <c r="Q4198">
        <v>0.25</v>
      </c>
      <c r="R4198">
        <v>18560</v>
      </c>
      <c r="S4198">
        <v>5770.04</v>
      </c>
      <c r="T4198" t="s">
        <v>148</v>
      </c>
      <c r="U4198" t="s">
        <v>34</v>
      </c>
      <c r="V4198" t="s">
        <v>35</v>
      </c>
    </row>
    <row r="4199" spans="1:22">
      <c r="A4199" t="s">
        <v>579</v>
      </c>
      <c r="B4199" s="3">
        <v>45638</v>
      </c>
      <c r="C4199" s="3">
        <v>45641</v>
      </c>
      <c r="D4199">
        <v>3</v>
      </c>
      <c r="E4199" t="s">
        <v>580</v>
      </c>
      <c r="F4199" t="s">
        <v>78</v>
      </c>
      <c r="G4199" t="s">
        <v>39</v>
      </c>
      <c r="H4199" t="s">
        <v>79</v>
      </c>
      <c r="I4199" t="s">
        <v>80</v>
      </c>
      <c r="J4199" t="s">
        <v>81</v>
      </c>
      <c r="K4199" t="s">
        <v>73</v>
      </c>
      <c r="L4199" t="s">
        <v>30</v>
      </c>
      <c r="M4199" t="s">
        <v>74</v>
      </c>
      <c r="N4199" t="s">
        <v>75</v>
      </c>
      <c r="O4199">
        <v>18004.400000000001</v>
      </c>
      <c r="P4199">
        <v>2</v>
      </c>
      <c r="Q4199">
        <v>0.05</v>
      </c>
      <c r="R4199">
        <v>12936</v>
      </c>
      <c r="S4199">
        <v>5068.3999999999996</v>
      </c>
      <c r="T4199" t="s">
        <v>148</v>
      </c>
      <c r="U4199" t="s">
        <v>34</v>
      </c>
      <c r="V4199" t="s">
        <v>35</v>
      </c>
    </row>
    <row r="4200" spans="1:22">
      <c r="A4200" t="s">
        <v>669</v>
      </c>
      <c r="B4200" s="3">
        <v>45807</v>
      </c>
      <c r="C4200" s="3">
        <v>45814</v>
      </c>
      <c r="D4200">
        <v>7</v>
      </c>
      <c r="E4200" t="s">
        <v>670</v>
      </c>
      <c r="F4200" t="s">
        <v>58</v>
      </c>
      <c r="G4200" t="s">
        <v>25</v>
      </c>
      <c r="H4200" t="s">
        <v>79</v>
      </c>
      <c r="I4200" t="s">
        <v>80</v>
      </c>
      <c r="J4200" t="s">
        <v>81</v>
      </c>
      <c r="K4200" t="s">
        <v>62</v>
      </c>
      <c r="L4200" t="s">
        <v>63</v>
      </c>
      <c r="M4200" t="s">
        <v>64</v>
      </c>
      <c r="N4200" t="s">
        <v>65</v>
      </c>
      <c r="O4200">
        <v>108816.95</v>
      </c>
      <c r="P4200">
        <v>3</v>
      </c>
      <c r="Q4200">
        <v>0.15</v>
      </c>
      <c r="R4200">
        <v>93240</v>
      </c>
      <c r="S4200">
        <v>15576.95</v>
      </c>
      <c r="T4200" t="s">
        <v>148</v>
      </c>
      <c r="U4200" t="s">
        <v>82</v>
      </c>
      <c r="V4200" t="s">
        <v>35</v>
      </c>
    </row>
    <row r="4201" spans="1:22">
      <c r="A4201" t="s">
        <v>813</v>
      </c>
      <c r="B4201" s="3">
        <v>45163</v>
      </c>
      <c r="C4201" s="3">
        <v>45168</v>
      </c>
      <c r="D4201">
        <v>5</v>
      </c>
      <c r="E4201" t="s">
        <v>259</v>
      </c>
      <c r="F4201" t="s">
        <v>98</v>
      </c>
      <c r="G4201" t="s">
        <v>25</v>
      </c>
      <c r="H4201" t="s">
        <v>79</v>
      </c>
      <c r="I4201" t="s">
        <v>80</v>
      </c>
      <c r="J4201" t="s">
        <v>81</v>
      </c>
      <c r="K4201" t="s">
        <v>109</v>
      </c>
      <c r="L4201" t="s">
        <v>110</v>
      </c>
      <c r="M4201" t="s">
        <v>111</v>
      </c>
      <c r="N4201" t="s">
        <v>112</v>
      </c>
      <c r="O4201">
        <v>18594.330000000002</v>
      </c>
      <c r="P4201">
        <v>1</v>
      </c>
      <c r="Q4201">
        <v>0</v>
      </c>
      <c r="R4201">
        <v>12025</v>
      </c>
      <c r="S4201">
        <v>6569.33</v>
      </c>
      <c r="T4201" t="s">
        <v>148</v>
      </c>
      <c r="U4201" t="s">
        <v>48</v>
      </c>
      <c r="V4201" t="s">
        <v>35</v>
      </c>
    </row>
    <row r="4202" spans="1:22">
      <c r="A4202" t="s">
        <v>871</v>
      </c>
      <c r="B4202" s="3">
        <v>44943</v>
      </c>
      <c r="C4202" s="3">
        <v>44948</v>
      </c>
      <c r="D4202">
        <v>5</v>
      </c>
      <c r="E4202" t="s">
        <v>536</v>
      </c>
      <c r="F4202" t="s">
        <v>58</v>
      </c>
      <c r="G4202" t="s">
        <v>99</v>
      </c>
      <c r="H4202" t="s">
        <v>79</v>
      </c>
      <c r="I4202" t="s">
        <v>80</v>
      </c>
      <c r="J4202" t="s">
        <v>81</v>
      </c>
      <c r="K4202" t="s">
        <v>73</v>
      </c>
      <c r="L4202" t="s">
        <v>30</v>
      </c>
      <c r="M4202" t="s">
        <v>74</v>
      </c>
      <c r="N4202" t="s">
        <v>75</v>
      </c>
      <c r="O4202">
        <v>37935.620000000003</v>
      </c>
      <c r="P4202">
        <v>5</v>
      </c>
      <c r="Q4202">
        <v>0.15</v>
      </c>
      <c r="R4202">
        <v>32340</v>
      </c>
      <c r="S4202">
        <v>5595.62</v>
      </c>
      <c r="T4202" t="s">
        <v>148</v>
      </c>
      <c r="U4202" t="s">
        <v>34</v>
      </c>
      <c r="V4202" t="s">
        <v>35</v>
      </c>
    </row>
    <row r="4203" spans="1:22">
      <c r="A4203" t="s">
        <v>968</v>
      </c>
      <c r="B4203" s="3">
        <v>45670</v>
      </c>
      <c r="C4203" s="3">
        <v>45672</v>
      </c>
      <c r="D4203">
        <v>2</v>
      </c>
      <c r="E4203" t="s">
        <v>969</v>
      </c>
      <c r="F4203" t="s">
        <v>78</v>
      </c>
      <c r="G4203" t="s">
        <v>39</v>
      </c>
      <c r="H4203" t="s">
        <v>79</v>
      </c>
      <c r="I4203" t="s">
        <v>80</v>
      </c>
      <c r="J4203" t="s">
        <v>81</v>
      </c>
      <c r="K4203" t="s">
        <v>62</v>
      </c>
      <c r="L4203" t="s">
        <v>63</v>
      </c>
      <c r="M4203" t="s">
        <v>64</v>
      </c>
      <c r="N4203" t="s">
        <v>65</v>
      </c>
      <c r="O4203">
        <v>189967.77</v>
      </c>
      <c r="P4203">
        <v>5</v>
      </c>
      <c r="Q4203">
        <v>0</v>
      </c>
      <c r="R4203">
        <v>155400</v>
      </c>
      <c r="S4203">
        <v>34567.769999999997</v>
      </c>
      <c r="T4203" t="s">
        <v>148</v>
      </c>
      <c r="U4203" t="s">
        <v>55</v>
      </c>
      <c r="V4203" t="s">
        <v>35</v>
      </c>
    </row>
    <row r="4204" spans="1:22">
      <c r="A4204" t="s">
        <v>977</v>
      </c>
      <c r="B4204" s="3">
        <v>45416</v>
      </c>
      <c r="C4204" s="3">
        <v>45420</v>
      </c>
      <c r="D4204">
        <v>4</v>
      </c>
      <c r="E4204" t="s">
        <v>978</v>
      </c>
      <c r="F4204" t="s">
        <v>69</v>
      </c>
      <c r="G4204" t="s">
        <v>39</v>
      </c>
      <c r="H4204" t="s">
        <v>79</v>
      </c>
      <c r="I4204" t="s">
        <v>80</v>
      </c>
      <c r="J4204" t="s">
        <v>81</v>
      </c>
      <c r="K4204" t="s">
        <v>43</v>
      </c>
      <c r="L4204" t="s">
        <v>44</v>
      </c>
      <c r="M4204" t="s">
        <v>45</v>
      </c>
      <c r="N4204" t="s">
        <v>46</v>
      </c>
      <c r="O4204">
        <v>4234.01</v>
      </c>
      <c r="P4204">
        <v>2</v>
      </c>
      <c r="Q4204">
        <v>0</v>
      </c>
      <c r="R4204">
        <v>2268</v>
      </c>
      <c r="S4204">
        <v>1966.01</v>
      </c>
      <c r="T4204" t="s">
        <v>148</v>
      </c>
      <c r="U4204" t="s">
        <v>48</v>
      </c>
      <c r="V4204" t="s">
        <v>35</v>
      </c>
    </row>
    <row r="4205" spans="1:22">
      <c r="A4205" t="s">
        <v>1012</v>
      </c>
      <c r="B4205" s="3">
        <v>44957</v>
      </c>
      <c r="C4205" s="3">
        <v>44961</v>
      </c>
      <c r="D4205">
        <v>4</v>
      </c>
      <c r="E4205" t="s">
        <v>1013</v>
      </c>
      <c r="F4205" t="s">
        <v>85</v>
      </c>
      <c r="G4205" t="s">
        <v>99</v>
      </c>
      <c r="H4205" t="s">
        <v>79</v>
      </c>
      <c r="I4205" t="s">
        <v>80</v>
      </c>
      <c r="J4205" t="s">
        <v>81</v>
      </c>
      <c r="K4205" t="s">
        <v>109</v>
      </c>
      <c r="L4205" t="s">
        <v>110</v>
      </c>
      <c r="M4205" t="s">
        <v>111</v>
      </c>
      <c r="N4205" t="s">
        <v>112</v>
      </c>
      <c r="O4205">
        <v>98734.87</v>
      </c>
      <c r="P4205">
        <v>5</v>
      </c>
      <c r="Q4205">
        <v>0</v>
      </c>
      <c r="R4205">
        <v>60125</v>
      </c>
      <c r="S4205">
        <v>38609.870000000003</v>
      </c>
      <c r="T4205" t="s">
        <v>148</v>
      </c>
      <c r="U4205" t="s">
        <v>55</v>
      </c>
      <c r="V4205" t="s">
        <v>35</v>
      </c>
    </row>
    <row r="4206" spans="1:22">
      <c r="A4206" t="s">
        <v>1058</v>
      </c>
      <c r="B4206" s="3">
        <v>45524</v>
      </c>
      <c r="C4206" s="3">
        <v>45527</v>
      </c>
      <c r="D4206">
        <v>3</v>
      </c>
      <c r="E4206" t="s">
        <v>1059</v>
      </c>
      <c r="F4206" t="s">
        <v>24</v>
      </c>
      <c r="G4206" t="s">
        <v>121</v>
      </c>
      <c r="H4206" t="s">
        <v>79</v>
      </c>
      <c r="I4206" t="s">
        <v>80</v>
      </c>
      <c r="J4206" t="s">
        <v>81</v>
      </c>
      <c r="K4206" t="s">
        <v>109</v>
      </c>
      <c r="L4206" t="s">
        <v>110</v>
      </c>
      <c r="M4206" t="s">
        <v>111</v>
      </c>
      <c r="N4206" t="s">
        <v>112</v>
      </c>
      <c r="O4206">
        <v>45362.66</v>
      </c>
      <c r="P4206">
        <v>3</v>
      </c>
      <c r="Q4206">
        <v>0.15</v>
      </c>
      <c r="R4206">
        <v>36075</v>
      </c>
      <c r="S4206">
        <v>9287.66</v>
      </c>
      <c r="T4206" t="s">
        <v>148</v>
      </c>
      <c r="U4206" t="s">
        <v>34</v>
      </c>
      <c r="V4206" t="s">
        <v>35</v>
      </c>
    </row>
    <row r="4207" spans="1:22">
      <c r="A4207" t="s">
        <v>1245</v>
      </c>
      <c r="B4207" s="3">
        <v>45285</v>
      </c>
      <c r="C4207" s="3">
        <v>45286</v>
      </c>
      <c r="D4207">
        <v>1</v>
      </c>
      <c r="E4207" t="s">
        <v>1246</v>
      </c>
      <c r="F4207" t="s">
        <v>24</v>
      </c>
      <c r="G4207" t="s">
        <v>25</v>
      </c>
      <c r="H4207" t="s">
        <v>79</v>
      </c>
      <c r="I4207" t="s">
        <v>80</v>
      </c>
      <c r="J4207" t="s">
        <v>81</v>
      </c>
      <c r="K4207" t="s">
        <v>91</v>
      </c>
      <c r="L4207" t="s">
        <v>63</v>
      </c>
      <c r="M4207" t="s">
        <v>92</v>
      </c>
      <c r="N4207" t="s">
        <v>93</v>
      </c>
      <c r="O4207">
        <v>64753.279999999999</v>
      </c>
      <c r="P4207">
        <v>1</v>
      </c>
      <c r="Q4207">
        <v>0.05</v>
      </c>
      <c r="R4207">
        <v>53720</v>
      </c>
      <c r="S4207">
        <v>11033.28</v>
      </c>
      <c r="T4207" t="s">
        <v>148</v>
      </c>
      <c r="U4207" t="s">
        <v>48</v>
      </c>
      <c r="V4207" t="s">
        <v>35</v>
      </c>
    </row>
    <row r="4208" spans="1:22">
      <c r="A4208" t="s">
        <v>1418</v>
      </c>
      <c r="B4208" s="3">
        <v>45551</v>
      </c>
      <c r="C4208" s="3">
        <v>45553</v>
      </c>
      <c r="D4208">
        <v>2</v>
      </c>
      <c r="E4208" t="s">
        <v>1419</v>
      </c>
      <c r="F4208" t="s">
        <v>115</v>
      </c>
      <c r="G4208" t="s">
        <v>39</v>
      </c>
      <c r="H4208" t="s">
        <v>79</v>
      </c>
      <c r="I4208" t="s">
        <v>80</v>
      </c>
      <c r="J4208" t="s">
        <v>81</v>
      </c>
      <c r="K4208" t="s">
        <v>220</v>
      </c>
      <c r="L4208" t="s">
        <v>110</v>
      </c>
      <c r="M4208" t="s">
        <v>221</v>
      </c>
      <c r="N4208" t="s">
        <v>222</v>
      </c>
      <c r="O4208">
        <v>13627.35</v>
      </c>
      <c r="P4208">
        <v>1</v>
      </c>
      <c r="Q4208">
        <v>0</v>
      </c>
      <c r="R4208">
        <v>9280</v>
      </c>
      <c r="S4208">
        <v>4347.3500000000004</v>
      </c>
      <c r="T4208" t="s">
        <v>148</v>
      </c>
      <c r="U4208" t="s">
        <v>82</v>
      </c>
      <c r="V4208" t="s">
        <v>35</v>
      </c>
    </row>
    <row r="4209" spans="1:22">
      <c r="A4209" t="s">
        <v>1553</v>
      </c>
      <c r="B4209" s="3">
        <v>45236</v>
      </c>
      <c r="C4209" s="3">
        <v>45238</v>
      </c>
      <c r="D4209">
        <v>2</v>
      </c>
      <c r="E4209" t="s">
        <v>1554</v>
      </c>
      <c r="F4209" t="s">
        <v>69</v>
      </c>
      <c r="G4209" t="s">
        <v>25</v>
      </c>
      <c r="H4209" t="s">
        <v>79</v>
      </c>
      <c r="I4209" t="s">
        <v>80</v>
      </c>
      <c r="J4209" t="s">
        <v>81</v>
      </c>
      <c r="K4209" t="s">
        <v>100</v>
      </c>
      <c r="L4209" t="s">
        <v>63</v>
      </c>
      <c r="M4209" t="s">
        <v>101</v>
      </c>
      <c r="N4209" t="s">
        <v>102</v>
      </c>
      <c r="O4209">
        <v>20835.21</v>
      </c>
      <c r="P4209">
        <v>4</v>
      </c>
      <c r="Q4209">
        <v>0.15</v>
      </c>
      <c r="R4209">
        <v>16120</v>
      </c>
      <c r="S4209">
        <v>4715.21</v>
      </c>
      <c r="T4209" t="s">
        <v>148</v>
      </c>
      <c r="U4209" t="s">
        <v>48</v>
      </c>
      <c r="V4209" t="s">
        <v>35</v>
      </c>
    </row>
    <row r="4210" spans="1:22">
      <c r="A4210" t="s">
        <v>1691</v>
      </c>
      <c r="B4210" s="3">
        <v>45757</v>
      </c>
      <c r="C4210" s="3">
        <v>45763</v>
      </c>
      <c r="D4210">
        <v>6</v>
      </c>
      <c r="E4210" t="s">
        <v>1692</v>
      </c>
      <c r="F4210" t="s">
        <v>78</v>
      </c>
      <c r="G4210" t="s">
        <v>99</v>
      </c>
      <c r="H4210" t="s">
        <v>79</v>
      </c>
      <c r="I4210" t="s">
        <v>80</v>
      </c>
      <c r="J4210" t="s">
        <v>81</v>
      </c>
      <c r="K4210" t="s">
        <v>124</v>
      </c>
      <c r="L4210" t="s">
        <v>44</v>
      </c>
      <c r="M4210" t="s">
        <v>125</v>
      </c>
      <c r="N4210" t="s">
        <v>126</v>
      </c>
      <c r="O4210">
        <v>1302.77</v>
      </c>
      <c r="P4210">
        <v>2</v>
      </c>
      <c r="Q4210">
        <v>0.25</v>
      </c>
      <c r="R4210">
        <v>931</v>
      </c>
      <c r="S4210">
        <v>371.77</v>
      </c>
      <c r="T4210" t="s">
        <v>148</v>
      </c>
      <c r="U4210" t="s">
        <v>34</v>
      </c>
      <c r="V4210" t="s">
        <v>35</v>
      </c>
    </row>
    <row r="4211" spans="1:22">
      <c r="A4211" t="s">
        <v>1796</v>
      </c>
      <c r="B4211" s="3">
        <v>45563</v>
      </c>
      <c r="C4211" s="3">
        <v>45569</v>
      </c>
      <c r="D4211">
        <v>6</v>
      </c>
      <c r="E4211" t="s">
        <v>1797</v>
      </c>
      <c r="F4211" t="s">
        <v>115</v>
      </c>
      <c r="G4211" t="s">
        <v>99</v>
      </c>
      <c r="H4211" t="s">
        <v>79</v>
      </c>
      <c r="I4211" t="s">
        <v>80</v>
      </c>
      <c r="J4211" t="s">
        <v>81</v>
      </c>
      <c r="K4211" t="s">
        <v>124</v>
      </c>
      <c r="L4211" t="s">
        <v>44</v>
      </c>
      <c r="M4211" t="s">
        <v>125</v>
      </c>
      <c r="N4211" t="s">
        <v>126</v>
      </c>
      <c r="O4211">
        <v>1738.37</v>
      </c>
      <c r="P4211">
        <v>2</v>
      </c>
      <c r="Q4211">
        <v>0.05</v>
      </c>
      <c r="R4211">
        <v>931</v>
      </c>
      <c r="S4211">
        <v>807.37</v>
      </c>
      <c r="T4211" t="s">
        <v>148</v>
      </c>
      <c r="U4211" t="s">
        <v>55</v>
      </c>
      <c r="V4211" t="s">
        <v>35</v>
      </c>
    </row>
    <row r="4212" spans="1:22">
      <c r="A4212" t="s">
        <v>1940</v>
      </c>
      <c r="B4212" s="3">
        <v>45081</v>
      </c>
      <c r="C4212" s="3">
        <v>45086</v>
      </c>
      <c r="D4212">
        <v>5</v>
      </c>
      <c r="E4212" t="s">
        <v>1834</v>
      </c>
      <c r="F4212" t="s">
        <v>38</v>
      </c>
      <c r="G4212" t="s">
        <v>99</v>
      </c>
      <c r="H4212" t="s">
        <v>79</v>
      </c>
      <c r="I4212" t="s">
        <v>80</v>
      </c>
      <c r="J4212" t="s">
        <v>81</v>
      </c>
      <c r="K4212" t="s">
        <v>62</v>
      </c>
      <c r="L4212" t="s">
        <v>63</v>
      </c>
      <c r="M4212" t="s">
        <v>64</v>
      </c>
      <c r="N4212" t="s">
        <v>65</v>
      </c>
      <c r="O4212">
        <v>33009.660000000003</v>
      </c>
      <c r="P4212">
        <v>1</v>
      </c>
      <c r="Q4212">
        <v>0.2</v>
      </c>
      <c r="R4212">
        <v>31080</v>
      </c>
      <c r="S4212">
        <v>1929.66</v>
      </c>
      <c r="T4212" t="s">
        <v>148</v>
      </c>
      <c r="U4212" t="s">
        <v>82</v>
      </c>
      <c r="V4212" t="s">
        <v>35</v>
      </c>
    </row>
    <row r="4213" spans="1:22">
      <c r="A4213" t="s">
        <v>1947</v>
      </c>
      <c r="B4213" s="3">
        <v>45376</v>
      </c>
      <c r="C4213" s="3">
        <v>45381</v>
      </c>
      <c r="D4213">
        <v>5</v>
      </c>
      <c r="E4213" t="s">
        <v>915</v>
      </c>
      <c r="F4213" t="s">
        <v>58</v>
      </c>
      <c r="G4213" t="s">
        <v>99</v>
      </c>
      <c r="H4213" t="s">
        <v>79</v>
      </c>
      <c r="I4213" t="s">
        <v>80</v>
      </c>
      <c r="J4213" t="s">
        <v>81</v>
      </c>
      <c r="K4213" t="s">
        <v>52</v>
      </c>
      <c r="L4213" t="s">
        <v>44</v>
      </c>
      <c r="M4213" t="s">
        <v>53</v>
      </c>
      <c r="N4213" t="s">
        <v>54</v>
      </c>
      <c r="O4213">
        <v>21414.32</v>
      </c>
      <c r="P4213">
        <v>3</v>
      </c>
      <c r="Q4213">
        <v>0</v>
      </c>
      <c r="R4213">
        <v>13338</v>
      </c>
      <c r="S4213">
        <v>8076.32</v>
      </c>
      <c r="T4213" t="s">
        <v>148</v>
      </c>
      <c r="U4213" t="s">
        <v>34</v>
      </c>
      <c r="V4213" t="s">
        <v>35</v>
      </c>
    </row>
    <row r="4214" spans="1:22">
      <c r="A4214" t="s">
        <v>2173</v>
      </c>
      <c r="B4214" s="3">
        <v>44929</v>
      </c>
      <c r="C4214" s="3">
        <v>44934</v>
      </c>
      <c r="D4214">
        <v>5</v>
      </c>
      <c r="E4214" t="s">
        <v>1131</v>
      </c>
      <c r="F4214" t="s">
        <v>78</v>
      </c>
      <c r="G4214" t="s">
        <v>121</v>
      </c>
      <c r="H4214" t="s">
        <v>79</v>
      </c>
      <c r="I4214" t="s">
        <v>80</v>
      </c>
      <c r="J4214" t="s">
        <v>81</v>
      </c>
      <c r="K4214" t="s">
        <v>100</v>
      </c>
      <c r="L4214" t="s">
        <v>63</v>
      </c>
      <c r="M4214" t="s">
        <v>101</v>
      </c>
      <c r="N4214" t="s">
        <v>102</v>
      </c>
      <c r="O4214">
        <v>24192.25</v>
      </c>
      <c r="P4214">
        <v>4</v>
      </c>
      <c r="Q4214">
        <v>0</v>
      </c>
      <c r="R4214">
        <v>16120</v>
      </c>
      <c r="S4214">
        <v>8072.25</v>
      </c>
      <c r="T4214" t="s">
        <v>148</v>
      </c>
      <c r="U4214" t="s">
        <v>48</v>
      </c>
      <c r="V4214" t="s">
        <v>35</v>
      </c>
    </row>
    <row r="4215" spans="1:22">
      <c r="A4215" t="s">
        <v>2228</v>
      </c>
      <c r="B4215" s="3">
        <v>45807</v>
      </c>
      <c r="C4215" s="3">
        <v>45811</v>
      </c>
      <c r="D4215">
        <v>4</v>
      </c>
      <c r="E4215" t="s">
        <v>1785</v>
      </c>
      <c r="F4215" t="s">
        <v>24</v>
      </c>
      <c r="G4215" t="s">
        <v>99</v>
      </c>
      <c r="H4215" t="s">
        <v>79</v>
      </c>
      <c r="I4215" t="s">
        <v>80</v>
      </c>
      <c r="J4215" t="s">
        <v>81</v>
      </c>
      <c r="K4215" t="s">
        <v>100</v>
      </c>
      <c r="L4215" t="s">
        <v>63</v>
      </c>
      <c r="M4215" t="s">
        <v>101</v>
      </c>
      <c r="N4215" t="s">
        <v>102</v>
      </c>
      <c r="O4215">
        <v>15812.91</v>
      </c>
      <c r="P4215">
        <v>3</v>
      </c>
      <c r="Q4215">
        <v>0.1</v>
      </c>
      <c r="R4215">
        <v>12090</v>
      </c>
      <c r="S4215">
        <v>3722.91</v>
      </c>
      <c r="T4215" t="s">
        <v>148</v>
      </c>
      <c r="U4215" t="s">
        <v>34</v>
      </c>
      <c r="V4215" t="s">
        <v>35</v>
      </c>
    </row>
    <row r="4216" spans="1:22">
      <c r="A4216" t="s">
        <v>2269</v>
      </c>
      <c r="B4216" s="3">
        <v>45683</v>
      </c>
      <c r="C4216" s="3">
        <v>45688</v>
      </c>
      <c r="D4216">
        <v>5</v>
      </c>
      <c r="E4216" t="s">
        <v>506</v>
      </c>
      <c r="F4216" t="s">
        <v>85</v>
      </c>
      <c r="G4216" t="s">
        <v>121</v>
      </c>
      <c r="H4216" t="s">
        <v>79</v>
      </c>
      <c r="I4216" t="s">
        <v>80</v>
      </c>
      <c r="J4216" t="s">
        <v>81</v>
      </c>
      <c r="K4216" t="s">
        <v>124</v>
      </c>
      <c r="L4216" t="s">
        <v>44</v>
      </c>
      <c r="M4216" t="s">
        <v>125</v>
      </c>
      <c r="N4216" t="s">
        <v>126</v>
      </c>
      <c r="O4216">
        <v>3577.26</v>
      </c>
      <c r="P4216">
        <v>4</v>
      </c>
      <c r="Q4216">
        <v>0.1</v>
      </c>
      <c r="R4216">
        <v>1862</v>
      </c>
      <c r="S4216">
        <v>1715.26</v>
      </c>
      <c r="T4216" t="s">
        <v>148</v>
      </c>
      <c r="U4216" t="s">
        <v>82</v>
      </c>
      <c r="V4216" t="s">
        <v>35</v>
      </c>
    </row>
    <row r="4217" spans="1:22">
      <c r="A4217" t="s">
        <v>2417</v>
      </c>
      <c r="B4217" s="3">
        <v>45452</v>
      </c>
      <c r="C4217" s="3">
        <v>45453</v>
      </c>
      <c r="D4217">
        <v>1</v>
      </c>
      <c r="E4217" t="s">
        <v>97</v>
      </c>
      <c r="F4217" t="s">
        <v>85</v>
      </c>
      <c r="G4217" t="s">
        <v>25</v>
      </c>
      <c r="H4217" t="s">
        <v>79</v>
      </c>
      <c r="I4217" t="s">
        <v>80</v>
      </c>
      <c r="J4217" t="s">
        <v>81</v>
      </c>
      <c r="K4217" t="s">
        <v>109</v>
      </c>
      <c r="L4217" t="s">
        <v>110</v>
      </c>
      <c r="M4217" t="s">
        <v>111</v>
      </c>
      <c r="N4217" t="s">
        <v>112</v>
      </c>
      <c r="O4217">
        <v>81635.570000000007</v>
      </c>
      <c r="P4217">
        <v>5</v>
      </c>
      <c r="Q4217">
        <v>0.2</v>
      </c>
      <c r="R4217">
        <v>60125</v>
      </c>
      <c r="S4217">
        <v>21510.57</v>
      </c>
      <c r="T4217" t="s">
        <v>148</v>
      </c>
      <c r="U4217" t="s">
        <v>55</v>
      </c>
      <c r="V4217" t="s">
        <v>35</v>
      </c>
    </row>
    <row r="4218" spans="1:22">
      <c r="A4218" t="s">
        <v>2530</v>
      </c>
      <c r="B4218" s="3">
        <v>45458</v>
      </c>
      <c r="C4218" s="3">
        <v>45459</v>
      </c>
      <c r="D4218">
        <v>1</v>
      </c>
      <c r="E4218" t="s">
        <v>2531</v>
      </c>
      <c r="F4218" t="s">
        <v>58</v>
      </c>
      <c r="G4218" t="s">
        <v>25</v>
      </c>
      <c r="H4218" t="s">
        <v>79</v>
      </c>
      <c r="I4218" t="s">
        <v>80</v>
      </c>
      <c r="J4218" t="s">
        <v>81</v>
      </c>
      <c r="K4218" t="s">
        <v>109</v>
      </c>
      <c r="L4218" t="s">
        <v>110</v>
      </c>
      <c r="M4218" t="s">
        <v>111</v>
      </c>
      <c r="N4218" t="s">
        <v>112</v>
      </c>
      <c r="O4218">
        <v>30422.91</v>
      </c>
      <c r="P4218">
        <v>2</v>
      </c>
      <c r="Q4218">
        <v>0.25</v>
      </c>
      <c r="R4218">
        <v>24050</v>
      </c>
      <c r="S4218">
        <v>6372.91</v>
      </c>
      <c r="T4218" t="s">
        <v>148</v>
      </c>
      <c r="U4218" t="s">
        <v>82</v>
      </c>
      <c r="V4218" t="s">
        <v>35</v>
      </c>
    </row>
    <row r="4219" spans="1:22">
      <c r="A4219" t="s">
        <v>2548</v>
      </c>
      <c r="B4219" s="3">
        <v>45642</v>
      </c>
      <c r="C4219" s="3">
        <v>45648</v>
      </c>
      <c r="D4219">
        <v>6</v>
      </c>
      <c r="E4219" t="s">
        <v>576</v>
      </c>
      <c r="F4219" t="s">
        <v>115</v>
      </c>
      <c r="G4219" t="s">
        <v>121</v>
      </c>
      <c r="H4219" t="s">
        <v>79</v>
      </c>
      <c r="I4219" t="s">
        <v>80</v>
      </c>
      <c r="J4219" t="s">
        <v>81</v>
      </c>
      <c r="K4219" t="s">
        <v>124</v>
      </c>
      <c r="L4219" t="s">
        <v>44</v>
      </c>
      <c r="M4219" t="s">
        <v>125</v>
      </c>
      <c r="N4219" t="s">
        <v>126</v>
      </c>
      <c r="O4219">
        <v>2029.36</v>
      </c>
      <c r="P4219">
        <v>3</v>
      </c>
      <c r="Q4219">
        <v>0.25</v>
      </c>
      <c r="R4219">
        <v>1396.5</v>
      </c>
      <c r="S4219">
        <v>632.86</v>
      </c>
      <c r="T4219" t="s">
        <v>148</v>
      </c>
      <c r="U4219" t="s">
        <v>82</v>
      </c>
      <c r="V4219" t="s">
        <v>35</v>
      </c>
    </row>
    <row r="4220" spans="1:22">
      <c r="A4220" t="s">
        <v>2574</v>
      </c>
      <c r="B4220" s="3">
        <v>45303</v>
      </c>
      <c r="C4220" s="3">
        <v>45308</v>
      </c>
      <c r="D4220">
        <v>5</v>
      </c>
      <c r="E4220" t="s">
        <v>2575</v>
      </c>
      <c r="F4220" t="s">
        <v>147</v>
      </c>
      <c r="G4220" t="s">
        <v>25</v>
      </c>
      <c r="H4220" t="s">
        <v>79</v>
      </c>
      <c r="I4220" t="s">
        <v>80</v>
      </c>
      <c r="J4220" t="s">
        <v>81</v>
      </c>
      <c r="K4220" t="s">
        <v>109</v>
      </c>
      <c r="L4220" t="s">
        <v>110</v>
      </c>
      <c r="M4220" t="s">
        <v>111</v>
      </c>
      <c r="N4220" t="s">
        <v>112</v>
      </c>
      <c r="O4220">
        <v>83070.78</v>
      </c>
      <c r="P4220">
        <v>5</v>
      </c>
      <c r="Q4220">
        <v>0.1</v>
      </c>
      <c r="R4220">
        <v>60125</v>
      </c>
      <c r="S4220">
        <v>22945.78</v>
      </c>
      <c r="T4220" t="s">
        <v>148</v>
      </c>
      <c r="U4220" t="s">
        <v>55</v>
      </c>
      <c r="V4220" t="s">
        <v>35</v>
      </c>
    </row>
    <row r="4221" spans="1:22">
      <c r="A4221" t="s">
        <v>2709</v>
      </c>
      <c r="B4221" s="3">
        <v>45822</v>
      </c>
      <c r="C4221" s="3">
        <v>45824</v>
      </c>
      <c r="D4221">
        <v>2</v>
      </c>
      <c r="E4221" t="s">
        <v>2710</v>
      </c>
      <c r="F4221" t="s">
        <v>69</v>
      </c>
      <c r="G4221" t="s">
        <v>99</v>
      </c>
      <c r="H4221" t="s">
        <v>79</v>
      </c>
      <c r="I4221" t="s">
        <v>80</v>
      </c>
      <c r="J4221" t="s">
        <v>81</v>
      </c>
      <c r="K4221" t="s">
        <v>29</v>
      </c>
      <c r="L4221" t="s">
        <v>30</v>
      </c>
      <c r="M4221" t="s">
        <v>31</v>
      </c>
      <c r="N4221" t="s">
        <v>32</v>
      </c>
      <c r="O4221">
        <v>8116.42</v>
      </c>
      <c r="P4221">
        <v>2</v>
      </c>
      <c r="Q4221">
        <v>0.2</v>
      </c>
      <c r="R4221">
        <v>6048</v>
      </c>
      <c r="S4221">
        <v>2068.42</v>
      </c>
      <c r="T4221" t="s">
        <v>148</v>
      </c>
      <c r="U4221" t="s">
        <v>34</v>
      </c>
      <c r="V4221" t="s">
        <v>35</v>
      </c>
    </row>
    <row r="4222" spans="1:22">
      <c r="A4222" t="s">
        <v>2733</v>
      </c>
      <c r="B4222" s="3">
        <v>45792</v>
      </c>
      <c r="C4222" s="3">
        <v>45796</v>
      </c>
      <c r="D4222">
        <v>4</v>
      </c>
      <c r="E4222" t="s">
        <v>1479</v>
      </c>
      <c r="F4222" t="s">
        <v>157</v>
      </c>
      <c r="G4222" t="s">
        <v>121</v>
      </c>
      <c r="H4222" t="s">
        <v>79</v>
      </c>
      <c r="I4222" t="s">
        <v>80</v>
      </c>
      <c r="J4222" t="s">
        <v>81</v>
      </c>
      <c r="K4222" t="s">
        <v>62</v>
      </c>
      <c r="L4222" t="s">
        <v>63</v>
      </c>
      <c r="M4222" t="s">
        <v>64</v>
      </c>
      <c r="N4222" t="s">
        <v>65</v>
      </c>
      <c r="O4222">
        <v>107937.38</v>
      </c>
      <c r="P4222">
        <v>3</v>
      </c>
      <c r="Q4222">
        <v>0.15</v>
      </c>
      <c r="R4222">
        <v>93240</v>
      </c>
      <c r="S4222">
        <v>14697.38</v>
      </c>
      <c r="T4222" t="s">
        <v>148</v>
      </c>
      <c r="U4222" t="s">
        <v>48</v>
      </c>
      <c r="V4222" t="s">
        <v>35</v>
      </c>
    </row>
    <row r="4223" spans="1:22">
      <c r="A4223" t="s">
        <v>3118</v>
      </c>
      <c r="B4223" s="3">
        <v>45459</v>
      </c>
      <c r="C4223" s="3">
        <v>45464</v>
      </c>
      <c r="D4223">
        <v>5</v>
      </c>
      <c r="E4223" t="s">
        <v>2575</v>
      </c>
      <c r="F4223" t="s">
        <v>147</v>
      </c>
      <c r="G4223" t="s">
        <v>99</v>
      </c>
      <c r="H4223" t="s">
        <v>79</v>
      </c>
      <c r="I4223" t="s">
        <v>80</v>
      </c>
      <c r="J4223" t="s">
        <v>81</v>
      </c>
      <c r="K4223" t="s">
        <v>29</v>
      </c>
      <c r="L4223" t="s">
        <v>30</v>
      </c>
      <c r="M4223" t="s">
        <v>31</v>
      </c>
      <c r="N4223" t="s">
        <v>32</v>
      </c>
      <c r="O4223">
        <v>21312.89</v>
      </c>
      <c r="P4223">
        <v>5</v>
      </c>
      <c r="Q4223">
        <v>0.15</v>
      </c>
      <c r="R4223">
        <v>15120</v>
      </c>
      <c r="S4223">
        <v>6192.89</v>
      </c>
      <c r="T4223" t="s">
        <v>148</v>
      </c>
      <c r="U4223" t="s">
        <v>82</v>
      </c>
      <c r="V4223" t="s">
        <v>35</v>
      </c>
    </row>
    <row r="4224" spans="1:22">
      <c r="A4224" t="s">
        <v>3165</v>
      </c>
      <c r="B4224" s="3">
        <v>45693</v>
      </c>
      <c r="C4224" s="3">
        <v>45698</v>
      </c>
      <c r="D4224">
        <v>5</v>
      </c>
      <c r="E4224" t="s">
        <v>1860</v>
      </c>
      <c r="F4224" t="s">
        <v>38</v>
      </c>
      <c r="G4224" t="s">
        <v>99</v>
      </c>
      <c r="H4224" t="s">
        <v>79</v>
      </c>
      <c r="I4224" t="s">
        <v>80</v>
      </c>
      <c r="J4224" t="s">
        <v>81</v>
      </c>
      <c r="K4224" t="s">
        <v>43</v>
      </c>
      <c r="L4224" t="s">
        <v>44</v>
      </c>
      <c r="M4224" t="s">
        <v>45</v>
      </c>
      <c r="N4224" t="s">
        <v>46</v>
      </c>
      <c r="O4224">
        <v>5662.45</v>
      </c>
      <c r="P4224">
        <v>3</v>
      </c>
      <c r="Q4224">
        <v>0.05</v>
      </c>
      <c r="R4224">
        <v>3402</v>
      </c>
      <c r="S4224">
        <v>2260.4499999999998</v>
      </c>
      <c r="T4224" t="s">
        <v>148</v>
      </c>
      <c r="U4224" t="s">
        <v>34</v>
      </c>
      <c r="V4224" t="s">
        <v>35</v>
      </c>
    </row>
    <row r="4225" spans="1:22">
      <c r="A4225" t="s">
        <v>3191</v>
      </c>
      <c r="B4225" s="3">
        <v>45058</v>
      </c>
      <c r="C4225" s="3">
        <v>45059</v>
      </c>
      <c r="D4225">
        <v>1</v>
      </c>
      <c r="E4225" t="s">
        <v>911</v>
      </c>
      <c r="F4225" t="s">
        <v>147</v>
      </c>
      <c r="G4225" t="s">
        <v>99</v>
      </c>
      <c r="H4225" t="s">
        <v>79</v>
      </c>
      <c r="I4225" t="s">
        <v>80</v>
      </c>
      <c r="J4225" t="s">
        <v>81</v>
      </c>
      <c r="K4225" t="s">
        <v>43</v>
      </c>
      <c r="L4225" t="s">
        <v>44</v>
      </c>
      <c r="M4225" t="s">
        <v>45</v>
      </c>
      <c r="N4225" t="s">
        <v>46</v>
      </c>
      <c r="O4225">
        <v>4139.2299999999996</v>
      </c>
      <c r="P4225">
        <v>2</v>
      </c>
      <c r="Q4225">
        <v>0</v>
      </c>
      <c r="R4225">
        <v>2268</v>
      </c>
      <c r="S4225">
        <v>1871.23</v>
      </c>
      <c r="T4225" t="s">
        <v>148</v>
      </c>
      <c r="U4225" t="s">
        <v>34</v>
      </c>
      <c r="V4225" t="s">
        <v>35</v>
      </c>
    </row>
    <row r="4226" spans="1:22">
      <c r="A4226" t="s">
        <v>3536</v>
      </c>
      <c r="B4226" s="3">
        <v>45033</v>
      </c>
      <c r="C4226" s="3">
        <v>45035</v>
      </c>
      <c r="D4226">
        <v>2</v>
      </c>
      <c r="E4226" t="s">
        <v>3537</v>
      </c>
      <c r="F4226" t="s">
        <v>69</v>
      </c>
      <c r="G4226" t="s">
        <v>121</v>
      </c>
      <c r="H4226" t="s">
        <v>79</v>
      </c>
      <c r="I4226" t="s">
        <v>80</v>
      </c>
      <c r="J4226" t="s">
        <v>81</v>
      </c>
      <c r="K4226" t="s">
        <v>220</v>
      </c>
      <c r="L4226" t="s">
        <v>110</v>
      </c>
      <c r="M4226" t="s">
        <v>221</v>
      </c>
      <c r="N4226" t="s">
        <v>222</v>
      </c>
      <c r="O4226">
        <v>38943.22</v>
      </c>
      <c r="P4226">
        <v>3</v>
      </c>
      <c r="Q4226">
        <v>0.1</v>
      </c>
      <c r="R4226">
        <v>27840</v>
      </c>
      <c r="S4226">
        <v>11103.22</v>
      </c>
      <c r="T4226" t="s">
        <v>148</v>
      </c>
      <c r="U4226" t="s">
        <v>55</v>
      </c>
      <c r="V4226" t="s">
        <v>35</v>
      </c>
    </row>
    <row r="4227" spans="1:22">
      <c r="A4227" t="s">
        <v>3601</v>
      </c>
      <c r="B4227" s="3">
        <v>45529</v>
      </c>
      <c r="C4227" s="3">
        <v>45533</v>
      </c>
      <c r="D4227">
        <v>4</v>
      </c>
      <c r="E4227" t="s">
        <v>700</v>
      </c>
      <c r="F4227" t="s">
        <v>51</v>
      </c>
      <c r="G4227" t="s">
        <v>121</v>
      </c>
      <c r="H4227" t="s">
        <v>79</v>
      </c>
      <c r="I4227" t="s">
        <v>80</v>
      </c>
      <c r="J4227" t="s">
        <v>81</v>
      </c>
      <c r="K4227" t="s">
        <v>220</v>
      </c>
      <c r="L4227" t="s">
        <v>110</v>
      </c>
      <c r="M4227" t="s">
        <v>221</v>
      </c>
      <c r="N4227" t="s">
        <v>222</v>
      </c>
      <c r="O4227">
        <v>15696.8</v>
      </c>
      <c r="P4227">
        <v>1</v>
      </c>
      <c r="Q4227">
        <v>0</v>
      </c>
      <c r="R4227">
        <v>9280</v>
      </c>
      <c r="S4227">
        <v>6416.8</v>
      </c>
      <c r="T4227" t="s">
        <v>148</v>
      </c>
      <c r="U4227" t="s">
        <v>34</v>
      </c>
      <c r="V4227" t="s">
        <v>35</v>
      </c>
    </row>
    <row r="4228" spans="1:22">
      <c r="A4228" t="s">
        <v>3627</v>
      </c>
      <c r="B4228" s="3">
        <v>45199</v>
      </c>
      <c r="C4228" s="3">
        <v>45206</v>
      </c>
      <c r="D4228">
        <v>7</v>
      </c>
      <c r="E4228" t="s">
        <v>3628</v>
      </c>
      <c r="F4228" t="s">
        <v>115</v>
      </c>
      <c r="G4228" t="s">
        <v>39</v>
      </c>
      <c r="H4228" t="s">
        <v>79</v>
      </c>
      <c r="I4228" t="s">
        <v>80</v>
      </c>
      <c r="J4228" t="s">
        <v>81</v>
      </c>
      <c r="K4228" t="s">
        <v>43</v>
      </c>
      <c r="L4228" t="s">
        <v>44</v>
      </c>
      <c r="M4228" t="s">
        <v>45</v>
      </c>
      <c r="N4228" t="s">
        <v>46</v>
      </c>
      <c r="O4228">
        <v>2837.36</v>
      </c>
      <c r="P4228">
        <v>2</v>
      </c>
      <c r="Q4228">
        <v>0.25</v>
      </c>
      <c r="R4228">
        <v>2268</v>
      </c>
      <c r="S4228">
        <v>569.36</v>
      </c>
      <c r="T4228" t="s">
        <v>148</v>
      </c>
      <c r="U4228" t="s">
        <v>82</v>
      </c>
      <c r="V4228" t="s">
        <v>35</v>
      </c>
    </row>
    <row r="4229" spans="1:22">
      <c r="A4229" t="s">
        <v>3629</v>
      </c>
      <c r="B4229" s="3">
        <v>45189</v>
      </c>
      <c r="C4229" s="3">
        <v>45190</v>
      </c>
      <c r="D4229">
        <v>1</v>
      </c>
      <c r="E4229" t="s">
        <v>1387</v>
      </c>
      <c r="F4229" t="s">
        <v>58</v>
      </c>
      <c r="G4229" t="s">
        <v>99</v>
      </c>
      <c r="H4229" t="s">
        <v>79</v>
      </c>
      <c r="I4229" t="s">
        <v>80</v>
      </c>
      <c r="J4229" t="s">
        <v>81</v>
      </c>
      <c r="K4229" t="s">
        <v>91</v>
      </c>
      <c r="L4229" t="s">
        <v>63</v>
      </c>
      <c r="M4229" t="s">
        <v>92</v>
      </c>
      <c r="N4229" t="s">
        <v>93</v>
      </c>
      <c r="O4229">
        <v>175573.5</v>
      </c>
      <c r="P4229">
        <v>3</v>
      </c>
      <c r="Q4229">
        <v>0.2</v>
      </c>
      <c r="R4229">
        <v>161160</v>
      </c>
      <c r="S4229">
        <v>14413.5</v>
      </c>
      <c r="T4229" t="s">
        <v>148</v>
      </c>
      <c r="U4229" t="s">
        <v>55</v>
      </c>
      <c r="V4229" t="s">
        <v>35</v>
      </c>
    </row>
    <row r="4230" spans="1:22">
      <c r="A4230" t="s">
        <v>3641</v>
      </c>
      <c r="B4230" s="3">
        <v>44972</v>
      </c>
      <c r="C4230" s="3">
        <v>44976</v>
      </c>
      <c r="D4230">
        <v>4</v>
      </c>
      <c r="E4230" t="s">
        <v>804</v>
      </c>
      <c r="F4230" t="s">
        <v>78</v>
      </c>
      <c r="G4230" t="s">
        <v>121</v>
      </c>
      <c r="H4230" t="s">
        <v>79</v>
      </c>
      <c r="I4230" t="s">
        <v>80</v>
      </c>
      <c r="J4230" t="s">
        <v>81</v>
      </c>
      <c r="K4230" t="s">
        <v>43</v>
      </c>
      <c r="L4230" t="s">
        <v>44</v>
      </c>
      <c r="M4230" t="s">
        <v>45</v>
      </c>
      <c r="N4230" t="s">
        <v>46</v>
      </c>
      <c r="O4230">
        <v>5582.68</v>
      </c>
      <c r="P4230">
        <v>3</v>
      </c>
      <c r="Q4230">
        <v>0.05</v>
      </c>
      <c r="R4230">
        <v>3402</v>
      </c>
      <c r="S4230">
        <v>2180.6799999999998</v>
      </c>
      <c r="T4230" t="s">
        <v>148</v>
      </c>
      <c r="U4230" t="s">
        <v>34</v>
      </c>
      <c r="V4230" t="s">
        <v>35</v>
      </c>
    </row>
    <row r="4231" spans="1:22">
      <c r="A4231" t="s">
        <v>3680</v>
      </c>
      <c r="B4231" s="3">
        <v>45443</v>
      </c>
      <c r="C4231" s="3">
        <v>45445</v>
      </c>
      <c r="D4231">
        <v>2</v>
      </c>
      <c r="E4231" t="s">
        <v>3681</v>
      </c>
      <c r="F4231" t="s">
        <v>237</v>
      </c>
      <c r="G4231" t="s">
        <v>99</v>
      </c>
      <c r="H4231" t="s">
        <v>79</v>
      </c>
      <c r="I4231" t="s">
        <v>80</v>
      </c>
      <c r="J4231" t="s">
        <v>81</v>
      </c>
      <c r="K4231" t="s">
        <v>43</v>
      </c>
      <c r="L4231" t="s">
        <v>44</v>
      </c>
      <c r="M4231" t="s">
        <v>45</v>
      </c>
      <c r="N4231" t="s">
        <v>46</v>
      </c>
      <c r="O4231">
        <v>1823.05</v>
      </c>
      <c r="P4231">
        <v>1</v>
      </c>
      <c r="Q4231">
        <v>0.1</v>
      </c>
      <c r="R4231">
        <v>1134</v>
      </c>
      <c r="S4231">
        <v>689.05</v>
      </c>
      <c r="T4231" t="s">
        <v>148</v>
      </c>
      <c r="U4231" t="s">
        <v>82</v>
      </c>
      <c r="V4231" t="s">
        <v>35</v>
      </c>
    </row>
    <row r="4232" spans="1:22">
      <c r="A4232" t="s">
        <v>3752</v>
      </c>
      <c r="B4232" s="3">
        <v>45269</v>
      </c>
      <c r="C4232" s="3">
        <v>45270</v>
      </c>
      <c r="D4232">
        <v>1</v>
      </c>
      <c r="E4232" t="s">
        <v>2864</v>
      </c>
      <c r="F4232" t="s">
        <v>24</v>
      </c>
      <c r="G4232" t="s">
        <v>121</v>
      </c>
      <c r="H4232" t="s">
        <v>79</v>
      </c>
      <c r="I4232" t="s">
        <v>80</v>
      </c>
      <c r="J4232" t="s">
        <v>81</v>
      </c>
      <c r="K4232" t="s">
        <v>220</v>
      </c>
      <c r="L4232" t="s">
        <v>110</v>
      </c>
      <c r="M4232" t="s">
        <v>221</v>
      </c>
      <c r="N4232" t="s">
        <v>222</v>
      </c>
      <c r="O4232">
        <v>56981.95</v>
      </c>
      <c r="P4232">
        <v>5</v>
      </c>
      <c r="Q4232">
        <v>0.25</v>
      </c>
      <c r="R4232">
        <v>46400</v>
      </c>
      <c r="S4232">
        <v>10581.95</v>
      </c>
      <c r="T4232" t="s">
        <v>148</v>
      </c>
      <c r="U4232" t="s">
        <v>34</v>
      </c>
      <c r="V4232" t="s">
        <v>35</v>
      </c>
    </row>
    <row r="4233" spans="1:22">
      <c r="A4233" t="s">
        <v>3991</v>
      </c>
      <c r="B4233" s="3">
        <v>45883</v>
      </c>
      <c r="C4233" s="3">
        <v>45885</v>
      </c>
      <c r="D4233">
        <v>2</v>
      </c>
      <c r="E4233" t="s">
        <v>1520</v>
      </c>
      <c r="F4233" t="s">
        <v>51</v>
      </c>
      <c r="G4233" t="s">
        <v>99</v>
      </c>
      <c r="H4233" t="s">
        <v>79</v>
      </c>
      <c r="I4233" t="s">
        <v>80</v>
      </c>
      <c r="J4233" t="s">
        <v>81</v>
      </c>
      <c r="K4233" t="s">
        <v>91</v>
      </c>
      <c r="L4233" t="s">
        <v>63</v>
      </c>
      <c r="M4233" t="s">
        <v>92</v>
      </c>
      <c r="N4233" t="s">
        <v>93</v>
      </c>
      <c r="O4233">
        <v>223874.17</v>
      </c>
      <c r="P4233">
        <v>3</v>
      </c>
      <c r="Q4233">
        <v>0</v>
      </c>
      <c r="R4233">
        <v>161160</v>
      </c>
      <c r="S4233">
        <v>62714.17</v>
      </c>
      <c r="T4233" t="s">
        <v>148</v>
      </c>
      <c r="U4233" t="s">
        <v>55</v>
      </c>
      <c r="V4233" t="s">
        <v>35</v>
      </c>
    </row>
    <row r="4234" spans="1:22">
      <c r="A4234" t="s">
        <v>3993</v>
      </c>
      <c r="B4234" s="3">
        <v>45083</v>
      </c>
      <c r="C4234" s="3">
        <v>45087</v>
      </c>
      <c r="D4234">
        <v>4</v>
      </c>
      <c r="E4234" t="s">
        <v>3160</v>
      </c>
      <c r="F4234" t="s">
        <v>237</v>
      </c>
      <c r="G4234" t="s">
        <v>39</v>
      </c>
      <c r="H4234" t="s">
        <v>79</v>
      </c>
      <c r="I4234" t="s">
        <v>80</v>
      </c>
      <c r="J4234" t="s">
        <v>81</v>
      </c>
      <c r="K4234" t="s">
        <v>43</v>
      </c>
      <c r="L4234" t="s">
        <v>44</v>
      </c>
      <c r="M4234" t="s">
        <v>45</v>
      </c>
      <c r="N4234" t="s">
        <v>46</v>
      </c>
      <c r="O4234">
        <v>5730.15</v>
      </c>
      <c r="P4234">
        <v>3</v>
      </c>
      <c r="Q4234">
        <v>0</v>
      </c>
      <c r="R4234">
        <v>3402</v>
      </c>
      <c r="S4234">
        <v>2328.15</v>
      </c>
      <c r="T4234" t="s">
        <v>148</v>
      </c>
      <c r="U4234" t="s">
        <v>34</v>
      </c>
      <c r="V4234" t="s">
        <v>35</v>
      </c>
    </row>
    <row r="4235" spans="1:22">
      <c r="A4235" t="s">
        <v>4121</v>
      </c>
      <c r="B4235" s="3">
        <v>45731</v>
      </c>
      <c r="C4235" s="3">
        <v>45733</v>
      </c>
      <c r="D4235">
        <v>2</v>
      </c>
      <c r="E4235" t="s">
        <v>1469</v>
      </c>
      <c r="F4235" t="s">
        <v>51</v>
      </c>
      <c r="G4235" t="s">
        <v>121</v>
      </c>
      <c r="H4235" t="s">
        <v>79</v>
      </c>
      <c r="I4235" t="s">
        <v>80</v>
      </c>
      <c r="J4235" t="s">
        <v>81</v>
      </c>
      <c r="K4235" t="s">
        <v>29</v>
      </c>
      <c r="L4235" t="s">
        <v>30</v>
      </c>
      <c r="M4235" t="s">
        <v>31</v>
      </c>
      <c r="N4235" t="s">
        <v>32</v>
      </c>
      <c r="O4235">
        <v>7169.14</v>
      </c>
      <c r="P4235">
        <v>2</v>
      </c>
      <c r="Q4235">
        <v>0.25</v>
      </c>
      <c r="R4235">
        <v>6048</v>
      </c>
      <c r="S4235">
        <v>1121.1400000000001</v>
      </c>
      <c r="T4235" t="s">
        <v>148</v>
      </c>
      <c r="U4235" t="s">
        <v>55</v>
      </c>
      <c r="V4235" t="s">
        <v>35</v>
      </c>
    </row>
    <row r="4236" spans="1:22">
      <c r="A4236" t="s">
        <v>4202</v>
      </c>
      <c r="B4236" s="3">
        <v>45698</v>
      </c>
      <c r="C4236" s="3">
        <v>45699</v>
      </c>
      <c r="D4236">
        <v>1</v>
      </c>
      <c r="E4236" t="s">
        <v>4203</v>
      </c>
      <c r="F4236" t="s">
        <v>51</v>
      </c>
      <c r="G4236" t="s">
        <v>25</v>
      </c>
      <c r="H4236" t="s">
        <v>79</v>
      </c>
      <c r="I4236" t="s">
        <v>80</v>
      </c>
      <c r="J4236" t="s">
        <v>81</v>
      </c>
      <c r="K4236" t="s">
        <v>62</v>
      </c>
      <c r="L4236" t="s">
        <v>63</v>
      </c>
      <c r="M4236" t="s">
        <v>64</v>
      </c>
      <c r="N4236" t="s">
        <v>65</v>
      </c>
      <c r="O4236">
        <v>96183.32</v>
      </c>
      <c r="P4236">
        <v>3</v>
      </c>
      <c r="Q4236">
        <v>0.25</v>
      </c>
      <c r="R4236">
        <v>93240</v>
      </c>
      <c r="S4236">
        <v>2943.32</v>
      </c>
      <c r="T4236" t="s">
        <v>148</v>
      </c>
      <c r="U4236" t="s">
        <v>48</v>
      </c>
      <c r="V4236" t="s">
        <v>35</v>
      </c>
    </row>
    <row r="4237" spans="1:22">
      <c r="A4237" t="s">
        <v>4214</v>
      </c>
      <c r="B4237" s="3">
        <v>45876</v>
      </c>
      <c r="C4237" s="3">
        <v>45879</v>
      </c>
      <c r="D4237">
        <v>3</v>
      </c>
      <c r="E4237" t="s">
        <v>617</v>
      </c>
      <c r="F4237" t="s">
        <v>147</v>
      </c>
      <c r="G4237" t="s">
        <v>121</v>
      </c>
      <c r="H4237" t="s">
        <v>79</v>
      </c>
      <c r="I4237" t="s">
        <v>80</v>
      </c>
      <c r="J4237" t="s">
        <v>81</v>
      </c>
      <c r="K4237" t="s">
        <v>124</v>
      </c>
      <c r="L4237" t="s">
        <v>44</v>
      </c>
      <c r="M4237" t="s">
        <v>125</v>
      </c>
      <c r="N4237" t="s">
        <v>126</v>
      </c>
      <c r="O4237">
        <v>3132.47</v>
      </c>
      <c r="P4237">
        <v>4</v>
      </c>
      <c r="Q4237">
        <v>0.15</v>
      </c>
      <c r="R4237">
        <v>1862</v>
      </c>
      <c r="S4237">
        <v>1270.47</v>
      </c>
      <c r="T4237" t="s">
        <v>148</v>
      </c>
      <c r="U4237" t="s">
        <v>48</v>
      </c>
      <c r="V4237" t="s">
        <v>35</v>
      </c>
    </row>
    <row r="4238" spans="1:22">
      <c r="A4238" t="s">
        <v>4303</v>
      </c>
      <c r="B4238" s="3">
        <v>45113</v>
      </c>
      <c r="C4238" s="3">
        <v>45115</v>
      </c>
      <c r="D4238">
        <v>2</v>
      </c>
      <c r="E4238" t="s">
        <v>848</v>
      </c>
      <c r="F4238" t="s">
        <v>38</v>
      </c>
      <c r="G4238" t="s">
        <v>39</v>
      </c>
      <c r="H4238" t="s">
        <v>79</v>
      </c>
      <c r="I4238" t="s">
        <v>80</v>
      </c>
      <c r="J4238" t="s">
        <v>81</v>
      </c>
      <c r="K4238" t="s">
        <v>62</v>
      </c>
      <c r="L4238" t="s">
        <v>63</v>
      </c>
      <c r="M4238" t="s">
        <v>64</v>
      </c>
      <c r="N4238" t="s">
        <v>65</v>
      </c>
      <c r="O4238">
        <v>211537.26</v>
      </c>
      <c r="P4238">
        <v>5</v>
      </c>
      <c r="Q4238">
        <v>0.05</v>
      </c>
      <c r="R4238">
        <v>155400</v>
      </c>
      <c r="S4238">
        <v>56137.26</v>
      </c>
      <c r="T4238" t="s">
        <v>148</v>
      </c>
      <c r="U4238" t="s">
        <v>82</v>
      </c>
      <c r="V4238" t="s">
        <v>35</v>
      </c>
    </row>
    <row r="4239" spans="1:22">
      <c r="A4239" t="s">
        <v>4399</v>
      </c>
      <c r="B4239" s="3">
        <v>45258</v>
      </c>
      <c r="C4239" s="3">
        <v>45263</v>
      </c>
      <c r="D4239">
        <v>5</v>
      </c>
      <c r="E4239" t="s">
        <v>1426</v>
      </c>
      <c r="F4239" t="s">
        <v>58</v>
      </c>
      <c r="G4239" t="s">
        <v>25</v>
      </c>
      <c r="H4239" t="s">
        <v>79</v>
      </c>
      <c r="I4239" t="s">
        <v>80</v>
      </c>
      <c r="J4239" t="s">
        <v>81</v>
      </c>
      <c r="K4239" t="s">
        <v>91</v>
      </c>
      <c r="L4239" t="s">
        <v>63</v>
      </c>
      <c r="M4239" t="s">
        <v>92</v>
      </c>
      <c r="N4239" t="s">
        <v>93</v>
      </c>
      <c r="O4239">
        <v>163220.54999999999</v>
      </c>
      <c r="P4239">
        <v>3</v>
      </c>
      <c r="Q4239">
        <v>0.15</v>
      </c>
      <c r="R4239">
        <v>161160</v>
      </c>
      <c r="S4239">
        <v>2060.5500000000002</v>
      </c>
      <c r="T4239" t="s">
        <v>148</v>
      </c>
      <c r="U4239" t="s">
        <v>34</v>
      </c>
      <c r="V4239" t="s">
        <v>35</v>
      </c>
    </row>
    <row r="4240" spans="1:22">
      <c r="A4240" t="s">
        <v>4422</v>
      </c>
      <c r="B4240" s="3">
        <v>45201</v>
      </c>
      <c r="C4240" s="3">
        <v>45202</v>
      </c>
      <c r="D4240">
        <v>1</v>
      </c>
      <c r="E4240" t="s">
        <v>4423</v>
      </c>
      <c r="F4240" t="s">
        <v>147</v>
      </c>
      <c r="G4240" t="s">
        <v>99</v>
      </c>
      <c r="H4240" t="s">
        <v>79</v>
      </c>
      <c r="I4240" t="s">
        <v>80</v>
      </c>
      <c r="J4240" t="s">
        <v>81</v>
      </c>
      <c r="K4240" t="s">
        <v>91</v>
      </c>
      <c r="L4240" t="s">
        <v>63</v>
      </c>
      <c r="M4240" t="s">
        <v>92</v>
      </c>
      <c r="N4240" t="s">
        <v>93</v>
      </c>
      <c r="O4240">
        <v>243628.89</v>
      </c>
      <c r="P4240">
        <v>4</v>
      </c>
      <c r="Q4240">
        <v>0.05</v>
      </c>
      <c r="R4240">
        <v>214880</v>
      </c>
      <c r="S4240">
        <v>28748.89</v>
      </c>
      <c r="T4240" t="s">
        <v>148</v>
      </c>
      <c r="U4240" t="s">
        <v>48</v>
      </c>
      <c r="V4240" t="s">
        <v>35</v>
      </c>
    </row>
    <row r="4241" spans="1:22">
      <c r="A4241" t="s">
        <v>4738</v>
      </c>
      <c r="B4241" s="3">
        <v>45671</v>
      </c>
      <c r="C4241" s="3">
        <v>45676</v>
      </c>
      <c r="D4241">
        <v>5</v>
      </c>
      <c r="E4241" t="s">
        <v>2162</v>
      </c>
      <c r="F4241" t="s">
        <v>115</v>
      </c>
      <c r="G4241" t="s">
        <v>25</v>
      </c>
      <c r="H4241" t="s">
        <v>79</v>
      </c>
      <c r="I4241" t="s">
        <v>80</v>
      </c>
      <c r="J4241" t="s">
        <v>81</v>
      </c>
      <c r="K4241" t="s">
        <v>43</v>
      </c>
      <c r="L4241" t="s">
        <v>44</v>
      </c>
      <c r="M4241" t="s">
        <v>45</v>
      </c>
      <c r="N4241" t="s">
        <v>46</v>
      </c>
      <c r="O4241">
        <v>4357.21</v>
      </c>
      <c r="P4241">
        <v>2</v>
      </c>
      <c r="Q4241">
        <v>0.05</v>
      </c>
      <c r="R4241">
        <v>2268</v>
      </c>
      <c r="S4241">
        <v>2089.21</v>
      </c>
      <c r="T4241" t="s">
        <v>148</v>
      </c>
      <c r="U4241" t="s">
        <v>48</v>
      </c>
      <c r="V4241" t="s">
        <v>35</v>
      </c>
    </row>
    <row r="4242" spans="1:22">
      <c r="A4242" t="s">
        <v>4833</v>
      </c>
      <c r="B4242" s="3">
        <v>45700</v>
      </c>
      <c r="C4242" s="3">
        <v>45707</v>
      </c>
      <c r="D4242">
        <v>7</v>
      </c>
      <c r="E4242" t="s">
        <v>1670</v>
      </c>
      <c r="F4242" t="s">
        <v>24</v>
      </c>
      <c r="G4242" t="s">
        <v>25</v>
      </c>
      <c r="H4242" t="s">
        <v>79</v>
      </c>
      <c r="I4242" t="s">
        <v>80</v>
      </c>
      <c r="J4242" t="s">
        <v>81</v>
      </c>
      <c r="K4242" t="s">
        <v>62</v>
      </c>
      <c r="L4242" t="s">
        <v>63</v>
      </c>
      <c r="M4242" t="s">
        <v>64</v>
      </c>
      <c r="N4242" t="s">
        <v>65</v>
      </c>
      <c r="O4242">
        <v>85694.18</v>
      </c>
      <c r="P4242">
        <v>2</v>
      </c>
      <c r="Q4242">
        <v>0.05</v>
      </c>
      <c r="R4242">
        <v>62160</v>
      </c>
      <c r="S4242">
        <v>23534.18</v>
      </c>
      <c r="T4242" t="s">
        <v>148</v>
      </c>
      <c r="U4242" t="s">
        <v>48</v>
      </c>
      <c r="V4242" t="s">
        <v>35</v>
      </c>
    </row>
    <row r="4243" spans="1:22">
      <c r="A4243" t="s">
        <v>4842</v>
      </c>
      <c r="B4243" s="3">
        <v>45105</v>
      </c>
      <c r="C4243" s="3">
        <v>45106</v>
      </c>
      <c r="D4243">
        <v>1</v>
      </c>
      <c r="E4243" t="s">
        <v>203</v>
      </c>
      <c r="F4243" t="s">
        <v>78</v>
      </c>
      <c r="G4243" t="s">
        <v>121</v>
      </c>
      <c r="H4243" t="s">
        <v>79</v>
      </c>
      <c r="I4243" t="s">
        <v>80</v>
      </c>
      <c r="J4243" t="s">
        <v>81</v>
      </c>
      <c r="K4243" t="s">
        <v>62</v>
      </c>
      <c r="L4243" t="s">
        <v>63</v>
      </c>
      <c r="M4243" t="s">
        <v>64</v>
      </c>
      <c r="N4243" t="s">
        <v>65</v>
      </c>
      <c r="O4243">
        <v>146251.07999999999</v>
      </c>
      <c r="P4243">
        <v>4</v>
      </c>
      <c r="Q4243">
        <v>0.15</v>
      </c>
      <c r="R4243">
        <v>124320</v>
      </c>
      <c r="S4243">
        <v>21931.08</v>
      </c>
      <c r="T4243" t="s">
        <v>148</v>
      </c>
      <c r="U4243" t="s">
        <v>48</v>
      </c>
      <c r="V4243" t="s">
        <v>35</v>
      </c>
    </row>
    <row r="4244" spans="1:22">
      <c r="A4244" t="s">
        <v>4894</v>
      </c>
      <c r="B4244" s="3">
        <v>45880</v>
      </c>
      <c r="C4244" s="3">
        <v>45885</v>
      </c>
      <c r="D4244">
        <v>5</v>
      </c>
      <c r="E4244" t="s">
        <v>3105</v>
      </c>
      <c r="F4244" t="s">
        <v>85</v>
      </c>
      <c r="G4244" t="s">
        <v>99</v>
      </c>
      <c r="H4244" t="s">
        <v>79</v>
      </c>
      <c r="I4244" t="s">
        <v>80</v>
      </c>
      <c r="J4244" t="s">
        <v>81</v>
      </c>
      <c r="K4244" t="s">
        <v>91</v>
      </c>
      <c r="L4244" t="s">
        <v>63</v>
      </c>
      <c r="M4244" t="s">
        <v>92</v>
      </c>
      <c r="N4244" t="s">
        <v>93</v>
      </c>
      <c r="O4244">
        <v>323215.31</v>
      </c>
      <c r="P4244">
        <v>5</v>
      </c>
      <c r="Q4244">
        <v>0.15</v>
      </c>
      <c r="R4244">
        <v>268600</v>
      </c>
      <c r="S4244">
        <v>54615.31</v>
      </c>
      <c r="T4244" t="s">
        <v>148</v>
      </c>
      <c r="U4244" t="s">
        <v>48</v>
      </c>
      <c r="V4244" t="s">
        <v>35</v>
      </c>
    </row>
    <row r="4245" spans="1:22">
      <c r="A4245" t="s">
        <v>4940</v>
      </c>
      <c r="B4245" s="3">
        <v>45253</v>
      </c>
      <c r="C4245" s="3">
        <v>45257</v>
      </c>
      <c r="D4245">
        <v>4</v>
      </c>
      <c r="E4245" t="s">
        <v>3333</v>
      </c>
      <c r="F4245" t="s">
        <v>98</v>
      </c>
      <c r="G4245" t="s">
        <v>39</v>
      </c>
      <c r="H4245" t="s">
        <v>79</v>
      </c>
      <c r="I4245" t="s">
        <v>80</v>
      </c>
      <c r="J4245" t="s">
        <v>81</v>
      </c>
      <c r="K4245" t="s">
        <v>43</v>
      </c>
      <c r="L4245" t="s">
        <v>44</v>
      </c>
      <c r="M4245" t="s">
        <v>45</v>
      </c>
      <c r="N4245" t="s">
        <v>46</v>
      </c>
      <c r="O4245">
        <v>5787.1</v>
      </c>
      <c r="P4245">
        <v>3</v>
      </c>
      <c r="Q4245">
        <v>0.05</v>
      </c>
      <c r="R4245">
        <v>3402</v>
      </c>
      <c r="S4245">
        <v>2385.1</v>
      </c>
      <c r="T4245" t="s">
        <v>148</v>
      </c>
      <c r="U4245" t="s">
        <v>82</v>
      </c>
      <c r="V4245" t="s">
        <v>35</v>
      </c>
    </row>
    <row r="4246" spans="1:22">
      <c r="A4246" t="s">
        <v>5028</v>
      </c>
      <c r="B4246" s="3">
        <v>45204</v>
      </c>
      <c r="C4246" s="3">
        <v>45207</v>
      </c>
      <c r="D4246">
        <v>3</v>
      </c>
      <c r="E4246" t="s">
        <v>3324</v>
      </c>
      <c r="F4246" t="s">
        <v>58</v>
      </c>
      <c r="G4246" t="s">
        <v>99</v>
      </c>
      <c r="H4246" t="s">
        <v>79</v>
      </c>
      <c r="I4246" t="s">
        <v>80</v>
      </c>
      <c r="J4246" t="s">
        <v>81</v>
      </c>
      <c r="K4246" t="s">
        <v>52</v>
      </c>
      <c r="L4246" t="s">
        <v>44</v>
      </c>
      <c r="M4246" t="s">
        <v>53</v>
      </c>
      <c r="N4246" t="s">
        <v>54</v>
      </c>
      <c r="O4246">
        <v>12884.44</v>
      </c>
      <c r="P4246">
        <v>2</v>
      </c>
      <c r="Q4246">
        <v>0.25</v>
      </c>
      <c r="R4246">
        <v>8892</v>
      </c>
      <c r="S4246">
        <v>3992.44</v>
      </c>
      <c r="T4246" t="s">
        <v>148</v>
      </c>
      <c r="U4246" t="s">
        <v>48</v>
      </c>
      <c r="V4246" t="s">
        <v>35</v>
      </c>
    </row>
    <row r="4247" spans="1:22">
      <c r="A4247" t="s">
        <v>5031</v>
      </c>
      <c r="B4247" s="3">
        <v>45089</v>
      </c>
      <c r="C4247" s="3">
        <v>45093</v>
      </c>
      <c r="D4247">
        <v>4</v>
      </c>
      <c r="E4247" t="s">
        <v>4850</v>
      </c>
      <c r="F4247" t="s">
        <v>237</v>
      </c>
      <c r="G4247" t="s">
        <v>25</v>
      </c>
      <c r="H4247" t="s">
        <v>79</v>
      </c>
      <c r="I4247" t="s">
        <v>80</v>
      </c>
      <c r="J4247" t="s">
        <v>81</v>
      </c>
      <c r="K4247" t="s">
        <v>73</v>
      </c>
      <c r="L4247" t="s">
        <v>30</v>
      </c>
      <c r="M4247" t="s">
        <v>74</v>
      </c>
      <c r="N4247" t="s">
        <v>75</v>
      </c>
      <c r="O4247">
        <v>15034.92</v>
      </c>
      <c r="P4247">
        <v>2</v>
      </c>
      <c r="Q4247">
        <v>0.15</v>
      </c>
      <c r="R4247">
        <v>12936</v>
      </c>
      <c r="S4247">
        <v>2098.92</v>
      </c>
      <c r="T4247" t="s">
        <v>148</v>
      </c>
      <c r="U4247" t="s">
        <v>82</v>
      </c>
      <c r="V4247" t="s">
        <v>35</v>
      </c>
    </row>
    <row r="4248" spans="1:22">
      <c r="A4248" t="s">
        <v>5177</v>
      </c>
      <c r="B4248" s="3">
        <v>45102</v>
      </c>
      <c r="C4248" s="3">
        <v>45104</v>
      </c>
      <c r="D4248">
        <v>2</v>
      </c>
      <c r="E4248" t="s">
        <v>3213</v>
      </c>
      <c r="F4248" t="s">
        <v>78</v>
      </c>
      <c r="G4248" t="s">
        <v>99</v>
      </c>
      <c r="H4248" t="s">
        <v>79</v>
      </c>
      <c r="I4248" t="s">
        <v>80</v>
      </c>
      <c r="J4248" t="s">
        <v>81</v>
      </c>
      <c r="K4248" t="s">
        <v>43</v>
      </c>
      <c r="L4248" t="s">
        <v>44</v>
      </c>
      <c r="M4248" t="s">
        <v>45</v>
      </c>
      <c r="N4248" t="s">
        <v>46</v>
      </c>
      <c r="O4248">
        <v>9855.9</v>
      </c>
      <c r="P4248">
        <v>5</v>
      </c>
      <c r="Q4248">
        <v>0.1</v>
      </c>
      <c r="R4248">
        <v>5670</v>
      </c>
      <c r="S4248">
        <v>4185.8999999999996</v>
      </c>
      <c r="T4248" t="s">
        <v>148</v>
      </c>
      <c r="U4248" t="s">
        <v>34</v>
      </c>
      <c r="V4248" t="s">
        <v>35</v>
      </c>
    </row>
    <row r="4249" spans="1:22">
      <c r="A4249" t="s">
        <v>5370</v>
      </c>
      <c r="B4249" s="3">
        <v>45083</v>
      </c>
      <c r="C4249" s="3">
        <v>45089</v>
      </c>
      <c r="D4249">
        <v>6</v>
      </c>
      <c r="E4249" t="s">
        <v>984</v>
      </c>
      <c r="F4249" t="s">
        <v>78</v>
      </c>
      <c r="G4249" t="s">
        <v>39</v>
      </c>
      <c r="H4249" t="s">
        <v>79</v>
      </c>
      <c r="I4249" t="s">
        <v>80</v>
      </c>
      <c r="J4249" t="s">
        <v>81</v>
      </c>
      <c r="K4249" t="s">
        <v>100</v>
      </c>
      <c r="L4249" t="s">
        <v>63</v>
      </c>
      <c r="M4249" t="s">
        <v>101</v>
      </c>
      <c r="N4249" t="s">
        <v>102</v>
      </c>
      <c r="O4249">
        <v>19606.77</v>
      </c>
      <c r="P4249">
        <v>3</v>
      </c>
      <c r="Q4249">
        <v>0</v>
      </c>
      <c r="R4249">
        <v>12090</v>
      </c>
      <c r="S4249">
        <v>7516.77</v>
      </c>
      <c r="T4249" t="s">
        <v>148</v>
      </c>
      <c r="U4249" t="s">
        <v>82</v>
      </c>
      <c r="V4249" t="s">
        <v>35</v>
      </c>
    </row>
    <row r="4250" spans="1:22">
      <c r="A4250" t="s">
        <v>5411</v>
      </c>
      <c r="B4250" s="3">
        <v>45780</v>
      </c>
      <c r="C4250" s="3">
        <v>45785</v>
      </c>
      <c r="D4250">
        <v>5</v>
      </c>
      <c r="E4250" t="s">
        <v>1797</v>
      </c>
      <c r="F4250" t="s">
        <v>147</v>
      </c>
      <c r="G4250" t="s">
        <v>25</v>
      </c>
      <c r="H4250" t="s">
        <v>79</v>
      </c>
      <c r="I4250" t="s">
        <v>80</v>
      </c>
      <c r="J4250" t="s">
        <v>81</v>
      </c>
      <c r="K4250" t="s">
        <v>220</v>
      </c>
      <c r="L4250" t="s">
        <v>110</v>
      </c>
      <c r="M4250" t="s">
        <v>221</v>
      </c>
      <c r="N4250" t="s">
        <v>222</v>
      </c>
      <c r="O4250">
        <v>44702.65</v>
      </c>
      <c r="P4250">
        <v>4</v>
      </c>
      <c r="Q4250">
        <v>0.25</v>
      </c>
      <c r="R4250">
        <v>37120</v>
      </c>
      <c r="S4250">
        <v>7582.65</v>
      </c>
      <c r="T4250" t="s">
        <v>148</v>
      </c>
      <c r="U4250" t="s">
        <v>34</v>
      </c>
      <c r="V4250" t="s">
        <v>35</v>
      </c>
    </row>
    <row r="4251" spans="1:22">
      <c r="A4251" t="s">
        <v>5423</v>
      </c>
      <c r="B4251" s="3">
        <v>45019</v>
      </c>
      <c r="C4251" s="3">
        <v>45024</v>
      </c>
      <c r="D4251">
        <v>5</v>
      </c>
      <c r="E4251" t="s">
        <v>5100</v>
      </c>
      <c r="F4251" t="s">
        <v>157</v>
      </c>
      <c r="G4251" t="s">
        <v>99</v>
      </c>
      <c r="H4251" t="s">
        <v>79</v>
      </c>
      <c r="I4251" t="s">
        <v>80</v>
      </c>
      <c r="J4251" t="s">
        <v>81</v>
      </c>
      <c r="K4251" t="s">
        <v>43</v>
      </c>
      <c r="L4251" t="s">
        <v>44</v>
      </c>
      <c r="M4251" t="s">
        <v>45</v>
      </c>
      <c r="N4251" t="s">
        <v>46</v>
      </c>
      <c r="O4251">
        <v>11691.32</v>
      </c>
      <c r="P4251">
        <v>5</v>
      </c>
      <c r="Q4251">
        <v>0</v>
      </c>
      <c r="R4251">
        <v>5670</v>
      </c>
      <c r="S4251">
        <v>6021.32</v>
      </c>
      <c r="T4251" t="s">
        <v>148</v>
      </c>
      <c r="U4251" t="s">
        <v>48</v>
      </c>
      <c r="V4251" t="s">
        <v>35</v>
      </c>
    </row>
    <row r="4252" spans="1:22">
      <c r="A4252" t="s">
        <v>5441</v>
      </c>
      <c r="B4252" s="3">
        <v>45004</v>
      </c>
      <c r="C4252" s="3">
        <v>45009</v>
      </c>
      <c r="D4252">
        <v>5</v>
      </c>
      <c r="E4252" t="s">
        <v>3903</v>
      </c>
      <c r="F4252" t="s">
        <v>78</v>
      </c>
      <c r="G4252" t="s">
        <v>121</v>
      </c>
      <c r="H4252" t="s">
        <v>79</v>
      </c>
      <c r="I4252" t="s">
        <v>80</v>
      </c>
      <c r="J4252" t="s">
        <v>81</v>
      </c>
      <c r="K4252" t="s">
        <v>73</v>
      </c>
      <c r="L4252" t="s">
        <v>30</v>
      </c>
      <c r="M4252" t="s">
        <v>74</v>
      </c>
      <c r="N4252" t="s">
        <v>75</v>
      </c>
      <c r="O4252">
        <v>26285.040000000001</v>
      </c>
      <c r="P4252">
        <v>3</v>
      </c>
      <c r="Q4252">
        <v>0.15</v>
      </c>
      <c r="R4252">
        <v>19404</v>
      </c>
      <c r="S4252">
        <v>6881.04</v>
      </c>
      <c r="T4252" t="s">
        <v>148</v>
      </c>
      <c r="U4252" t="s">
        <v>82</v>
      </c>
      <c r="V4252" t="s">
        <v>35</v>
      </c>
    </row>
    <row r="4253" spans="1:22">
      <c r="A4253" t="s">
        <v>5546</v>
      </c>
      <c r="B4253" s="3">
        <v>45292</v>
      </c>
      <c r="C4253" s="3">
        <v>45295</v>
      </c>
      <c r="D4253">
        <v>3</v>
      </c>
      <c r="E4253" t="s">
        <v>5547</v>
      </c>
      <c r="F4253" t="s">
        <v>51</v>
      </c>
      <c r="G4253" t="s">
        <v>121</v>
      </c>
      <c r="H4253" t="s">
        <v>79</v>
      </c>
      <c r="I4253" t="s">
        <v>80</v>
      </c>
      <c r="J4253" t="s">
        <v>81</v>
      </c>
      <c r="K4253" t="s">
        <v>124</v>
      </c>
      <c r="L4253" t="s">
        <v>44</v>
      </c>
      <c r="M4253" t="s">
        <v>125</v>
      </c>
      <c r="N4253" t="s">
        <v>126</v>
      </c>
      <c r="O4253">
        <v>1550.54</v>
      </c>
      <c r="P4253">
        <v>2</v>
      </c>
      <c r="Q4253">
        <v>0.25</v>
      </c>
      <c r="R4253">
        <v>931</v>
      </c>
      <c r="S4253">
        <v>619.54</v>
      </c>
      <c r="T4253" t="s">
        <v>148</v>
      </c>
      <c r="U4253" t="s">
        <v>55</v>
      </c>
      <c r="V4253" t="s">
        <v>35</v>
      </c>
    </row>
    <row r="4254" spans="1:22">
      <c r="A4254" t="s">
        <v>5566</v>
      </c>
      <c r="B4254" s="3">
        <v>45386</v>
      </c>
      <c r="C4254" s="3">
        <v>45391</v>
      </c>
      <c r="D4254">
        <v>5</v>
      </c>
      <c r="E4254" t="s">
        <v>117</v>
      </c>
      <c r="F4254" t="s">
        <v>98</v>
      </c>
      <c r="G4254" t="s">
        <v>39</v>
      </c>
      <c r="H4254" t="s">
        <v>79</v>
      </c>
      <c r="I4254" t="s">
        <v>80</v>
      </c>
      <c r="J4254" t="s">
        <v>81</v>
      </c>
      <c r="K4254" t="s">
        <v>124</v>
      </c>
      <c r="L4254" t="s">
        <v>44</v>
      </c>
      <c r="M4254" t="s">
        <v>125</v>
      </c>
      <c r="N4254" t="s">
        <v>126</v>
      </c>
      <c r="O4254">
        <v>3387.07</v>
      </c>
      <c r="P4254">
        <v>4</v>
      </c>
      <c r="Q4254">
        <v>0.1</v>
      </c>
      <c r="R4254">
        <v>1862</v>
      </c>
      <c r="S4254">
        <v>1525.07</v>
      </c>
      <c r="T4254" t="s">
        <v>148</v>
      </c>
      <c r="U4254" t="s">
        <v>82</v>
      </c>
      <c r="V4254" t="s">
        <v>35</v>
      </c>
    </row>
    <row r="4255" spans="1:22">
      <c r="A4255" t="s">
        <v>5572</v>
      </c>
      <c r="B4255" s="3">
        <v>45091</v>
      </c>
      <c r="C4255" s="3">
        <v>45094</v>
      </c>
      <c r="D4255">
        <v>3</v>
      </c>
      <c r="E4255" t="s">
        <v>4438</v>
      </c>
      <c r="F4255" t="s">
        <v>51</v>
      </c>
      <c r="G4255" t="s">
        <v>121</v>
      </c>
      <c r="H4255" t="s">
        <v>79</v>
      </c>
      <c r="I4255" t="s">
        <v>80</v>
      </c>
      <c r="J4255" t="s">
        <v>81</v>
      </c>
      <c r="K4255" t="s">
        <v>124</v>
      </c>
      <c r="L4255" t="s">
        <v>44</v>
      </c>
      <c r="M4255" t="s">
        <v>125</v>
      </c>
      <c r="N4255" t="s">
        <v>126</v>
      </c>
      <c r="O4255">
        <v>2119.11</v>
      </c>
      <c r="P4255">
        <v>2</v>
      </c>
      <c r="Q4255">
        <v>0</v>
      </c>
      <c r="R4255">
        <v>931</v>
      </c>
      <c r="S4255">
        <v>1188.1099999999999</v>
      </c>
      <c r="T4255" t="s">
        <v>148</v>
      </c>
      <c r="U4255" t="s">
        <v>82</v>
      </c>
      <c r="V4255" t="s">
        <v>35</v>
      </c>
    </row>
    <row r="4256" spans="1:22">
      <c r="A4256" t="s">
        <v>5647</v>
      </c>
      <c r="B4256" s="3">
        <v>45278</v>
      </c>
      <c r="C4256" s="3">
        <v>45284</v>
      </c>
      <c r="D4256">
        <v>6</v>
      </c>
      <c r="E4256" t="s">
        <v>3571</v>
      </c>
      <c r="F4256" t="s">
        <v>98</v>
      </c>
      <c r="G4256" t="s">
        <v>99</v>
      </c>
      <c r="H4256" t="s">
        <v>79</v>
      </c>
      <c r="I4256" t="s">
        <v>80</v>
      </c>
      <c r="J4256" t="s">
        <v>81</v>
      </c>
      <c r="K4256" t="s">
        <v>62</v>
      </c>
      <c r="L4256" t="s">
        <v>63</v>
      </c>
      <c r="M4256" t="s">
        <v>64</v>
      </c>
      <c r="N4256" t="s">
        <v>65</v>
      </c>
      <c r="O4256">
        <v>28887.07</v>
      </c>
      <c r="P4256">
        <v>1</v>
      </c>
      <c r="Q4256">
        <v>0.25</v>
      </c>
      <c r="R4256">
        <v>31080</v>
      </c>
      <c r="S4256">
        <v>-2192.9299999999998</v>
      </c>
      <c r="T4256" t="s">
        <v>148</v>
      </c>
      <c r="U4256" t="s">
        <v>82</v>
      </c>
      <c r="V4256" t="s">
        <v>35</v>
      </c>
    </row>
    <row r="4257" spans="1:22">
      <c r="A4257" t="s">
        <v>5671</v>
      </c>
      <c r="B4257" s="3">
        <v>45538</v>
      </c>
      <c r="C4257" s="3">
        <v>45543</v>
      </c>
      <c r="D4257">
        <v>5</v>
      </c>
      <c r="E4257" t="s">
        <v>1019</v>
      </c>
      <c r="F4257" t="s">
        <v>115</v>
      </c>
      <c r="G4257" t="s">
        <v>121</v>
      </c>
      <c r="H4257" t="s">
        <v>79</v>
      </c>
      <c r="I4257" t="s">
        <v>80</v>
      </c>
      <c r="J4257" t="s">
        <v>81</v>
      </c>
      <c r="K4257" t="s">
        <v>91</v>
      </c>
      <c r="L4257" t="s">
        <v>63</v>
      </c>
      <c r="M4257" t="s">
        <v>92</v>
      </c>
      <c r="N4257" t="s">
        <v>93</v>
      </c>
      <c r="O4257">
        <v>111734.94</v>
      </c>
      <c r="P4257">
        <v>2</v>
      </c>
      <c r="Q4257">
        <v>0.1</v>
      </c>
      <c r="R4257">
        <v>107440</v>
      </c>
      <c r="S4257">
        <v>4294.9399999999996</v>
      </c>
      <c r="T4257" t="s">
        <v>148</v>
      </c>
      <c r="U4257" t="s">
        <v>34</v>
      </c>
      <c r="V4257" t="s">
        <v>35</v>
      </c>
    </row>
    <row r="4258" spans="1:22">
      <c r="A4258" t="s">
        <v>5793</v>
      </c>
      <c r="B4258" s="3">
        <v>45131</v>
      </c>
      <c r="C4258" s="3">
        <v>45137</v>
      </c>
      <c r="D4258">
        <v>6</v>
      </c>
      <c r="E4258" t="s">
        <v>3875</v>
      </c>
      <c r="F4258" t="s">
        <v>157</v>
      </c>
      <c r="G4258" t="s">
        <v>39</v>
      </c>
      <c r="H4258" t="s">
        <v>79</v>
      </c>
      <c r="I4258" t="s">
        <v>80</v>
      </c>
      <c r="J4258" t="s">
        <v>81</v>
      </c>
      <c r="K4258" t="s">
        <v>109</v>
      </c>
      <c r="L4258" t="s">
        <v>110</v>
      </c>
      <c r="M4258" t="s">
        <v>111</v>
      </c>
      <c r="N4258" t="s">
        <v>112</v>
      </c>
      <c r="O4258">
        <v>61452.71</v>
      </c>
      <c r="P4258">
        <v>4</v>
      </c>
      <c r="Q4258">
        <v>0.25</v>
      </c>
      <c r="R4258">
        <v>48100</v>
      </c>
      <c r="S4258">
        <v>13352.71</v>
      </c>
      <c r="T4258" t="s">
        <v>148</v>
      </c>
      <c r="U4258" t="s">
        <v>48</v>
      </c>
      <c r="V4258" t="s">
        <v>35</v>
      </c>
    </row>
    <row r="4259" spans="1:22">
      <c r="A4259" t="s">
        <v>5799</v>
      </c>
      <c r="B4259" s="3">
        <v>45705</v>
      </c>
      <c r="C4259" s="3">
        <v>45711</v>
      </c>
      <c r="D4259">
        <v>6</v>
      </c>
      <c r="E4259" t="s">
        <v>3335</v>
      </c>
      <c r="F4259" t="s">
        <v>69</v>
      </c>
      <c r="G4259" t="s">
        <v>39</v>
      </c>
      <c r="H4259" t="s">
        <v>79</v>
      </c>
      <c r="I4259" t="s">
        <v>80</v>
      </c>
      <c r="J4259" t="s">
        <v>81</v>
      </c>
      <c r="K4259" t="s">
        <v>220</v>
      </c>
      <c r="L4259" t="s">
        <v>110</v>
      </c>
      <c r="M4259" t="s">
        <v>221</v>
      </c>
      <c r="N4259" t="s">
        <v>222</v>
      </c>
      <c r="O4259">
        <v>12185.93</v>
      </c>
      <c r="P4259">
        <v>1</v>
      </c>
      <c r="Q4259">
        <v>0.2</v>
      </c>
      <c r="R4259">
        <v>9280</v>
      </c>
      <c r="S4259">
        <v>2905.93</v>
      </c>
      <c r="T4259" t="s">
        <v>148</v>
      </c>
      <c r="U4259" t="s">
        <v>55</v>
      </c>
      <c r="V4259" t="s">
        <v>35</v>
      </c>
    </row>
    <row r="4260" spans="1:22">
      <c r="A4260" t="s">
        <v>5801</v>
      </c>
      <c r="B4260" s="3">
        <v>45049</v>
      </c>
      <c r="C4260" s="3">
        <v>45050</v>
      </c>
      <c r="D4260">
        <v>1</v>
      </c>
      <c r="E4260" t="s">
        <v>2748</v>
      </c>
      <c r="F4260" t="s">
        <v>24</v>
      </c>
      <c r="G4260" t="s">
        <v>39</v>
      </c>
      <c r="H4260" t="s">
        <v>79</v>
      </c>
      <c r="I4260" t="s">
        <v>80</v>
      </c>
      <c r="J4260" t="s">
        <v>81</v>
      </c>
      <c r="K4260" t="s">
        <v>62</v>
      </c>
      <c r="L4260" t="s">
        <v>63</v>
      </c>
      <c r="M4260" t="s">
        <v>64</v>
      </c>
      <c r="N4260" t="s">
        <v>65</v>
      </c>
      <c r="O4260">
        <v>168561.99</v>
      </c>
      <c r="P4260">
        <v>5</v>
      </c>
      <c r="Q4260">
        <v>0.15</v>
      </c>
      <c r="R4260">
        <v>155400</v>
      </c>
      <c r="S4260">
        <v>13161.99</v>
      </c>
      <c r="T4260" t="s">
        <v>148</v>
      </c>
      <c r="U4260" t="s">
        <v>82</v>
      </c>
      <c r="V4260" t="s">
        <v>35</v>
      </c>
    </row>
    <row r="4261" spans="1:22">
      <c r="A4261" t="s">
        <v>5816</v>
      </c>
      <c r="B4261" s="3">
        <v>45694</v>
      </c>
      <c r="C4261" s="3">
        <v>45699</v>
      </c>
      <c r="D4261">
        <v>5</v>
      </c>
      <c r="E4261" t="s">
        <v>1078</v>
      </c>
      <c r="F4261" t="s">
        <v>237</v>
      </c>
      <c r="G4261" t="s">
        <v>121</v>
      </c>
      <c r="H4261" t="s">
        <v>79</v>
      </c>
      <c r="I4261" t="s">
        <v>80</v>
      </c>
      <c r="J4261" t="s">
        <v>81</v>
      </c>
      <c r="K4261" t="s">
        <v>91</v>
      </c>
      <c r="L4261" t="s">
        <v>63</v>
      </c>
      <c r="M4261" t="s">
        <v>92</v>
      </c>
      <c r="N4261" t="s">
        <v>93</v>
      </c>
      <c r="O4261">
        <v>350638.33</v>
      </c>
      <c r="P4261">
        <v>5</v>
      </c>
      <c r="Q4261">
        <v>0.05</v>
      </c>
      <c r="R4261">
        <v>268600</v>
      </c>
      <c r="S4261">
        <v>82038.33</v>
      </c>
      <c r="T4261" t="s">
        <v>148</v>
      </c>
      <c r="U4261" t="s">
        <v>55</v>
      </c>
      <c r="V4261" t="s">
        <v>35</v>
      </c>
    </row>
    <row r="4262" spans="1:22">
      <c r="A4262" t="s">
        <v>5828</v>
      </c>
      <c r="B4262" s="3">
        <v>45557</v>
      </c>
      <c r="C4262" s="3">
        <v>45564</v>
      </c>
      <c r="D4262">
        <v>7</v>
      </c>
      <c r="E4262" t="s">
        <v>457</v>
      </c>
      <c r="F4262" t="s">
        <v>78</v>
      </c>
      <c r="G4262" t="s">
        <v>99</v>
      </c>
      <c r="H4262" t="s">
        <v>79</v>
      </c>
      <c r="I4262" t="s">
        <v>80</v>
      </c>
      <c r="J4262" t="s">
        <v>81</v>
      </c>
      <c r="K4262" t="s">
        <v>52</v>
      </c>
      <c r="L4262" t="s">
        <v>44</v>
      </c>
      <c r="M4262" t="s">
        <v>53</v>
      </c>
      <c r="N4262" t="s">
        <v>54</v>
      </c>
      <c r="O4262">
        <v>5998.45</v>
      </c>
      <c r="P4262">
        <v>1</v>
      </c>
      <c r="Q4262">
        <v>0.2</v>
      </c>
      <c r="R4262">
        <v>4446</v>
      </c>
      <c r="S4262">
        <v>1552.45</v>
      </c>
      <c r="T4262" t="s">
        <v>148</v>
      </c>
      <c r="U4262" t="s">
        <v>55</v>
      </c>
      <c r="V4262" t="s">
        <v>35</v>
      </c>
    </row>
    <row r="4263" spans="1:22">
      <c r="A4263" t="s">
        <v>5871</v>
      </c>
      <c r="B4263" s="3">
        <v>45898</v>
      </c>
      <c r="C4263" s="3">
        <v>45899</v>
      </c>
      <c r="D4263">
        <v>1</v>
      </c>
      <c r="E4263" t="s">
        <v>5872</v>
      </c>
      <c r="F4263" t="s">
        <v>237</v>
      </c>
      <c r="G4263" t="s">
        <v>25</v>
      </c>
      <c r="H4263" t="s">
        <v>79</v>
      </c>
      <c r="I4263" t="s">
        <v>80</v>
      </c>
      <c r="J4263" t="s">
        <v>81</v>
      </c>
      <c r="K4263" t="s">
        <v>29</v>
      </c>
      <c r="L4263" t="s">
        <v>30</v>
      </c>
      <c r="M4263" t="s">
        <v>31</v>
      </c>
      <c r="N4263" t="s">
        <v>32</v>
      </c>
      <c r="O4263">
        <v>7973.47</v>
      </c>
      <c r="P4263">
        <v>2</v>
      </c>
      <c r="Q4263">
        <v>0.25</v>
      </c>
      <c r="R4263">
        <v>6048</v>
      </c>
      <c r="S4263">
        <v>1925.47</v>
      </c>
      <c r="T4263" t="s">
        <v>148</v>
      </c>
      <c r="U4263" t="s">
        <v>34</v>
      </c>
      <c r="V4263" t="s">
        <v>35</v>
      </c>
    </row>
    <row r="4264" spans="1:22">
      <c r="A4264" t="s">
        <v>5907</v>
      </c>
      <c r="B4264" s="3">
        <v>45223</v>
      </c>
      <c r="C4264" s="3">
        <v>45224</v>
      </c>
      <c r="D4264">
        <v>1</v>
      </c>
      <c r="E4264" t="s">
        <v>860</v>
      </c>
      <c r="F4264" t="s">
        <v>237</v>
      </c>
      <c r="G4264" t="s">
        <v>121</v>
      </c>
      <c r="H4264" t="s">
        <v>79</v>
      </c>
      <c r="I4264" t="s">
        <v>80</v>
      </c>
      <c r="J4264" t="s">
        <v>81</v>
      </c>
      <c r="K4264" t="s">
        <v>29</v>
      </c>
      <c r="L4264" t="s">
        <v>30</v>
      </c>
      <c r="M4264" t="s">
        <v>31</v>
      </c>
      <c r="N4264" t="s">
        <v>32</v>
      </c>
      <c r="O4264">
        <v>11402.96</v>
      </c>
      <c r="P4264">
        <v>3</v>
      </c>
      <c r="Q4264">
        <v>0.2</v>
      </c>
      <c r="R4264">
        <v>9072</v>
      </c>
      <c r="S4264">
        <v>2330.96</v>
      </c>
      <c r="T4264" t="s">
        <v>148</v>
      </c>
      <c r="U4264" t="s">
        <v>48</v>
      </c>
      <c r="V4264" t="s">
        <v>35</v>
      </c>
    </row>
    <row r="4265" spans="1:22">
      <c r="A4265" t="s">
        <v>5993</v>
      </c>
      <c r="B4265" s="3">
        <v>45315</v>
      </c>
      <c r="C4265" s="3">
        <v>45316</v>
      </c>
      <c r="D4265">
        <v>1</v>
      </c>
      <c r="E4265" t="s">
        <v>1419</v>
      </c>
      <c r="F4265" t="s">
        <v>69</v>
      </c>
      <c r="G4265" t="s">
        <v>99</v>
      </c>
      <c r="H4265" t="s">
        <v>79</v>
      </c>
      <c r="I4265" t="s">
        <v>80</v>
      </c>
      <c r="J4265" t="s">
        <v>81</v>
      </c>
      <c r="K4265" t="s">
        <v>62</v>
      </c>
      <c r="L4265" t="s">
        <v>63</v>
      </c>
      <c r="M4265" t="s">
        <v>64</v>
      </c>
      <c r="N4265" t="s">
        <v>65</v>
      </c>
      <c r="O4265">
        <v>38182.230000000003</v>
      </c>
      <c r="P4265">
        <v>1</v>
      </c>
      <c r="Q4265">
        <v>0</v>
      </c>
      <c r="R4265">
        <v>31080</v>
      </c>
      <c r="S4265">
        <v>7102.23</v>
      </c>
      <c r="T4265" t="s">
        <v>148</v>
      </c>
      <c r="U4265" t="s">
        <v>82</v>
      </c>
      <c r="V4265" t="s">
        <v>35</v>
      </c>
    </row>
    <row r="4266" spans="1:22">
      <c r="A4266" t="s">
        <v>6037</v>
      </c>
      <c r="B4266" s="3">
        <v>45119</v>
      </c>
      <c r="C4266" s="3">
        <v>45121</v>
      </c>
      <c r="D4266">
        <v>2</v>
      </c>
      <c r="E4266" t="s">
        <v>4244</v>
      </c>
      <c r="F4266" t="s">
        <v>98</v>
      </c>
      <c r="G4266" t="s">
        <v>99</v>
      </c>
      <c r="H4266" t="s">
        <v>79</v>
      </c>
      <c r="I4266" t="s">
        <v>80</v>
      </c>
      <c r="J4266" t="s">
        <v>81</v>
      </c>
      <c r="K4266" t="s">
        <v>124</v>
      </c>
      <c r="L4266" t="s">
        <v>44</v>
      </c>
      <c r="M4266" t="s">
        <v>125</v>
      </c>
      <c r="N4266" t="s">
        <v>126</v>
      </c>
      <c r="O4266">
        <v>1746.67</v>
      </c>
      <c r="P4266">
        <v>2</v>
      </c>
      <c r="Q4266">
        <v>0</v>
      </c>
      <c r="R4266">
        <v>931</v>
      </c>
      <c r="S4266">
        <v>815.67</v>
      </c>
      <c r="T4266" t="s">
        <v>148</v>
      </c>
      <c r="U4266" t="s">
        <v>48</v>
      </c>
      <c r="V4266" t="s">
        <v>35</v>
      </c>
    </row>
    <row r="4267" spans="1:22">
      <c r="A4267" t="s">
        <v>6106</v>
      </c>
      <c r="B4267" s="3">
        <v>45528</v>
      </c>
      <c r="C4267" s="3">
        <v>45534</v>
      </c>
      <c r="D4267">
        <v>6</v>
      </c>
      <c r="E4267" t="s">
        <v>4136</v>
      </c>
      <c r="F4267" t="s">
        <v>115</v>
      </c>
      <c r="G4267" t="s">
        <v>25</v>
      </c>
      <c r="H4267" t="s">
        <v>79</v>
      </c>
      <c r="I4267" t="s">
        <v>80</v>
      </c>
      <c r="J4267" t="s">
        <v>81</v>
      </c>
      <c r="K4267" t="s">
        <v>100</v>
      </c>
      <c r="L4267" t="s">
        <v>63</v>
      </c>
      <c r="M4267" t="s">
        <v>101</v>
      </c>
      <c r="N4267" t="s">
        <v>102</v>
      </c>
      <c r="O4267">
        <v>20750.11</v>
      </c>
      <c r="P4267">
        <v>4</v>
      </c>
      <c r="Q4267">
        <v>0.2</v>
      </c>
      <c r="R4267">
        <v>16120</v>
      </c>
      <c r="S4267">
        <v>4630.1099999999997</v>
      </c>
      <c r="T4267" t="s">
        <v>148</v>
      </c>
      <c r="U4267" t="s">
        <v>34</v>
      </c>
      <c r="V4267" t="s">
        <v>35</v>
      </c>
    </row>
    <row r="4268" spans="1:22">
      <c r="A4268" t="s">
        <v>6120</v>
      </c>
      <c r="B4268" s="3">
        <v>45057</v>
      </c>
      <c r="C4268" s="3">
        <v>45063</v>
      </c>
      <c r="D4268">
        <v>6</v>
      </c>
      <c r="E4268" t="s">
        <v>269</v>
      </c>
      <c r="F4268" t="s">
        <v>157</v>
      </c>
      <c r="G4268" t="s">
        <v>39</v>
      </c>
      <c r="H4268" t="s">
        <v>79</v>
      </c>
      <c r="I4268" t="s">
        <v>80</v>
      </c>
      <c r="J4268" t="s">
        <v>81</v>
      </c>
      <c r="K4268" t="s">
        <v>73</v>
      </c>
      <c r="L4268" t="s">
        <v>30</v>
      </c>
      <c r="M4268" t="s">
        <v>74</v>
      </c>
      <c r="N4268" t="s">
        <v>75</v>
      </c>
      <c r="O4268">
        <v>38341.81</v>
      </c>
      <c r="P4268">
        <v>5</v>
      </c>
      <c r="Q4268">
        <v>0.2</v>
      </c>
      <c r="R4268">
        <v>32340</v>
      </c>
      <c r="S4268">
        <v>6001.81</v>
      </c>
      <c r="T4268" t="s">
        <v>148</v>
      </c>
      <c r="U4268" t="s">
        <v>34</v>
      </c>
      <c r="V4268" t="s">
        <v>35</v>
      </c>
    </row>
    <row r="4269" spans="1:22">
      <c r="A4269" t="s">
        <v>6136</v>
      </c>
      <c r="B4269" s="3">
        <v>45899</v>
      </c>
      <c r="C4269" s="3">
        <v>45906</v>
      </c>
      <c r="D4269">
        <v>7</v>
      </c>
      <c r="E4269" t="s">
        <v>3622</v>
      </c>
      <c r="F4269" t="s">
        <v>115</v>
      </c>
      <c r="G4269" t="s">
        <v>99</v>
      </c>
      <c r="H4269" t="s">
        <v>79</v>
      </c>
      <c r="I4269" t="s">
        <v>80</v>
      </c>
      <c r="J4269" t="s">
        <v>81</v>
      </c>
      <c r="K4269" t="s">
        <v>43</v>
      </c>
      <c r="L4269" t="s">
        <v>44</v>
      </c>
      <c r="M4269" t="s">
        <v>45</v>
      </c>
      <c r="N4269" t="s">
        <v>46</v>
      </c>
      <c r="O4269">
        <v>3993.81</v>
      </c>
      <c r="P4269">
        <v>2</v>
      </c>
      <c r="Q4269">
        <v>0.05</v>
      </c>
      <c r="R4269">
        <v>2268</v>
      </c>
      <c r="S4269">
        <v>1725.81</v>
      </c>
      <c r="T4269" t="s">
        <v>148</v>
      </c>
      <c r="U4269" t="s">
        <v>82</v>
      </c>
      <c r="V4269" t="s">
        <v>35</v>
      </c>
    </row>
    <row r="4270" spans="1:22">
      <c r="A4270" t="s">
        <v>6178</v>
      </c>
      <c r="B4270" s="3">
        <v>45801</v>
      </c>
      <c r="C4270" s="3">
        <v>45808</v>
      </c>
      <c r="D4270">
        <v>7</v>
      </c>
      <c r="E4270" t="s">
        <v>1412</v>
      </c>
      <c r="F4270" t="s">
        <v>58</v>
      </c>
      <c r="G4270" t="s">
        <v>25</v>
      </c>
      <c r="H4270" t="s">
        <v>79</v>
      </c>
      <c r="I4270" t="s">
        <v>80</v>
      </c>
      <c r="J4270" t="s">
        <v>81</v>
      </c>
      <c r="K4270" t="s">
        <v>100</v>
      </c>
      <c r="L4270" t="s">
        <v>63</v>
      </c>
      <c r="M4270" t="s">
        <v>101</v>
      </c>
      <c r="N4270" t="s">
        <v>102</v>
      </c>
      <c r="O4270">
        <v>10154.469999999999</v>
      </c>
      <c r="P4270">
        <v>2</v>
      </c>
      <c r="Q4270">
        <v>0.2</v>
      </c>
      <c r="R4270">
        <v>8060</v>
      </c>
      <c r="S4270">
        <v>2094.4699999999998</v>
      </c>
      <c r="T4270" t="s">
        <v>148</v>
      </c>
      <c r="U4270" t="s">
        <v>55</v>
      </c>
      <c r="V4270" t="s">
        <v>35</v>
      </c>
    </row>
    <row r="4271" spans="1:22">
      <c r="A4271" t="s">
        <v>6224</v>
      </c>
      <c r="B4271" s="3">
        <v>45271</v>
      </c>
      <c r="C4271" s="3">
        <v>45276</v>
      </c>
      <c r="D4271">
        <v>5</v>
      </c>
      <c r="E4271" t="s">
        <v>1273</v>
      </c>
      <c r="F4271" t="s">
        <v>58</v>
      </c>
      <c r="G4271" t="s">
        <v>25</v>
      </c>
      <c r="H4271" t="s">
        <v>79</v>
      </c>
      <c r="I4271" t="s">
        <v>80</v>
      </c>
      <c r="J4271" t="s">
        <v>81</v>
      </c>
      <c r="K4271" t="s">
        <v>43</v>
      </c>
      <c r="L4271" t="s">
        <v>44</v>
      </c>
      <c r="M4271" t="s">
        <v>45</v>
      </c>
      <c r="N4271" t="s">
        <v>46</v>
      </c>
      <c r="O4271">
        <v>4512.47</v>
      </c>
      <c r="P4271">
        <v>2</v>
      </c>
      <c r="Q4271">
        <v>0</v>
      </c>
      <c r="R4271">
        <v>2268</v>
      </c>
      <c r="S4271">
        <v>2244.4699999999998</v>
      </c>
      <c r="T4271" t="s">
        <v>148</v>
      </c>
      <c r="U4271" t="s">
        <v>82</v>
      </c>
      <c r="V4271" t="s">
        <v>35</v>
      </c>
    </row>
    <row r="4272" spans="1:22">
      <c r="A4272" t="s">
        <v>6281</v>
      </c>
      <c r="B4272" s="3">
        <v>45576</v>
      </c>
      <c r="C4272" s="3">
        <v>45578</v>
      </c>
      <c r="D4272">
        <v>2</v>
      </c>
      <c r="E4272" t="s">
        <v>1218</v>
      </c>
      <c r="F4272" t="s">
        <v>115</v>
      </c>
      <c r="G4272" t="s">
        <v>99</v>
      </c>
      <c r="H4272" t="s">
        <v>79</v>
      </c>
      <c r="I4272" t="s">
        <v>80</v>
      </c>
      <c r="J4272" t="s">
        <v>81</v>
      </c>
      <c r="K4272" t="s">
        <v>62</v>
      </c>
      <c r="L4272" t="s">
        <v>63</v>
      </c>
      <c r="M4272" t="s">
        <v>64</v>
      </c>
      <c r="N4272" t="s">
        <v>65</v>
      </c>
      <c r="O4272">
        <v>206361.9</v>
      </c>
      <c r="P4272">
        <v>5</v>
      </c>
      <c r="Q4272">
        <v>0.1</v>
      </c>
      <c r="R4272">
        <v>155400</v>
      </c>
      <c r="S4272">
        <v>50961.9</v>
      </c>
      <c r="T4272" t="s">
        <v>148</v>
      </c>
      <c r="U4272" t="s">
        <v>48</v>
      </c>
      <c r="V4272" t="s">
        <v>35</v>
      </c>
    </row>
    <row r="4273" spans="1:22">
      <c r="A4273" t="s">
        <v>6362</v>
      </c>
      <c r="B4273" s="3">
        <v>45716</v>
      </c>
      <c r="C4273" s="3">
        <v>45720</v>
      </c>
      <c r="D4273">
        <v>4</v>
      </c>
      <c r="E4273" t="s">
        <v>2006</v>
      </c>
      <c r="F4273" t="s">
        <v>98</v>
      </c>
      <c r="G4273" t="s">
        <v>121</v>
      </c>
      <c r="H4273" t="s">
        <v>79</v>
      </c>
      <c r="I4273" t="s">
        <v>80</v>
      </c>
      <c r="J4273" t="s">
        <v>81</v>
      </c>
      <c r="K4273" t="s">
        <v>52</v>
      </c>
      <c r="L4273" t="s">
        <v>44</v>
      </c>
      <c r="M4273" t="s">
        <v>53</v>
      </c>
      <c r="N4273" t="s">
        <v>54</v>
      </c>
      <c r="O4273">
        <v>22632.09</v>
      </c>
      <c r="P4273">
        <v>3</v>
      </c>
      <c r="Q4273">
        <v>0</v>
      </c>
      <c r="R4273">
        <v>13338</v>
      </c>
      <c r="S4273">
        <v>9294.09</v>
      </c>
      <c r="T4273" t="s">
        <v>148</v>
      </c>
      <c r="U4273" t="s">
        <v>48</v>
      </c>
      <c r="V4273" t="s">
        <v>35</v>
      </c>
    </row>
    <row r="4274" spans="1:22">
      <c r="A4274" t="s">
        <v>6372</v>
      </c>
      <c r="B4274" s="3">
        <v>45487</v>
      </c>
      <c r="C4274" s="3">
        <v>45488</v>
      </c>
      <c r="D4274">
        <v>1</v>
      </c>
      <c r="E4274" t="s">
        <v>409</v>
      </c>
      <c r="F4274" t="s">
        <v>51</v>
      </c>
      <c r="G4274" t="s">
        <v>25</v>
      </c>
      <c r="H4274" t="s">
        <v>79</v>
      </c>
      <c r="I4274" t="s">
        <v>80</v>
      </c>
      <c r="J4274" t="s">
        <v>81</v>
      </c>
      <c r="K4274" t="s">
        <v>100</v>
      </c>
      <c r="L4274" t="s">
        <v>63</v>
      </c>
      <c r="M4274" t="s">
        <v>101</v>
      </c>
      <c r="N4274" t="s">
        <v>102</v>
      </c>
      <c r="O4274">
        <v>30579.14</v>
      </c>
      <c r="P4274">
        <v>5</v>
      </c>
      <c r="Q4274">
        <v>0.15</v>
      </c>
      <c r="R4274">
        <v>20150</v>
      </c>
      <c r="S4274">
        <v>10429.14</v>
      </c>
      <c r="T4274" t="s">
        <v>148</v>
      </c>
      <c r="U4274" t="s">
        <v>55</v>
      </c>
      <c r="V4274" t="s">
        <v>35</v>
      </c>
    </row>
    <row r="4275" spans="1:22">
      <c r="A4275" t="s">
        <v>6430</v>
      </c>
      <c r="B4275" s="3">
        <v>45464</v>
      </c>
      <c r="C4275" s="3">
        <v>45467</v>
      </c>
      <c r="D4275">
        <v>3</v>
      </c>
      <c r="E4275" t="s">
        <v>2287</v>
      </c>
      <c r="F4275" t="s">
        <v>58</v>
      </c>
      <c r="G4275" t="s">
        <v>39</v>
      </c>
      <c r="H4275" t="s">
        <v>79</v>
      </c>
      <c r="I4275" t="s">
        <v>80</v>
      </c>
      <c r="J4275" t="s">
        <v>81</v>
      </c>
      <c r="K4275" t="s">
        <v>100</v>
      </c>
      <c r="L4275" t="s">
        <v>63</v>
      </c>
      <c r="M4275" t="s">
        <v>101</v>
      </c>
      <c r="N4275" t="s">
        <v>102</v>
      </c>
      <c r="O4275">
        <v>7243.05</v>
      </c>
      <c r="P4275">
        <v>1</v>
      </c>
      <c r="Q4275">
        <v>0</v>
      </c>
      <c r="R4275">
        <v>4030</v>
      </c>
      <c r="S4275">
        <v>3213.05</v>
      </c>
      <c r="T4275" t="s">
        <v>148</v>
      </c>
      <c r="U4275" t="s">
        <v>48</v>
      </c>
      <c r="V4275" t="s">
        <v>35</v>
      </c>
    </row>
    <row r="4276" spans="1:22">
      <c r="A4276" t="s">
        <v>6453</v>
      </c>
      <c r="B4276" s="3">
        <v>45027</v>
      </c>
      <c r="C4276" s="3">
        <v>45029</v>
      </c>
      <c r="D4276">
        <v>2</v>
      </c>
      <c r="E4276" t="s">
        <v>2305</v>
      </c>
      <c r="F4276" t="s">
        <v>85</v>
      </c>
      <c r="G4276" t="s">
        <v>99</v>
      </c>
      <c r="H4276" t="s">
        <v>79</v>
      </c>
      <c r="I4276" t="s">
        <v>80</v>
      </c>
      <c r="J4276" t="s">
        <v>81</v>
      </c>
      <c r="K4276" t="s">
        <v>91</v>
      </c>
      <c r="L4276" t="s">
        <v>63</v>
      </c>
      <c r="M4276" t="s">
        <v>92</v>
      </c>
      <c r="N4276" t="s">
        <v>93</v>
      </c>
      <c r="O4276">
        <v>201114.11</v>
      </c>
      <c r="P4276">
        <v>3</v>
      </c>
      <c r="Q4276">
        <v>0.05</v>
      </c>
      <c r="R4276">
        <v>161160</v>
      </c>
      <c r="S4276">
        <v>39954.11</v>
      </c>
      <c r="T4276" t="s">
        <v>148</v>
      </c>
      <c r="U4276" t="s">
        <v>55</v>
      </c>
      <c r="V4276" t="s">
        <v>35</v>
      </c>
    </row>
    <row r="4277" spans="1:22">
      <c r="A4277" t="s">
        <v>6518</v>
      </c>
      <c r="B4277" s="3">
        <v>45735</v>
      </c>
      <c r="C4277" s="3">
        <v>45739</v>
      </c>
      <c r="D4277">
        <v>4</v>
      </c>
      <c r="E4277" t="s">
        <v>3889</v>
      </c>
      <c r="F4277" t="s">
        <v>115</v>
      </c>
      <c r="G4277" t="s">
        <v>121</v>
      </c>
      <c r="H4277" t="s">
        <v>79</v>
      </c>
      <c r="I4277" t="s">
        <v>80</v>
      </c>
      <c r="J4277" t="s">
        <v>81</v>
      </c>
      <c r="K4277" t="s">
        <v>109</v>
      </c>
      <c r="L4277" t="s">
        <v>110</v>
      </c>
      <c r="M4277" t="s">
        <v>111</v>
      </c>
      <c r="N4277" t="s">
        <v>112</v>
      </c>
      <c r="O4277">
        <v>28135.71</v>
      </c>
      <c r="P4277">
        <v>2</v>
      </c>
      <c r="Q4277">
        <v>0.25</v>
      </c>
      <c r="R4277">
        <v>24050</v>
      </c>
      <c r="S4277">
        <v>4085.71</v>
      </c>
      <c r="T4277" t="s">
        <v>148</v>
      </c>
      <c r="U4277" t="s">
        <v>34</v>
      </c>
      <c r="V4277" t="s">
        <v>35</v>
      </c>
    </row>
    <row r="4278" spans="1:22">
      <c r="A4278" t="s">
        <v>6621</v>
      </c>
      <c r="B4278" s="3">
        <v>45460</v>
      </c>
      <c r="C4278" s="3">
        <v>45461</v>
      </c>
      <c r="D4278">
        <v>1</v>
      </c>
      <c r="E4278" t="s">
        <v>2484</v>
      </c>
      <c r="F4278" t="s">
        <v>98</v>
      </c>
      <c r="G4278" t="s">
        <v>25</v>
      </c>
      <c r="H4278" t="s">
        <v>79</v>
      </c>
      <c r="I4278" t="s">
        <v>80</v>
      </c>
      <c r="J4278" t="s">
        <v>81</v>
      </c>
      <c r="K4278" t="s">
        <v>62</v>
      </c>
      <c r="L4278" t="s">
        <v>63</v>
      </c>
      <c r="M4278" t="s">
        <v>64</v>
      </c>
      <c r="N4278" t="s">
        <v>65</v>
      </c>
      <c r="O4278">
        <v>33617.58</v>
      </c>
      <c r="P4278">
        <v>1</v>
      </c>
      <c r="Q4278">
        <v>0.25</v>
      </c>
      <c r="R4278">
        <v>31080</v>
      </c>
      <c r="S4278">
        <v>2537.58</v>
      </c>
      <c r="T4278" t="s">
        <v>148</v>
      </c>
      <c r="U4278" t="s">
        <v>48</v>
      </c>
      <c r="V4278" t="s">
        <v>35</v>
      </c>
    </row>
    <row r="4279" spans="1:22">
      <c r="A4279" t="s">
        <v>6722</v>
      </c>
      <c r="B4279" s="3">
        <v>45243</v>
      </c>
      <c r="C4279" s="3">
        <v>45249</v>
      </c>
      <c r="D4279">
        <v>6</v>
      </c>
      <c r="E4279" t="s">
        <v>4737</v>
      </c>
      <c r="F4279" t="s">
        <v>51</v>
      </c>
      <c r="G4279" t="s">
        <v>121</v>
      </c>
      <c r="H4279" t="s">
        <v>79</v>
      </c>
      <c r="I4279" t="s">
        <v>80</v>
      </c>
      <c r="J4279" t="s">
        <v>81</v>
      </c>
      <c r="K4279" t="s">
        <v>109</v>
      </c>
      <c r="L4279" t="s">
        <v>110</v>
      </c>
      <c r="M4279" t="s">
        <v>111</v>
      </c>
      <c r="N4279" t="s">
        <v>112</v>
      </c>
      <c r="O4279">
        <v>16239.78</v>
      </c>
      <c r="P4279">
        <v>1</v>
      </c>
      <c r="Q4279">
        <v>0.15</v>
      </c>
      <c r="R4279">
        <v>12025</v>
      </c>
      <c r="S4279">
        <v>4214.78</v>
      </c>
      <c r="T4279" t="s">
        <v>148</v>
      </c>
      <c r="U4279" t="s">
        <v>55</v>
      </c>
      <c r="V4279" t="s">
        <v>35</v>
      </c>
    </row>
    <row r="4280" spans="1:22">
      <c r="A4280" t="s">
        <v>6777</v>
      </c>
      <c r="B4280" s="3">
        <v>45335</v>
      </c>
      <c r="C4280" s="3">
        <v>45337</v>
      </c>
      <c r="D4280">
        <v>2</v>
      </c>
      <c r="E4280" t="s">
        <v>6358</v>
      </c>
      <c r="F4280" t="s">
        <v>51</v>
      </c>
      <c r="G4280" t="s">
        <v>121</v>
      </c>
      <c r="H4280" t="s">
        <v>79</v>
      </c>
      <c r="I4280" t="s">
        <v>80</v>
      </c>
      <c r="J4280" t="s">
        <v>81</v>
      </c>
      <c r="K4280" t="s">
        <v>220</v>
      </c>
      <c r="L4280" t="s">
        <v>110</v>
      </c>
      <c r="M4280" t="s">
        <v>221</v>
      </c>
      <c r="N4280" t="s">
        <v>222</v>
      </c>
      <c r="O4280">
        <v>51304.29</v>
      </c>
      <c r="P4280">
        <v>4</v>
      </c>
      <c r="Q4280">
        <v>0.1</v>
      </c>
      <c r="R4280">
        <v>37120</v>
      </c>
      <c r="S4280">
        <v>14184.29</v>
      </c>
      <c r="T4280" t="s">
        <v>148</v>
      </c>
      <c r="U4280" t="s">
        <v>34</v>
      </c>
      <c r="V4280" t="s">
        <v>35</v>
      </c>
    </row>
    <row r="4281" spans="1:22">
      <c r="A4281" t="s">
        <v>6819</v>
      </c>
      <c r="B4281" s="3">
        <v>45361</v>
      </c>
      <c r="C4281" s="3">
        <v>45363</v>
      </c>
      <c r="D4281">
        <v>2</v>
      </c>
      <c r="E4281" t="s">
        <v>3714</v>
      </c>
      <c r="F4281" t="s">
        <v>115</v>
      </c>
      <c r="G4281" t="s">
        <v>121</v>
      </c>
      <c r="H4281" t="s">
        <v>79</v>
      </c>
      <c r="I4281" t="s">
        <v>80</v>
      </c>
      <c r="J4281" t="s">
        <v>81</v>
      </c>
      <c r="K4281" t="s">
        <v>73</v>
      </c>
      <c r="L4281" t="s">
        <v>30</v>
      </c>
      <c r="M4281" t="s">
        <v>74</v>
      </c>
      <c r="N4281" t="s">
        <v>75</v>
      </c>
      <c r="O4281">
        <v>10872.69</v>
      </c>
      <c r="P4281">
        <v>1</v>
      </c>
      <c r="Q4281">
        <v>0</v>
      </c>
      <c r="R4281">
        <v>6468</v>
      </c>
      <c r="S4281">
        <v>4404.6899999999996</v>
      </c>
      <c r="T4281" t="s">
        <v>148</v>
      </c>
      <c r="U4281" t="s">
        <v>48</v>
      </c>
      <c r="V4281" t="s">
        <v>35</v>
      </c>
    </row>
    <row r="4282" spans="1:22">
      <c r="A4282" t="s">
        <v>67</v>
      </c>
      <c r="B4282" s="3">
        <v>45359</v>
      </c>
      <c r="C4282" s="3">
        <v>45363</v>
      </c>
      <c r="D4282">
        <v>4</v>
      </c>
      <c r="E4282" t="s">
        <v>68</v>
      </c>
      <c r="F4282" t="s">
        <v>69</v>
      </c>
      <c r="G4282" t="s">
        <v>25</v>
      </c>
      <c r="H4282" t="s">
        <v>70</v>
      </c>
      <c r="I4282" t="s">
        <v>71</v>
      </c>
      <c r="J4282" t="s">
        <v>72</v>
      </c>
      <c r="K4282" t="s">
        <v>73</v>
      </c>
      <c r="L4282" t="s">
        <v>30</v>
      </c>
      <c r="M4282" t="s">
        <v>74</v>
      </c>
      <c r="N4282" t="s">
        <v>75</v>
      </c>
      <c r="O4282">
        <v>7784.31</v>
      </c>
      <c r="P4282">
        <v>1</v>
      </c>
      <c r="Q4282">
        <v>0.25</v>
      </c>
      <c r="R4282">
        <v>6468</v>
      </c>
      <c r="S4282">
        <v>1316.31</v>
      </c>
      <c r="T4282" t="s">
        <v>66</v>
      </c>
      <c r="U4282" t="s">
        <v>34</v>
      </c>
      <c r="V4282" t="s">
        <v>35</v>
      </c>
    </row>
    <row r="4283" spans="1:22">
      <c r="A4283" t="s">
        <v>113</v>
      </c>
      <c r="B4283" s="3">
        <v>44945</v>
      </c>
      <c r="C4283" s="3">
        <v>44950</v>
      </c>
      <c r="D4283">
        <v>5</v>
      </c>
      <c r="E4283" t="s">
        <v>114</v>
      </c>
      <c r="F4283" t="s">
        <v>115</v>
      </c>
      <c r="G4283" t="s">
        <v>99</v>
      </c>
      <c r="H4283" t="s">
        <v>70</v>
      </c>
      <c r="I4283" t="s">
        <v>71</v>
      </c>
      <c r="J4283" t="s">
        <v>72</v>
      </c>
      <c r="K4283" t="s">
        <v>73</v>
      </c>
      <c r="L4283" t="s">
        <v>30</v>
      </c>
      <c r="M4283" t="s">
        <v>74</v>
      </c>
      <c r="N4283" t="s">
        <v>75</v>
      </c>
      <c r="O4283">
        <v>36343.050000000003</v>
      </c>
      <c r="P4283">
        <v>4</v>
      </c>
      <c r="Q4283">
        <v>0.15</v>
      </c>
      <c r="R4283">
        <v>25872</v>
      </c>
      <c r="S4283">
        <v>10471.049999999999</v>
      </c>
      <c r="T4283" t="s">
        <v>47</v>
      </c>
      <c r="U4283" t="s">
        <v>48</v>
      </c>
      <c r="V4283" t="s">
        <v>35</v>
      </c>
    </row>
    <row r="4284" spans="1:22">
      <c r="A4284" t="s">
        <v>252</v>
      </c>
      <c r="B4284" s="3">
        <v>45822</v>
      </c>
      <c r="C4284" s="3">
        <v>45829</v>
      </c>
      <c r="D4284">
        <v>7</v>
      </c>
      <c r="E4284" t="s">
        <v>253</v>
      </c>
      <c r="F4284" t="s">
        <v>98</v>
      </c>
      <c r="G4284" t="s">
        <v>25</v>
      </c>
      <c r="H4284" t="s">
        <v>70</v>
      </c>
      <c r="I4284" t="s">
        <v>71</v>
      </c>
      <c r="J4284" t="s">
        <v>72</v>
      </c>
      <c r="K4284" t="s">
        <v>91</v>
      </c>
      <c r="L4284" t="s">
        <v>63</v>
      </c>
      <c r="M4284" t="s">
        <v>92</v>
      </c>
      <c r="N4284" t="s">
        <v>93</v>
      </c>
      <c r="O4284">
        <v>144807.14000000001</v>
      </c>
      <c r="P4284">
        <v>3</v>
      </c>
      <c r="Q4284">
        <v>0.25</v>
      </c>
      <c r="R4284">
        <v>161160</v>
      </c>
      <c r="S4284">
        <v>-16352.86</v>
      </c>
      <c r="T4284" t="s">
        <v>148</v>
      </c>
      <c r="U4284" t="s">
        <v>48</v>
      </c>
      <c r="V4284" t="s">
        <v>35</v>
      </c>
    </row>
    <row r="4285" spans="1:22">
      <c r="A4285" t="s">
        <v>277</v>
      </c>
      <c r="B4285" s="3">
        <v>45273</v>
      </c>
      <c r="C4285" s="3">
        <v>45274</v>
      </c>
      <c r="D4285">
        <v>1</v>
      </c>
      <c r="E4285" t="s">
        <v>278</v>
      </c>
      <c r="F4285" t="s">
        <v>69</v>
      </c>
      <c r="G4285" t="s">
        <v>25</v>
      </c>
      <c r="H4285" t="s">
        <v>70</v>
      </c>
      <c r="I4285" t="s">
        <v>71</v>
      </c>
      <c r="J4285" t="s">
        <v>72</v>
      </c>
      <c r="K4285" t="s">
        <v>29</v>
      </c>
      <c r="L4285" t="s">
        <v>30</v>
      </c>
      <c r="M4285" t="s">
        <v>31</v>
      </c>
      <c r="N4285" t="s">
        <v>32</v>
      </c>
      <c r="O4285">
        <v>15947.57</v>
      </c>
      <c r="P4285">
        <v>4</v>
      </c>
      <c r="Q4285">
        <v>0.2</v>
      </c>
      <c r="R4285">
        <v>12096</v>
      </c>
      <c r="S4285">
        <v>3851.57</v>
      </c>
      <c r="T4285" t="s">
        <v>47</v>
      </c>
      <c r="U4285" t="s">
        <v>55</v>
      </c>
      <c r="V4285" t="s">
        <v>35</v>
      </c>
    </row>
    <row r="4286" spans="1:22">
      <c r="A4286" t="s">
        <v>287</v>
      </c>
      <c r="B4286" s="3">
        <v>45729</v>
      </c>
      <c r="C4286" s="3">
        <v>45735</v>
      </c>
      <c r="D4286">
        <v>6</v>
      </c>
      <c r="E4286" t="s">
        <v>288</v>
      </c>
      <c r="F4286" t="s">
        <v>69</v>
      </c>
      <c r="G4286" t="s">
        <v>99</v>
      </c>
      <c r="H4286" t="s">
        <v>70</v>
      </c>
      <c r="I4286" t="s">
        <v>71</v>
      </c>
      <c r="J4286" t="s">
        <v>72</v>
      </c>
      <c r="K4286" t="s">
        <v>73</v>
      </c>
      <c r="L4286" t="s">
        <v>30</v>
      </c>
      <c r="M4286" t="s">
        <v>74</v>
      </c>
      <c r="N4286" t="s">
        <v>75</v>
      </c>
      <c r="O4286">
        <v>16142.95</v>
      </c>
      <c r="P4286">
        <v>2</v>
      </c>
      <c r="Q4286">
        <v>0.2</v>
      </c>
      <c r="R4286">
        <v>12936</v>
      </c>
      <c r="S4286">
        <v>3206.95</v>
      </c>
      <c r="T4286" t="s">
        <v>33</v>
      </c>
      <c r="U4286" t="s">
        <v>48</v>
      </c>
      <c r="V4286" t="s">
        <v>35</v>
      </c>
    </row>
    <row r="4287" spans="1:22">
      <c r="A4287" t="s">
        <v>303</v>
      </c>
      <c r="B4287" s="3">
        <v>45126</v>
      </c>
      <c r="C4287" s="3">
        <v>45132</v>
      </c>
      <c r="D4287">
        <v>6</v>
      </c>
      <c r="E4287" t="s">
        <v>304</v>
      </c>
      <c r="F4287" t="s">
        <v>69</v>
      </c>
      <c r="G4287" t="s">
        <v>39</v>
      </c>
      <c r="H4287" t="s">
        <v>70</v>
      </c>
      <c r="I4287" t="s">
        <v>71</v>
      </c>
      <c r="J4287" t="s">
        <v>72</v>
      </c>
      <c r="K4287" t="s">
        <v>73</v>
      </c>
      <c r="L4287" t="s">
        <v>30</v>
      </c>
      <c r="M4287" t="s">
        <v>74</v>
      </c>
      <c r="N4287" t="s">
        <v>75</v>
      </c>
      <c r="O4287">
        <v>30951.24</v>
      </c>
      <c r="P4287">
        <v>4</v>
      </c>
      <c r="Q4287">
        <v>0.15</v>
      </c>
      <c r="R4287">
        <v>25872</v>
      </c>
      <c r="S4287">
        <v>5079.24</v>
      </c>
      <c r="T4287" t="s">
        <v>33</v>
      </c>
      <c r="U4287" t="s">
        <v>55</v>
      </c>
      <c r="V4287" t="s">
        <v>35</v>
      </c>
    </row>
    <row r="4288" spans="1:22">
      <c r="A4288" t="s">
        <v>319</v>
      </c>
      <c r="B4288" s="3">
        <v>45608</v>
      </c>
      <c r="C4288" s="3">
        <v>45614</v>
      </c>
      <c r="D4288">
        <v>6</v>
      </c>
      <c r="E4288" t="s">
        <v>320</v>
      </c>
      <c r="F4288" t="s">
        <v>237</v>
      </c>
      <c r="G4288" t="s">
        <v>39</v>
      </c>
      <c r="H4288" t="s">
        <v>70</v>
      </c>
      <c r="I4288" t="s">
        <v>71</v>
      </c>
      <c r="J4288" t="s">
        <v>72</v>
      </c>
      <c r="K4288" t="s">
        <v>124</v>
      </c>
      <c r="L4288" t="s">
        <v>44</v>
      </c>
      <c r="M4288" t="s">
        <v>125</v>
      </c>
      <c r="N4288" t="s">
        <v>126</v>
      </c>
      <c r="O4288">
        <v>2107.71</v>
      </c>
      <c r="P4288">
        <v>3</v>
      </c>
      <c r="Q4288">
        <v>0.2</v>
      </c>
      <c r="R4288">
        <v>1396.5</v>
      </c>
      <c r="S4288">
        <v>711.21</v>
      </c>
      <c r="T4288" t="s">
        <v>148</v>
      </c>
      <c r="U4288" t="s">
        <v>82</v>
      </c>
      <c r="V4288" t="s">
        <v>35</v>
      </c>
    </row>
    <row r="4289" spans="1:22">
      <c r="A4289" t="s">
        <v>336</v>
      </c>
      <c r="B4289" s="3">
        <v>45882</v>
      </c>
      <c r="C4289" s="3">
        <v>45886</v>
      </c>
      <c r="D4289">
        <v>4</v>
      </c>
      <c r="E4289" t="s">
        <v>337</v>
      </c>
      <c r="F4289" t="s">
        <v>157</v>
      </c>
      <c r="G4289" t="s">
        <v>25</v>
      </c>
      <c r="H4289" t="s">
        <v>70</v>
      </c>
      <c r="I4289" t="s">
        <v>71</v>
      </c>
      <c r="J4289" t="s">
        <v>72</v>
      </c>
      <c r="K4289" t="s">
        <v>43</v>
      </c>
      <c r="L4289" t="s">
        <v>44</v>
      </c>
      <c r="M4289" t="s">
        <v>45</v>
      </c>
      <c r="N4289" t="s">
        <v>46</v>
      </c>
      <c r="O4289">
        <v>1576.67</v>
      </c>
      <c r="P4289">
        <v>1</v>
      </c>
      <c r="Q4289">
        <v>0.2</v>
      </c>
      <c r="R4289">
        <v>1134</v>
      </c>
      <c r="S4289">
        <v>442.67</v>
      </c>
      <c r="T4289" t="s">
        <v>33</v>
      </c>
      <c r="U4289" t="s">
        <v>82</v>
      </c>
      <c r="V4289" t="s">
        <v>35</v>
      </c>
    </row>
    <row r="4290" spans="1:22">
      <c r="A4290" t="s">
        <v>340</v>
      </c>
      <c r="B4290" s="3">
        <v>45419</v>
      </c>
      <c r="C4290" s="3">
        <v>45425</v>
      </c>
      <c r="D4290">
        <v>6</v>
      </c>
      <c r="E4290" t="s">
        <v>341</v>
      </c>
      <c r="F4290" t="s">
        <v>115</v>
      </c>
      <c r="G4290" t="s">
        <v>39</v>
      </c>
      <c r="H4290" t="s">
        <v>70</v>
      </c>
      <c r="I4290" t="s">
        <v>71</v>
      </c>
      <c r="J4290" t="s">
        <v>72</v>
      </c>
      <c r="K4290" t="s">
        <v>73</v>
      </c>
      <c r="L4290" t="s">
        <v>30</v>
      </c>
      <c r="M4290" t="s">
        <v>74</v>
      </c>
      <c r="N4290" t="s">
        <v>75</v>
      </c>
      <c r="O4290">
        <v>36678.53</v>
      </c>
      <c r="P4290">
        <v>4</v>
      </c>
      <c r="Q4290">
        <v>0.05</v>
      </c>
      <c r="R4290">
        <v>25872</v>
      </c>
      <c r="S4290">
        <v>10806.53</v>
      </c>
      <c r="T4290" t="s">
        <v>47</v>
      </c>
      <c r="U4290" t="s">
        <v>55</v>
      </c>
      <c r="V4290" t="s">
        <v>35</v>
      </c>
    </row>
    <row r="4291" spans="1:22">
      <c r="A4291" t="s">
        <v>385</v>
      </c>
      <c r="B4291" s="3">
        <v>44989</v>
      </c>
      <c r="C4291" s="3">
        <v>44991</v>
      </c>
      <c r="D4291">
        <v>2</v>
      </c>
      <c r="E4291" t="s">
        <v>386</v>
      </c>
      <c r="F4291" t="s">
        <v>38</v>
      </c>
      <c r="G4291" t="s">
        <v>25</v>
      </c>
      <c r="H4291" t="s">
        <v>70</v>
      </c>
      <c r="I4291" t="s">
        <v>71</v>
      </c>
      <c r="J4291" t="s">
        <v>72</v>
      </c>
      <c r="K4291" t="s">
        <v>73</v>
      </c>
      <c r="L4291" t="s">
        <v>30</v>
      </c>
      <c r="M4291" t="s">
        <v>74</v>
      </c>
      <c r="N4291" t="s">
        <v>75</v>
      </c>
      <c r="O4291">
        <v>18501.2</v>
      </c>
      <c r="P4291">
        <v>2</v>
      </c>
      <c r="Q4291">
        <v>0.1</v>
      </c>
      <c r="R4291">
        <v>12936</v>
      </c>
      <c r="S4291">
        <v>5565.2</v>
      </c>
      <c r="T4291" t="s">
        <v>33</v>
      </c>
      <c r="U4291" t="s">
        <v>55</v>
      </c>
      <c r="V4291" t="s">
        <v>35</v>
      </c>
    </row>
    <row r="4292" spans="1:22">
      <c r="A4292" t="s">
        <v>414</v>
      </c>
      <c r="B4292" s="3">
        <v>44985</v>
      </c>
      <c r="C4292" s="3">
        <v>44989</v>
      </c>
      <c r="D4292">
        <v>4</v>
      </c>
      <c r="E4292" t="s">
        <v>415</v>
      </c>
      <c r="F4292" t="s">
        <v>98</v>
      </c>
      <c r="G4292" t="s">
        <v>99</v>
      </c>
      <c r="H4292" t="s">
        <v>70</v>
      </c>
      <c r="I4292" t="s">
        <v>71</v>
      </c>
      <c r="J4292" t="s">
        <v>72</v>
      </c>
      <c r="K4292" t="s">
        <v>109</v>
      </c>
      <c r="L4292" t="s">
        <v>110</v>
      </c>
      <c r="M4292" t="s">
        <v>111</v>
      </c>
      <c r="N4292" t="s">
        <v>112</v>
      </c>
      <c r="O4292">
        <v>30639.84</v>
      </c>
      <c r="P4292">
        <v>2</v>
      </c>
      <c r="Q4292">
        <v>0.1</v>
      </c>
      <c r="R4292">
        <v>24050</v>
      </c>
      <c r="S4292">
        <v>6589.84</v>
      </c>
      <c r="T4292" t="s">
        <v>33</v>
      </c>
      <c r="U4292" t="s">
        <v>55</v>
      </c>
      <c r="V4292" t="s">
        <v>35</v>
      </c>
    </row>
    <row r="4293" spans="1:22">
      <c r="A4293" t="s">
        <v>454</v>
      </c>
      <c r="B4293" s="3">
        <v>45841</v>
      </c>
      <c r="C4293" s="3">
        <v>45843</v>
      </c>
      <c r="D4293">
        <v>2</v>
      </c>
      <c r="E4293" t="s">
        <v>455</v>
      </c>
      <c r="F4293" t="s">
        <v>85</v>
      </c>
      <c r="G4293" t="s">
        <v>121</v>
      </c>
      <c r="H4293" t="s">
        <v>70</v>
      </c>
      <c r="I4293" t="s">
        <v>71</v>
      </c>
      <c r="J4293" t="s">
        <v>72</v>
      </c>
      <c r="K4293" t="s">
        <v>100</v>
      </c>
      <c r="L4293" t="s">
        <v>63</v>
      </c>
      <c r="M4293" t="s">
        <v>101</v>
      </c>
      <c r="N4293" t="s">
        <v>102</v>
      </c>
      <c r="O4293">
        <v>17025.61</v>
      </c>
      <c r="P4293">
        <v>3</v>
      </c>
      <c r="Q4293">
        <v>0.05</v>
      </c>
      <c r="R4293">
        <v>12090</v>
      </c>
      <c r="S4293">
        <v>4935.6099999999997</v>
      </c>
      <c r="T4293" t="s">
        <v>66</v>
      </c>
      <c r="U4293" t="s">
        <v>55</v>
      </c>
      <c r="V4293" t="s">
        <v>35</v>
      </c>
    </row>
    <row r="4294" spans="1:22">
      <c r="A4294" t="s">
        <v>487</v>
      </c>
      <c r="B4294" s="3">
        <v>45365</v>
      </c>
      <c r="C4294" s="3">
        <v>45369</v>
      </c>
      <c r="D4294">
        <v>4</v>
      </c>
      <c r="E4294" t="s">
        <v>488</v>
      </c>
      <c r="F4294" t="s">
        <v>38</v>
      </c>
      <c r="G4294" t="s">
        <v>121</v>
      </c>
      <c r="H4294" t="s">
        <v>70</v>
      </c>
      <c r="I4294" t="s">
        <v>71</v>
      </c>
      <c r="J4294" t="s">
        <v>72</v>
      </c>
      <c r="K4294" t="s">
        <v>109</v>
      </c>
      <c r="L4294" t="s">
        <v>110</v>
      </c>
      <c r="M4294" t="s">
        <v>111</v>
      </c>
      <c r="N4294" t="s">
        <v>112</v>
      </c>
      <c r="O4294">
        <v>45706.16</v>
      </c>
      <c r="P4294">
        <v>3</v>
      </c>
      <c r="Q4294">
        <v>0.1</v>
      </c>
      <c r="R4294">
        <v>36075</v>
      </c>
      <c r="S4294">
        <v>9631.16</v>
      </c>
      <c r="T4294" t="s">
        <v>47</v>
      </c>
      <c r="U4294" t="s">
        <v>48</v>
      </c>
      <c r="V4294" t="s">
        <v>35</v>
      </c>
    </row>
    <row r="4295" spans="1:22">
      <c r="A4295" t="s">
        <v>577</v>
      </c>
      <c r="B4295" s="3">
        <v>45325</v>
      </c>
      <c r="C4295" s="3">
        <v>45329</v>
      </c>
      <c r="D4295">
        <v>4</v>
      </c>
      <c r="E4295" t="s">
        <v>578</v>
      </c>
      <c r="F4295" t="s">
        <v>237</v>
      </c>
      <c r="G4295" t="s">
        <v>99</v>
      </c>
      <c r="H4295" t="s">
        <v>70</v>
      </c>
      <c r="I4295" t="s">
        <v>71</v>
      </c>
      <c r="J4295" t="s">
        <v>72</v>
      </c>
      <c r="K4295" t="s">
        <v>52</v>
      </c>
      <c r="L4295" t="s">
        <v>44</v>
      </c>
      <c r="M4295" t="s">
        <v>53</v>
      </c>
      <c r="N4295" t="s">
        <v>54</v>
      </c>
      <c r="O4295">
        <v>34049.86</v>
      </c>
      <c r="P4295">
        <v>5</v>
      </c>
      <c r="Q4295">
        <v>0.05</v>
      </c>
      <c r="R4295">
        <v>22230</v>
      </c>
      <c r="S4295">
        <v>11819.86</v>
      </c>
      <c r="T4295" t="s">
        <v>66</v>
      </c>
      <c r="U4295" t="s">
        <v>34</v>
      </c>
      <c r="V4295" t="s">
        <v>35</v>
      </c>
    </row>
    <row r="4296" spans="1:22">
      <c r="A4296" t="s">
        <v>664</v>
      </c>
      <c r="B4296" s="3">
        <v>45411</v>
      </c>
      <c r="C4296" s="3">
        <v>45412</v>
      </c>
      <c r="D4296">
        <v>1</v>
      </c>
      <c r="E4296" t="s">
        <v>630</v>
      </c>
      <c r="F4296" t="s">
        <v>237</v>
      </c>
      <c r="G4296" t="s">
        <v>39</v>
      </c>
      <c r="H4296" t="s">
        <v>70</v>
      </c>
      <c r="I4296" t="s">
        <v>71</v>
      </c>
      <c r="J4296" t="s">
        <v>72</v>
      </c>
      <c r="K4296" t="s">
        <v>62</v>
      </c>
      <c r="L4296" t="s">
        <v>63</v>
      </c>
      <c r="M4296" t="s">
        <v>64</v>
      </c>
      <c r="N4296" t="s">
        <v>65</v>
      </c>
      <c r="O4296">
        <v>130117.37</v>
      </c>
      <c r="P4296">
        <v>3</v>
      </c>
      <c r="Q4296">
        <v>0.05</v>
      </c>
      <c r="R4296">
        <v>93240</v>
      </c>
      <c r="S4296">
        <v>36877.370000000003</v>
      </c>
      <c r="T4296" t="s">
        <v>148</v>
      </c>
      <c r="U4296" t="s">
        <v>34</v>
      </c>
      <c r="V4296" t="s">
        <v>35</v>
      </c>
    </row>
    <row r="4297" spans="1:22">
      <c r="A4297" t="s">
        <v>732</v>
      </c>
      <c r="B4297" s="3">
        <v>45308</v>
      </c>
      <c r="C4297" s="3">
        <v>45311</v>
      </c>
      <c r="D4297">
        <v>3</v>
      </c>
      <c r="E4297" t="s">
        <v>470</v>
      </c>
      <c r="F4297" t="s">
        <v>51</v>
      </c>
      <c r="G4297" t="s">
        <v>39</v>
      </c>
      <c r="H4297" t="s">
        <v>70</v>
      </c>
      <c r="I4297" t="s">
        <v>71</v>
      </c>
      <c r="J4297" t="s">
        <v>72</v>
      </c>
      <c r="K4297" t="s">
        <v>73</v>
      </c>
      <c r="L4297" t="s">
        <v>30</v>
      </c>
      <c r="M4297" t="s">
        <v>74</v>
      </c>
      <c r="N4297" t="s">
        <v>75</v>
      </c>
      <c r="O4297">
        <v>8878.26</v>
      </c>
      <c r="P4297">
        <v>1</v>
      </c>
      <c r="Q4297">
        <v>0.1</v>
      </c>
      <c r="R4297">
        <v>6468</v>
      </c>
      <c r="S4297">
        <v>2410.2600000000002</v>
      </c>
      <c r="T4297" t="s">
        <v>118</v>
      </c>
      <c r="U4297" t="s">
        <v>34</v>
      </c>
      <c r="V4297" t="s">
        <v>35</v>
      </c>
    </row>
    <row r="4298" spans="1:22">
      <c r="A4298" t="s">
        <v>739</v>
      </c>
      <c r="B4298" s="3">
        <v>45590</v>
      </c>
      <c r="C4298" s="3">
        <v>45592</v>
      </c>
      <c r="D4298">
        <v>2</v>
      </c>
      <c r="E4298" t="s">
        <v>740</v>
      </c>
      <c r="F4298" t="s">
        <v>98</v>
      </c>
      <c r="G4298" t="s">
        <v>39</v>
      </c>
      <c r="H4298" t="s">
        <v>70</v>
      </c>
      <c r="I4298" t="s">
        <v>71</v>
      </c>
      <c r="J4298" t="s">
        <v>72</v>
      </c>
      <c r="K4298" t="s">
        <v>109</v>
      </c>
      <c r="L4298" t="s">
        <v>110</v>
      </c>
      <c r="M4298" t="s">
        <v>111</v>
      </c>
      <c r="N4298" t="s">
        <v>112</v>
      </c>
      <c r="O4298">
        <v>80703.81</v>
      </c>
      <c r="P4298">
        <v>5</v>
      </c>
      <c r="Q4298">
        <v>0.05</v>
      </c>
      <c r="R4298">
        <v>60125</v>
      </c>
      <c r="S4298">
        <v>20578.810000000001</v>
      </c>
      <c r="T4298" t="s">
        <v>47</v>
      </c>
      <c r="U4298" t="s">
        <v>34</v>
      </c>
      <c r="V4298" t="s">
        <v>35</v>
      </c>
    </row>
    <row r="4299" spans="1:22">
      <c r="A4299" t="s">
        <v>767</v>
      </c>
      <c r="B4299" s="3">
        <v>45563</v>
      </c>
      <c r="C4299" s="3">
        <v>45568</v>
      </c>
      <c r="D4299">
        <v>5</v>
      </c>
      <c r="E4299" t="s">
        <v>768</v>
      </c>
      <c r="F4299" t="s">
        <v>78</v>
      </c>
      <c r="G4299" t="s">
        <v>25</v>
      </c>
      <c r="H4299" t="s">
        <v>70</v>
      </c>
      <c r="I4299" t="s">
        <v>71</v>
      </c>
      <c r="J4299" t="s">
        <v>72</v>
      </c>
      <c r="K4299" t="s">
        <v>220</v>
      </c>
      <c r="L4299" t="s">
        <v>110</v>
      </c>
      <c r="M4299" t="s">
        <v>221</v>
      </c>
      <c r="N4299" t="s">
        <v>222</v>
      </c>
      <c r="O4299">
        <v>42618.81</v>
      </c>
      <c r="P4299">
        <v>3</v>
      </c>
      <c r="Q4299">
        <v>0.05</v>
      </c>
      <c r="R4299">
        <v>27840</v>
      </c>
      <c r="S4299">
        <v>14778.81</v>
      </c>
      <c r="T4299" t="s">
        <v>118</v>
      </c>
      <c r="U4299" t="s">
        <v>82</v>
      </c>
      <c r="V4299" t="s">
        <v>35</v>
      </c>
    </row>
    <row r="4300" spans="1:22">
      <c r="A4300" t="s">
        <v>836</v>
      </c>
      <c r="B4300" s="3">
        <v>45132</v>
      </c>
      <c r="C4300" s="3">
        <v>45134</v>
      </c>
      <c r="D4300">
        <v>2</v>
      </c>
      <c r="E4300" t="s">
        <v>734</v>
      </c>
      <c r="F4300" t="s">
        <v>51</v>
      </c>
      <c r="G4300" t="s">
        <v>25</v>
      </c>
      <c r="H4300" t="s">
        <v>70</v>
      </c>
      <c r="I4300" t="s">
        <v>71</v>
      </c>
      <c r="J4300" t="s">
        <v>72</v>
      </c>
      <c r="K4300" t="s">
        <v>124</v>
      </c>
      <c r="L4300" t="s">
        <v>44</v>
      </c>
      <c r="M4300" t="s">
        <v>125</v>
      </c>
      <c r="N4300" t="s">
        <v>126</v>
      </c>
      <c r="O4300">
        <v>914.79</v>
      </c>
      <c r="P4300">
        <v>1</v>
      </c>
      <c r="Q4300">
        <v>0.05</v>
      </c>
      <c r="R4300">
        <v>465.5</v>
      </c>
      <c r="S4300">
        <v>449.29</v>
      </c>
      <c r="T4300" t="s">
        <v>66</v>
      </c>
      <c r="U4300" t="s">
        <v>82</v>
      </c>
      <c r="V4300" t="s">
        <v>35</v>
      </c>
    </row>
    <row r="4301" spans="1:22">
      <c r="A4301" t="s">
        <v>843</v>
      </c>
      <c r="B4301" s="3">
        <v>45549</v>
      </c>
      <c r="C4301" s="3">
        <v>45551</v>
      </c>
      <c r="D4301">
        <v>2</v>
      </c>
      <c r="E4301" t="s">
        <v>844</v>
      </c>
      <c r="F4301" t="s">
        <v>58</v>
      </c>
      <c r="G4301" t="s">
        <v>25</v>
      </c>
      <c r="H4301" t="s">
        <v>70</v>
      </c>
      <c r="I4301" t="s">
        <v>71</v>
      </c>
      <c r="J4301" t="s">
        <v>72</v>
      </c>
      <c r="K4301" t="s">
        <v>220</v>
      </c>
      <c r="L4301" t="s">
        <v>110</v>
      </c>
      <c r="M4301" t="s">
        <v>221</v>
      </c>
      <c r="N4301" t="s">
        <v>222</v>
      </c>
      <c r="O4301">
        <v>74440.91</v>
      </c>
      <c r="P4301">
        <v>5</v>
      </c>
      <c r="Q4301">
        <v>0.05</v>
      </c>
      <c r="R4301">
        <v>46400</v>
      </c>
      <c r="S4301">
        <v>28040.91</v>
      </c>
      <c r="T4301" t="s">
        <v>148</v>
      </c>
      <c r="U4301" t="s">
        <v>48</v>
      </c>
      <c r="V4301" t="s">
        <v>35</v>
      </c>
    </row>
    <row r="4302" spans="1:22">
      <c r="A4302" t="s">
        <v>867</v>
      </c>
      <c r="B4302" s="3">
        <v>45395</v>
      </c>
      <c r="C4302" s="3">
        <v>45400</v>
      </c>
      <c r="D4302">
        <v>5</v>
      </c>
      <c r="E4302" t="s">
        <v>868</v>
      </c>
      <c r="F4302" t="s">
        <v>115</v>
      </c>
      <c r="G4302" t="s">
        <v>25</v>
      </c>
      <c r="H4302" t="s">
        <v>70</v>
      </c>
      <c r="I4302" t="s">
        <v>71</v>
      </c>
      <c r="J4302" t="s">
        <v>72</v>
      </c>
      <c r="K4302" t="s">
        <v>100</v>
      </c>
      <c r="L4302" t="s">
        <v>63</v>
      </c>
      <c r="M4302" t="s">
        <v>101</v>
      </c>
      <c r="N4302" t="s">
        <v>102</v>
      </c>
      <c r="O4302">
        <v>6510.34</v>
      </c>
      <c r="P4302">
        <v>1</v>
      </c>
      <c r="Q4302">
        <v>0.05</v>
      </c>
      <c r="R4302">
        <v>4030</v>
      </c>
      <c r="S4302">
        <v>2480.34</v>
      </c>
      <c r="T4302" t="s">
        <v>33</v>
      </c>
      <c r="U4302" t="s">
        <v>55</v>
      </c>
      <c r="V4302" t="s">
        <v>35</v>
      </c>
    </row>
    <row r="4303" spans="1:22">
      <c r="A4303" t="s">
        <v>885</v>
      </c>
      <c r="B4303" s="3">
        <v>45774</v>
      </c>
      <c r="C4303" s="3">
        <v>45779</v>
      </c>
      <c r="D4303">
        <v>5</v>
      </c>
      <c r="E4303" t="s">
        <v>886</v>
      </c>
      <c r="F4303" t="s">
        <v>38</v>
      </c>
      <c r="G4303" t="s">
        <v>121</v>
      </c>
      <c r="H4303" t="s">
        <v>70</v>
      </c>
      <c r="I4303" t="s">
        <v>71</v>
      </c>
      <c r="J4303" t="s">
        <v>72</v>
      </c>
      <c r="K4303" t="s">
        <v>73</v>
      </c>
      <c r="L4303" t="s">
        <v>30</v>
      </c>
      <c r="M4303" t="s">
        <v>74</v>
      </c>
      <c r="N4303" t="s">
        <v>75</v>
      </c>
      <c r="O4303">
        <v>31057.47</v>
      </c>
      <c r="P4303">
        <v>3</v>
      </c>
      <c r="Q4303">
        <v>0.05</v>
      </c>
      <c r="R4303">
        <v>19404</v>
      </c>
      <c r="S4303">
        <v>11653.47</v>
      </c>
      <c r="T4303" t="s">
        <v>47</v>
      </c>
      <c r="U4303" t="s">
        <v>34</v>
      </c>
      <c r="V4303" t="s">
        <v>35</v>
      </c>
    </row>
    <row r="4304" spans="1:22">
      <c r="A4304" t="s">
        <v>896</v>
      </c>
      <c r="B4304" s="3">
        <v>45738</v>
      </c>
      <c r="C4304" s="3">
        <v>45742</v>
      </c>
      <c r="D4304">
        <v>4</v>
      </c>
      <c r="E4304" t="s">
        <v>897</v>
      </c>
      <c r="F4304" t="s">
        <v>237</v>
      </c>
      <c r="G4304" t="s">
        <v>99</v>
      </c>
      <c r="H4304" t="s">
        <v>70</v>
      </c>
      <c r="I4304" t="s">
        <v>71</v>
      </c>
      <c r="J4304" t="s">
        <v>72</v>
      </c>
      <c r="K4304" t="s">
        <v>29</v>
      </c>
      <c r="L4304" t="s">
        <v>30</v>
      </c>
      <c r="M4304" t="s">
        <v>31</v>
      </c>
      <c r="N4304" t="s">
        <v>32</v>
      </c>
      <c r="O4304">
        <v>3554.29</v>
      </c>
      <c r="P4304">
        <v>1</v>
      </c>
      <c r="Q4304">
        <v>0.25</v>
      </c>
      <c r="R4304">
        <v>3024</v>
      </c>
      <c r="S4304">
        <v>530.29</v>
      </c>
      <c r="T4304" t="s">
        <v>118</v>
      </c>
      <c r="U4304" t="s">
        <v>55</v>
      </c>
      <c r="V4304" t="s">
        <v>35</v>
      </c>
    </row>
    <row r="4305" spans="1:22">
      <c r="A4305" t="s">
        <v>979</v>
      </c>
      <c r="B4305" s="3">
        <v>45585</v>
      </c>
      <c r="C4305" s="3">
        <v>45590</v>
      </c>
      <c r="D4305">
        <v>5</v>
      </c>
      <c r="E4305" t="s">
        <v>980</v>
      </c>
      <c r="F4305" t="s">
        <v>58</v>
      </c>
      <c r="G4305" t="s">
        <v>25</v>
      </c>
      <c r="H4305" t="s">
        <v>70</v>
      </c>
      <c r="I4305" t="s">
        <v>71</v>
      </c>
      <c r="J4305" t="s">
        <v>72</v>
      </c>
      <c r="K4305" t="s">
        <v>124</v>
      </c>
      <c r="L4305" t="s">
        <v>44</v>
      </c>
      <c r="M4305" t="s">
        <v>125</v>
      </c>
      <c r="N4305" t="s">
        <v>126</v>
      </c>
      <c r="O4305">
        <v>704.45</v>
      </c>
      <c r="P4305">
        <v>1</v>
      </c>
      <c r="Q4305">
        <v>0.25</v>
      </c>
      <c r="R4305">
        <v>465.5</v>
      </c>
      <c r="S4305">
        <v>238.95</v>
      </c>
      <c r="T4305" t="s">
        <v>148</v>
      </c>
      <c r="U4305" t="s">
        <v>55</v>
      </c>
      <c r="V4305" t="s">
        <v>35</v>
      </c>
    </row>
    <row r="4306" spans="1:22">
      <c r="A4306" t="s">
        <v>1044</v>
      </c>
      <c r="B4306" s="3">
        <v>45188</v>
      </c>
      <c r="C4306" s="3">
        <v>45190</v>
      </c>
      <c r="D4306">
        <v>2</v>
      </c>
      <c r="E4306" t="s">
        <v>844</v>
      </c>
      <c r="F4306" t="s">
        <v>78</v>
      </c>
      <c r="G4306" t="s">
        <v>99</v>
      </c>
      <c r="H4306" t="s">
        <v>70</v>
      </c>
      <c r="I4306" t="s">
        <v>71</v>
      </c>
      <c r="J4306" t="s">
        <v>72</v>
      </c>
      <c r="K4306" t="s">
        <v>124</v>
      </c>
      <c r="L4306" t="s">
        <v>44</v>
      </c>
      <c r="M4306" t="s">
        <v>125</v>
      </c>
      <c r="N4306" t="s">
        <v>126</v>
      </c>
      <c r="O4306">
        <v>2775.93</v>
      </c>
      <c r="P4306">
        <v>4</v>
      </c>
      <c r="Q4306">
        <v>0.2</v>
      </c>
      <c r="R4306">
        <v>1862</v>
      </c>
      <c r="S4306">
        <v>913.93</v>
      </c>
      <c r="T4306" t="s">
        <v>47</v>
      </c>
      <c r="U4306" t="s">
        <v>34</v>
      </c>
      <c r="V4306" t="s">
        <v>35</v>
      </c>
    </row>
    <row r="4307" spans="1:22">
      <c r="A4307" t="s">
        <v>1060</v>
      </c>
      <c r="B4307" s="3">
        <v>45338</v>
      </c>
      <c r="C4307" s="3">
        <v>45344</v>
      </c>
      <c r="D4307">
        <v>6</v>
      </c>
      <c r="E4307" t="s">
        <v>1061</v>
      </c>
      <c r="F4307" t="s">
        <v>51</v>
      </c>
      <c r="G4307" t="s">
        <v>39</v>
      </c>
      <c r="H4307" t="s">
        <v>70</v>
      </c>
      <c r="I4307" t="s">
        <v>71</v>
      </c>
      <c r="J4307" t="s">
        <v>72</v>
      </c>
      <c r="K4307" t="s">
        <v>29</v>
      </c>
      <c r="L4307" t="s">
        <v>30</v>
      </c>
      <c r="M4307" t="s">
        <v>31</v>
      </c>
      <c r="N4307" t="s">
        <v>32</v>
      </c>
      <c r="O4307">
        <v>16974.73</v>
      </c>
      <c r="P4307">
        <v>4</v>
      </c>
      <c r="Q4307">
        <v>0.05</v>
      </c>
      <c r="R4307">
        <v>12096</v>
      </c>
      <c r="S4307">
        <v>4878.7299999999996</v>
      </c>
      <c r="T4307" t="s">
        <v>148</v>
      </c>
      <c r="U4307" t="s">
        <v>55</v>
      </c>
      <c r="V4307" t="s">
        <v>35</v>
      </c>
    </row>
    <row r="4308" spans="1:22">
      <c r="A4308" t="s">
        <v>1175</v>
      </c>
      <c r="B4308" s="3">
        <v>45715</v>
      </c>
      <c r="C4308" s="3">
        <v>45717</v>
      </c>
      <c r="D4308">
        <v>2</v>
      </c>
      <c r="E4308" t="s">
        <v>531</v>
      </c>
      <c r="F4308" t="s">
        <v>58</v>
      </c>
      <c r="G4308" t="s">
        <v>39</v>
      </c>
      <c r="H4308" t="s">
        <v>70</v>
      </c>
      <c r="I4308" t="s">
        <v>71</v>
      </c>
      <c r="J4308" t="s">
        <v>72</v>
      </c>
      <c r="K4308" t="s">
        <v>52</v>
      </c>
      <c r="L4308" t="s">
        <v>44</v>
      </c>
      <c r="M4308" t="s">
        <v>53</v>
      </c>
      <c r="N4308" t="s">
        <v>54</v>
      </c>
      <c r="O4308">
        <v>22127.9</v>
      </c>
      <c r="P4308">
        <v>3</v>
      </c>
      <c r="Q4308">
        <v>0.1</v>
      </c>
      <c r="R4308">
        <v>13338</v>
      </c>
      <c r="S4308">
        <v>8789.9</v>
      </c>
      <c r="T4308" t="s">
        <v>47</v>
      </c>
      <c r="U4308" t="s">
        <v>48</v>
      </c>
      <c r="V4308" t="s">
        <v>35</v>
      </c>
    </row>
    <row r="4309" spans="1:22">
      <c r="A4309" t="s">
        <v>1247</v>
      </c>
      <c r="B4309" s="3">
        <v>45295</v>
      </c>
      <c r="C4309" s="3">
        <v>45302</v>
      </c>
      <c r="D4309">
        <v>7</v>
      </c>
      <c r="E4309" t="s">
        <v>197</v>
      </c>
      <c r="F4309" t="s">
        <v>69</v>
      </c>
      <c r="G4309" t="s">
        <v>25</v>
      </c>
      <c r="H4309" t="s">
        <v>70</v>
      </c>
      <c r="I4309" t="s">
        <v>71</v>
      </c>
      <c r="J4309" t="s">
        <v>72</v>
      </c>
      <c r="K4309" t="s">
        <v>43</v>
      </c>
      <c r="L4309" t="s">
        <v>44</v>
      </c>
      <c r="M4309" t="s">
        <v>45</v>
      </c>
      <c r="N4309" t="s">
        <v>46</v>
      </c>
      <c r="O4309">
        <v>1945.45</v>
      </c>
      <c r="P4309">
        <v>1</v>
      </c>
      <c r="Q4309">
        <v>0.15</v>
      </c>
      <c r="R4309">
        <v>1134</v>
      </c>
      <c r="S4309">
        <v>811.45</v>
      </c>
      <c r="T4309" t="s">
        <v>47</v>
      </c>
      <c r="U4309" t="s">
        <v>82</v>
      </c>
      <c r="V4309" t="s">
        <v>35</v>
      </c>
    </row>
    <row r="4310" spans="1:22">
      <c r="A4310" t="s">
        <v>1253</v>
      </c>
      <c r="B4310" s="3">
        <v>44962</v>
      </c>
      <c r="C4310" s="3">
        <v>44963</v>
      </c>
      <c r="D4310">
        <v>1</v>
      </c>
      <c r="E4310" t="s">
        <v>1254</v>
      </c>
      <c r="F4310" t="s">
        <v>237</v>
      </c>
      <c r="G4310" t="s">
        <v>39</v>
      </c>
      <c r="H4310" t="s">
        <v>70</v>
      </c>
      <c r="I4310" t="s">
        <v>71</v>
      </c>
      <c r="J4310" t="s">
        <v>72</v>
      </c>
      <c r="K4310" t="s">
        <v>91</v>
      </c>
      <c r="L4310" t="s">
        <v>63</v>
      </c>
      <c r="M4310" t="s">
        <v>92</v>
      </c>
      <c r="N4310" t="s">
        <v>93</v>
      </c>
      <c r="O4310">
        <v>72064.25</v>
      </c>
      <c r="P4310">
        <v>1</v>
      </c>
      <c r="Q4310">
        <v>0.05</v>
      </c>
      <c r="R4310">
        <v>53720</v>
      </c>
      <c r="S4310">
        <v>18344.25</v>
      </c>
      <c r="T4310" t="s">
        <v>148</v>
      </c>
      <c r="U4310" t="s">
        <v>55</v>
      </c>
      <c r="V4310" t="s">
        <v>35</v>
      </c>
    </row>
    <row r="4311" spans="1:22">
      <c r="A4311" t="s">
        <v>1272</v>
      </c>
      <c r="B4311" s="3">
        <v>45373</v>
      </c>
      <c r="C4311" s="3">
        <v>45378</v>
      </c>
      <c r="D4311">
        <v>5</v>
      </c>
      <c r="E4311" t="s">
        <v>1273</v>
      </c>
      <c r="F4311" t="s">
        <v>78</v>
      </c>
      <c r="G4311" t="s">
        <v>121</v>
      </c>
      <c r="H4311" t="s">
        <v>70</v>
      </c>
      <c r="I4311" t="s">
        <v>71</v>
      </c>
      <c r="J4311" t="s">
        <v>72</v>
      </c>
      <c r="K4311" t="s">
        <v>73</v>
      </c>
      <c r="L4311" t="s">
        <v>30</v>
      </c>
      <c r="M4311" t="s">
        <v>74</v>
      </c>
      <c r="N4311" t="s">
        <v>75</v>
      </c>
      <c r="O4311">
        <v>19630.560000000001</v>
      </c>
      <c r="P4311">
        <v>2</v>
      </c>
      <c r="Q4311">
        <v>0.1</v>
      </c>
      <c r="R4311">
        <v>12936</v>
      </c>
      <c r="S4311">
        <v>6694.56</v>
      </c>
      <c r="T4311" t="s">
        <v>47</v>
      </c>
      <c r="U4311" t="s">
        <v>48</v>
      </c>
      <c r="V4311" t="s">
        <v>35</v>
      </c>
    </row>
    <row r="4312" spans="1:22">
      <c r="A4312" t="s">
        <v>1280</v>
      </c>
      <c r="B4312" s="3">
        <v>45225</v>
      </c>
      <c r="C4312" s="3">
        <v>45229</v>
      </c>
      <c r="D4312">
        <v>4</v>
      </c>
      <c r="E4312" t="s">
        <v>978</v>
      </c>
      <c r="F4312" t="s">
        <v>85</v>
      </c>
      <c r="G4312" t="s">
        <v>121</v>
      </c>
      <c r="H4312" t="s">
        <v>70</v>
      </c>
      <c r="I4312" t="s">
        <v>71</v>
      </c>
      <c r="J4312" t="s">
        <v>72</v>
      </c>
      <c r="K4312" t="s">
        <v>52</v>
      </c>
      <c r="L4312" t="s">
        <v>44</v>
      </c>
      <c r="M4312" t="s">
        <v>53</v>
      </c>
      <c r="N4312" t="s">
        <v>54</v>
      </c>
      <c r="O4312">
        <v>23509.03</v>
      </c>
      <c r="P4312">
        <v>4</v>
      </c>
      <c r="Q4312">
        <v>0.25</v>
      </c>
      <c r="R4312">
        <v>17784</v>
      </c>
      <c r="S4312">
        <v>5725.03</v>
      </c>
      <c r="T4312" t="s">
        <v>33</v>
      </c>
      <c r="U4312" t="s">
        <v>34</v>
      </c>
      <c r="V4312" t="s">
        <v>35</v>
      </c>
    </row>
    <row r="4313" spans="1:22">
      <c r="A4313" t="s">
        <v>1351</v>
      </c>
      <c r="B4313" s="3">
        <v>45408</v>
      </c>
      <c r="C4313" s="3">
        <v>45409</v>
      </c>
      <c r="D4313">
        <v>1</v>
      </c>
      <c r="E4313" t="s">
        <v>1352</v>
      </c>
      <c r="F4313" t="s">
        <v>85</v>
      </c>
      <c r="G4313" t="s">
        <v>39</v>
      </c>
      <c r="H4313" t="s">
        <v>70</v>
      </c>
      <c r="I4313" t="s">
        <v>71</v>
      </c>
      <c r="J4313" t="s">
        <v>72</v>
      </c>
      <c r="K4313" t="s">
        <v>109</v>
      </c>
      <c r="L4313" t="s">
        <v>110</v>
      </c>
      <c r="M4313" t="s">
        <v>111</v>
      </c>
      <c r="N4313" t="s">
        <v>112</v>
      </c>
      <c r="O4313">
        <v>54482.11</v>
      </c>
      <c r="P4313">
        <v>3</v>
      </c>
      <c r="Q4313">
        <v>0.1</v>
      </c>
      <c r="R4313">
        <v>36075</v>
      </c>
      <c r="S4313">
        <v>18407.11</v>
      </c>
      <c r="T4313" t="s">
        <v>33</v>
      </c>
      <c r="U4313" t="s">
        <v>82</v>
      </c>
      <c r="V4313" t="s">
        <v>35</v>
      </c>
    </row>
    <row r="4314" spans="1:22">
      <c r="A4314" t="s">
        <v>1359</v>
      </c>
      <c r="B4314" s="3">
        <v>45899</v>
      </c>
      <c r="C4314" s="3">
        <v>45902</v>
      </c>
      <c r="D4314">
        <v>3</v>
      </c>
      <c r="E4314" t="s">
        <v>748</v>
      </c>
      <c r="F4314" t="s">
        <v>98</v>
      </c>
      <c r="G4314" t="s">
        <v>99</v>
      </c>
      <c r="H4314" t="s">
        <v>70</v>
      </c>
      <c r="I4314" t="s">
        <v>71</v>
      </c>
      <c r="J4314" t="s">
        <v>72</v>
      </c>
      <c r="K4314" t="s">
        <v>100</v>
      </c>
      <c r="L4314" t="s">
        <v>63</v>
      </c>
      <c r="M4314" t="s">
        <v>101</v>
      </c>
      <c r="N4314" t="s">
        <v>102</v>
      </c>
      <c r="O4314">
        <v>20723.39</v>
      </c>
      <c r="P4314">
        <v>4</v>
      </c>
      <c r="Q4314">
        <v>0.15</v>
      </c>
      <c r="R4314">
        <v>16120</v>
      </c>
      <c r="S4314">
        <v>4603.3900000000003</v>
      </c>
      <c r="T4314" t="s">
        <v>66</v>
      </c>
      <c r="U4314" t="s">
        <v>82</v>
      </c>
      <c r="V4314" t="s">
        <v>35</v>
      </c>
    </row>
    <row r="4315" spans="1:22">
      <c r="A4315" t="s">
        <v>1380</v>
      </c>
      <c r="B4315" s="3">
        <v>45371</v>
      </c>
      <c r="C4315" s="3">
        <v>45375</v>
      </c>
      <c r="D4315">
        <v>4</v>
      </c>
      <c r="E4315" t="s">
        <v>1381</v>
      </c>
      <c r="F4315" t="s">
        <v>85</v>
      </c>
      <c r="G4315" t="s">
        <v>121</v>
      </c>
      <c r="H4315" t="s">
        <v>70</v>
      </c>
      <c r="I4315" t="s">
        <v>71</v>
      </c>
      <c r="J4315" t="s">
        <v>72</v>
      </c>
      <c r="K4315" t="s">
        <v>124</v>
      </c>
      <c r="L4315" t="s">
        <v>44</v>
      </c>
      <c r="M4315" t="s">
        <v>125</v>
      </c>
      <c r="N4315" t="s">
        <v>126</v>
      </c>
      <c r="O4315">
        <v>1990.41</v>
      </c>
      <c r="P4315">
        <v>3</v>
      </c>
      <c r="Q4315">
        <v>0.25</v>
      </c>
      <c r="R4315">
        <v>1396.5</v>
      </c>
      <c r="S4315">
        <v>593.91</v>
      </c>
      <c r="T4315" t="s">
        <v>47</v>
      </c>
      <c r="U4315" t="s">
        <v>82</v>
      </c>
      <c r="V4315" t="s">
        <v>35</v>
      </c>
    </row>
    <row r="4316" spans="1:22">
      <c r="A4316" t="s">
        <v>1404</v>
      </c>
      <c r="B4316" s="3">
        <v>45849</v>
      </c>
      <c r="C4316" s="3">
        <v>45850</v>
      </c>
      <c r="D4316">
        <v>1</v>
      </c>
      <c r="E4316" t="s">
        <v>1405</v>
      </c>
      <c r="F4316" t="s">
        <v>38</v>
      </c>
      <c r="G4316" t="s">
        <v>39</v>
      </c>
      <c r="H4316" t="s">
        <v>70</v>
      </c>
      <c r="I4316" t="s">
        <v>71</v>
      </c>
      <c r="J4316" t="s">
        <v>72</v>
      </c>
      <c r="K4316" t="s">
        <v>52</v>
      </c>
      <c r="L4316" t="s">
        <v>44</v>
      </c>
      <c r="M4316" t="s">
        <v>53</v>
      </c>
      <c r="N4316" t="s">
        <v>54</v>
      </c>
      <c r="O4316">
        <v>29556.1</v>
      </c>
      <c r="P4316">
        <v>5</v>
      </c>
      <c r="Q4316">
        <v>0.2</v>
      </c>
      <c r="R4316">
        <v>22230</v>
      </c>
      <c r="S4316">
        <v>7326.1</v>
      </c>
      <c r="T4316" t="s">
        <v>33</v>
      </c>
      <c r="U4316" t="s">
        <v>34</v>
      </c>
      <c r="V4316" t="s">
        <v>35</v>
      </c>
    </row>
    <row r="4317" spans="1:22">
      <c r="A4317" t="s">
        <v>1406</v>
      </c>
      <c r="B4317" s="3">
        <v>45540</v>
      </c>
      <c r="C4317" s="3">
        <v>45542</v>
      </c>
      <c r="D4317">
        <v>2</v>
      </c>
      <c r="E4317" t="s">
        <v>1407</v>
      </c>
      <c r="F4317" t="s">
        <v>157</v>
      </c>
      <c r="G4317" t="s">
        <v>39</v>
      </c>
      <c r="H4317" t="s">
        <v>70</v>
      </c>
      <c r="I4317" t="s">
        <v>71</v>
      </c>
      <c r="J4317" t="s">
        <v>72</v>
      </c>
      <c r="K4317" t="s">
        <v>100</v>
      </c>
      <c r="L4317" t="s">
        <v>63</v>
      </c>
      <c r="M4317" t="s">
        <v>101</v>
      </c>
      <c r="N4317" t="s">
        <v>102</v>
      </c>
      <c r="O4317">
        <v>4693.12</v>
      </c>
      <c r="P4317">
        <v>1</v>
      </c>
      <c r="Q4317">
        <v>0.2</v>
      </c>
      <c r="R4317">
        <v>4030</v>
      </c>
      <c r="S4317">
        <v>663.12</v>
      </c>
      <c r="T4317" t="s">
        <v>148</v>
      </c>
      <c r="U4317" t="s">
        <v>55</v>
      </c>
      <c r="V4317" t="s">
        <v>35</v>
      </c>
    </row>
    <row r="4318" spans="1:22">
      <c r="A4318" t="s">
        <v>1408</v>
      </c>
      <c r="B4318" s="3">
        <v>45266</v>
      </c>
      <c r="C4318" s="3">
        <v>45267</v>
      </c>
      <c r="D4318">
        <v>1</v>
      </c>
      <c r="E4318" t="s">
        <v>1409</v>
      </c>
      <c r="F4318" t="s">
        <v>157</v>
      </c>
      <c r="G4318" t="s">
        <v>99</v>
      </c>
      <c r="H4318" t="s">
        <v>70</v>
      </c>
      <c r="I4318" t="s">
        <v>71</v>
      </c>
      <c r="J4318" t="s">
        <v>72</v>
      </c>
      <c r="K4318" t="s">
        <v>109</v>
      </c>
      <c r="L4318" t="s">
        <v>110</v>
      </c>
      <c r="M4318" t="s">
        <v>111</v>
      </c>
      <c r="N4318" t="s">
        <v>112</v>
      </c>
      <c r="O4318">
        <v>35702.480000000003</v>
      </c>
      <c r="P4318">
        <v>2</v>
      </c>
      <c r="Q4318">
        <v>0.05</v>
      </c>
      <c r="R4318">
        <v>24050</v>
      </c>
      <c r="S4318">
        <v>11652.48</v>
      </c>
      <c r="T4318" t="s">
        <v>47</v>
      </c>
      <c r="U4318" t="s">
        <v>34</v>
      </c>
      <c r="V4318" t="s">
        <v>35</v>
      </c>
    </row>
    <row r="4319" spans="1:22">
      <c r="A4319" t="s">
        <v>1440</v>
      </c>
      <c r="B4319" s="3">
        <v>45916</v>
      </c>
      <c r="C4319" s="3">
        <v>45917</v>
      </c>
      <c r="D4319">
        <v>1</v>
      </c>
      <c r="E4319" t="s">
        <v>911</v>
      </c>
      <c r="F4319" t="s">
        <v>147</v>
      </c>
      <c r="G4319" t="s">
        <v>99</v>
      </c>
      <c r="H4319" t="s">
        <v>70</v>
      </c>
      <c r="I4319" t="s">
        <v>71</v>
      </c>
      <c r="J4319" t="s">
        <v>72</v>
      </c>
      <c r="K4319" t="s">
        <v>100</v>
      </c>
      <c r="L4319" t="s">
        <v>63</v>
      </c>
      <c r="M4319" t="s">
        <v>101</v>
      </c>
      <c r="N4319" t="s">
        <v>102</v>
      </c>
      <c r="O4319">
        <v>26352.43</v>
      </c>
      <c r="P4319">
        <v>5</v>
      </c>
      <c r="Q4319">
        <v>0.15</v>
      </c>
      <c r="R4319">
        <v>20150</v>
      </c>
      <c r="S4319">
        <v>6202.43</v>
      </c>
      <c r="T4319" t="s">
        <v>118</v>
      </c>
      <c r="U4319" t="s">
        <v>82</v>
      </c>
      <c r="V4319" t="s">
        <v>35</v>
      </c>
    </row>
    <row r="4320" spans="1:22">
      <c r="A4320" t="s">
        <v>1443</v>
      </c>
      <c r="B4320" s="3">
        <v>45382</v>
      </c>
      <c r="C4320" s="3">
        <v>45385</v>
      </c>
      <c r="D4320">
        <v>3</v>
      </c>
      <c r="E4320" t="s">
        <v>1444</v>
      </c>
      <c r="F4320" t="s">
        <v>78</v>
      </c>
      <c r="G4320" t="s">
        <v>121</v>
      </c>
      <c r="H4320" t="s">
        <v>70</v>
      </c>
      <c r="I4320" t="s">
        <v>71</v>
      </c>
      <c r="J4320" t="s">
        <v>72</v>
      </c>
      <c r="K4320" t="s">
        <v>109</v>
      </c>
      <c r="L4320" t="s">
        <v>110</v>
      </c>
      <c r="M4320" t="s">
        <v>111</v>
      </c>
      <c r="N4320" t="s">
        <v>112</v>
      </c>
      <c r="O4320">
        <v>68816.570000000007</v>
      </c>
      <c r="P4320">
        <v>4</v>
      </c>
      <c r="Q4320">
        <v>0.1</v>
      </c>
      <c r="R4320">
        <v>48100</v>
      </c>
      <c r="S4320">
        <v>20716.57</v>
      </c>
      <c r="T4320" t="s">
        <v>33</v>
      </c>
      <c r="U4320" t="s">
        <v>82</v>
      </c>
      <c r="V4320" t="s">
        <v>35</v>
      </c>
    </row>
    <row r="4321" spans="1:22">
      <c r="A4321" t="s">
        <v>1468</v>
      </c>
      <c r="B4321" s="3">
        <v>45333</v>
      </c>
      <c r="C4321" s="3">
        <v>45335</v>
      </c>
      <c r="D4321">
        <v>2</v>
      </c>
      <c r="E4321" t="s">
        <v>1469</v>
      </c>
      <c r="F4321" t="s">
        <v>38</v>
      </c>
      <c r="G4321" t="s">
        <v>25</v>
      </c>
      <c r="H4321" t="s">
        <v>70</v>
      </c>
      <c r="I4321" t="s">
        <v>71</v>
      </c>
      <c r="J4321" t="s">
        <v>72</v>
      </c>
      <c r="K4321" t="s">
        <v>220</v>
      </c>
      <c r="L4321" t="s">
        <v>110</v>
      </c>
      <c r="M4321" t="s">
        <v>221</v>
      </c>
      <c r="N4321" t="s">
        <v>222</v>
      </c>
      <c r="O4321">
        <v>53274.02</v>
      </c>
      <c r="P4321">
        <v>4</v>
      </c>
      <c r="Q4321">
        <v>0.05</v>
      </c>
      <c r="R4321">
        <v>37120</v>
      </c>
      <c r="S4321">
        <v>16154.02</v>
      </c>
      <c r="T4321" t="s">
        <v>148</v>
      </c>
      <c r="U4321" t="s">
        <v>55</v>
      </c>
      <c r="V4321" t="s">
        <v>35</v>
      </c>
    </row>
    <row r="4322" spans="1:22">
      <c r="A4322" t="s">
        <v>1470</v>
      </c>
      <c r="B4322" s="3">
        <v>45362</v>
      </c>
      <c r="C4322" s="3">
        <v>45365</v>
      </c>
      <c r="D4322">
        <v>3</v>
      </c>
      <c r="E4322" t="s">
        <v>1471</v>
      </c>
      <c r="F4322" t="s">
        <v>157</v>
      </c>
      <c r="G4322" t="s">
        <v>121</v>
      </c>
      <c r="H4322" t="s">
        <v>70</v>
      </c>
      <c r="I4322" t="s">
        <v>71</v>
      </c>
      <c r="J4322" t="s">
        <v>72</v>
      </c>
      <c r="K4322" t="s">
        <v>220</v>
      </c>
      <c r="L4322" t="s">
        <v>110</v>
      </c>
      <c r="M4322" t="s">
        <v>221</v>
      </c>
      <c r="N4322" t="s">
        <v>222</v>
      </c>
      <c r="O4322">
        <v>36600.800000000003</v>
      </c>
      <c r="P4322">
        <v>3</v>
      </c>
      <c r="Q4322">
        <v>0.15</v>
      </c>
      <c r="R4322">
        <v>27840</v>
      </c>
      <c r="S4322">
        <v>8760.7999999999993</v>
      </c>
      <c r="T4322" t="s">
        <v>148</v>
      </c>
      <c r="U4322" t="s">
        <v>48</v>
      </c>
      <c r="V4322" t="s">
        <v>35</v>
      </c>
    </row>
    <row r="4323" spans="1:22">
      <c r="A4323" t="s">
        <v>1490</v>
      </c>
      <c r="B4323" s="3">
        <v>45732</v>
      </c>
      <c r="C4323" s="3">
        <v>45739</v>
      </c>
      <c r="D4323">
        <v>7</v>
      </c>
      <c r="E4323" t="s">
        <v>347</v>
      </c>
      <c r="F4323" t="s">
        <v>98</v>
      </c>
      <c r="G4323" t="s">
        <v>25</v>
      </c>
      <c r="H4323" t="s">
        <v>70</v>
      </c>
      <c r="I4323" t="s">
        <v>71</v>
      </c>
      <c r="J4323" t="s">
        <v>72</v>
      </c>
      <c r="K4323" t="s">
        <v>73</v>
      </c>
      <c r="L4323" t="s">
        <v>30</v>
      </c>
      <c r="M4323" t="s">
        <v>74</v>
      </c>
      <c r="N4323" t="s">
        <v>75</v>
      </c>
      <c r="O4323">
        <v>38808.83</v>
      </c>
      <c r="P4323">
        <v>4</v>
      </c>
      <c r="Q4323">
        <v>0.1</v>
      </c>
      <c r="R4323">
        <v>25872</v>
      </c>
      <c r="S4323">
        <v>12936.83</v>
      </c>
      <c r="T4323" t="s">
        <v>47</v>
      </c>
      <c r="U4323" t="s">
        <v>48</v>
      </c>
      <c r="V4323" t="s">
        <v>35</v>
      </c>
    </row>
    <row r="4324" spans="1:22">
      <c r="A4324" t="s">
        <v>1493</v>
      </c>
      <c r="B4324" s="3">
        <v>45800</v>
      </c>
      <c r="C4324" s="3">
        <v>45805</v>
      </c>
      <c r="D4324">
        <v>5</v>
      </c>
      <c r="E4324" t="s">
        <v>1494</v>
      </c>
      <c r="F4324" t="s">
        <v>24</v>
      </c>
      <c r="G4324" t="s">
        <v>121</v>
      </c>
      <c r="H4324" t="s">
        <v>70</v>
      </c>
      <c r="I4324" t="s">
        <v>71</v>
      </c>
      <c r="J4324" t="s">
        <v>72</v>
      </c>
      <c r="K4324" t="s">
        <v>91</v>
      </c>
      <c r="L4324" t="s">
        <v>63</v>
      </c>
      <c r="M4324" t="s">
        <v>92</v>
      </c>
      <c r="N4324" t="s">
        <v>93</v>
      </c>
      <c r="O4324">
        <v>300023.51</v>
      </c>
      <c r="P4324">
        <v>5</v>
      </c>
      <c r="Q4324">
        <v>0.1</v>
      </c>
      <c r="R4324">
        <v>268600</v>
      </c>
      <c r="S4324">
        <v>31423.51</v>
      </c>
      <c r="T4324" t="s">
        <v>47</v>
      </c>
      <c r="U4324" t="s">
        <v>34</v>
      </c>
      <c r="V4324" t="s">
        <v>35</v>
      </c>
    </row>
    <row r="4325" spans="1:22">
      <c r="A4325" t="s">
        <v>1552</v>
      </c>
      <c r="B4325" s="3">
        <v>45904</v>
      </c>
      <c r="C4325" s="3">
        <v>45909</v>
      </c>
      <c r="D4325">
        <v>5</v>
      </c>
      <c r="E4325" t="s">
        <v>500</v>
      </c>
      <c r="F4325" t="s">
        <v>115</v>
      </c>
      <c r="G4325" t="s">
        <v>39</v>
      </c>
      <c r="H4325" t="s">
        <v>70</v>
      </c>
      <c r="I4325" t="s">
        <v>71</v>
      </c>
      <c r="J4325" t="s">
        <v>72</v>
      </c>
      <c r="K4325" t="s">
        <v>52</v>
      </c>
      <c r="L4325" t="s">
        <v>44</v>
      </c>
      <c r="M4325" t="s">
        <v>53</v>
      </c>
      <c r="N4325" t="s">
        <v>54</v>
      </c>
      <c r="O4325">
        <v>15830.78</v>
      </c>
      <c r="P4325">
        <v>3</v>
      </c>
      <c r="Q4325">
        <v>0.25</v>
      </c>
      <c r="R4325">
        <v>13338</v>
      </c>
      <c r="S4325">
        <v>2492.7800000000002</v>
      </c>
      <c r="T4325" t="s">
        <v>66</v>
      </c>
      <c r="U4325" t="s">
        <v>82</v>
      </c>
      <c r="V4325" t="s">
        <v>35</v>
      </c>
    </row>
    <row r="4326" spans="1:22">
      <c r="A4326" t="s">
        <v>1556</v>
      </c>
      <c r="B4326" s="3">
        <v>45629</v>
      </c>
      <c r="C4326" s="3">
        <v>45631</v>
      </c>
      <c r="D4326">
        <v>2</v>
      </c>
      <c r="E4326" t="s">
        <v>529</v>
      </c>
      <c r="F4326" t="s">
        <v>98</v>
      </c>
      <c r="G4326" t="s">
        <v>121</v>
      </c>
      <c r="H4326" t="s">
        <v>70</v>
      </c>
      <c r="I4326" t="s">
        <v>71</v>
      </c>
      <c r="J4326" t="s">
        <v>72</v>
      </c>
      <c r="K4326" t="s">
        <v>29</v>
      </c>
      <c r="L4326" t="s">
        <v>30</v>
      </c>
      <c r="M4326" t="s">
        <v>31</v>
      </c>
      <c r="N4326" t="s">
        <v>32</v>
      </c>
      <c r="O4326">
        <v>19879.349999999999</v>
      </c>
      <c r="P4326">
        <v>5</v>
      </c>
      <c r="Q4326">
        <v>0.2</v>
      </c>
      <c r="R4326">
        <v>15120</v>
      </c>
      <c r="S4326">
        <v>4759.3500000000004</v>
      </c>
      <c r="T4326" t="s">
        <v>148</v>
      </c>
      <c r="U4326" t="s">
        <v>34</v>
      </c>
      <c r="V4326" t="s">
        <v>35</v>
      </c>
    </row>
    <row r="4327" spans="1:22">
      <c r="A4327" t="s">
        <v>1561</v>
      </c>
      <c r="B4327" s="3">
        <v>45448</v>
      </c>
      <c r="C4327" s="3">
        <v>45452</v>
      </c>
      <c r="D4327">
        <v>4</v>
      </c>
      <c r="E4327" t="s">
        <v>1028</v>
      </c>
      <c r="F4327" t="s">
        <v>157</v>
      </c>
      <c r="G4327" t="s">
        <v>99</v>
      </c>
      <c r="H4327" t="s">
        <v>70</v>
      </c>
      <c r="I4327" t="s">
        <v>71</v>
      </c>
      <c r="J4327" t="s">
        <v>72</v>
      </c>
      <c r="K4327" t="s">
        <v>220</v>
      </c>
      <c r="L4327" t="s">
        <v>110</v>
      </c>
      <c r="M4327" t="s">
        <v>221</v>
      </c>
      <c r="N4327" t="s">
        <v>222</v>
      </c>
      <c r="O4327">
        <v>11719.33</v>
      </c>
      <c r="P4327">
        <v>1</v>
      </c>
      <c r="Q4327">
        <v>0.2</v>
      </c>
      <c r="R4327">
        <v>9280</v>
      </c>
      <c r="S4327">
        <v>2439.33</v>
      </c>
      <c r="T4327" t="s">
        <v>148</v>
      </c>
      <c r="U4327" t="s">
        <v>48</v>
      </c>
      <c r="V4327" t="s">
        <v>35</v>
      </c>
    </row>
    <row r="4328" spans="1:22">
      <c r="A4328" t="s">
        <v>1645</v>
      </c>
      <c r="B4328" s="3">
        <v>45899</v>
      </c>
      <c r="C4328" s="3">
        <v>45900</v>
      </c>
      <c r="D4328">
        <v>1</v>
      </c>
      <c r="E4328" t="s">
        <v>640</v>
      </c>
      <c r="F4328" t="s">
        <v>38</v>
      </c>
      <c r="G4328" t="s">
        <v>99</v>
      </c>
      <c r="H4328" t="s">
        <v>70</v>
      </c>
      <c r="I4328" t="s">
        <v>71</v>
      </c>
      <c r="J4328" t="s">
        <v>72</v>
      </c>
      <c r="K4328" t="s">
        <v>100</v>
      </c>
      <c r="L4328" t="s">
        <v>63</v>
      </c>
      <c r="M4328" t="s">
        <v>101</v>
      </c>
      <c r="N4328" t="s">
        <v>102</v>
      </c>
      <c r="O4328">
        <v>15003.1</v>
      </c>
      <c r="P4328">
        <v>3</v>
      </c>
      <c r="Q4328">
        <v>0.25</v>
      </c>
      <c r="R4328">
        <v>12090</v>
      </c>
      <c r="S4328">
        <v>2913.1</v>
      </c>
      <c r="T4328" t="s">
        <v>118</v>
      </c>
      <c r="U4328" t="s">
        <v>55</v>
      </c>
      <c r="V4328" t="s">
        <v>35</v>
      </c>
    </row>
    <row r="4329" spans="1:22">
      <c r="A4329" t="s">
        <v>1681</v>
      </c>
      <c r="B4329" s="3">
        <v>45510</v>
      </c>
      <c r="C4329" s="3">
        <v>45515</v>
      </c>
      <c r="D4329">
        <v>5</v>
      </c>
      <c r="E4329" t="s">
        <v>1254</v>
      </c>
      <c r="F4329" t="s">
        <v>85</v>
      </c>
      <c r="G4329" t="s">
        <v>25</v>
      </c>
      <c r="H4329" t="s">
        <v>70</v>
      </c>
      <c r="I4329" t="s">
        <v>71</v>
      </c>
      <c r="J4329" t="s">
        <v>72</v>
      </c>
      <c r="K4329" t="s">
        <v>109</v>
      </c>
      <c r="L4329" t="s">
        <v>110</v>
      </c>
      <c r="M4329" t="s">
        <v>111</v>
      </c>
      <c r="N4329" t="s">
        <v>112</v>
      </c>
      <c r="O4329">
        <v>91496.29</v>
      </c>
      <c r="P4329">
        <v>5</v>
      </c>
      <c r="Q4329">
        <v>0.1</v>
      </c>
      <c r="R4329">
        <v>60125</v>
      </c>
      <c r="S4329">
        <v>31371.29</v>
      </c>
      <c r="T4329" t="s">
        <v>33</v>
      </c>
      <c r="U4329" t="s">
        <v>82</v>
      </c>
      <c r="V4329" t="s">
        <v>35</v>
      </c>
    </row>
    <row r="4330" spans="1:22">
      <c r="A4330" t="s">
        <v>1740</v>
      </c>
      <c r="B4330" s="3">
        <v>45647</v>
      </c>
      <c r="C4330" s="3">
        <v>45652</v>
      </c>
      <c r="D4330">
        <v>5</v>
      </c>
      <c r="E4330" t="s">
        <v>1108</v>
      </c>
      <c r="F4330" t="s">
        <v>58</v>
      </c>
      <c r="G4330" t="s">
        <v>121</v>
      </c>
      <c r="H4330" t="s">
        <v>70</v>
      </c>
      <c r="I4330" t="s">
        <v>71</v>
      </c>
      <c r="J4330" t="s">
        <v>72</v>
      </c>
      <c r="K4330" t="s">
        <v>100</v>
      </c>
      <c r="L4330" t="s">
        <v>63</v>
      </c>
      <c r="M4330" t="s">
        <v>101</v>
      </c>
      <c r="N4330" t="s">
        <v>102</v>
      </c>
      <c r="O4330">
        <v>5029.21</v>
      </c>
      <c r="P4330">
        <v>1</v>
      </c>
      <c r="Q4330">
        <v>0.25</v>
      </c>
      <c r="R4330">
        <v>4030</v>
      </c>
      <c r="S4330">
        <v>999.21</v>
      </c>
      <c r="T4330" t="s">
        <v>47</v>
      </c>
      <c r="U4330" t="s">
        <v>82</v>
      </c>
      <c r="V4330" t="s">
        <v>35</v>
      </c>
    </row>
    <row r="4331" spans="1:22">
      <c r="A4331" t="s">
        <v>1751</v>
      </c>
      <c r="B4331" s="3">
        <v>45410</v>
      </c>
      <c r="C4331" s="3">
        <v>45416</v>
      </c>
      <c r="D4331">
        <v>6</v>
      </c>
      <c r="E4331" t="s">
        <v>434</v>
      </c>
      <c r="F4331" t="s">
        <v>115</v>
      </c>
      <c r="G4331" t="s">
        <v>121</v>
      </c>
      <c r="H4331" t="s">
        <v>70</v>
      </c>
      <c r="I4331" t="s">
        <v>71</v>
      </c>
      <c r="J4331" t="s">
        <v>72</v>
      </c>
      <c r="K4331" t="s">
        <v>124</v>
      </c>
      <c r="L4331" t="s">
        <v>44</v>
      </c>
      <c r="M4331" t="s">
        <v>125</v>
      </c>
      <c r="N4331" t="s">
        <v>126</v>
      </c>
      <c r="O4331">
        <v>2911.45</v>
      </c>
      <c r="P4331">
        <v>4</v>
      </c>
      <c r="Q4331">
        <v>0.2</v>
      </c>
      <c r="R4331">
        <v>1862</v>
      </c>
      <c r="S4331">
        <v>1049.45</v>
      </c>
      <c r="T4331" t="s">
        <v>148</v>
      </c>
      <c r="U4331" t="s">
        <v>34</v>
      </c>
      <c r="V4331" t="s">
        <v>35</v>
      </c>
    </row>
    <row r="4332" spans="1:22">
      <c r="A4332" t="s">
        <v>1775</v>
      </c>
      <c r="B4332" s="3">
        <v>45427</v>
      </c>
      <c r="C4332" s="3">
        <v>45429</v>
      </c>
      <c r="D4332">
        <v>2</v>
      </c>
      <c r="E4332" t="s">
        <v>1776</v>
      </c>
      <c r="F4332" t="s">
        <v>38</v>
      </c>
      <c r="G4332" t="s">
        <v>25</v>
      </c>
      <c r="H4332" t="s">
        <v>70</v>
      </c>
      <c r="I4332" t="s">
        <v>71</v>
      </c>
      <c r="J4332" t="s">
        <v>72</v>
      </c>
      <c r="K4332" t="s">
        <v>52</v>
      </c>
      <c r="L4332" t="s">
        <v>44</v>
      </c>
      <c r="M4332" t="s">
        <v>53</v>
      </c>
      <c r="N4332" t="s">
        <v>54</v>
      </c>
      <c r="O4332">
        <v>18776.27</v>
      </c>
      <c r="P4332">
        <v>3</v>
      </c>
      <c r="Q4332">
        <v>0.2</v>
      </c>
      <c r="R4332">
        <v>13338</v>
      </c>
      <c r="S4332">
        <v>5438.27</v>
      </c>
      <c r="T4332" t="s">
        <v>66</v>
      </c>
      <c r="U4332" t="s">
        <v>82</v>
      </c>
      <c r="V4332" t="s">
        <v>35</v>
      </c>
    </row>
    <row r="4333" spans="1:22">
      <c r="A4333" t="s">
        <v>1788</v>
      </c>
      <c r="B4333" s="3">
        <v>45456</v>
      </c>
      <c r="C4333" s="3">
        <v>45460</v>
      </c>
      <c r="D4333">
        <v>4</v>
      </c>
      <c r="E4333" t="s">
        <v>1789</v>
      </c>
      <c r="F4333" t="s">
        <v>51</v>
      </c>
      <c r="G4333" t="s">
        <v>39</v>
      </c>
      <c r="H4333" t="s">
        <v>70</v>
      </c>
      <c r="I4333" t="s">
        <v>71</v>
      </c>
      <c r="J4333" t="s">
        <v>72</v>
      </c>
      <c r="K4333" t="s">
        <v>52</v>
      </c>
      <c r="L4333" t="s">
        <v>44</v>
      </c>
      <c r="M4333" t="s">
        <v>53</v>
      </c>
      <c r="N4333" t="s">
        <v>54</v>
      </c>
      <c r="O4333">
        <v>5718.89</v>
      </c>
      <c r="P4333">
        <v>1</v>
      </c>
      <c r="Q4333">
        <v>0.25</v>
      </c>
      <c r="R4333">
        <v>4446</v>
      </c>
      <c r="S4333">
        <v>1272.8900000000001</v>
      </c>
      <c r="T4333" t="s">
        <v>33</v>
      </c>
      <c r="U4333" t="s">
        <v>82</v>
      </c>
      <c r="V4333" t="s">
        <v>35</v>
      </c>
    </row>
    <row r="4334" spans="1:22">
      <c r="A4334" t="s">
        <v>1790</v>
      </c>
      <c r="B4334" s="3">
        <v>45877</v>
      </c>
      <c r="C4334" s="3">
        <v>45879</v>
      </c>
      <c r="D4334">
        <v>2</v>
      </c>
      <c r="E4334" t="s">
        <v>1791</v>
      </c>
      <c r="F4334" t="s">
        <v>38</v>
      </c>
      <c r="G4334" t="s">
        <v>39</v>
      </c>
      <c r="H4334" t="s">
        <v>70</v>
      </c>
      <c r="I4334" t="s">
        <v>71</v>
      </c>
      <c r="J4334" t="s">
        <v>72</v>
      </c>
      <c r="K4334" t="s">
        <v>73</v>
      </c>
      <c r="L4334" t="s">
        <v>30</v>
      </c>
      <c r="M4334" t="s">
        <v>74</v>
      </c>
      <c r="N4334" t="s">
        <v>75</v>
      </c>
      <c r="O4334">
        <v>19892.97</v>
      </c>
      <c r="P4334">
        <v>2</v>
      </c>
      <c r="Q4334">
        <v>0.05</v>
      </c>
      <c r="R4334">
        <v>12936</v>
      </c>
      <c r="S4334">
        <v>6956.97</v>
      </c>
      <c r="T4334" t="s">
        <v>47</v>
      </c>
      <c r="U4334" t="s">
        <v>82</v>
      </c>
      <c r="V4334" t="s">
        <v>35</v>
      </c>
    </row>
    <row r="4335" spans="1:22">
      <c r="A4335" t="s">
        <v>1824</v>
      </c>
      <c r="B4335" s="3">
        <v>45435</v>
      </c>
      <c r="C4335" s="3">
        <v>45439</v>
      </c>
      <c r="D4335">
        <v>4</v>
      </c>
      <c r="E4335" t="s">
        <v>1825</v>
      </c>
      <c r="F4335" t="s">
        <v>98</v>
      </c>
      <c r="G4335" t="s">
        <v>99</v>
      </c>
      <c r="H4335" t="s">
        <v>70</v>
      </c>
      <c r="I4335" t="s">
        <v>71</v>
      </c>
      <c r="J4335" t="s">
        <v>72</v>
      </c>
      <c r="K4335" t="s">
        <v>73</v>
      </c>
      <c r="L4335" t="s">
        <v>30</v>
      </c>
      <c r="M4335" t="s">
        <v>74</v>
      </c>
      <c r="N4335" t="s">
        <v>75</v>
      </c>
      <c r="O4335">
        <v>8368.84</v>
      </c>
      <c r="P4335">
        <v>1</v>
      </c>
      <c r="Q4335">
        <v>0.1</v>
      </c>
      <c r="R4335">
        <v>6468</v>
      </c>
      <c r="S4335">
        <v>1900.84</v>
      </c>
      <c r="T4335" t="s">
        <v>33</v>
      </c>
      <c r="U4335" t="s">
        <v>82</v>
      </c>
      <c r="V4335" t="s">
        <v>35</v>
      </c>
    </row>
    <row r="4336" spans="1:22">
      <c r="A4336" t="s">
        <v>1844</v>
      </c>
      <c r="B4336" s="3">
        <v>45684</v>
      </c>
      <c r="C4336" s="3">
        <v>45689</v>
      </c>
      <c r="D4336">
        <v>5</v>
      </c>
      <c r="E4336" t="s">
        <v>1152</v>
      </c>
      <c r="F4336" t="s">
        <v>237</v>
      </c>
      <c r="G4336" t="s">
        <v>121</v>
      </c>
      <c r="H4336" t="s">
        <v>70</v>
      </c>
      <c r="I4336" t="s">
        <v>71</v>
      </c>
      <c r="J4336" t="s">
        <v>72</v>
      </c>
      <c r="K4336" t="s">
        <v>43</v>
      </c>
      <c r="L4336" t="s">
        <v>44</v>
      </c>
      <c r="M4336" t="s">
        <v>45</v>
      </c>
      <c r="N4336" t="s">
        <v>46</v>
      </c>
      <c r="O4336">
        <v>2071.83</v>
      </c>
      <c r="P4336">
        <v>1</v>
      </c>
      <c r="Q4336">
        <v>0.05</v>
      </c>
      <c r="R4336">
        <v>1134</v>
      </c>
      <c r="S4336">
        <v>937.83</v>
      </c>
      <c r="T4336" t="s">
        <v>66</v>
      </c>
      <c r="U4336" t="s">
        <v>34</v>
      </c>
      <c r="V4336" t="s">
        <v>35</v>
      </c>
    </row>
    <row r="4337" spans="1:22">
      <c r="A4337" t="s">
        <v>1988</v>
      </c>
      <c r="B4337" s="3">
        <v>45479</v>
      </c>
      <c r="C4337" s="3">
        <v>45484</v>
      </c>
      <c r="D4337">
        <v>5</v>
      </c>
      <c r="E4337" t="s">
        <v>89</v>
      </c>
      <c r="F4337" t="s">
        <v>58</v>
      </c>
      <c r="G4337" t="s">
        <v>99</v>
      </c>
      <c r="H4337" t="s">
        <v>70</v>
      </c>
      <c r="I4337" t="s">
        <v>71</v>
      </c>
      <c r="J4337" t="s">
        <v>72</v>
      </c>
      <c r="K4337" t="s">
        <v>91</v>
      </c>
      <c r="L4337" t="s">
        <v>63</v>
      </c>
      <c r="M4337" t="s">
        <v>92</v>
      </c>
      <c r="N4337" t="s">
        <v>93</v>
      </c>
      <c r="O4337">
        <v>282574.57</v>
      </c>
      <c r="P4337">
        <v>5</v>
      </c>
      <c r="Q4337">
        <v>0.15</v>
      </c>
      <c r="R4337">
        <v>268600</v>
      </c>
      <c r="S4337">
        <v>13974.57</v>
      </c>
      <c r="T4337" t="s">
        <v>33</v>
      </c>
      <c r="U4337" t="s">
        <v>48</v>
      </c>
      <c r="V4337" t="s">
        <v>35</v>
      </c>
    </row>
    <row r="4338" spans="1:22">
      <c r="A4338" t="s">
        <v>2053</v>
      </c>
      <c r="B4338" s="3">
        <v>45595</v>
      </c>
      <c r="C4338" s="3">
        <v>45597</v>
      </c>
      <c r="D4338">
        <v>2</v>
      </c>
      <c r="E4338" t="s">
        <v>2054</v>
      </c>
      <c r="F4338" t="s">
        <v>98</v>
      </c>
      <c r="G4338" t="s">
        <v>39</v>
      </c>
      <c r="H4338" t="s">
        <v>70</v>
      </c>
      <c r="I4338" t="s">
        <v>71</v>
      </c>
      <c r="J4338" t="s">
        <v>72</v>
      </c>
      <c r="K4338" t="s">
        <v>62</v>
      </c>
      <c r="L4338" t="s">
        <v>63</v>
      </c>
      <c r="M4338" t="s">
        <v>64</v>
      </c>
      <c r="N4338" t="s">
        <v>65</v>
      </c>
      <c r="O4338">
        <v>184532.6</v>
      </c>
      <c r="P4338">
        <v>5</v>
      </c>
      <c r="Q4338">
        <v>0.2</v>
      </c>
      <c r="R4338">
        <v>155400</v>
      </c>
      <c r="S4338">
        <v>29132.6</v>
      </c>
      <c r="T4338" t="s">
        <v>66</v>
      </c>
      <c r="U4338" t="s">
        <v>82</v>
      </c>
      <c r="V4338" t="s">
        <v>35</v>
      </c>
    </row>
    <row r="4339" spans="1:22">
      <c r="A4339" t="s">
        <v>2058</v>
      </c>
      <c r="B4339" s="3">
        <v>45467</v>
      </c>
      <c r="C4339" s="3">
        <v>45472</v>
      </c>
      <c r="D4339">
        <v>5</v>
      </c>
      <c r="E4339" t="s">
        <v>1970</v>
      </c>
      <c r="F4339" t="s">
        <v>115</v>
      </c>
      <c r="G4339" t="s">
        <v>25</v>
      </c>
      <c r="H4339" t="s">
        <v>70</v>
      </c>
      <c r="I4339" t="s">
        <v>71</v>
      </c>
      <c r="J4339" t="s">
        <v>72</v>
      </c>
      <c r="K4339" t="s">
        <v>100</v>
      </c>
      <c r="L4339" t="s">
        <v>63</v>
      </c>
      <c r="M4339" t="s">
        <v>101</v>
      </c>
      <c r="N4339" t="s">
        <v>102</v>
      </c>
      <c r="O4339">
        <v>13141.86</v>
      </c>
      <c r="P4339">
        <v>2</v>
      </c>
      <c r="Q4339">
        <v>0.05</v>
      </c>
      <c r="R4339">
        <v>8060</v>
      </c>
      <c r="S4339">
        <v>5081.8599999999997</v>
      </c>
      <c r="T4339" t="s">
        <v>148</v>
      </c>
      <c r="U4339" t="s">
        <v>55</v>
      </c>
      <c r="V4339" t="s">
        <v>35</v>
      </c>
    </row>
    <row r="4340" spans="1:22">
      <c r="A4340" t="s">
        <v>2073</v>
      </c>
      <c r="B4340" s="3">
        <v>45691</v>
      </c>
      <c r="C4340" s="3">
        <v>45698</v>
      </c>
      <c r="D4340">
        <v>7</v>
      </c>
      <c r="E4340" t="s">
        <v>852</v>
      </c>
      <c r="F4340" t="s">
        <v>157</v>
      </c>
      <c r="G4340" t="s">
        <v>39</v>
      </c>
      <c r="H4340" t="s">
        <v>70</v>
      </c>
      <c r="I4340" t="s">
        <v>71</v>
      </c>
      <c r="J4340" t="s">
        <v>72</v>
      </c>
      <c r="K4340" t="s">
        <v>43</v>
      </c>
      <c r="L4340" t="s">
        <v>44</v>
      </c>
      <c r="M4340" t="s">
        <v>45</v>
      </c>
      <c r="N4340" t="s">
        <v>46</v>
      </c>
      <c r="O4340">
        <v>6726.61</v>
      </c>
      <c r="P4340">
        <v>4</v>
      </c>
      <c r="Q4340">
        <v>0.2</v>
      </c>
      <c r="R4340">
        <v>4536</v>
      </c>
      <c r="S4340">
        <v>2190.61</v>
      </c>
      <c r="T4340" t="s">
        <v>47</v>
      </c>
      <c r="U4340" t="s">
        <v>55</v>
      </c>
      <c r="V4340" t="s">
        <v>35</v>
      </c>
    </row>
    <row r="4341" spans="1:22">
      <c r="A4341" t="s">
        <v>2123</v>
      </c>
      <c r="B4341" s="3">
        <v>45410</v>
      </c>
      <c r="C4341" s="3">
        <v>45416</v>
      </c>
      <c r="D4341">
        <v>6</v>
      </c>
      <c r="E4341" t="s">
        <v>1540</v>
      </c>
      <c r="F4341" t="s">
        <v>98</v>
      </c>
      <c r="G4341" t="s">
        <v>99</v>
      </c>
      <c r="H4341" t="s">
        <v>70</v>
      </c>
      <c r="I4341" t="s">
        <v>71</v>
      </c>
      <c r="J4341" t="s">
        <v>72</v>
      </c>
      <c r="K4341" t="s">
        <v>91</v>
      </c>
      <c r="L4341" t="s">
        <v>63</v>
      </c>
      <c r="M4341" t="s">
        <v>92</v>
      </c>
      <c r="N4341" t="s">
        <v>93</v>
      </c>
      <c r="O4341">
        <v>130585.72</v>
      </c>
      <c r="P4341">
        <v>2</v>
      </c>
      <c r="Q4341">
        <v>0.1</v>
      </c>
      <c r="R4341">
        <v>107440</v>
      </c>
      <c r="S4341">
        <v>23145.72</v>
      </c>
      <c r="T4341" t="s">
        <v>118</v>
      </c>
      <c r="U4341" t="s">
        <v>55</v>
      </c>
      <c r="V4341" t="s">
        <v>35</v>
      </c>
    </row>
    <row r="4342" spans="1:22">
      <c r="A4342" t="s">
        <v>2125</v>
      </c>
      <c r="B4342" s="3">
        <v>45180</v>
      </c>
      <c r="C4342" s="3">
        <v>45187</v>
      </c>
      <c r="D4342">
        <v>7</v>
      </c>
      <c r="E4342" t="s">
        <v>2126</v>
      </c>
      <c r="F4342" t="s">
        <v>147</v>
      </c>
      <c r="G4342" t="s">
        <v>99</v>
      </c>
      <c r="H4342" t="s">
        <v>70</v>
      </c>
      <c r="I4342" t="s">
        <v>71</v>
      </c>
      <c r="J4342" t="s">
        <v>72</v>
      </c>
      <c r="K4342" t="s">
        <v>29</v>
      </c>
      <c r="L4342" t="s">
        <v>30</v>
      </c>
      <c r="M4342" t="s">
        <v>31</v>
      </c>
      <c r="N4342" t="s">
        <v>32</v>
      </c>
      <c r="O4342">
        <v>3564.85</v>
      </c>
      <c r="P4342">
        <v>1</v>
      </c>
      <c r="Q4342">
        <v>0.25</v>
      </c>
      <c r="R4342">
        <v>3024</v>
      </c>
      <c r="S4342">
        <v>540.85</v>
      </c>
      <c r="T4342" t="s">
        <v>118</v>
      </c>
      <c r="U4342" t="s">
        <v>34</v>
      </c>
      <c r="V4342" t="s">
        <v>35</v>
      </c>
    </row>
    <row r="4343" spans="1:22">
      <c r="A4343" t="s">
        <v>2171</v>
      </c>
      <c r="B4343" s="3">
        <v>45146</v>
      </c>
      <c r="C4343" s="3">
        <v>45149</v>
      </c>
      <c r="D4343">
        <v>3</v>
      </c>
      <c r="E4343" t="s">
        <v>2172</v>
      </c>
      <c r="F4343" t="s">
        <v>24</v>
      </c>
      <c r="G4343" t="s">
        <v>25</v>
      </c>
      <c r="H4343" t="s">
        <v>70</v>
      </c>
      <c r="I4343" t="s">
        <v>71</v>
      </c>
      <c r="J4343" t="s">
        <v>72</v>
      </c>
      <c r="K4343" t="s">
        <v>124</v>
      </c>
      <c r="L4343" t="s">
        <v>44</v>
      </c>
      <c r="M4343" t="s">
        <v>125</v>
      </c>
      <c r="N4343" t="s">
        <v>126</v>
      </c>
      <c r="O4343">
        <v>4828.63</v>
      </c>
      <c r="P4343">
        <v>5</v>
      </c>
      <c r="Q4343">
        <v>0.05</v>
      </c>
      <c r="R4343">
        <v>2327.5</v>
      </c>
      <c r="S4343">
        <v>2501.13</v>
      </c>
      <c r="T4343" t="s">
        <v>148</v>
      </c>
      <c r="U4343" t="s">
        <v>82</v>
      </c>
      <c r="V4343" t="s">
        <v>35</v>
      </c>
    </row>
    <row r="4344" spans="1:22">
      <c r="A4344" t="s">
        <v>2261</v>
      </c>
      <c r="B4344" s="3">
        <v>45021</v>
      </c>
      <c r="C4344" s="3">
        <v>45026</v>
      </c>
      <c r="D4344">
        <v>5</v>
      </c>
      <c r="E4344" t="s">
        <v>862</v>
      </c>
      <c r="F4344" t="s">
        <v>78</v>
      </c>
      <c r="G4344" t="s">
        <v>121</v>
      </c>
      <c r="H4344" t="s">
        <v>70</v>
      </c>
      <c r="I4344" t="s">
        <v>71</v>
      </c>
      <c r="J4344" t="s">
        <v>72</v>
      </c>
      <c r="K4344" t="s">
        <v>91</v>
      </c>
      <c r="L4344" t="s">
        <v>63</v>
      </c>
      <c r="M4344" t="s">
        <v>92</v>
      </c>
      <c r="N4344" t="s">
        <v>93</v>
      </c>
      <c r="O4344">
        <v>103572.19</v>
      </c>
      <c r="P4344">
        <v>2</v>
      </c>
      <c r="Q4344">
        <v>0.2</v>
      </c>
      <c r="R4344">
        <v>107440</v>
      </c>
      <c r="S4344">
        <v>-3867.81</v>
      </c>
      <c r="T4344" t="s">
        <v>148</v>
      </c>
      <c r="U4344" t="s">
        <v>82</v>
      </c>
      <c r="V4344" t="s">
        <v>35</v>
      </c>
    </row>
    <row r="4345" spans="1:22">
      <c r="A4345" t="s">
        <v>2302</v>
      </c>
      <c r="B4345" s="3">
        <v>45839</v>
      </c>
      <c r="C4345" s="3">
        <v>45844</v>
      </c>
      <c r="D4345">
        <v>5</v>
      </c>
      <c r="E4345" t="s">
        <v>2303</v>
      </c>
      <c r="F4345" t="s">
        <v>157</v>
      </c>
      <c r="G4345" t="s">
        <v>39</v>
      </c>
      <c r="H4345" t="s">
        <v>70</v>
      </c>
      <c r="I4345" t="s">
        <v>71</v>
      </c>
      <c r="J4345" t="s">
        <v>72</v>
      </c>
      <c r="K4345" t="s">
        <v>91</v>
      </c>
      <c r="L4345" t="s">
        <v>63</v>
      </c>
      <c r="M4345" t="s">
        <v>92</v>
      </c>
      <c r="N4345" t="s">
        <v>93</v>
      </c>
      <c r="O4345">
        <v>140357.98000000001</v>
      </c>
      <c r="P4345">
        <v>3</v>
      </c>
      <c r="Q4345">
        <v>0.25</v>
      </c>
      <c r="R4345">
        <v>161160</v>
      </c>
      <c r="S4345">
        <v>-20802.02</v>
      </c>
      <c r="T4345" t="s">
        <v>47</v>
      </c>
      <c r="U4345" t="s">
        <v>82</v>
      </c>
      <c r="V4345" t="s">
        <v>35</v>
      </c>
    </row>
    <row r="4346" spans="1:22">
      <c r="A4346" t="s">
        <v>2319</v>
      </c>
      <c r="B4346" s="3">
        <v>45352</v>
      </c>
      <c r="C4346" s="3">
        <v>45358</v>
      </c>
      <c r="D4346">
        <v>6</v>
      </c>
      <c r="E4346" t="s">
        <v>2320</v>
      </c>
      <c r="F4346" t="s">
        <v>115</v>
      </c>
      <c r="G4346" t="s">
        <v>99</v>
      </c>
      <c r="H4346" t="s">
        <v>70</v>
      </c>
      <c r="I4346" t="s">
        <v>71</v>
      </c>
      <c r="J4346" t="s">
        <v>72</v>
      </c>
      <c r="K4346" t="s">
        <v>62</v>
      </c>
      <c r="L4346" t="s">
        <v>63</v>
      </c>
      <c r="M4346" t="s">
        <v>64</v>
      </c>
      <c r="N4346" t="s">
        <v>65</v>
      </c>
      <c r="O4346">
        <v>192212.42</v>
      </c>
      <c r="P4346">
        <v>5</v>
      </c>
      <c r="Q4346">
        <v>0.15</v>
      </c>
      <c r="R4346">
        <v>155400</v>
      </c>
      <c r="S4346">
        <v>36812.42</v>
      </c>
      <c r="T4346" t="s">
        <v>47</v>
      </c>
      <c r="U4346" t="s">
        <v>55</v>
      </c>
      <c r="V4346" t="s">
        <v>35</v>
      </c>
    </row>
    <row r="4347" spans="1:22">
      <c r="A4347" t="s">
        <v>2321</v>
      </c>
      <c r="B4347" s="3">
        <v>45654</v>
      </c>
      <c r="C4347" s="3">
        <v>45658</v>
      </c>
      <c r="D4347">
        <v>4</v>
      </c>
      <c r="E4347" t="s">
        <v>459</v>
      </c>
      <c r="F4347" t="s">
        <v>237</v>
      </c>
      <c r="G4347" t="s">
        <v>121</v>
      </c>
      <c r="H4347" t="s">
        <v>70</v>
      </c>
      <c r="I4347" t="s">
        <v>71</v>
      </c>
      <c r="J4347" t="s">
        <v>72</v>
      </c>
      <c r="K4347" t="s">
        <v>109</v>
      </c>
      <c r="L4347" t="s">
        <v>110</v>
      </c>
      <c r="M4347" t="s">
        <v>111</v>
      </c>
      <c r="N4347" t="s">
        <v>112</v>
      </c>
      <c r="O4347">
        <v>48216.75</v>
      </c>
      <c r="P4347">
        <v>3</v>
      </c>
      <c r="Q4347">
        <v>0.05</v>
      </c>
      <c r="R4347">
        <v>36075</v>
      </c>
      <c r="S4347">
        <v>12141.75</v>
      </c>
      <c r="T4347" t="s">
        <v>148</v>
      </c>
      <c r="U4347" t="s">
        <v>34</v>
      </c>
      <c r="V4347" t="s">
        <v>35</v>
      </c>
    </row>
    <row r="4348" spans="1:22">
      <c r="A4348" t="s">
        <v>2342</v>
      </c>
      <c r="B4348" s="3">
        <v>45196</v>
      </c>
      <c r="C4348" s="3">
        <v>45200</v>
      </c>
      <c r="D4348">
        <v>4</v>
      </c>
      <c r="E4348" t="s">
        <v>2343</v>
      </c>
      <c r="F4348" t="s">
        <v>78</v>
      </c>
      <c r="G4348" t="s">
        <v>39</v>
      </c>
      <c r="H4348" t="s">
        <v>70</v>
      </c>
      <c r="I4348" t="s">
        <v>71</v>
      </c>
      <c r="J4348" t="s">
        <v>72</v>
      </c>
      <c r="K4348" t="s">
        <v>29</v>
      </c>
      <c r="L4348" t="s">
        <v>30</v>
      </c>
      <c r="M4348" t="s">
        <v>31</v>
      </c>
      <c r="N4348" t="s">
        <v>32</v>
      </c>
      <c r="O4348">
        <v>18491.310000000001</v>
      </c>
      <c r="P4348">
        <v>4</v>
      </c>
      <c r="Q4348">
        <v>0.05</v>
      </c>
      <c r="R4348">
        <v>12096</v>
      </c>
      <c r="S4348">
        <v>6395.31</v>
      </c>
      <c r="T4348" t="s">
        <v>66</v>
      </c>
      <c r="U4348" t="s">
        <v>34</v>
      </c>
      <c r="V4348" t="s">
        <v>35</v>
      </c>
    </row>
    <row r="4349" spans="1:22">
      <c r="A4349" t="s">
        <v>2359</v>
      </c>
      <c r="B4349" s="3">
        <v>45594</v>
      </c>
      <c r="C4349" s="3">
        <v>45597</v>
      </c>
      <c r="D4349">
        <v>3</v>
      </c>
      <c r="E4349" t="s">
        <v>2290</v>
      </c>
      <c r="F4349" t="s">
        <v>115</v>
      </c>
      <c r="G4349" t="s">
        <v>99</v>
      </c>
      <c r="H4349" t="s">
        <v>70</v>
      </c>
      <c r="I4349" t="s">
        <v>71</v>
      </c>
      <c r="J4349" t="s">
        <v>72</v>
      </c>
      <c r="K4349" t="s">
        <v>109</v>
      </c>
      <c r="L4349" t="s">
        <v>110</v>
      </c>
      <c r="M4349" t="s">
        <v>111</v>
      </c>
      <c r="N4349" t="s">
        <v>112</v>
      </c>
      <c r="O4349">
        <v>31550.5</v>
      </c>
      <c r="P4349">
        <v>2</v>
      </c>
      <c r="Q4349">
        <v>0.1</v>
      </c>
      <c r="R4349">
        <v>24050</v>
      </c>
      <c r="S4349">
        <v>7500.5</v>
      </c>
      <c r="T4349" t="s">
        <v>148</v>
      </c>
      <c r="U4349" t="s">
        <v>48</v>
      </c>
      <c r="V4349" t="s">
        <v>35</v>
      </c>
    </row>
    <row r="4350" spans="1:22">
      <c r="A4350" t="s">
        <v>2367</v>
      </c>
      <c r="B4350" s="3">
        <v>45871</v>
      </c>
      <c r="C4350" s="3">
        <v>45873</v>
      </c>
      <c r="D4350">
        <v>2</v>
      </c>
      <c r="E4350" t="s">
        <v>2368</v>
      </c>
      <c r="F4350" t="s">
        <v>58</v>
      </c>
      <c r="G4350" t="s">
        <v>121</v>
      </c>
      <c r="H4350" t="s">
        <v>70</v>
      </c>
      <c r="I4350" t="s">
        <v>71</v>
      </c>
      <c r="J4350" t="s">
        <v>72</v>
      </c>
      <c r="K4350" t="s">
        <v>29</v>
      </c>
      <c r="L4350" t="s">
        <v>30</v>
      </c>
      <c r="M4350" t="s">
        <v>31</v>
      </c>
      <c r="N4350" t="s">
        <v>32</v>
      </c>
      <c r="O4350">
        <v>16219.01</v>
      </c>
      <c r="P4350">
        <v>4</v>
      </c>
      <c r="Q4350">
        <v>0.2</v>
      </c>
      <c r="R4350">
        <v>12096</v>
      </c>
      <c r="S4350">
        <v>4123.01</v>
      </c>
      <c r="T4350" t="s">
        <v>118</v>
      </c>
      <c r="U4350" t="s">
        <v>55</v>
      </c>
      <c r="V4350" t="s">
        <v>35</v>
      </c>
    </row>
    <row r="4351" spans="1:22">
      <c r="A4351" t="s">
        <v>2380</v>
      </c>
      <c r="B4351" s="3">
        <v>45830</v>
      </c>
      <c r="C4351" s="3">
        <v>45834</v>
      </c>
      <c r="D4351">
        <v>4</v>
      </c>
      <c r="E4351" t="s">
        <v>1871</v>
      </c>
      <c r="F4351" t="s">
        <v>69</v>
      </c>
      <c r="G4351" t="s">
        <v>121</v>
      </c>
      <c r="H4351" t="s">
        <v>70</v>
      </c>
      <c r="I4351" t="s">
        <v>71</v>
      </c>
      <c r="J4351" t="s">
        <v>72</v>
      </c>
      <c r="K4351" t="s">
        <v>91</v>
      </c>
      <c r="L4351" t="s">
        <v>63</v>
      </c>
      <c r="M4351" t="s">
        <v>92</v>
      </c>
      <c r="N4351" t="s">
        <v>93</v>
      </c>
      <c r="O4351">
        <v>205927.28</v>
      </c>
      <c r="P4351">
        <v>3</v>
      </c>
      <c r="Q4351">
        <v>0.05</v>
      </c>
      <c r="R4351">
        <v>161160</v>
      </c>
      <c r="S4351">
        <v>44767.28</v>
      </c>
      <c r="T4351" t="s">
        <v>148</v>
      </c>
      <c r="U4351" t="s">
        <v>82</v>
      </c>
      <c r="V4351" t="s">
        <v>35</v>
      </c>
    </row>
    <row r="4352" spans="1:22">
      <c r="A4352" t="s">
        <v>2454</v>
      </c>
      <c r="B4352" s="3">
        <v>45185</v>
      </c>
      <c r="C4352" s="3">
        <v>45190</v>
      </c>
      <c r="D4352">
        <v>5</v>
      </c>
      <c r="E4352" t="s">
        <v>2455</v>
      </c>
      <c r="F4352" t="s">
        <v>115</v>
      </c>
      <c r="G4352" t="s">
        <v>99</v>
      </c>
      <c r="H4352" t="s">
        <v>70</v>
      </c>
      <c r="I4352" t="s">
        <v>71</v>
      </c>
      <c r="J4352" t="s">
        <v>72</v>
      </c>
      <c r="K4352" t="s">
        <v>220</v>
      </c>
      <c r="L4352" t="s">
        <v>110</v>
      </c>
      <c r="M4352" t="s">
        <v>221</v>
      </c>
      <c r="N4352" t="s">
        <v>222</v>
      </c>
      <c r="O4352">
        <v>50528.32</v>
      </c>
      <c r="P4352">
        <v>4</v>
      </c>
      <c r="Q4352">
        <v>0.2</v>
      </c>
      <c r="R4352">
        <v>37120</v>
      </c>
      <c r="S4352">
        <v>13408.32</v>
      </c>
      <c r="T4352" t="s">
        <v>33</v>
      </c>
      <c r="U4352" t="s">
        <v>55</v>
      </c>
      <c r="V4352" t="s">
        <v>35</v>
      </c>
    </row>
    <row r="4353" spans="1:22">
      <c r="A4353" t="s">
        <v>2456</v>
      </c>
      <c r="B4353" s="3">
        <v>45116</v>
      </c>
      <c r="C4353" s="3">
        <v>45121</v>
      </c>
      <c r="D4353">
        <v>5</v>
      </c>
      <c r="E4353" t="s">
        <v>2079</v>
      </c>
      <c r="F4353" t="s">
        <v>58</v>
      </c>
      <c r="G4353" t="s">
        <v>39</v>
      </c>
      <c r="H4353" t="s">
        <v>70</v>
      </c>
      <c r="I4353" t="s">
        <v>71</v>
      </c>
      <c r="J4353" t="s">
        <v>72</v>
      </c>
      <c r="K4353" t="s">
        <v>124</v>
      </c>
      <c r="L4353" t="s">
        <v>44</v>
      </c>
      <c r="M4353" t="s">
        <v>125</v>
      </c>
      <c r="N4353" t="s">
        <v>126</v>
      </c>
      <c r="O4353">
        <v>2286.42</v>
      </c>
      <c r="P4353">
        <v>3</v>
      </c>
      <c r="Q4353">
        <v>0.15</v>
      </c>
      <c r="R4353">
        <v>1396.5</v>
      </c>
      <c r="S4353">
        <v>889.92</v>
      </c>
      <c r="T4353" t="s">
        <v>66</v>
      </c>
      <c r="U4353" t="s">
        <v>82</v>
      </c>
      <c r="V4353" t="s">
        <v>35</v>
      </c>
    </row>
    <row r="4354" spans="1:22">
      <c r="A4354" t="s">
        <v>2495</v>
      </c>
      <c r="B4354" s="3">
        <v>44974</v>
      </c>
      <c r="C4354" s="3">
        <v>44976</v>
      </c>
      <c r="D4354">
        <v>2</v>
      </c>
      <c r="E4354" t="s">
        <v>2001</v>
      </c>
      <c r="F4354" t="s">
        <v>98</v>
      </c>
      <c r="G4354" t="s">
        <v>39</v>
      </c>
      <c r="H4354" t="s">
        <v>70</v>
      </c>
      <c r="I4354" t="s">
        <v>71</v>
      </c>
      <c r="J4354" t="s">
        <v>72</v>
      </c>
      <c r="K4354" t="s">
        <v>220</v>
      </c>
      <c r="L4354" t="s">
        <v>110</v>
      </c>
      <c r="M4354" t="s">
        <v>221</v>
      </c>
      <c r="N4354" t="s">
        <v>222</v>
      </c>
      <c r="O4354">
        <v>13208.95</v>
      </c>
      <c r="P4354">
        <v>1</v>
      </c>
      <c r="Q4354">
        <v>0.15</v>
      </c>
      <c r="R4354">
        <v>9280</v>
      </c>
      <c r="S4354">
        <v>3928.95</v>
      </c>
      <c r="T4354" t="s">
        <v>148</v>
      </c>
      <c r="U4354" t="s">
        <v>34</v>
      </c>
      <c r="V4354" t="s">
        <v>35</v>
      </c>
    </row>
    <row r="4355" spans="1:22">
      <c r="A4355" t="s">
        <v>2516</v>
      </c>
      <c r="B4355" s="3">
        <v>45212</v>
      </c>
      <c r="C4355" s="3">
        <v>45219</v>
      </c>
      <c r="D4355">
        <v>7</v>
      </c>
      <c r="E4355" t="s">
        <v>2517</v>
      </c>
      <c r="F4355" t="s">
        <v>78</v>
      </c>
      <c r="G4355" t="s">
        <v>121</v>
      </c>
      <c r="H4355" t="s">
        <v>70</v>
      </c>
      <c r="I4355" t="s">
        <v>71</v>
      </c>
      <c r="J4355" t="s">
        <v>72</v>
      </c>
      <c r="K4355" t="s">
        <v>29</v>
      </c>
      <c r="L4355" t="s">
        <v>30</v>
      </c>
      <c r="M4355" t="s">
        <v>31</v>
      </c>
      <c r="N4355" t="s">
        <v>32</v>
      </c>
      <c r="O4355">
        <v>3900.63</v>
      </c>
      <c r="P4355">
        <v>1</v>
      </c>
      <c r="Q4355">
        <v>0.1</v>
      </c>
      <c r="R4355">
        <v>3024</v>
      </c>
      <c r="S4355">
        <v>876.63</v>
      </c>
      <c r="T4355" t="s">
        <v>118</v>
      </c>
      <c r="U4355" t="s">
        <v>55</v>
      </c>
      <c r="V4355" t="s">
        <v>35</v>
      </c>
    </row>
    <row r="4356" spans="1:22">
      <c r="A4356" t="s">
        <v>2554</v>
      </c>
      <c r="B4356" s="3">
        <v>45045</v>
      </c>
      <c r="C4356" s="3">
        <v>45050</v>
      </c>
      <c r="D4356">
        <v>5</v>
      </c>
      <c r="E4356" t="s">
        <v>1385</v>
      </c>
      <c r="F4356" t="s">
        <v>38</v>
      </c>
      <c r="G4356" t="s">
        <v>39</v>
      </c>
      <c r="H4356" t="s">
        <v>70</v>
      </c>
      <c r="I4356" t="s">
        <v>71</v>
      </c>
      <c r="J4356" t="s">
        <v>72</v>
      </c>
      <c r="K4356" t="s">
        <v>124</v>
      </c>
      <c r="L4356" t="s">
        <v>44</v>
      </c>
      <c r="M4356" t="s">
        <v>125</v>
      </c>
      <c r="N4356" t="s">
        <v>126</v>
      </c>
      <c r="O4356">
        <v>1455.21</v>
      </c>
      <c r="P4356">
        <v>2</v>
      </c>
      <c r="Q4356">
        <v>0.25</v>
      </c>
      <c r="R4356">
        <v>931</v>
      </c>
      <c r="S4356">
        <v>524.21</v>
      </c>
      <c r="T4356" t="s">
        <v>148</v>
      </c>
      <c r="U4356" t="s">
        <v>82</v>
      </c>
      <c r="V4356" t="s">
        <v>35</v>
      </c>
    </row>
    <row r="4357" spans="1:22">
      <c r="A4357" t="s">
        <v>2558</v>
      </c>
      <c r="B4357" s="3">
        <v>45794</v>
      </c>
      <c r="C4357" s="3">
        <v>45796</v>
      </c>
      <c r="D4357">
        <v>2</v>
      </c>
      <c r="E4357" t="s">
        <v>1108</v>
      </c>
      <c r="F4357" t="s">
        <v>147</v>
      </c>
      <c r="G4357" t="s">
        <v>99</v>
      </c>
      <c r="H4357" t="s">
        <v>70</v>
      </c>
      <c r="I4357" t="s">
        <v>71</v>
      </c>
      <c r="J4357" t="s">
        <v>72</v>
      </c>
      <c r="K4357" t="s">
        <v>220</v>
      </c>
      <c r="L4357" t="s">
        <v>110</v>
      </c>
      <c r="M4357" t="s">
        <v>221</v>
      </c>
      <c r="N4357" t="s">
        <v>222</v>
      </c>
      <c r="O4357">
        <v>23646.44</v>
      </c>
      <c r="P4357">
        <v>2</v>
      </c>
      <c r="Q4357">
        <v>0.1</v>
      </c>
      <c r="R4357">
        <v>18560</v>
      </c>
      <c r="S4357">
        <v>5086.4399999999996</v>
      </c>
      <c r="T4357" t="s">
        <v>148</v>
      </c>
      <c r="U4357" t="s">
        <v>82</v>
      </c>
      <c r="V4357" t="s">
        <v>35</v>
      </c>
    </row>
    <row r="4358" spans="1:22">
      <c r="A4358" t="s">
        <v>2582</v>
      </c>
      <c r="B4358" s="3">
        <v>45892</v>
      </c>
      <c r="C4358" s="3">
        <v>45897</v>
      </c>
      <c r="D4358">
        <v>5</v>
      </c>
      <c r="E4358" t="s">
        <v>1810</v>
      </c>
      <c r="F4358" t="s">
        <v>147</v>
      </c>
      <c r="G4358" t="s">
        <v>99</v>
      </c>
      <c r="H4358" t="s">
        <v>70</v>
      </c>
      <c r="I4358" t="s">
        <v>71</v>
      </c>
      <c r="J4358" t="s">
        <v>72</v>
      </c>
      <c r="K4358" t="s">
        <v>62</v>
      </c>
      <c r="L4358" t="s">
        <v>63</v>
      </c>
      <c r="M4358" t="s">
        <v>64</v>
      </c>
      <c r="N4358" t="s">
        <v>65</v>
      </c>
      <c r="O4358">
        <v>99771.86</v>
      </c>
      <c r="P4358">
        <v>3</v>
      </c>
      <c r="Q4358">
        <v>0.25</v>
      </c>
      <c r="R4358">
        <v>93240</v>
      </c>
      <c r="S4358">
        <v>6531.86</v>
      </c>
      <c r="T4358" t="s">
        <v>33</v>
      </c>
      <c r="U4358" t="s">
        <v>48</v>
      </c>
      <c r="V4358" t="s">
        <v>35</v>
      </c>
    </row>
    <row r="4359" spans="1:22">
      <c r="A4359" t="s">
        <v>2594</v>
      </c>
      <c r="B4359" s="3">
        <v>45521</v>
      </c>
      <c r="C4359" s="3">
        <v>45524</v>
      </c>
      <c r="D4359">
        <v>3</v>
      </c>
      <c r="E4359" t="s">
        <v>480</v>
      </c>
      <c r="F4359" t="s">
        <v>115</v>
      </c>
      <c r="G4359" t="s">
        <v>39</v>
      </c>
      <c r="H4359" t="s">
        <v>70</v>
      </c>
      <c r="I4359" t="s">
        <v>71</v>
      </c>
      <c r="J4359" t="s">
        <v>72</v>
      </c>
      <c r="K4359" t="s">
        <v>220</v>
      </c>
      <c r="L4359" t="s">
        <v>110</v>
      </c>
      <c r="M4359" t="s">
        <v>221</v>
      </c>
      <c r="N4359" t="s">
        <v>222</v>
      </c>
      <c r="O4359">
        <v>13759.87</v>
      </c>
      <c r="P4359">
        <v>1</v>
      </c>
      <c r="Q4359">
        <v>0.05</v>
      </c>
      <c r="R4359">
        <v>9280</v>
      </c>
      <c r="S4359">
        <v>4479.87</v>
      </c>
      <c r="T4359" t="s">
        <v>118</v>
      </c>
      <c r="U4359" t="s">
        <v>82</v>
      </c>
      <c r="V4359" t="s">
        <v>35</v>
      </c>
    </row>
    <row r="4360" spans="1:22">
      <c r="A4360" t="s">
        <v>2690</v>
      </c>
      <c r="B4360" s="3">
        <v>45246</v>
      </c>
      <c r="C4360" s="3">
        <v>45252</v>
      </c>
      <c r="D4360">
        <v>6</v>
      </c>
      <c r="E4360" t="s">
        <v>1452</v>
      </c>
      <c r="F4360" t="s">
        <v>69</v>
      </c>
      <c r="G4360" t="s">
        <v>121</v>
      </c>
      <c r="H4360" t="s">
        <v>70</v>
      </c>
      <c r="I4360" t="s">
        <v>71</v>
      </c>
      <c r="J4360" t="s">
        <v>72</v>
      </c>
      <c r="K4360" t="s">
        <v>109</v>
      </c>
      <c r="L4360" t="s">
        <v>110</v>
      </c>
      <c r="M4360" t="s">
        <v>111</v>
      </c>
      <c r="N4360" t="s">
        <v>112</v>
      </c>
      <c r="O4360">
        <v>17068.25</v>
      </c>
      <c r="P4360">
        <v>1</v>
      </c>
      <c r="Q4360">
        <v>0.05</v>
      </c>
      <c r="R4360">
        <v>12025</v>
      </c>
      <c r="S4360">
        <v>5043.25</v>
      </c>
      <c r="T4360" t="s">
        <v>148</v>
      </c>
      <c r="U4360" t="s">
        <v>55</v>
      </c>
      <c r="V4360" t="s">
        <v>35</v>
      </c>
    </row>
    <row r="4361" spans="1:22">
      <c r="A4361" t="s">
        <v>2717</v>
      </c>
      <c r="B4361" s="3">
        <v>44984</v>
      </c>
      <c r="C4361" s="3">
        <v>44991</v>
      </c>
      <c r="D4361">
        <v>7</v>
      </c>
      <c r="E4361" t="s">
        <v>776</v>
      </c>
      <c r="F4361" t="s">
        <v>78</v>
      </c>
      <c r="G4361" t="s">
        <v>99</v>
      </c>
      <c r="H4361" t="s">
        <v>70</v>
      </c>
      <c r="I4361" t="s">
        <v>71</v>
      </c>
      <c r="J4361" t="s">
        <v>72</v>
      </c>
      <c r="K4361" t="s">
        <v>109</v>
      </c>
      <c r="L4361" t="s">
        <v>110</v>
      </c>
      <c r="M4361" t="s">
        <v>111</v>
      </c>
      <c r="N4361" t="s">
        <v>112</v>
      </c>
      <c r="O4361">
        <v>65366.29</v>
      </c>
      <c r="P4361">
        <v>5</v>
      </c>
      <c r="Q4361">
        <v>0.25</v>
      </c>
      <c r="R4361">
        <v>60125</v>
      </c>
      <c r="S4361">
        <v>5241.29</v>
      </c>
      <c r="T4361" t="s">
        <v>47</v>
      </c>
      <c r="U4361" t="s">
        <v>82</v>
      </c>
      <c r="V4361" t="s">
        <v>35</v>
      </c>
    </row>
    <row r="4362" spans="1:22">
      <c r="A4362" t="s">
        <v>2752</v>
      </c>
      <c r="B4362" s="3">
        <v>45535</v>
      </c>
      <c r="C4362" s="3">
        <v>45539</v>
      </c>
      <c r="D4362">
        <v>4</v>
      </c>
      <c r="E4362" t="s">
        <v>2753</v>
      </c>
      <c r="F4362" t="s">
        <v>98</v>
      </c>
      <c r="G4362" t="s">
        <v>25</v>
      </c>
      <c r="H4362" t="s">
        <v>70</v>
      </c>
      <c r="I4362" t="s">
        <v>71</v>
      </c>
      <c r="J4362" t="s">
        <v>72</v>
      </c>
      <c r="K4362" t="s">
        <v>43</v>
      </c>
      <c r="L4362" t="s">
        <v>44</v>
      </c>
      <c r="M4362" t="s">
        <v>45</v>
      </c>
      <c r="N4362" t="s">
        <v>46</v>
      </c>
      <c r="O4362">
        <v>3426.91</v>
      </c>
      <c r="P4362">
        <v>2</v>
      </c>
      <c r="Q4362">
        <v>0.15</v>
      </c>
      <c r="R4362">
        <v>2268</v>
      </c>
      <c r="S4362">
        <v>1158.9100000000001</v>
      </c>
      <c r="T4362" t="s">
        <v>148</v>
      </c>
      <c r="U4362" t="s">
        <v>55</v>
      </c>
      <c r="V4362" t="s">
        <v>35</v>
      </c>
    </row>
    <row r="4363" spans="1:22">
      <c r="A4363" t="s">
        <v>2787</v>
      </c>
      <c r="B4363" s="3">
        <v>45008</v>
      </c>
      <c r="C4363" s="3">
        <v>45013</v>
      </c>
      <c r="D4363">
        <v>5</v>
      </c>
      <c r="E4363" t="s">
        <v>1768</v>
      </c>
      <c r="F4363" t="s">
        <v>51</v>
      </c>
      <c r="G4363" t="s">
        <v>25</v>
      </c>
      <c r="H4363" t="s">
        <v>70</v>
      </c>
      <c r="I4363" t="s">
        <v>71</v>
      </c>
      <c r="J4363" t="s">
        <v>72</v>
      </c>
      <c r="K4363" t="s">
        <v>43</v>
      </c>
      <c r="L4363" t="s">
        <v>44</v>
      </c>
      <c r="M4363" t="s">
        <v>45</v>
      </c>
      <c r="N4363" t="s">
        <v>46</v>
      </c>
      <c r="O4363">
        <v>3773.03</v>
      </c>
      <c r="P4363">
        <v>2</v>
      </c>
      <c r="Q4363">
        <v>0.05</v>
      </c>
      <c r="R4363">
        <v>2268</v>
      </c>
      <c r="S4363">
        <v>1505.03</v>
      </c>
      <c r="T4363" t="s">
        <v>47</v>
      </c>
      <c r="U4363" t="s">
        <v>82</v>
      </c>
      <c r="V4363" t="s">
        <v>35</v>
      </c>
    </row>
    <row r="4364" spans="1:22">
      <c r="A4364" t="s">
        <v>2795</v>
      </c>
      <c r="B4364" s="3">
        <v>45618</v>
      </c>
      <c r="C4364" s="3">
        <v>45620</v>
      </c>
      <c r="D4364">
        <v>2</v>
      </c>
      <c r="E4364" t="s">
        <v>173</v>
      </c>
      <c r="F4364" t="s">
        <v>24</v>
      </c>
      <c r="G4364" t="s">
        <v>99</v>
      </c>
      <c r="H4364" t="s">
        <v>70</v>
      </c>
      <c r="I4364" t="s">
        <v>71</v>
      </c>
      <c r="J4364" t="s">
        <v>72</v>
      </c>
      <c r="K4364" t="s">
        <v>62</v>
      </c>
      <c r="L4364" t="s">
        <v>63</v>
      </c>
      <c r="M4364" t="s">
        <v>64</v>
      </c>
      <c r="N4364" t="s">
        <v>65</v>
      </c>
      <c r="O4364">
        <v>98924.49</v>
      </c>
      <c r="P4364">
        <v>3</v>
      </c>
      <c r="Q4364">
        <v>0.2</v>
      </c>
      <c r="R4364">
        <v>93240</v>
      </c>
      <c r="S4364">
        <v>5684.49</v>
      </c>
      <c r="T4364" t="s">
        <v>47</v>
      </c>
      <c r="U4364" t="s">
        <v>82</v>
      </c>
      <c r="V4364" t="s">
        <v>35</v>
      </c>
    </row>
    <row r="4365" spans="1:22">
      <c r="A4365" t="s">
        <v>2800</v>
      </c>
      <c r="B4365" s="3">
        <v>44976</v>
      </c>
      <c r="C4365" s="3">
        <v>44981</v>
      </c>
      <c r="D4365">
        <v>5</v>
      </c>
      <c r="E4365" t="s">
        <v>2801</v>
      </c>
      <c r="F4365" t="s">
        <v>98</v>
      </c>
      <c r="G4365" t="s">
        <v>39</v>
      </c>
      <c r="H4365" t="s">
        <v>70</v>
      </c>
      <c r="I4365" t="s">
        <v>71</v>
      </c>
      <c r="J4365" t="s">
        <v>72</v>
      </c>
      <c r="K4365" t="s">
        <v>52</v>
      </c>
      <c r="L4365" t="s">
        <v>44</v>
      </c>
      <c r="M4365" t="s">
        <v>53</v>
      </c>
      <c r="N4365" t="s">
        <v>54</v>
      </c>
      <c r="O4365">
        <v>11572.32</v>
      </c>
      <c r="P4365">
        <v>2</v>
      </c>
      <c r="Q4365">
        <v>0.25</v>
      </c>
      <c r="R4365">
        <v>8892</v>
      </c>
      <c r="S4365">
        <v>2680.32</v>
      </c>
      <c r="T4365" t="s">
        <v>148</v>
      </c>
      <c r="U4365" t="s">
        <v>55</v>
      </c>
      <c r="V4365" t="s">
        <v>35</v>
      </c>
    </row>
    <row r="4366" spans="1:22">
      <c r="A4366" t="s">
        <v>2812</v>
      </c>
      <c r="B4366" s="3">
        <v>45079</v>
      </c>
      <c r="C4366" s="3">
        <v>45080</v>
      </c>
      <c r="D4366">
        <v>1</v>
      </c>
      <c r="E4366" t="s">
        <v>1288</v>
      </c>
      <c r="F4366" t="s">
        <v>237</v>
      </c>
      <c r="G4366" t="s">
        <v>99</v>
      </c>
      <c r="H4366" t="s">
        <v>70</v>
      </c>
      <c r="I4366" t="s">
        <v>71</v>
      </c>
      <c r="J4366" t="s">
        <v>72</v>
      </c>
      <c r="K4366" t="s">
        <v>43</v>
      </c>
      <c r="L4366" t="s">
        <v>44</v>
      </c>
      <c r="M4366" t="s">
        <v>45</v>
      </c>
      <c r="N4366" t="s">
        <v>46</v>
      </c>
      <c r="O4366">
        <v>7965.88</v>
      </c>
      <c r="P4366">
        <v>5</v>
      </c>
      <c r="Q4366">
        <v>0.25</v>
      </c>
      <c r="R4366">
        <v>5670</v>
      </c>
      <c r="S4366">
        <v>2295.88</v>
      </c>
      <c r="T4366" t="s">
        <v>47</v>
      </c>
      <c r="U4366" t="s">
        <v>34</v>
      </c>
      <c r="V4366" t="s">
        <v>35</v>
      </c>
    </row>
    <row r="4367" spans="1:22">
      <c r="A4367" t="s">
        <v>2918</v>
      </c>
      <c r="B4367" s="3">
        <v>45759</v>
      </c>
      <c r="C4367" s="3">
        <v>45762</v>
      </c>
      <c r="D4367">
        <v>3</v>
      </c>
      <c r="E4367" t="s">
        <v>177</v>
      </c>
      <c r="F4367" t="s">
        <v>58</v>
      </c>
      <c r="G4367" t="s">
        <v>25</v>
      </c>
      <c r="H4367" t="s">
        <v>70</v>
      </c>
      <c r="I4367" t="s">
        <v>71</v>
      </c>
      <c r="J4367" t="s">
        <v>72</v>
      </c>
      <c r="K4367" t="s">
        <v>62</v>
      </c>
      <c r="L4367" t="s">
        <v>63</v>
      </c>
      <c r="M4367" t="s">
        <v>64</v>
      </c>
      <c r="N4367" t="s">
        <v>65</v>
      </c>
      <c r="O4367">
        <v>174133.9</v>
      </c>
      <c r="P4367">
        <v>4</v>
      </c>
      <c r="Q4367">
        <v>0.05</v>
      </c>
      <c r="R4367">
        <v>124320</v>
      </c>
      <c r="S4367">
        <v>49813.9</v>
      </c>
      <c r="T4367" t="s">
        <v>148</v>
      </c>
      <c r="U4367" t="s">
        <v>82</v>
      </c>
      <c r="V4367" t="s">
        <v>35</v>
      </c>
    </row>
    <row r="4368" spans="1:22">
      <c r="A4368" t="s">
        <v>2952</v>
      </c>
      <c r="B4368" s="3">
        <v>45120</v>
      </c>
      <c r="C4368" s="3">
        <v>45124</v>
      </c>
      <c r="D4368">
        <v>4</v>
      </c>
      <c r="E4368" t="s">
        <v>2953</v>
      </c>
      <c r="F4368" t="s">
        <v>115</v>
      </c>
      <c r="G4368" t="s">
        <v>25</v>
      </c>
      <c r="H4368" t="s">
        <v>70</v>
      </c>
      <c r="I4368" t="s">
        <v>71</v>
      </c>
      <c r="J4368" t="s">
        <v>72</v>
      </c>
      <c r="K4368" t="s">
        <v>91</v>
      </c>
      <c r="L4368" t="s">
        <v>63</v>
      </c>
      <c r="M4368" t="s">
        <v>92</v>
      </c>
      <c r="N4368" t="s">
        <v>93</v>
      </c>
      <c r="O4368">
        <v>52046.43</v>
      </c>
      <c r="P4368">
        <v>1</v>
      </c>
      <c r="Q4368">
        <v>0.15</v>
      </c>
      <c r="R4368">
        <v>53720</v>
      </c>
      <c r="S4368">
        <v>-1673.57</v>
      </c>
      <c r="T4368" t="s">
        <v>33</v>
      </c>
      <c r="U4368" t="s">
        <v>48</v>
      </c>
      <c r="V4368" t="s">
        <v>35</v>
      </c>
    </row>
    <row r="4369" spans="1:22">
      <c r="A4369" t="s">
        <v>2969</v>
      </c>
      <c r="B4369" s="3">
        <v>45695</v>
      </c>
      <c r="C4369" s="3">
        <v>45701</v>
      </c>
      <c r="D4369">
        <v>6</v>
      </c>
      <c r="E4369" t="s">
        <v>1516</v>
      </c>
      <c r="F4369" t="s">
        <v>78</v>
      </c>
      <c r="G4369" t="s">
        <v>25</v>
      </c>
      <c r="H4369" t="s">
        <v>70</v>
      </c>
      <c r="I4369" t="s">
        <v>71</v>
      </c>
      <c r="J4369" t="s">
        <v>72</v>
      </c>
      <c r="K4369" t="s">
        <v>62</v>
      </c>
      <c r="L4369" t="s">
        <v>63</v>
      </c>
      <c r="M4369" t="s">
        <v>64</v>
      </c>
      <c r="N4369" t="s">
        <v>65</v>
      </c>
      <c r="O4369">
        <v>43061.84</v>
      </c>
      <c r="P4369">
        <v>1</v>
      </c>
      <c r="Q4369">
        <v>0.05</v>
      </c>
      <c r="R4369">
        <v>31080</v>
      </c>
      <c r="S4369">
        <v>11981.84</v>
      </c>
      <c r="T4369" t="s">
        <v>66</v>
      </c>
      <c r="U4369" t="s">
        <v>48</v>
      </c>
      <c r="V4369" t="s">
        <v>35</v>
      </c>
    </row>
    <row r="4370" spans="1:22">
      <c r="A4370" t="s">
        <v>3009</v>
      </c>
      <c r="B4370" s="3">
        <v>45598</v>
      </c>
      <c r="C4370" s="3">
        <v>45603</v>
      </c>
      <c r="D4370">
        <v>5</v>
      </c>
      <c r="E4370" t="s">
        <v>2091</v>
      </c>
      <c r="F4370" t="s">
        <v>85</v>
      </c>
      <c r="G4370" t="s">
        <v>99</v>
      </c>
      <c r="H4370" t="s">
        <v>70</v>
      </c>
      <c r="I4370" t="s">
        <v>71</v>
      </c>
      <c r="J4370" t="s">
        <v>72</v>
      </c>
      <c r="K4370" t="s">
        <v>124</v>
      </c>
      <c r="L4370" t="s">
        <v>44</v>
      </c>
      <c r="M4370" t="s">
        <v>125</v>
      </c>
      <c r="N4370" t="s">
        <v>126</v>
      </c>
      <c r="O4370">
        <v>665.04</v>
      </c>
      <c r="P4370">
        <v>1</v>
      </c>
      <c r="Q4370">
        <v>0.25</v>
      </c>
      <c r="R4370">
        <v>465.5</v>
      </c>
      <c r="S4370">
        <v>199.54</v>
      </c>
      <c r="T4370" t="s">
        <v>33</v>
      </c>
      <c r="U4370" t="s">
        <v>82</v>
      </c>
      <c r="V4370" t="s">
        <v>35</v>
      </c>
    </row>
    <row r="4371" spans="1:22">
      <c r="A4371" t="s">
        <v>3024</v>
      </c>
      <c r="B4371" s="3">
        <v>45775</v>
      </c>
      <c r="C4371" s="3">
        <v>45780</v>
      </c>
      <c r="D4371">
        <v>5</v>
      </c>
      <c r="E4371" t="s">
        <v>3022</v>
      </c>
      <c r="F4371" t="s">
        <v>147</v>
      </c>
      <c r="G4371" t="s">
        <v>121</v>
      </c>
      <c r="H4371" t="s">
        <v>70</v>
      </c>
      <c r="I4371" t="s">
        <v>71</v>
      </c>
      <c r="J4371" t="s">
        <v>72</v>
      </c>
      <c r="K4371" t="s">
        <v>100</v>
      </c>
      <c r="L4371" t="s">
        <v>63</v>
      </c>
      <c r="M4371" t="s">
        <v>101</v>
      </c>
      <c r="N4371" t="s">
        <v>102</v>
      </c>
      <c r="O4371">
        <v>21147.59</v>
      </c>
      <c r="P4371">
        <v>4</v>
      </c>
      <c r="Q4371">
        <v>0.25</v>
      </c>
      <c r="R4371">
        <v>16120</v>
      </c>
      <c r="S4371">
        <v>5027.59</v>
      </c>
      <c r="T4371" t="s">
        <v>33</v>
      </c>
      <c r="U4371" t="s">
        <v>82</v>
      </c>
      <c r="V4371" t="s">
        <v>35</v>
      </c>
    </row>
    <row r="4372" spans="1:22">
      <c r="A4372" t="s">
        <v>3027</v>
      </c>
      <c r="B4372" s="3">
        <v>45852</v>
      </c>
      <c r="C4372" s="3">
        <v>45853</v>
      </c>
      <c r="D4372">
        <v>1</v>
      </c>
      <c r="E4372" t="s">
        <v>2636</v>
      </c>
      <c r="F4372" t="s">
        <v>147</v>
      </c>
      <c r="G4372" t="s">
        <v>99</v>
      </c>
      <c r="H4372" t="s">
        <v>70</v>
      </c>
      <c r="I4372" t="s">
        <v>71</v>
      </c>
      <c r="J4372" t="s">
        <v>72</v>
      </c>
      <c r="K4372" t="s">
        <v>73</v>
      </c>
      <c r="L4372" t="s">
        <v>30</v>
      </c>
      <c r="M4372" t="s">
        <v>74</v>
      </c>
      <c r="N4372" t="s">
        <v>75</v>
      </c>
      <c r="O4372">
        <v>45340.62</v>
      </c>
      <c r="P4372">
        <v>5</v>
      </c>
      <c r="Q4372">
        <v>0.15</v>
      </c>
      <c r="R4372">
        <v>32340</v>
      </c>
      <c r="S4372">
        <v>13000.62</v>
      </c>
      <c r="T4372" t="s">
        <v>148</v>
      </c>
      <c r="U4372" t="s">
        <v>34</v>
      </c>
      <c r="V4372" t="s">
        <v>35</v>
      </c>
    </row>
    <row r="4373" spans="1:22">
      <c r="A4373" t="s">
        <v>3055</v>
      </c>
      <c r="B4373" s="3">
        <v>45870</v>
      </c>
      <c r="C4373" s="3">
        <v>45874</v>
      </c>
      <c r="D4373">
        <v>4</v>
      </c>
      <c r="E4373" t="s">
        <v>1783</v>
      </c>
      <c r="F4373" t="s">
        <v>147</v>
      </c>
      <c r="G4373" t="s">
        <v>99</v>
      </c>
      <c r="H4373" t="s">
        <v>70</v>
      </c>
      <c r="I4373" t="s">
        <v>71</v>
      </c>
      <c r="J4373" t="s">
        <v>72</v>
      </c>
      <c r="K4373" t="s">
        <v>100</v>
      </c>
      <c r="L4373" t="s">
        <v>63</v>
      </c>
      <c r="M4373" t="s">
        <v>101</v>
      </c>
      <c r="N4373" t="s">
        <v>102</v>
      </c>
      <c r="O4373">
        <v>11992.96</v>
      </c>
      <c r="P4373">
        <v>2</v>
      </c>
      <c r="Q4373">
        <v>0.15</v>
      </c>
      <c r="R4373">
        <v>8060</v>
      </c>
      <c r="S4373">
        <v>3932.96</v>
      </c>
      <c r="T4373" t="s">
        <v>47</v>
      </c>
      <c r="U4373" t="s">
        <v>34</v>
      </c>
      <c r="V4373" t="s">
        <v>35</v>
      </c>
    </row>
    <row r="4374" spans="1:22">
      <c r="A4374" t="s">
        <v>3085</v>
      </c>
      <c r="B4374" s="3">
        <v>45135</v>
      </c>
      <c r="C4374" s="3">
        <v>45141</v>
      </c>
      <c r="D4374">
        <v>6</v>
      </c>
      <c r="E4374" t="s">
        <v>2233</v>
      </c>
      <c r="F4374" t="s">
        <v>98</v>
      </c>
      <c r="G4374" t="s">
        <v>39</v>
      </c>
      <c r="H4374" t="s">
        <v>70</v>
      </c>
      <c r="I4374" t="s">
        <v>71</v>
      </c>
      <c r="J4374" t="s">
        <v>72</v>
      </c>
      <c r="K4374" t="s">
        <v>124</v>
      </c>
      <c r="L4374" t="s">
        <v>44</v>
      </c>
      <c r="M4374" t="s">
        <v>125</v>
      </c>
      <c r="N4374" t="s">
        <v>126</v>
      </c>
      <c r="O4374">
        <v>3941.24</v>
      </c>
      <c r="P4374">
        <v>5</v>
      </c>
      <c r="Q4374">
        <v>0.2</v>
      </c>
      <c r="R4374">
        <v>2327.5</v>
      </c>
      <c r="S4374">
        <v>1613.74</v>
      </c>
      <c r="T4374" t="s">
        <v>118</v>
      </c>
      <c r="U4374" t="s">
        <v>55</v>
      </c>
      <c r="V4374" t="s">
        <v>35</v>
      </c>
    </row>
    <row r="4375" spans="1:22">
      <c r="A4375" t="s">
        <v>3113</v>
      </c>
      <c r="B4375" s="3">
        <v>45921</v>
      </c>
      <c r="C4375" s="3">
        <v>45927</v>
      </c>
      <c r="D4375">
        <v>6</v>
      </c>
      <c r="E4375" t="s">
        <v>3114</v>
      </c>
      <c r="F4375" t="s">
        <v>24</v>
      </c>
      <c r="G4375" t="s">
        <v>25</v>
      </c>
      <c r="H4375" t="s">
        <v>70</v>
      </c>
      <c r="I4375" t="s">
        <v>71</v>
      </c>
      <c r="J4375" t="s">
        <v>72</v>
      </c>
      <c r="K4375" t="s">
        <v>124</v>
      </c>
      <c r="L4375" t="s">
        <v>44</v>
      </c>
      <c r="M4375" t="s">
        <v>125</v>
      </c>
      <c r="N4375" t="s">
        <v>126</v>
      </c>
      <c r="O4375">
        <v>1645.29</v>
      </c>
      <c r="P4375">
        <v>2</v>
      </c>
      <c r="Q4375">
        <v>0.1</v>
      </c>
      <c r="R4375">
        <v>931</v>
      </c>
      <c r="S4375">
        <v>714.29</v>
      </c>
      <c r="T4375" t="s">
        <v>118</v>
      </c>
      <c r="U4375" t="s">
        <v>48</v>
      </c>
      <c r="V4375" t="s">
        <v>35</v>
      </c>
    </row>
    <row r="4376" spans="1:22">
      <c r="A4376" t="s">
        <v>3122</v>
      </c>
      <c r="B4376" s="3">
        <v>45004</v>
      </c>
      <c r="C4376" s="3">
        <v>45009</v>
      </c>
      <c r="D4376">
        <v>5</v>
      </c>
      <c r="E4376" t="s">
        <v>2702</v>
      </c>
      <c r="F4376" t="s">
        <v>78</v>
      </c>
      <c r="G4376" t="s">
        <v>99</v>
      </c>
      <c r="H4376" t="s">
        <v>70</v>
      </c>
      <c r="I4376" t="s">
        <v>71</v>
      </c>
      <c r="J4376" t="s">
        <v>72</v>
      </c>
      <c r="K4376" t="s">
        <v>124</v>
      </c>
      <c r="L4376" t="s">
        <v>44</v>
      </c>
      <c r="M4376" t="s">
        <v>125</v>
      </c>
      <c r="N4376" t="s">
        <v>126</v>
      </c>
      <c r="O4376">
        <v>2554.61</v>
      </c>
      <c r="P4376">
        <v>3</v>
      </c>
      <c r="Q4376">
        <v>0.05</v>
      </c>
      <c r="R4376">
        <v>1396.5</v>
      </c>
      <c r="S4376">
        <v>1158.1099999999999</v>
      </c>
      <c r="T4376" t="s">
        <v>66</v>
      </c>
      <c r="U4376" t="s">
        <v>34</v>
      </c>
      <c r="V4376" t="s">
        <v>35</v>
      </c>
    </row>
    <row r="4377" spans="1:22">
      <c r="A4377" t="s">
        <v>3175</v>
      </c>
      <c r="B4377" s="3">
        <v>45323</v>
      </c>
      <c r="C4377" s="3">
        <v>45327</v>
      </c>
      <c r="D4377">
        <v>4</v>
      </c>
      <c r="E4377" t="s">
        <v>3176</v>
      </c>
      <c r="F4377" t="s">
        <v>115</v>
      </c>
      <c r="G4377" t="s">
        <v>25</v>
      </c>
      <c r="H4377" t="s">
        <v>70</v>
      </c>
      <c r="I4377" t="s">
        <v>71</v>
      </c>
      <c r="J4377" t="s">
        <v>72</v>
      </c>
      <c r="K4377" t="s">
        <v>220</v>
      </c>
      <c r="L4377" t="s">
        <v>110</v>
      </c>
      <c r="M4377" t="s">
        <v>221</v>
      </c>
      <c r="N4377" t="s">
        <v>222</v>
      </c>
      <c r="O4377">
        <v>21195.25</v>
      </c>
      <c r="P4377">
        <v>2</v>
      </c>
      <c r="Q4377">
        <v>0.2</v>
      </c>
      <c r="R4377">
        <v>18560</v>
      </c>
      <c r="S4377">
        <v>2635.25</v>
      </c>
      <c r="T4377" t="s">
        <v>33</v>
      </c>
      <c r="U4377" t="s">
        <v>55</v>
      </c>
      <c r="V4377" t="s">
        <v>35</v>
      </c>
    </row>
    <row r="4378" spans="1:22">
      <c r="A4378" t="s">
        <v>3200</v>
      </c>
      <c r="B4378" s="3">
        <v>45484</v>
      </c>
      <c r="C4378" s="3">
        <v>45485</v>
      </c>
      <c r="D4378">
        <v>1</v>
      </c>
      <c r="E4378" t="s">
        <v>324</v>
      </c>
      <c r="F4378" t="s">
        <v>115</v>
      </c>
      <c r="G4378" t="s">
        <v>25</v>
      </c>
      <c r="H4378" t="s">
        <v>70</v>
      </c>
      <c r="I4378" t="s">
        <v>71</v>
      </c>
      <c r="J4378" t="s">
        <v>72</v>
      </c>
      <c r="K4378" t="s">
        <v>109</v>
      </c>
      <c r="L4378" t="s">
        <v>110</v>
      </c>
      <c r="M4378" t="s">
        <v>111</v>
      </c>
      <c r="N4378" t="s">
        <v>112</v>
      </c>
      <c r="O4378">
        <v>51280.71</v>
      </c>
      <c r="P4378">
        <v>3</v>
      </c>
      <c r="Q4378">
        <v>0.15</v>
      </c>
      <c r="R4378">
        <v>36075</v>
      </c>
      <c r="S4378">
        <v>15205.71</v>
      </c>
      <c r="T4378" t="s">
        <v>33</v>
      </c>
      <c r="U4378" t="s">
        <v>34</v>
      </c>
      <c r="V4378" t="s">
        <v>35</v>
      </c>
    </row>
    <row r="4379" spans="1:22">
      <c r="A4379" t="s">
        <v>3208</v>
      </c>
      <c r="B4379" s="3">
        <v>44970</v>
      </c>
      <c r="C4379" s="3">
        <v>44975</v>
      </c>
      <c r="D4379">
        <v>5</v>
      </c>
      <c r="E4379" t="s">
        <v>603</v>
      </c>
      <c r="F4379" t="s">
        <v>147</v>
      </c>
      <c r="G4379" t="s">
        <v>99</v>
      </c>
      <c r="H4379" t="s">
        <v>70</v>
      </c>
      <c r="I4379" t="s">
        <v>71</v>
      </c>
      <c r="J4379" t="s">
        <v>72</v>
      </c>
      <c r="K4379" t="s">
        <v>29</v>
      </c>
      <c r="L4379" t="s">
        <v>30</v>
      </c>
      <c r="M4379" t="s">
        <v>31</v>
      </c>
      <c r="N4379" t="s">
        <v>32</v>
      </c>
      <c r="O4379">
        <v>15089.03</v>
      </c>
      <c r="P4379">
        <v>4</v>
      </c>
      <c r="Q4379">
        <v>0.15</v>
      </c>
      <c r="R4379">
        <v>12096</v>
      </c>
      <c r="S4379">
        <v>2993.03</v>
      </c>
      <c r="T4379" t="s">
        <v>33</v>
      </c>
      <c r="U4379" t="s">
        <v>34</v>
      </c>
      <c r="V4379" t="s">
        <v>35</v>
      </c>
    </row>
    <row r="4380" spans="1:22">
      <c r="A4380" t="s">
        <v>3227</v>
      </c>
      <c r="B4380" s="3">
        <v>44940</v>
      </c>
      <c r="C4380" s="3">
        <v>44947</v>
      </c>
      <c r="D4380">
        <v>7</v>
      </c>
      <c r="E4380" t="s">
        <v>3064</v>
      </c>
      <c r="F4380" t="s">
        <v>24</v>
      </c>
      <c r="G4380" t="s">
        <v>39</v>
      </c>
      <c r="H4380" t="s">
        <v>70</v>
      </c>
      <c r="I4380" t="s">
        <v>71</v>
      </c>
      <c r="J4380" t="s">
        <v>72</v>
      </c>
      <c r="K4380" t="s">
        <v>43</v>
      </c>
      <c r="L4380" t="s">
        <v>44</v>
      </c>
      <c r="M4380" t="s">
        <v>45</v>
      </c>
      <c r="N4380" t="s">
        <v>46</v>
      </c>
      <c r="O4380">
        <v>9155.67</v>
      </c>
      <c r="P4380">
        <v>5</v>
      </c>
      <c r="Q4380">
        <v>0.05</v>
      </c>
      <c r="R4380">
        <v>5670</v>
      </c>
      <c r="S4380">
        <v>3485.67</v>
      </c>
      <c r="T4380" t="s">
        <v>47</v>
      </c>
      <c r="U4380" t="s">
        <v>55</v>
      </c>
      <c r="V4380" t="s">
        <v>35</v>
      </c>
    </row>
    <row r="4381" spans="1:22">
      <c r="A4381" t="s">
        <v>3239</v>
      </c>
      <c r="B4381" s="3">
        <v>45342</v>
      </c>
      <c r="C4381" s="3">
        <v>45345</v>
      </c>
      <c r="D4381">
        <v>3</v>
      </c>
      <c r="E4381" t="s">
        <v>1974</v>
      </c>
      <c r="F4381" t="s">
        <v>115</v>
      </c>
      <c r="G4381" t="s">
        <v>39</v>
      </c>
      <c r="H4381" t="s">
        <v>70</v>
      </c>
      <c r="I4381" t="s">
        <v>71</v>
      </c>
      <c r="J4381" t="s">
        <v>72</v>
      </c>
      <c r="K4381" t="s">
        <v>73</v>
      </c>
      <c r="L4381" t="s">
        <v>30</v>
      </c>
      <c r="M4381" t="s">
        <v>74</v>
      </c>
      <c r="N4381" t="s">
        <v>75</v>
      </c>
      <c r="O4381">
        <v>28203.73</v>
      </c>
      <c r="P4381">
        <v>3</v>
      </c>
      <c r="Q4381">
        <v>0.1</v>
      </c>
      <c r="R4381">
        <v>19404</v>
      </c>
      <c r="S4381">
        <v>8799.73</v>
      </c>
      <c r="T4381" t="s">
        <v>66</v>
      </c>
      <c r="U4381" t="s">
        <v>34</v>
      </c>
      <c r="V4381" t="s">
        <v>35</v>
      </c>
    </row>
    <row r="4382" spans="1:22">
      <c r="A4382" t="s">
        <v>3301</v>
      </c>
      <c r="B4382" s="3">
        <v>45095</v>
      </c>
      <c r="C4382" s="3">
        <v>45098</v>
      </c>
      <c r="D4382">
        <v>3</v>
      </c>
      <c r="E4382" t="s">
        <v>1419</v>
      </c>
      <c r="F4382" t="s">
        <v>237</v>
      </c>
      <c r="G4382" t="s">
        <v>121</v>
      </c>
      <c r="H4382" t="s">
        <v>70</v>
      </c>
      <c r="I4382" t="s">
        <v>71</v>
      </c>
      <c r="J4382" t="s">
        <v>72</v>
      </c>
      <c r="K4382" t="s">
        <v>43</v>
      </c>
      <c r="L4382" t="s">
        <v>44</v>
      </c>
      <c r="M4382" t="s">
        <v>45</v>
      </c>
      <c r="N4382" t="s">
        <v>46</v>
      </c>
      <c r="O4382">
        <v>8460.75</v>
      </c>
      <c r="P4382">
        <v>4</v>
      </c>
      <c r="Q4382">
        <v>0.05</v>
      </c>
      <c r="R4382">
        <v>4536</v>
      </c>
      <c r="S4382">
        <v>3924.75</v>
      </c>
      <c r="T4382" t="s">
        <v>47</v>
      </c>
      <c r="U4382" t="s">
        <v>34</v>
      </c>
      <c r="V4382" t="s">
        <v>35</v>
      </c>
    </row>
    <row r="4383" spans="1:22">
      <c r="A4383" t="s">
        <v>3310</v>
      </c>
      <c r="B4383" s="3">
        <v>45294</v>
      </c>
      <c r="C4383" s="3">
        <v>45296</v>
      </c>
      <c r="D4383">
        <v>2</v>
      </c>
      <c r="E4383" t="s">
        <v>1841</v>
      </c>
      <c r="F4383" t="s">
        <v>69</v>
      </c>
      <c r="G4383" t="s">
        <v>99</v>
      </c>
      <c r="H4383" t="s">
        <v>70</v>
      </c>
      <c r="I4383" t="s">
        <v>71</v>
      </c>
      <c r="J4383" t="s">
        <v>72</v>
      </c>
      <c r="K4383" t="s">
        <v>43</v>
      </c>
      <c r="L4383" t="s">
        <v>44</v>
      </c>
      <c r="M4383" t="s">
        <v>45</v>
      </c>
      <c r="N4383" t="s">
        <v>46</v>
      </c>
      <c r="O4383">
        <v>4906.53</v>
      </c>
      <c r="P4383">
        <v>3</v>
      </c>
      <c r="Q4383">
        <v>0.25</v>
      </c>
      <c r="R4383">
        <v>3402</v>
      </c>
      <c r="S4383">
        <v>1504.53</v>
      </c>
      <c r="T4383" t="s">
        <v>148</v>
      </c>
      <c r="U4383" t="s">
        <v>82</v>
      </c>
      <c r="V4383" t="s">
        <v>35</v>
      </c>
    </row>
    <row r="4384" spans="1:22">
      <c r="A4384" t="s">
        <v>3354</v>
      </c>
      <c r="B4384" s="3">
        <v>45463</v>
      </c>
      <c r="C4384" s="3">
        <v>45464</v>
      </c>
      <c r="D4384">
        <v>1</v>
      </c>
      <c r="E4384" t="s">
        <v>2247</v>
      </c>
      <c r="F4384" t="s">
        <v>58</v>
      </c>
      <c r="G4384" t="s">
        <v>39</v>
      </c>
      <c r="H4384" t="s">
        <v>70</v>
      </c>
      <c r="I4384" t="s">
        <v>71</v>
      </c>
      <c r="J4384" t="s">
        <v>72</v>
      </c>
      <c r="K4384" t="s">
        <v>220</v>
      </c>
      <c r="L4384" t="s">
        <v>110</v>
      </c>
      <c r="M4384" t="s">
        <v>221</v>
      </c>
      <c r="N4384" t="s">
        <v>222</v>
      </c>
      <c r="O4384">
        <v>30641.040000000001</v>
      </c>
      <c r="P4384">
        <v>3</v>
      </c>
      <c r="Q4384">
        <v>0.25</v>
      </c>
      <c r="R4384">
        <v>27840</v>
      </c>
      <c r="S4384">
        <v>2801.04</v>
      </c>
      <c r="T4384" t="s">
        <v>118</v>
      </c>
      <c r="U4384" t="s">
        <v>82</v>
      </c>
      <c r="V4384" t="s">
        <v>35</v>
      </c>
    </row>
    <row r="4385" spans="1:22">
      <c r="A4385" t="s">
        <v>3390</v>
      </c>
      <c r="B4385" s="3">
        <v>45094</v>
      </c>
      <c r="C4385" s="3">
        <v>45098</v>
      </c>
      <c r="D4385">
        <v>4</v>
      </c>
      <c r="E4385" t="s">
        <v>3391</v>
      </c>
      <c r="F4385" t="s">
        <v>69</v>
      </c>
      <c r="G4385" t="s">
        <v>25</v>
      </c>
      <c r="H4385" t="s">
        <v>70</v>
      </c>
      <c r="I4385" t="s">
        <v>71</v>
      </c>
      <c r="J4385" t="s">
        <v>72</v>
      </c>
      <c r="K4385" t="s">
        <v>43</v>
      </c>
      <c r="L4385" t="s">
        <v>44</v>
      </c>
      <c r="M4385" t="s">
        <v>45</v>
      </c>
      <c r="N4385" t="s">
        <v>46</v>
      </c>
      <c r="O4385">
        <v>11167.01</v>
      </c>
      <c r="P4385">
        <v>5</v>
      </c>
      <c r="Q4385">
        <v>0.05</v>
      </c>
      <c r="R4385">
        <v>5670</v>
      </c>
      <c r="S4385">
        <v>5497.01</v>
      </c>
      <c r="T4385" t="s">
        <v>148</v>
      </c>
      <c r="U4385" t="s">
        <v>55</v>
      </c>
      <c r="V4385" t="s">
        <v>35</v>
      </c>
    </row>
    <row r="4386" spans="1:22">
      <c r="A4386" t="s">
        <v>3399</v>
      </c>
      <c r="B4386" s="3">
        <v>45518</v>
      </c>
      <c r="C4386" s="3">
        <v>45520</v>
      </c>
      <c r="D4386">
        <v>2</v>
      </c>
      <c r="E4386" t="s">
        <v>3400</v>
      </c>
      <c r="F4386" t="s">
        <v>157</v>
      </c>
      <c r="G4386" t="s">
        <v>121</v>
      </c>
      <c r="H4386" t="s">
        <v>70</v>
      </c>
      <c r="I4386" t="s">
        <v>71</v>
      </c>
      <c r="J4386" t="s">
        <v>72</v>
      </c>
      <c r="K4386" t="s">
        <v>100</v>
      </c>
      <c r="L4386" t="s">
        <v>63</v>
      </c>
      <c r="M4386" t="s">
        <v>101</v>
      </c>
      <c r="N4386" t="s">
        <v>102</v>
      </c>
      <c r="O4386">
        <v>28211.97</v>
      </c>
      <c r="P4386">
        <v>5</v>
      </c>
      <c r="Q4386">
        <v>0.2</v>
      </c>
      <c r="R4386">
        <v>20150</v>
      </c>
      <c r="S4386">
        <v>8061.97</v>
      </c>
      <c r="T4386" t="s">
        <v>118</v>
      </c>
      <c r="U4386" t="s">
        <v>48</v>
      </c>
      <c r="V4386" t="s">
        <v>35</v>
      </c>
    </row>
    <row r="4387" spans="1:22">
      <c r="A4387" t="s">
        <v>3459</v>
      </c>
      <c r="B4387" s="3">
        <v>45566</v>
      </c>
      <c r="C4387" s="3">
        <v>45572</v>
      </c>
      <c r="D4387">
        <v>6</v>
      </c>
      <c r="E4387" t="s">
        <v>1214</v>
      </c>
      <c r="F4387" t="s">
        <v>85</v>
      </c>
      <c r="G4387" t="s">
        <v>99</v>
      </c>
      <c r="H4387" t="s">
        <v>70</v>
      </c>
      <c r="I4387" t="s">
        <v>71</v>
      </c>
      <c r="J4387" t="s">
        <v>72</v>
      </c>
      <c r="K4387" t="s">
        <v>43</v>
      </c>
      <c r="L4387" t="s">
        <v>44</v>
      </c>
      <c r="M4387" t="s">
        <v>45</v>
      </c>
      <c r="N4387" t="s">
        <v>46</v>
      </c>
      <c r="O4387">
        <v>5179.41</v>
      </c>
      <c r="P4387">
        <v>3</v>
      </c>
      <c r="Q4387">
        <v>0.25</v>
      </c>
      <c r="R4387">
        <v>3402</v>
      </c>
      <c r="S4387">
        <v>1777.41</v>
      </c>
      <c r="T4387" t="s">
        <v>148</v>
      </c>
      <c r="U4387" t="s">
        <v>55</v>
      </c>
      <c r="V4387" t="s">
        <v>35</v>
      </c>
    </row>
    <row r="4388" spans="1:22">
      <c r="A4388" t="s">
        <v>3532</v>
      </c>
      <c r="B4388" s="3">
        <v>45017</v>
      </c>
      <c r="C4388" s="3">
        <v>45019</v>
      </c>
      <c r="D4388">
        <v>2</v>
      </c>
      <c r="E4388" t="s">
        <v>117</v>
      </c>
      <c r="F4388" t="s">
        <v>78</v>
      </c>
      <c r="G4388" t="s">
        <v>99</v>
      </c>
      <c r="H4388" t="s">
        <v>70</v>
      </c>
      <c r="I4388" t="s">
        <v>71</v>
      </c>
      <c r="J4388" t="s">
        <v>72</v>
      </c>
      <c r="K4388" t="s">
        <v>109</v>
      </c>
      <c r="L4388" t="s">
        <v>110</v>
      </c>
      <c r="M4388" t="s">
        <v>111</v>
      </c>
      <c r="N4388" t="s">
        <v>112</v>
      </c>
      <c r="O4388">
        <v>80566.960000000006</v>
      </c>
      <c r="P4388">
        <v>5</v>
      </c>
      <c r="Q4388">
        <v>0.05</v>
      </c>
      <c r="R4388">
        <v>60125</v>
      </c>
      <c r="S4388">
        <v>20441.96</v>
      </c>
      <c r="T4388" t="s">
        <v>47</v>
      </c>
      <c r="U4388" t="s">
        <v>82</v>
      </c>
      <c r="V4388" t="s">
        <v>35</v>
      </c>
    </row>
    <row r="4389" spans="1:22">
      <c r="A4389" t="s">
        <v>3554</v>
      </c>
      <c r="B4389" s="3">
        <v>45691</v>
      </c>
      <c r="C4389" s="3">
        <v>45693</v>
      </c>
      <c r="D4389">
        <v>2</v>
      </c>
      <c r="E4389" t="s">
        <v>2744</v>
      </c>
      <c r="F4389" t="s">
        <v>147</v>
      </c>
      <c r="G4389" t="s">
        <v>39</v>
      </c>
      <c r="H4389" t="s">
        <v>70</v>
      </c>
      <c r="I4389" t="s">
        <v>71</v>
      </c>
      <c r="J4389" t="s">
        <v>72</v>
      </c>
      <c r="K4389" t="s">
        <v>124</v>
      </c>
      <c r="L4389" t="s">
        <v>44</v>
      </c>
      <c r="M4389" t="s">
        <v>125</v>
      </c>
      <c r="N4389" t="s">
        <v>126</v>
      </c>
      <c r="O4389">
        <v>2533.83</v>
      </c>
      <c r="P4389">
        <v>3</v>
      </c>
      <c r="Q4389">
        <v>0.05</v>
      </c>
      <c r="R4389">
        <v>1396.5</v>
      </c>
      <c r="S4389">
        <v>1137.33</v>
      </c>
      <c r="T4389" t="s">
        <v>33</v>
      </c>
      <c r="U4389" t="s">
        <v>82</v>
      </c>
      <c r="V4389" t="s">
        <v>35</v>
      </c>
    </row>
    <row r="4390" spans="1:22">
      <c r="A4390" t="s">
        <v>3556</v>
      </c>
      <c r="B4390" s="3">
        <v>45378</v>
      </c>
      <c r="C4390" s="3">
        <v>45384</v>
      </c>
      <c r="D4390">
        <v>6</v>
      </c>
      <c r="E4390" t="s">
        <v>3557</v>
      </c>
      <c r="F4390" t="s">
        <v>69</v>
      </c>
      <c r="G4390" t="s">
        <v>99</v>
      </c>
      <c r="H4390" t="s">
        <v>70</v>
      </c>
      <c r="I4390" t="s">
        <v>71</v>
      </c>
      <c r="J4390" t="s">
        <v>72</v>
      </c>
      <c r="K4390" t="s">
        <v>109</v>
      </c>
      <c r="L4390" t="s">
        <v>110</v>
      </c>
      <c r="M4390" t="s">
        <v>111</v>
      </c>
      <c r="N4390" t="s">
        <v>112</v>
      </c>
      <c r="O4390">
        <v>91711.94</v>
      </c>
      <c r="P4390">
        <v>5</v>
      </c>
      <c r="Q4390">
        <v>0.05</v>
      </c>
      <c r="R4390">
        <v>60125</v>
      </c>
      <c r="S4390">
        <v>31586.94</v>
      </c>
      <c r="T4390" t="s">
        <v>33</v>
      </c>
      <c r="U4390" t="s">
        <v>34</v>
      </c>
      <c r="V4390" t="s">
        <v>35</v>
      </c>
    </row>
    <row r="4391" spans="1:22">
      <c r="A4391" t="s">
        <v>3569</v>
      </c>
      <c r="B4391" s="3">
        <v>45219</v>
      </c>
      <c r="C4391" s="3">
        <v>45220</v>
      </c>
      <c r="D4391">
        <v>1</v>
      </c>
      <c r="E4391" t="s">
        <v>241</v>
      </c>
      <c r="F4391" t="s">
        <v>115</v>
      </c>
      <c r="G4391" t="s">
        <v>25</v>
      </c>
      <c r="H4391" t="s">
        <v>70</v>
      </c>
      <c r="I4391" t="s">
        <v>71</v>
      </c>
      <c r="J4391" t="s">
        <v>72</v>
      </c>
      <c r="K4391" t="s">
        <v>100</v>
      </c>
      <c r="L4391" t="s">
        <v>63</v>
      </c>
      <c r="M4391" t="s">
        <v>101</v>
      </c>
      <c r="N4391" t="s">
        <v>102</v>
      </c>
      <c r="O4391">
        <v>13600.03</v>
      </c>
      <c r="P4391">
        <v>2</v>
      </c>
      <c r="Q4391">
        <v>0.05</v>
      </c>
      <c r="R4391">
        <v>8060</v>
      </c>
      <c r="S4391">
        <v>5540.03</v>
      </c>
      <c r="T4391" t="s">
        <v>33</v>
      </c>
      <c r="U4391" t="s">
        <v>55</v>
      </c>
      <c r="V4391" t="s">
        <v>35</v>
      </c>
    </row>
    <row r="4392" spans="1:22">
      <c r="A4392" t="s">
        <v>3585</v>
      </c>
      <c r="B4392" s="3">
        <v>45798</v>
      </c>
      <c r="C4392" s="3">
        <v>45801</v>
      </c>
      <c r="D4392">
        <v>3</v>
      </c>
      <c r="E4392" t="s">
        <v>603</v>
      </c>
      <c r="F4392" t="s">
        <v>115</v>
      </c>
      <c r="G4392" t="s">
        <v>99</v>
      </c>
      <c r="H4392" t="s">
        <v>70</v>
      </c>
      <c r="I4392" t="s">
        <v>71</v>
      </c>
      <c r="J4392" t="s">
        <v>72</v>
      </c>
      <c r="K4392" t="s">
        <v>220</v>
      </c>
      <c r="L4392" t="s">
        <v>110</v>
      </c>
      <c r="M4392" t="s">
        <v>221</v>
      </c>
      <c r="N4392" t="s">
        <v>222</v>
      </c>
      <c r="O4392">
        <v>40203.599999999999</v>
      </c>
      <c r="P4392">
        <v>3</v>
      </c>
      <c r="Q4392">
        <v>0.05</v>
      </c>
      <c r="R4392">
        <v>27840</v>
      </c>
      <c r="S4392">
        <v>12363.6</v>
      </c>
      <c r="T4392" t="s">
        <v>148</v>
      </c>
      <c r="U4392" t="s">
        <v>34</v>
      </c>
      <c r="V4392" t="s">
        <v>35</v>
      </c>
    </row>
    <row r="4393" spans="1:22">
      <c r="A4393" t="s">
        <v>3606</v>
      </c>
      <c r="B4393" s="3">
        <v>45510</v>
      </c>
      <c r="C4393" s="3">
        <v>45514</v>
      </c>
      <c r="D4393">
        <v>4</v>
      </c>
      <c r="E4393" t="s">
        <v>3607</v>
      </c>
      <c r="F4393" t="s">
        <v>237</v>
      </c>
      <c r="G4393" t="s">
        <v>99</v>
      </c>
      <c r="H4393" t="s">
        <v>70</v>
      </c>
      <c r="I4393" t="s">
        <v>71</v>
      </c>
      <c r="J4393" t="s">
        <v>72</v>
      </c>
      <c r="K4393" t="s">
        <v>62</v>
      </c>
      <c r="L4393" t="s">
        <v>63</v>
      </c>
      <c r="M4393" t="s">
        <v>64</v>
      </c>
      <c r="N4393" t="s">
        <v>65</v>
      </c>
      <c r="O4393">
        <v>32218.31</v>
      </c>
      <c r="P4393">
        <v>1</v>
      </c>
      <c r="Q4393">
        <v>0.15</v>
      </c>
      <c r="R4393">
        <v>31080</v>
      </c>
      <c r="S4393">
        <v>1138.31</v>
      </c>
      <c r="T4393" t="s">
        <v>118</v>
      </c>
      <c r="U4393" t="s">
        <v>48</v>
      </c>
      <c r="V4393" t="s">
        <v>35</v>
      </c>
    </row>
    <row r="4394" spans="1:22">
      <c r="A4394" t="s">
        <v>3613</v>
      </c>
      <c r="B4394" s="3">
        <v>45195</v>
      </c>
      <c r="C4394" s="3">
        <v>45201</v>
      </c>
      <c r="D4394">
        <v>6</v>
      </c>
      <c r="E4394" t="s">
        <v>2910</v>
      </c>
      <c r="F4394" t="s">
        <v>157</v>
      </c>
      <c r="G4394" t="s">
        <v>39</v>
      </c>
      <c r="H4394" t="s">
        <v>70</v>
      </c>
      <c r="I4394" t="s">
        <v>71</v>
      </c>
      <c r="J4394" t="s">
        <v>72</v>
      </c>
      <c r="K4394" t="s">
        <v>73</v>
      </c>
      <c r="L4394" t="s">
        <v>30</v>
      </c>
      <c r="M4394" t="s">
        <v>74</v>
      </c>
      <c r="N4394" t="s">
        <v>75</v>
      </c>
      <c r="O4394">
        <v>33374.239999999998</v>
      </c>
      <c r="P4394">
        <v>5</v>
      </c>
      <c r="Q4394">
        <v>0.25</v>
      </c>
      <c r="R4394">
        <v>32340</v>
      </c>
      <c r="S4394">
        <v>1034.24</v>
      </c>
      <c r="T4394" t="s">
        <v>118</v>
      </c>
      <c r="U4394" t="s">
        <v>34</v>
      </c>
      <c r="V4394" t="s">
        <v>35</v>
      </c>
    </row>
    <row r="4395" spans="1:22">
      <c r="A4395" t="s">
        <v>3634</v>
      </c>
      <c r="B4395" s="3">
        <v>45119</v>
      </c>
      <c r="C4395" s="3">
        <v>45126</v>
      </c>
      <c r="D4395">
        <v>7</v>
      </c>
      <c r="E4395" t="s">
        <v>2023</v>
      </c>
      <c r="F4395" t="s">
        <v>38</v>
      </c>
      <c r="G4395" t="s">
        <v>99</v>
      </c>
      <c r="H4395" t="s">
        <v>70</v>
      </c>
      <c r="I4395" t="s">
        <v>71</v>
      </c>
      <c r="J4395" t="s">
        <v>72</v>
      </c>
      <c r="K4395" t="s">
        <v>73</v>
      </c>
      <c r="L4395" t="s">
        <v>30</v>
      </c>
      <c r="M4395" t="s">
        <v>74</v>
      </c>
      <c r="N4395" t="s">
        <v>75</v>
      </c>
      <c r="O4395">
        <v>8974.3700000000008</v>
      </c>
      <c r="P4395">
        <v>1</v>
      </c>
      <c r="Q4395">
        <v>0.15</v>
      </c>
      <c r="R4395">
        <v>6468</v>
      </c>
      <c r="S4395">
        <v>2506.37</v>
      </c>
      <c r="T4395" t="s">
        <v>118</v>
      </c>
      <c r="U4395" t="s">
        <v>82</v>
      </c>
      <c r="V4395" t="s">
        <v>35</v>
      </c>
    </row>
    <row r="4396" spans="1:22">
      <c r="A4396" t="s">
        <v>3679</v>
      </c>
      <c r="B4396" s="3">
        <v>45484</v>
      </c>
      <c r="C4396" s="3">
        <v>45489</v>
      </c>
      <c r="D4396">
        <v>5</v>
      </c>
      <c r="E4396" t="s">
        <v>3587</v>
      </c>
      <c r="F4396" t="s">
        <v>58</v>
      </c>
      <c r="G4396" t="s">
        <v>25</v>
      </c>
      <c r="H4396" t="s">
        <v>70</v>
      </c>
      <c r="I4396" t="s">
        <v>71</v>
      </c>
      <c r="J4396" t="s">
        <v>72</v>
      </c>
      <c r="K4396" t="s">
        <v>109</v>
      </c>
      <c r="L4396" t="s">
        <v>110</v>
      </c>
      <c r="M4396" t="s">
        <v>111</v>
      </c>
      <c r="N4396" t="s">
        <v>112</v>
      </c>
      <c r="O4396">
        <v>34990.639999999999</v>
      </c>
      <c r="P4396">
        <v>2</v>
      </c>
      <c r="Q4396">
        <v>0.05</v>
      </c>
      <c r="R4396">
        <v>24050</v>
      </c>
      <c r="S4396">
        <v>10940.64</v>
      </c>
      <c r="T4396" t="s">
        <v>33</v>
      </c>
      <c r="U4396" t="s">
        <v>34</v>
      </c>
      <c r="V4396" t="s">
        <v>35</v>
      </c>
    </row>
    <row r="4397" spans="1:22">
      <c r="A4397" t="s">
        <v>3687</v>
      </c>
      <c r="B4397" s="3">
        <v>45389</v>
      </c>
      <c r="C4397" s="3">
        <v>45396</v>
      </c>
      <c r="D4397">
        <v>7</v>
      </c>
      <c r="E4397" t="s">
        <v>3688</v>
      </c>
      <c r="F4397" t="s">
        <v>115</v>
      </c>
      <c r="G4397" t="s">
        <v>121</v>
      </c>
      <c r="H4397" t="s">
        <v>70</v>
      </c>
      <c r="I4397" t="s">
        <v>71</v>
      </c>
      <c r="J4397" t="s">
        <v>72</v>
      </c>
      <c r="K4397" t="s">
        <v>91</v>
      </c>
      <c r="L4397" t="s">
        <v>63</v>
      </c>
      <c r="M4397" t="s">
        <v>92</v>
      </c>
      <c r="N4397" t="s">
        <v>93</v>
      </c>
      <c r="O4397">
        <v>46043.82</v>
      </c>
      <c r="P4397">
        <v>1</v>
      </c>
      <c r="Q4397">
        <v>0.25</v>
      </c>
      <c r="R4397">
        <v>53720</v>
      </c>
      <c r="S4397">
        <v>-7676.18</v>
      </c>
      <c r="T4397" t="s">
        <v>66</v>
      </c>
      <c r="U4397" t="s">
        <v>34</v>
      </c>
      <c r="V4397" t="s">
        <v>35</v>
      </c>
    </row>
    <row r="4398" spans="1:22">
      <c r="A4398" t="s">
        <v>3689</v>
      </c>
      <c r="B4398" s="3">
        <v>45621</v>
      </c>
      <c r="C4398" s="3">
        <v>45623</v>
      </c>
      <c r="D4398">
        <v>2</v>
      </c>
      <c r="E4398" t="s">
        <v>3690</v>
      </c>
      <c r="F4398" t="s">
        <v>147</v>
      </c>
      <c r="G4398" t="s">
        <v>99</v>
      </c>
      <c r="H4398" t="s">
        <v>70</v>
      </c>
      <c r="I4398" t="s">
        <v>71</v>
      </c>
      <c r="J4398" t="s">
        <v>72</v>
      </c>
      <c r="K4398" t="s">
        <v>29</v>
      </c>
      <c r="L4398" t="s">
        <v>30</v>
      </c>
      <c r="M4398" t="s">
        <v>31</v>
      </c>
      <c r="N4398" t="s">
        <v>32</v>
      </c>
      <c r="O4398">
        <v>15343.42</v>
      </c>
      <c r="P4398">
        <v>4</v>
      </c>
      <c r="Q4398">
        <v>0.2</v>
      </c>
      <c r="R4398">
        <v>12096</v>
      </c>
      <c r="S4398">
        <v>3247.42</v>
      </c>
      <c r="T4398" t="s">
        <v>66</v>
      </c>
      <c r="U4398" t="s">
        <v>55</v>
      </c>
      <c r="V4398" t="s">
        <v>35</v>
      </c>
    </row>
    <row r="4399" spans="1:22">
      <c r="A4399" t="s">
        <v>3722</v>
      </c>
      <c r="B4399" s="3">
        <v>45000</v>
      </c>
      <c r="C4399" s="3">
        <v>45001</v>
      </c>
      <c r="D4399">
        <v>1</v>
      </c>
      <c r="E4399" t="s">
        <v>3723</v>
      </c>
      <c r="F4399" t="s">
        <v>237</v>
      </c>
      <c r="G4399" t="s">
        <v>25</v>
      </c>
      <c r="H4399" t="s">
        <v>70</v>
      </c>
      <c r="I4399" t="s">
        <v>71</v>
      </c>
      <c r="J4399" t="s">
        <v>72</v>
      </c>
      <c r="K4399" t="s">
        <v>124</v>
      </c>
      <c r="L4399" t="s">
        <v>44</v>
      </c>
      <c r="M4399" t="s">
        <v>125</v>
      </c>
      <c r="N4399" t="s">
        <v>126</v>
      </c>
      <c r="O4399">
        <v>736.79</v>
      </c>
      <c r="P4399">
        <v>1</v>
      </c>
      <c r="Q4399">
        <v>0.15</v>
      </c>
      <c r="R4399">
        <v>465.5</v>
      </c>
      <c r="S4399">
        <v>271.29000000000002</v>
      </c>
      <c r="T4399" t="s">
        <v>148</v>
      </c>
      <c r="U4399" t="s">
        <v>34</v>
      </c>
      <c r="V4399" t="s">
        <v>35</v>
      </c>
    </row>
    <row r="4400" spans="1:22">
      <c r="A4400" t="s">
        <v>3769</v>
      </c>
      <c r="B4400" s="3">
        <v>45661</v>
      </c>
      <c r="C4400" s="3">
        <v>45668</v>
      </c>
      <c r="D4400">
        <v>7</v>
      </c>
      <c r="E4400" t="s">
        <v>1896</v>
      </c>
      <c r="F4400" t="s">
        <v>24</v>
      </c>
      <c r="G4400" t="s">
        <v>121</v>
      </c>
      <c r="H4400" t="s">
        <v>70</v>
      </c>
      <c r="I4400" t="s">
        <v>71</v>
      </c>
      <c r="J4400" t="s">
        <v>72</v>
      </c>
      <c r="K4400" t="s">
        <v>62</v>
      </c>
      <c r="L4400" t="s">
        <v>63</v>
      </c>
      <c r="M4400" t="s">
        <v>64</v>
      </c>
      <c r="N4400" t="s">
        <v>65</v>
      </c>
      <c r="O4400">
        <v>165878.48000000001</v>
      </c>
      <c r="P4400">
        <v>4</v>
      </c>
      <c r="Q4400">
        <v>0.1</v>
      </c>
      <c r="R4400">
        <v>124320</v>
      </c>
      <c r="S4400">
        <v>41558.480000000003</v>
      </c>
      <c r="T4400" t="s">
        <v>148</v>
      </c>
      <c r="U4400" t="s">
        <v>34</v>
      </c>
      <c r="V4400" t="s">
        <v>35</v>
      </c>
    </row>
    <row r="4401" spans="1:22">
      <c r="A4401" t="s">
        <v>3781</v>
      </c>
      <c r="B4401" s="3">
        <v>45089</v>
      </c>
      <c r="C4401" s="3">
        <v>45095</v>
      </c>
      <c r="D4401">
        <v>6</v>
      </c>
      <c r="E4401" t="s">
        <v>3782</v>
      </c>
      <c r="F4401" t="s">
        <v>157</v>
      </c>
      <c r="G4401" t="s">
        <v>25</v>
      </c>
      <c r="H4401" t="s">
        <v>70</v>
      </c>
      <c r="I4401" t="s">
        <v>71</v>
      </c>
      <c r="J4401" t="s">
        <v>72</v>
      </c>
      <c r="K4401" t="s">
        <v>43</v>
      </c>
      <c r="L4401" t="s">
        <v>44</v>
      </c>
      <c r="M4401" t="s">
        <v>45</v>
      </c>
      <c r="N4401" t="s">
        <v>46</v>
      </c>
      <c r="O4401">
        <v>9755.84</v>
      </c>
      <c r="P4401">
        <v>5</v>
      </c>
      <c r="Q4401">
        <v>0.15</v>
      </c>
      <c r="R4401">
        <v>5670</v>
      </c>
      <c r="S4401">
        <v>4085.84</v>
      </c>
      <c r="T4401" t="s">
        <v>66</v>
      </c>
      <c r="U4401" t="s">
        <v>34</v>
      </c>
      <c r="V4401" t="s">
        <v>35</v>
      </c>
    </row>
    <row r="4402" spans="1:22">
      <c r="A4402" t="s">
        <v>3801</v>
      </c>
      <c r="B4402" s="3">
        <v>45511</v>
      </c>
      <c r="C4402" s="3">
        <v>45518</v>
      </c>
      <c r="D4402">
        <v>7</v>
      </c>
      <c r="E4402" t="s">
        <v>442</v>
      </c>
      <c r="F4402" t="s">
        <v>78</v>
      </c>
      <c r="G4402" t="s">
        <v>25</v>
      </c>
      <c r="H4402" t="s">
        <v>70</v>
      </c>
      <c r="I4402" t="s">
        <v>71</v>
      </c>
      <c r="J4402" t="s">
        <v>72</v>
      </c>
      <c r="K4402" t="s">
        <v>52</v>
      </c>
      <c r="L4402" t="s">
        <v>44</v>
      </c>
      <c r="M4402" t="s">
        <v>53</v>
      </c>
      <c r="N4402" t="s">
        <v>54</v>
      </c>
      <c r="O4402">
        <v>29618.39</v>
      </c>
      <c r="P4402">
        <v>4</v>
      </c>
      <c r="Q4402">
        <v>0.05</v>
      </c>
      <c r="R4402">
        <v>17784</v>
      </c>
      <c r="S4402">
        <v>11834.39</v>
      </c>
      <c r="T4402" t="s">
        <v>66</v>
      </c>
      <c r="U4402" t="s">
        <v>82</v>
      </c>
      <c r="V4402" t="s">
        <v>35</v>
      </c>
    </row>
    <row r="4403" spans="1:22">
      <c r="A4403" t="s">
        <v>3809</v>
      </c>
      <c r="B4403" s="3">
        <v>45139</v>
      </c>
      <c r="C4403" s="3">
        <v>45146</v>
      </c>
      <c r="D4403">
        <v>7</v>
      </c>
      <c r="E4403" t="s">
        <v>1742</v>
      </c>
      <c r="F4403" t="s">
        <v>85</v>
      </c>
      <c r="G4403" t="s">
        <v>39</v>
      </c>
      <c r="H4403" t="s">
        <v>70</v>
      </c>
      <c r="I4403" t="s">
        <v>71</v>
      </c>
      <c r="J4403" t="s">
        <v>72</v>
      </c>
      <c r="K4403" t="s">
        <v>124</v>
      </c>
      <c r="L4403" t="s">
        <v>44</v>
      </c>
      <c r="M4403" t="s">
        <v>125</v>
      </c>
      <c r="N4403" t="s">
        <v>126</v>
      </c>
      <c r="O4403">
        <v>2509.88</v>
      </c>
      <c r="P4403">
        <v>3</v>
      </c>
      <c r="Q4403">
        <v>0.1</v>
      </c>
      <c r="R4403">
        <v>1396.5</v>
      </c>
      <c r="S4403">
        <v>1113.3800000000001</v>
      </c>
      <c r="T4403" t="s">
        <v>66</v>
      </c>
      <c r="U4403" t="s">
        <v>48</v>
      </c>
      <c r="V4403" t="s">
        <v>35</v>
      </c>
    </row>
    <row r="4404" spans="1:22">
      <c r="A4404" t="s">
        <v>3837</v>
      </c>
      <c r="B4404" s="3">
        <v>45738</v>
      </c>
      <c r="C4404" s="3">
        <v>45739</v>
      </c>
      <c r="D4404">
        <v>1</v>
      </c>
      <c r="E4404" t="s">
        <v>120</v>
      </c>
      <c r="F4404" t="s">
        <v>38</v>
      </c>
      <c r="G4404" t="s">
        <v>99</v>
      </c>
      <c r="H4404" t="s">
        <v>70</v>
      </c>
      <c r="I4404" t="s">
        <v>71</v>
      </c>
      <c r="J4404" t="s">
        <v>72</v>
      </c>
      <c r="K4404" t="s">
        <v>124</v>
      </c>
      <c r="L4404" t="s">
        <v>44</v>
      </c>
      <c r="M4404" t="s">
        <v>125</v>
      </c>
      <c r="N4404" t="s">
        <v>126</v>
      </c>
      <c r="O4404">
        <v>2777.02</v>
      </c>
      <c r="P4404">
        <v>4</v>
      </c>
      <c r="Q4404">
        <v>0.2</v>
      </c>
      <c r="R4404">
        <v>1862</v>
      </c>
      <c r="S4404">
        <v>915.02</v>
      </c>
      <c r="T4404" t="s">
        <v>47</v>
      </c>
      <c r="U4404" t="s">
        <v>48</v>
      </c>
      <c r="V4404" t="s">
        <v>35</v>
      </c>
    </row>
    <row r="4405" spans="1:22">
      <c r="A4405" t="s">
        <v>3947</v>
      </c>
      <c r="B4405" s="3">
        <v>45734</v>
      </c>
      <c r="C4405" s="3">
        <v>45739</v>
      </c>
      <c r="D4405">
        <v>5</v>
      </c>
      <c r="E4405" t="s">
        <v>915</v>
      </c>
      <c r="F4405" t="s">
        <v>69</v>
      </c>
      <c r="G4405" t="s">
        <v>39</v>
      </c>
      <c r="H4405" t="s">
        <v>70</v>
      </c>
      <c r="I4405" t="s">
        <v>71</v>
      </c>
      <c r="J4405" t="s">
        <v>72</v>
      </c>
      <c r="K4405" t="s">
        <v>62</v>
      </c>
      <c r="L4405" t="s">
        <v>63</v>
      </c>
      <c r="M4405" t="s">
        <v>64</v>
      </c>
      <c r="N4405" t="s">
        <v>65</v>
      </c>
      <c r="O4405">
        <v>65436.87</v>
      </c>
      <c r="P4405">
        <v>2</v>
      </c>
      <c r="Q4405">
        <v>0.25</v>
      </c>
      <c r="R4405">
        <v>62160</v>
      </c>
      <c r="S4405">
        <v>3276.87</v>
      </c>
      <c r="T4405" t="s">
        <v>148</v>
      </c>
      <c r="U4405" t="s">
        <v>48</v>
      </c>
      <c r="V4405" t="s">
        <v>35</v>
      </c>
    </row>
    <row r="4406" spans="1:22">
      <c r="A4406" t="s">
        <v>3982</v>
      </c>
      <c r="B4406" s="3">
        <v>45208</v>
      </c>
      <c r="C4406" s="3">
        <v>45213</v>
      </c>
      <c r="D4406">
        <v>5</v>
      </c>
      <c r="E4406" t="s">
        <v>746</v>
      </c>
      <c r="F4406" t="s">
        <v>237</v>
      </c>
      <c r="G4406" t="s">
        <v>121</v>
      </c>
      <c r="H4406" t="s">
        <v>70</v>
      </c>
      <c r="I4406" t="s">
        <v>71</v>
      </c>
      <c r="J4406" t="s">
        <v>72</v>
      </c>
      <c r="K4406" t="s">
        <v>220</v>
      </c>
      <c r="L4406" t="s">
        <v>110</v>
      </c>
      <c r="M4406" t="s">
        <v>221</v>
      </c>
      <c r="N4406" t="s">
        <v>222</v>
      </c>
      <c r="O4406">
        <v>10614.9</v>
      </c>
      <c r="P4406">
        <v>1</v>
      </c>
      <c r="Q4406">
        <v>0.25</v>
      </c>
      <c r="R4406">
        <v>9280</v>
      </c>
      <c r="S4406">
        <v>1334.9</v>
      </c>
      <c r="T4406" t="s">
        <v>148</v>
      </c>
      <c r="U4406" t="s">
        <v>55</v>
      </c>
      <c r="V4406" t="s">
        <v>35</v>
      </c>
    </row>
    <row r="4407" spans="1:22">
      <c r="A4407" t="s">
        <v>4067</v>
      </c>
      <c r="B4407" s="3">
        <v>45138</v>
      </c>
      <c r="C4407" s="3">
        <v>45139</v>
      </c>
      <c r="D4407">
        <v>1</v>
      </c>
      <c r="E4407" t="s">
        <v>2471</v>
      </c>
      <c r="F4407" t="s">
        <v>147</v>
      </c>
      <c r="G4407" t="s">
        <v>25</v>
      </c>
      <c r="H4407" t="s">
        <v>70</v>
      </c>
      <c r="I4407" t="s">
        <v>71</v>
      </c>
      <c r="J4407" t="s">
        <v>72</v>
      </c>
      <c r="K4407" t="s">
        <v>52</v>
      </c>
      <c r="L4407" t="s">
        <v>44</v>
      </c>
      <c r="M4407" t="s">
        <v>53</v>
      </c>
      <c r="N4407" t="s">
        <v>54</v>
      </c>
      <c r="O4407">
        <v>6387.85</v>
      </c>
      <c r="P4407">
        <v>1</v>
      </c>
      <c r="Q4407">
        <v>0.25</v>
      </c>
      <c r="R4407">
        <v>4446</v>
      </c>
      <c r="S4407">
        <v>1941.85</v>
      </c>
      <c r="T4407" t="s">
        <v>47</v>
      </c>
      <c r="U4407" t="s">
        <v>48</v>
      </c>
      <c r="V4407" t="s">
        <v>35</v>
      </c>
    </row>
    <row r="4408" spans="1:22">
      <c r="A4408" t="s">
        <v>4091</v>
      </c>
      <c r="B4408" s="3">
        <v>45442</v>
      </c>
      <c r="C4408" s="3">
        <v>45446</v>
      </c>
      <c r="D4408">
        <v>4</v>
      </c>
      <c r="E4408" t="s">
        <v>3688</v>
      </c>
      <c r="F4408" t="s">
        <v>98</v>
      </c>
      <c r="G4408" t="s">
        <v>25</v>
      </c>
      <c r="H4408" t="s">
        <v>70</v>
      </c>
      <c r="I4408" t="s">
        <v>71</v>
      </c>
      <c r="J4408" t="s">
        <v>72</v>
      </c>
      <c r="K4408" t="s">
        <v>52</v>
      </c>
      <c r="L4408" t="s">
        <v>44</v>
      </c>
      <c r="M4408" t="s">
        <v>53</v>
      </c>
      <c r="N4408" t="s">
        <v>54</v>
      </c>
      <c r="O4408">
        <v>25487.08</v>
      </c>
      <c r="P4408">
        <v>4</v>
      </c>
      <c r="Q4408">
        <v>0.2</v>
      </c>
      <c r="R4408">
        <v>17784</v>
      </c>
      <c r="S4408">
        <v>7703.08</v>
      </c>
      <c r="T4408" t="s">
        <v>118</v>
      </c>
      <c r="U4408" t="s">
        <v>48</v>
      </c>
      <c r="V4408" t="s">
        <v>35</v>
      </c>
    </row>
    <row r="4409" spans="1:22">
      <c r="A4409" t="s">
        <v>4096</v>
      </c>
      <c r="B4409" s="3">
        <v>45737</v>
      </c>
      <c r="C4409" s="3">
        <v>45743</v>
      </c>
      <c r="D4409">
        <v>6</v>
      </c>
      <c r="E4409" t="s">
        <v>766</v>
      </c>
      <c r="F4409" t="s">
        <v>115</v>
      </c>
      <c r="G4409" t="s">
        <v>121</v>
      </c>
      <c r="H4409" t="s">
        <v>70</v>
      </c>
      <c r="I4409" t="s">
        <v>71</v>
      </c>
      <c r="J4409" t="s">
        <v>72</v>
      </c>
      <c r="K4409" t="s">
        <v>220</v>
      </c>
      <c r="L4409" t="s">
        <v>110</v>
      </c>
      <c r="M4409" t="s">
        <v>221</v>
      </c>
      <c r="N4409" t="s">
        <v>222</v>
      </c>
      <c r="O4409">
        <v>42243.18</v>
      </c>
      <c r="P4409">
        <v>3</v>
      </c>
      <c r="Q4409">
        <v>0.1</v>
      </c>
      <c r="R4409">
        <v>27840</v>
      </c>
      <c r="S4409">
        <v>14403.18</v>
      </c>
      <c r="T4409" t="s">
        <v>148</v>
      </c>
      <c r="U4409" t="s">
        <v>82</v>
      </c>
      <c r="V4409" t="s">
        <v>35</v>
      </c>
    </row>
    <row r="4410" spans="1:22">
      <c r="A4410" t="s">
        <v>4124</v>
      </c>
      <c r="B4410" s="3">
        <v>45438</v>
      </c>
      <c r="C4410" s="3">
        <v>45441</v>
      </c>
      <c r="D4410">
        <v>3</v>
      </c>
      <c r="E4410" t="s">
        <v>4125</v>
      </c>
      <c r="F4410" t="s">
        <v>115</v>
      </c>
      <c r="G4410" t="s">
        <v>99</v>
      </c>
      <c r="H4410" t="s">
        <v>70</v>
      </c>
      <c r="I4410" t="s">
        <v>71</v>
      </c>
      <c r="J4410" t="s">
        <v>72</v>
      </c>
      <c r="K4410" t="s">
        <v>73</v>
      </c>
      <c r="L4410" t="s">
        <v>30</v>
      </c>
      <c r="M4410" t="s">
        <v>74</v>
      </c>
      <c r="N4410" t="s">
        <v>75</v>
      </c>
      <c r="O4410">
        <v>16706.29</v>
      </c>
      <c r="P4410">
        <v>2</v>
      </c>
      <c r="Q4410">
        <v>0.15</v>
      </c>
      <c r="R4410">
        <v>12936</v>
      </c>
      <c r="S4410">
        <v>3770.29</v>
      </c>
      <c r="T4410" t="s">
        <v>148</v>
      </c>
      <c r="U4410" t="s">
        <v>34</v>
      </c>
      <c r="V4410" t="s">
        <v>35</v>
      </c>
    </row>
    <row r="4411" spans="1:22">
      <c r="A4411" t="s">
        <v>4132</v>
      </c>
      <c r="B4411" s="3">
        <v>45143</v>
      </c>
      <c r="C4411" s="3">
        <v>45150</v>
      </c>
      <c r="D4411">
        <v>7</v>
      </c>
      <c r="E4411" t="s">
        <v>4133</v>
      </c>
      <c r="F4411" t="s">
        <v>78</v>
      </c>
      <c r="G4411" t="s">
        <v>99</v>
      </c>
      <c r="H4411" t="s">
        <v>70</v>
      </c>
      <c r="I4411" t="s">
        <v>71</v>
      </c>
      <c r="J4411" t="s">
        <v>72</v>
      </c>
      <c r="K4411" t="s">
        <v>124</v>
      </c>
      <c r="L4411" t="s">
        <v>44</v>
      </c>
      <c r="M4411" t="s">
        <v>125</v>
      </c>
      <c r="N4411" t="s">
        <v>126</v>
      </c>
      <c r="O4411">
        <v>3846.47</v>
      </c>
      <c r="P4411">
        <v>5</v>
      </c>
      <c r="Q4411">
        <v>0.15</v>
      </c>
      <c r="R4411">
        <v>2327.5</v>
      </c>
      <c r="S4411">
        <v>1518.97</v>
      </c>
      <c r="T4411" t="s">
        <v>66</v>
      </c>
      <c r="U4411" t="s">
        <v>82</v>
      </c>
      <c r="V4411" t="s">
        <v>35</v>
      </c>
    </row>
    <row r="4412" spans="1:22">
      <c r="A4412" t="s">
        <v>4134</v>
      </c>
      <c r="B4412" s="3">
        <v>45519</v>
      </c>
      <c r="C4412" s="3">
        <v>45525</v>
      </c>
      <c r="D4412">
        <v>6</v>
      </c>
      <c r="E4412" t="s">
        <v>3657</v>
      </c>
      <c r="F4412" t="s">
        <v>24</v>
      </c>
      <c r="G4412" t="s">
        <v>121</v>
      </c>
      <c r="H4412" t="s">
        <v>70</v>
      </c>
      <c r="I4412" t="s">
        <v>71</v>
      </c>
      <c r="J4412" t="s">
        <v>72</v>
      </c>
      <c r="K4412" t="s">
        <v>109</v>
      </c>
      <c r="L4412" t="s">
        <v>110</v>
      </c>
      <c r="M4412" t="s">
        <v>111</v>
      </c>
      <c r="N4412" t="s">
        <v>112</v>
      </c>
      <c r="O4412">
        <v>78887.13</v>
      </c>
      <c r="P4412">
        <v>5</v>
      </c>
      <c r="Q4412">
        <v>0.2</v>
      </c>
      <c r="R4412">
        <v>60125</v>
      </c>
      <c r="S4412">
        <v>18762.13</v>
      </c>
      <c r="T4412" t="s">
        <v>66</v>
      </c>
      <c r="U4412" t="s">
        <v>82</v>
      </c>
      <c r="V4412" t="s">
        <v>35</v>
      </c>
    </row>
    <row r="4413" spans="1:22">
      <c r="A4413" t="s">
        <v>4157</v>
      </c>
      <c r="B4413" s="3">
        <v>45837</v>
      </c>
      <c r="C4413" s="3">
        <v>45838</v>
      </c>
      <c r="D4413">
        <v>1</v>
      </c>
      <c r="E4413" t="s">
        <v>3458</v>
      </c>
      <c r="F4413" t="s">
        <v>78</v>
      </c>
      <c r="G4413" t="s">
        <v>121</v>
      </c>
      <c r="H4413" t="s">
        <v>70</v>
      </c>
      <c r="I4413" t="s">
        <v>71</v>
      </c>
      <c r="J4413" t="s">
        <v>72</v>
      </c>
      <c r="K4413" t="s">
        <v>220</v>
      </c>
      <c r="L4413" t="s">
        <v>110</v>
      </c>
      <c r="M4413" t="s">
        <v>221</v>
      </c>
      <c r="N4413" t="s">
        <v>222</v>
      </c>
      <c r="O4413">
        <v>26429.5</v>
      </c>
      <c r="P4413">
        <v>2</v>
      </c>
      <c r="Q4413">
        <v>0.05</v>
      </c>
      <c r="R4413">
        <v>18560</v>
      </c>
      <c r="S4413">
        <v>7869.5</v>
      </c>
      <c r="T4413" t="s">
        <v>148</v>
      </c>
      <c r="U4413" t="s">
        <v>48</v>
      </c>
      <c r="V4413" t="s">
        <v>35</v>
      </c>
    </row>
    <row r="4414" spans="1:22">
      <c r="A4414" t="s">
        <v>4159</v>
      </c>
      <c r="B4414" s="3">
        <v>45495</v>
      </c>
      <c r="C4414" s="3">
        <v>45499</v>
      </c>
      <c r="D4414">
        <v>4</v>
      </c>
      <c r="E4414" t="s">
        <v>2774</v>
      </c>
      <c r="F4414" t="s">
        <v>237</v>
      </c>
      <c r="G4414" t="s">
        <v>121</v>
      </c>
      <c r="H4414" t="s">
        <v>70</v>
      </c>
      <c r="I4414" t="s">
        <v>71</v>
      </c>
      <c r="J4414" t="s">
        <v>72</v>
      </c>
      <c r="K4414" t="s">
        <v>220</v>
      </c>
      <c r="L4414" t="s">
        <v>110</v>
      </c>
      <c r="M4414" t="s">
        <v>221</v>
      </c>
      <c r="N4414" t="s">
        <v>222</v>
      </c>
      <c r="O4414">
        <v>12179.78</v>
      </c>
      <c r="P4414">
        <v>1</v>
      </c>
      <c r="Q4414">
        <v>0.1</v>
      </c>
      <c r="R4414">
        <v>9280</v>
      </c>
      <c r="S4414">
        <v>2899.78</v>
      </c>
      <c r="T4414" t="s">
        <v>47</v>
      </c>
      <c r="U4414" t="s">
        <v>34</v>
      </c>
      <c r="V4414" t="s">
        <v>35</v>
      </c>
    </row>
    <row r="4415" spans="1:22">
      <c r="A4415" t="s">
        <v>4164</v>
      </c>
      <c r="B4415" s="3">
        <v>45205</v>
      </c>
      <c r="C4415" s="3">
        <v>45208</v>
      </c>
      <c r="D4415">
        <v>3</v>
      </c>
      <c r="E4415" t="s">
        <v>1195</v>
      </c>
      <c r="F4415" t="s">
        <v>78</v>
      </c>
      <c r="G4415" t="s">
        <v>99</v>
      </c>
      <c r="H4415" t="s">
        <v>70</v>
      </c>
      <c r="I4415" t="s">
        <v>71</v>
      </c>
      <c r="J4415" t="s">
        <v>72</v>
      </c>
      <c r="K4415" t="s">
        <v>52</v>
      </c>
      <c r="L4415" t="s">
        <v>44</v>
      </c>
      <c r="M4415" t="s">
        <v>53</v>
      </c>
      <c r="N4415" t="s">
        <v>54</v>
      </c>
      <c r="O4415">
        <v>23960.71</v>
      </c>
      <c r="P4415">
        <v>4</v>
      </c>
      <c r="Q4415">
        <v>0.25</v>
      </c>
      <c r="R4415">
        <v>17784</v>
      </c>
      <c r="S4415">
        <v>6176.71</v>
      </c>
      <c r="T4415" t="s">
        <v>118</v>
      </c>
      <c r="U4415" t="s">
        <v>48</v>
      </c>
      <c r="V4415" t="s">
        <v>35</v>
      </c>
    </row>
    <row r="4416" spans="1:22">
      <c r="A4416" t="s">
        <v>4170</v>
      </c>
      <c r="B4416" s="3">
        <v>45123</v>
      </c>
      <c r="C4416" s="3">
        <v>45126</v>
      </c>
      <c r="D4416">
        <v>3</v>
      </c>
      <c r="E4416" t="s">
        <v>4171</v>
      </c>
      <c r="F4416" t="s">
        <v>85</v>
      </c>
      <c r="G4416" t="s">
        <v>25</v>
      </c>
      <c r="H4416" t="s">
        <v>70</v>
      </c>
      <c r="I4416" t="s">
        <v>71</v>
      </c>
      <c r="J4416" t="s">
        <v>72</v>
      </c>
      <c r="K4416" t="s">
        <v>29</v>
      </c>
      <c r="L4416" t="s">
        <v>30</v>
      </c>
      <c r="M4416" t="s">
        <v>31</v>
      </c>
      <c r="N4416" t="s">
        <v>32</v>
      </c>
      <c r="O4416">
        <v>12383.69</v>
      </c>
      <c r="P4416">
        <v>3</v>
      </c>
      <c r="Q4416">
        <v>0.05</v>
      </c>
      <c r="R4416">
        <v>9072</v>
      </c>
      <c r="S4416">
        <v>3311.69</v>
      </c>
      <c r="T4416" t="s">
        <v>47</v>
      </c>
      <c r="U4416" t="s">
        <v>82</v>
      </c>
      <c r="V4416" t="s">
        <v>35</v>
      </c>
    </row>
    <row r="4417" spans="1:22">
      <c r="A4417" t="s">
        <v>4183</v>
      </c>
      <c r="B4417" s="3">
        <v>45857</v>
      </c>
      <c r="C4417" s="3">
        <v>45859</v>
      </c>
      <c r="D4417">
        <v>2</v>
      </c>
      <c r="E4417" t="s">
        <v>267</v>
      </c>
      <c r="F4417" t="s">
        <v>38</v>
      </c>
      <c r="G4417" t="s">
        <v>121</v>
      </c>
      <c r="H4417" t="s">
        <v>70</v>
      </c>
      <c r="I4417" t="s">
        <v>71</v>
      </c>
      <c r="J4417" t="s">
        <v>72</v>
      </c>
      <c r="K4417" t="s">
        <v>73</v>
      </c>
      <c r="L4417" t="s">
        <v>30</v>
      </c>
      <c r="M4417" t="s">
        <v>74</v>
      </c>
      <c r="N4417" t="s">
        <v>75</v>
      </c>
      <c r="O4417">
        <v>20926.97</v>
      </c>
      <c r="P4417">
        <v>3</v>
      </c>
      <c r="Q4417">
        <v>0.25</v>
      </c>
      <c r="R4417">
        <v>19404</v>
      </c>
      <c r="S4417">
        <v>1522.97</v>
      </c>
      <c r="T4417" t="s">
        <v>33</v>
      </c>
      <c r="U4417" t="s">
        <v>55</v>
      </c>
      <c r="V4417" t="s">
        <v>35</v>
      </c>
    </row>
    <row r="4418" spans="1:22">
      <c r="A4418" t="s">
        <v>4297</v>
      </c>
      <c r="B4418" s="3">
        <v>45145</v>
      </c>
      <c r="C4418" s="3">
        <v>45147</v>
      </c>
      <c r="D4418">
        <v>2</v>
      </c>
      <c r="E4418" t="s">
        <v>2939</v>
      </c>
      <c r="F4418" t="s">
        <v>69</v>
      </c>
      <c r="G4418" t="s">
        <v>99</v>
      </c>
      <c r="H4418" t="s">
        <v>70</v>
      </c>
      <c r="I4418" t="s">
        <v>71</v>
      </c>
      <c r="J4418" t="s">
        <v>72</v>
      </c>
      <c r="K4418" t="s">
        <v>124</v>
      </c>
      <c r="L4418" t="s">
        <v>44</v>
      </c>
      <c r="M4418" t="s">
        <v>125</v>
      </c>
      <c r="N4418" t="s">
        <v>126</v>
      </c>
      <c r="O4418">
        <v>3373.1</v>
      </c>
      <c r="P4418">
        <v>5</v>
      </c>
      <c r="Q4418">
        <v>0.25</v>
      </c>
      <c r="R4418">
        <v>2327.5</v>
      </c>
      <c r="S4418">
        <v>1045.5999999999999</v>
      </c>
      <c r="T4418" t="s">
        <v>66</v>
      </c>
      <c r="U4418" t="s">
        <v>34</v>
      </c>
      <c r="V4418" t="s">
        <v>35</v>
      </c>
    </row>
    <row r="4419" spans="1:22">
      <c r="A4419" t="s">
        <v>4307</v>
      </c>
      <c r="B4419" s="3">
        <v>45634</v>
      </c>
      <c r="C4419" s="3">
        <v>45641</v>
      </c>
      <c r="D4419">
        <v>7</v>
      </c>
      <c r="E4419" t="s">
        <v>1043</v>
      </c>
      <c r="F4419" t="s">
        <v>147</v>
      </c>
      <c r="G4419" t="s">
        <v>99</v>
      </c>
      <c r="H4419" t="s">
        <v>70</v>
      </c>
      <c r="I4419" t="s">
        <v>71</v>
      </c>
      <c r="J4419" t="s">
        <v>72</v>
      </c>
      <c r="K4419" t="s">
        <v>29</v>
      </c>
      <c r="L4419" t="s">
        <v>30</v>
      </c>
      <c r="M4419" t="s">
        <v>31</v>
      </c>
      <c r="N4419" t="s">
        <v>32</v>
      </c>
      <c r="O4419">
        <v>7761.22</v>
      </c>
      <c r="P4419">
        <v>2</v>
      </c>
      <c r="Q4419">
        <v>0.25</v>
      </c>
      <c r="R4419">
        <v>6048</v>
      </c>
      <c r="S4419">
        <v>1713.22</v>
      </c>
      <c r="T4419" t="s">
        <v>66</v>
      </c>
      <c r="U4419" t="s">
        <v>48</v>
      </c>
      <c r="V4419" t="s">
        <v>35</v>
      </c>
    </row>
    <row r="4420" spans="1:22">
      <c r="A4420" t="s">
        <v>4350</v>
      </c>
      <c r="B4420" s="3">
        <v>45879</v>
      </c>
      <c r="C4420" s="3">
        <v>45882</v>
      </c>
      <c r="D4420">
        <v>3</v>
      </c>
      <c r="E4420" t="s">
        <v>3795</v>
      </c>
      <c r="F4420" t="s">
        <v>78</v>
      </c>
      <c r="G4420" t="s">
        <v>99</v>
      </c>
      <c r="H4420" t="s">
        <v>70</v>
      </c>
      <c r="I4420" t="s">
        <v>71</v>
      </c>
      <c r="J4420" t="s">
        <v>72</v>
      </c>
      <c r="K4420" t="s">
        <v>124</v>
      </c>
      <c r="L4420" t="s">
        <v>44</v>
      </c>
      <c r="M4420" t="s">
        <v>125</v>
      </c>
      <c r="N4420" t="s">
        <v>126</v>
      </c>
      <c r="O4420">
        <v>4158.3</v>
      </c>
      <c r="P4420">
        <v>5</v>
      </c>
      <c r="Q4420">
        <v>0.05</v>
      </c>
      <c r="R4420">
        <v>2327.5</v>
      </c>
      <c r="S4420">
        <v>1830.8</v>
      </c>
      <c r="T4420" t="s">
        <v>66</v>
      </c>
      <c r="U4420" t="s">
        <v>48</v>
      </c>
      <c r="V4420" t="s">
        <v>35</v>
      </c>
    </row>
    <row r="4421" spans="1:22">
      <c r="A4421" t="s">
        <v>4394</v>
      </c>
      <c r="B4421" s="3">
        <v>45765</v>
      </c>
      <c r="C4421" s="3">
        <v>45770</v>
      </c>
      <c r="D4421">
        <v>5</v>
      </c>
      <c r="E4421" t="s">
        <v>2721</v>
      </c>
      <c r="F4421" t="s">
        <v>38</v>
      </c>
      <c r="G4421" t="s">
        <v>39</v>
      </c>
      <c r="H4421" t="s">
        <v>70</v>
      </c>
      <c r="I4421" t="s">
        <v>71</v>
      </c>
      <c r="J4421" t="s">
        <v>72</v>
      </c>
      <c r="K4421" t="s">
        <v>62</v>
      </c>
      <c r="L4421" t="s">
        <v>63</v>
      </c>
      <c r="M4421" t="s">
        <v>64</v>
      </c>
      <c r="N4421" t="s">
        <v>65</v>
      </c>
      <c r="O4421">
        <v>197691.06</v>
      </c>
      <c r="P4421">
        <v>5</v>
      </c>
      <c r="Q4421">
        <v>0.15</v>
      </c>
      <c r="R4421">
        <v>155400</v>
      </c>
      <c r="S4421">
        <v>42291.06</v>
      </c>
      <c r="T4421" t="s">
        <v>148</v>
      </c>
      <c r="U4421" t="s">
        <v>82</v>
      </c>
      <c r="V4421" t="s">
        <v>35</v>
      </c>
    </row>
    <row r="4422" spans="1:22">
      <c r="A4422" t="s">
        <v>4465</v>
      </c>
      <c r="B4422" s="3">
        <v>44996</v>
      </c>
      <c r="C4422" s="3">
        <v>45000</v>
      </c>
      <c r="D4422">
        <v>4</v>
      </c>
      <c r="E4422" t="s">
        <v>1962</v>
      </c>
      <c r="F4422" t="s">
        <v>24</v>
      </c>
      <c r="G4422" t="s">
        <v>99</v>
      </c>
      <c r="H4422" t="s">
        <v>70</v>
      </c>
      <c r="I4422" t="s">
        <v>71</v>
      </c>
      <c r="J4422" t="s">
        <v>72</v>
      </c>
      <c r="K4422" t="s">
        <v>124</v>
      </c>
      <c r="L4422" t="s">
        <v>44</v>
      </c>
      <c r="M4422" t="s">
        <v>125</v>
      </c>
      <c r="N4422" t="s">
        <v>126</v>
      </c>
      <c r="O4422">
        <v>686.04</v>
      </c>
      <c r="P4422">
        <v>1</v>
      </c>
      <c r="Q4422">
        <v>0.25</v>
      </c>
      <c r="R4422">
        <v>465.5</v>
      </c>
      <c r="S4422">
        <v>220.54</v>
      </c>
      <c r="T4422" t="s">
        <v>118</v>
      </c>
      <c r="U4422" t="s">
        <v>82</v>
      </c>
      <c r="V4422" t="s">
        <v>35</v>
      </c>
    </row>
    <row r="4423" spans="1:22">
      <c r="A4423" t="s">
        <v>4485</v>
      </c>
      <c r="B4423" s="3">
        <v>45418</v>
      </c>
      <c r="C4423" s="3">
        <v>45420</v>
      </c>
      <c r="D4423">
        <v>2</v>
      </c>
      <c r="E4423" t="s">
        <v>580</v>
      </c>
      <c r="F4423" t="s">
        <v>51</v>
      </c>
      <c r="G4423" t="s">
        <v>99</v>
      </c>
      <c r="H4423" t="s">
        <v>70</v>
      </c>
      <c r="I4423" t="s">
        <v>71</v>
      </c>
      <c r="J4423" t="s">
        <v>72</v>
      </c>
      <c r="K4423" t="s">
        <v>62</v>
      </c>
      <c r="L4423" t="s">
        <v>63</v>
      </c>
      <c r="M4423" t="s">
        <v>64</v>
      </c>
      <c r="N4423" t="s">
        <v>65</v>
      </c>
      <c r="O4423">
        <v>118346.16</v>
      </c>
      <c r="P4423">
        <v>3</v>
      </c>
      <c r="Q4423">
        <v>0.05</v>
      </c>
      <c r="R4423">
        <v>93240</v>
      </c>
      <c r="S4423">
        <v>25106.16</v>
      </c>
      <c r="T4423" t="s">
        <v>148</v>
      </c>
      <c r="U4423" t="s">
        <v>34</v>
      </c>
      <c r="V4423" t="s">
        <v>35</v>
      </c>
    </row>
    <row r="4424" spans="1:22">
      <c r="A4424" t="s">
        <v>4507</v>
      </c>
      <c r="B4424" s="3">
        <v>44957</v>
      </c>
      <c r="C4424" s="3">
        <v>44959</v>
      </c>
      <c r="D4424">
        <v>2</v>
      </c>
      <c r="E4424" t="s">
        <v>1407</v>
      </c>
      <c r="F4424" t="s">
        <v>78</v>
      </c>
      <c r="G4424" t="s">
        <v>25</v>
      </c>
      <c r="H4424" t="s">
        <v>70</v>
      </c>
      <c r="I4424" t="s">
        <v>71</v>
      </c>
      <c r="J4424" t="s">
        <v>72</v>
      </c>
      <c r="K4424" t="s">
        <v>43</v>
      </c>
      <c r="L4424" t="s">
        <v>44</v>
      </c>
      <c r="M4424" t="s">
        <v>45</v>
      </c>
      <c r="N4424" t="s">
        <v>46</v>
      </c>
      <c r="O4424">
        <v>3933.13</v>
      </c>
      <c r="P4424">
        <v>2</v>
      </c>
      <c r="Q4424">
        <v>0.15</v>
      </c>
      <c r="R4424">
        <v>2268</v>
      </c>
      <c r="S4424">
        <v>1665.13</v>
      </c>
      <c r="T4424" t="s">
        <v>148</v>
      </c>
      <c r="U4424" t="s">
        <v>82</v>
      </c>
      <c r="V4424" t="s">
        <v>35</v>
      </c>
    </row>
    <row r="4425" spans="1:22">
      <c r="A4425" t="s">
        <v>4509</v>
      </c>
      <c r="B4425" s="3">
        <v>45368</v>
      </c>
      <c r="C4425" s="3">
        <v>45370</v>
      </c>
      <c r="D4425">
        <v>2</v>
      </c>
      <c r="E4425" t="s">
        <v>3207</v>
      </c>
      <c r="F4425" t="s">
        <v>147</v>
      </c>
      <c r="G4425" t="s">
        <v>121</v>
      </c>
      <c r="H4425" t="s">
        <v>70</v>
      </c>
      <c r="I4425" t="s">
        <v>71</v>
      </c>
      <c r="J4425" t="s">
        <v>72</v>
      </c>
      <c r="K4425" t="s">
        <v>124</v>
      </c>
      <c r="L4425" t="s">
        <v>44</v>
      </c>
      <c r="M4425" t="s">
        <v>125</v>
      </c>
      <c r="N4425" t="s">
        <v>126</v>
      </c>
      <c r="O4425">
        <v>1595.66</v>
      </c>
      <c r="P4425">
        <v>2</v>
      </c>
      <c r="Q4425">
        <v>0.25</v>
      </c>
      <c r="R4425">
        <v>931</v>
      </c>
      <c r="S4425">
        <v>664.66</v>
      </c>
      <c r="T4425" t="s">
        <v>47</v>
      </c>
      <c r="U4425" t="s">
        <v>55</v>
      </c>
      <c r="V4425" t="s">
        <v>35</v>
      </c>
    </row>
    <row r="4426" spans="1:22">
      <c r="A4426" t="s">
        <v>4517</v>
      </c>
      <c r="B4426" s="3">
        <v>45732</v>
      </c>
      <c r="C4426" s="3">
        <v>45739</v>
      </c>
      <c r="D4426">
        <v>7</v>
      </c>
      <c r="E4426" t="s">
        <v>4518</v>
      </c>
      <c r="F4426" t="s">
        <v>69</v>
      </c>
      <c r="G4426" t="s">
        <v>25</v>
      </c>
      <c r="H4426" t="s">
        <v>70</v>
      </c>
      <c r="I4426" t="s">
        <v>71</v>
      </c>
      <c r="J4426" t="s">
        <v>72</v>
      </c>
      <c r="K4426" t="s">
        <v>73</v>
      </c>
      <c r="L4426" t="s">
        <v>30</v>
      </c>
      <c r="M4426" t="s">
        <v>74</v>
      </c>
      <c r="N4426" t="s">
        <v>75</v>
      </c>
      <c r="O4426">
        <v>14998.77</v>
      </c>
      <c r="P4426">
        <v>2</v>
      </c>
      <c r="Q4426">
        <v>0.2</v>
      </c>
      <c r="R4426">
        <v>12936</v>
      </c>
      <c r="S4426">
        <v>2062.77</v>
      </c>
      <c r="T4426" t="s">
        <v>66</v>
      </c>
      <c r="U4426" t="s">
        <v>55</v>
      </c>
      <c r="V4426" t="s">
        <v>35</v>
      </c>
    </row>
    <row r="4427" spans="1:22">
      <c r="A4427" t="s">
        <v>4556</v>
      </c>
      <c r="B4427" s="3">
        <v>45405</v>
      </c>
      <c r="C4427" s="3">
        <v>45407</v>
      </c>
      <c r="D4427">
        <v>2</v>
      </c>
      <c r="E4427" t="s">
        <v>3957</v>
      </c>
      <c r="F4427" t="s">
        <v>147</v>
      </c>
      <c r="G4427" t="s">
        <v>121</v>
      </c>
      <c r="H4427" t="s">
        <v>70</v>
      </c>
      <c r="I4427" t="s">
        <v>71</v>
      </c>
      <c r="J4427" t="s">
        <v>72</v>
      </c>
      <c r="K4427" t="s">
        <v>91</v>
      </c>
      <c r="L4427" t="s">
        <v>63</v>
      </c>
      <c r="M4427" t="s">
        <v>92</v>
      </c>
      <c r="N4427" t="s">
        <v>93</v>
      </c>
      <c r="O4427">
        <v>154964.13</v>
      </c>
      <c r="P4427">
        <v>3</v>
      </c>
      <c r="Q4427">
        <v>0.25</v>
      </c>
      <c r="R4427">
        <v>161160</v>
      </c>
      <c r="S4427">
        <v>-6195.87</v>
      </c>
      <c r="T4427" t="s">
        <v>47</v>
      </c>
      <c r="U4427" t="s">
        <v>34</v>
      </c>
      <c r="V4427" t="s">
        <v>35</v>
      </c>
    </row>
    <row r="4428" spans="1:22">
      <c r="A4428" t="s">
        <v>4565</v>
      </c>
      <c r="B4428" s="3">
        <v>45010</v>
      </c>
      <c r="C4428" s="3">
        <v>45013</v>
      </c>
      <c r="D4428">
        <v>3</v>
      </c>
      <c r="E4428" t="s">
        <v>1352</v>
      </c>
      <c r="F4428" t="s">
        <v>115</v>
      </c>
      <c r="G4428" t="s">
        <v>121</v>
      </c>
      <c r="H4428" t="s">
        <v>70</v>
      </c>
      <c r="I4428" t="s">
        <v>71</v>
      </c>
      <c r="J4428" t="s">
        <v>72</v>
      </c>
      <c r="K4428" t="s">
        <v>62</v>
      </c>
      <c r="L4428" t="s">
        <v>63</v>
      </c>
      <c r="M4428" t="s">
        <v>64</v>
      </c>
      <c r="N4428" t="s">
        <v>65</v>
      </c>
      <c r="O4428">
        <v>109957.97</v>
      </c>
      <c r="P4428">
        <v>3</v>
      </c>
      <c r="Q4428">
        <v>0.15</v>
      </c>
      <c r="R4428">
        <v>93240</v>
      </c>
      <c r="S4428">
        <v>16717.97</v>
      </c>
      <c r="T4428" t="s">
        <v>148</v>
      </c>
      <c r="U4428" t="s">
        <v>55</v>
      </c>
      <c r="V4428" t="s">
        <v>35</v>
      </c>
    </row>
    <row r="4429" spans="1:22">
      <c r="A4429" t="s">
        <v>4573</v>
      </c>
      <c r="B4429" s="3">
        <v>45358</v>
      </c>
      <c r="C4429" s="3">
        <v>45365</v>
      </c>
      <c r="D4429">
        <v>7</v>
      </c>
      <c r="E4429" t="s">
        <v>795</v>
      </c>
      <c r="F4429" t="s">
        <v>237</v>
      </c>
      <c r="G4429" t="s">
        <v>39</v>
      </c>
      <c r="H4429" t="s">
        <v>70</v>
      </c>
      <c r="I4429" t="s">
        <v>71</v>
      </c>
      <c r="J4429" t="s">
        <v>72</v>
      </c>
      <c r="K4429" t="s">
        <v>73</v>
      </c>
      <c r="L4429" t="s">
        <v>30</v>
      </c>
      <c r="M4429" t="s">
        <v>74</v>
      </c>
      <c r="N4429" t="s">
        <v>75</v>
      </c>
      <c r="O4429">
        <v>43579.09</v>
      </c>
      <c r="P4429">
        <v>5</v>
      </c>
      <c r="Q4429">
        <v>0.05</v>
      </c>
      <c r="R4429">
        <v>32340</v>
      </c>
      <c r="S4429">
        <v>11239.09</v>
      </c>
      <c r="T4429" t="s">
        <v>33</v>
      </c>
      <c r="U4429" t="s">
        <v>48</v>
      </c>
      <c r="V4429" t="s">
        <v>35</v>
      </c>
    </row>
    <row r="4430" spans="1:22">
      <c r="A4430" t="s">
        <v>4634</v>
      </c>
      <c r="B4430" s="3">
        <v>45206</v>
      </c>
      <c r="C4430" s="3">
        <v>45209</v>
      </c>
      <c r="D4430">
        <v>3</v>
      </c>
      <c r="E4430" t="s">
        <v>4635</v>
      </c>
      <c r="F4430" t="s">
        <v>24</v>
      </c>
      <c r="G4430" t="s">
        <v>39</v>
      </c>
      <c r="H4430" t="s">
        <v>70</v>
      </c>
      <c r="I4430" t="s">
        <v>71</v>
      </c>
      <c r="J4430" t="s">
        <v>72</v>
      </c>
      <c r="K4430" t="s">
        <v>52</v>
      </c>
      <c r="L4430" t="s">
        <v>44</v>
      </c>
      <c r="M4430" t="s">
        <v>53</v>
      </c>
      <c r="N4430" t="s">
        <v>54</v>
      </c>
      <c r="O4430">
        <v>27100.02</v>
      </c>
      <c r="P4430">
        <v>4</v>
      </c>
      <c r="Q4430">
        <v>0.2</v>
      </c>
      <c r="R4430">
        <v>17784</v>
      </c>
      <c r="S4430">
        <v>9316.02</v>
      </c>
      <c r="T4430" t="s">
        <v>66</v>
      </c>
      <c r="U4430" t="s">
        <v>55</v>
      </c>
      <c r="V4430" t="s">
        <v>35</v>
      </c>
    </row>
    <row r="4431" spans="1:22">
      <c r="A4431" t="s">
        <v>4664</v>
      </c>
      <c r="B4431" s="3">
        <v>45421</v>
      </c>
      <c r="C4431" s="3">
        <v>45423</v>
      </c>
      <c r="D4431">
        <v>2</v>
      </c>
      <c r="E4431" t="s">
        <v>1852</v>
      </c>
      <c r="F4431" t="s">
        <v>237</v>
      </c>
      <c r="G4431" t="s">
        <v>99</v>
      </c>
      <c r="H4431" t="s">
        <v>70</v>
      </c>
      <c r="I4431" t="s">
        <v>71</v>
      </c>
      <c r="J4431" t="s">
        <v>72</v>
      </c>
      <c r="K4431" t="s">
        <v>62</v>
      </c>
      <c r="L4431" t="s">
        <v>63</v>
      </c>
      <c r="M4431" t="s">
        <v>64</v>
      </c>
      <c r="N4431" t="s">
        <v>65</v>
      </c>
      <c r="O4431">
        <v>66974.14</v>
      </c>
      <c r="P4431">
        <v>2</v>
      </c>
      <c r="Q4431">
        <v>0.2</v>
      </c>
      <c r="R4431">
        <v>62160</v>
      </c>
      <c r="S4431">
        <v>4814.1400000000003</v>
      </c>
      <c r="T4431" t="s">
        <v>148</v>
      </c>
      <c r="U4431" t="s">
        <v>55</v>
      </c>
      <c r="V4431" t="s">
        <v>35</v>
      </c>
    </row>
    <row r="4432" spans="1:22">
      <c r="A4432" t="s">
        <v>4675</v>
      </c>
      <c r="B4432" s="3">
        <v>45325</v>
      </c>
      <c r="C4432" s="3">
        <v>45327</v>
      </c>
      <c r="D4432">
        <v>2</v>
      </c>
      <c r="E4432" t="s">
        <v>424</v>
      </c>
      <c r="F4432" t="s">
        <v>98</v>
      </c>
      <c r="G4432" t="s">
        <v>39</v>
      </c>
      <c r="H4432" t="s">
        <v>70</v>
      </c>
      <c r="I4432" t="s">
        <v>71</v>
      </c>
      <c r="J4432" t="s">
        <v>72</v>
      </c>
      <c r="K4432" t="s">
        <v>52</v>
      </c>
      <c r="L4432" t="s">
        <v>44</v>
      </c>
      <c r="M4432" t="s">
        <v>53</v>
      </c>
      <c r="N4432" t="s">
        <v>54</v>
      </c>
      <c r="O4432">
        <v>6714.06</v>
      </c>
      <c r="P4432">
        <v>1</v>
      </c>
      <c r="Q4432">
        <v>0.15</v>
      </c>
      <c r="R4432">
        <v>4446</v>
      </c>
      <c r="S4432">
        <v>2268.06</v>
      </c>
      <c r="T4432" t="s">
        <v>47</v>
      </c>
      <c r="U4432" t="s">
        <v>55</v>
      </c>
      <c r="V4432" t="s">
        <v>35</v>
      </c>
    </row>
    <row r="4433" spans="1:22">
      <c r="A4433" t="s">
        <v>4680</v>
      </c>
      <c r="B4433" s="3">
        <v>45026</v>
      </c>
      <c r="C4433" s="3">
        <v>45031</v>
      </c>
      <c r="D4433">
        <v>5</v>
      </c>
      <c r="E4433" t="s">
        <v>1818</v>
      </c>
      <c r="F4433" t="s">
        <v>85</v>
      </c>
      <c r="G4433" t="s">
        <v>99</v>
      </c>
      <c r="H4433" t="s">
        <v>70</v>
      </c>
      <c r="I4433" t="s">
        <v>71</v>
      </c>
      <c r="J4433" t="s">
        <v>72</v>
      </c>
      <c r="K4433" t="s">
        <v>100</v>
      </c>
      <c r="L4433" t="s">
        <v>63</v>
      </c>
      <c r="M4433" t="s">
        <v>101</v>
      </c>
      <c r="N4433" t="s">
        <v>102</v>
      </c>
      <c r="O4433">
        <v>20915.919999999998</v>
      </c>
      <c r="P4433">
        <v>4</v>
      </c>
      <c r="Q4433">
        <v>0.2</v>
      </c>
      <c r="R4433">
        <v>16120</v>
      </c>
      <c r="S4433">
        <v>4795.92</v>
      </c>
      <c r="T4433" t="s">
        <v>47</v>
      </c>
      <c r="U4433" t="s">
        <v>82</v>
      </c>
      <c r="V4433" t="s">
        <v>35</v>
      </c>
    </row>
    <row r="4434" spans="1:22">
      <c r="A4434" t="s">
        <v>4716</v>
      </c>
      <c r="B4434" s="3">
        <v>45283</v>
      </c>
      <c r="C4434" s="3">
        <v>45289</v>
      </c>
      <c r="D4434">
        <v>6</v>
      </c>
      <c r="E4434" t="s">
        <v>1758</v>
      </c>
      <c r="F4434" t="s">
        <v>24</v>
      </c>
      <c r="G4434" t="s">
        <v>121</v>
      </c>
      <c r="H4434" t="s">
        <v>70</v>
      </c>
      <c r="I4434" t="s">
        <v>71</v>
      </c>
      <c r="J4434" t="s">
        <v>72</v>
      </c>
      <c r="K4434" t="s">
        <v>100</v>
      </c>
      <c r="L4434" t="s">
        <v>63</v>
      </c>
      <c r="M4434" t="s">
        <v>101</v>
      </c>
      <c r="N4434" t="s">
        <v>102</v>
      </c>
      <c r="O4434">
        <v>14585.32</v>
      </c>
      <c r="P4434">
        <v>3</v>
      </c>
      <c r="Q4434">
        <v>0.2</v>
      </c>
      <c r="R4434">
        <v>12090</v>
      </c>
      <c r="S4434">
        <v>2495.3200000000002</v>
      </c>
      <c r="T4434" t="s">
        <v>33</v>
      </c>
      <c r="U4434" t="s">
        <v>82</v>
      </c>
      <c r="V4434" t="s">
        <v>35</v>
      </c>
    </row>
    <row r="4435" spans="1:22">
      <c r="A4435" t="s">
        <v>4731</v>
      </c>
      <c r="B4435" s="3">
        <v>45480</v>
      </c>
      <c r="C4435" s="3">
        <v>45484</v>
      </c>
      <c r="D4435">
        <v>4</v>
      </c>
      <c r="E4435" t="s">
        <v>2237</v>
      </c>
      <c r="F4435" t="s">
        <v>115</v>
      </c>
      <c r="G4435" t="s">
        <v>39</v>
      </c>
      <c r="H4435" t="s">
        <v>70</v>
      </c>
      <c r="I4435" t="s">
        <v>71</v>
      </c>
      <c r="J4435" t="s">
        <v>72</v>
      </c>
      <c r="K4435" t="s">
        <v>43</v>
      </c>
      <c r="L4435" t="s">
        <v>44</v>
      </c>
      <c r="M4435" t="s">
        <v>45</v>
      </c>
      <c r="N4435" t="s">
        <v>46</v>
      </c>
      <c r="O4435">
        <v>8208.16</v>
      </c>
      <c r="P4435">
        <v>5</v>
      </c>
      <c r="Q4435">
        <v>0.25</v>
      </c>
      <c r="R4435">
        <v>5670</v>
      </c>
      <c r="S4435">
        <v>2538.16</v>
      </c>
      <c r="T4435" t="s">
        <v>66</v>
      </c>
      <c r="U4435" t="s">
        <v>55</v>
      </c>
      <c r="V4435" t="s">
        <v>35</v>
      </c>
    </row>
    <row r="4436" spans="1:22">
      <c r="A4436" t="s">
        <v>4758</v>
      </c>
      <c r="B4436" s="3">
        <v>45072</v>
      </c>
      <c r="C4436" s="3">
        <v>45079</v>
      </c>
      <c r="D4436">
        <v>7</v>
      </c>
      <c r="E4436" t="s">
        <v>1538</v>
      </c>
      <c r="F4436" t="s">
        <v>78</v>
      </c>
      <c r="G4436" t="s">
        <v>39</v>
      </c>
      <c r="H4436" t="s">
        <v>70</v>
      </c>
      <c r="I4436" t="s">
        <v>71</v>
      </c>
      <c r="J4436" t="s">
        <v>72</v>
      </c>
      <c r="K4436" t="s">
        <v>91</v>
      </c>
      <c r="L4436" t="s">
        <v>63</v>
      </c>
      <c r="M4436" t="s">
        <v>92</v>
      </c>
      <c r="N4436" t="s">
        <v>93</v>
      </c>
      <c r="O4436">
        <v>131220.96</v>
      </c>
      <c r="P4436">
        <v>2</v>
      </c>
      <c r="Q4436">
        <v>0.05</v>
      </c>
      <c r="R4436">
        <v>107440</v>
      </c>
      <c r="S4436">
        <v>23780.959999999999</v>
      </c>
      <c r="T4436" t="s">
        <v>118</v>
      </c>
      <c r="U4436" t="s">
        <v>55</v>
      </c>
      <c r="V4436" t="s">
        <v>35</v>
      </c>
    </row>
    <row r="4437" spans="1:22">
      <c r="A4437" t="s">
        <v>4783</v>
      </c>
      <c r="B4437" s="3">
        <v>45615</v>
      </c>
      <c r="C4437" s="3">
        <v>45620</v>
      </c>
      <c r="D4437">
        <v>5</v>
      </c>
      <c r="E4437" t="s">
        <v>294</v>
      </c>
      <c r="F4437" t="s">
        <v>98</v>
      </c>
      <c r="G4437" t="s">
        <v>99</v>
      </c>
      <c r="H4437" t="s">
        <v>70</v>
      </c>
      <c r="I4437" t="s">
        <v>71</v>
      </c>
      <c r="J4437" t="s">
        <v>72</v>
      </c>
      <c r="K4437" t="s">
        <v>73</v>
      </c>
      <c r="L4437" t="s">
        <v>30</v>
      </c>
      <c r="M4437" t="s">
        <v>74</v>
      </c>
      <c r="N4437" t="s">
        <v>75</v>
      </c>
      <c r="O4437">
        <v>33635.620000000003</v>
      </c>
      <c r="P4437">
        <v>4</v>
      </c>
      <c r="Q4437">
        <v>0.1</v>
      </c>
      <c r="R4437">
        <v>25872</v>
      </c>
      <c r="S4437">
        <v>7763.62</v>
      </c>
      <c r="T4437" t="s">
        <v>118</v>
      </c>
      <c r="U4437" t="s">
        <v>34</v>
      </c>
      <c r="V4437" t="s">
        <v>35</v>
      </c>
    </row>
    <row r="4438" spans="1:22">
      <c r="A4438" t="s">
        <v>4819</v>
      </c>
      <c r="B4438" s="3">
        <v>44967</v>
      </c>
      <c r="C4438" s="3">
        <v>44970</v>
      </c>
      <c r="D4438">
        <v>3</v>
      </c>
      <c r="E4438" t="s">
        <v>3657</v>
      </c>
      <c r="F4438" t="s">
        <v>98</v>
      </c>
      <c r="G4438" t="s">
        <v>121</v>
      </c>
      <c r="H4438" t="s">
        <v>70</v>
      </c>
      <c r="I4438" t="s">
        <v>71</v>
      </c>
      <c r="J4438" t="s">
        <v>72</v>
      </c>
      <c r="K4438" t="s">
        <v>29</v>
      </c>
      <c r="L4438" t="s">
        <v>30</v>
      </c>
      <c r="M4438" t="s">
        <v>31</v>
      </c>
      <c r="N4438" t="s">
        <v>32</v>
      </c>
      <c r="O4438">
        <v>4437.2</v>
      </c>
      <c r="P4438">
        <v>1</v>
      </c>
      <c r="Q4438">
        <v>0.1</v>
      </c>
      <c r="R4438">
        <v>3024</v>
      </c>
      <c r="S4438">
        <v>1413.2</v>
      </c>
      <c r="T4438" t="s">
        <v>118</v>
      </c>
      <c r="U4438" t="s">
        <v>48</v>
      </c>
      <c r="V4438" t="s">
        <v>35</v>
      </c>
    </row>
    <row r="4439" spans="1:22">
      <c r="A4439" t="s">
        <v>4844</v>
      </c>
      <c r="B4439" s="3">
        <v>45055</v>
      </c>
      <c r="C4439" s="3">
        <v>45056</v>
      </c>
      <c r="D4439">
        <v>1</v>
      </c>
      <c r="E4439" t="s">
        <v>490</v>
      </c>
      <c r="F4439" t="s">
        <v>147</v>
      </c>
      <c r="G4439" t="s">
        <v>25</v>
      </c>
      <c r="H4439" t="s">
        <v>70</v>
      </c>
      <c r="I4439" t="s">
        <v>71</v>
      </c>
      <c r="J4439" t="s">
        <v>72</v>
      </c>
      <c r="K4439" t="s">
        <v>73</v>
      </c>
      <c r="L4439" t="s">
        <v>30</v>
      </c>
      <c r="M4439" t="s">
        <v>74</v>
      </c>
      <c r="N4439" t="s">
        <v>75</v>
      </c>
      <c r="O4439">
        <v>8764.01</v>
      </c>
      <c r="P4439">
        <v>1</v>
      </c>
      <c r="Q4439">
        <v>0.2</v>
      </c>
      <c r="R4439">
        <v>6468</v>
      </c>
      <c r="S4439">
        <v>2296.0100000000002</v>
      </c>
      <c r="T4439" t="s">
        <v>33</v>
      </c>
      <c r="U4439" t="s">
        <v>48</v>
      </c>
      <c r="V4439" t="s">
        <v>35</v>
      </c>
    </row>
    <row r="4440" spans="1:22">
      <c r="A4440" t="s">
        <v>4875</v>
      </c>
      <c r="B4440" s="3">
        <v>45167</v>
      </c>
      <c r="C4440" s="3">
        <v>45168</v>
      </c>
      <c r="D4440">
        <v>1</v>
      </c>
      <c r="E4440" t="s">
        <v>2307</v>
      </c>
      <c r="F4440" t="s">
        <v>69</v>
      </c>
      <c r="G4440" t="s">
        <v>121</v>
      </c>
      <c r="H4440" t="s">
        <v>70</v>
      </c>
      <c r="I4440" t="s">
        <v>71</v>
      </c>
      <c r="J4440" t="s">
        <v>72</v>
      </c>
      <c r="K4440" t="s">
        <v>29</v>
      </c>
      <c r="L4440" t="s">
        <v>30</v>
      </c>
      <c r="M4440" t="s">
        <v>31</v>
      </c>
      <c r="N4440" t="s">
        <v>32</v>
      </c>
      <c r="O4440">
        <v>16439.59</v>
      </c>
      <c r="P4440">
        <v>4</v>
      </c>
      <c r="Q4440">
        <v>0.15</v>
      </c>
      <c r="R4440">
        <v>12096</v>
      </c>
      <c r="S4440">
        <v>4343.59</v>
      </c>
      <c r="T4440" t="s">
        <v>47</v>
      </c>
      <c r="U4440" t="s">
        <v>34</v>
      </c>
      <c r="V4440" t="s">
        <v>35</v>
      </c>
    </row>
    <row r="4441" spans="1:22">
      <c r="A4441" t="s">
        <v>4880</v>
      </c>
      <c r="B4441" s="3">
        <v>45306</v>
      </c>
      <c r="C4441" s="3">
        <v>45307</v>
      </c>
      <c r="D4441">
        <v>1</v>
      </c>
      <c r="E4441" t="s">
        <v>4881</v>
      </c>
      <c r="F4441" t="s">
        <v>69</v>
      </c>
      <c r="G4441" t="s">
        <v>25</v>
      </c>
      <c r="H4441" t="s">
        <v>70</v>
      </c>
      <c r="I4441" t="s">
        <v>71</v>
      </c>
      <c r="J4441" t="s">
        <v>72</v>
      </c>
      <c r="K4441" t="s">
        <v>109</v>
      </c>
      <c r="L4441" t="s">
        <v>110</v>
      </c>
      <c r="M4441" t="s">
        <v>111</v>
      </c>
      <c r="N4441" t="s">
        <v>112</v>
      </c>
      <c r="O4441">
        <v>17017.54</v>
      </c>
      <c r="P4441">
        <v>1</v>
      </c>
      <c r="Q4441">
        <v>0.05</v>
      </c>
      <c r="R4441">
        <v>12025</v>
      </c>
      <c r="S4441">
        <v>4992.54</v>
      </c>
      <c r="T4441" t="s">
        <v>33</v>
      </c>
      <c r="U4441" t="s">
        <v>55</v>
      </c>
      <c r="V4441" t="s">
        <v>35</v>
      </c>
    </row>
    <row r="4442" spans="1:22">
      <c r="A4442" t="s">
        <v>4895</v>
      </c>
      <c r="B4442" s="3">
        <v>45134</v>
      </c>
      <c r="C4442" s="3">
        <v>45140</v>
      </c>
      <c r="D4442">
        <v>6</v>
      </c>
      <c r="E4442" t="s">
        <v>2627</v>
      </c>
      <c r="F4442" t="s">
        <v>24</v>
      </c>
      <c r="G4442" t="s">
        <v>99</v>
      </c>
      <c r="H4442" t="s">
        <v>70</v>
      </c>
      <c r="I4442" t="s">
        <v>71</v>
      </c>
      <c r="J4442" t="s">
        <v>72</v>
      </c>
      <c r="K4442" t="s">
        <v>43</v>
      </c>
      <c r="L4442" t="s">
        <v>44</v>
      </c>
      <c r="M4442" t="s">
        <v>45</v>
      </c>
      <c r="N4442" t="s">
        <v>46</v>
      </c>
      <c r="O4442">
        <v>4118.16</v>
      </c>
      <c r="P4442">
        <v>2</v>
      </c>
      <c r="Q4442">
        <v>0.1</v>
      </c>
      <c r="R4442">
        <v>2268</v>
      </c>
      <c r="S4442">
        <v>1850.16</v>
      </c>
      <c r="T4442" t="s">
        <v>118</v>
      </c>
      <c r="U4442" t="s">
        <v>55</v>
      </c>
      <c r="V4442" t="s">
        <v>35</v>
      </c>
    </row>
    <row r="4443" spans="1:22">
      <c r="A4443" t="s">
        <v>4984</v>
      </c>
      <c r="B4443" s="3">
        <v>45683</v>
      </c>
      <c r="C4443" s="3">
        <v>45688</v>
      </c>
      <c r="D4443">
        <v>5</v>
      </c>
      <c r="E4443" t="s">
        <v>326</v>
      </c>
      <c r="F4443" t="s">
        <v>147</v>
      </c>
      <c r="G4443" t="s">
        <v>39</v>
      </c>
      <c r="H4443" t="s">
        <v>70</v>
      </c>
      <c r="I4443" t="s">
        <v>71</v>
      </c>
      <c r="J4443" t="s">
        <v>72</v>
      </c>
      <c r="K4443" t="s">
        <v>52</v>
      </c>
      <c r="L4443" t="s">
        <v>44</v>
      </c>
      <c r="M4443" t="s">
        <v>53</v>
      </c>
      <c r="N4443" t="s">
        <v>54</v>
      </c>
      <c r="O4443">
        <v>32992.120000000003</v>
      </c>
      <c r="P4443">
        <v>5</v>
      </c>
      <c r="Q4443">
        <v>0.2</v>
      </c>
      <c r="R4443">
        <v>22230</v>
      </c>
      <c r="S4443">
        <v>10762.12</v>
      </c>
      <c r="T4443" t="s">
        <v>33</v>
      </c>
      <c r="U4443" t="s">
        <v>48</v>
      </c>
      <c r="V4443" t="s">
        <v>35</v>
      </c>
    </row>
    <row r="4444" spans="1:22">
      <c r="A4444" t="s">
        <v>5017</v>
      </c>
      <c r="B4444" s="3">
        <v>45166</v>
      </c>
      <c r="C4444" s="3">
        <v>45167</v>
      </c>
      <c r="D4444">
        <v>1</v>
      </c>
      <c r="E4444" t="s">
        <v>3628</v>
      </c>
      <c r="F4444" t="s">
        <v>98</v>
      </c>
      <c r="G4444" t="s">
        <v>25</v>
      </c>
      <c r="H4444" t="s">
        <v>70</v>
      </c>
      <c r="I4444" t="s">
        <v>71</v>
      </c>
      <c r="J4444" t="s">
        <v>72</v>
      </c>
      <c r="K4444" t="s">
        <v>220</v>
      </c>
      <c r="L4444" t="s">
        <v>110</v>
      </c>
      <c r="M4444" t="s">
        <v>221</v>
      </c>
      <c r="N4444" t="s">
        <v>222</v>
      </c>
      <c r="O4444">
        <v>52235.07</v>
      </c>
      <c r="P4444">
        <v>4</v>
      </c>
      <c r="Q4444">
        <v>0.05</v>
      </c>
      <c r="R4444">
        <v>37120</v>
      </c>
      <c r="S4444">
        <v>15115.07</v>
      </c>
      <c r="T4444" t="s">
        <v>148</v>
      </c>
      <c r="U4444" t="s">
        <v>82</v>
      </c>
      <c r="V4444" t="s">
        <v>35</v>
      </c>
    </row>
    <row r="4445" spans="1:22">
      <c r="A4445" t="s">
        <v>5137</v>
      </c>
      <c r="B4445" s="3">
        <v>45719</v>
      </c>
      <c r="C4445" s="3">
        <v>45725</v>
      </c>
      <c r="D4445">
        <v>6</v>
      </c>
      <c r="E4445" t="s">
        <v>2750</v>
      </c>
      <c r="F4445" t="s">
        <v>38</v>
      </c>
      <c r="G4445" t="s">
        <v>25</v>
      </c>
      <c r="H4445" t="s">
        <v>70</v>
      </c>
      <c r="I4445" t="s">
        <v>71</v>
      </c>
      <c r="J4445" t="s">
        <v>72</v>
      </c>
      <c r="K4445" t="s">
        <v>62</v>
      </c>
      <c r="L4445" t="s">
        <v>63</v>
      </c>
      <c r="M4445" t="s">
        <v>64</v>
      </c>
      <c r="N4445" t="s">
        <v>65</v>
      </c>
      <c r="O4445">
        <v>145174.31</v>
      </c>
      <c r="P4445">
        <v>4</v>
      </c>
      <c r="Q4445">
        <v>0.2</v>
      </c>
      <c r="R4445">
        <v>124320</v>
      </c>
      <c r="S4445">
        <v>20854.310000000001</v>
      </c>
      <c r="T4445" t="s">
        <v>118</v>
      </c>
      <c r="U4445" t="s">
        <v>82</v>
      </c>
      <c r="V4445" t="s">
        <v>35</v>
      </c>
    </row>
    <row r="4446" spans="1:22">
      <c r="A4446" t="s">
        <v>5140</v>
      </c>
      <c r="B4446" s="3">
        <v>45304</v>
      </c>
      <c r="C4446" s="3">
        <v>45306</v>
      </c>
      <c r="D4446">
        <v>2</v>
      </c>
      <c r="E4446" t="s">
        <v>680</v>
      </c>
      <c r="F4446" t="s">
        <v>98</v>
      </c>
      <c r="G4446" t="s">
        <v>25</v>
      </c>
      <c r="H4446" t="s">
        <v>70</v>
      </c>
      <c r="I4446" t="s">
        <v>71</v>
      </c>
      <c r="J4446" t="s">
        <v>72</v>
      </c>
      <c r="K4446" t="s">
        <v>100</v>
      </c>
      <c r="L4446" t="s">
        <v>63</v>
      </c>
      <c r="M4446" t="s">
        <v>101</v>
      </c>
      <c r="N4446" t="s">
        <v>102</v>
      </c>
      <c r="O4446">
        <v>26383.83</v>
      </c>
      <c r="P4446">
        <v>5</v>
      </c>
      <c r="Q4446">
        <v>0.15</v>
      </c>
      <c r="R4446">
        <v>20150</v>
      </c>
      <c r="S4446">
        <v>6233.83</v>
      </c>
      <c r="T4446" t="s">
        <v>148</v>
      </c>
      <c r="U4446" t="s">
        <v>82</v>
      </c>
      <c r="V4446" t="s">
        <v>35</v>
      </c>
    </row>
    <row r="4447" spans="1:22">
      <c r="A4447" t="s">
        <v>5148</v>
      </c>
      <c r="B4447" s="3">
        <v>45144</v>
      </c>
      <c r="C4447" s="3">
        <v>45146</v>
      </c>
      <c r="D4447">
        <v>2</v>
      </c>
      <c r="E4447" t="s">
        <v>278</v>
      </c>
      <c r="F4447" t="s">
        <v>69</v>
      </c>
      <c r="G4447" t="s">
        <v>25</v>
      </c>
      <c r="H4447" t="s">
        <v>70</v>
      </c>
      <c r="I4447" t="s">
        <v>71</v>
      </c>
      <c r="J4447" t="s">
        <v>72</v>
      </c>
      <c r="K4447" t="s">
        <v>29</v>
      </c>
      <c r="L4447" t="s">
        <v>30</v>
      </c>
      <c r="M4447" t="s">
        <v>31</v>
      </c>
      <c r="N4447" t="s">
        <v>32</v>
      </c>
      <c r="O4447">
        <v>11849.81</v>
      </c>
      <c r="P4447">
        <v>3</v>
      </c>
      <c r="Q4447">
        <v>0.15</v>
      </c>
      <c r="R4447">
        <v>9072</v>
      </c>
      <c r="S4447">
        <v>2777.81</v>
      </c>
      <c r="T4447" t="s">
        <v>33</v>
      </c>
      <c r="U4447" t="s">
        <v>48</v>
      </c>
      <c r="V4447" t="s">
        <v>35</v>
      </c>
    </row>
    <row r="4448" spans="1:22">
      <c r="A4448" t="s">
        <v>5157</v>
      </c>
      <c r="B4448" s="3">
        <v>45006</v>
      </c>
      <c r="C4448" s="3">
        <v>45012</v>
      </c>
      <c r="D4448">
        <v>6</v>
      </c>
      <c r="E4448" t="s">
        <v>2305</v>
      </c>
      <c r="F4448" t="s">
        <v>157</v>
      </c>
      <c r="G4448" t="s">
        <v>121</v>
      </c>
      <c r="H4448" t="s">
        <v>70</v>
      </c>
      <c r="I4448" t="s">
        <v>71</v>
      </c>
      <c r="J4448" t="s">
        <v>72</v>
      </c>
      <c r="K4448" t="s">
        <v>43</v>
      </c>
      <c r="L4448" t="s">
        <v>44</v>
      </c>
      <c r="M4448" t="s">
        <v>45</v>
      </c>
      <c r="N4448" t="s">
        <v>46</v>
      </c>
      <c r="O4448">
        <v>7334.15</v>
      </c>
      <c r="P4448">
        <v>4</v>
      </c>
      <c r="Q4448">
        <v>0.2</v>
      </c>
      <c r="R4448">
        <v>4536</v>
      </c>
      <c r="S4448">
        <v>2798.15</v>
      </c>
      <c r="T4448" t="s">
        <v>66</v>
      </c>
      <c r="U4448" t="s">
        <v>82</v>
      </c>
      <c r="V4448" t="s">
        <v>35</v>
      </c>
    </row>
    <row r="4449" spans="1:22">
      <c r="A4449" t="s">
        <v>5190</v>
      </c>
      <c r="B4449" s="3">
        <v>45714</v>
      </c>
      <c r="C4449" s="3">
        <v>45719</v>
      </c>
      <c r="D4449">
        <v>5</v>
      </c>
      <c r="E4449" t="s">
        <v>812</v>
      </c>
      <c r="F4449" t="s">
        <v>78</v>
      </c>
      <c r="G4449" t="s">
        <v>39</v>
      </c>
      <c r="H4449" t="s">
        <v>70</v>
      </c>
      <c r="I4449" t="s">
        <v>71</v>
      </c>
      <c r="J4449" t="s">
        <v>72</v>
      </c>
      <c r="K4449" t="s">
        <v>52</v>
      </c>
      <c r="L4449" t="s">
        <v>44</v>
      </c>
      <c r="M4449" t="s">
        <v>53</v>
      </c>
      <c r="N4449" t="s">
        <v>54</v>
      </c>
      <c r="O4449">
        <v>28459.91</v>
      </c>
      <c r="P4449">
        <v>4</v>
      </c>
      <c r="Q4449">
        <v>0.1</v>
      </c>
      <c r="R4449">
        <v>17784</v>
      </c>
      <c r="S4449">
        <v>10675.91</v>
      </c>
      <c r="T4449" t="s">
        <v>33</v>
      </c>
      <c r="U4449" t="s">
        <v>34</v>
      </c>
      <c r="V4449" t="s">
        <v>35</v>
      </c>
    </row>
    <row r="4450" spans="1:22">
      <c r="A4450" t="s">
        <v>5214</v>
      </c>
      <c r="B4450" s="3">
        <v>45370</v>
      </c>
      <c r="C4450" s="3">
        <v>45371</v>
      </c>
      <c r="D4450">
        <v>1</v>
      </c>
      <c r="E4450" t="s">
        <v>2849</v>
      </c>
      <c r="F4450" t="s">
        <v>157</v>
      </c>
      <c r="G4450" t="s">
        <v>99</v>
      </c>
      <c r="H4450" t="s">
        <v>70</v>
      </c>
      <c r="I4450" t="s">
        <v>71</v>
      </c>
      <c r="J4450" t="s">
        <v>72</v>
      </c>
      <c r="K4450" t="s">
        <v>109</v>
      </c>
      <c r="L4450" t="s">
        <v>110</v>
      </c>
      <c r="M4450" t="s">
        <v>111</v>
      </c>
      <c r="N4450" t="s">
        <v>112</v>
      </c>
      <c r="O4450">
        <v>76071.42</v>
      </c>
      <c r="P4450">
        <v>5</v>
      </c>
      <c r="Q4450">
        <v>0.1</v>
      </c>
      <c r="R4450">
        <v>60125</v>
      </c>
      <c r="S4450">
        <v>15946.42</v>
      </c>
      <c r="T4450" t="s">
        <v>66</v>
      </c>
      <c r="U4450" t="s">
        <v>48</v>
      </c>
      <c r="V4450" t="s">
        <v>35</v>
      </c>
    </row>
    <row r="4451" spans="1:22">
      <c r="A4451" t="s">
        <v>5222</v>
      </c>
      <c r="B4451" s="3">
        <v>45410</v>
      </c>
      <c r="C4451" s="3">
        <v>45417</v>
      </c>
      <c r="D4451">
        <v>7</v>
      </c>
      <c r="E4451" t="s">
        <v>3114</v>
      </c>
      <c r="F4451" t="s">
        <v>85</v>
      </c>
      <c r="G4451" t="s">
        <v>25</v>
      </c>
      <c r="H4451" t="s">
        <v>70</v>
      </c>
      <c r="I4451" t="s">
        <v>71</v>
      </c>
      <c r="J4451" t="s">
        <v>72</v>
      </c>
      <c r="K4451" t="s">
        <v>52</v>
      </c>
      <c r="L4451" t="s">
        <v>44</v>
      </c>
      <c r="M4451" t="s">
        <v>53</v>
      </c>
      <c r="N4451" t="s">
        <v>54</v>
      </c>
      <c r="O4451">
        <v>12864.8</v>
      </c>
      <c r="P4451">
        <v>2</v>
      </c>
      <c r="Q4451">
        <v>0.2</v>
      </c>
      <c r="R4451">
        <v>8892</v>
      </c>
      <c r="S4451">
        <v>3972.8</v>
      </c>
      <c r="T4451" t="s">
        <v>118</v>
      </c>
      <c r="U4451" t="s">
        <v>48</v>
      </c>
      <c r="V4451" t="s">
        <v>35</v>
      </c>
    </row>
    <row r="4452" spans="1:22">
      <c r="A4452" t="s">
        <v>5242</v>
      </c>
      <c r="B4452" s="3">
        <v>45916</v>
      </c>
      <c r="C4452" s="3">
        <v>45919</v>
      </c>
      <c r="D4452">
        <v>3</v>
      </c>
      <c r="E4452" t="s">
        <v>1999</v>
      </c>
      <c r="F4452" t="s">
        <v>157</v>
      </c>
      <c r="G4452" t="s">
        <v>121</v>
      </c>
      <c r="H4452" t="s">
        <v>70</v>
      </c>
      <c r="I4452" t="s">
        <v>71</v>
      </c>
      <c r="J4452" t="s">
        <v>72</v>
      </c>
      <c r="K4452" t="s">
        <v>62</v>
      </c>
      <c r="L4452" t="s">
        <v>63</v>
      </c>
      <c r="M4452" t="s">
        <v>64</v>
      </c>
      <c r="N4452" t="s">
        <v>65</v>
      </c>
      <c r="O4452">
        <v>168969.33</v>
      </c>
      <c r="P4452">
        <v>5</v>
      </c>
      <c r="Q4452">
        <v>0.25</v>
      </c>
      <c r="R4452">
        <v>155400</v>
      </c>
      <c r="S4452">
        <v>13569.33</v>
      </c>
      <c r="T4452" t="s">
        <v>47</v>
      </c>
      <c r="U4452" t="s">
        <v>48</v>
      </c>
      <c r="V4452" t="s">
        <v>35</v>
      </c>
    </row>
    <row r="4453" spans="1:22">
      <c r="A4453" t="s">
        <v>5282</v>
      </c>
      <c r="B4453" s="3">
        <v>45215</v>
      </c>
      <c r="C4453" s="3">
        <v>45217</v>
      </c>
      <c r="D4453">
        <v>2</v>
      </c>
      <c r="E4453" t="s">
        <v>1249</v>
      </c>
      <c r="F4453" t="s">
        <v>24</v>
      </c>
      <c r="G4453" t="s">
        <v>25</v>
      </c>
      <c r="H4453" t="s">
        <v>70</v>
      </c>
      <c r="I4453" t="s">
        <v>71</v>
      </c>
      <c r="J4453" t="s">
        <v>72</v>
      </c>
      <c r="K4453" t="s">
        <v>52</v>
      </c>
      <c r="L4453" t="s">
        <v>44</v>
      </c>
      <c r="M4453" t="s">
        <v>53</v>
      </c>
      <c r="N4453" t="s">
        <v>54</v>
      </c>
      <c r="O4453">
        <v>27612.27</v>
      </c>
      <c r="P4453">
        <v>4</v>
      </c>
      <c r="Q4453">
        <v>0.2</v>
      </c>
      <c r="R4453">
        <v>17784</v>
      </c>
      <c r="S4453">
        <v>9828.27</v>
      </c>
      <c r="T4453" t="s">
        <v>47</v>
      </c>
      <c r="U4453" t="s">
        <v>82</v>
      </c>
      <c r="V4453" t="s">
        <v>35</v>
      </c>
    </row>
    <row r="4454" spans="1:22">
      <c r="A4454" t="s">
        <v>5345</v>
      </c>
      <c r="B4454" s="3">
        <v>45762</v>
      </c>
      <c r="C4454" s="3">
        <v>45763</v>
      </c>
      <c r="D4454">
        <v>1</v>
      </c>
      <c r="E4454" t="s">
        <v>763</v>
      </c>
      <c r="F4454" t="s">
        <v>85</v>
      </c>
      <c r="G4454" t="s">
        <v>99</v>
      </c>
      <c r="H4454" t="s">
        <v>70</v>
      </c>
      <c r="I4454" t="s">
        <v>71</v>
      </c>
      <c r="J4454" t="s">
        <v>72</v>
      </c>
      <c r="K4454" t="s">
        <v>220</v>
      </c>
      <c r="L4454" t="s">
        <v>110</v>
      </c>
      <c r="M4454" t="s">
        <v>221</v>
      </c>
      <c r="N4454" t="s">
        <v>222</v>
      </c>
      <c r="O4454">
        <v>39720.9</v>
      </c>
      <c r="P4454">
        <v>3</v>
      </c>
      <c r="Q4454">
        <v>0.1</v>
      </c>
      <c r="R4454">
        <v>27840</v>
      </c>
      <c r="S4454">
        <v>11880.9</v>
      </c>
      <c r="T4454" t="s">
        <v>47</v>
      </c>
      <c r="U4454" t="s">
        <v>34</v>
      </c>
      <c r="V4454" t="s">
        <v>35</v>
      </c>
    </row>
    <row r="4455" spans="1:22">
      <c r="A4455" t="s">
        <v>5348</v>
      </c>
      <c r="B4455" s="3">
        <v>45776</v>
      </c>
      <c r="C4455" s="3">
        <v>45780</v>
      </c>
      <c r="D4455">
        <v>4</v>
      </c>
      <c r="E4455" t="s">
        <v>3681</v>
      </c>
      <c r="F4455" t="s">
        <v>147</v>
      </c>
      <c r="G4455" t="s">
        <v>25</v>
      </c>
      <c r="H4455" t="s">
        <v>70</v>
      </c>
      <c r="I4455" t="s">
        <v>71</v>
      </c>
      <c r="J4455" t="s">
        <v>72</v>
      </c>
      <c r="K4455" t="s">
        <v>52</v>
      </c>
      <c r="L4455" t="s">
        <v>44</v>
      </c>
      <c r="M4455" t="s">
        <v>53</v>
      </c>
      <c r="N4455" t="s">
        <v>54</v>
      </c>
      <c r="O4455">
        <v>26497.56</v>
      </c>
      <c r="P4455">
        <v>4</v>
      </c>
      <c r="Q4455">
        <v>0.2</v>
      </c>
      <c r="R4455">
        <v>17784</v>
      </c>
      <c r="S4455">
        <v>8713.56</v>
      </c>
      <c r="T4455" t="s">
        <v>148</v>
      </c>
      <c r="U4455" t="s">
        <v>34</v>
      </c>
      <c r="V4455" t="s">
        <v>35</v>
      </c>
    </row>
    <row r="4456" spans="1:22">
      <c r="A4456" t="s">
        <v>5398</v>
      </c>
      <c r="B4456" s="3">
        <v>45237</v>
      </c>
      <c r="C4456" s="3">
        <v>45238</v>
      </c>
      <c r="D4456">
        <v>1</v>
      </c>
      <c r="E4456" t="s">
        <v>1200</v>
      </c>
      <c r="F4456" t="s">
        <v>85</v>
      </c>
      <c r="G4456" t="s">
        <v>39</v>
      </c>
      <c r="H4456" t="s">
        <v>70</v>
      </c>
      <c r="I4456" t="s">
        <v>71</v>
      </c>
      <c r="J4456" t="s">
        <v>72</v>
      </c>
      <c r="K4456" t="s">
        <v>43</v>
      </c>
      <c r="L4456" t="s">
        <v>44</v>
      </c>
      <c r="M4456" t="s">
        <v>45</v>
      </c>
      <c r="N4456" t="s">
        <v>46</v>
      </c>
      <c r="O4456">
        <v>9062.57</v>
      </c>
      <c r="P4456">
        <v>5</v>
      </c>
      <c r="Q4456">
        <v>0.1</v>
      </c>
      <c r="R4456">
        <v>5670</v>
      </c>
      <c r="S4456">
        <v>3392.57</v>
      </c>
      <c r="T4456" t="s">
        <v>33</v>
      </c>
      <c r="U4456" t="s">
        <v>34</v>
      </c>
      <c r="V4456" t="s">
        <v>35</v>
      </c>
    </row>
    <row r="4457" spans="1:22">
      <c r="A4457" t="s">
        <v>5436</v>
      </c>
      <c r="B4457" s="3">
        <v>45419</v>
      </c>
      <c r="C4457" s="3">
        <v>45420</v>
      </c>
      <c r="D4457">
        <v>1</v>
      </c>
      <c r="E4457" t="s">
        <v>3130</v>
      </c>
      <c r="F4457" t="s">
        <v>78</v>
      </c>
      <c r="G4457" t="s">
        <v>99</v>
      </c>
      <c r="H4457" t="s">
        <v>70</v>
      </c>
      <c r="I4457" t="s">
        <v>71</v>
      </c>
      <c r="J4457" t="s">
        <v>72</v>
      </c>
      <c r="K4457" t="s">
        <v>29</v>
      </c>
      <c r="L4457" t="s">
        <v>30</v>
      </c>
      <c r="M4457" t="s">
        <v>31</v>
      </c>
      <c r="N4457" t="s">
        <v>32</v>
      </c>
      <c r="O4457">
        <v>17380.03</v>
      </c>
      <c r="P4457">
        <v>5</v>
      </c>
      <c r="Q4457">
        <v>0.25</v>
      </c>
      <c r="R4457">
        <v>15120</v>
      </c>
      <c r="S4457">
        <v>2260.0300000000002</v>
      </c>
      <c r="T4457" t="s">
        <v>148</v>
      </c>
      <c r="U4457" t="s">
        <v>48</v>
      </c>
      <c r="V4457" t="s">
        <v>35</v>
      </c>
    </row>
    <row r="4458" spans="1:22">
      <c r="A4458" t="s">
        <v>5472</v>
      </c>
      <c r="B4458" s="3">
        <v>45092</v>
      </c>
      <c r="C4458" s="3">
        <v>45097</v>
      </c>
      <c r="D4458">
        <v>5</v>
      </c>
      <c r="E4458" t="s">
        <v>1647</v>
      </c>
      <c r="F4458" t="s">
        <v>58</v>
      </c>
      <c r="G4458" t="s">
        <v>39</v>
      </c>
      <c r="H4458" t="s">
        <v>70</v>
      </c>
      <c r="I4458" t="s">
        <v>71</v>
      </c>
      <c r="J4458" t="s">
        <v>72</v>
      </c>
      <c r="K4458" t="s">
        <v>43</v>
      </c>
      <c r="L4458" t="s">
        <v>44</v>
      </c>
      <c r="M4458" t="s">
        <v>45</v>
      </c>
      <c r="N4458" t="s">
        <v>46</v>
      </c>
      <c r="O4458">
        <v>1667.36</v>
      </c>
      <c r="P4458">
        <v>1</v>
      </c>
      <c r="Q4458">
        <v>0.15</v>
      </c>
      <c r="R4458">
        <v>1134</v>
      </c>
      <c r="S4458">
        <v>533.36</v>
      </c>
      <c r="T4458" t="s">
        <v>118</v>
      </c>
      <c r="U4458" t="s">
        <v>82</v>
      </c>
      <c r="V4458" t="s">
        <v>35</v>
      </c>
    </row>
    <row r="4459" spans="1:22">
      <c r="A4459" t="s">
        <v>5474</v>
      </c>
      <c r="B4459" s="3">
        <v>45179</v>
      </c>
      <c r="C4459" s="3">
        <v>45183</v>
      </c>
      <c r="D4459">
        <v>4</v>
      </c>
      <c r="E4459" t="s">
        <v>1087</v>
      </c>
      <c r="F4459" t="s">
        <v>147</v>
      </c>
      <c r="G4459" t="s">
        <v>121</v>
      </c>
      <c r="H4459" t="s">
        <v>70</v>
      </c>
      <c r="I4459" t="s">
        <v>71</v>
      </c>
      <c r="J4459" t="s">
        <v>72</v>
      </c>
      <c r="K4459" t="s">
        <v>124</v>
      </c>
      <c r="L4459" t="s">
        <v>44</v>
      </c>
      <c r="M4459" t="s">
        <v>125</v>
      </c>
      <c r="N4459" t="s">
        <v>126</v>
      </c>
      <c r="O4459">
        <v>2883</v>
      </c>
      <c r="P4459">
        <v>3</v>
      </c>
      <c r="Q4459">
        <v>0.05</v>
      </c>
      <c r="R4459">
        <v>1396.5</v>
      </c>
      <c r="S4459">
        <v>1486.5</v>
      </c>
      <c r="T4459" t="s">
        <v>66</v>
      </c>
      <c r="U4459" t="s">
        <v>82</v>
      </c>
      <c r="V4459" t="s">
        <v>35</v>
      </c>
    </row>
    <row r="4460" spans="1:22">
      <c r="A4460" t="s">
        <v>5531</v>
      </c>
      <c r="B4460" s="3">
        <v>45489</v>
      </c>
      <c r="C4460" s="3">
        <v>45493</v>
      </c>
      <c r="D4460">
        <v>4</v>
      </c>
      <c r="E4460" t="s">
        <v>5532</v>
      </c>
      <c r="F4460" t="s">
        <v>51</v>
      </c>
      <c r="G4460" t="s">
        <v>25</v>
      </c>
      <c r="H4460" t="s">
        <v>70</v>
      </c>
      <c r="I4460" t="s">
        <v>71</v>
      </c>
      <c r="J4460" t="s">
        <v>72</v>
      </c>
      <c r="K4460" t="s">
        <v>43</v>
      </c>
      <c r="L4460" t="s">
        <v>44</v>
      </c>
      <c r="M4460" t="s">
        <v>45</v>
      </c>
      <c r="N4460" t="s">
        <v>46</v>
      </c>
      <c r="O4460">
        <v>7427.85</v>
      </c>
      <c r="P4460">
        <v>4</v>
      </c>
      <c r="Q4460">
        <v>0.1</v>
      </c>
      <c r="R4460">
        <v>4536</v>
      </c>
      <c r="S4460">
        <v>2891.85</v>
      </c>
      <c r="T4460" t="s">
        <v>47</v>
      </c>
      <c r="U4460" t="s">
        <v>48</v>
      </c>
      <c r="V4460" t="s">
        <v>35</v>
      </c>
    </row>
    <row r="4461" spans="1:22">
      <c r="A4461" t="s">
        <v>5533</v>
      </c>
      <c r="B4461" s="3">
        <v>45085</v>
      </c>
      <c r="C4461" s="3">
        <v>45087</v>
      </c>
      <c r="D4461">
        <v>2</v>
      </c>
      <c r="E4461" t="s">
        <v>1720</v>
      </c>
      <c r="F4461" t="s">
        <v>38</v>
      </c>
      <c r="G4461" t="s">
        <v>121</v>
      </c>
      <c r="H4461" t="s">
        <v>70</v>
      </c>
      <c r="I4461" t="s">
        <v>71</v>
      </c>
      <c r="J4461" t="s">
        <v>72</v>
      </c>
      <c r="K4461" t="s">
        <v>109</v>
      </c>
      <c r="L4461" t="s">
        <v>110</v>
      </c>
      <c r="M4461" t="s">
        <v>111</v>
      </c>
      <c r="N4461" t="s">
        <v>112</v>
      </c>
      <c r="O4461">
        <v>19550.080000000002</v>
      </c>
      <c r="P4461">
        <v>1</v>
      </c>
      <c r="Q4461">
        <v>0.05</v>
      </c>
      <c r="R4461">
        <v>12025</v>
      </c>
      <c r="S4461">
        <v>7525.08</v>
      </c>
      <c r="T4461" t="s">
        <v>66</v>
      </c>
      <c r="U4461" t="s">
        <v>48</v>
      </c>
      <c r="V4461" t="s">
        <v>35</v>
      </c>
    </row>
    <row r="4462" spans="1:22">
      <c r="A4462" t="s">
        <v>5552</v>
      </c>
      <c r="B4462" s="3">
        <v>45781</v>
      </c>
      <c r="C4462" s="3">
        <v>45786</v>
      </c>
      <c r="D4462">
        <v>5</v>
      </c>
      <c r="E4462" t="s">
        <v>5553</v>
      </c>
      <c r="F4462" t="s">
        <v>51</v>
      </c>
      <c r="G4462" t="s">
        <v>121</v>
      </c>
      <c r="H4462" t="s">
        <v>70</v>
      </c>
      <c r="I4462" t="s">
        <v>71</v>
      </c>
      <c r="J4462" t="s">
        <v>72</v>
      </c>
      <c r="K4462" t="s">
        <v>29</v>
      </c>
      <c r="L4462" t="s">
        <v>30</v>
      </c>
      <c r="M4462" t="s">
        <v>31</v>
      </c>
      <c r="N4462" t="s">
        <v>32</v>
      </c>
      <c r="O4462">
        <v>16753.849999999999</v>
      </c>
      <c r="P4462">
        <v>4</v>
      </c>
      <c r="Q4462">
        <v>0.05</v>
      </c>
      <c r="R4462">
        <v>12096</v>
      </c>
      <c r="S4462">
        <v>4657.8500000000004</v>
      </c>
      <c r="T4462" t="s">
        <v>148</v>
      </c>
      <c r="U4462" t="s">
        <v>34</v>
      </c>
      <c r="V4462" t="s">
        <v>35</v>
      </c>
    </row>
    <row r="4463" spans="1:22">
      <c r="A4463" t="s">
        <v>5554</v>
      </c>
      <c r="B4463" s="3">
        <v>44980</v>
      </c>
      <c r="C4463" s="3">
        <v>44981</v>
      </c>
      <c r="D4463">
        <v>1</v>
      </c>
      <c r="E4463" t="s">
        <v>921</v>
      </c>
      <c r="F4463" t="s">
        <v>51</v>
      </c>
      <c r="G4463" t="s">
        <v>121</v>
      </c>
      <c r="H4463" t="s">
        <v>70</v>
      </c>
      <c r="I4463" t="s">
        <v>71</v>
      </c>
      <c r="J4463" t="s">
        <v>72</v>
      </c>
      <c r="K4463" t="s">
        <v>29</v>
      </c>
      <c r="L4463" t="s">
        <v>30</v>
      </c>
      <c r="M4463" t="s">
        <v>31</v>
      </c>
      <c r="N4463" t="s">
        <v>32</v>
      </c>
      <c r="O4463">
        <v>13461.32</v>
      </c>
      <c r="P4463">
        <v>3</v>
      </c>
      <c r="Q4463">
        <v>0.15</v>
      </c>
      <c r="R4463">
        <v>9072</v>
      </c>
      <c r="S4463">
        <v>4389.32</v>
      </c>
      <c r="T4463" t="s">
        <v>66</v>
      </c>
      <c r="U4463" t="s">
        <v>34</v>
      </c>
      <c r="V4463" t="s">
        <v>35</v>
      </c>
    </row>
    <row r="4464" spans="1:22">
      <c r="A4464" t="s">
        <v>5574</v>
      </c>
      <c r="B4464" s="3">
        <v>45603</v>
      </c>
      <c r="C4464" s="3">
        <v>45605</v>
      </c>
      <c r="D4464">
        <v>2</v>
      </c>
      <c r="E4464" t="s">
        <v>1030</v>
      </c>
      <c r="F4464" t="s">
        <v>85</v>
      </c>
      <c r="G4464" t="s">
        <v>39</v>
      </c>
      <c r="H4464" t="s">
        <v>70</v>
      </c>
      <c r="I4464" t="s">
        <v>71</v>
      </c>
      <c r="J4464" t="s">
        <v>72</v>
      </c>
      <c r="K4464" t="s">
        <v>62</v>
      </c>
      <c r="L4464" t="s">
        <v>63</v>
      </c>
      <c r="M4464" t="s">
        <v>64</v>
      </c>
      <c r="N4464" t="s">
        <v>65</v>
      </c>
      <c r="O4464">
        <v>111107.04</v>
      </c>
      <c r="P4464">
        <v>3</v>
      </c>
      <c r="Q4464">
        <v>0.1</v>
      </c>
      <c r="R4464">
        <v>93240</v>
      </c>
      <c r="S4464">
        <v>17867.04</v>
      </c>
      <c r="T4464" t="s">
        <v>118</v>
      </c>
      <c r="U4464" t="s">
        <v>34</v>
      </c>
      <c r="V4464" t="s">
        <v>35</v>
      </c>
    </row>
    <row r="4465" spans="1:22">
      <c r="A4465" t="s">
        <v>5585</v>
      </c>
      <c r="B4465" s="3">
        <v>45635</v>
      </c>
      <c r="C4465" s="3">
        <v>45640</v>
      </c>
      <c r="D4465">
        <v>5</v>
      </c>
      <c r="E4465" t="s">
        <v>2886</v>
      </c>
      <c r="F4465" t="s">
        <v>69</v>
      </c>
      <c r="G4465" t="s">
        <v>121</v>
      </c>
      <c r="H4465" t="s">
        <v>70</v>
      </c>
      <c r="I4465" t="s">
        <v>71</v>
      </c>
      <c r="J4465" t="s">
        <v>72</v>
      </c>
      <c r="K4465" t="s">
        <v>73</v>
      </c>
      <c r="L4465" t="s">
        <v>30</v>
      </c>
      <c r="M4465" t="s">
        <v>74</v>
      </c>
      <c r="N4465" t="s">
        <v>75</v>
      </c>
      <c r="O4465">
        <v>41725.03</v>
      </c>
      <c r="P4465">
        <v>5</v>
      </c>
      <c r="Q4465">
        <v>0.15</v>
      </c>
      <c r="R4465">
        <v>32340</v>
      </c>
      <c r="S4465">
        <v>9385.0300000000007</v>
      </c>
      <c r="T4465" t="s">
        <v>66</v>
      </c>
      <c r="U4465" t="s">
        <v>55</v>
      </c>
      <c r="V4465" t="s">
        <v>35</v>
      </c>
    </row>
    <row r="4466" spans="1:22">
      <c r="A4466" t="s">
        <v>5589</v>
      </c>
      <c r="B4466" s="3">
        <v>45635</v>
      </c>
      <c r="C4466" s="3">
        <v>45637</v>
      </c>
      <c r="D4466">
        <v>2</v>
      </c>
      <c r="E4466" t="s">
        <v>1256</v>
      </c>
      <c r="F4466" t="s">
        <v>38</v>
      </c>
      <c r="G4466" t="s">
        <v>39</v>
      </c>
      <c r="H4466" t="s">
        <v>70</v>
      </c>
      <c r="I4466" t="s">
        <v>71</v>
      </c>
      <c r="J4466" t="s">
        <v>72</v>
      </c>
      <c r="K4466" t="s">
        <v>29</v>
      </c>
      <c r="L4466" t="s">
        <v>30</v>
      </c>
      <c r="M4466" t="s">
        <v>31</v>
      </c>
      <c r="N4466" t="s">
        <v>32</v>
      </c>
      <c r="O4466">
        <v>15927.17</v>
      </c>
      <c r="P4466">
        <v>4</v>
      </c>
      <c r="Q4466">
        <v>0.15</v>
      </c>
      <c r="R4466">
        <v>12096</v>
      </c>
      <c r="S4466">
        <v>3831.17</v>
      </c>
      <c r="T4466" t="s">
        <v>33</v>
      </c>
      <c r="U4466" t="s">
        <v>55</v>
      </c>
      <c r="V4466" t="s">
        <v>35</v>
      </c>
    </row>
    <row r="4467" spans="1:22">
      <c r="A4467" t="s">
        <v>5617</v>
      </c>
      <c r="B4467" s="3">
        <v>45515</v>
      </c>
      <c r="C4467" s="3">
        <v>45521</v>
      </c>
      <c r="D4467">
        <v>6</v>
      </c>
      <c r="E4467" t="s">
        <v>230</v>
      </c>
      <c r="F4467" t="s">
        <v>115</v>
      </c>
      <c r="G4467" t="s">
        <v>25</v>
      </c>
      <c r="H4467" t="s">
        <v>70</v>
      </c>
      <c r="I4467" t="s">
        <v>71</v>
      </c>
      <c r="J4467" t="s">
        <v>72</v>
      </c>
      <c r="K4467" t="s">
        <v>73</v>
      </c>
      <c r="L4467" t="s">
        <v>30</v>
      </c>
      <c r="M4467" t="s">
        <v>74</v>
      </c>
      <c r="N4467" t="s">
        <v>75</v>
      </c>
      <c r="O4467">
        <v>36850.6</v>
      </c>
      <c r="P4467">
        <v>4</v>
      </c>
      <c r="Q4467">
        <v>0.15</v>
      </c>
      <c r="R4467">
        <v>25872</v>
      </c>
      <c r="S4467">
        <v>10978.6</v>
      </c>
      <c r="T4467" t="s">
        <v>47</v>
      </c>
      <c r="U4467" t="s">
        <v>55</v>
      </c>
      <c r="V4467" t="s">
        <v>35</v>
      </c>
    </row>
    <row r="4468" spans="1:22">
      <c r="A4468" t="s">
        <v>5621</v>
      </c>
      <c r="B4468" s="3">
        <v>45447</v>
      </c>
      <c r="C4468" s="3">
        <v>45453</v>
      </c>
      <c r="D4468">
        <v>6</v>
      </c>
      <c r="E4468" t="s">
        <v>3348</v>
      </c>
      <c r="F4468" t="s">
        <v>24</v>
      </c>
      <c r="G4468" t="s">
        <v>121</v>
      </c>
      <c r="H4468" t="s">
        <v>70</v>
      </c>
      <c r="I4468" t="s">
        <v>71</v>
      </c>
      <c r="J4468" t="s">
        <v>72</v>
      </c>
      <c r="K4468" t="s">
        <v>29</v>
      </c>
      <c r="L4468" t="s">
        <v>30</v>
      </c>
      <c r="M4468" t="s">
        <v>31</v>
      </c>
      <c r="N4468" t="s">
        <v>32</v>
      </c>
      <c r="O4468">
        <v>3681.25</v>
      </c>
      <c r="P4468">
        <v>1</v>
      </c>
      <c r="Q4468">
        <v>0.2</v>
      </c>
      <c r="R4468">
        <v>3024</v>
      </c>
      <c r="S4468">
        <v>657.25</v>
      </c>
      <c r="T4468" t="s">
        <v>47</v>
      </c>
      <c r="U4468" t="s">
        <v>48</v>
      </c>
      <c r="V4468" t="s">
        <v>35</v>
      </c>
    </row>
    <row r="4469" spans="1:22">
      <c r="A4469" t="s">
        <v>5627</v>
      </c>
      <c r="B4469" s="3">
        <v>45279</v>
      </c>
      <c r="C4469" s="3">
        <v>45284</v>
      </c>
      <c r="D4469">
        <v>5</v>
      </c>
      <c r="E4469" t="s">
        <v>806</v>
      </c>
      <c r="F4469" t="s">
        <v>98</v>
      </c>
      <c r="G4469" t="s">
        <v>121</v>
      </c>
      <c r="H4469" t="s">
        <v>70</v>
      </c>
      <c r="I4469" t="s">
        <v>71</v>
      </c>
      <c r="J4469" t="s">
        <v>72</v>
      </c>
      <c r="K4469" t="s">
        <v>29</v>
      </c>
      <c r="L4469" t="s">
        <v>30</v>
      </c>
      <c r="M4469" t="s">
        <v>31</v>
      </c>
      <c r="N4469" t="s">
        <v>32</v>
      </c>
      <c r="O4469">
        <v>4719</v>
      </c>
      <c r="P4469">
        <v>1</v>
      </c>
      <c r="Q4469">
        <v>0.1</v>
      </c>
      <c r="R4469">
        <v>3024</v>
      </c>
      <c r="S4469">
        <v>1695</v>
      </c>
      <c r="T4469" t="s">
        <v>33</v>
      </c>
      <c r="U4469" t="s">
        <v>82</v>
      </c>
      <c r="V4469" t="s">
        <v>35</v>
      </c>
    </row>
    <row r="4470" spans="1:22">
      <c r="A4470" t="s">
        <v>5636</v>
      </c>
      <c r="B4470" s="3">
        <v>45649</v>
      </c>
      <c r="C4470" s="3">
        <v>45656</v>
      </c>
      <c r="D4470">
        <v>7</v>
      </c>
      <c r="E4470" t="s">
        <v>4946</v>
      </c>
      <c r="F4470" t="s">
        <v>85</v>
      </c>
      <c r="G4470" t="s">
        <v>121</v>
      </c>
      <c r="H4470" t="s">
        <v>70</v>
      </c>
      <c r="I4470" t="s">
        <v>71</v>
      </c>
      <c r="J4470" t="s">
        <v>72</v>
      </c>
      <c r="K4470" t="s">
        <v>29</v>
      </c>
      <c r="L4470" t="s">
        <v>30</v>
      </c>
      <c r="M4470" t="s">
        <v>31</v>
      </c>
      <c r="N4470" t="s">
        <v>32</v>
      </c>
      <c r="O4470">
        <v>8535.9</v>
      </c>
      <c r="P4470">
        <v>2</v>
      </c>
      <c r="Q4470">
        <v>0.1</v>
      </c>
      <c r="R4470">
        <v>6048</v>
      </c>
      <c r="S4470">
        <v>2487.9</v>
      </c>
      <c r="T4470" t="s">
        <v>33</v>
      </c>
      <c r="U4470" t="s">
        <v>34</v>
      </c>
      <c r="V4470" t="s">
        <v>35</v>
      </c>
    </row>
    <row r="4471" spans="1:22">
      <c r="A4471" t="s">
        <v>5640</v>
      </c>
      <c r="B4471" s="3">
        <v>45602</v>
      </c>
      <c r="C4471" s="3">
        <v>45605</v>
      </c>
      <c r="D4471">
        <v>3</v>
      </c>
      <c r="E4471" t="s">
        <v>120</v>
      </c>
      <c r="F4471" t="s">
        <v>38</v>
      </c>
      <c r="G4471" t="s">
        <v>39</v>
      </c>
      <c r="H4471" t="s">
        <v>70</v>
      </c>
      <c r="I4471" t="s">
        <v>71</v>
      </c>
      <c r="J4471" t="s">
        <v>72</v>
      </c>
      <c r="K4471" t="s">
        <v>124</v>
      </c>
      <c r="L4471" t="s">
        <v>44</v>
      </c>
      <c r="M4471" t="s">
        <v>125</v>
      </c>
      <c r="N4471" t="s">
        <v>126</v>
      </c>
      <c r="O4471">
        <v>1392.26</v>
      </c>
      <c r="P4471">
        <v>2</v>
      </c>
      <c r="Q4471">
        <v>0.2</v>
      </c>
      <c r="R4471">
        <v>931</v>
      </c>
      <c r="S4471">
        <v>461.26</v>
      </c>
      <c r="T4471" t="s">
        <v>118</v>
      </c>
      <c r="U4471" t="s">
        <v>34</v>
      </c>
      <c r="V4471" t="s">
        <v>35</v>
      </c>
    </row>
    <row r="4472" spans="1:22">
      <c r="A4472" t="s">
        <v>5678</v>
      </c>
      <c r="B4472" s="3">
        <v>45476</v>
      </c>
      <c r="C4472" s="3">
        <v>45478</v>
      </c>
      <c r="D4472">
        <v>2</v>
      </c>
      <c r="E4472" t="s">
        <v>384</v>
      </c>
      <c r="F4472" t="s">
        <v>38</v>
      </c>
      <c r="G4472" t="s">
        <v>25</v>
      </c>
      <c r="H4472" t="s">
        <v>70</v>
      </c>
      <c r="I4472" t="s">
        <v>71</v>
      </c>
      <c r="J4472" t="s">
        <v>72</v>
      </c>
      <c r="K4472" t="s">
        <v>220</v>
      </c>
      <c r="L4472" t="s">
        <v>110</v>
      </c>
      <c r="M4472" t="s">
        <v>221</v>
      </c>
      <c r="N4472" t="s">
        <v>222</v>
      </c>
      <c r="O4472">
        <v>56635.88</v>
      </c>
      <c r="P4472">
        <v>5</v>
      </c>
      <c r="Q4472">
        <v>0.15</v>
      </c>
      <c r="R4472">
        <v>46400</v>
      </c>
      <c r="S4472">
        <v>10235.879999999999</v>
      </c>
      <c r="T4472" t="s">
        <v>33</v>
      </c>
      <c r="U4472" t="s">
        <v>34</v>
      </c>
      <c r="V4472" t="s">
        <v>35</v>
      </c>
    </row>
    <row r="4473" spans="1:22">
      <c r="A4473" t="s">
        <v>5692</v>
      </c>
      <c r="B4473" s="3">
        <v>45107</v>
      </c>
      <c r="C4473" s="3">
        <v>45108</v>
      </c>
      <c r="D4473">
        <v>1</v>
      </c>
      <c r="E4473" t="s">
        <v>956</v>
      </c>
      <c r="F4473" t="s">
        <v>38</v>
      </c>
      <c r="G4473" t="s">
        <v>25</v>
      </c>
      <c r="H4473" t="s">
        <v>70</v>
      </c>
      <c r="I4473" t="s">
        <v>71</v>
      </c>
      <c r="J4473" t="s">
        <v>72</v>
      </c>
      <c r="K4473" t="s">
        <v>62</v>
      </c>
      <c r="L4473" t="s">
        <v>63</v>
      </c>
      <c r="M4473" t="s">
        <v>64</v>
      </c>
      <c r="N4473" t="s">
        <v>65</v>
      </c>
      <c r="O4473">
        <v>35017.31</v>
      </c>
      <c r="P4473">
        <v>1</v>
      </c>
      <c r="Q4473">
        <v>0.25</v>
      </c>
      <c r="R4473">
        <v>31080</v>
      </c>
      <c r="S4473">
        <v>3937.31</v>
      </c>
      <c r="T4473" t="s">
        <v>148</v>
      </c>
      <c r="U4473" t="s">
        <v>55</v>
      </c>
      <c r="V4473" t="s">
        <v>35</v>
      </c>
    </row>
    <row r="4474" spans="1:22">
      <c r="A4474" t="s">
        <v>5699</v>
      </c>
      <c r="B4474" s="3">
        <v>45868</v>
      </c>
      <c r="C4474" s="3">
        <v>45872</v>
      </c>
      <c r="D4474">
        <v>4</v>
      </c>
      <c r="E4474" t="s">
        <v>5458</v>
      </c>
      <c r="F4474" t="s">
        <v>58</v>
      </c>
      <c r="G4474" t="s">
        <v>25</v>
      </c>
      <c r="H4474" t="s">
        <v>70</v>
      </c>
      <c r="I4474" t="s">
        <v>71</v>
      </c>
      <c r="J4474" t="s">
        <v>72</v>
      </c>
      <c r="K4474" t="s">
        <v>29</v>
      </c>
      <c r="L4474" t="s">
        <v>30</v>
      </c>
      <c r="M4474" t="s">
        <v>31</v>
      </c>
      <c r="N4474" t="s">
        <v>32</v>
      </c>
      <c r="O4474">
        <v>4322.67</v>
      </c>
      <c r="P4474">
        <v>1</v>
      </c>
      <c r="Q4474">
        <v>0.1</v>
      </c>
      <c r="R4474">
        <v>3024</v>
      </c>
      <c r="S4474">
        <v>1298.67</v>
      </c>
      <c r="T4474" t="s">
        <v>148</v>
      </c>
      <c r="U4474" t="s">
        <v>55</v>
      </c>
      <c r="V4474" t="s">
        <v>35</v>
      </c>
    </row>
    <row r="4475" spans="1:22">
      <c r="A4475" t="s">
        <v>5720</v>
      </c>
      <c r="B4475" s="3">
        <v>45272</v>
      </c>
      <c r="C4475" s="3">
        <v>45276</v>
      </c>
      <c r="D4475">
        <v>4</v>
      </c>
      <c r="E4475" t="s">
        <v>2977</v>
      </c>
      <c r="F4475" t="s">
        <v>38</v>
      </c>
      <c r="G4475" t="s">
        <v>25</v>
      </c>
      <c r="H4475" t="s">
        <v>70</v>
      </c>
      <c r="I4475" t="s">
        <v>71</v>
      </c>
      <c r="J4475" t="s">
        <v>72</v>
      </c>
      <c r="K4475" t="s">
        <v>52</v>
      </c>
      <c r="L4475" t="s">
        <v>44</v>
      </c>
      <c r="M4475" t="s">
        <v>53</v>
      </c>
      <c r="N4475" t="s">
        <v>54</v>
      </c>
      <c r="O4475">
        <v>20054.580000000002</v>
      </c>
      <c r="P4475">
        <v>3</v>
      </c>
      <c r="Q4475">
        <v>0.15</v>
      </c>
      <c r="R4475">
        <v>13338</v>
      </c>
      <c r="S4475">
        <v>6716.58</v>
      </c>
      <c r="T4475" t="s">
        <v>148</v>
      </c>
      <c r="U4475" t="s">
        <v>55</v>
      </c>
      <c r="V4475" t="s">
        <v>35</v>
      </c>
    </row>
    <row r="4476" spans="1:22">
      <c r="A4476" t="s">
        <v>5734</v>
      </c>
      <c r="B4476" s="3">
        <v>45143</v>
      </c>
      <c r="C4476" s="3">
        <v>45147</v>
      </c>
      <c r="D4476">
        <v>4</v>
      </c>
      <c r="E4476" t="s">
        <v>5735</v>
      </c>
      <c r="F4476" t="s">
        <v>58</v>
      </c>
      <c r="G4476" t="s">
        <v>25</v>
      </c>
      <c r="H4476" t="s">
        <v>70</v>
      </c>
      <c r="I4476" t="s">
        <v>71</v>
      </c>
      <c r="J4476" t="s">
        <v>72</v>
      </c>
      <c r="K4476" t="s">
        <v>73</v>
      </c>
      <c r="L4476" t="s">
        <v>30</v>
      </c>
      <c r="M4476" t="s">
        <v>74</v>
      </c>
      <c r="N4476" t="s">
        <v>75</v>
      </c>
      <c r="O4476">
        <v>18344.009999999998</v>
      </c>
      <c r="P4476">
        <v>2</v>
      </c>
      <c r="Q4476">
        <v>0.1</v>
      </c>
      <c r="R4476">
        <v>12936</v>
      </c>
      <c r="S4476">
        <v>5408.01</v>
      </c>
      <c r="T4476" t="s">
        <v>47</v>
      </c>
      <c r="U4476" t="s">
        <v>34</v>
      </c>
      <c r="V4476" t="s">
        <v>35</v>
      </c>
    </row>
    <row r="4477" spans="1:22">
      <c r="A4477" t="s">
        <v>5737</v>
      </c>
      <c r="B4477" s="3">
        <v>45046</v>
      </c>
      <c r="C4477" s="3">
        <v>45052</v>
      </c>
      <c r="D4477">
        <v>6</v>
      </c>
      <c r="E4477" t="s">
        <v>2741</v>
      </c>
      <c r="F4477" t="s">
        <v>237</v>
      </c>
      <c r="G4477" t="s">
        <v>39</v>
      </c>
      <c r="H4477" t="s">
        <v>70</v>
      </c>
      <c r="I4477" t="s">
        <v>71</v>
      </c>
      <c r="J4477" t="s">
        <v>72</v>
      </c>
      <c r="K4477" t="s">
        <v>109</v>
      </c>
      <c r="L4477" t="s">
        <v>110</v>
      </c>
      <c r="M4477" t="s">
        <v>111</v>
      </c>
      <c r="N4477" t="s">
        <v>112</v>
      </c>
      <c r="O4477">
        <v>68653.41</v>
      </c>
      <c r="P4477">
        <v>5</v>
      </c>
      <c r="Q4477">
        <v>0.25</v>
      </c>
      <c r="R4477">
        <v>60125</v>
      </c>
      <c r="S4477">
        <v>8528.41</v>
      </c>
      <c r="T4477" t="s">
        <v>47</v>
      </c>
      <c r="U4477" t="s">
        <v>55</v>
      </c>
      <c r="V4477" t="s">
        <v>35</v>
      </c>
    </row>
    <row r="4478" spans="1:22">
      <c r="A4478" t="s">
        <v>5742</v>
      </c>
      <c r="B4478" s="3">
        <v>45325</v>
      </c>
      <c r="C4478" s="3">
        <v>45331</v>
      </c>
      <c r="D4478">
        <v>6</v>
      </c>
      <c r="E4478" t="s">
        <v>2237</v>
      </c>
      <c r="F4478" t="s">
        <v>237</v>
      </c>
      <c r="G4478" t="s">
        <v>25</v>
      </c>
      <c r="H4478" t="s">
        <v>70</v>
      </c>
      <c r="I4478" t="s">
        <v>71</v>
      </c>
      <c r="J4478" t="s">
        <v>72</v>
      </c>
      <c r="K4478" t="s">
        <v>52</v>
      </c>
      <c r="L4478" t="s">
        <v>44</v>
      </c>
      <c r="M4478" t="s">
        <v>53</v>
      </c>
      <c r="N4478" t="s">
        <v>54</v>
      </c>
      <c r="O4478">
        <v>18564.72</v>
      </c>
      <c r="P4478">
        <v>3</v>
      </c>
      <c r="Q4478">
        <v>0.15</v>
      </c>
      <c r="R4478">
        <v>13338</v>
      </c>
      <c r="S4478">
        <v>5226.72</v>
      </c>
      <c r="T4478" t="s">
        <v>118</v>
      </c>
      <c r="U4478" t="s">
        <v>34</v>
      </c>
      <c r="V4478" t="s">
        <v>35</v>
      </c>
    </row>
    <row r="4479" spans="1:22">
      <c r="A4479" t="s">
        <v>5745</v>
      </c>
      <c r="B4479" s="3">
        <v>45884</v>
      </c>
      <c r="C4479" s="3">
        <v>45888</v>
      </c>
      <c r="D4479">
        <v>4</v>
      </c>
      <c r="E4479" t="s">
        <v>1347</v>
      </c>
      <c r="F4479" t="s">
        <v>157</v>
      </c>
      <c r="G4479" t="s">
        <v>99</v>
      </c>
      <c r="H4479" t="s">
        <v>70</v>
      </c>
      <c r="I4479" t="s">
        <v>71</v>
      </c>
      <c r="J4479" t="s">
        <v>72</v>
      </c>
      <c r="K4479" t="s">
        <v>73</v>
      </c>
      <c r="L4479" t="s">
        <v>30</v>
      </c>
      <c r="M4479" t="s">
        <v>74</v>
      </c>
      <c r="N4479" t="s">
        <v>75</v>
      </c>
      <c r="O4479">
        <v>31820.87</v>
      </c>
      <c r="P4479">
        <v>4</v>
      </c>
      <c r="Q4479">
        <v>0.1</v>
      </c>
      <c r="R4479">
        <v>25872</v>
      </c>
      <c r="S4479">
        <v>5948.87</v>
      </c>
      <c r="T4479" t="s">
        <v>66</v>
      </c>
      <c r="U4479" t="s">
        <v>82</v>
      </c>
      <c r="V4479" t="s">
        <v>35</v>
      </c>
    </row>
    <row r="4480" spans="1:22">
      <c r="A4480" t="s">
        <v>5747</v>
      </c>
      <c r="B4480" s="3">
        <v>45620</v>
      </c>
      <c r="C4480" s="3">
        <v>45623</v>
      </c>
      <c r="D4480">
        <v>3</v>
      </c>
      <c r="E4480" t="s">
        <v>5145</v>
      </c>
      <c r="F4480" t="s">
        <v>78</v>
      </c>
      <c r="G4480" t="s">
        <v>39</v>
      </c>
      <c r="H4480" t="s">
        <v>70</v>
      </c>
      <c r="I4480" t="s">
        <v>71</v>
      </c>
      <c r="J4480" t="s">
        <v>72</v>
      </c>
      <c r="K4480" t="s">
        <v>109</v>
      </c>
      <c r="L4480" t="s">
        <v>110</v>
      </c>
      <c r="M4480" t="s">
        <v>111</v>
      </c>
      <c r="N4480" t="s">
        <v>112</v>
      </c>
      <c r="O4480">
        <v>32803.800000000003</v>
      </c>
      <c r="P4480">
        <v>2</v>
      </c>
      <c r="Q4480">
        <v>0.05</v>
      </c>
      <c r="R4480">
        <v>24050</v>
      </c>
      <c r="S4480">
        <v>8753.7999999999993</v>
      </c>
      <c r="T4480" t="s">
        <v>148</v>
      </c>
      <c r="U4480" t="s">
        <v>55</v>
      </c>
      <c r="V4480" t="s">
        <v>35</v>
      </c>
    </row>
    <row r="4481" spans="1:22">
      <c r="A4481" t="s">
        <v>5765</v>
      </c>
      <c r="B4481" s="3">
        <v>45053</v>
      </c>
      <c r="C4481" s="3">
        <v>45055</v>
      </c>
      <c r="D4481">
        <v>2</v>
      </c>
      <c r="E4481" t="s">
        <v>2741</v>
      </c>
      <c r="F4481" t="s">
        <v>115</v>
      </c>
      <c r="G4481" t="s">
        <v>99</v>
      </c>
      <c r="H4481" t="s">
        <v>70</v>
      </c>
      <c r="I4481" t="s">
        <v>71</v>
      </c>
      <c r="J4481" t="s">
        <v>72</v>
      </c>
      <c r="K4481" t="s">
        <v>52</v>
      </c>
      <c r="L4481" t="s">
        <v>44</v>
      </c>
      <c r="M4481" t="s">
        <v>53</v>
      </c>
      <c r="N4481" t="s">
        <v>54</v>
      </c>
      <c r="O4481">
        <v>18044.740000000002</v>
      </c>
      <c r="P4481">
        <v>3</v>
      </c>
      <c r="Q4481">
        <v>0.25</v>
      </c>
      <c r="R4481">
        <v>13338</v>
      </c>
      <c r="S4481">
        <v>4706.74</v>
      </c>
      <c r="T4481" t="s">
        <v>66</v>
      </c>
      <c r="U4481" t="s">
        <v>34</v>
      </c>
      <c r="V4481" t="s">
        <v>35</v>
      </c>
    </row>
    <row r="4482" spans="1:22">
      <c r="A4482" t="s">
        <v>5770</v>
      </c>
      <c r="B4482" s="3">
        <v>45178</v>
      </c>
      <c r="C4482" s="3">
        <v>45183</v>
      </c>
      <c r="D4482">
        <v>5</v>
      </c>
      <c r="E4482" t="s">
        <v>2303</v>
      </c>
      <c r="F4482" t="s">
        <v>98</v>
      </c>
      <c r="G4482" t="s">
        <v>25</v>
      </c>
      <c r="H4482" t="s">
        <v>70</v>
      </c>
      <c r="I4482" t="s">
        <v>71</v>
      </c>
      <c r="J4482" t="s">
        <v>72</v>
      </c>
      <c r="K4482" t="s">
        <v>109</v>
      </c>
      <c r="L4482" t="s">
        <v>110</v>
      </c>
      <c r="M4482" t="s">
        <v>111</v>
      </c>
      <c r="N4482" t="s">
        <v>112</v>
      </c>
      <c r="O4482">
        <v>15048.12</v>
      </c>
      <c r="P4482">
        <v>1</v>
      </c>
      <c r="Q4482">
        <v>0.2</v>
      </c>
      <c r="R4482">
        <v>12025</v>
      </c>
      <c r="S4482">
        <v>3023.12</v>
      </c>
      <c r="T4482" t="s">
        <v>148</v>
      </c>
      <c r="U4482" t="s">
        <v>55</v>
      </c>
      <c r="V4482" t="s">
        <v>35</v>
      </c>
    </row>
    <row r="4483" spans="1:22">
      <c r="A4483" t="s">
        <v>5771</v>
      </c>
      <c r="B4483" s="3">
        <v>45369</v>
      </c>
      <c r="C4483" s="3">
        <v>45370</v>
      </c>
      <c r="D4483">
        <v>1</v>
      </c>
      <c r="E4483" t="s">
        <v>5772</v>
      </c>
      <c r="F4483" t="s">
        <v>157</v>
      </c>
      <c r="G4483" t="s">
        <v>25</v>
      </c>
      <c r="H4483" t="s">
        <v>70</v>
      </c>
      <c r="I4483" t="s">
        <v>71</v>
      </c>
      <c r="J4483" t="s">
        <v>72</v>
      </c>
      <c r="K4483" t="s">
        <v>62</v>
      </c>
      <c r="L4483" t="s">
        <v>63</v>
      </c>
      <c r="M4483" t="s">
        <v>64</v>
      </c>
      <c r="N4483" t="s">
        <v>65</v>
      </c>
      <c r="O4483">
        <v>161433.07</v>
      </c>
      <c r="P4483">
        <v>5</v>
      </c>
      <c r="Q4483">
        <v>0.2</v>
      </c>
      <c r="R4483">
        <v>155400</v>
      </c>
      <c r="S4483">
        <v>6033.07</v>
      </c>
      <c r="T4483" t="s">
        <v>148</v>
      </c>
      <c r="U4483" t="s">
        <v>55</v>
      </c>
      <c r="V4483" t="s">
        <v>35</v>
      </c>
    </row>
    <row r="4484" spans="1:22">
      <c r="A4484" t="s">
        <v>5777</v>
      </c>
      <c r="B4484" s="3">
        <v>45632</v>
      </c>
      <c r="C4484" s="3">
        <v>45639</v>
      </c>
      <c r="D4484">
        <v>7</v>
      </c>
      <c r="E4484" t="s">
        <v>1909</v>
      </c>
      <c r="F4484" t="s">
        <v>38</v>
      </c>
      <c r="G4484" t="s">
        <v>39</v>
      </c>
      <c r="H4484" t="s">
        <v>70</v>
      </c>
      <c r="I4484" t="s">
        <v>71</v>
      </c>
      <c r="J4484" t="s">
        <v>72</v>
      </c>
      <c r="K4484" t="s">
        <v>100</v>
      </c>
      <c r="L4484" t="s">
        <v>63</v>
      </c>
      <c r="M4484" t="s">
        <v>101</v>
      </c>
      <c r="N4484" t="s">
        <v>102</v>
      </c>
      <c r="O4484">
        <v>20627.87</v>
      </c>
      <c r="P4484">
        <v>4</v>
      </c>
      <c r="Q4484">
        <v>0.25</v>
      </c>
      <c r="R4484">
        <v>16120</v>
      </c>
      <c r="S4484">
        <v>4507.87</v>
      </c>
      <c r="T4484" t="s">
        <v>118</v>
      </c>
      <c r="U4484" t="s">
        <v>48</v>
      </c>
      <c r="V4484" t="s">
        <v>35</v>
      </c>
    </row>
    <row r="4485" spans="1:22">
      <c r="A4485" t="s">
        <v>5807</v>
      </c>
      <c r="B4485" s="3">
        <v>45401</v>
      </c>
      <c r="C4485" s="3">
        <v>45402</v>
      </c>
      <c r="D4485">
        <v>1</v>
      </c>
      <c r="E4485" t="s">
        <v>951</v>
      </c>
      <c r="F4485" t="s">
        <v>85</v>
      </c>
      <c r="G4485" t="s">
        <v>121</v>
      </c>
      <c r="H4485" t="s">
        <v>70</v>
      </c>
      <c r="I4485" t="s">
        <v>71</v>
      </c>
      <c r="J4485" t="s">
        <v>72</v>
      </c>
      <c r="K4485" t="s">
        <v>91</v>
      </c>
      <c r="L4485" t="s">
        <v>63</v>
      </c>
      <c r="M4485" t="s">
        <v>92</v>
      </c>
      <c r="N4485" t="s">
        <v>93</v>
      </c>
      <c r="O4485">
        <v>125103.12</v>
      </c>
      <c r="P4485">
        <v>2</v>
      </c>
      <c r="Q4485">
        <v>0.05</v>
      </c>
      <c r="R4485">
        <v>107440</v>
      </c>
      <c r="S4485">
        <v>17663.12</v>
      </c>
      <c r="T4485" t="s">
        <v>66</v>
      </c>
      <c r="U4485" t="s">
        <v>34</v>
      </c>
      <c r="V4485" t="s">
        <v>35</v>
      </c>
    </row>
    <row r="4486" spans="1:22">
      <c r="A4486" t="s">
        <v>5815</v>
      </c>
      <c r="B4486" s="3">
        <v>45209</v>
      </c>
      <c r="C4486" s="3">
        <v>45213</v>
      </c>
      <c r="D4486">
        <v>4</v>
      </c>
      <c r="E4486" t="s">
        <v>662</v>
      </c>
      <c r="F4486" t="s">
        <v>98</v>
      </c>
      <c r="G4486" t="s">
        <v>99</v>
      </c>
      <c r="H4486" t="s">
        <v>70</v>
      </c>
      <c r="I4486" t="s">
        <v>71</v>
      </c>
      <c r="J4486" t="s">
        <v>72</v>
      </c>
      <c r="K4486" t="s">
        <v>91</v>
      </c>
      <c r="L4486" t="s">
        <v>63</v>
      </c>
      <c r="M4486" t="s">
        <v>92</v>
      </c>
      <c r="N4486" t="s">
        <v>93</v>
      </c>
      <c r="O4486">
        <v>319215.37</v>
      </c>
      <c r="P4486">
        <v>5</v>
      </c>
      <c r="Q4486">
        <v>0.1</v>
      </c>
      <c r="R4486">
        <v>268600</v>
      </c>
      <c r="S4486">
        <v>50615.37</v>
      </c>
      <c r="T4486" t="s">
        <v>148</v>
      </c>
      <c r="U4486" t="s">
        <v>55</v>
      </c>
      <c r="V4486" t="s">
        <v>35</v>
      </c>
    </row>
    <row r="4487" spans="1:22">
      <c r="A4487" t="s">
        <v>5820</v>
      </c>
      <c r="B4487" s="3">
        <v>45001</v>
      </c>
      <c r="C4487" s="3">
        <v>45008</v>
      </c>
      <c r="D4487">
        <v>7</v>
      </c>
      <c r="E4487" t="s">
        <v>3167</v>
      </c>
      <c r="F4487" t="s">
        <v>24</v>
      </c>
      <c r="G4487" t="s">
        <v>25</v>
      </c>
      <c r="H4487" t="s">
        <v>70</v>
      </c>
      <c r="I4487" t="s">
        <v>71</v>
      </c>
      <c r="J4487" t="s">
        <v>72</v>
      </c>
      <c r="K4487" t="s">
        <v>29</v>
      </c>
      <c r="L4487" t="s">
        <v>30</v>
      </c>
      <c r="M4487" t="s">
        <v>31</v>
      </c>
      <c r="N4487" t="s">
        <v>32</v>
      </c>
      <c r="O4487">
        <v>4382.5200000000004</v>
      </c>
      <c r="P4487">
        <v>1</v>
      </c>
      <c r="Q4487">
        <v>0.05</v>
      </c>
      <c r="R4487">
        <v>3024</v>
      </c>
      <c r="S4487">
        <v>1358.52</v>
      </c>
      <c r="T4487" t="s">
        <v>66</v>
      </c>
      <c r="U4487" t="s">
        <v>34</v>
      </c>
      <c r="V4487" t="s">
        <v>35</v>
      </c>
    </row>
    <row r="4488" spans="1:22">
      <c r="A4488" t="s">
        <v>5868</v>
      </c>
      <c r="B4488" s="3">
        <v>44971</v>
      </c>
      <c r="C4488" s="3">
        <v>44975</v>
      </c>
      <c r="D4488">
        <v>4</v>
      </c>
      <c r="E4488" t="s">
        <v>2040</v>
      </c>
      <c r="F4488" t="s">
        <v>157</v>
      </c>
      <c r="G4488" t="s">
        <v>39</v>
      </c>
      <c r="H4488" t="s">
        <v>70</v>
      </c>
      <c r="I4488" t="s">
        <v>71</v>
      </c>
      <c r="J4488" t="s">
        <v>72</v>
      </c>
      <c r="K4488" t="s">
        <v>100</v>
      </c>
      <c r="L4488" t="s">
        <v>63</v>
      </c>
      <c r="M4488" t="s">
        <v>101</v>
      </c>
      <c r="N4488" t="s">
        <v>102</v>
      </c>
      <c r="O4488">
        <v>6221.89</v>
      </c>
      <c r="P4488">
        <v>1</v>
      </c>
      <c r="Q4488">
        <v>0.05</v>
      </c>
      <c r="R4488">
        <v>4030</v>
      </c>
      <c r="S4488">
        <v>2191.89</v>
      </c>
      <c r="T4488" t="s">
        <v>33</v>
      </c>
      <c r="U4488" t="s">
        <v>55</v>
      </c>
      <c r="V4488" t="s">
        <v>35</v>
      </c>
    </row>
    <row r="4489" spans="1:22">
      <c r="A4489" t="s">
        <v>5885</v>
      </c>
      <c r="B4489" s="3">
        <v>45118</v>
      </c>
      <c r="C4489" s="3">
        <v>45123</v>
      </c>
      <c r="D4489">
        <v>5</v>
      </c>
      <c r="E4489" t="s">
        <v>652</v>
      </c>
      <c r="F4489" t="s">
        <v>69</v>
      </c>
      <c r="G4489" t="s">
        <v>39</v>
      </c>
      <c r="H4489" t="s">
        <v>70</v>
      </c>
      <c r="I4489" t="s">
        <v>71</v>
      </c>
      <c r="J4489" t="s">
        <v>72</v>
      </c>
      <c r="K4489" t="s">
        <v>220</v>
      </c>
      <c r="L4489" t="s">
        <v>110</v>
      </c>
      <c r="M4489" t="s">
        <v>221</v>
      </c>
      <c r="N4489" t="s">
        <v>222</v>
      </c>
      <c r="O4489">
        <v>57884.639999999999</v>
      </c>
      <c r="P4489">
        <v>5</v>
      </c>
      <c r="Q4489">
        <v>0.25</v>
      </c>
      <c r="R4489">
        <v>46400</v>
      </c>
      <c r="S4489">
        <v>11484.64</v>
      </c>
      <c r="T4489" t="s">
        <v>118</v>
      </c>
      <c r="U4489" t="s">
        <v>48</v>
      </c>
      <c r="V4489" t="s">
        <v>35</v>
      </c>
    </row>
    <row r="4490" spans="1:22">
      <c r="A4490" t="s">
        <v>5902</v>
      </c>
      <c r="B4490" s="3">
        <v>45457</v>
      </c>
      <c r="C4490" s="3">
        <v>45463</v>
      </c>
      <c r="D4490">
        <v>6</v>
      </c>
      <c r="E4490" t="s">
        <v>4053</v>
      </c>
      <c r="F4490" t="s">
        <v>237</v>
      </c>
      <c r="G4490" t="s">
        <v>25</v>
      </c>
      <c r="H4490" t="s">
        <v>70</v>
      </c>
      <c r="I4490" t="s">
        <v>71</v>
      </c>
      <c r="J4490" t="s">
        <v>72</v>
      </c>
      <c r="K4490" t="s">
        <v>29</v>
      </c>
      <c r="L4490" t="s">
        <v>30</v>
      </c>
      <c r="M4490" t="s">
        <v>31</v>
      </c>
      <c r="N4490" t="s">
        <v>32</v>
      </c>
      <c r="O4490">
        <v>18185.330000000002</v>
      </c>
      <c r="P4490">
        <v>5</v>
      </c>
      <c r="Q4490">
        <v>0.25</v>
      </c>
      <c r="R4490">
        <v>15120</v>
      </c>
      <c r="S4490">
        <v>3065.33</v>
      </c>
      <c r="T4490" t="s">
        <v>66</v>
      </c>
      <c r="U4490" t="s">
        <v>82</v>
      </c>
      <c r="V4490" t="s">
        <v>35</v>
      </c>
    </row>
    <row r="4491" spans="1:22">
      <c r="A4491" t="s">
        <v>5928</v>
      </c>
      <c r="B4491" s="3">
        <v>45673</v>
      </c>
      <c r="C4491" s="3">
        <v>45676</v>
      </c>
      <c r="D4491">
        <v>3</v>
      </c>
      <c r="E4491" t="s">
        <v>2960</v>
      </c>
      <c r="F4491" t="s">
        <v>24</v>
      </c>
      <c r="G4491" t="s">
        <v>121</v>
      </c>
      <c r="H4491" t="s">
        <v>70</v>
      </c>
      <c r="I4491" t="s">
        <v>71</v>
      </c>
      <c r="J4491" t="s">
        <v>72</v>
      </c>
      <c r="K4491" t="s">
        <v>43</v>
      </c>
      <c r="L4491" t="s">
        <v>44</v>
      </c>
      <c r="M4491" t="s">
        <v>45</v>
      </c>
      <c r="N4491" t="s">
        <v>46</v>
      </c>
      <c r="O4491">
        <v>5787.03</v>
      </c>
      <c r="P4491">
        <v>3</v>
      </c>
      <c r="Q4491">
        <v>0.1</v>
      </c>
      <c r="R4491">
        <v>3402</v>
      </c>
      <c r="S4491">
        <v>2385.0300000000002</v>
      </c>
      <c r="T4491" t="s">
        <v>118</v>
      </c>
      <c r="U4491" t="s">
        <v>55</v>
      </c>
      <c r="V4491" t="s">
        <v>35</v>
      </c>
    </row>
    <row r="4492" spans="1:22">
      <c r="A4492" t="s">
        <v>5935</v>
      </c>
      <c r="B4492" s="3">
        <v>45587</v>
      </c>
      <c r="C4492" s="3">
        <v>45594</v>
      </c>
      <c r="D4492">
        <v>7</v>
      </c>
      <c r="E4492" t="s">
        <v>1814</v>
      </c>
      <c r="F4492" t="s">
        <v>58</v>
      </c>
      <c r="G4492" t="s">
        <v>99</v>
      </c>
      <c r="H4492" t="s">
        <v>70</v>
      </c>
      <c r="I4492" t="s">
        <v>71</v>
      </c>
      <c r="J4492" t="s">
        <v>72</v>
      </c>
      <c r="K4492" t="s">
        <v>109</v>
      </c>
      <c r="L4492" t="s">
        <v>110</v>
      </c>
      <c r="M4492" t="s">
        <v>111</v>
      </c>
      <c r="N4492" t="s">
        <v>112</v>
      </c>
      <c r="O4492">
        <v>14046.33</v>
      </c>
      <c r="P4492">
        <v>1</v>
      </c>
      <c r="Q4492">
        <v>0.25</v>
      </c>
      <c r="R4492">
        <v>12025</v>
      </c>
      <c r="S4492">
        <v>2021.33</v>
      </c>
      <c r="T4492" t="s">
        <v>66</v>
      </c>
      <c r="U4492" t="s">
        <v>34</v>
      </c>
      <c r="V4492" t="s">
        <v>35</v>
      </c>
    </row>
    <row r="4493" spans="1:22">
      <c r="A4493" t="s">
        <v>5977</v>
      </c>
      <c r="B4493" s="3">
        <v>45707</v>
      </c>
      <c r="C4493" s="3">
        <v>45712</v>
      </c>
      <c r="D4493">
        <v>5</v>
      </c>
      <c r="E4493" t="s">
        <v>5668</v>
      </c>
      <c r="F4493" t="s">
        <v>69</v>
      </c>
      <c r="G4493" t="s">
        <v>99</v>
      </c>
      <c r="H4493" t="s">
        <v>70</v>
      </c>
      <c r="I4493" t="s">
        <v>71</v>
      </c>
      <c r="J4493" t="s">
        <v>72</v>
      </c>
      <c r="K4493" t="s">
        <v>52</v>
      </c>
      <c r="L4493" t="s">
        <v>44</v>
      </c>
      <c r="M4493" t="s">
        <v>53</v>
      </c>
      <c r="N4493" t="s">
        <v>54</v>
      </c>
      <c r="O4493">
        <v>25536.58</v>
      </c>
      <c r="P4493">
        <v>4</v>
      </c>
      <c r="Q4493">
        <v>0.15</v>
      </c>
      <c r="R4493">
        <v>17784</v>
      </c>
      <c r="S4493">
        <v>7752.58</v>
      </c>
      <c r="T4493" t="s">
        <v>33</v>
      </c>
      <c r="U4493" t="s">
        <v>34</v>
      </c>
      <c r="V4493" t="s">
        <v>35</v>
      </c>
    </row>
    <row r="4494" spans="1:22">
      <c r="A4494" t="s">
        <v>6049</v>
      </c>
      <c r="B4494" s="3">
        <v>45167</v>
      </c>
      <c r="C4494" s="3">
        <v>45170</v>
      </c>
      <c r="D4494">
        <v>3</v>
      </c>
      <c r="E4494" t="s">
        <v>3784</v>
      </c>
      <c r="F4494" t="s">
        <v>157</v>
      </c>
      <c r="G4494" t="s">
        <v>39</v>
      </c>
      <c r="H4494" t="s">
        <v>70</v>
      </c>
      <c r="I4494" t="s">
        <v>71</v>
      </c>
      <c r="J4494" t="s">
        <v>72</v>
      </c>
      <c r="K4494" t="s">
        <v>73</v>
      </c>
      <c r="L4494" t="s">
        <v>30</v>
      </c>
      <c r="M4494" t="s">
        <v>74</v>
      </c>
      <c r="N4494" t="s">
        <v>75</v>
      </c>
      <c r="O4494">
        <v>38363.440000000002</v>
      </c>
      <c r="P4494">
        <v>5</v>
      </c>
      <c r="Q4494">
        <v>0.15</v>
      </c>
      <c r="R4494">
        <v>32340</v>
      </c>
      <c r="S4494">
        <v>6023.44</v>
      </c>
      <c r="T4494" t="s">
        <v>47</v>
      </c>
      <c r="U4494" t="s">
        <v>48</v>
      </c>
      <c r="V4494" t="s">
        <v>35</v>
      </c>
    </row>
    <row r="4495" spans="1:22">
      <c r="A4495" t="s">
        <v>6050</v>
      </c>
      <c r="B4495" s="3">
        <v>45054</v>
      </c>
      <c r="C4495" s="3">
        <v>45061</v>
      </c>
      <c r="D4495">
        <v>7</v>
      </c>
      <c r="E4495" t="s">
        <v>4867</v>
      </c>
      <c r="F4495" t="s">
        <v>98</v>
      </c>
      <c r="G4495" t="s">
        <v>39</v>
      </c>
      <c r="H4495" t="s">
        <v>70</v>
      </c>
      <c r="I4495" t="s">
        <v>71</v>
      </c>
      <c r="J4495" t="s">
        <v>72</v>
      </c>
      <c r="K4495" t="s">
        <v>43</v>
      </c>
      <c r="L4495" t="s">
        <v>44</v>
      </c>
      <c r="M4495" t="s">
        <v>45</v>
      </c>
      <c r="N4495" t="s">
        <v>46</v>
      </c>
      <c r="O4495">
        <v>1938.05</v>
      </c>
      <c r="P4495">
        <v>1</v>
      </c>
      <c r="Q4495">
        <v>0.15</v>
      </c>
      <c r="R4495">
        <v>1134</v>
      </c>
      <c r="S4495">
        <v>804.05</v>
      </c>
      <c r="T4495" t="s">
        <v>47</v>
      </c>
      <c r="U4495" t="s">
        <v>55</v>
      </c>
      <c r="V4495" t="s">
        <v>35</v>
      </c>
    </row>
    <row r="4496" spans="1:22">
      <c r="A4496" t="s">
        <v>6090</v>
      </c>
      <c r="B4496" s="3">
        <v>45241</v>
      </c>
      <c r="C4496" s="3">
        <v>45246</v>
      </c>
      <c r="D4496">
        <v>5</v>
      </c>
      <c r="E4496" t="s">
        <v>2081</v>
      </c>
      <c r="F4496" t="s">
        <v>58</v>
      </c>
      <c r="G4496" t="s">
        <v>25</v>
      </c>
      <c r="H4496" t="s">
        <v>70</v>
      </c>
      <c r="I4496" t="s">
        <v>71</v>
      </c>
      <c r="J4496" t="s">
        <v>72</v>
      </c>
      <c r="K4496" t="s">
        <v>29</v>
      </c>
      <c r="L4496" t="s">
        <v>30</v>
      </c>
      <c r="M4496" t="s">
        <v>31</v>
      </c>
      <c r="N4496" t="s">
        <v>32</v>
      </c>
      <c r="O4496">
        <v>22900.09</v>
      </c>
      <c r="P4496">
        <v>5</v>
      </c>
      <c r="Q4496">
        <v>0.05</v>
      </c>
      <c r="R4496">
        <v>15120</v>
      </c>
      <c r="S4496">
        <v>7780.09</v>
      </c>
      <c r="T4496" t="s">
        <v>118</v>
      </c>
      <c r="U4496" t="s">
        <v>82</v>
      </c>
      <c r="V4496" t="s">
        <v>35</v>
      </c>
    </row>
    <row r="4497" spans="1:22">
      <c r="A4497" t="s">
        <v>6111</v>
      </c>
      <c r="B4497" s="3">
        <v>45064</v>
      </c>
      <c r="C4497" s="3">
        <v>45068</v>
      </c>
      <c r="D4497">
        <v>4</v>
      </c>
      <c r="E4497" t="s">
        <v>1071</v>
      </c>
      <c r="F4497" t="s">
        <v>157</v>
      </c>
      <c r="G4497" t="s">
        <v>25</v>
      </c>
      <c r="H4497" t="s">
        <v>70</v>
      </c>
      <c r="I4497" t="s">
        <v>71</v>
      </c>
      <c r="J4497" t="s">
        <v>72</v>
      </c>
      <c r="K4497" t="s">
        <v>29</v>
      </c>
      <c r="L4497" t="s">
        <v>30</v>
      </c>
      <c r="M4497" t="s">
        <v>31</v>
      </c>
      <c r="N4497" t="s">
        <v>32</v>
      </c>
      <c r="O4497">
        <v>4745.17</v>
      </c>
      <c r="P4497">
        <v>1</v>
      </c>
      <c r="Q4497">
        <v>0.05</v>
      </c>
      <c r="R4497">
        <v>3024</v>
      </c>
      <c r="S4497">
        <v>1721.17</v>
      </c>
      <c r="T4497" t="s">
        <v>118</v>
      </c>
      <c r="U4497" t="s">
        <v>55</v>
      </c>
      <c r="V4497" t="s">
        <v>35</v>
      </c>
    </row>
    <row r="4498" spans="1:22">
      <c r="A4498" t="s">
        <v>6122</v>
      </c>
      <c r="B4498" s="3">
        <v>44957</v>
      </c>
      <c r="C4498" s="3">
        <v>44962</v>
      </c>
      <c r="D4498">
        <v>5</v>
      </c>
      <c r="E4498" t="s">
        <v>646</v>
      </c>
      <c r="F4498" t="s">
        <v>78</v>
      </c>
      <c r="G4498" t="s">
        <v>39</v>
      </c>
      <c r="H4498" t="s">
        <v>70</v>
      </c>
      <c r="I4498" t="s">
        <v>71</v>
      </c>
      <c r="J4498" t="s">
        <v>72</v>
      </c>
      <c r="K4498" t="s">
        <v>124</v>
      </c>
      <c r="L4498" t="s">
        <v>44</v>
      </c>
      <c r="M4498" t="s">
        <v>125</v>
      </c>
      <c r="N4498" t="s">
        <v>126</v>
      </c>
      <c r="O4498">
        <v>2649.1</v>
      </c>
      <c r="P4498">
        <v>4</v>
      </c>
      <c r="Q4498">
        <v>0.25</v>
      </c>
      <c r="R4498">
        <v>1862</v>
      </c>
      <c r="S4498">
        <v>787.1</v>
      </c>
      <c r="T4498" t="s">
        <v>33</v>
      </c>
      <c r="U4498" t="s">
        <v>34</v>
      </c>
      <c r="V4498" t="s">
        <v>35</v>
      </c>
    </row>
    <row r="4499" spans="1:22">
      <c r="A4499" t="s">
        <v>6169</v>
      </c>
      <c r="B4499" s="3">
        <v>45415</v>
      </c>
      <c r="C4499" s="3">
        <v>45419</v>
      </c>
      <c r="D4499">
        <v>4</v>
      </c>
      <c r="E4499" t="s">
        <v>4235</v>
      </c>
      <c r="F4499" t="s">
        <v>69</v>
      </c>
      <c r="G4499" t="s">
        <v>99</v>
      </c>
      <c r="H4499" t="s">
        <v>70</v>
      </c>
      <c r="I4499" t="s">
        <v>71</v>
      </c>
      <c r="J4499" t="s">
        <v>72</v>
      </c>
      <c r="K4499" t="s">
        <v>52</v>
      </c>
      <c r="L4499" t="s">
        <v>44</v>
      </c>
      <c r="M4499" t="s">
        <v>53</v>
      </c>
      <c r="N4499" t="s">
        <v>54</v>
      </c>
      <c r="O4499">
        <v>7239.58</v>
      </c>
      <c r="P4499">
        <v>1</v>
      </c>
      <c r="Q4499">
        <v>0.15</v>
      </c>
      <c r="R4499">
        <v>4446</v>
      </c>
      <c r="S4499">
        <v>2793.58</v>
      </c>
      <c r="T4499" t="s">
        <v>66</v>
      </c>
      <c r="U4499" t="s">
        <v>55</v>
      </c>
      <c r="V4499" t="s">
        <v>35</v>
      </c>
    </row>
    <row r="4500" spans="1:22">
      <c r="A4500" t="s">
        <v>6192</v>
      </c>
      <c r="B4500" s="3">
        <v>45687</v>
      </c>
      <c r="C4500" s="3">
        <v>45693</v>
      </c>
      <c r="D4500">
        <v>6</v>
      </c>
      <c r="E4500" t="s">
        <v>2158</v>
      </c>
      <c r="F4500" t="s">
        <v>51</v>
      </c>
      <c r="G4500" t="s">
        <v>39</v>
      </c>
      <c r="H4500" t="s">
        <v>70</v>
      </c>
      <c r="I4500" t="s">
        <v>71</v>
      </c>
      <c r="J4500" t="s">
        <v>72</v>
      </c>
      <c r="K4500" t="s">
        <v>73</v>
      </c>
      <c r="L4500" t="s">
        <v>30</v>
      </c>
      <c r="M4500" t="s">
        <v>74</v>
      </c>
      <c r="N4500" t="s">
        <v>75</v>
      </c>
      <c r="O4500">
        <v>34294.85</v>
      </c>
      <c r="P4500">
        <v>4</v>
      </c>
      <c r="Q4500">
        <v>0.2</v>
      </c>
      <c r="R4500">
        <v>25872</v>
      </c>
      <c r="S4500">
        <v>8422.85</v>
      </c>
      <c r="T4500" t="s">
        <v>33</v>
      </c>
      <c r="U4500" t="s">
        <v>55</v>
      </c>
      <c r="V4500" t="s">
        <v>35</v>
      </c>
    </row>
    <row r="4501" spans="1:22">
      <c r="A4501" t="s">
        <v>6205</v>
      </c>
      <c r="B4501" s="3">
        <v>45881</v>
      </c>
      <c r="C4501" s="3">
        <v>45886</v>
      </c>
      <c r="D4501">
        <v>5</v>
      </c>
      <c r="E4501" t="s">
        <v>607</v>
      </c>
      <c r="F4501" t="s">
        <v>78</v>
      </c>
      <c r="G4501" t="s">
        <v>99</v>
      </c>
      <c r="H4501" t="s">
        <v>70</v>
      </c>
      <c r="I4501" t="s">
        <v>71</v>
      </c>
      <c r="J4501" t="s">
        <v>72</v>
      </c>
      <c r="K4501" t="s">
        <v>52</v>
      </c>
      <c r="L4501" t="s">
        <v>44</v>
      </c>
      <c r="M4501" t="s">
        <v>53</v>
      </c>
      <c r="N4501" t="s">
        <v>54</v>
      </c>
      <c r="O4501">
        <v>14332.15</v>
      </c>
      <c r="P4501">
        <v>2</v>
      </c>
      <c r="Q4501">
        <v>0.15</v>
      </c>
      <c r="R4501">
        <v>8892</v>
      </c>
      <c r="S4501">
        <v>5440.15</v>
      </c>
      <c r="T4501" t="s">
        <v>66</v>
      </c>
      <c r="U4501" t="s">
        <v>82</v>
      </c>
      <c r="V4501" t="s">
        <v>35</v>
      </c>
    </row>
    <row r="4502" spans="1:22">
      <c r="A4502" t="s">
        <v>6237</v>
      </c>
      <c r="B4502" s="3">
        <v>45640</v>
      </c>
      <c r="C4502" s="3">
        <v>45645</v>
      </c>
      <c r="D4502">
        <v>5</v>
      </c>
      <c r="E4502" t="s">
        <v>1143</v>
      </c>
      <c r="F4502" t="s">
        <v>51</v>
      </c>
      <c r="G4502" t="s">
        <v>121</v>
      </c>
      <c r="H4502" t="s">
        <v>70</v>
      </c>
      <c r="I4502" t="s">
        <v>71</v>
      </c>
      <c r="J4502" t="s">
        <v>72</v>
      </c>
      <c r="K4502" t="s">
        <v>73</v>
      </c>
      <c r="L4502" t="s">
        <v>30</v>
      </c>
      <c r="M4502" t="s">
        <v>74</v>
      </c>
      <c r="N4502" t="s">
        <v>75</v>
      </c>
      <c r="O4502">
        <v>8357.25</v>
      </c>
      <c r="P4502">
        <v>1</v>
      </c>
      <c r="Q4502">
        <v>0.1</v>
      </c>
      <c r="R4502">
        <v>6468</v>
      </c>
      <c r="S4502">
        <v>1889.25</v>
      </c>
      <c r="T4502" t="s">
        <v>66</v>
      </c>
      <c r="U4502" t="s">
        <v>55</v>
      </c>
      <c r="V4502" t="s">
        <v>35</v>
      </c>
    </row>
    <row r="4503" spans="1:22">
      <c r="A4503" t="s">
        <v>6243</v>
      </c>
      <c r="B4503" s="3">
        <v>44982</v>
      </c>
      <c r="C4503" s="3">
        <v>44983</v>
      </c>
      <c r="D4503">
        <v>1</v>
      </c>
      <c r="E4503" t="s">
        <v>480</v>
      </c>
      <c r="F4503" t="s">
        <v>51</v>
      </c>
      <c r="G4503" t="s">
        <v>39</v>
      </c>
      <c r="H4503" t="s">
        <v>70</v>
      </c>
      <c r="I4503" t="s">
        <v>71</v>
      </c>
      <c r="J4503" t="s">
        <v>72</v>
      </c>
      <c r="K4503" t="s">
        <v>109</v>
      </c>
      <c r="L4503" t="s">
        <v>110</v>
      </c>
      <c r="M4503" t="s">
        <v>111</v>
      </c>
      <c r="N4503" t="s">
        <v>112</v>
      </c>
      <c r="O4503">
        <v>17233.55</v>
      </c>
      <c r="P4503">
        <v>1</v>
      </c>
      <c r="Q4503">
        <v>0.05</v>
      </c>
      <c r="R4503">
        <v>12025</v>
      </c>
      <c r="S4503">
        <v>5208.55</v>
      </c>
      <c r="T4503" t="s">
        <v>33</v>
      </c>
      <c r="U4503" t="s">
        <v>48</v>
      </c>
      <c r="V4503" t="s">
        <v>35</v>
      </c>
    </row>
    <row r="4504" spans="1:22">
      <c r="A4504" t="s">
        <v>6258</v>
      </c>
      <c r="B4504" s="3">
        <v>45050</v>
      </c>
      <c r="C4504" s="3">
        <v>45051</v>
      </c>
      <c r="D4504">
        <v>1</v>
      </c>
      <c r="E4504" t="s">
        <v>611</v>
      </c>
      <c r="F4504" t="s">
        <v>38</v>
      </c>
      <c r="G4504" t="s">
        <v>121</v>
      </c>
      <c r="H4504" t="s">
        <v>70</v>
      </c>
      <c r="I4504" t="s">
        <v>71</v>
      </c>
      <c r="J4504" t="s">
        <v>72</v>
      </c>
      <c r="K4504" t="s">
        <v>91</v>
      </c>
      <c r="L4504" t="s">
        <v>63</v>
      </c>
      <c r="M4504" t="s">
        <v>92</v>
      </c>
      <c r="N4504" t="s">
        <v>93</v>
      </c>
      <c r="O4504">
        <v>204577.74</v>
      </c>
      <c r="P4504">
        <v>4</v>
      </c>
      <c r="Q4504">
        <v>0.25</v>
      </c>
      <c r="R4504">
        <v>214880</v>
      </c>
      <c r="S4504">
        <v>-10302.26</v>
      </c>
      <c r="T4504" t="s">
        <v>118</v>
      </c>
      <c r="U4504" t="s">
        <v>82</v>
      </c>
      <c r="V4504" t="s">
        <v>35</v>
      </c>
    </row>
    <row r="4505" spans="1:22">
      <c r="A4505" t="s">
        <v>6312</v>
      </c>
      <c r="B4505" s="3">
        <v>45028</v>
      </c>
      <c r="C4505" s="3">
        <v>45034</v>
      </c>
      <c r="D4505">
        <v>6</v>
      </c>
      <c r="E4505" t="s">
        <v>815</v>
      </c>
      <c r="F4505" t="s">
        <v>78</v>
      </c>
      <c r="G4505" t="s">
        <v>39</v>
      </c>
      <c r="H4505" t="s">
        <v>70</v>
      </c>
      <c r="I4505" t="s">
        <v>71</v>
      </c>
      <c r="J4505" t="s">
        <v>72</v>
      </c>
      <c r="K4505" t="s">
        <v>100</v>
      </c>
      <c r="L4505" t="s">
        <v>63</v>
      </c>
      <c r="M4505" t="s">
        <v>101</v>
      </c>
      <c r="N4505" t="s">
        <v>102</v>
      </c>
      <c r="O4505">
        <v>11543.11</v>
      </c>
      <c r="P4505">
        <v>2</v>
      </c>
      <c r="Q4505">
        <v>0.1</v>
      </c>
      <c r="R4505">
        <v>8060</v>
      </c>
      <c r="S4505">
        <v>3483.11</v>
      </c>
      <c r="T4505" t="s">
        <v>118</v>
      </c>
      <c r="U4505" t="s">
        <v>48</v>
      </c>
      <c r="V4505" t="s">
        <v>35</v>
      </c>
    </row>
    <row r="4506" spans="1:22">
      <c r="A4506" t="s">
        <v>6316</v>
      </c>
      <c r="B4506" s="3">
        <v>45561</v>
      </c>
      <c r="C4506" s="3">
        <v>45568</v>
      </c>
      <c r="D4506">
        <v>7</v>
      </c>
      <c r="E4506" t="s">
        <v>3034</v>
      </c>
      <c r="F4506" t="s">
        <v>58</v>
      </c>
      <c r="G4506" t="s">
        <v>121</v>
      </c>
      <c r="H4506" t="s">
        <v>70</v>
      </c>
      <c r="I4506" t="s">
        <v>71</v>
      </c>
      <c r="J4506" t="s">
        <v>72</v>
      </c>
      <c r="K4506" t="s">
        <v>109</v>
      </c>
      <c r="L4506" t="s">
        <v>110</v>
      </c>
      <c r="M4506" t="s">
        <v>111</v>
      </c>
      <c r="N4506" t="s">
        <v>112</v>
      </c>
      <c r="O4506">
        <v>12605.19</v>
      </c>
      <c r="P4506">
        <v>1</v>
      </c>
      <c r="Q4506">
        <v>0.25</v>
      </c>
      <c r="R4506">
        <v>12025</v>
      </c>
      <c r="S4506">
        <v>580.19000000000005</v>
      </c>
      <c r="T4506" t="s">
        <v>118</v>
      </c>
      <c r="U4506" t="s">
        <v>55</v>
      </c>
      <c r="V4506" t="s">
        <v>35</v>
      </c>
    </row>
    <row r="4507" spans="1:22">
      <c r="A4507" t="s">
        <v>6373</v>
      </c>
      <c r="B4507" s="3">
        <v>45038</v>
      </c>
      <c r="C4507" s="3">
        <v>45040</v>
      </c>
      <c r="D4507">
        <v>2</v>
      </c>
      <c r="E4507" t="s">
        <v>674</v>
      </c>
      <c r="F4507" t="s">
        <v>38</v>
      </c>
      <c r="G4507" t="s">
        <v>121</v>
      </c>
      <c r="H4507" t="s">
        <v>70</v>
      </c>
      <c r="I4507" t="s">
        <v>71</v>
      </c>
      <c r="J4507" t="s">
        <v>72</v>
      </c>
      <c r="K4507" t="s">
        <v>29</v>
      </c>
      <c r="L4507" t="s">
        <v>30</v>
      </c>
      <c r="M4507" t="s">
        <v>31</v>
      </c>
      <c r="N4507" t="s">
        <v>32</v>
      </c>
      <c r="O4507">
        <v>3902.06</v>
      </c>
      <c r="P4507">
        <v>1</v>
      </c>
      <c r="Q4507">
        <v>0.25</v>
      </c>
      <c r="R4507">
        <v>3024</v>
      </c>
      <c r="S4507">
        <v>878.06</v>
      </c>
      <c r="T4507" t="s">
        <v>118</v>
      </c>
      <c r="U4507" t="s">
        <v>48</v>
      </c>
      <c r="V4507" t="s">
        <v>35</v>
      </c>
    </row>
    <row r="4508" spans="1:22">
      <c r="A4508" t="s">
        <v>6384</v>
      </c>
      <c r="B4508" s="3">
        <v>45291</v>
      </c>
      <c r="C4508" s="3">
        <v>45295</v>
      </c>
      <c r="D4508">
        <v>4</v>
      </c>
      <c r="E4508" t="s">
        <v>2069</v>
      </c>
      <c r="F4508" t="s">
        <v>147</v>
      </c>
      <c r="G4508" t="s">
        <v>99</v>
      </c>
      <c r="H4508" t="s">
        <v>70</v>
      </c>
      <c r="I4508" t="s">
        <v>71</v>
      </c>
      <c r="J4508" t="s">
        <v>72</v>
      </c>
      <c r="K4508" t="s">
        <v>220</v>
      </c>
      <c r="L4508" t="s">
        <v>110</v>
      </c>
      <c r="M4508" t="s">
        <v>221</v>
      </c>
      <c r="N4508" t="s">
        <v>222</v>
      </c>
      <c r="O4508">
        <v>48346.98</v>
      </c>
      <c r="P4508">
        <v>4</v>
      </c>
      <c r="Q4508">
        <v>0.25</v>
      </c>
      <c r="R4508">
        <v>37120</v>
      </c>
      <c r="S4508">
        <v>11226.98</v>
      </c>
      <c r="T4508" t="s">
        <v>148</v>
      </c>
      <c r="U4508" t="s">
        <v>48</v>
      </c>
      <c r="V4508" t="s">
        <v>35</v>
      </c>
    </row>
    <row r="4509" spans="1:22">
      <c r="A4509" t="s">
        <v>6390</v>
      </c>
      <c r="B4509" s="3">
        <v>45782</v>
      </c>
      <c r="C4509" s="3">
        <v>45785</v>
      </c>
      <c r="D4509">
        <v>3</v>
      </c>
      <c r="E4509" t="s">
        <v>3607</v>
      </c>
      <c r="F4509" t="s">
        <v>147</v>
      </c>
      <c r="G4509" t="s">
        <v>39</v>
      </c>
      <c r="H4509" t="s">
        <v>70</v>
      </c>
      <c r="I4509" t="s">
        <v>71</v>
      </c>
      <c r="J4509" t="s">
        <v>72</v>
      </c>
      <c r="K4509" t="s">
        <v>124</v>
      </c>
      <c r="L4509" t="s">
        <v>44</v>
      </c>
      <c r="M4509" t="s">
        <v>125</v>
      </c>
      <c r="N4509" t="s">
        <v>126</v>
      </c>
      <c r="O4509">
        <v>1523.83</v>
      </c>
      <c r="P4509">
        <v>2</v>
      </c>
      <c r="Q4509">
        <v>0.15</v>
      </c>
      <c r="R4509">
        <v>931</v>
      </c>
      <c r="S4509">
        <v>592.83000000000004</v>
      </c>
      <c r="T4509" t="s">
        <v>118</v>
      </c>
      <c r="U4509" t="s">
        <v>55</v>
      </c>
      <c r="V4509" t="s">
        <v>35</v>
      </c>
    </row>
    <row r="4510" spans="1:22">
      <c r="A4510" t="s">
        <v>6402</v>
      </c>
      <c r="B4510" s="3">
        <v>45036</v>
      </c>
      <c r="C4510" s="3">
        <v>45042</v>
      </c>
      <c r="D4510">
        <v>6</v>
      </c>
      <c r="E4510" t="s">
        <v>3400</v>
      </c>
      <c r="F4510" t="s">
        <v>237</v>
      </c>
      <c r="G4510" t="s">
        <v>39</v>
      </c>
      <c r="H4510" t="s">
        <v>70</v>
      </c>
      <c r="I4510" t="s">
        <v>71</v>
      </c>
      <c r="J4510" t="s">
        <v>72</v>
      </c>
      <c r="K4510" t="s">
        <v>29</v>
      </c>
      <c r="L4510" t="s">
        <v>30</v>
      </c>
      <c r="M4510" t="s">
        <v>31</v>
      </c>
      <c r="N4510" t="s">
        <v>32</v>
      </c>
      <c r="O4510">
        <v>14574.15</v>
      </c>
      <c r="P4510">
        <v>4</v>
      </c>
      <c r="Q4510">
        <v>0.25</v>
      </c>
      <c r="R4510">
        <v>12096</v>
      </c>
      <c r="S4510">
        <v>2478.15</v>
      </c>
      <c r="T4510" t="s">
        <v>118</v>
      </c>
      <c r="U4510" t="s">
        <v>55</v>
      </c>
      <c r="V4510" t="s">
        <v>35</v>
      </c>
    </row>
    <row r="4511" spans="1:22">
      <c r="A4511" t="s">
        <v>6415</v>
      </c>
      <c r="B4511" s="3">
        <v>45545</v>
      </c>
      <c r="C4511" s="3">
        <v>45552</v>
      </c>
      <c r="D4511">
        <v>7</v>
      </c>
      <c r="E4511" t="s">
        <v>1311</v>
      </c>
      <c r="F4511" t="s">
        <v>78</v>
      </c>
      <c r="G4511" t="s">
        <v>25</v>
      </c>
      <c r="H4511" t="s">
        <v>70</v>
      </c>
      <c r="I4511" t="s">
        <v>71</v>
      </c>
      <c r="J4511" t="s">
        <v>72</v>
      </c>
      <c r="K4511" t="s">
        <v>109</v>
      </c>
      <c r="L4511" t="s">
        <v>110</v>
      </c>
      <c r="M4511" t="s">
        <v>111</v>
      </c>
      <c r="N4511" t="s">
        <v>112</v>
      </c>
      <c r="O4511">
        <v>32372.18</v>
      </c>
      <c r="P4511">
        <v>2</v>
      </c>
      <c r="Q4511">
        <v>0.05</v>
      </c>
      <c r="R4511">
        <v>24050</v>
      </c>
      <c r="S4511">
        <v>8322.18</v>
      </c>
      <c r="T4511" t="s">
        <v>66</v>
      </c>
      <c r="U4511" t="s">
        <v>34</v>
      </c>
      <c r="V4511" t="s">
        <v>35</v>
      </c>
    </row>
    <row r="4512" spans="1:22">
      <c r="A4512" t="s">
        <v>6437</v>
      </c>
      <c r="B4512" s="3">
        <v>45215</v>
      </c>
      <c r="C4512" s="3">
        <v>45217</v>
      </c>
      <c r="D4512">
        <v>2</v>
      </c>
      <c r="E4512" t="s">
        <v>766</v>
      </c>
      <c r="F4512" t="s">
        <v>69</v>
      </c>
      <c r="G4512" t="s">
        <v>99</v>
      </c>
      <c r="H4512" t="s">
        <v>70</v>
      </c>
      <c r="I4512" t="s">
        <v>71</v>
      </c>
      <c r="J4512" t="s">
        <v>72</v>
      </c>
      <c r="K4512" t="s">
        <v>220</v>
      </c>
      <c r="L4512" t="s">
        <v>110</v>
      </c>
      <c r="M4512" t="s">
        <v>221</v>
      </c>
      <c r="N4512" t="s">
        <v>222</v>
      </c>
      <c r="O4512">
        <v>57815.75</v>
      </c>
      <c r="P4512">
        <v>4</v>
      </c>
      <c r="Q4512">
        <v>0.05</v>
      </c>
      <c r="R4512">
        <v>37120</v>
      </c>
      <c r="S4512">
        <v>20695.75</v>
      </c>
      <c r="T4512" t="s">
        <v>47</v>
      </c>
      <c r="U4512" t="s">
        <v>34</v>
      </c>
      <c r="V4512" t="s">
        <v>35</v>
      </c>
    </row>
    <row r="4513" spans="1:22">
      <c r="A4513" t="s">
        <v>6444</v>
      </c>
      <c r="B4513" s="3">
        <v>45686</v>
      </c>
      <c r="C4513" s="3">
        <v>45692</v>
      </c>
      <c r="D4513">
        <v>6</v>
      </c>
      <c r="E4513" t="s">
        <v>1778</v>
      </c>
      <c r="F4513" t="s">
        <v>85</v>
      </c>
      <c r="G4513" t="s">
        <v>39</v>
      </c>
      <c r="H4513" t="s">
        <v>70</v>
      </c>
      <c r="I4513" t="s">
        <v>71</v>
      </c>
      <c r="J4513" t="s">
        <v>72</v>
      </c>
      <c r="K4513" t="s">
        <v>109</v>
      </c>
      <c r="L4513" t="s">
        <v>110</v>
      </c>
      <c r="M4513" t="s">
        <v>111</v>
      </c>
      <c r="N4513" t="s">
        <v>112</v>
      </c>
      <c r="O4513">
        <v>48907.94</v>
      </c>
      <c r="P4513">
        <v>3</v>
      </c>
      <c r="Q4513">
        <v>0.2</v>
      </c>
      <c r="R4513">
        <v>36075</v>
      </c>
      <c r="S4513">
        <v>12832.94</v>
      </c>
      <c r="T4513" t="s">
        <v>118</v>
      </c>
      <c r="U4513" t="s">
        <v>82</v>
      </c>
      <c r="V4513" t="s">
        <v>35</v>
      </c>
    </row>
    <row r="4514" spans="1:22">
      <c r="A4514" t="s">
        <v>6468</v>
      </c>
      <c r="B4514" s="3">
        <v>45582</v>
      </c>
      <c r="C4514" s="3">
        <v>45586</v>
      </c>
      <c r="D4514">
        <v>4</v>
      </c>
      <c r="E4514" t="s">
        <v>326</v>
      </c>
      <c r="F4514" t="s">
        <v>51</v>
      </c>
      <c r="G4514" t="s">
        <v>99</v>
      </c>
      <c r="H4514" t="s">
        <v>70</v>
      </c>
      <c r="I4514" t="s">
        <v>71</v>
      </c>
      <c r="J4514" t="s">
        <v>72</v>
      </c>
      <c r="K4514" t="s">
        <v>52</v>
      </c>
      <c r="L4514" t="s">
        <v>44</v>
      </c>
      <c r="M4514" t="s">
        <v>53</v>
      </c>
      <c r="N4514" t="s">
        <v>54</v>
      </c>
      <c r="O4514">
        <v>29598.25</v>
      </c>
      <c r="P4514">
        <v>4</v>
      </c>
      <c r="Q4514">
        <v>0.1</v>
      </c>
      <c r="R4514">
        <v>17784</v>
      </c>
      <c r="S4514">
        <v>11814.25</v>
      </c>
      <c r="T4514" t="s">
        <v>118</v>
      </c>
      <c r="U4514" t="s">
        <v>82</v>
      </c>
      <c r="V4514" t="s">
        <v>35</v>
      </c>
    </row>
    <row r="4515" spans="1:22">
      <c r="A4515" t="s">
        <v>6493</v>
      </c>
      <c r="B4515" s="3">
        <v>45612</v>
      </c>
      <c r="C4515" s="3">
        <v>45616</v>
      </c>
      <c r="D4515">
        <v>4</v>
      </c>
      <c r="E4515" t="s">
        <v>6494</v>
      </c>
      <c r="F4515" t="s">
        <v>237</v>
      </c>
      <c r="G4515" t="s">
        <v>39</v>
      </c>
      <c r="H4515" t="s">
        <v>70</v>
      </c>
      <c r="I4515" t="s">
        <v>71</v>
      </c>
      <c r="J4515" t="s">
        <v>72</v>
      </c>
      <c r="K4515" t="s">
        <v>220</v>
      </c>
      <c r="L4515" t="s">
        <v>110</v>
      </c>
      <c r="M4515" t="s">
        <v>221</v>
      </c>
      <c r="N4515" t="s">
        <v>222</v>
      </c>
      <c r="O4515">
        <v>27151.81</v>
      </c>
      <c r="P4515">
        <v>2</v>
      </c>
      <c r="Q4515">
        <v>0.15</v>
      </c>
      <c r="R4515">
        <v>18560</v>
      </c>
      <c r="S4515">
        <v>8591.81</v>
      </c>
      <c r="T4515" t="s">
        <v>66</v>
      </c>
      <c r="U4515" t="s">
        <v>34</v>
      </c>
      <c r="V4515" t="s">
        <v>35</v>
      </c>
    </row>
    <row r="4516" spans="1:22">
      <c r="A4516" t="s">
        <v>6523</v>
      </c>
      <c r="B4516" s="3">
        <v>45679</v>
      </c>
      <c r="C4516" s="3">
        <v>45686</v>
      </c>
      <c r="D4516">
        <v>7</v>
      </c>
      <c r="E4516" t="s">
        <v>6524</v>
      </c>
      <c r="F4516" t="s">
        <v>38</v>
      </c>
      <c r="G4516" t="s">
        <v>121</v>
      </c>
      <c r="H4516" t="s">
        <v>70</v>
      </c>
      <c r="I4516" t="s">
        <v>71</v>
      </c>
      <c r="J4516" t="s">
        <v>72</v>
      </c>
      <c r="K4516" t="s">
        <v>109</v>
      </c>
      <c r="L4516" t="s">
        <v>110</v>
      </c>
      <c r="M4516" t="s">
        <v>111</v>
      </c>
      <c r="N4516" t="s">
        <v>112</v>
      </c>
      <c r="O4516">
        <v>93460.38</v>
      </c>
      <c r="P4516">
        <v>5</v>
      </c>
      <c r="Q4516">
        <v>0.05</v>
      </c>
      <c r="R4516">
        <v>60125</v>
      </c>
      <c r="S4516">
        <v>33335.379999999997</v>
      </c>
      <c r="T4516" t="s">
        <v>33</v>
      </c>
      <c r="U4516" t="s">
        <v>34</v>
      </c>
      <c r="V4516" t="s">
        <v>35</v>
      </c>
    </row>
    <row r="4517" spans="1:22">
      <c r="A4517" t="s">
        <v>6549</v>
      </c>
      <c r="B4517" s="3">
        <v>45454</v>
      </c>
      <c r="C4517" s="3">
        <v>45460</v>
      </c>
      <c r="D4517">
        <v>6</v>
      </c>
      <c r="E4517" t="s">
        <v>4279</v>
      </c>
      <c r="F4517" t="s">
        <v>147</v>
      </c>
      <c r="G4517" t="s">
        <v>121</v>
      </c>
      <c r="H4517" t="s">
        <v>70</v>
      </c>
      <c r="I4517" t="s">
        <v>71</v>
      </c>
      <c r="J4517" t="s">
        <v>72</v>
      </c>
      <c r="K4517" t="s">
        <v>91</v>
      </c>
      <c r="L4517" t="s">
        <v>63</v>
      </c>
      <c r="M4517" t="s">
        <v>92</v>
      </c>
      <c r="N4517" t="s">
        <v>93</v>
      </c>
      <c r="O4517">
        <v>215201.96</v>
      </c>
      <c r="P4517">
        <v>4</v>
      </c>
      <c r="Q4517">
        <v>0.2</v>
      </c>
      <c r="R4517">
        <v>214880</v>
      </c>
      <c r="S4517">
        <v>321.95999999999998</v>
      </c>
      <c r="T4517" t="s">
        <v>148</v>
      </c>
      <c r="U4517" t="s">
        <v>55</v>
      </c>
      <c r="V4517" t="s">
        <v>35</v>
      </c>
    </row>
    <row r="4518" spans="1:22">
      <c r="A4518" t="s">
        <v>6553</v>
      </c>
      <c r="B4518" s="3">
        <v>44958</v>
      </c>
      <c r="C4518" s="3">
        <v>44962</v>
      </c>
      <c r="D4518">
        <v>4</v>
      </c>
      <c r="E4518" t="s">
        <v>211</v>
      </c>
      <c r="F4518" t="s">
        <v>98</v>
      </c>
      <c r="G4518" t="s">
        <v>39</v>
      </c>
      <c r="H4518" t="s">
        <v>70</v>
      </c>
      <c r="I4518" t="s">
        <v>71</v>
      </c>
      <c r="J4518" t="s">
        <v>72</v>
      </c>
      <c r="K4518" t="s">
        <v>29</v>
      </c>
      <c r="L4518" t="s">
        <v>30</v>
      </c>
      <c r="M4518" t="s">
        <v>31</v>
      </c>
      <c r="N4518" t="s">
        <v>32</v>
      </c>
      <c r="O4518">
        <v>20957.03</v>
      </c>
      <c r="P4518">
        <v>5</v>
      </c>
      <c r="Q4518">
        <v>0.1</v>
      </c>
      <c r="R4518">
        <v>15120</v>
      </c>
      <c r="S4518">
        <v>5837.03</v>
      </c>
      <c r="T4518" t="s">
        <v>47</v>
      </c>
      <c r="U4518" t="s">
        <v>82</v>
      </c>
      <c r="V4518" t="s">
        <v>35</v>
      </c>
    </row>
    <row r="4519" spans="1:22">
      <c r="A4519" t="s">
        <v>6556</v>
      </c>
      <c r="B4519" s="3">
        <v>45874</v>
      </c>
      <c r="C4519" s="3">
        <v>45881</v>
      </c>
      <c r="D4519">
        <v>7</v>
      </c>
      <c r="E4519" t="s">
        <v>1735</v>
      </c>
      <c r="F4519" t="s">
        <v>147</v>
      </c>
      <c r="G4519" t="s">
        <v>99</v>
      </c>
      <c r="H4519" t="s">
        <v>70</v>
      </c>
      <c r="I4519" t="s">
        <v>71</v>
      </c>
      <c r="J4519" t="s">
        <v>72</v>
      </c>
      <c r="K4519" t="s">
        <v>29</v>
      </c>
      <c r="L4519" t="s">
        <v>30</v>
      </c>
      <c r="M4519" t="s">
        <v>31</v>
      </c>
      <c r="N4519" t="s">
        <v>32</v>
      </c>
      <c r="O4519">
        <v>17578.64</v>
      </c>
      <c r="P4519">
        <v>5</v>
      </c>
      <c r="Q4519">
        <v>0.25</v>
      </c>
      <c r="R4519">
        <v>15120</v>
      </c>
      <c r="S4519">
        <v>2458.64</v>
      </c>
      <c r="T4519" t="s">
        <v>118</v>
      </c>
      <c r="U4519" t="s">
        <v>34</v>
      </c>
      <c r="V4519" t="s">
        <v>35</v>
      </c>
    </row>
    <row r="4520" spans="1:22">
      <c r="A4520" t="s">
        <v>6558</v>
      </c>
      <c r="B4520" s="3">
        <v>45092</v>
      </c>
      <c r="C4520" s="3">
        <v>45094</v>
      </c>
      <c r="D4520">
        <v>2</v>
      </c>
      <c r="E4520" t="s">
        <v>1528</v>
      </c>
      <c r="F4520" t="s">
        <v>237</v>
      </c>
      <c r="G4520" t="s">
        <v>39</v>
      </c>
      <c r="H4520" t="s">
        <v>70</v>
      </c>
      <c r="I4520" t="s">
        <v>71</v>
      </c>
      <c r="J4520" t="s">
        <v>72</v>
      </c>
      <c r="K4520" t="s">
        <v>91</v>
      </c>
      <c r="L4520" t="s">
        <v>63</v>
      </c>
      <c r="M4520" t="s">
        <v>92</v>
      </c>
      <c r="N4520" t="s">
        <v>93</v>
      </c>
      <c r="O4520">
        <v>181336.87</v>
      </c>
      <c r="P4520">
        <v>3</v>
      </c>
      <c r="Q4520">
        <v>0.15</v>
      </c>
      <c r="R4520">
        <v>161160</v>
      </c>
      <c r="S4520">
        <v>20176.87</v>
      </c>
      <c r="T4520" t="s">
        <v>47</v>
      </c>
      <c r="U4520" t="s">
        <v>34</v>
      </c>
      <c r="V4520" t="s">
        <v>35</v>
      </c>
    </row>
    <row r="4521" spans="1:22">
      <c r="A4521" t="s">
        <v>6626</v>
      </c>
      <c r="B4521" s="3">
        <v>45904</v>
      </c>
      <c r="C4521" s="3">
        <v>45908</v>
      </c>
      <c r="D4521">
        <v>4</v>
      </c>
      <c r="E4521" t="s">
        <v>875</v>
      </c>
      <c r="F4521" t="s">
        <v>38</v>
      </c>
      <c r="G4521" t="s">
        <v>25</v>
      </c>
      <c r="H4521" t="s">
        <v>70</v>
      </c>
      <c r="I4521" t="s">
        <v>71</v>
      </c>
      <c r="J4521" t="s">
        <v>72</v>
      </c>
      <c r="K4521" t="s">
        <v>52</v>
      </c>
      <c r="L4521" t="s">
        <v>44</v>
      </c>
      <c r="M4521" t="s">
        <v>53</v>
      </c>
      <c r="N4521" t="s">
        <v>54</v>
      </c>
      <c r="O4521">
        <v>11590.25</v>
      </c>
      <c r="P4521">
        <v>2</v>
      </c>
      <c r="Q4521">
        <v>0.25</v>
      </c>
      <c r="R4521">
        <v>8892</v>
      </c>
      <c r="S4521">
        <v>2698.25</v>
      </c>
      <c r="T4521" t="s">
        <v>148</v>
      </c>
      <c r="U4521" t="s">
        <v>34</v>
      </c>
      <c r="V4521" t="s">
        <v>35</v>
      </c>
    </row>
    <row r="4522" spans="1:22">
      <c r="A4522" t="s">
        <v>6636</v>
      </c>
      <c r="B4522" s="3">
        <v>45051</v>
      </c>
      <c r="C4522" s="3">
        <v>45057</v>
      </c>
      <c r="D4522">
        <v>6</v>
      </c>
      <c r="E4522" t="s">
        <v>1799</v>
      </c>
      <c r="F4522" t="s">
        <v>78</v>
      </c>
      <c r="G4522" t="s">
        <v>99</v>
      </c>
      <c r="H4522" t="s">
        <v>70</v>
      </c>
      <c r="I4522" t="s">
        <v>71</v>
      </c>
      <c r="J4522" t="s">
        <v>72</v>
      </c>
      <c r="K4522" t="s">
        <v>124</v>
      </c>
      <c r="L4522" t="s">
        <v>44</v>
      </c>
      <c r="M4522" t="s">
        <v>125</v>
      </c>
      <c r="N4522" t="s">
        <v>126</v>
      </c>
      <c r="O4522">
        <v>1703.25</v>
      </c>
      <c r="P4522">
        <v>2</v>
      </c>
      <c r="Q4522">
        <v>0.1</v>
      </c>
      <c r="R4522">
        <v>931</v>
      </c>
      <c r="S4522">
        <v>772.25</v>
      </c>
      <c r="T4522" t="s">
        <v>118</v>
      </c>
      <c r="U4522" t="s">
        <v>48</v>
      </c>
      <c r="V4522" t="s">
        <v>35</v>
      </c>
    </row>
    <row r="4523" spans="1:22">
      <c r="A4523" t="s">
        <v>6641</v>
      </c>
      <c r="B4523" s="3">
        <v>45368</v>
      </c>
      <c r="C4523" s="3">
        <v>45369</v>
      </c>
      <c r="D4523">
        <v>1</v>
      </c>
      <c r="E4523" t="s">
        <v>339</v>
      </c>
      <c r="F4523" t="s">
        <v>147</v>
      </c>
      <c r="G4523" t="s">
        <v>99</v>
      </c>
      <c r="H4523" t="s">
        <v>70</v>
      </c>
      <c r="I4523" t="s">
        <v>71</v>
      </c>
      <c r="J4523" t="s">
        <v>72</v>
      </c>
      <c r="K4523" t="s">
        <v>43</v>
      </c>
      <c r="L4523" t="s">
        <v>44</v>
      </c>
      <c r="M4523" t="s">
        <v>45</v>
      </c>
      <c r="N4523" t="s">
        <v>46</v>
      </c>
      <c r="O4523">
        <v>3693.76</v>
      </c>
      <c r="P4523">
        <v>2</v>
      </c>
      <c r="Q4523">
        <v>0.2</v>
      </c>
      <c r="R4523">
        <v>2268</v>
      </c>
      <c r="S4523">
        <v>1425.76</v>
      </c>
      <c r="T4523" t="s">
        <v>33</v>
      </c>
      <c r="U4523" t="s">
        <v>48</v>
      </c>
      <c r="V4523" t="s">
        <v>35</v>
      </c>
    </row>
    <row r="4524" spans="1:22">
      <c r="A4524" t="s">
        <v>6656</v>
      </c>
      <c r="B4524" s="3">
        <v>45093</v>
      </c>
      <c r="C4524" s="3">
        <v>45094</v>
      </c>
      <c r="D4524">
        <v>1</v>
      </c>
      <c r="E4524" t="s">
        <v>690</v>
      </c>
      <c r="F4524" t="s">
        <v>147</v>
      </c>
      <c r="G4524" t="s">
        <v>25</v>
      </c>
      <c r="H4524" t="s">
        <v>70</v>
      </c>
      <c r="I4524" t="s">
        <v>71</v>
      </c>
      <c r="J4524" t="s">
        <v>72</v>
      </c>
      <c r="K4524" t="s">
        <v>124</v>
      </c>
      <c r="L4524" t="s">
        <v>44</v>
      </c>
      <c r="M4524" t="s">
        <v>125</v>
      </c>
      <c r="N4524" t="s">
        <v>126</v>
      </c>
      <c r="O4524">
        <v>717.48</v>
      </c>
      <c r="P4524">
        <v>1</v>
      </c>
      <c r="Q4524">
        <v>0.25</v>
      </c>
      <c r="R4524">
        <v>465.5</v>
      </c>
      <c r="S4524">
        <v>251.98</v>
      </c>
      <c r="T4524" t="s">
        <v>33</v>
      </c>
      <c r="U4524" t="s">
        <v>34</v>
      </c>
      <c r="V4524" t="s">
        <v>35</v>
      </c>
    </row>
    <row r="4525" spans="1:22">
      <c r="A4525" t="s">
        <v>6658</v>
      </c>
      <c r="B4525" s="3">
        <v>45865</v>
      </c>
      <c r="C4525" s="3">
        <v>45868</v>
      </c>
      <c r="D4525">
        <v>3</v>
      </c>
      <c r="E4525" t="s">
        <v>2783</v>
      </c>
      <c r="F4525" t="s">
        <v>85</v>
      </c>
      <c r="G4525" t="s">
        <v>25</v>
      </c>
      <c r="H4525" t="s">
        <v>70</v>
      </c>
      <c r="I4525" t="s">
        <v>71</v>
      </c>
      <c r="J4525" t="s">
        <v>72</v>
      </c>
      <c r="K4525" t="s">
        <v>220</v>
      </c>
      <c r="L4525" t="s">
        <v>110</v>
      </c>
      <c r="M4525" t="s">
        <v>221</v>
      </c>
      <c r="N4525" t="s">
        <v>222</v>
      </c>
      <c r="O4525">
        <v>55248.15</v>
      </c>
      <c r="P4525">
        <v>4</v>
      </c>
      <c r="Q4525">
        <v>0.1</v>
      </c>
      <c r="R4525">
        <v>37120</v>
      </c>
      <c r="S4525">
        <v>18128.150000000001</v>
      </c>
      <c r="T4525" t="s">
        <v>33</v>
      </c>
      <c r="U4525" t="s">
        <v>82</v>
      </c>
      <c r="V4525" t="s">
        <v>35</v>
      </c>
    </row>
    <row r="4526" spans="1:22">
      <c r="A4526" t="s">
        <v>6720</v>
      </c>
      <c r="B4526" s="3">
        <v>45778</v>
      </c>
      <c r="C4526" s="3">
        <v>45784</v>
      </c>
      <c r="D4526">
        <v>6</v>
      </c>
      <c r="E4526" t="s">
        <v>1584</v>
      </c>
      <c r="F4526" t="s">
        <v>69</v>
      </c>
      <c r="G4526" t="s">
        <v>121</v>
      </c>
      <c r="H4526" t="s">
        <v>70</v>
      </c>
      <c r="I4526" t="s">
        <v>71</v>
      </c>
      <c r="J4526" t="s">
        <v>72</v>
      </c>
      <c r="K4526" t="s">
        <v>124</v>
      </c>
      <c r="L4526" t="s">
        <v>44</v>
      </c>
      <c r="M4526" t="s">
        <v>125</v>
      </c>
      <c r="N4526" t="s">
        <v>126</v>
      </c>
      <c r="O4526">
        <v>3826.28</v>
      </c>
      <c r="P4526">
        <v>5</v>
      </c>
      <c r="Q4526">
        <v>0.2</v>
      </c>
      <c r="R4526">
        <v>2327.5</v>
      </c>
      <c r="S4526">
        <v>1498.78</v>
      </c>
      <c r="T4526" t="s">
        <v>66</v>
      </c>
      <c r="U4526" t="s">
        <v>55</v>
      </c>
      <c r="V4526" t="s">
        <v>35</v>
      </c>
    </row>
    <row r="4527" spans="1:22">
      <c r="A4527" t="s">
        <v>6747</v>
      </c>
      <c r="B4527" s="3">
        <v>45597</v>
      </c>
      <c r="C4527" s="3">
        <v>45604</v>
      </c>
      <c r="D4527">
        <v>7</v>
      </c>
      <c r="E4527" t="s">
        <v>1825</v>
      </c>
      <c r="F4527" t="s">
        <v>98</v>
      </c>
      <c r="G4527" t="s">
        <v>39</v>
      </c>
      <c r="H4527" t="s">
        <v>70</v>
      </c>
      <c r="I4527" t="s">
        <v>71</v>
      </c>
      <c r="J4527" t="s">
        <v>72</v>
      </c>
      <c r="K4527" t="s">
        <v>73</v>
      </c>
      <c r="L4527" t="s">
        <v>30</v>
      </c>
      <c r="M4527" t="s">
        <v>74</v>
      </c>
      <c r="N4527" t="s">
        <v>75</v>
      </c>
      <c r="O4527">
        <v>27205.51</v>
      </c>
      <c r="P4527">
        <v>3</v>
      </c>
      <c r="Q4527">
        <v>0.05</v>
      </c>
      <c r="R4527">
        <v>19404</v>
      </c>
      <c r="S4527">
        <v>7801.51</v>
      </c>
      <c r="T4527" t="s">
        <v>66</v>
      </c>
      <c r="U4527" t="s">
        <v>55</v>
      </c>
      <c r="V4527" t="s">
        <v>35</v>
      </c>
    </row>
    <row r="4528" spans="1:22">
      <c r="A4528" t="s">
        <v>6750</v>
      </c>
      <c r="B4528" s="3">
        <v>45179</v>
      </c>
      <c r="C4528" s="3">
        <v>45181</v>
      </c>
      <c r="D4528">
        <v>2</v>
      </c>
      <c r="E4528" t="s">
        <v>3746</v>
      </c>
      <c r="F4528" t="s">
        <v>237</v>
      </c>
      <c r="G4528" t="s">
        <v>25</v>
      </c>
      <c r="H4528" t="s">
        <v>70</v>
      </c>
      <c r="I4528" t="s">
        <v>71</v>
      </c>
      <c r="J4528" t="s">
        <v>72</v>
      </c>
      <c r="K4528" t="s">
        <v>124</v>
      </c>
      <c r="L4528" t="s">
        <v>44</v>
      </c>
      <c r="M4528" t="s">
        <v>125</v>
      </c>
      <c r="N4528" t="s">
        <v>126</v>
      </c>
      <c r="O4528">
        <v>840.8</v>
      </c>
      <c r="P4528">
        <v>1</v>
      </c>
      <c r="Q4528">
        <v>0.15</v>
      </c>
      <c r="R4528">
        <v>465.5</v>
      </c>
      <c r="S4528">
        <v>375.3</v>
      </c>
      <c r="T4528" t="s">
        <v>118</v>
      </c>
      <c r="U4528" t="s">
        <v>82</v>
      </c>
      <c r="V4528" t="s">
        <v>35</v>
      </c>
    </row>
    <row r="4529" spans="1:22">
      <c r="A4529" t="s">
        <v>6765</v>
      </c>
      <c r="B4529" s="3">
        <v>44933</v>
      </c>
      <c r="C4529" s="3">
        <v>44939</v>
      </c>
      <c r="D4529">
        <v>6</v>
      </c>
      <c r="E4529" t="s">
        <v>3008</v>
      </c>
      <c r="F4529" t="s">
        <v>24</v>
      </c>
      <c r="G4529" t="s">
        <v>25</v>
      </c>
      <c r="H4529" t="s">
        <v>70</v>
      </c>
      <c r="I4529" t="s">
        <v>71</v>
      </c>
      <c r="J4529" t="s">
        <v>72</v>
      </c>
      <c r="K4529" t="s">
        <v>220</v>
      </c>
      <c r="L4529" t="s">
        <v>110</v>
      </c>
      <c r="M4529" t="s">
        <v>221</v>
      </c>
      <c r="N4529" t="s">
        <v>222</v>
      </c>
      <c r="O4529">
        <v>50806.7</v>
      </c>
      <c r="P4529">
        <v>4</v>
      </c>
      <c r="Q4529">
        <v>0.1</v>
      </c>
      <c r="R4529">
        <v>37120</v>
      </c>
      <c r="S4529">
        <v>13686.7</v>
      </c>
      <c r="T4529" t="s">
        <v>148</v>
      </c>
      <c r="U4529" t="s">
        <v>82</v>
      </c>
      <c r="V4529" t="s">
        <v>35</v>
      </c>
    </row>
    <row r="4530" spans="1:22">
      <c r="A4530" t="s">
        <v>6793</v>
      </c>
      <c r="B4530" s="3">
        <v>44954</v>
      </c>
      <c r="C4530" s="3">
        <v>44961</v>
      </c>
      <c r="D4530">
        <v>7</v>
      </c>
      <c r="E4530" t="s">
        <v>3834</v>
      </c>
      <c r="F4530" t="s">
        <v>69</v>
      </c>
      <c r="G4530" t="s">
        <v>39</v>
      </c>
      <c r="H4530" t="s">
        <v>70</v>
      </c>
      <c r="I4530" t="s">
        <v>71</v>
      </c>
      <c r="J4530" t="s">
        <v>72</v>
      </c>
      <c r="K4530" t="s">
        <v>220</v>
      </c>
      <c r="L4530" t="s">
        <v>110</v>
      </c>
      <c r="M4530" t="s">
        <v>221</v>
      </c>
      <c r="N4530" t="s">
        <v>222</v>
      </c>
      <c r="O4530">
        <v>38543.839999999997</v>
      </c>
      <c r="P4530">
        <v>3</v>
      </c>
      <c r="Q4530">
        <v>0.1</v>
      </c>
      <c r="R4530">
        <v>27840</v>
      </c>
      <c r="S4530">
        <v>10703.84</v>
      </c>
      <c r="T4530" t="s">
        <v>33</v>
      </c>
      <c r="U4530" t="s">
        <v>82</v>
      </c>
      <c r="V4530" t="s">
        <v>35</v>
      </c>
    </row>
    <row r="4531" spans="1:22">
      <c r="A4531" t="s">
        <v>6821</v>
      </c>
      <c r="B4531" s="3">
        <v>44947</v>
      </c>
      <c r="C4531" s="3">
        <v>44953</v>
      </c>
      <c r="D4531">
        <v>6</v>
      </c>
      <c r="E4531" t="s">
        <v>1019</v>
      </c>
      <c r="F4531" t="s">
        <v>85</v>
      </c>
      <c r="G4531" t="s">
        <v>121</v>
      </c>
      <c r="H4531" t="s">
        <v>70</v>
      </c>
      <c r="I4531" t="s">
        <v>71</v>
      </c>
      <c r="J4531" t="s">
        <v>72</v>
      </c>
      <c r="K4531" t="s">
        <v>62</v>
      </c>
      <c r="L4531" t="s">
        <v>63</v>
      </c>
      <c r="M4531" t="s">
        <v>64</v>
      </c>
      <c r="N4531" t="s">
        <v>65</v>
      </c>
      <c r="O4531">
        <v>70965.429999999993</v>
      </c>
      <c r="P4531">
        <v>2</v>
      </c>
      <c r="Q4531">
        <v>0.1</v>
      </c>
      <c r="R4531">
        <v>62160</v>
      </c>
      <c r="S4531">
        <v>8805.43</v>
      </c>
      <c r="T4531" t="s">
        <v>148</v>
      </c>
      <c r="U4531" t="s">
        <v>34</v>
      </c>
      <c r="V4531" t="s">
        <v>35</v>
      </c>
    </row>
    <row r="4532" spans="1:22">
      <c r="A4532" t="s">
        <v>151</v>
      </c>
      <c r="B4532" s="3">
        <v>45897</v>
      </c>
      <c r="C4532" s="3">
        <v>45900</v>
      </c>
      <c r="D4532">
        <v>3</v>
      </c>
      <c r="E4532" t="s">
        <v>152</v>
      </c>
      <c r="F4532" t="s">
        <v>147</v>
      </c>
      <c r="G4532" t="s">
        <v>39</v>
      </c>
      <c r="H4532" t="s">
        <v>70</v>
      </c>
      <c r="I4532" t="s">
        <v>71</v>
      </c>
      <c r="J4532" t="s">
        <v>72</v>
      </c>
      <c r="K4532" t="s">
        <v>29</v>
      </c>
      <c r="L4532" t="s">
        <v>30</v>
      </c>
      <c r="M4532" t="s">
        <v>31</v>
      </c>
      <c r="N4532" t="s">
        <v>32</v>
      </c>
      <c r="O4532">
        <v>5101.62</v>
      </c>
      <c r="P4532">
        <v>1</v>
      </c>
      <c r="Q4532">
        <v>0</v>
      </c>
      <c r="R4532">
        <v>3024</v>
      </c>
      <c r="S4532">
        <v>2077.62</v>
      </c>
      <c r="T4532" t="s">
        <v>118</v>
      </c>
      <c r="U4532" t="s">
        <v>55</v>
      </c>
      <c r="V4532" t="s">
        <v>35</v>
      </c>
    </row>
    <row r="4533" spans="1:22">
      <c r="A4533" t="s">
        <v>180</v>
      </c>
      <c r="B4533" s="3">
        <v>45124</v>
      </c>
      <c r="C4533" s="3">
        <v>45130</v>
      </c>
      <c r="D4533">
        <v>6</v>
      </c>
      <c r="E4533" t="s">
        <v>181</v>
      </c>
      <c r="F4533" t="s">
        <v>78</v>
      </c>
      <c r="G4533" t="s">
        <v>99</v>
      </c>
      <c r="H4533" t="s">
        <v>70</v>
      </c>
      <c r="I4533" t="s">
        <v>71</v>
      </c>
      <c r="J4533" t="s">
        <v>72</v>
      </c>
      <c r="K4533" t="s">
        <v>43</v>
      </c>
      <c r="L4533" t="s">
        <v>44</v>
      </c>
      <c r="M4533" t="s">
        <v>45</v>
      </c>
      <c r="N4533" t="s">
        <v>46</v>
      </c>
      <c r="O4533">
        <v>2133.9899999999998</v>
      </c>
      <c r="P4533">
        <v>1</v>
      </c>
      <c r="Q4533">
        <v>0</v>
      </c>
      <c r="R4533">
        <v>1134</v>
      </c>
      <c r="S4533">
        <v>999.99</v>
      </c>
      <c r="T4533" t="s">
        <v>47</v>
      </c>
      <c r="U4533" t="s">
        <v>48</v>
      </c>
      <c r="V4533" t="s">
        <v>35</v>
      </c>
    </row>
    <row r="4534" spans="1:22">
      <c r="A4534" t="s">
        <v>210</v>
      </c>
      <c r="B4534" s="3">
        <v>45166</v>
      </c>
      <c r="C4534" s="3">
        <v>45173</v>
      </c>
      <c r="D4534">
        <v>7</v>
      </c>
      <c r="E4534" t="s">
        <v>211</v>
      </c>
      <c r="F4534" t="s">
        <v>51</v>
      </c>
      <c r="G4534" t="s">
        <v>99</v>
      </c>
      <c r="H4534" t="s">
        <v>70</v>
      </c>
      <c r="I4534" t="s">
        <v>71</v>
      </c>
      <c r="J4534" t="s">
        <v>72</v>
      </c>
      <c r="K4534" t="s">
        <v>52</v>
      </c>
      <c r="L4534" t="s">
        <v>44</v>
      </c>
      <c r="M4534" t="s">
        <v>53</v>
      </c>
      <c r="N4534" t="s">
        <v>54</v>
      </c>
      <c r="O4534">
        <v>23486.79</v>
      </c>
      <c r="P4534">
        <v>3</v>
      </c>
      <c r="Q4534">
        <v>0</v>
      </c>
      <c r="R4534">
        <v>13338</v>
      </c>
      <c r="S4534">
        <v>10148.790000000001</v>
      </c>
      <c r="T4534" t="s">
        <v>33</v>
      </c>
      <c r="U4534" t="s">
        <v>48</v>
      </c>
      <c r="V4534" t="s">
        <v>35</v>
      </c>
    </row>
    <row r="4535" spans="1:22">
      <c r="A4535" t="s">
        <v>244</v>
      </c>
      <c r="B4535" s="3">
        <v>45747</v>
      </c>
      <c r="C4535" s="3">
        <v>45754</v>
      </c>
      <c r="D4535">
        <v>7</v>
      </c>
      <c r="E4535" t="s">
        <v>245</v>
      </c>
      <c r="F4535" t="s">
        <v>38</v>
      </c>
      <c r="G4535" t="s">
        <v>121</v>
      </c>
      <c r="H4535" t="s">
        <v>70</v>
      </c>
      <c r="I4535" t="s">
        <v>71</v>
      </c>
      <c r="J4535" t="s">
        <v>72</v>
      </c>
      <c r="K4535" t="s">
        <v>100</v>
      </c>
      <c r="L4535" t="s">
        <v>63</v>
      </c>
      <c r="M4535" t="s">
        <v>101</v>
      </c>
      <c r="N4535" t="s">
        <v>102</v>
      </c>
      <c r="O4535">
        <v>14360.03</v>
      </c>
      <c r="P4535">
        <v>2</v>
      </c>
      <c r="Q4535">
        <v>0</v>
      </c>
      <c r="R4535">
        <v>8060</v>
      </c>
      <c r="S4535">
        <v>6300.03</v>
      </c>
      <c r="T4535" t="s">
        <v>148</v>
      </c>
      <c r="U4535" t="s">
        <v>34</v>
      </c>
      <c r="V4535" t="s">
        <v>35</v>
      </c>
    </row>
    <row r="4536" spans="1:22">
      <c r="A4536" t="s">
        <v>256</v>
      </c>
      <c r="B4536" s="3">
        <v>45739</v>
      </c>
      <c r="C4536" s="3">
        <v>45744</v>
      </c>
      <c r="D4536">
        <v>5</v>
      </c>
      <c r="E4536" t="s">
        <v>257</v>
      </c>
      <c r="F4536" t="s">
        <v>24</v>
      </c>
      <c r="G4536" t="s">
        <v>39</v>
      </c>
      <c r="H4536" t="s">
        <v>70</v>
      </c>
      <c r="I4536" t="s">
        <v>71</v>
      </c>
      <c r="J4536" t="s">
        <v>72</v>
      </c>
      <c r="K4536" t="s">
        <v>52</v>
      </c>
      <c r="L4536" t="s">
        <v>44</v>
      </c>
      <c r="M4536" t="s">
        <v>53</v>
      </c>
      <c r="N4536" t="s">
        <v>54</v>
      </c>
      <c r="O4536">
        <v>22271.39</v>
      </c>
      <c r="P4536">
        <v>3</v>
      </c>
      <c r="Q4536">
        <v>0</v>
      </c>
      <c r="R4536">
        <v>13338</v>
      </c>
      <c r="S4536">
        <v>8933.39</v>
      </c>
      <c r="T4536" t="s">
        <v>47</v>
      </c>
      <c r="U4536" t="s">
        <v>55</v>
      </c>
      <c r="V4536" t="s">
        <v>35</v>
      </c>
    </row>
    <row r="4537" spans="1:22">
      <c r="A4537" t="s">
        <v>264</v>
      </c>
      <c r="B4537" s="3">
        <v>45897</v>
      </c>
      <c r="C4537" s="3">
        <v>45899</v>
      </c>
      <c r="D4537">
        <v>2</v>
      </c>
      <c r="E4537" t="s">
        <v>265</v>
      </c>
      <c r="F4537" t="s">
        <v>157</v>
      </c>
      <c r="G4537" t="s">
        <v>25</v>
      </c>
      <c r="H4537" t="s">
        <v>70</v>
      </c>
      <c r="I4537" t="s">
        <v>71</v>
      </c>
      <c r="J4537" t="s">
        <v>72</v>
      </c>
      <c r="K4537" t="s">
        <v>62</v>
      </c>
      <c r="L4537" t="s">
        <v>63</v>
      </c>
      <c r="M4537" t="s">
        <v>64</v>
      </c>
      <c r="N4537" t="s">
        <v>65</v>
      </c>
      <c r="O4537">
        <v>86681.63</v>
      </c>
      <c r="P4537">
        <v>2</v>
      </c>
      <c r="Q4537">
        <v>0</v>
      </c>
      <c r="R4537">
        <v>62160</v>
      </c>
      <c r="S4537">
        <v>24521.63</v>
      </c>
      <c r="T4537" t="s">
        <v>148</v>
      </c>
      <c r="U4537" t="s">
        <v>55</v>
      </c>
      <c r="V4537" t="s">
        <v>35</v>
      </c>
    </row>
    <row r="4538" spans="1:22">
      <c r="A4538" t="s">
        <v>301</v>
      </c>
      <c r="B4538" s="3">
        <v>44947</v>
      </c>
      <c r="C4538" s="3">
        <v>44948</v>
      </c>
      <c r="D4538">
        <v>1</v>
      </c>
      <c r="E4538" t="s">
        <v>302</v>
      </c>
      <c r="F4538" t="s">
        <v>147</v>
      </c>
      <c r="G4538" t="s">
        <v>121</v>
      </c>
      <c r="H4538" t="s">
        <v>70</v>
      </c>
      <c r="I4538" t="s">
        <v>71</v>
      </c>
      <c r="J4538" t="s">
        <v>72</v>
      </c>
      <c r="K4538" t="s">
        <v>52</v>
      </c>
      <c r="L4538" t="s">
        <v>44</v>
      </c>
      <c r="M4538" t="s">
        <v>53</v>
      </c>
      <c r="N4538" t="s">
        <v>54</v>
      </c>
      <c r="O4538">
        <v>14858.44</v>
      </c>
      <c r="P4538">
        <v>2</v>
      </c>
      <c r="Q4538">
        <v>0</v>
      </c>
      <c r="R4538">
        <v>8892</v>
      </c>
      <c r="S4538">
        <v>5966.44</v>
      </c>
      <c r="T4538" t="s">
        <v>66</v>
      </c>
      <c r="U4538" t="s">
        <v>34</v>
      </c>
      <c r="V4538" t="s">
        <v>35</v>
      </c>
    </row>
    <row r="4539" spans="1:22">
      <c r="A4539" t="s">
        <v>360</v>
      </c>
      <c r="B4539" s="3">
        <v>45875</v>
      </c>
      <c r="C4539" s="3">
        <v>45882</v>
      </c>
      <c r="D4539">
        <v>7</v>
      </c>
      <c r="E4539" t="s">
        <v>361</v>
      </c>
      <c r="F4539" t="s">
        <v>69</v>
      </c>
      <c r="G4539" t="s">
        <v>25</v>
      </c>
      <c r="H4539" t="s">
        <v>70</v>
      </c>
      <c r="I4539" t="s">
        <v>71</v>
      </c>
      <c r="J4539" t="s">
        <v>72</v>
      </c>
      <c r="K4539" t="s">
        <v>62</v>
      </c>
      <c r="L4539" t="s">
        <v>63</v>
      </c>
      <c r="M4539" t="s">
        <v>64</v>
      </c>
      <c r="N4539" t="s">
        <v>65</v>
      </c>
      <c r="O4539">
        <v>171304.23</v>
      </c>
      <c r="P4539">
        <v>4</v>
      </c>
      <c r="Q4539">
        <v>0</v>
      </c>
      <c r="R4539">
        <v>124320</v>
      </c>
      <c r="S4539">
        <v>46984.23</v>
      </c>
      <c r="T4539" t="s">
        <v>148</v>
      </c>
      <c r="U4539" t="s">
        <v>55</v>
      </c>
      <c r="V4539" t="s">
        <v>35</v>
      </c>
    </row>
    <row r="4540" spans="1:22">
      <c r="A4540" t="s">
        <v>599</v>
      </c>
      <c r="B4540" s="3">
        <v>45608</v>
      </c>
      <c r="C4540" s="3">
        <v>45614</v>
      </c>
      <c r="D4540">
        <v>6</v>
      </c>
      <c r="E4540" t="s">
        <v>150</v>
      </c>
      <c r="F4540" t="s">
        <v>38</v>
      </c>
      <c r="G4540" t="s">
        <v>39</v>
      </c>
      <c r="H4540" t="s">
        <v>70</v>
      </c>
      <c r="I4540" t="s">
        <v>71</v>
      </c>
      <c r="J4540" t="s">
        <v>72</v>
      </c>
      <c r="K4540" t="s">
        <v>100</v>
      </c>
      <c r="L4540" t="s">
        <v>63</v>
      </c>
      <c r="M4540" t="s">
        <v>101</v>
      </c>
      <c r="N4540" t="s">
        <v>102</v>
      </c>
      <c r="O4540">
        <v>21286.87</v>
      </c>
      <c r="P4540">
        <v>3</v>
      </c>
      <c r="Q4540">
        <v>0</v>
      </c>
      <c r="R4540">
        <v>12090</v>
      </c>
      <c r="S4540">
        <v>9196.8700000000008</v>
      </c>
      <c r="T4540" t="s">
        <v>33</v>
      </c>
      <c r="U4540" t="s">
        <v>82</v>
      </c>
      <c r="V4540" t="s">
        <v>35</v>
      </c>
    </row>
    <row r="4541" spans="1:22">
      <c r="A4541" t="s">
        <v>659</v>
      </c>
      <c r="B4541" s="3">
        <v>45049</v>
      </c>
      <c r="C4541" s="3">
        <v>45053</v>
      </c>
      <c r="D4541">
        <v>4</v>
      </c>
      <c r="E4541" t="s">
        <v>660</v>
      </c>
      <c r="F4541" t="s">
        <v>58</v>
      </c>
      <c r="G4541" t="s">
        <v>39</v>
      </c>
      <c r="H4541" t="s">
        <v>70</v>
      </c>
      <c r="I4541" t="s">
        <v>71</v>
      </c>
      <c r="J4541" t="s">
        <v>72</v>
      </c>
      <c r="K4541" t="s">
        <v>29</v>
      </c>
      <c r="L4541" t="s">
        <v>30</v>
      </c>
      <c r="M4541" t="s">
        <v>31</v>
      </c>
      <c r="N4541" t="s">
        <v>32</v>
      </c>
      <c r="O4541">
        <v>9230.42</v>
      </c>
      <c r="P4541">
        <v>2</v>
      </c>
      <c r="Q4541">
        <v>0</v>
      </c>
      <c r="R4541">
        <v>6048</v>
      </c>
      <c r="S4541">
        <v>3182.42</v>
      </c>
      <c r="T4541" t="s">
        <v>33</v>
      </c>
      <c r="U4541" t="s">
        <v>82</v>
      </c>
      <c r="V4541" t="s">
        <v>35</v>
      </c>
    </row>
    <row r="4542" spans="1:22">
      <c r="A4542" t="s">
        <v>729</v>
      </c>
      <c r="B4542" s="3">
        <v>45364</v>
      </c>
      <c r="C4542" s="3">
        <v>45367</v>
      </c>
      <c r="D4542">
        <v>3</v>
      </c>
      <c r="E4542" t="s">
        <v>652</v>
      </c>
      <c r="F4542" t="s">
        <v>147</v>
      </c>
      <c r="G4542" t="s">
        <v>25</v>
      </c>
      <c r="H4542" t="s">
        <v>70</v>
      </c>
      <c r="I4542" t="s">
        <v>71</v>
      </c>
      <c r="J4542" t="s">
        <v>72</v>
      </c>
      <c r="K4542" t="s">
        <v>43</v>
      </c>
      <c r="L4542" t="s">
        <v>44</v>
      </c>
      <c r="M4542" t="s">
        <v>45</v>
      </c>
      <c r="N4542" t="s">
        <v>46</v>
      </c>
      <c r="O4542">
        <v>2122.5300000000002</v>
      </c>
      <c r="P4542">
        <v>1</v>
      </c>
      <c r="Q4542">
        <v>0</v>
      </c>
      <c r="R4542">
        <v>1134</v>
      </c>
      <c r="S4542">
        <v>988.53</v>
      </c>
      <c r="T4542" t="s">
        <v>33</v>
      </c>
      <c r="U4542" t="s">
        <v>34</v>
      </c>
      <c r="V4542" t="s">
        <v>35</v>
      </c>
    </row>
    <row r="4543" spans="1:22">
      <c r="A4543" t="s">
        <v>743</v>
      </c>
      <c r="B4543" s="3">
        <v>45515</v>
      </c>
      <c r="C4543" s="3">
        <v>45521</v>
      </c>
      <c r="D4543">
        <v>6</v>
      </c>
      <c r="E4543" t="s">
        <v>744</v>
      </c>
      <c r="F4543" t="s">
        <v>237</v>
      </c>
      <c r="G4543" t="s">
        <v>25</v>
      </c>
      <c r="H4543" t="s">
        <v>70</v>
      </c>
      <c r="I4543" t="s">
        <v>71</v>
      </c>
      <c r="J4543" t="s">
        <v>72</v>
      </c>
      <c r="K4543" t="s">
        <v>220</v>
      </c>
      <c r="L4543" t="s">
        <v>110</v>
      </c>
      <c r="M4543" t="s">
        <v>221</v>
      </c>
      <c r="N4543" t="s">
        <v>222</v>
      </c>
      <c r="O4543">
        <v>42842.02</v>
      </c>
      <c r="P4543">
        <v>3</v>
      </c>
      <c r="Q4543">
        <v>0</v>
      </c>
      <c r="R4543">
        <v>27840</v>
      </c>
      <c r="S4543">
        <v>15002.02</v>
      </c>
      <c r="T4543" t="s">
        <v>33</v>
      </c>
      <c r="U4543" t="s">
        <v>55</v>
      </c>
      <c r="V4543" t="s">
        <v>35</v>
      </c>
    </row>
    <row r="4544" spans="1:22">
      <c r="A4544" t="s">
        <v>887</v>
      </c>
      <c r="B4544" s="3">
        <v>45723</v>
      </c>
      <c r="C4544" s="3">
        <v>45727</v>
      </c>
      <c r="D4544">
        <v>4</v>
      </c>
      <c r="E4544" t="s">
        <v>888</v>
      </c>
      <c r="F4544" t="s">
        <v>69</v>
      </c>
      <c r="G4544" t="s">
        <v>99</v>
      </c>
      <c r="H4544" t="s">
        <v>70</v>
      </c>
      <c r="I4544" t="s">
        <v>71</v>
      </c>
      <c r="J4544" t="s">
        <v>72</v>
      </c>
      <c r="K4544" t="s">
        <v>220</v>
      </c>
      <c r="L4544" t="s">
        <v>110</v>
      </c>
      <c r="M4544" t="s">
        <v>221</v>
      </c>
      <c r="N4544" t="s">
        <v>222</v>
      </c>
      <c r="O4544">
        <v>78924.78</v>
      </c>
      <c r="P4544">
        <v>5</v>
      </c>
      <c r="Q4544">
        <v>0</v>
      </c>
      <c r="R4544">
        <v>46400</v>
      </c>
      <c r="S4544">
        <v>32524.78</v>
      </c>
      <c r="T4544" t="s">
        <v>66</v>
      </c>
      <c r="U4544" t="s">
        <v>55</v>
      </c>
      <c r="V4544" t="s">
        <v>35</v>
      </c>
    </row>
    <row r="4545" spans="1:22">
      <c r="A4545" t="s">
        <v>1099</v>
      </c>
      <c r="B4545" s="3">
        <v>45248</v>
      </c>
      <c r="C4545" s="3">
        <v>45249</v>
      </c>
      <c r="D4545">
        <v>1</v>
      </c>
      <c r="E4545" t="s">
        <v>572</v>
      </c>
      <c r="F4545" t="s">
        <v>51</v>
      </c>
      <c r="G4545" t="s">
        <v>39</v>
      </c>
      <c r="H4545" t="s">
        <v>70</v>
      </c>
      <c r="I4545" t="s">
        <v>71</v>
      </c>
      <c r="J4545" t="s">
        <v>72</v>
      </c>
      <c r="K4545" t="s">
        <v>52</v>
      </c>
      <c r="L4545" t="s">
        <v>44</v>
      </c>
      <c r="M4545" t="s">
        <v>53</v>
      </c>
      <c r="N4545" t="s">
        <v>54</v>
      </c>
      <c r="O4545">
        <v>17131.98</v>
      </c>
      <c r="P4545">
        <v>2</v>
      </c>
      <c r="Q4545">
        <v>0</v>
      </c>
      <c r="R4545">
        <v>8892</v>
      </c>
      <c r="S4545">
        <v>8239.98</v>
      </c>
      <c r="T4545" t="s">
        <v>66</v>
      </c>
      <c r="U4545" t="s">
        <v>82</v>
      </c>
      <c r="V4545" t="s">
        <v>35</v>
      </c>
    </row>
    <row r="4546" spans="1:22">
      <c r="A4546" t="s">
        <v>1128</v>
      </c>
      <c r="B4546" s="3">
        <v>45541</v>
      </c>
      <c r="C4546" s="3">
        <v>45543</v>
      </c>
      <c r="D4546">
        <v>2</v>
      </c>
      <c r="E4546" t="s">
        <v>1129</v>
      </c>
      <c r="F4546" t="s">
        <v>51</v>
      </c>
      <c r="G4546" t="s">
        <v>121</v>
      </c>
      <c r="H4546" t="s">
        <v>70</v>
      </c>
      <c r="I4546" t="s">
        <v>71</v>
      </c>
      <c r="J4546" t="s">
        <v>72</v>
      </c>
      <c r="K4546" t="s">
        <v>73</v>
      </c>
      <c r="L4546" t="s">
        <v>30</v>
      </c>
      <c r="M4546" t="s">
        <v>74</v>
      </c>
      <c r="N4546" t="s">
        <v>75</v>
      </c>
      <c r="O4546">
        <v>9334.7000000000007</v>
      </c>
      <c r="P4546">
        <v>1</v>
      </c>
      <c r="Q4546">
        <v>0</v>
      </c>
      <c r="R4546">
        <v>6468</v>
      </c>
      <c r="S4546">
        <v>2866.7</v>
      </c>
      <c r="T4546" t="s">
        <v>33</v>
      </c>
      <c r="U4546" t="s">
        <v>82</v>
      </c>
      <c r="V4546" t="s">
        <v>35</v>
      </c>
    </row>
    <row r="4547" spans="1:22">
      <c r="A4547" t="s">
        <v>1153</v>
      </c>
      <c r="B4547" s="3">
        <v>45781</v>
      </c>
      <c r="C4547" s="3">
        <v>45784</v>
      </c>
      <c r="D4547">
        <v>3</v>
      </c>
      <c r="E4547" t="s">
        <v>1154</v>
      </c>
      <c r="F4547" t="s">
        <v>157</v>
      </c>
      <c r="G4547" t="s">
        <v>39</v>
      </c>
      <c r="H4547" t="s">
        <v>70</v>
      </c>
      <c r="I4547" t="s">
        <v>71</v>
      </c>
      <c r="J4547" t="s">
        <v>72</v>
      </c>
      <c r="K4547" t="s">
        <v>73</v>
      </c>
      <c r="L4547" t="s">
        <v>30</v>
      </c>
      <c r="M4547" t="s">
        <v>74</v>
      </c>
      <c r="N4547" t="s">
        <v>75</v>
      </c>
      <c r="O4547">
        <v>18447.48</v>
      </c>
      <c r="P4547">
        <v>2</v>
      </c>
      <c r="Q4547">
        <v>0</v>
      </c>
      <c r="R4547">
        <v>12936</v>
      </c>
      <c r="S4547">
        <v>5511.48</v>
      </c>
      <c r="T4547" t="s">
        <v>33</v>
      </c>
      <c r="U4547" t="s">
        <v>82</v>
      </c>
      <c r="V4547" t="s">
        <v>35</v>
      </c>
    </row>
    <row r="4548" spans="1:22">
      <c r="A4548" t="s">
        <v>1276</v>
      </c>
      <c r="B4548" s="3">
        <v>44977</v>
      </c>
      <c r="C4548" s="3">
        <v>44979</v>
      </c>
      <c r="D4548">
        <v>2</v>
      </c>
      <c r="E4548" t="s">
        <v>1277</v>
      </c>
      <c r="F4548" t="s">
        <v>85</v>
      </c>
      <c r="G4548" t="s">
        <v>25</v>
      </c>
      <c r="H4548" t="s">
        <v>70</v>
      </c>
      <c r="I4548" t="s">
        <v>71</v>
      </c>
      <c r="J4548" t="s">
        <v>72</v>
      </c>
      <c r="K4548" t="s">
        <v>52</v>
      </c>
      <c r="L4548" t="s">
        <v>44</v>
      </c>
      <c r="M4548" t="s">
        <v>53</v>
      </c>
      <c r="N4548" t="s">
        <v>54</v>
      </c>
      <c r="O4548">
        <v>37032.57</v>
      </c>
      <c r="P4548">
        <v>5</v>
      </c>
      <c r="Q4548">
        <v>0</v>
      </c>
      <c r="R4548">
        <v>22230</v>
      </c>
      <c r="S4548">
        <v>14802.57</v>
      </c>
      <c r="T4548" t="s">
        <v>33</v>
      </c>
      <c r="U4548" t="s">
        <v>34</v>
      </c>
      <c r="V4548" t="s">
        <v>35</v>
      </c>
    </row>
    <row r="4549" spans="1:22">
      <c r="A4549" t="s">
        <v>1327</v>
      </c>
      <c r="B4549" s="3">
        <v>45783</v>
      </c>
      <c r="C4549" s="3">
        <v>45785</v>
      </c>
      <c r="D4549">
        <v>2</v>
      </c>
      <c r="E4549" t="s">
        <v>1328</v>
      </c>
      <c r="F4549" t="s">
        <v>51</v>
      </c>
      <c r="G4549" t="s">
        <v>25</v>
      </c>
      <c r="H4549" t="s">
        <v>70</v>
      </c>
      <c r="I4549" t="s">
        <v>71</v>
      </c>
      <c r="J4549" t="s">
        <v>72</v>
      </c>
      <c r="K4549" t="s">
        <v>100</v>
      </c>
      <c r="L4549" t="s">
        <v>63</v>
      </c>
      <c r="M4549" t="s">
        <v>101</v>
      </c>
      <c r="N4549" t="s">
        <v>102</v>
      </c>
      <c r="O4549">
        <v>6738.31</v>
      </c>
      <c r="P4549">
        <v>1</v>
      </c>
      <c r="Q4549">
        <v>0</v>
      </c>
      <c r="R4549">
        <v>4030</v>
      </c>
      <c r="S4549">
        <v>2708.31</v>
      </c>
      <c r="T4549" t="s">
        <v>148</v>
      </c>
      <c r="U4549" t="s">
        <v>82</v>
      </c>
      <c r="V4549" t="s">
        <v>35</v>
      </c>
    </row>
    <row r="4550" spans="1:22">
      <c r="A4550" t="s">
        <v>1335</v>
      </c>
      <c r="B4550" s="3">
        <v>45195</v>
      </c>
      <c r="C4550" s="3">
        <v>45196</v>
      </c>
      <c r="D4550">
        <v>1</v>
      </c>
      <c r="E4550" t="s">
        <v>1336</v>
      </c>
      <c r="F4550" t="s">
        <v>58</v>
      </c>
      <c r="G4550" t="s">
        <v>39</v>
      </c>
      <c r="H4550" t="s">
        <v>70</v>
      </c>
      <c r="I4550" t="s">
        <v>71</v>
      </c>
      <c r="J4550" t="s">
        <v>72</v>
      </c>
      <c r="K4550" t="s">
        <v>62</v>
      </c>
      <c r="L4550" t="s">
        <v>63</v>
      </c>
      <c r="M4550" t="s">
        <v>64</v>
      </c>
      <c r="N4550" t="s">
        <v>65</v>
      </c>
      <c r="O4550">
        <v>125960.37</v>
      </c>
      <c r="P4550">
        <v>3</v>
      </c>
      <c r="Q4550">
        <v>0</v>
      </c>
      <c r="R4550">
        <v>93240</v>
      </c>
      <c r="S4550">
        <v>32720.37</v>
      </c>
      <c r="T4550" t="s">
        <v>33</v>
      </c>
      <c r="U4550" t="s">
        <v>48</v>
      </c>
      <c r="V4550" t="s">
        <v>35</v>
      </c>
    </row>
    <row r="4551" spans="1:22">
      <c r="A4551" t="s">
        <v>1472</v>
      </c>
      <c r="B4551" s="3">
        <v>45810</v>
      </c>
      <c r="C4551" s="3">
        <v>45815</v>
      </c>
      <c r="D4551">
        <v>5</v>
      </c>
      <c r="E4551" t="s">
        <v>1473</v>
      </c>
      <c r="F4551" t="s">
        <v>115</v>
      </c>
      <c r="G4551" t="s">
        <v>121</v>
      </c>
      <c r="H4551" t="s">
        <v>70</v>
      </c>
      <c r="I4551" t="s">
        <v>71</v>
      </c>
      <c r="J4551" t="s">
        <v>72</v>
      </c>
      <c r="K4551" t="s">
        <v>220</v>
      </c>
      <c r="L4551" t="s">
        <v>110</v>
      </c>
      <c r="M4551" t="s">
        <v>221</v>
      </c>
      <c r="N4551" t="s">
        <v>222</v>
      </c>
      <c r="O4551">
        <v>29679.439999999999</v>
      </c>
      <c r="P4551">
        <v>2</v>
      </c>
      <c r="Q4551">
        <v>0</v>
      </c>
      <c r="R4551">
        <v>18560</v>
      </c>
      <c r="S4551">
        <v>11119.44</v>
      </c>
      <c r="T4551" t="s">
        <v>33</v>
      </c>
      <c r="U4551" t="s">
        <v>48</v>
      </c>
      <c r="V4551" t="s">
        <v>35</v>
      </c>
    </row>
    <row r="4552" spans="1:22">
      <c r="A4552" t="s">
        <v>1501</v>
      </c>
      <c r="B4552" s="3">
        <v>45185</v>
      </c>
      <c r="C4552" s="3">
        <v>45191</v>
      </c>
      <c r="D4552">
        <v>6</v>
      </c>
      <c r="E4552" t="s">
        <v>1502</v>
      </c>
      <c r="F4552" t="s">
        <v>115</v>
      </c>
      <c r="G4552" t="s">
        <v>99</v>
      </c>
      <c r="H4552" t="s">
        <v>70</v>
      </c>
      <c r="I4552" t="s">
        <v>71</v>
      </c>
      <c r="J4552" t="s">
        <v>72</v>
      </c>
      <c r="K4552" t="s">
        <v>91</v>
      </c>
      <c r="L4552" t="s">
        <v>63</v>
      </c>
      <c r="M4552" t="s">
        <v>92</v>
      </c>
      <c r="N4552" t="s">
        <v>93</v>
      </c>
      <c r="O4552">
        <v>68024.240000000005</v>
      </c>
      <c r="P4552">
        <v>1</v>
      </c>
      <c r="Q4552">
        <v>0</v>
      </c>
      <c r="R4552">
        <v>53720</v>
      </c>
      <c r="S4552">
        <v>14304.24</v>
      </c>
      <c r="T4552" t="s">
        <v>66</v>
      </c>
      <c r="U4552" t="s">
        <v>82</v>
      </c>
      <c r="V4552" t="s">
        <v>35</v>
      </c>
    </row>
    <row r="4553" spans="1:22">
      <c r="A4553" t="s">
        <v>1634</v>
      </c>
      <c r="B4553" s="3">
        <v>45120</v>
      </c>
      <c r="C4553" s="3">
        <v>45121</v>
      </c>
      <c r="D4553">
        <v>1</v>
      </c>
      <c r="E4553" t="s">
        <v>1635</v>
      </c>
      <c r="F4553" t="s">
        <v>38</v>
      </c>
      <c r="G4553" t="s">
        <v>39</v>
      </c>
      <c r="H4553" t="s">
        <v>70</v>
      </c>
      <c r="I4553" t="s">
        <v>71</v>
      </c>
      <c r="J4553" t="s">
        <v>72</v>
      </c>
      <c r="K4553" t="s">
        <v>91</v>
      </c>
      <c r="L4553" t="s">
        <v>63</v>
      </c>
      <c r="M4553" t="s">
        <v>92</v>
      </c>
      <c r="N4553" t="s">
        <v>93</v>
      </c>
      <c r="O4553">
        <v>75757.83</v>
      </c>
      <c r="P4553">
        <v>1</v>
      </c>
      <c r="Q4553">
        <v>0</v>
      </c>
      <c r="R4553">
        <v>53720</v>
      </c>
      <c r="S4553">
        <v>22037.83</v>
      </c>
      <c r="T4553" t="s">
        <v>118</v>
      </c>
      <c r="U4553" t="s">
        <v>48</v>
      </c>
      <c r="V4553" t="s">
        <v>35</v>
      </c>
    </row>
    <row r="4554" spans="1:22">
      <c r="A4554" t="s">
        <v>1644</v>
      </c>
      <c r="B4554" s="3">
        <v>45526</v>
      </c>
      <c r="C4554" s="3">
        <v>45531</v>
      </c>
      <c r="D4554">
        <v>5</v>
      </c>
      <c r="E4554" t="s">
        <v>95</v>
      </c>
      <c r="F4554" t="s">
        <v>85</v>
      </c>
      <c r="G4554" t="s">
        <v>99</v>
      </c>
      <c r="H4554" t="s">
        <v>70</v>
      </c>
      <c r="I4554" t="s">
        <v>71</v>
      </c>
      <c r="J4554" t="s">
        <v>72</v>
      </c>
      <c r="K4554" t="s">
        <v>100</v>
      </c>
      <c r="L4554" t="s">
        <v>63</v>
      </c>
      <c r="M4554" t="s">
        <v>101</v>
      </c>
      <c r="N4554" t="s">
        <v>102</v>
      </c>
      <c r="O4554">
        <v>6273.98</v>
      </c>
      <c r="P4554">
        <v>1</v>
      </c>
      <c r="Q4554">
        <v>0</v>
      </c>
      <c r="R4554">
        <v>4030</v>
      </c>
      <c r="S4554">
        <v>2243.98</v>
      </c>
      <c r="T4554" t="s">
        <v>33</v>
      </c>
      <c r="U4554" t="s">
        <v>48</v>
      </c>
      <c r="V4554" t="s">
        <v>35</v>
      </c>
    </row>
    <row r="4555" spans="1:22">
      <c r="A4555" t="s">
        <v>1652</v>
      </c>
      <c r="B4555" s="3">
        <v>45435</v>
      </c>
      <c r="C4555" s="3">
        <v>45436</v>
      </c>
      <c r="D4555">
        <v>1</v>
      </c>
      <c r="E4555" t="s">
        <v>1076</v>
      </c>
      <c r="F4555" t="s">
        <v>24</v>
      </c>
      <c r="G4555" t="s">
        <v>25</v>
      </c>
      <c r="H4555" t="s">
        <v>70</v>
      </c>
      <c r="I4555" t="s">
        <v>71</v>
      </c>
      <c r="J4555" t="s">
        <v>72</v>
      </c>
      <c r="K4555" t="s">
        <v>29</v>
      </c>
      <c r="L4555" t="s">
        <v>30</v>
      </c>
      <c r="M4555" t="s">
        <v>31</v>
      </c>
      <c r="N4555" t="s">
        <v>32</v>
      </c>
      <c r="O4555">
        <v>26674.32</v>
      </c>
      <c r="P4555">
        <v>5</v>
      </c>
      <c r="Q4555">
        <v>0</v>
      </c>
      <c r="R4555">
        <v>15120</v>
      </c>
      <c r="S4555">
        <v>11554.32</v>
      </c>
      <c r="T4555" t="s">
        <v>47</v>
      </c>
      <c r="U4555" t="s">
        <v>48</v>
      </c>
      <c r="V4555" t="s">
        <v>35</v>
      </c>
    </row>
    <row r="4556" spans="1:22">
      <c r="A4556" t="s">
        <v>1677</v>
      </c>
      <c r="B4556" s="3">
        <v>44985</v>
      </c>
      <c r="C4556" s="3">
        <v>44987</v>
      </c>
      <c r="D4556">
        <v>2</v>
      </c>
      <c r="E4556" t="s">
        <v>1398</v>
      </c>
      <c r="F4556" t="s">
        <v>237</v>
      </c>
      <c r="G4556" t="s">
        <v>99</v>
      </c>
      <c r="H4556" t="s">
        <v>70</v>
      </c>
      <c r="I4556" t="s">
        <v>71</v>
      </c>
      <c r="J4556" t="s">
        <v>72</v>
      </c>
      <c r="K4556" t="s">
        <v>124</v>
      </c>
      <c r="L4556" t="s">
        <v>44</v>
      </c>
      <c r="M4556" t="s">
        <v>125</v>
      </c>
      <c r="N4556" t="s">
        <v>126</v>
      </c>
      <c r="O4556">
        <v>2757.65</v>
      </c>
      <c r="P4556">
        <v>3</v>
      </c>
      <c r="Q4556">
        <v>0</v>
      </c>
      <c r="R4556">
        <v>1396.5</v>
      </c>
      <c r="S4556">
        <v>1361.15</v>
      </c>
      <c r="T4556" t="s">
        <v>118</v>
      </c>
      <c r="U4556" t="s">
        <v>82</v>
      </c>
      <c r="V4556" t="s">
        <v>35</v>
      </c>
    </row>
    <row r="4557" spans="1:22">
      <c r="A4557" t="s">
        <v>1738</v>
      </c>
      <c r="B4557" s="3">
        <v>45623</v>
      </c>
      <c r="C4557" s="3">
        <v>45624</v>
      </c>
      <c r="D4557">
        <v>1</v>
      </c>
      <c r="E4557" t="s">
        <v>1739</v>
      </c>
      <c r="F4557" t="s">
        <v>147</v>
      </c>
      <c r="G4557" t="s">
        <v>121</v>
      </c>
      <c r="H4557" t="s">
        <v>70</v>
      </c>
      <c r="I4557" t="s">
        <v>71</v>
      </c>
      <c r="J4557" t="s">
        <v>72</v>
      </c>
      <c r="K4557" t="s">
        <v>100</v>
      </c>
      <c r="L4557" t="s">
        <v>63</v>
      </c>
      <c r="M4557" t="s">
        <v>101</v>
      </c>
      <c r="N4557" t="s">
        <v>102</v>
      </c>
      <c r="O4557">
        <v>13224.38</v>
      </c>
      <c r="P4557">
        <v>2</v>
      </c>
      <c r="Q4557">
        <v>0</v>
      </c>
      <c r="R4557">
        <v>8060</v>
      </c>
      <c r="S4557">
        <v>5164.38</v>
      </c>
      <c r="T4557" t="s">
        <v>33</v>
      </c>
      <c r="U4557" t="s">
        <v>82</v>
      </c>
      <c r="V4557" t="s">
        <v>35</v>
      </c>
    </row>
    <row r="4558" spans="1:22">
      <c r="A4558" t="s">
        <v>2130</v>
      </c>
      <c r="B4558" s="3">
        <v>45787</v>
      </c>
      <c r="C4558" s="3">
        <v>45791</v>
      </c>
      <c r="D4558">
        <v>4</v>
      </c>
      <c r="E4558" t="s">
        <v>721</v>
      </c>
      <c r="F4558" t="s">
        <v>38</v>
      </c>
      <c r="G4558" t="s">
        <v>99</v>
      </c>
      <c r="H4558" t="s">
        <v>70</v>
      </c>
      <c r="I4558" t="s">
        <v>71</v>
      </c>
      <c r="J4558" t="s">
        <v>72</v>
      </c>
      <c r="K4558" t="s">
        <v>124</v>
      </c>
      <c r="L4558" t="s">
        <v>44</v>
      </c>
      <c r="M4558" t="s">
        <v>125</v>
      </c>
      <c r="N4558" t="s">
        <v>126</v>
      </c>
      <c r="O4558">
        <v>2090.25</v>
      </c>
      <c r="P4558">
        <v>2</v>
      </c>
      <c r="Q4558">
        <v>0</v>
      </c>
      <c r="R4558">
        <v>931</v>
      </c>
      <c r="S4558">
        <v>1159.25</v>
      </c>
      <c r="T4558" t="s">
        <v>118</v>
      </c>
      <c r="U4558" t="s">
        <v>82</v>
      </c>
      <c r="V4558" t="s">
        <v>35</v>
      </c>
    </row>
    <row r="4559" spans="1:22">
      <c r="A4559" t="s">
        <v>2186</v>
      </c>
      <c r="B4559" s="3">
        <v>45319</v>
      </c>
      <c r="C4559" s="3">
        <v>45325</v>
      </c>
      <c r="D4559">
        <v>6</v>
      </c>
      <c r="E4559" t="s">
        <v>2187</v>
      </c>
      <c r="F4559" t="s">
        <v>147</v>
      </c>
      <c r="G4559" t="s">
        <v>25</v>
      </c>
      <c r="H4559" t="s">
        <v>70</v>
      </c>
      <c r="I4559" t="s">
        <v>71</v>
      </c>
      <c r="J4559" t="s">
        <v>72</v>
      </c>
      <c r="K4559" t="s">
        <v>109</v>
      </c>
      <c r="L4559" t="s">
        <v>110</v>
      </c>
      <c r="M4559" t="s">
        <v>111</v>
      </c>
      <c r="N4559" t="s">
        <v>112</v>
      </c>
      <c r="O4559">
        <v>34882.620000000003</v>
      </c>
      <c r="P4559">
        <v>2</v>
      </c>
      <c r="Q4559">
        <v>0</v>
      </c>
      <c r="R4559">
        <v>24050</v>
      </c>
      <c r="S4559">
        <v>10832.62</v>
      </c>
      <c r="T4559" t="s">
        <v>47</v>
      </c>
      <c r="U4559" t="s">
        <v>55</v>
      </c>
      <c r="V4559" t="s">
        <v>35</v>
      </c>
    </row>
    <row r="4560" spans="1:22">
      <c r="A4560" t="s">
        <v>2371</v>
      </c>
      <c r="B4560" s="3">
        <v>45523</v>
      </c>
      <c r="C4560" s="3">
        <v>45524</v>
      </c>
      <c r="D4560">
        <v>1</v>
      </c>
      <c r="E4560" t="s">
        <v>2372</v>
      </c>
      <c r="F4560" t="s">
        <v>78</v>
      </c>
      <c r="G4560" t="s">
        <v>39</v>
      </c>
      <c r="H4560" t="s">
        <v>70</v>
      </c>
      <c r="I4560" t="s">
        <v>71</v>
      </c>
      <c r="J4560" t="s">
        <v>72</v>
      </c>
      <c r="K4560" t="s">
        <v>43</v>
      </c>
      <c r="L4560" t="s">
        <v>44</v>
      </c>
      <c r="M4560" t="s">
        <v>45</v>
      </c>
      <c r="N4560" t="s">
        <v>46</v>
      </c>
      <c r="O4560">
        <v>4366.38</v>
      </c>
      <c r="P4560">
        <v>2</v>
      </c>
      <c r="Q4560">
        <v>0</v>
      </c>
      <c r="R4560">
        <v>2268</v>
      </c>
      <c r="S4560">
        <v>2098.38</v>
      </c>
      <c r="T4560" t="s">
        <v>148</v>
      </c>
      <c r="U4560" t="s">
        <v>82</v>
      </c>
      <c r="V4560" t="s">
        <v>35</v>
      </c>
    </row>
    <row r="4561" spans="1:22">
      <c r="A4561" t="s">
        <v>2388</v>
      </c>
      <c r="B4561" s="3">
        <v>44950</v>
      </c>
      <c r="C4561" s="3">
        <v>44952</v>
      </c>
      <c r="D4561">
        <v>2</v>
      </c>
      <c r="E4561" t="s">
        <v>411</v>
      </c>
      <c r="F4561" t="s">
        <v>85</v>
      </c>
      <c r="G4561" t="s">
        <v>25</v>
      </c>
      <c r="H4561" t="s">
        <v>70</v>
      </c>
      <c r="I4561" t="s">
        <v>71</v>
      </c>
      <c r="J4561" t="s">
        <v>72</v>
      </c>
      <c r="K4561" t="s">
        <v>91</v>
      </c>
      <c r="L4561" t="s">
        <v>63</v>
      </c>
      <c r="M4561" t="s">
        <v>92</v>
      </c>
      <c r="N4561" t="s">
        <v>93</v>
      </c>
      <c r="O4561">
        <v>149436.42000000001</v>
      </c>
      <c r="P4561">
        <v>2</v>
      </c>
      <c r="Q4561">
        <v>0</v>
      </c>
      <c r="R4561">
        <v>107440</v>
      </c>
      <c r="S4561">
        <v>41996.42</v>
      </c>
      <c r="T4561" t="s">
        <v>148</v>
      </c>
      <c r="U4561" t="s">
        <v>48</v>
      </c>
      <c r="V4561" t="s">
        <v>35</v>
      </c>
    </row>
    <row r="4562" spans="1:22">
      <c r="A4562" t="s">
        <v>2414</v>
      </c>
      <c r="B4562" s="3">
        <v>45183</v>
      </c>
      <c r="C4562" s="3">
        <v>45188</v>
      </c>
      <c r="D4562">
        <v>5</v>
      </c>
      <c r="E4562" t="s">
        <v>2415</v>
      </c>
      <c r="F4562" t="s">
        <v>157</v>
      </c>
      <c r="G4562" t="s">
        <v>99</v>
      </c>
      <c r="H4562" t="s">
        <v>70</v>
      </c>
      <c r="I4562" t="s">
        <v>71</v>
      </c>
      <c r="J4562" t="s">
        <v>72</v>
      </c>
      <c r="K4562" t="s">
        <v>220</v>
      </c>
      <c r="L4562" t="s">
        <v>110</v>
      </c>
      <c r="M4562" t="s">
        <v>221</v>
      </c>
      <c r="N4562" t="s">
        <v>222</v>
      </c>
      <c r="O4562">
        <v>31984.41</v>
      </c>
      <c r="P4562">
        <v>2</v>
      </c>
      <c r="Q4562">
        <v>0</v>
      </c>
      <c r="R4562">
        <v>18560</v>
      </c>
      <c r="S4562">
        <v>13424.41</v>
      </c>
      <c r="T4562" t="s">
        <v>33</v>
      </c>
      <c r="U4562" t="s">
        <v>55</v>
      </c>
      <c r="V4562" t="s">
        <v>35</v>
      </c>
    </row>
    <row r="4563" spans="1:22">
      <c r="A4563" t="s">
        <v>2632</v>
      </c>
      <c r="B4563" s="3">
        <v>45800</v>
      </c>
      <c r="C4563" s="3">
        <v>45805</v>
      </c>
      <c r="D4563">
        <v>5</v>
      </c>
      <c r="E4563" t="s">
        <v>482</v>
      </c>
      <c r="F4563" t="s">
        <v>85</v>
      </c>
      <c r="G4563" t="s">
        <v>121</v>
      </c>
      <c r="H4563" t="s">
        <v>70</v>
      </c>
      <c r="I4563" t="s">
        <v>71</v>
      </c>
      <c r="J4563" t="s">
        <v>72</v>
      </c>
      <c r="K4563" t="s">
        <v>62</v>
      </c>
      <c r="L4563" t="s">
        <v>63</v>
      </c>
      <c r="M4563" t="s">
        <v>64</v>
      </c>
      <c r="N4563" t="s">
        <v>65</v>
      </c>
      <c r="O4563">
        <v>160615.29999999999</v>
      </c>
      <c r="P4563">
        <v>4</v>
      </c>
      <c r="Q4563">
        <v>0</v>
      </c>
      <c r="R4563">
        <v>124320</v>
      </c>
      <c r="S4563">
        <v>36295.300000000003</v>
      </c>
      <c r="T4563" t="s">
        <v>148</v>
      </c>
      <c r="U4563" t="s">
        <v>48</v>
      </c>
      <c r="V4563" t="s">
        <v>35</v>
      </c>
    </row>
    <row r="4564" spans="1:22">
      <c r="A4564" t="s">
        <v>2634</v>
      </c>
      <c r="B4564" s="3">
        <v>45079</v>
      </c>
      <c r="C4564" s="3">
        <v>45085</v>
      </c>
      <c r="D4564">
        <v>6</v>
      </c>
      <c r="E4564" t="s">
        <v>1627</v>
      </c>
      <c r="F4564" t="s">
        <v>98</v>
      </c>
      <c r="G4564" t="s">
        <v>99</v>
      </c>
      <c r="H4564" t="s">
        <v>70</v>
      </c>
      <c r="I4564" t="s">
        <v>71</v>
      </c>
      <c r="J4564" t="s">
        <v>72</v>
      </c>
      <c r="K4564" t="s">
        <v>29</v>
      </c>
      <c r="L4564" t="s">
        <v>30</v>
      </c>
      <c r="M4564" t="s">
        <v>31</v>
      </c>
      <c r="N4564" t="s">
        <v>32</v>
      </c>
      <c r="O4564">
        <v>18695.849999999999</v>
      </c>
      <c r="P4564">
        <v>4</v>
      </c>
      <c r="Q4564">
        <v>0</v>
      </c>
      <c r="R4564">
        <v>12096</v>
      </c>
      <c r="S4564">
        <v>6599.85</v>
      </c>
      <c r="T4564" t="s">
        <v>33</v>
      </c>
      <c r="U4564" t="s">
        <v>82</v>
      </c>
      <c r="V4564" t="s">
        <v>35</v>
      </c>
    </row>
    <row r="4565" spans="1:22">
      <c r="A4565" t="s">
        <v>2635</v>
      </c>
      <c r="B4565" s="3">
        <v>45626</v>
      </c>
      <c r="C4565" s="3">
        <v>45628</v>
      </c>
      <c r="D4565">
        <v>2</v>
      </c>
      <c r="E4565" t="s">
        <v>2636</v>
      </c>
      <c r="F4565" t="s">
        <v>58</v>
      </c>
      <c r="G4565" t="s">
        <v>39</v>
      </c>
      <c r="H4565" t="s">
        <v>70</v>
      </c>
      <c r="I4565" t="s">
        <v>71</v>
      </c>
      <c r="J4565" t="s">
        <v>72</v>
      </c>
      <c r="K4565" t="s">
        <v>73</v>
      </c>
      <c r="L4565" t="s">
        <v>30</v>
      </c>
      <c r="M4565" t="s">
        <v>74</v>
      </c>
      <c r="N4565" t="s">
        <v>75</v>
      </c>
      <c r="O4565">
        <v>54015.11</v>
      </c>
      <c r="P4565">
        <v>5</v>
      </c>
      <c r="Q4565">
        <v>0</v>
      </c>
      <c r="R4565">
        <v>32340</v>
      </c>
      <c r="S4565">
        <v>21675.11</v>
      </c>
      <c r="T4565" t="s">
        <v>66</v>
      </c>
      <c r="U4565" t="s">
        <v>82</v>
      </c>
      <c r="V4565" t="s">
        <v>35</v>
      </c>
    </row>
    <row r="4566" spans="1:22">
      <c r="A4566" t="s">
        <v>2637</v>
      </c>
      <c r="B4566" s="3">
        <v>45546</v>
      </c>
      <c r="C4566" s="3">
        <v>45547</v>
      </c>
      <c r="D4566">
        <v>1</v>
      </c>
      <c r="E4566" t="s">
        <v>2619</v>
      </c>
      <c r="F4566" t="s">
        <v>237</v>
      </c>
      <c r="G4566" t="s">
        <v>25</v>
      </c>
      <c r="H4566" t="s">
        <v>70</v>
      </c>
      <c r="I4566" t="s">
        <v>71</v>
      </c>
      <c r="J4566" t="s">
        <v>72</v>
      </c>
      <c r="K4566" t="s">
        <v>62</v>
      </c>
      <c r="L4566" t="s">
        <v>63</v>
      </c>
      <c r="M4566" t="s">
        <v>64</v>
      </c>
      <c r="N4566" t="s">
        <v>65</v>
      </c>
      <c r="O4566">
        <v>174594.45</v>
      </c>
      <c r="P4566">
        <v>4</v>
      </c>
      <c r="Q4566">
        <v>0</v>
      </c>
      <c r="R4566">
        <v>124320</v>
      </c>
      <c r="S4566">
        <v>50274.45</v>
      </c>
      <c r="T4566" t="s">
        <v>47</v>
      </c>
      <c r="U4566" t="s">
        <v>82</v>
      </c>
      <c r="V4566" t="s">
        <v>35</v>
      </c>
    </row>
    <row r="4567" spans="1:22">
      <c r="A4567" t="s">
        <v>2677</v>
      </c>
      <c r="B4567" s="3">
        <v>45882</v>
      </c>
      <c r="C4567" s="3">
        <v>45885</v>
      </c>
      <c r="D4567">
        <v>3</v>
      </c>
      <c r="E4567" t="s">
        <v>1073</v>
      </c>
      <c r="F4567" t="s">
        <v>58</v>
      </c>
      <c r="G4567" t="s">
        <v>99</v>
      </c>
      <c r="H4567" t="s">
        <v>70</v>
      </c>
      <c r="I4567" t="s">
        <v>71</v>
      </c>
      <c r="J4567" t="s">
        <v>72</v>
      </c>
      <c r="K4567" t="s">
        <v>100</v>
      </c>
      <c r="L4567" t="s">
        <v>63</v>
      </c>
      <c r="M4567" t="s">
        <v>101</v>
      </c>
      <c r="N4567" t="s">
        <v>102</v>
      </c>
      <c r="O4567">
        <v>6824.38</v>
      </c>
      <c r="P4567">
        <v>1</v>
      </c>
      <c r="Q4567">
        <v>0</v>
      </c>
      <c r="R4567">
        <v>4030</v>
      </c>
      <c r="S4567">
        <v>2794.38</v>
      </c>
      <c r="T4567" t="s">
        <v>148</v>
      </c>
      <c r="U4567" t="s">
        <v>82</v>
      </c>
      <c r="V4567" t="s">
        <v>35</v>
      </c>
    </row>
    <row r="4568" spans="1:22">
      <c r="A4568" t="s">
        <v>2681</v>
      </c>
      <c r="B4568" s="3">
        <v>45665</v>
      </c>
      <c r="C4568" s="3">
        <v>45667</v>
      </c>
      <c r="D4568">
        <v>2</v>
      </c>
      <c r="E4568" t="s">
        <v>2037</v>
      </c>
      <c r="F4568" t="s">
        <v>157</v>
      </c>
      <c r="G4568" t="s">
        <v>121</v>
      </c>
      <c r="H4568" t="s">
        <v>70</v>
      </c>
      <c r="I4568" t="s">
        <v>71</v>
      </c>
      <c r="J4568" t="s">
        <v>72</v>
      </c>
      <c r="K4568" t="s">
        <v>91</v>
      </c>
      <c r="L4568" t="s">
        <v>63</v>
      </c>
      <c r="M4568" t="s">
        <v>92</v>
      </c>
      <c r="N4568" t="s">
        <v>93</v>
      </c>
      <c r="O4568">
        <v>260587.12</v>
      </c>
      <c r="P4568">
        <v>4</v>
      </c>
      <c r="Q4568">
        <v>0</v>
      </c>
      <c r="R4568">
        <v>214880</v>
      </c>
      <c r="S4568">
        <v>45707.12</v>
      </c>
      <c r="T4568" t="s">
        <v>66</v>
      </c>
      <c r="U4568" t="s">
        <v>34</v>
      </c>
      <c r="V4568" t="s">
        <v>35</v>
      </c>
    </row>
    <row r="4569" spans="1:22">
      <c r="A4569" t="s">
        <v>2768</v>
      </c>
      <c r="B4569" s="3">
        <v>45162</v>
      </c>
      <c r="C4569" s="3">
        <v>45165</v>
      </c>
      <c r="D4569">
        <v>3</v>
      </c>
      <c r="E4569" t="s">
        <v>97</v>
      </c>
      <c r="F4569" t="s">
        <v>237</v>
      </c>
      <c r="G4569" t="s">
        <v>99</v>
      </c>
      <c r="H4569" t="s">
        <v>70</v>
      </c>
      <c r="I4569" t="s">
        <v>71</v>
      </c>
      <c r="J4569" t="s">
        <v>72</v>
      </c>
      <c r="K4569" t="s">
        <v>109</v>
      </c>
      <c r="L4569" t="s">
        <v>110</v>
      </c>
      <c r="M4569" t="s">
        <v>111</v>
      </c>
      <c r="N4569" t="s">
        <v>112</v>
      </c>
      <c r="O4569">
        <v>54341.88</v>
      </c>
      <c r="P4569">
        <v>3</v>
      </c>
      <c r="Q4569">
        <v>0</v>
      </c>
      <c r="R4569">
        <v>36075</v>
      </c>
      <c r="S4569">
        <v>18266.88</v>
      </c>
      <c r="T4569" t="s">
        <v>66</v>
      </c>
      <c r="U4569" t="s">
        <v>48</v>
      </c>
      <c r="V4569" t="s">
        <v>35</v>
      </c>
    </row>
    <row r="4570" spans="1:22">
      <c r="A4570" t="s">
        <v>2875</v>
      </c>
      <c r="B4570" s="3">
        <v>45272</v>
      </c>
      <c r="C4570" s="3">
        <v>45279</v>
      </c>
      <c r="D4570">
        <v>7</v>
      </c>
      <c r="E4570" t="s">
        <v>873</v>
      </c>
      <c r="F4570" t="s">
        <v>157</v>
      </c>
      <c r="G4570" t="s">
        <v>39</v>
      </c>
      <c r="H4570" t="s">
        <v>70</v>
      </c>
      <c r="I4570" t="s">
        <v>71</v>
      </c>
      <c r="J4570" t="s">
        <v>72</v>
      </c>
      <c r="K4570" t="s">
        <v>62</v>
      </c>
      <c r="L4570" t="s">
        <v>63</v>
      </c>
      <c r="M4570" t="s">
        <v>64</v>
      </c>
      <c r="N4570" t="s">
        <v>65</v>
      </c>
      <c r="O4570">
        <v>211342.75</v>
      </c>
      <c r="P4570">
        <v>5</v>
      </c>
      <c r="Q4570">
        <v>0</v>
      </c>
      <c r="R4570">
        <v>155400</v>
      </c>
      <c r="S4570">
        <v>55942.75</v>
      </c>
      <c r="T4570" t="s">
        <v>47</v>
      </c>
      <c r="U4570" t="s">
        <v>34</v>
      </c>
      <c r="V4570" t="s">
        <v>35</v>
      </c>
    </row>
    <row r="4571" spans="1:22">
      <c r="A4571" t="s">
        <v>2903</v>
      </c>
      <c r="B4571" s="3">
        <v>45715</v>
      </c>
      <c r="C4571" s="3">
        <v>45718</v>
      </c>
      <c r="D4571">
        <v>3</v>
      </c>
      <c r="E4571" t="s">
        <v>1163</v>
      </c>
      <c r="F4571" t="s">
        <v>51</v>
      </c>
      <c r="G4571" t="s">
        <v>39</v>
      </c>
      <c r="H4571" t="s">
        <v>70</v>
      </c>
      <c r="I4571" t="s">
        <v>71</v>
      </c>
      <c r="J4571" t="s">
        <v>72</v>
      </c>
      <c r="K4571" t="s">
        <v>91</v>
      </c>
      <c r="L4571" t="s">
        <v>63</v>
      </c>
      <c r="M4571" t="s">
        <v>92</v>
      </c>
      <c r="N4571" t="s">
        <v>93</v>
      </c>
      <c r="O4571">
        <v>325525.24</v>
      </c>
      <c r="P4571">
        <v>5</v>
      </c>
      <c r="Q4571">
        <v>0</v>
      </c>
      <c r="R4571">
        <v>268600</v>
      </c>
      <c r="S4571">
        <v>56925.24</v>
      </c>
      <c r="T4571" t="s">
        <v>66</v>
      </c>
      <c r="U4571" t="s">
        <v>48</v>
      </c>
      <c r="V4571" t="s">
        <v>35</v>
      </c>
    </row>
    <row r="4572" spans="1:22">
      <c r="A4572" t="s">
        <v>3080</v>
      </c>
      <c r="B4572" s="3">
        <v>45524</v>
      </c>
      <c r="C4572" s="3">
        <v>45530</v>
      </c>
      <c r="D4572">
        <v>6</v>
      </c>
      <c r="E4572" t="s">
        <v>466</v>
      </c>
      <c r="F4572" t="s">
        <v>157</v>
      </c>
      <c r="G4572" t="s">
        <v>99</v>
      </c>
      <c r="H4572" t="s">
        <v>70</v>
      </c>
      <c r="I4572" t="s">
        <v>71</v>
      </c>
      <c r="J4572" t="s">
        <v>72</v>
      </c>
      <c r="K4572" t="s">
        <v>100</v>
      </c>
      <c r="L4572" t="s">
        <v>63</v>
      </c>
      <c r="M4572" t="s">
        <v>101</v>
      </c>
      <c r="N4572" t="s">
        <v>102</v>
      </c>
      <c r="O4572">
        <v>26484.48</v>
      </c>
      <c r="P4572">
        <v>4</v>
      </c>
      <c r="Q4572">
        <v>0</v>
      </c>
      <c r="R4572">
        <v>16120</v>
      </c>
      <c r="S4572">
        <v>10364.48</v>
      </c>
      <c r="T4572" t="s">
        <v>66</v>
      </c>
      <c r="U4572" t="s">
        <v>34</v>
      </c>
      <c r="V4572" t="s">
        <v>35</v>
      </c>
    </row>
    <row r="4573" spans="1:22">
      <c r="A4573" t="s">
        <v>3138</v>
      </c>
      <c r="B4573" s="3">
        <v>44995</v>
      </c>
      <c r="C4573" s="3">
        <v>44999</v>
      </c>
      <c r="D4573">
        <v>4</v>
      </c>
      <c r="E4573" t="s">
        <v>1226</v>
      </c>
      <c r="F4573" t="s">
        <v>24</v>
      </c>
      <c r="G4573" t="s">
        <v>39</v>
      </c>
      <c r="H4573" t="s">
        <v>70</v>
      </c>
      <c r="I4573" t="s">
        <v>71</v>
      </c>
      <c r="J4573" t="s">
        <v>72</v>
      </c>
      <c r="K4573" t="s">
        <v>29</v>
      </c>
      <c r="L4573" t="s">
        <v>30</v>
      </c>
      <c r="M4573" t="s">
        <v>31</v>
      </c>
      <c r="N4573" t="s">
        <v>32</v>
      </c>
      <c r="O4573">
        <v>16099.75</v>
      </c>
      <c r="P4573">
        <v>3</v>
      </c>
      <c r="Q4573">
        <v>0</v>
      </c>
      <c r="R4573">
        <v>9072</v>
      </c>
      <c r="S4573">
        <v>7027.75</v>
      </c>
      <c r="T4573" t="s">
        <v>47</v>
      </c>
      <c r="U4573" t="s">
        <v>34</v>
      </c>
      <c r="V4573" t="s">
        <v>35</v>
      </c>
    </row>
    <row r="4574" spans="1:22">
      <c r="A4574" t="s">
        <v>3181</v>
      </c>
      <c r="B4574" s="3">
        <v>45752</v>
      </c>
      <c r="C4574" s="3">
        <v>45758</v>
      </c>
      <c r="D4574">
        <v>6</v>
      </c>
      <c r="E4574" t="s">
        <v>736</v>
      </c>
      <c r="F4574" t="s">
        <v>78</v>
      </c>
      <c r="G4574" t="s">
        <v>25</v>
      </c>
      <c r="H4574" t="s">
        <v>70</v>
      </c>
      <c r="I4574" t="s">
        <v>71</v>
      </c>
      <c r="J4574" t="s">
        <v>72</v>
      </c>
      <c r="K4574" t="s">
        <v>100</v>
      </c>
      <c r="L4574" t="s">
        <v>63</v>
      </c>
      <c r="M4574" t="s">
        <v>101</v>
      </c>
      <c r="N4574" t="s">
        <v>102</v>
      </c>
      <c r="O4574">
        <v>13199.57</v>
      </c>
      <c r="P4574">
        <v>2</v>
      </c>
      <c r="Q4574">
        <v>0</v>
      </c>
      <c r="R4574">
        <v>8060</v>
      </c>
      <c r="S4574">
        <v>5139.57</v>
      </c>
      <c r="T4574" t="s">
        <v>66</v>
      </c>
      <c r="U4574" t="s">
        <v>34</v>
      </c>
      <c r="V4574" t="s">
        <v>35</v>
      </c>
    </row>
    <row r="4575" spans="1:22">
      <c r="A4575" t="s">
        <v>3342</v>
      </c>
      <c r="B4575" s="3">
        <v>45490</v>
      </c>
      <c r="C4575" s="3">
        <v>45493</v>
      </c>
      <c r="D4575">
        <v>3</v>
      </c>
      <c r="E4575" t="s">
        <v>3343</v>
      </c>
      <c r="F4575" t="s">
        <v>98</v>
      </c>
      <c r="G4575" t="s">
        <v>99</v>
      </c>
      <c r="H4575" t="s">
        <v>70</v>
      </c>
      <c r="I4575" t="s">
        <v>71</v>
      </c>
      <c r="J4575" t="s">
        <v>72</v>
      </c>
      <c r="K4575" t="s">
        <v>52</v>
      </c>
      <c r="L4575" t="s">
        <v>44</v>
      </c>
      <c r="M4575" t="s">
        <v>53</v>
      </c>
      <c r="N4575" t="s">
        <v>54</v>
      </c>
      <c r="O4575">
        <v>21685.84</v>
      </c>
      <c r="P4575">
        <v>3</v>
      </c>
      <c r="Q4575">
        <v>0</v>
      </c>
      <c r="R4575">
        <v>13338</v>
      </c>
      <c r="S4575">
        <v>8347.84</v>
      </c>
      <c r="T4575" t="s">
        <v>33</v>
      </c>
      <c r="U4575" t="s">
        <v>34</v>
      </c>
      <c r="V4575" t="s">
        <v>35</v>
      </c>
    </row>
    <row r="4576" spans="1:22">
      <c r="A4576" t="s">
        <v>3411</v>
      </c>
      <c r="B4576" s="3">
        <v>45301</v>
      </c>
      <c r="C4576" s="3">
        <v>45302</v>
      </c>
      <c r="D4576">
        <v>1</v>
      </c>
      <c r="E4576" t="s">
        <v>2158</v>
      </c>
      <c r="F4576" t="s">
        <v>38</v>
      </c>
      <c r="G4576" t="s">
        <v>25</v>
      </c>
      <c r="H4576" t="s">
        <v>70</v>
      </c>
      <c r="I4576" t="s">
        <v>71</v>
      </c>
      <c r="J4576" t="s">
        <v>72</v>
      </c>
      <c r="K4576" t="s">
        <v>62</v>
      </c>
      <c r="L4576" t="s">
        <v>63</v>
      </c>
      <c r="M4576" t="s">
        <v>64</v>
      </c>
      <c r="N4576" t="s">
        <v>65</v>
      </c>
      <c r="O4576">
        <v>45833.22</v>
      </c>
      <c r="P4576">
        <v>1</v>
      </c>
      <c r="Q4576">
        <v>0</v>
      </c>
      <c r="R4576">
        <v>31080</v>
      </c>
      <c r="S4576">
        <v>14753.22</v>
      </c>
      <c r="T4576" t="s">
        <v>118</v>
      </c>
      <c r="U4576" t="s">
        <v>48</v>
      </c>
      <c r="V4576" t="s">
        <v>35</v>
      </c>
    </row>
    <row r="4577" spans="1:22">
      <c r="A4577" t="s">
        <v>3506</v>
      </c>
      <c r="B4577" s="3">
        <v>45894</v>
      </c>
      <c r="C4577" s="3">
        <v>45897</v>
      </c>
      <c r="D4577">
        <v>3</v>
      </c>
      <c r="E4577" t="s">
        <v>3507</v>
      </c>
      <c r="F4577" t="s">
        <v>24</v>
      </c>
      <c r="G4577" t="s">
        <v>121</v>
      </c>
      <c r="H4577" t="s">
        <v>70</v>
      </c>
      <c r="I4577" t="s">
        <v>71</v>
      </c>
      <c r="J4577" t="s">
        <v>72</v>
      </c>
      <c r="K4577" t="s">
        <v>29</v>
      </c>
      <c r="L4577" t="s">
        <v>30</v>
      </c>
      <c r="M4577" t="s">
        <v>31</v>
      </c>
      <c r="N4577" t="s">
        <v>32</v>
      </c>
      <c r="O4577">
        <v>24058.22</v>
      </c>
      <c r="P4577">
        <v>5</v>
      </c>
      <c r="Q4577">
        <v>0</v>
      </c>
      <c r="R4577">
        <v>15120</v>
      </c>
      <c r="S4577">
        <v>8938.2199999999993</v>
      </c>
      <c r="T4577" t="s">
        <v>47</v>
      </c>
      <c r="U4577" t="s">
        <v>82</v>
      </c>
      <c r="V4577" t="s">
        <v>35</v>
      </c>
    </row>
    <row r="4578" spans="1:22">
      <c r="A4578" t="s">
        <v>3555</v>
      </c>
      <c r="B4578" s="3">
        <v>45254</v>
      </c>
      <c r="C4578" s="3">
        <v>45257</v>
      </c>
      <c r="D4578">
        <v>3</v>
      </c>
      <c r="E4578" t="s">
        <v>2442</v>
      </c>
      <c r="F4578" t="s">
        <v>85</v>
      </c>
      <c r="G4578" t="s">
        <v>25</v>
      </c>
      <c r="H4578" t="s">
        <v>70</v>
      </c>
      <c r="I4578" t="s">
        <v>71</v>
      </c>
      <c r="J4578" t="s">
        <v>72</v>
      </c>
      <c r="K4578" t="s">
        <v>29</v>
      </c>
      <c r="L4578" t="s">
        <v>30</v>
      </c>
      <c r="M4578" t="s">
        <v>31</v>
      </c>
      <c r="N4578" t="s">
        <v>32</v>
      </c>
      <c r="O4578">
        <v>9824.9500000000007</v>
      </c>
      <c r="P4578">
        <v>2</v>
      </c>
      <c r="Q4578">
        <v>0</v>
      </c>
      <c r="R4578">
        <v>6048</v>
      </c>
      <c r="S4578">
        <v>3776.95</v>
      </c>
      <c r="T4578" t="s">
        <v>148</v>
      </c>
      <c r="U4578" t="s">
        <v>55</v>
      </c>
      <c r="V4578" t="s">
        <v>35</v>
      </c>
    </row>
    <row r="4579" spans="1:22">
      <c r="A4579" t="s">
        <v>3717</v>
      </c>
      <c r="B4579" s="3">
        <v>45622</v>
      </c>
      <c r="C4579" s="3">
        <v>45629</v>
      </c>
      <c r="D4579">
        <v>7</v>
      </c>
      <c r="E4579" t="s">
        <v>1437</v>
      </c>
      <c r="F4579" t="s">
        <v>237</v>
      </c>
      <c r="G4579" t="s">
        <v>25</v>
      </c>
      <c r="H4579" t="s">
        <v>70</v>
      </c>
      <c r="I4579" t="s">
        <v>71</v>
      </c>
      <c r="J4579" t="s">
        <v>72</v>
      </c>
      <c r="K4579" t="s">
        <v>29</v>
      </c>
      <c r="L4579" t="s">
        <v>30</v>
      </c>
      <c r="M4579" t="s">
        <v>31</v>
      </c>
      <c r="N4579" t="s">
        <v>32</v>
      </c>
      <c r="O4579">
        <v>13656.76</v>
      </c>
      <c r="P4579">
        <v>3</v>
      </c>
      <c r="Q4579">
        <v>0</v>
      </c>
      <c r="R4579">
        <v>9072</v>
      </c>
      <c r="S4579">
        <v>4584.76</v>
      </c>
      <c r="T4579" t="s">
        <v>33</v>
      </c>
      <c r="U4579" t="s">
        <v>82</v>
      </c>
      <c r="V4579" t="s">
        <v>35</v>
      </c>
    </row>
    <row r="4580" spans="1:22">
      <c r="A4580" t="s">
        <v>3872</v>
      </c>
      <c r="B4580" s="3">
        <v>45241</v>
      </c>
      <c r="C4580" s="3">
        <v>45245</v>
      </c>
      <c r="D4580">
        <v>4</v>
      </c>
      <c r="E4580" t="s">
        <v>1185</v>
      </c>
      <c r="F4580" t="s">
        <v>85</v>
      </c>
      <c r="G4580" t="s">
        <v>99</v>
      </c>
      <c r="H4580" t="s">
        <v>70</v>
      </c>
      <c r="I4580" t="s">
        <v>71</v>
      </c>
      <c r="J4580" t="s">
        <v>72</v>
      </c>
      <c r="K4580" t="s">
        <v>52</v>
      </c>
      <c r="L4580" t="s">
        <v>44</v>
      </c>
      <c r="M4580" t="s">
        <v>53</v>
      </c>
      <c r="N4580" t="s">
        <v>54</v>
      </c>
      <c r="O4580">
        <v>25807.84</v>
      </c>
      <c r="P4580">
        <v>3</v>
      </c>
      <c r="Q4580">
        <v>0</v>
      </c>
      <c r="R4580">
        <v>13338</v>
      </c>
      <c r="S4580">
        <v>12469.84</v>
      </c>
      <c r="T4580" t="s">
        <v>148</v>
      </c>
      <c r="U4580" t="s">
        <v>55</v>
      </c>
      <c r="V4580" t="s">
        <v>35</v>
      </c>
    </row>
    <row r="4581" spans="1:22">
      <c r="A4581" t="s">
        <v>3936</v>
      </c>
      <c r="B4581" s="3">
        <v>45416</v>
      </c>
      <c r="C4581" s="3">
        <v>45417</v>
      </c>
      <c r="D4581">
        <v>1</v>
      </c>
      <c r="E4581" t="s">
        <v>2657</v>
      </c>
      <c r="F4581" t="s">
        <v>24</v>
      </c>
      <c r="G4581" t="s">
        <v>121</v>
      </c>
      <c r="H4581" t="s">
        <v>70</v>
      </c>
      <c r="I4581" t="s">
        <v>71</v>
      </c>
      <c r="J4581" t="s">
        <v>72</v>
      </c>
      <c r="K4581" t="s">
        <v>220</v>
      </c>
      <c r="L4581" t="s">
        <v>110</v>
      </c>
      <c r="M4581" t="s">
        <v>221</v>
      </c>
      <c r="N4581" t="s">
        <v>222</v>
      </c>
      <c r="O4581">
        <v>30401.74</v>
      </c>
      <c r="P4581">
        <v>2</v>
      </c>
      <c r="Q4581">
        <v>0</v>
      </c>
      <c r="R4581">
        <v>18560</v>
      </c>
      <c r="S4581">
        <v>11841.74</v>
      </c>
      <c r="T4581" t="s">
        <v>47</v>
      </c>
      <c r="U4581" t="s">
        <v>48</v>
      </c>
      <c r="V4581" t="s">
        <v>35</v>
      </c>
    </row>
    <row r="4582" spans="1:22">
      <c r="A4582" t="s">
        <v>3965</v>
      </c>
      <c r="B4582" s="3">
        <v>45758</v>
      </c>
      <c r="C4582" s="3">
        <v>45759</v>
      </c>
      <c r="D4582">
        <v>1</v>
      </c>
      <c r="E4582" t="s">
        <v>3266</v>
      </c>
      <c r="F4582" t="s">
        <v>147</v>
      </c>
      <c r="G4582" t="s">
        <v>121</v>
      </c>
      <c r="H4582" t="s">
        <v>70</v>
      </c>
      <c r="I4582" t="s">
        <v>71</v>
      </c>
      <c r="J4582" t="s">
        <v>72</v>
      </c>
      <c r="K4582" t="s">
        <v>109</v>
      </c>
      <c r="L4582" t="s">
        <v>110</v>
      </c>
      <c r="M4582" t="s">
        <v>111</v>
      </c>
      <c r="N4582" t="s">
        <v>112</v>
      </c>
      <c r="O4582">
        <v>77023.839999999997</v>
      </c>
      <c r="P4582">
        <v>4</v>
      </c>
      <c r="Q4582">
        <v>0</v>
      </c>
      <c r="R4582">
        <v>48100</v>
      </c>
      <c r="S4582">
        <v>28923.84</v>
      </c>
      <c r="T4582" t="s">
        <v>148</v>
      </c>
      <c r="U4582" t="s">
        <v>48</v>
      </c>
      <c r="V4582" t="s">
        <v>35</v>
      </c>
    </row>
    <row r="4583" spans="1:22">
      <c r="A4583" t="s">
        <v>4030</v>
      </c>
      <c r="B4583" s="3">
        <v>45021</v>
      </c>
      <c r="C4583" s="3">
        <v>45024</v>
      </c>
      <c r="D4583">
        <v>3</v>
      </c>
      <c r="E4583" t="s">
        <v>4031</v>
      </c>
      <c r="F4583" t="s">
        <v>38</v>
      </c>
      <c r="G4583" t="s">
        <v>121</v>
      </c>
      <c r="H4583" t="s">
        <v>70</v>
      </c>
      <c r="I4583" t="s">
        <v>71</v>
      </c>
      <c r="J4583" t="s">
        <v>72</v>
      </c>
      <c r="K4583" t="s">
        <v>124</v>
      </c>
      <c r="L4583" t="s">
        <v>44</v>
      </c>
      <c r="M4583" t="s">
        <v>125</v>
      </c>
      <c r="N4583" t="s">
        <v>126</v>
      </c>
      <c r="O4583">
        <v>996.04</v>
      </c>
      <c r="P4583">
        <v>1</v>
      </c>
      <c r="Q4583">
        <v>0</v>
      </c>
      <c r="R4583">
        <v>465.5</v>
      </c>
      <c r="S4583">
        <v>530.54</v>
      </c>
      <c r="T4583" t="s">
        <v>33</v>
      </c>
      <c r="U4583" t="s">
        <v>48</v>
      </c>
      <c r="V4583" t="s">
        <v>35</v>
      </c>
    </row>
    <row r="4584" spans="1:22">
      <c r="A4584" t="s">
        <v>4035</v>
      </c>
      <c r="B4584" s="3">
        <v>45040</v>
      </c>
      <c r="C4584" s="3">
        <v>45043</v>
      </c>
      <c r="D4584">
        <v>3</v>
      </c>
      <c r="E4584" t="s">
        <v>195</v>
      </c>
      <c r="F4584" t="s">
        <v>157</v>
      </c>
      <c r="G4584" t="s">
        <v>25</v>
      </c>
      <c r="H4584" t="s">
        <v>70</v>
      </c>
      <c r="I4584" t="s">
        <v>71</v>
      </c>
      <c r="J4584" t="s">
        <v>72</v>
      </c>
      <c r="K4584" t="s">
        <v>91</v>
      </c>
      <c r="L4584" t="s">
        <v>63</v>
      </c>
      <c r="M4584" t="s">
        <v>92</v>
      </c>
      <c r="N4584" t="s">
        <v>93</v>
      </c>
      <c r="O4584">
        <v>347608.13</v>
      </c>
      <c r="P4584">
        <v>5</v>
      </c>
      <c r="Q4584">
        <v>0</v>
      </c>
      <c r="R4584">
        <v>268600</v>
      </c>
      <c r="S4584">
        <v>79008.13</v>
      </c>
      <c r="T4584" t="s">
        <v>66</v>
      </c>
      <c r="U4584" t="s">
        <v>34</v>
      </c>
      <c r="V4584" t="s">
        <v>35</v>
      </c>
    </row>
    <row r="4585" spans="1:22">
      <c r="A4585" t="s">
        <v>4168</v>
      </c>
      <c r="B4585" s="3">
        <v>45775</v>
      </c>
      <c r="C4585" s="3">
        <v>45776</v>
      </c>
      <c r="D4585">
        <v>1</v>
      </c>
      <c r="E4585" t="s">
        <v>1690</v>
      </c>
      <c r="F4585" t="s">
        <v>237</v>
      </c>
      <c r="G4585" t="s">
        <v>121</v>
      </c>
      <c r="H4585" t="s">
        <v>70</v>
      </c>
      <c r="I4585" t="s">
        <v>71</v>
      </c>
      <c r="J4585" t="s">
        <v>72</v>
      </c>
      <c r="K4585" t="s">
        <v>100</v>
      </c>
      <c r="L4585" t="s">
        <v>63</v>
      </c>
      <c r="M4585" t="s">
        <v>101</v>
      </c>
      <c r="N4585" t="s">
        <v>102</v>
      </c>
      <c r="O4585">
        <v>13666.85</v>
      </c>
      <c r="P4585">
        <v>2</v>
      </c>
      <c r="Q4585">
        <v>0</v>
      </c>
      <c r="R4585">
        <v>8060</v>
      </c>
      <c r="S4585">
        <v>5606.85</v>
      </c>
      <c r="T4585" t="s">
        <v>33</v>
      </c>
      <c r="U4585" t="s">
        <v>34</v>
      </c>
      <c r="V4585" t="s">
        <v>35</v>
      </c>
    </row>
    <row r="4586" spans="1:22">
      <c r="A4586" t="s">
        <v>4193</v>
      </c>
      <c r="B4586" s="3">
        <v>45856</v>
      </c>
      <c r="C4586" s="3">
        <v>45860</v>
      </c>
      <c r="D4586">
        <v>4</v>
      </c>
      <c r="E4586" t="s">
        <v>4194</v>
      </c>
      <c r="F4586" t="s">
        <v>58</v>
      </c>
      <c r="G4586" t="s">
        <v>121</v>
      </c>
      <c r="H4586" t="s">
        <v>70</v>
      </c>
      <c r="I4586" t="s">
        <v>71</v>
      </c>
      <c r="J4586" t="s">
        <v>72</v>
      </c>
      <c r="K4586" t="s">
        <v>109</v>
      </c>
      <c r="L4586" t="s">
        <v>110</v>
      </c>
      <c r="M4586" t="s">
        <v>111</v>
      </c>
      <c r="N4586" t="s">
        <v>112</v>
      </c>
      <c r="O4586">
        <v>20568.77</v>
      </c>
      <c r="P4586">
        <v>1</v>
      </c>
      <c r="Q4586">
        <v>0</v>
      </c>
      <c r="R4586">
        <v>12025</v>
      </c>
      <c r="S4586">
        <v>8543.77</v>
      </c>
      <c r="T4586" t="s">
        <v>118</v>
      </c>
      <c r="U4586" t="s">
        <v>82</v>
      </c>
      <c r="V4586" t="s">
        <v>35</v>
      </c>
    </row>
    <row r="4587" spans="1:22">
      <c r="A4587" t="s">
        <v>4311</v>
      </c>
      <c r="B4587" s="3">
        <v>45830</v>
      </c>
      <c r="C4587" s="3">
        <v>45837</v>
      </c>
      <c r="D4587">
        <v>7</v>
      </c>
      <c r="E4587" t="s">
        <v>1034</v>
      </c>
      <c r="F4587" t="s">
        <v>38</v>
      </c>
      <c r="G4587" t="s">
        <v>121</v>
      </c>
      <c r="H4587" t="s">
        <v>70</v>
      </c>
      <c r="I4587" t="s">
        <v>71</v>
      </c>
      <c r="J4587" t="s">
        <v>72</v>
      </c>
      <c r="K4587" t="s">
        <v>91</v>
      </c>
      <c r="L4587" t="s">
        <v>63</v>
      </c>
      <c r="M4587" t="s">
        <v>92</v>
      </c>
      <c r="N4587" t="s">
        <v>93</v>
      </c>
      <c r="O4587">
        <v>75883.02</v>
      </c>
      <c r="P4587">
        <v>1</v>
      </c>
      <c r="Q4587">
        <v>0</v>
      </c>
      <c r="R4587">
        <v>53720</v>
      </c>
      <c r="S4587">
        <v>22163.02</v>
      </c>
      <c r="T4587" t="s">
        <v>66</v>
      </c>
      <c r="U4587" t="s">
        <v>82</v>
      </c>
      <c r="V4587" t="s">
        <v>35</v>
      </c>
    </row>
    <row r="4588" spans="1:22">
      <c r="A4588" t="s">
        <v>4319</v>
      </c>
      <c r="B4588" s="3">
        <v>45199</v>
      </c>
      <c r="C4588" s="3">
        <v>45204</v>
      </c>
      <c r="D4588">
        <v>5</v>
      </c>
      <c r="E4588" t="s">
        <v>1532</v>
      </c>
      <c r="F4588" t="s">
        <v>115</v>
      </c>
      <c r="G4588" t="s">
        <v>25</v>
      </c>
      <c r="H4588" t="s">
        <v>70</v>
      </c>
      <c r="I4588" t="s">
        <v>71</v>
      </c>
      <c r="J4588" t="s">
        <v>72</v>
      </c>
      <c r="K4588" t="s">
        <v>220</v>
      </c>
      <c r="L4588" t="s">
        <v>110</v>
      </c>
      <c r="M4588" t="s">
        <v>221</v>
      </c>
      <c r="N4588" t="s">
        <v>222</v>
      </c>
      <c r="O4588">
        <v>80904.850000000006</v>
      </c>
      <c r="P4588">
        <v>5</v>
      </c>
      <c r="Q4588">
        <v>0</v>
      </c>
      <c r="R4588">
        <v>46400</v>
      </c>
      <c r="S4588">
        <v>34504.85</v>
      </c>
      <c r="T4588" t="s">
        <v>118</v>
      </c>
      <c r="U4588" t="s">
        <v>55</v>
      </c>
      <c r="V4588" t="s">
        <v>35</v>
      </c>
    </row>
    <row r="4589" spans="1:22">
      <c r="A4589" t="s">
        <v>4327</v>
      </c>
      <c r="B4589" s="3">
        <v>45672</v>
      </c>
      <c r="C4589" s="3">
        <v>45679</v>
      </c>
      <c r="D4589">
        <v>7</v>
      </c>
      <c r="E4589" t="s">
        <v>873</v>
      </c>
      <c r="F4589" t="s">
        <v>157</v>
      </c>
      <c r="G4589" t="s">
        <v>39</v>
      </c>
      <c r="H4589" t="s">
        <v>70</v>
      </c>
      <c r="I4589" t="s">
        <v>71</v>
      </c>
      <c r="J4589" t="s">
        <v>72</v>
      </c>
      <c r="K4589" t="s">
        <v>124</v>
      </c>
      <c r="L4589" t="s">
        <v>44</v>
      </c>
      <c r="M4589" t="s">
        <v>125</v>
      </c>
      <c r="N4589" t="s">
        <v>126</v>
      </c>
      <c r="O4589">
        <v>4197.28</v>
      </c>
      <c r="P4589">
        <v>4</v>
      </c>
      <c r="Q4589">
        <v>0</v>
      </c>
      <c r="R4589">
        <v>1862</v>
      </c>
      <c r="S4589">
        <v>2335.2800000000002</v>
      </c>
      <c r="T4589" t="s">
        <v>148</v>
      </c>
      <c r="U4589" t="s">
        <v>82</v>
      </c>
      <c r="V4589" t="s">
        <v>35</v>
      </c>
    </row>
    <row r="4590" spans="1:22">
      <c r="A4590" t="s">
        <v>4347</v>
      </c>
      <c r="B4590" s="3">
        <v>45744</v>
      </c>
      <c r="C4590" s="3">
        <v>45749</v>
      </c>
      <c r="D4590">
        <v>5</v>
      </c>
      <c r="E4590" t="s">
        <v>4348</v>
      </c>
      <c r="F4590" t="s">
        <v>69</v>
      </c>
      <c r="G4590" t="s">
        <v>99</v>
      </c>
      <c r="H4590" t="s">
        <v>70</v>
      </c>
      <c r="I4590" t="s">
        <v>71</v>
      </c>
      <c r="J4590" t="s">
        <v>72</v>
      </c>
      <c r="K4590" t="s">
        <v>52</v>
      </c>
      <c r="L4590" t="s">
        <v>44</v>
      </c>
      <c r="M4590" t="s">
        <v>53</v>
      </c>
      <c r="N4590" t="s">
        <v>54</v>
      </c>
      <c r="O4590">
        <v>23439.05</v>
      </c>
      <c r="P4590">
        <v>3</v>
      </c>
      <c r="Q4590">
        <v>0</v>
      </c>
      <c r="R4590">
        <v>13338</v>
      </c>
      <c r="S4590">
        <v>10101.049999999999</v>
      </c>
      <c r="T4590" t="s">
        <v>47</v>
      </c>
      <c r="U4590" t="s">
        <v>34</v>
      </c>
      <c r="V4590" t="s">
        <v>35</v>
      </c>
    </row>
    <row r="4591" spans="1:22">
      <c r="A4591" t="s">
        <v>4430</v>
      </c>
      <c r="B4591" s="3">
        <v>45794</v>
      </c>
      <c r="C4591" s="3">
        <v>45800</v>
      </c>
      <c r="D4591">
        <v>6</v>
      </c>
      <c r="E4591" t="s">
        <v>3951</v>
      </c>
      <c r="F4591" t="s">
        <v>147</v>
      </c>
      <c r="G4591" t="s">
        <v>25</v>
      </c>
      <c r="H4591" t="s">
        <v>70</v>
      </c>
      <c r="I4591" t="s">
        <v>71</v>
      </c>
      <c r="J4591" t="s">
        <v>72</v>
      </c>
      <c r="K4591" t="s">
        <v>73</v>
      </c>
      <c r="L4591" t="s">
        <v>30</v>
      </c>
      <c r="M4591" t="s">
        <v>74</v>
      </c>
      <c r="N4591" t="s">
        <v>75</v>
      </c>
      <c r="O4591">
        <v>49175.38</v>
      </c>
      <c r="P4591">
        <v>5</v>
      </c>
      <c r="Q4591">
        <v>0</v>
      </c>
      <c r="R4591">
        <v>32340</v>
      </c>
      <c r="S4591">
        <v>16835.38</v>
      </c>
      <c r="T4591" t="s">
        <v>66</v>
      </c>
      <c r="U4591" t="s">
        <v>34</v>
      </c>
      <c r="V4591" t="s">
        <v>35</v>
      </c>
    </row>
    <row r="4592" spans="1:22">
      <c r="A4592" t="s">
        <v>4525</v>
      </c>
      <c r="B4592" s="3">
        <v>45124</v>
      </c>
      <c r="C4592" s="3">
        <v>45127</v>
      </c>
      <c r="D4592">
        <v>3</v>
      </c>
      <c r="E4592" t="s">
        <v>1292</v>
      </c>
      <c r="F4592" t="s">
        <v>237</v>
      </c>
      <c r="G4592" t="s">
        <v>25</v>
      </c>
      <c r="H4592" t="s">
        <v>70</v>
      </c>
      <c r="I4592" t="s">
        <v>71</v>
      </c>
      <c r="J4592" t="s">
        <v>72</v>
      </c>
      <c r="K4592" t="s">
        <v>62</v>
      </c>
      <c r="L4592" t="s">
        <v>63</v>
      </c>
      <c r="M4592" t="s">
        <v>64</v>
      </c>
      <c r="N4592" t="s">
        <v>65</v>
      </c>
      <c r="O4592">
        <v>127383.14</v>
      </c>
      <c r="P4592">
        <v>3</v>
      </c>
      <c r="Q4592">
        <v>0</v>
      </c>
      <c r="R4592">
        <v>93240</v>
      </c>
      <c r="S4592">
        <v>34143.14</v>
      </c>
      <c r="T4592" t="s">
        <v>148</v>
      </c>
      <c r="U4592" t="s">
        <v>48</v>
      </c>
      <c r="V4592" t="s">
        <v>35</v>
      </c>
    </row>
    <row r="4593" spans="1:22">
      <c r="A4593" t="s">
        <v>4618</v>
      </c>
      <c r="B4593" s="3">
        <v>45200</v>
      </c>
      <c r="C4593" s="3">
        <v>45201</v>
      </c>
      <c r="D4593">
        <v>1</v>
      </c>
      <c r="E4593" t="s">
        <v>748</v>
      </c>
      <c r="F4593" t="s">
        <v>38</v>
      </c>
      <c r="G4593" t="s">
        <v>99</v>
      </c>
      <c r="H4593" t="s">
        <v>70</v>
      </c>
      <c r="I4593" t="s">
        <v>71</v>
      </c>
      <c r="J4593" t="s">
        <v>72</v>
      </c>
      <c r="K4593" t="s">
        <v>43</v>
      </c>
      <c r="L4593" t="s">
        <v>44</v>
      </c>
      <c r="M4593" t="s">
        <v>45</v>
      </c>
      <c r="N4593" t="s">
        <v>46</v>
      </c>
      <c r="O4593">
        <v>2331.31</v>
      </c>
      <c r="P4593">
        <v>1</v>
      </c>
      <c r="Q4593">
        <v>0</v>
      </c>
      <c r="R4593">
        <v>1134</v>
      </c>
      <c r="S4593">
        <v>1197.31</v>
      </c>
      <c r="T4593" t="s">
        <v>33</v>
      </c>
      <c r="U4593" t="s">
        <v>82</v>
      </c>
      <c r="V4593" t="s">
        <v>35</v>
      </c>
    </row>
    <row r="4594" spans="1:22">
      <c r="A4594" t="s">
        <v>4697</v>
      </c>
      <c r="B4594" s="3">
        <v>45053</v>
      </c>
      <c r="C4594" s="3">
        <v>45054</v>
      </c>
      <c r="D4594">
        <v>1</v>
      </c>
      <c r="E4594" t="s">
        <v>2570</v>
      </c>
      <c r="F4594" t="s">
        <v>115</v>
      </c>
      <c r="G4594" t="s">
        <v>25</v>
      </c>
      <c r="H4594" t="s">
        <v>70</v>
      </c>
      <c r="I4594" t="s">
        <v>71</v>
      </c>
      <c r="J4594" t="s">
        <v>72</v>
      </c>
      <c r="K4594" t="s">
        <v>220</v>
      </c>
      <c r="L4594" t="s">
        <v>110</v>
      </c>
      <c r="M4594" t="s">
        <v>221</v>
      </c>
      <c r="N4594" t="s">
        <v>222</v>
      </c>
      <c r="O4594">
        <v>59125.78</v>
      </c>
      <c r="P4594">
        <v>4</v>
      </c>
      <c r="Q4594">
        <v>0</v>
      </c>
      <c r="R4594">
        <v>37120</v>
      </c>
      <c r="S4594">
        <v>22005.78</v>
      </c>
      <c r="T4594" t="s">
        <v>47</v>
      </c>
      <c r="U4594" t="s">
        <v>55</v>
      </c>
      <c r="V4594" t="s">
        <v>35</v>
      </c>
    </row>
    <row r="4595" spans="1:22">
      <c r="A4595" t="s">
        <v>4711</v>
      </c>
      <c r="B4595" s="3">
        <v>45542</v>
      </c>
      <c r="C4595" s="3">
        <v>45543</v>
      </c>
      <c r="D4595">
        <v>1</v>
      </c>
      <c r="E4595" t="s">
        <v>3189</v>
      </c>
      <c r="F4595" t="s">
        <v>24</v>
      </c>
      <c r="G4595" t="s">
        <v>99</v>
      </c>
      <c r="H4595" t="s">
        <v>70</v>
      </c>
      <c r="I4595" t="s">
        <v>71</v>
      </c>
      <c r="J4595" t="s">
        <v>72</v>
      </c>
      <c r="K4595" t="s">
        <v>109</v>
      </c>
      <c r="L4595" t="s">
        <v>110</v>
      </c>
      <c r="M4595" t="s">
        <v>111</v>
      </c>
      <c r="N4595" t="s">
        <v>112</v>
      </c>
      <c r="O4595">
        <v>72671.179999999993</v>
      </c>
      <c r="P4595">
        <v>4</v>
      </c>
      <c r="Q4595">
        <v>0</v>
      </c>
      <c r="R4595">
        <v>48100</v>
      </c>
      <c r="S4595">
        <v>24571.18</v>
      </c>
      <c r="T4595" t="s">
        <v>47</v>
      </c>
      <c r="U4595" t="s">
        <v>82</v>
      </c>
      <c r="V4595" t="s">
        <v>35</v>
      </c>
    </row>
    <row r="4596" spans="1:22">
      <c r="A4596" t="s">
        <v>4853</v>
      </c>
      <c r="B4596" s="3">
        <v>45769</v>
      </c>
      <c r="C4596" s="3">
        <v>45775</v>
      </c>
      <c r="D4596">
        <v>6</v>
      </c>
      <c r="E4596" t="s">
        <v>4854</v>
      </c>
      <c r="F4596" t="s">
        <v>38</v>
      </c>
      <c r="G4596" t="s">
        <v>25</v>
      </c>
      <c r="H4596" t="s">
        <v>70</v>
      </c>
      <c r="I4596" t="s">
        <v>71</v>
      </c>
      <c r="J4596" t="s">
        <v>72</v>
      </c>
      <c r="K4596" t="s">
        <v>62</v>
      </c>
      <c r="L4596" t="s">
        <v>63</v>
      </c>
      <c r="M4596" t="s">
        <v>64</v>
      </c>
      <c r="N4596" t="s">
        <v>65</v>
      </c>
      <c r="O4596">
        <v>38889.93</v>
      </c>
      <c r="P4596">
        <v>1</v>
      </c>
      <c r="Q4596">
        <v>0</v>
      </c>
      <c r="R4596">
        <v>31080</v>
      </c>
      <c r="S4596">
        <v>7809.93</v>
      </c>
      <c r="T4596" t="s">
        <v>66</v>
      </c>
      <c r="U4596" t="s">
        <v>48</v>
      </c>
      <c r="V4596" t="s">
        <v>35</v>
      </c>
    </row>
    <row r="4597" spans="1:22">
      <c r="A4597" t="s">
        <v>4891</v>
      </c>
      <c r="B4597" s="3">
        <v>45015</v>
      </c>
      <c r="C4597" s="3">
        <v>45019</v>
      </c>
      <c r="D4597">
        <v>4</v>
      </c>
      <c r="E4597" t="s">
        <v>1573</v>
      </c>
      <c r="F4597" t="s">
        <v>58</v>
      </c>
      <c r="G4597" t="s">
        <v>39</v>
      </c>
      <c r="H4597" t="s">
        <v>70</v>
      </c>
      <c r="I4597" t="s">
        <v>71</v>
      </c>
      <c r="J4597" t="s">
        <v>72</v>
      </c>
      <c r="K4597" t="s">
        <v>62</v>
      </c>
      <c r="L4597" t="s">
        <v>63</v>
      </c>
      <c r="M4597" t="s">
        <v>64</v>
      </c>
      <c r="N4597" t="s">
        <v>65</v>
      </c>
      <c r="O4597">
        <v>46418.79</v>
      </c>
      <c r="P4597">
        <v>1</v>
      </c>
      <c r="Q4597">
        <v>0</v>
      </c>
      <c r="R4597">
        <v>31080</v>
      </c>
      <c r="S4597">
        <v>15338.79</v>
      </c>
      <c r="T4597" t="s">
        <v>148</v>
      </c>
      <c r="U4597" t="s">
        <v>34</v>
      </c>
      <c r="V4597" t="s">
        <v>35</v>
      </c>
    </row>
    <row r="4598" spans="1:22">
      <c r="A4598" t="s">
        <v>4906</v>
      </c>
      <c r="B4598" s="3">
        <v>45432</v>
      </c>
      <c r="C4598" s="3">
        <v>45439</v>
      </c>
      <c r="D4598">
        <v>7</v>
      </c>
      <c r="E4598" t="s">
        <v>500</v>
      </c>
      <c r="F4598" t="s">
        <v>24</v>
      </c>
      <c r="G4598" t="s">
        <v>39</v>
      </c>
      <c r="H4598" t="s">
        <v>70</v>
      </c>
      <c r="I4598" t="s">
        <v>71</v>
      </c>
      <c r="J4598" t="s">
        <v>72</v>
      </c>
      <c r="K4598" t="s">
        <v>91</v>
      </c>
      <c r="L4598" t="s">
        <v>63</v>
      </c>
      <c r="M4598" t="s">
        <v>92</v>
      </c>
      <c r="N4598" t="s">
        <v>93</v>
      </c>
      <c r="O4598">
        <v>376650.47</v>
      </c>
      <c r="P4598">
        <v>5</v>
      </c>
      <c r="Q4598">
        <v>0</v>
      </c>
      <c r="R4598">
        <v>268600</v>
      </c>
      <c r="S4598">
        <v>108050.47</v>
      </c>
      <c r="T4598" t="s">
        <v>118</v>
      </c>
      <c r="U4598" t="s">
        <v>34</v>
      </c>
      <c r="V4598" t="s">
        <v>35</v>
      </c>
    </row>
    <row r="4599" spans="1:22">
      <c r="A4599" t="s">
        <v>4938</v>
      </c>
      <c r="B4599" s="3">
        <v>45675</v>
      </c>
      <c r="C4599" s="3">
        <v>45678</v>
      </c>
      <c r="D4599">
        <v>3</v>
      </c>
      <c r="E4599" t="s">
        <v>4939</v>
      </c>
      <c r="F4599" t="s">
        <v>237</v>
      </c>
      <c r="G4599" t="s">
        <v>121</v>
      </c>
      <c r="H4599" t="s">
        <v>70</v>
      </c>
      <c r="I4599" t="s">
        <v>71</v>
      </c>
      <c r="J4599" t="s">
        <v>72</v>
      </c>
      <c r="K4599" t="s">
        <v>220</v>
      </c>
      <c r="L4599" t="s">
        <v>110</v>
      </c>
      <c r="M4599" t="s">
        <v>221</v>
      </c>
      <c r="N4599" t="s">
        <v>222</v>
      </c>
      <c r="O4599">
        <v>40659.760000000002</v>
      </c>
      <c r="P4599">
        <v>3</v>
      </c>
      <c r="Q4599">
        <v>0</v>
      </c>
      <c r="R4599">
        <v>27840</v>
      </c>
      <c r="S4599">
        <v>12819.76</v>
      </c>
      <c r="T4599" t="s">
        <v>148</v>
      </c>
      <c r="U4599" t="s">
        <v>34</v>
      </c>
      <c r="V4599" t="s">
        <v>35</v>
      </c>
    </row>
    <row r="4600" spans="1:22">
      <c r="A4600" t="s">
        <v>4970</v>
      </c>
      <c r="B4600" s="3">
        <v>45657</v>
      </c>
      <c r="C4600" s="3">
        <v>45660</v>
      </c>
      <c r="D4600">
        <v>3</v>
      </c>
      <c r="E4600" t="s">
        <v>3326</v>
      </c>
      <c r="F4600" t="s">
        <v>147</v>
      </c>
      <c r="G4600" t="s">
        <v>99</v>
      </c>
      <c r="H4600" t="s">
        <v>70</v>
      </c>
      <c r="I4600" t="s">
        <v>71</v>
      </c>
      <c r="J4600" t="s">
        <v>72</v>
      </c>
      <c r="K4600" t="s">
        <v>52</v>
      </c>
      <c r="L4600" t="s">
        <v>44</v>
      </c>
      <c r="M4600" t="s">
        <v>53</v>
      </c>
      <c r="N4600" t="s">
        <v>54</v>
      </c>
      <c r="O4600">
        <v>36921.17</v>
      </c>
      <c r="P4600">
        <v>5</v>
      </c>
      <c r="Q4600">
        <v>0</v>
      </c>
      <c r="R4600">
        <v>22230</v>
      </c>
      <c r="S4600">
        <v>14691.17</v>
      </c>
      <c r="T4600" t="s">
        <v>33</v>
      </c>
      <c r="U4600" t="s">
        <v>34</v>
      </c>
      <c r="V4600" t="s">
        <v>35</v>
      </c>
    </row>
    <row r="4601" spans="1:22">
      <c r="A4601" t="s">
        <v>5036</v>
      </c>
      <c r="B4601" s="3">
        <v>45098</v>
      </c>
      <c r="C4601" s="3">
        <v>45104</v>
      </c>
      <c r="D4601">
        <v>6</v>
      </c>
      <c r="E4601" t="s">
        <v>4456</v>
      </c>
      <c r="F4601" t="s">
        <v>85</v>
      </c>
      <c r="G4601" t="s">
        <v>39</v>
      </c>
      <c r="H4601" t="s">
        <v>70</v>
      </c>
      <c r="I4601" t="s">
        <v>71</v>
      </c>
      <c r="J4601" t="s">
        <v>72</v>
      </c>
      <c r="K4601" t="s">
        <v>29</v>
      </c>
      <c r="L4601" t="s">
        <v>30</v>
      </c>
      <c r="M4601" t="s">
        <v>31</v>
      </c>
      <c r="N4601" t="s">
        <v>32</v>
      </c>
      <c r="O4601">
        <v>25150.54</v>
      </c>
      <c r="P4601">
        <v>5</v>
      </c>
      <c r="Q4601">
        <v>0</v>
      </c>
      <c r="R4601">
        <v>15120</v>
      </c>
      <c r="S4601">
        <v>10030.540000000001</v>
      </c>
      <c r="T4601" t="s">
        <v>66</v>
      </c>
      <c r="U4601" t="s">
        <v>82</v>
      </c>
      <c r="V4601" t="s">
        <v>35</v>
      </c>
    </row>
    <row r="4602" spans="1:22">
      <c r="A4602" t="s">
        <v>5089</v>
      </c>
      <c r="B4602" s="3">
        <v>45712</v>
      </c>
      <c r="C4602" s="3">
        <v>45713</v>
      </c>
      <c r="D4602">
        <v>1</v>
      </c>
      <c r="E4602" t="s">
        <v>5000</v>
      </c>
      <c r="F4602" t="s">
        <v>237</v>
      </c>
      <c r="G4602" t="s">
        <v>39</v>
      </c>
      <c r="H4602" t="s">
        <v>70</v>
      </c>
      <c r="I4602" t="s">
        <v>71</v>
      </c>
      <c r="J4602" t="s">
        <v>72</v>
      </c>
      <c r="K4602" t="s">
        <v>29</v>
      </c>
      <c r="L4602" t="s">
        <v>30</v>
      </c>
      <c r="M4602" t="s">
        <v>31</v>
      </c>
      <c r="N4602" t="s">
        <v>32</v>
      </c>
      <c r="O4602">
        <v>19241.77</v>
      </c>
      <c r="P4602">
        <v>4</v>
      </c>
      <c r="Q4602">
        <v>0</v>
      </c>
      <c r="R4602">
        <v>12096</v>
      </c>
      <c r="S4602">
        <v>7145.77</v>
      </c>
      <c r="T4602" t="s">
        <v>66</v>
      </c>
      <c r="U4602" t="s">
        <v>55</v>
      </c>
      <c r="V4602" t="s">
        <v>35</v>
      </c>
    </row>
    <row r="4603" spans="1:22">
      <c r="A4603" t="s">
        <v>5122</v>
      </c>
      <c r="B4603" s="3">
        <v>45033</v>
      </c>
      <c r="C4603" s="3">
        <v>45038</v>
      </c>
      <c r="D4603">
        <v>5</v>
      </c>
      <c r="E4603" t="s">
        <v>4656</v>
      </c>
      <c r="F4603" t="s">
        <v>237</v>
      </c>
      <c r="G4603" t="s">
        <v>121</v>
      </c>
      <c r="H4603" t="s">
        <v>70</v>
      </c>
      <c r="I4603" t="s">
        <v>71</v>
      </c>
      <c r="J4603" t="s">
        <v>72</v>
      </c>
      <c r="K4603" t="s">
        <v>124</v>
      </c>
      <c r="L4603" t="s">
        <v>44</v>
      </c>
      <c r="M4603" t="s">
        <v>125</v>
      </c>
      <c r="N4603" t="s">
        <v>126</v>
      </c>
      <c r="O4603">
        <v>4356.57</v>
      </c>
      <c r="P4603">
        <v>5</v>
      </c>
      <c r="Q4603">
        <v>0</v>
      </c>
      <c r="R4603">
        <v>2327.5</v>
      </c>
      <c r="S4603">
        <v>2029.07</v>
      </c>
      <c r="T4603" t="s">
        <v>47</v>
      </c>
      <c r="U4603" t="s">
        <v>82</v>
      </c>
      <c r="V4603" t="s">
        <v>35</v>
      </c>
    </row>
    <row r="4604" spans="1:22">
      <c r="A4604" t="s">
        <v>5210</v>
      </c>
      <c r="B4604" s="3">
        <v>45605</v>
      </c>
      <c r="C4604" s="3">
        <v>45606</v>
      </c>
      <c r="D4604">
        <v>1</v>
      </c>
      <c r="E4604" t="s">
        <v>453</v>
      </c>
      <c r="F4604" t="s">
        <v>78</v>
      </c>
      <c r="G4604" t="s">
        <v>99</v>
      </c>
      <c r="H4604" t="s">
        <v>70</v>
      </c>
      <c r="I4604" t="s">
        <v>71</v>
      </c>
      <c r="J4604" t="s">
        <v>72</v>
      </c>
      <c r="K4604" t="s">
        <v>73</v>
      </c>
      <c r="L4604" t="s">
        <v>30</v>
      </c>
      <c r="M4604" t="s">
        <v>74</v>
      </c>
      <c r="N4604" t="s">
        <v>75</v>
      </c>
      <c r="O4604">
        <v>31005.81</v>
      </c>
      <c r="P4604">
        <v>3</v>
      </c>
      <c r="Q4604">
        <v>0</v>
      </c>
      <c r="R4604">
        <v>19404</v>
      </c>
      <c r="S4604">
        <v>11601.81</v>
      </c>
      <c r="T4604" t="s">
        <v>47</v>
      </c>
      <c r="U4604" t="s">
        <v>34</v>
      </c>
      <c r="V4604" t="s">
        <v>35</v>
      </c>
    </row>
    <row r="4605" spans="1:22">
      <c r="A4605" t="s">
        <v>5237</v>
      </c>
      <c r="B4605" s="3">
        <v>45620</v>
      </c>
      <c r="C4605" s="3">
        <v>45627</v>
      </c>
      <c r="D4605">
        <v>7</v>
      </c>
      <c r="E4605" t="s">
        <v>150</v>
      </c>
      <c r="F4605" t="s">
        <v>24</v>
      </c>
      <c r="G4605" t="s">
        <v>25</v>
      </c>
      <c r="H4605" t="s">
        <v>70</v>
      </c>
      <c r="I4605" t="s">
        <v>71</v>
      </c>
      <c r="J4605" t="s">
        <v>72</v>
      </c>
      <c r="K4605" t="s">
        <v>220</v>
      </c>
      <c r="L4605" t="s">
        <v>110</v>
      </c>
      <c r="M4605" t="s">
        <v>221</v>
      </c>
      <c r="N4605" t="s">
        <v>222</v>
      </c>
      <c r="O4605">
        <v>60548.27</v>
      </c>
      <c r="P4605">
        <v>4</v>
      </c>
      <c r="Q4605">
        <v>0</v>
      </c>
      <c r="R4605">
        <v>37120</v>
      </c>
      <c r="S4605">
        <v>23428.27</v>
      </c>
      <c r="T4605" t="s">
        <v>148</v>
      </c>
      <c r="U4605" t="s">
        <v>55</v>
      </c>
      <c r="V4605" t="s">
        <v>35</v>
      </c>
    </row>
    <row r="4606" spans="1:22">
      <c r="A4606" t="s">
        <v>5281</v>
      </c>
      <c r="B4606" s="3">
        <v>45030</v>
      </c>
      <c r="C4606" s="3">
        <v>45033</v>
      </c>
      <c r="D4606">
        <v>3</v>
      </c>
      <c r="E4606" t="s">
        <v>3877</v>
      </c>
      <c r="F4606" t="s">
        <v>78</v>
      </c>
      <c r="G4606" t="s">
        <v>121</v>
      </c>
      <c r="H4606" t="s">
        <v>70</v>
      </c>
      <c r="I4606" t="s">
        <v>71</v>
      </c>
      <c r="J4606" t="s">
        <v>72</v>
      </c>
      <c r="K4606" t="s">
        <v>124</v>
      </c>
      <c r="L4606" t="s">
        <v>44</v>
      </c>
      <c r="M4606" t="s">
        <v>125</v>
      </c>
      <c r="N4606" t="s">
        <v>126</v>
      </c>
      <c r="O4606">
        <v>4819.51</v>
      </c>
      <c r="P4606">
        <v>5</v>
      </c>
      <c r="Q4606">
        <v>0</v>
      </c>
      <c r="R4606">
        <v>2327.5</v>
      </c>
      <c r="S4606">
        <v>2492.0100000000002</v>
      </c>
      <c r="T4606" t="s">
        <v>118</v>
      </c>
      <c r="U4606" t="s">
        <v>82</v>
      </c>
      <c r="V4606" t="s">
        <v>35</v>
      </c>
    </row>
    <row r="4607" spans="1:22">
      <c r="A4607" t="s">
        <v>5416</v>
      </c>
      <c r="B4607" s="3">
        <v>45147</v>
      </c>
      <c r="C4607" s="3">
        <v>45150</v>
      </c>
      <c r="D4607">
        <v>3</v>
      </c>
      <c r="E4607" t="s">
        <v>2783</v>
      </c>
      <c r="F4607" t="s">
        <v>237</v>
      </c>
      <c r="G4607" t="s">
        <v>121</v>
      </c>
      <c r="H4607" t="s">
        <v>70</v>
      </c>
      <c r="I4607" t="s">
        <v>71</v>
      </c>
      <c r="J4607" t="s">
        <v>72</v>
      </c>
      <c r="K4607" t="s">
        <v>220</v>
      </c>
      <c r="L4607" t="s">
        <v>110</v>
      </c>
      <c r="M4607" t="s">
        <v>221</v>
      </c>
      <c r="N4607" t="s">
        <v>222</v>
      </c>
      <c r="O4607">
        <v>27569.77</v>
      </c>
      <c r="P4607">
        <v>2</v>
      </c>
      <c r="Q4607">
        <v>0</v>
      </c>
      <c r="R4607">
        <v>18560</v>
      </c>
      <c r="S4607">
        <v>9009.77</v>
      </c>
      <c r="T4607" t="s">
        <v>33</v>
      </c>
      <c r="U4607" t="s">
        <v>82</v>
      </c>
      <c r="V4607" t="s">
        <v>35</v>
      </c>
    </row>
    <row r="4608" spans="1:22">
      <c r="A4608" t="s">
        <v>5420</v>
      </c>
      <c r="B4608" s="3">
        <v>45667</v>
      </c>
      <c r="C4608" s="3">
        <v>45673</v>
      </c>
      <c r="D4608">
        <v>6</v>
      </c>
      <c r="E4608" t="s">
        <v>4963</v>
      </c>
      <c r="F4608" t="s">
        <v>69</v>
      </c>
      <c r="G4608" t="s">
        <v>39</v>
      </c>
      <c r="H4608" t="s">
        <v>70</v>
      </c>
      <c r="I4608" t="s">
        <v>71</v>
      </c>
      <c r="J4608" t="s">
        <v>72</v>
      </c>
      <c r="K4608" t="s">
        <v>62</v>
      </c>
      <c r="L4608" t="s">
        <v>63</v>
      </c>
      <c r="M4608" t="s">
        <v>64</v>
      </c>
      <c r="N4608" t="s">
        <v>65</v>
      </c>
      <c r="O4608">
        <v>183986.4</v>
      </c>
      <c r="P4608">
        <v>4</v>
      </c>
      <c r="Q4608">
        <v>0</v>
      </c>
      <c r="R4608">
        <v>124320</v>
      </c>
      <c r="S4608">
        <v>59666.400000000001</v>
      </c>
      <c r="T4608" t="s">
        <v>47</v>
      </c>
      <c r="U4608" t="s">
        <v>34</v>
      </c>
      <c r="V4608" t="s">
        <v>35</v>
      </c>
    </row>
    <row r="4609" spans="1:22">
      <c r="A4609" t="s">
        <v>5481</v>
      </c>
      <c r="B4609" s="3">
        <v>45474</v>
      </c>
      <c r="C4609" s="3">
        <v>45476</v>
      </c>
      <c r="D4609">
        <v>2</v>
      </c>
      <c r="E4609" t="s">
        <v>2071</v>
      </c>
      <c r="F4609" t="s">
        <v>147</v>
      </c>
      <c r="G4609" t="s">
        <v>39</v>
      </c>
      <c r="H4609" t="s">
        <v>70</v>
      </c>
      <c r="I4609" t="s">
        <v>71</v>
      </c>
      <c r="J4609" t="s">
        <v>72</v>
      </c>
      <c r="K4609" t="s">
        <v>109</v>
      </c>
      <c r="L4609" t="s">
        <v>110</v>
      </c>
      <c r="M4609" t="s">
        <v>111</v>
      </c>
      <c r="N4609" t="s">
        <v>112</v>
      </c>
      <c r="O4609">
        <v>50737.16</v>
      </c>
      <c r="P4609">
        <v>3</v>
      </c>
      <c r="Q4609">
        <v>0</v>
      </c>
      <c r="R4609">
        <v>36075</v>
      </c>
      <c r="S4609">
        <v>14662.16</v>
      </c>
      <c r="T4609" t="s">
        <v>33</v>
      </c>
      <c r="U4609" t="s">
        <v>34</v>
      </c>
      <c r="V4609" t="s">
        <v>35</v>
      </c>
    </row>
    <row r="4610" spans="1:22">
      <c r="A4610" t="s">
        <v>5519</v>
      </c>
      <c r="B4610" s="3">
        <v>45888</v>
      </c>
      <c r="C4610" s="3">
        <v>45892</v>
      </c>
      <c r="D4610">
        <v>4</v>
      </c>
      <c r="E4610" t="s">
        <v>2126</v>
      </c>
      <c r="F4610" t="s">
        <v>98</v>
      </c>
      <c r="G4610" t="s">
        <v>39</v>
      </c>
      <c r="H4610" t="s">
        <v>70</v>
      </c>
      <c r="I4610" t="s">
        <v>71</v>
      </c>
      <c r="J4610" t="s">
        <v>72</v>
      </c>
      <c r="K4610" t="s">
        <v>109</v>
      </c>
      <c r="L4610" t="s">
        <v>110</v>
      </c>
      <c r="M4610" t="s">
        <v>111</v>
      </c>
      <c r="N4610" t="s">
        <v>112</v>
      </c>
      <c r="O4610">
        <v>68711.28</v>
      </c>
      <c r="P4610">
        <v>4</v>
      </c>
      <c r="Q4610">
        <v>0</v>
      </c>
      <c r="R4610">
        <v>48100</v>
      </c>
      <c r="S4610">
        <v>20611.28</v>
      </c>
      <c r="T4610" t="s">
        <v>148</v>
      </c>
      <c r="U4610" t="s">
        <v>55</v>
      </c>
      <c r="V4610" t="s">
        <v>35</v>
      </c>
    </row>
    <row r="4611" spans="1:22">
      <c r="A4611" t="s">
        <v>5551</v>
      </c>
      <c r="B4611" s="3">
        <v>45763</v>
      </c>
      <c r="C4611" s="3">
        <v>45766</v>
      </c>
      <c r="D4611">
        <v>3</v>
      </c>
      <c r="E4611" t="s">
        <v>662</v>
      </c>
      <c r="F4611" t="s">
        <v>51</v>
      </c>
      <c r="G4611" t="s">
        <v>39</v>
      </c>
      <c r="H4611" t="s">
        <v>70</v>
      </c>
      <c r="I4611" t="s">
        <v>71</v>
      </c>
      <c r="J4611" t="s">
        <v>72</v>
      </c>
      <c r="K4611" t="s">
        <v>109</v>
      </c>
      <c r="L4611" t="s">
        <v>110</v>
      </c>
      <c r="M4611" t="s">
        <v>111</v>
      </c>
      <c r="N4611" t="s">
        <v>112</v>
      </c>
      <c r="O4611">
        <v>37098.49</v>
      </c>
      <c r="P4611">
        <v>2</v>
      </c>
      <c r="Q4611">
        <v>0</v>
      </c>
      <c r="R4611">
        <v>24050</v>
      </c>
      <c r="S4611">
        <v>13048.49</v>
      </c>
      <c r="T4611" t="s">
        <v>33</v>
      </c>
      <c r="U4611" t="s">
        <v>48</v>
      </c>
      <c r="V4611" t="s">
        <v>35</v>
      </c>
    </row>
    <row r="4612" spans="1:22">
      <c r="A4612" t="s">
        <v>5606</v>
      </c>
      <c r="B4612" s="3">
        <v>44975</v>
      </c>
      <c r="C4612" s="3">
        <v>44979</v>
      </c>
      <c r="D4612">
        <v>4</v>
      </c>
      <c r="E4612" t="s">
        <v>2341</v>
      </c>
      <c r="F4612" t="s">
        <v>85</v>
      </c>
      <c r="G4612" t="s">
        <v>121</v>
      </c>
      <c r="H4612" t="s">
        <v>70</v>
      </c>
      <c r="I4612" t="s">
        <v>71</v>
      </c>
      <c r="J4612" t="s">
        <v>72</v>
      </c>
      <c r="K4612" t="s">
        <v>73</v>
      </c>
      <c r="L4612" t="s">
        <v>30</v>
      </c>
      <c r="M4612" t="s">
        <v>74</v>
      </c>
      <c r="N4612" t="s">
        <v>75</v>
      </c>
      <c r="O4612">
        <v>30322.46</v>
      </c>
      <c r="P4612">
        <v>3</v>
      </c>
      <c r="Q4612">
        <v>0</v>
      </c>
      <c r="R4612">
        <v>19404</v>
      </c>
      <c r="S4612">
        <v>10918.46</v>
      </c>
      <c r="T4612" t="s">
        <v>148</v>
      </c>
      <c r="U4612" t="s">
        <v>55</v>
      </c>
      <c r="V4612" t="s">
        <v>35</v>
      </c>
    </row>
    <row r="4613" spans="1:22">
      <c r="A4613" t="s">
        <v>5618</v>
      </c>
      <c r="B4613" s="3">
        <v>45029</v>
      </c>
      <c r="C4613" s="3">
        <v>45034</v>
      </c>
      <c r="D4613">
        <v>5</v>
      </c>
      <c r="E4613" t="s">
        <v>5619</v>
      </c>
      <c r="F4613" t="s">
        <v>78</v>
      </c>
      <c r="G4613" t="s">
        <v>39</v>
      </c>
      <c r="H4613" t="s">
        <v>70</v>
      </c>
      <c r="I4613" t="s">
        <v>71</v>
      </c>
      <c r="J4613" t="s">
        <v>72</v>
      </c>
      <c r="K4613" t="s">
        <v>220</v>
      </c>
      <c r="L4613" t="s">
        <v>110</v>
      </c>
      <c r="M4613" t="s">
        <v>221</v>
      </c>
      <c r="N4613" t="s">
        <v>222</v>
      </c>
      <c r="O4613">
        <v>42826.94</v>
      </c>
      <c r="P4613">
        <v>3</v>
      </c>
      <c r="Q4613">
        <v>0</v>
      </c>
      <c r="R4613">
        <v>27840</v>
      </c>
      <c r="S4613">
        <v>14986.94</v>
      </c>
      <c r="T4613" t="s">
        <v>118</v>
      </c>
      <c r="U4613" t="s">
        <v>82</v>
      </c>
      <c r="V4613" t="s">
        <v>35</v>
      </c>
    </row>
    <row r="4614" spans="1:22">
      <c r="A4614" t="s">
        <v>5716</v>
      </c>
      <c r="B4614" s="3">
        <v>45779</v>
      </c>
      <c r="C4614" s="3">
        <v>45781</v>
      </c>
      <c r="D4614">
        <v>2</v>
      </c>
      <c r="E4614" t="s">
        <v>2156</v>
      </c>
      <c r="F4614" t="s">
        <v>24</v>
      </c>
      <c r="G4614" t="s">
        <v>121</v>
      </c>
      <c r="H4614" t="s">
        <v>70</v>
      </c>
      <c r="I4614" t="s">
        <v>71</v>
      </c>
      <c r="J4614" t="s">
        <v>72</v>
      </c>
      <c r="K4614" t="s">
        <v>73</v>
      </c>
      <c r="L4614" t="s">
        <v>30</v>
      </c>
      <c r="M4614" t="s">
        <v>74</v>
      </c>
      <c r="N4614" t="s">
        <v>75</v>
      </c>
      <c r="O4614">
        <v>20825.11</v>
      </c>
      <c r="P4614">
        <v>2</v>
      </c>
      <c r="Q4614">
        <v>0</v>
      </c>
      <c r="R4614">
        <v>12936</v>
      </c>
      <c r="S4614">
        <v>7889.11</v>
      </c>
      <c r="T4614" t="s">
        <v>47</v>
      </c>
      <c r="U4614" t="s">
        <v>55</v>
      </c>
      <c r="V4614" t="s">
        <v>35</v>
      </c>
    </row>
    <row r="4615" spans="1:22">
      <c r="A4615" t="s">
        <v>5750</v>
      </c>
      <c r="B4615" s="3">
        <v>45566</v>
      </c>
      <c r="C4615" s="3">
        <v>45568</v>
      </c>
      <c r="D4615">
        <v>2</v>
      </c>
      <c r="E4615" t="s">
        <v>3930</v>
      </c>
      <c r="F4615" t="s">
        <v>69</v>
      </c>
      <c r="G4615" t="s">
        <v>99</v>
      </c>
      <c r="H4615" t="s">
        <v>70</v>
      </c>
      <c r="I4615" t="s">
        <v>71</v>
      </c>
      <c r="J4615" t="s">
        <v>72</v>
      </c>
      <c r="K4615" t="s">
        <v>52</v>
      </c>
      <c r="L4615" t="s">
        <v>44</v>
      </c>
      <c r="M4615" t="s">
        <v>53</v>
      </c>
      <c r="N4615" t="s">
        <v>54</v>
      </c>
      <c r="O4615">
        <v>37744.33</v>
      </c>
      <c r="P4615">
        <v>5</v>
      </c>
      <c r="Q4615">
        <v>0</v>
      </c>
      <c r="R4615">
        <v>22230</v>
      </c>
      <c r="S4615">
        <v>15514.33</v>
      </c>
      <c r="T4615" t="s">
        <v>47</v>
      </c>
      <c r="U4615" t="s">
        <v>48</v>
      </c>
      <c r="V4615" t="s">
        <v>35</v>
      </c>
    </row>
    <row r="4616" spans="1:22">
      <c r="A4616" t="s">
        <v>5811</v>
      </c>
      <c r="B4616" s="3">
        <v>45740</v>
      </c>
      <c r="C4616" s="3">
        <v>45743</v>
      </c>
      <c r="D4616">
        <v>3</v>
      </c>
      <c r="E4616" t="s">
        <v>2723</v>
      </c>
      <c r="F4616" t="s">
        <v>38</v>
      </c>
      <c r="G4616" t="s">
        <v>39</v>
      </c>
      <c r="H4616" t="s">
        <v>70</v>
      </c>
      <c r="I4616" t="s">
        <v>71</v>
      </c>
      <c r="J4616" t="s">
        <v>72</v>
      </c>
      <c r="K4616" t="s">
        <v>220</v>
      </c>
      <c r="L4616" t="s">
        <v>110</v>
      </c>
      <c r="M4616" t="s">
        <v>221</v>
      </c>
      <c r="N4616" t="s">
        <v>222</v>
      </c>
      <c r="O4616">
        <v>29529.91</v>
      </c>
      <c r="P4616">
        <v>2</v>
      </c>
      <c r="Q4616">
        <v>0</v>
      </c>
      <c r="R4616">
        <v>18560</v>
      </c>
      <c r="S4616">
        <v>10969.91</v>
      </c>
      <c r="T4616" t="s">
        <v>33</v>
      </c>
      <c r="U4616" t="s">
        <v>55</v>
      </c>
      <c r="V4616" t="s">
        <v>35</v>
      </c>
    </row>
    <row r="4617" spans="1:22">
      <c r="A4617" t="s">
        <v>5838</v>
      </c>
      <c r="B4617" s="3">
        <v>45093</v>
      </c>
      <c r="C4617" s="3">
        <v>45098</v>
      </c>
      <c r="D4617">
        <v>5</v>
      </c>
      <c r="E4617" t="s">
        <v>598</v>
      </c>
      <c r="F4617" t="s">
        <v>69</v>
      </c>
      <c r="G4617" t="s">
        <v>39</v>
      </c>
      <c r="H4617" t="s">
        <v>70</v>
      </c>
      <c r="I4617" t="s">
        <v>71</v>
      </c>
      <c r="J4617" t="s">
        <v>72</v>
      </c>
      <c r="K4617" t="s">
        <v>220</v>
      </c>
      <c r="L4617" t="s">
        <v>110</v>
      </c>
      <c r="M4617" t="s">
        <v>221</v>
      </c>
      <c r="N4617" t="s">
        <v>222</v>
      </c>
      <c r="O4617">
        <v>71447.59</v>
      </c>
      <c r="P4617">
        <v>5</v>
      </c>
      <c r="Q4617">
        <v>0</v>
      </c>
      <c r="R4617">
        <v>46400</v>
      </c>
      <c r="S4617">
        <v>25047.59</v>
      </c>
      <c r="T4617" t="s">
        <v>33</v>
      </c>
      <c r="U4617" t="s">
        <v>48</v>
      </c>
      <c r="V4617" t="s">
        <v>35</v>
      </c>
    </row>
    <row r="4618" spans="1:22">
      <c r="A4618" t="s">
        <v>5891</v>
      </c>
      <c r="B4618" s="3">
        <v>45644</v>
      </c>
      <c r="C4618" s="3">
        <v>45646</v>
      </c>
      <c r="D4618">
        <v>2</v>
      </c>
      <c r="E4618" t="s">
        <v>5892</v>
      </c>
      <c r="F4618" t="s">
        <v>78</v>
      </c>
      <c r="G4618" t="s">
        <v>25</v>
      </c>
      <c r="H4618" t="s">
        <v>70</v>
      </c>
      <c r="I4618" t="s">
        <v>71</v>
      </c>
      <c r="J4618" t="s">
        <v>72</v>
      </c>
      <c r="K4618" t="s">
        <v>29</v>
      </c>
      <c r="L4618" t="s">
        <v>30</v>
      </c>
      <c r="M4618" t="s">
        <v>31</v>
      </c>
      <c r="N4618" t="s">
        <v>32</v>
      </c>
      <c r="O4618">
        <v>4970.18</v>
      </c>
      <c r="P4618">
        <v>1</v>
      </c>
      <c r="Q4618">
        <v>0</v>
      </c>
      <c r="R4618">
        <v>3024</v>
      </c>
      <c r="S4618">
        <v>1946.18</v>
      </c>
      <c r="T4618" t="s">
        <v>148</v>
      </c>
      <c r="U4618" t="s">
        <v>55</v>
      </c>
      <c r="V4618" t="s">
        <v>35</v>
      </c>
    </row>
    <row r="4619" spans="1:22">
      <c r="A4619" t="s">
        <v>6010</v>
      </c>
      <c r="B4619" s="3">
        <v>44975</v>
      </c>
      <c r="C4619" s="3">
        <v>44976</v>
      </c>
      <c r="D4619">
        <v>1</v>
      </c>
      <c r="E4619" t="s">
        <v>860</v>
      </c>
      <c r="F4619" t="s">
        <v>78</v>
      </c>
      <c r="G4619" t="s">
        <v>39</v>
      </c>
      <c r="H4619" t="s">
        <v>70</v>
      </c>
      <c r="I4619" t="s">
        <v>71</v>
      </c>
      <c r="J4619" t="s">
        <v>72</v>
      </c>
      <c r="K4619" t="s">
        <v>100</v>
      </c>
      <c r="L4619" t="s">
        <v>63</v>
      </c>
      <c r="M4619" t="s">
        <v>101</v>
      </c>
      <c r="N4619" t="s">
        <v>102</v>
      </c>
      <c r="O4619">
        <v>26621.38</v>
      </c>
      <c r="P4619">
        <v>4</v>
      </c>
      <c r="Q4619">
        <v>0</v>
      </c>
      <c r="R4619">
        <v>16120</v>
      </c>
      <c r="S4619">
        <v>10501.38</v>
      </c>
      <c r="T4619" t="s">
        <v>66</v>
      </c>
      <c r="U4619" t="s">
        <v>55</v>
      </c>
      <c r="V4619" t="s">
        <v>35</v>
      </c>
    </row>
    <row r="4620" spans="1:22">
      <c r="A4620" t="s">
        <v>6133</v>
      </c>
      <c r="B4620" s="3">
        <v>45700</v>
      </c>
      <c r="C4620" s="3">
        <v>45703</v>
      </c>
      <c r="D4620">
        <v>3</v>
      </c>
      <c r="E4620" t="s">
        <v>2645</v>
      </c>
      <c r="F4620" t="s">
        <v>157</v>
      </c>
      <c r="G4620" t="s">
        <v>121</v>
      </c>
      <c r="H4620" t="s">
        <v>70</v>
      </c>
      <c r="I4620" t="s">
        <v>71</v>
      </c>
      <c r="J4620" t="s">
        <v>72</v>
      </c>
      <c r="K4620" t="s">
        <v>43</v>
      </c>
      <c r="L4620" t="s">
        <v>44</v>
      </c>
      <c r="M4620" t="s">
        <v>45</v>
      </c>
      <c r="N4620" t="s">
        <v>46</v>
      </c>
      <c r="O4620">
        <v>9835.94</v>
      </c>
      <c r="P4620">
        <v>5</v>
      </c>
      <c r="Q4620">
        <v>0</v>
      </c>
      <c r="R4620">
        <v>5670</v>
      </c>
      <c r="S4620">
        <v>4165.9399999999996</v>
      </c>
      <c r="T4620" t="s">
        <v>148</v>
      </c>
      <c r="U4620" t="s">
        <v>48</v>
      </c>
      <c r="V4620" t="s">
        <v>35</v>
      </c>
    </row>
    <row r="4621" spans="1:22">
      <c r="A4621" t="s">
        <v>6140</v>
      </c>
      <c r="B4621" s="3">
        <v>45361</v>
      </c>
      <c r="C4621" s="3">
        <v>45365</v>
      </c>
      <c r="D4621">
        <v>4</v>
      </c>
      <c r="E4621" t="s">
        <v>3646</v>
      </c>
      <c r="F4621" t="s">
        <v>157</v>
      </c>
      <c r="G4621" t="s">
        <v>121</v>
      </c>
      <c r="H4621" t="s">
        <v>70</v>
      </c>
      <c r="I4621" t="s">
        <v>71</v>
      </c>
      <c r="J4621" t="s">
        <v>72</v>
      </c>
      <c r="K4621" t="s">
        <v>220</v>
      </c>
      <c r="L4621" t="s">
        <v>110</v>
      </c>
      <c r="M4621" t="s">
        <v>221</v>
      </c>
      <c r="N4621" t="s">
        <v>222</v>
      </c>
      <c r="O4621">
        <v>30545.81</v>
      </c>
      <c r="P4621">
        <v>2</v>
      </c>
      <c r="Q4621">
        <v>0</v>
      </c>
      <c r="R4621">
        <v>18560</v>
      </c>
      <c r="S4621">
        <v>11985.81</v>
      </c>
      <c r="T4621" t="s">
        <v>33</v>
      </c>
      <c r="U4621" t="s">
        <v>55</v>
      </c>
      <c r="V4621" t="s">
        <v>35</v>
      </c>
    </row>
    <row r="4622" spans="1:22">
      <c r="A4622" t="s">
        <v>6159</v>
      </c>
      <c r="B4622" s="3">
        <v>45872</v>
      </c>
      <c r="C4622" s="3">
        <v>45874</v>
      </c>
      <c r="D4622">
        <v>2</v>
      </c>
      <c r="E4622" t="s">
        <v>498</v>
      </c>
      <c r="F4622" t="s">
        <v>51</v>
      </c>
      <c r="G4622" t="s">
        <v>39</v>
      </c>
      <c r="H4622" t="s">
        <v>70</v>
      </c>
      <c r="I4622" t="s">
        <v>71</v>
      </c>
      <c r="J4622" t="s">
        <v>72</v>
      </c>
      <c r="K4622" t="s">
        <v>100</v>
      </c>
      <c r="L4622" t="s">
        <v>63</v>
      </c>
      <c r="M4622" t="s">
        <v>101</v>
      </c>
      <c r="N4622" t="s">
        <v>102</v>
      </c>
      <c r="O4622">
        <v>6962.94</v>
      </c>
      <c r="P4622">
        <v>1</v>
      </c>
      <c r="Q4622">
        <v>0</v>
      </c>
      <c r="R4622">
        <v>4030</v>
      </c>
      <c r="S4622">
        <v>2932.94</v>
      </c>
      <c r="T4622" t="s">
        <v>118</v>
      </c>
      <c r="U4622" t="s">
        <v>55</v>
      </c>
      <c r="V4622" t="s">
        <v>35</v>
      </c>
    </row>
    <row r="4623" spans="1:22">
      <c r="A4623" t="s">
        <v>6167</v>
      </c>
      <c r="B4623" s="3">
        <v>45109</v>
      </c>
      <c r="C4623" s="3">
        <v>45112</v>
      </c>
      <c r="D4623">
        <v>3</v>
      </c>
      <c r="E4623" t="s">
        <v>1415</v>
      </c>
      <c r="F4623" t="s">
        <v>78</v>
      </c>
      <c r="G4623" t="s">
        <v>39</v>
      </c>
      <c r="H4623" t="s">
        <v>70</v>
      </c>
      <c r="I4623" t="s">
        <v>71</v>
      </c>
      <c r="J4623" t="s">
        <v>72</v>
      </c>
      <c r="K4623" t="s">
        <v>91</v>
      </c>
      <c r="L4623" t="s">
        <v>63</v>
      </c>
      <c r="M4623" t="s">
        <v>92</v>
      </c>
      <c r="N4623" t="s">
        <v>93</v>
      </c>
      <c r="O4623">
        <v>357816.96</v>
      </c>
      <c r="P4623">
        <v>5</v>
      </c>
      <c r="Q4623">
        <v>0</v>
      </c>
      <c r="R4623">
        <v>268600</v>
      </c>
      <c r="S4623">
        <v>89216.960000000006</v>
      </c>
      <c r="T4623" t="s">
        <v>118</v>
      </c>
      <c r="U4623" t="s">
        <v>82</v>
      </c>
      <c r="V4623" t="s">
        <v>35</v>
      </c>
    </row>
    <row r="4624" spans="1:22">
      <c r="A4624" t="s">
        <v>6174</v>
      </c>
      <c r="B4624" s="3">
        <v>45915</v>
      </c>
      <c r="C4624" s="3">
        <v>45922</v>
      </c>
      <c r="D4624">
        <v>7</v>
      </c>
      <c r="E4624" t="s">
        <v>1605</v>
      </c>
      <c r="F4624" t="s">
        <v>69</v>
      </c>
      <c r="G4624" t="s">
        <v>25</v>
      </c>
      <c r="H4624" t="s">
        <v>70</v>
      </c>
      <c r="I4624" t="s">
        <v>71</v>
      </c>
      <c r="J4624" t="s">
        <v>72</v>
      </c>
      <c r="K4624" t="s">
        <v>91</v>
      </c>
      <c r="L4624" t="s">
        <v>63</v>
      </c>
      <c r="M4624" t="s">
        <v>92</v>
      </c>
      <c r="N4624" t="s">
        <v>93</v>
      </c>
      <c r="O4624">
        <v>324906.12</v>
      </c>
      <c r="P4624">
        <v>5</v>
      </c>
      <c r="Q4624">
        <v>0</v>
      </c>
      <c r="R4624">
        <v>268600</v>
      </c>
      <c r="S4624">
        <v>56306.12</v>
      </c>
      <c r="T4624" t="s">
        <v>148</v>
      </c>
      <c r="U4624" t="s">
        <v>34</v>
      </c>
      <c r="V4624" t="s">
        <v>35</v>
      </c>
    </row>
    <row r="4625" spans="1:23">
      <c r="A4625" t="s">
        <v>6203</v>
      </c>
      <c r="B4625" s="3">
        <v>45135</v>
      </c>
      <c r="C4625" s="3">
        <v>45142</v>
      </c>
      <c r="D4625">
        <v>7</v>
      </c>
      <c r="E4625" t="s">
        <v>5054</v>
      </c>
      <c r="F4625" t="s">
        <v>157</v>
      </c>
      <c r="G4625" t="s">
        <v>99</v>
      </c>
      <c r="H4625" t="s">
        <v>70</v>
      </c>
      <c r="I4625" t="s">
        <v>71</v>
      </c>
      <c r="J4625" t="s">
        <v>72</v>
      </c>
      <c r="K4625" t="s">
        <v>62</v>
      </c>
      <c r="L4625" t="s">
        <v>63</v>
      </c>
      <c r="M4625" t="s">
        <v>64</v>
      </c>
      <c r="N4625" t="s">
        <v>65</v>
      </c>
      <c r="O4625">
        <v>200834.56</v>
      </c>
      <c r="P4625">
        <v>5</v>
      </c>
      <c r="Q4625">
        <v>0</v>
      </c>
      <c r="R4625">
        <v>155400</v>
      </c>
      <c r="S4625">
        <v>45434.559999999998</v>
      </c>
      <c r="T4625" t="s">
        <v>66</v>
      </c>
      <c r="U4625" t="s">
        <v>55</v>
      </c>
      <c r="V4625" t="s">
        <v>35</v>
      </c>
    </row>
    <row r="4626" spans="1:23">
      <c r="A4626" t="s">
        <v>6228</v>
      </c>
      <c r="B4626" s="3">
        <v>45754</v>
      </c>
      <c r="C4626" s="3">
        <v>45756</v>
      </c>
      <c r="D4626">
        <v>2</v>
      </c>
      <c r="E4626" t="s">
        <v>969</v>
      </c>
      <c r="F4626" t="s">
        <v>147</v>
      </c>
      <c r="G4626" t="s">
        <v>99</v>
      </c>
      <c r="H4626" t="s">
        <v>70</v>
      </c>
      <c r="I4626" t="s">
        <v>71</v>
      </c>
      <c r="J4626" t="s">
        <v>72</v>
      </c>
      <c r="K4626" t="s">
        <v>62</v>
      </c>
      <c r="L4626" t="s">
        <v>63</v>
      </c>
      <c r="M4626" t="s">
        <v>64</v>
      </c>
      <c r="N4626" t="s">
        <v>65</v>
      </c>
      <c r="O4626">
        <v>125867.15</v>
      </c>
      <c r="P4626">
        <v>3</v>
      </c>
      <c r="Q4626">
        <v>0</v>
      </c>
      <c r="R4626">
        <v>93240</v>
      </c>
      <c r="S4626">
        <v>32627.15</v>
      </c>
      <c r="T4626" t="s">
        <v>33</v>
      </c>
      <c r="U4626" t="s">
        <v>48</v>
      </c>
      <c r="V4626" t="s">
        <v>35</v>
      </c>
    </row>
    <row r="4627" spans="1:23">
      <c r="A4627" t="s">
        <v>6317</v>
      </c>
      <c r="B4627" s="3">
        <v>44954</v>
      </c>
      <c r="C4627" s="3">
        <v>44957</v>
      </c>
      <c r="D4627">
        <v>3</v>
      </c>
      <c r="E4627" t="s">
        <v>1137</v>
      </c>
      <c r="F4627" t="s">
        <v>115</v>
      </c>
      <c r="G4627" t="s">
        <v>121</v>
      </c>
      <c r="H4627" t="s">
        <v>70</v>
      </c>
      <c r="I4627" t="s">
        <v>71</v>
      </c>
      <c r="J4627" t="s">
        <v>72</v>
      </c>
      <c r="K4627" t="s">
        <v>73</v>
      </c>
      <c r="L4627" t="s">
        <v>30</v>
      </c>
      <c r="M4627" t="s">
        <v>74</v>
      </c>
      <c r="N4627" t="s">
        <v>75</v>
      </c>
      <c r="O4627">
        <v>10768.97</v>
      </c>
      <c r="P4627">
        <v>1</v>
      </c>
      <c r="Q4627">
        <v>0</v>
      </c>
      <c r="R4627">
        <v>6468</v>
      </c>
      <c r="S4627">
        <v>4300.97</v>
      </c>
      <c r="T4627" t="s">
        <v>33</v>
      </c>
      <c r="U4627" t="s">
        <v>48</v>
      </c>
      <c r="V4627" t="s">
        <v>35</v>
      </c>
    </row>
    <row r="4628" spans="1:23">
      <c r="A4628" t="s">
        <v>6327</v>
      </c>
      <c r="B4628" s="3">
        <v>45775</v>
      </c>
      <c r="C4628" s="3">
        <v>45778</v>
      </c>
      <c r="D4628">
        <v>3</v>
      </c>
      <c r="E4628" t="s">
        <v>1538</v>
      </c>
      <c r="F4628" t="s">
        <v>58</v>
      </c>
      <c r="G4628" t="s">
        <v>99</v>
      </c>
      <c r="H4628" t="s">
        <v>70</v>
      </c>
      <c r="I4628" t="s">
        <v>71</v>
      </c>
      <c r="J4628" t="s">
        <v>72</v>
      </c>
      <c r="K4628" t="s">
        <v>62</v>
      </c>
      <c r="L4628" t="s">
        <v>63</v>
      </c>
      <c r="M4628" t="s">
        <v>64</v>
      </c>
      <c r="N4628" t="s">
        <v>65</v>
      </c>
      <c r="O4628">
        <v>46021.43</v>
      </c>
      <c r="P4628">
        <v>1</v>
      </c>
      <c r="Q4628">
        <v>0</v>
      </c>
      <c r="R4628">
        <v>31080</v>
      </c>
      <c r="S4628">
        <v>14941.43</v>
      </c>
      <c r="T4628" t="s">
        <v>33</v>
      </c>
      <c r="U4628" t="s">
        <v>34</v>
      </c>
      <c r="V4628" t="s">
        <v>35</v>
      </c>
    </row>
    <row r="4629" spans="1:23">
      <c r="A4629" t="s">
        <v>6724</v>
      </c>
      <c r="B4629" s="3">
        <v>45285</v>
      </c>
      <c r="C4629" s="3">
        <v>45291</v>
      </c>
      <c r="D4629">
        <v>6</v>
      </c>
      <c r="E4629" t="s">
        <v>4232</v>
      </c>
      <c r="F4629" t="s">
        <v>38</v>
      </c>
      <c r="G4629" t="s">
        <v>121</v>
      </c>
      <c r="H4629" t="s">
        <v>70</v>
      </c>
      <c r="I4629" t="s">
        <v>71</v>
      </c>
      <c r="J4629" t="s">
        <v>72</v>
      </c>
      <c r="K4629" t="s">
        <v>91</v>
      </c>
      <c r="L4629" t="s">
        <v>63</v>
      </c>
      <c r="M4629" t="s">
        <v>92</v>
      </c>
      <c r="N4629" t="s">
        <v>93</v>
      </c>
      <c r="O4629">
        <v>192780.29</v>
      </c>
      <c r="P4629">
        <v>3</v>
      </c>
      <c r="Q4629">
        <v>0</v>
      </c>
      <c r="R4629">
        <v>161160</v>
      </c>
      <c r="S4629">
        <v>31620.29</v>
      </c>
      <c r="T4629" t="s">
        <v>148</v>
      </c>
      <c r="U4629" t="s">
        <v>34</v>
      </c>
      <c r="V4629" t="s">
        <v>35</v>
      </c>
    </row>
    <row r="4630" spans="1:23">
      <c r="A4630" t="s">
        <v>6730</v>
      </c>
      <c r="B4630" s="3">
        <v>45654</v>
      </c>
      <c r="C4630" s="3">
        <v>45659</v>
      </c>
      <c r="D4630">
        <v>5</v>
      </c>
      <c r="E4630" t="s">
        <v>326</v>
      </c>
      <c r="F4630" t="s">
        <v>69</v>
      </c>
      <c r="G4630" t="s">
        <v>99</v>
      </c>
      <c r="H4630" t="s">
        <v>70</v>
      </c>
      <c r="I4630" t="s">
        <v>71</v>
      </c>
      <c r="J4630" t="s">
        <v>72</v>
      </c>
      <c r="K4630" t="s">
        <v>109</v>
      </c>
      <c r="L4630" t="s">
        <v>110</v>
      </c>
      <c r="M4630" t="s">
        <v>111</v>
      </c>
      <c r="N4630" t="s">
        <v>112</v>
      </c>
      <c r="O4630">
        <v>19788.22</v>
      </c>
      <c r="P4630">
        <v>1</v>
      </c>
      <c r="Q4630">
        <v>0</v>
      </c>
      <c r="R4630">
        <v>12025</v>
      </c>
      <c r="S4630">
        <v>7763.22</v>
      </c>
      <c r="T4630" t="s">
        <v>148</v>
      </c>
      <c r="U4630" t="s">
        <v>82</v>
      </c>
      <c r="V4630" t="s">
        <v>35</v>
      </c>
    </row>
    <row r="4631" spans="1:23">
      <c r="A4631" t="s">
        <v>299</v>
      </c>
      <c r="B4631" s="3">
        <v>45859</v>
      </c>
      <c r="C4631" s="3">
        <v>45861</v>
      </c>
      <c r="D4631">
        <v>2</v>
      </c>
      <c r="E4631" t="s">
        <v>300</v>
      </c>
      <c r="F4631" t="s">
        <v>98</v>
      </c>
      <c r="G4631" t="s">
        <v>25</v>
      </c>
      <c r="H4631" t="s">
        <v>40</v>
      </c>
      <c r="I4631" t="s">
        <v>41</v>
      </c>
      <c r="J4631" t="s">
        <v>42</v>
      </c>
      <c r="K4631" t="s">
        <v>124</v>
      </c>
      <c r="L4631" t="s">
        <v>44</v>
      </c>
      <c r="M4631" t="s">
        <v>125</v>
      </c>
      <c r="N4631" t="s">
        <v>126</v>
      </c>
      <c r="O4631">
        <v>3007.43</v>
      </c>
      <c r="P4631">
        <v>3</v>
      </c>
      <c r="Q4631">
        <v>0</v>
      </c>
      <c r="R4631">
        <v>1396.5</v>
      </c>
      <c r="S4631">
        <v>1610.93</v>
      </c>
      <c r="T4631" t="s">
        <v>148</v>
      </c>
      <c r="U4631" t="s">
        <v>82</v>
      </c>
      <c r="V4631" t="s">
        <v>250</v>
      </c>
      <c r="W4631" t="s">
        <v>286</v>
      </c>
    </row>
    <row r="4632" spans="1:23">
      <c r="A4632" t="s">
        <v>550</v>
      </c>
      <c r="B4632" s="3">
        <v>45539</v>
      </c>
      <c r="C4632" s="3">
        <v>45542</v>
      </c>
      <c r="D4632">
        <v>3</v>
      </c>
      <c r="E4632" t="s">
        <v>551</v>
      </c>
      <c r="F4632" t="s">
        <v>69</v>
      </c>
      <c r="G4632" t="s">
        <v>39</v>
      </c>
      <c r="H4632" t="s">
        <v>40</v>
      </c>
      <c r="I4632" t="s">
        <v>41</v>
      </c>
      <c r="J4632" t="s">
        <v>42</v>
      </c>
      <c r="K4632" t="s">
        <v>124</v>
      </c>
      <c r="L4632" t="s">
        <v>44</v>
      </c>
      <c r="M4632" t="s">
        <v>125</v>
      </c>
      <c r="N4632" t="s">
        <v>126</v>
      </c>
      <c r="O4632">
        <v>4494.07</v>
      </c>
      <c r="P4632">
        <v>5</v>
      </c>
      <c r="Q4632">
        <v>0.15</v>
      </c>
      <c r="R4632">
        <v>2327.5</v>
      </c>
      <c r="S4632">
        <v>2166.5700000000002</v>
      </c>
      <c r="T4632" t="s">
        <v>47</v>
      </c>
      <c r="U4632" t="s">
        <v>34</v>
      </c>
      <c r="V4632" t="s">
        <v>250</v>
      </c>
      <c r="W4632" t="s">
        <v>351</v>
      </c>
    </row>
    <row r="4633" spans="1:23">
      <c r="A4633" t="s">
        <v>589</v>
      </c>
      <c r="B4633" s="3">
        <v>45891</v>
      </c>
      <c r="C4633" s="3">
        <v>45896</v>
      </c>
      <c r="D4633">
        <v>5</v>
      </c>
      <c r="E4633" t="s">
        <v>590</v>
      </c>
      <c r="F4633" t="s">
        <v>85</v>
      </c>
      <c r="G4633" t="s">
        <v>25</v>
      </c>
      <c r="H4633" t="s">
        <v>40</v>
      </c>
      <c r="I4633" t="s">
        <v>41</v>
      </c>
      <c r="J4633" t="s">
        <v>90</v>
      </c>
      <c r="K4633" t="s">
        <v>43</v>
      </c>
      <c r="L4633" t="s">
        <v>44</v>
      </c>
      <c r="M4633" t="s">
        <v>45</v>
      </c>
      <c r="N4633" t="s">
        <v>46</v>
      </c>
      <c r="O4633">
        <v>3730.08</v>
      </c>
      <c r="P4633">
        <v>2</v>
      </c>
      <c r="Q4633">
        <v>0.05</v>
      </c>
      <c r="R4633">
        <v>2268</v>
      </c>
      <c r="S4633">
        <v>1462.08</v>
      </c>
      <c r="T4633" t="s">
        <v>118</v>
      </c>
      <c r="U4633" t="s">
        <v>82</v>
      </c>
      <c r="V4633" t="s">
        <v>250</v>
      </c>
      <c r="W4633" t="s">
        <v>251</v>
      </c>
    </row>
    <row r="4634" spans="1:23">
      <c r="A4634" t="s">
        <v>633</v>
      </c>
      <c r="B4634" s="3">
        <v>45449</v>
      </c>
      <c r="C4634" s="3">
        <v>45454</v>
      </c>
      <c r="D4634">
        <v>5</v>
      </c>
      <c r="E4634" t="s">
        <v>634</v>
      </c>
      <c r="F4634" t="s">
        <v>24</v>
      </c>
      <c r="G4634" t="s">
        <v>121</v>
      </c>
      <c r="H4634" t="s">
        <v>40</v>
      </c>
      <c r="I4634" t="s">
        <v>41</v>
      </c>
      <c r="J4634" t="s">
        <v>42</v>
      </c>
      <c r="K4634" t="s">
        <v>100</v>
      </c>
      <c r="L4634" t="s">
        <v>63</v>
      </c>
      <c r="M4634" t="s">
        <v>101</v>
      </c>
      <c r="N4634" t="s">
        <v>102</v>
      </c>
      <c r="O4634">
        <v>29522.2</v>
      </c>
      <c r="P4634">
        <v>5</v>
      </c>
      <c r="Q4634">
        <v>0</v>
      </c>
      <c r="R4634">
        <v>20150</v>
      </c>
      <c r="S4634">
        <v>9372.2000000000007</v>
      </c>
      <c r="T4634" t="s">
        <v>118</v>
      </c>
      <c r="U4634" t="s">
        <v>48</v>
      </c>
      <c r="V4634" t="s">
        <v>250</v>
      </c>
      <c r="W4634" t="s">
        <v>251</v>
      </c>
    </row>
    <row r="4635" spans="1:23">
      <c r="A4635" t="s">
        <v>881</v>
      </c>
      <c r="B4635" s="3">
        <v>45907</v>
      </c>
      <c r="C4635" s="3">
        <v>45914</v>
      </c>
      <c r="D4635">
        <v>7</v>
      </c>
      <c r="E4635" t="s">
        <v>678</v>
      </c>
      <c r="F4635" t="s">
        <v>237</v>
      </c>
      <c r="G4635" t="s">
        <v>121</v>
      </c>
      <c r="H4635" t="s">
        <v>40</v>
      </c>
      <c r="I4635" t="s">
        <v>41</v>
      </c>
      <c r="J4635" t="s">
        <v>90</v>
      </c>
      <c r="K4635" t="s">
        <v>43</v>
      </c>
      <c r="L4635" t="s">
        <v>44</v>
      </c>
      <c r="M4635" t="s">
        <v>45</v>
      </c>
      <c r="N4635" t="s">
        <v>46</v>
      </c>
      <c r="O4635">
        <v>8424.6</v>
      </c>
      <c r="P4635">
        <v>5</v>
      </c>
      <c r="Q4635">
        <v>0.15</v>
      </c>
      <c r="R4635">
        <v>5670</v>
      </c>
      <c r="S4635">
        <v>2754.6</v>
      </c>
      <c r="T4635" t="s">
        <v>118</v>
      </c>
      <c r="U4635" t="s">
        <v>34</v>
      </c>
      <c r="V4635" t="s">
        <v>250</v>
      </c>
      <c r="W4635" t="s">
        <v>251</v>
      </c>
    </row>
    <row r="4636" spans="1:23">
      <c r="A4636" t="s">
        <v>940</v>
      </c>
      <c r="B4636" s="3">
        <v>45758</v>
      </c>
      <c r="C4636" s="3">
        <v>45762</v>
      </c>
      <c r="D4636">
        <v>4</v>
      </c>
      <c r="E4636" t="s">
        <v>941</v>
      </c>
      <c r="F4636" t="s">
        <v>147</v>
      </c>
      <c r="G4636" t="s">
        <v>25</v>
      </c>
      <c r="H4636" t="s">
        <v>40</v>
      </c>
      <c r="I4636" t="s">
        <v>41</v>
      </c>
      <c r="J4636" t="s">
        <v>42</v>
      </c>
      <c r="K4636" t="s">
        <v>62</v>
      </c>
      <c r="L4636" t="s">
        <v>63</v>
      </c>
      <c r="M4636" t="s">
        <v>64</v>
      </c>
      <c r="N4636" t="s">
        <v>65</v>
      </c>
      <c r="O4636">
        <v>133177.04</v>
      </c>
      <c r="P4636">
        <v>4</v>
      </c>
      <c r="Q4636">
        <v>0.15</v>
      </c>
      <c r="R4636">
        <v>124320</v>
      </c>
      <c r="S4636">
        <v>8857.0400000000009</v>
      </c>
      <c r="T4636" t="s">
        <v>66</v>
      </c>
      <c r="U4636" t="s">
        <v>82</v>
      </c>
      <c r="V4636" t="s">
        <v>250</v>
      </c>
      <c r="W4636" t="s">
        <v>374</v>
      </c>
    </row>
    <row r="4637" spans="1:23">
      <c r="A4637" t="s">
        <v>1337</v>
      </c>
      <c r="B4637" s="3">
        <v>45515</v>
      </c>
      <c r="C4637" s="3">
        <v>45519</v>
      </c>
      <c r="D4637">
        <v>4</v>
      </c>
      <c r="E4637" t="s">
        <v>1338</v>
      </c>
      <c r="F4637" t="s">
        <v>147</v>
      </c>
      <c r="G4637" t="s">
        <v>121</v>
      </c>
      <c r="H4637" t="s">
        <v>40</v>
      </c>
      <c r="I4637" t="s">
        <v>41</v>
      </c>
      <c r="J4637" t="s">
        <v>90</v>
      </c>
      <c r="K4637" t="s">
        <v>109</v>
      </c>
      <c r="L4637" t="s">
        <v>110</v>
      </c>
      <c r="M4637" t="s">
        <v>111</v>
      </c>
      <c r="N4637" t="s">
        <v>112</v>
      </c>
      <c r="O4637">
        <v>87962.04</v>
      </c>
      <c r="P4637">
        <v>5</v>
      </c>
      <c r="Q4637">
        <v>0.15</v>
      </c>
      <c r="R4637">
        <v>60125</v>
      </c>
      <c r="S4637">
        <v>27837.040000000001</v>
      </c>
      <c r="T4637" t="s">
        <v>148</v>
      </c>
      <c r="U4637" t="s">
        <v>48</v>
      </c>
      <c r="V4637" t="s">
        <v>250</v>
      </c>
      <c r="W4637" t="s">
        <v>420</v>
      </c>
    </row>
    <row r="4638" spans="1:23">
      <c r="A4638" t="s">
        <v>1421</v>
      </c>
      <c r="B4638" s="3">
        <v>45596</v>
      </c>
      <c r="C4638" s="3">
        <v>45601</v>
      </c>
      <c r="D4638">
        <v>5</v>
      </c>
      <c r="E4638" t="s">
        <v>907</v>
      </c>
      <c r="F4638" t="s">
        <v>69</v>
      </c>
      <c r="G4638" t="s">
        <v>25</v>
      </c>
      <c r="H4638" t="s">
        <v>40</v>
      </c>
      <c r="I4638" t="s">
        <v>41</v>
      </c>
      <c r="J4638" t="s">
        <v>42</v>
      </c>
      <c r="K4638" t="s">
        <v>29</v>
      </c>
      <c r="L4638" t="s">
        <v>30</v>
      </c>
      <c r="M4638" t="s">
        <v>31</v>
      </c>
      <c r="N4638" t="s">
        <v>32</v>
      </c>
      <c r="O4638">
        <v>18632.32</v>
      </c>
      <c r="P4638">
        <v>5</v>
      </c>
      <c r="Q4638">
        <v>0.2</v>
      </c>
      <c r="R4638">
        <v>15120</v>
      </c>
      <c r="S4638">
        <v>3512.32</v>
      </c>
      <c r="T4638" t="s">
        <v>33</v>
      </c>
      <c r="U4638" t="s">
        <v>34</v>
      </c>
      <c r="V4638" t="s">
        <v>250</v>
      </c>
      <c r="W4638" t="s">
        <v>351</v>
      </c>
    </row>
    <row r="4639" spans="1:23">
      <c r="A4639" t="s">
        <v>1809</v>
      </c>
      <c r="B4639" s="3">
        <v>45162</v>
      </c>
      <c r="C4639" s="3">
        <v>45168</v>
      </c>
      <c r="D4639">
        <v>6</v>
      </c>
      <c r="E4639" t="s">
        <v>1810</v>
      </c>
      <c r="F4639" t="s">
        <v>237</v>
      </c>
      <c r="G4639" t="s">
        <v>39</v>
      </c>
      <c r="H4639" t="s">
        <v>40</v>
      </c>
      <c r="I4639" t="s">
        <v>41</v>
      </c>
      <c r="J4639" t="s">
        <v>90</v>
      </c>
      <c r="K4639" t="s">
        <v>220</v>
      </c>
      <c r="L4639" t="s">
        <v>110</v>
      </c>
      <c r="M4639" t="s">
        <v>221</v>
      </c>
      <c r="N4639" t="s">
        <v>222</v>
      </c>
      <c r="O4639">
        <v>38055.86</v>
      </c>
      <c r="P4639">
        <v>3</v>
      </c>
      <c r="Q4639">
        <v>0.05</v>
      </c>
      <c r="R4639">
        <v>27840</v>
      </c>
      <c r="S4639">
        <v>10215.86</v>
      </c>
      <c r="T4639" t="s">
        <v>33</v>
      </c>
      <c r="U4639" t="s">
        <v>34</v>
      </c>
      <c r="V4639" t="s">
        <v>250</v>
      </c>
      <c r="W4639" t="s">
        <v>351</v>
      </c>
    </row>
    <row r="4640" spans="1:23">
      <c r="A4640" t="s">
        <v>1842</v>
      </c>
      <c r="B4640" s="3">
        <v>45568</v>
      </c>
      <c r="C4640" s="3">
        <v>45574</v>
      </c>
      <c r="D4640">
        <v>6</v>
      </c>
      <c r="E4640" t="s">
        <v>965</v>
      </c>
      <c r="F4640" t="s">
        <v>98</v>
      </c>
      <c r="G4640" t="s">
        <v>39</v>
      </c>
      <c r="H4640" t="s">
        <v>40</v>
      </c>
      <c r="I4640" t="s">
        <v>41</v>
      </c>
      <c r="J4640" t="s">
        <v>90</v>
      </c>
      <c r="K4640" t="s">
        <v>62</v>
      </c>
      <c r="L4640" t="s">
        <v>63</v>
      </c>
      <c r="M4640" t="s">
        <v>64</v>
      </c>
      <c r="N4640" t="s">
        <v>65</v>
      </c>
      <c r="O4640">
        <v>73842.53</v>
      </c>
      <c r="P4640">
        <v>2</v>
      </c>
      <c r="Q4640">
        <v>0.2</v>
      </c>
      <c r="R4640">
        <v>62160</v>
      </c>
      <c r="S4640">
        <v>11682.53</v>
      </c>
      <c r="T4640" t="s">
        <v>33</v>
      </c>
      <c r="U4640" t="s">
        <v>82</v>
      </c>
      <c r="V4640" t="s">
        <v>250</v>
      </c>
      <c r="W4640" t="s">
        <v>351</v>
      </c>
    </row>
    <row r="4641" spans="1:23">
      <c r="A4641" t="s">
        <v>1843</v>
      </c>
      <c r="B4641" s="3">
        <v>45551</v>
      </c>
      <c r="C4641" s="3">
        <v>45553</v>
      </c>
      <c r="D4641">
        <v>2</v>
      </c>
      <c r="E4641" t="s">
        <v>292</v>
      </c>
      <c r="F4641" t="s">
        <v>115</v>
      </c>
      <c r="G4641" t="s">
        <v>121</v>
      </c>
      <c r="H4641" t="s">
        <v>40</v>
      </c>
      <c r="I4641" t="s">
        <v>41</v>
      </c>
      <c r="J4641" t="s">
        <v>90</v>
      </c>
      <c r="K4641" t="s">
        <v>62</v>
      </c>
      <c r="L4641" t="s">
        <v>63</v>
      </c>
      <c r="M4641" t="s">
        <v>64</v>
      </c>
      <c r="N4641" t="s">
        <v>65</v>
      </c>
      <c r="O4641">
        <v>66836.649999999994</v>
      </c>
      <c r="P4641">
        <v>2</v>
      </c>
      <c r="Q4641">
        <v>0.2</v>
      </c>
      <c r="R4641">
        <v>62160</v>
      </c>
      <c r="S4641">
        <v>4676.6499999999996</v>
      </c>
      <c r="T4641" t="s">
        <v>66</v>
      </c>
      <c r="U4641" t="s">
        <v>34</v>
      </c>
      <c r="V4641" t="s">
        <v>250</v>
      </c>
      <c r="W4641" t="s">
        <v>374</v>
      </c>
    </row>
    <row r="4642" spans="1:23">
      <c r="A4642" t="s">
        <v>2033</v>
      </c>
      <c r="B4642" s="3">
        <v>45774</v>
      </c>
      <c r="C4642" s="3">
        <v>45779</v>
      </c>
      <c r="D4642">
        <v>5</v>
      </c>
      <c r="E4642" t="s">
        <v>120</v>
      </c>
      <c r="F4642" t="s">
        <v>237</v>
      </c>
      <c r="G4642" t="s">
        <v>99</v>
      </c>
      <c r="H4642" t="s">
        <v>40</v>
      </c>
      <c r="I4642" t="s">
        <v>41</v>
      </c>
      <c r="J4642" t="s">
        <v>90</v>
      </c>
      <c r="K4642" t="s">
        <v>62</v>
      </c>
      <c r="L4642" t="s">
        <v>63</v>
      </c>
      <c r="M4642" t="s">
        <v>64</v>
      </c>
      <c r="N4642" t="s">
        <v>65</v>
      </c>
      <c r="O4642">
        <v>39640.57</v>
      </c>
      <c r="P4642">
        <v>1</v>
      </c>
      <c r="Q4642">
        <v>0.15</v>
      </c>
      <c r="R4642">
        <v>31080</v>
      </c>
      <c r="S4642">
        <v>8560.57</v>
      </c>
      <c r="T4642" t="s">
        <v>148</v>
      </c>
      <c r="U4642" t="s">
        <v>48</v>
      </c>
      <c r="V4642" t="s">
        <v>250</v>
      </c>
      <c r="W4642" t="s">
        <v>286</v>
      </c>
    </row>
    <row r="4643" spans="1:23">
      <c r="A4643" t="s">
        <v>2207</v>
      </c>
      <c r="B4643" s="3">
        <v>45770</v>
      </c>
      <c r="C4643" s="3">
        <v>45773</v>
      </c>
      <c r="D4643">
        <v>3</v>
      </c>
      <c r="E4643" t="s">
        <v>276</v>
      </c>
      <c r="F4643" t="s">
        <v>147</v>
      </c>
      <c r="G4643" t="s">
        <v>99</v>
      </c>
      <c r="H4643" t="s">
        <v>40</v>
      </c>
      <c r="I4643" t="s">
        <v>41</v>
      </c>
      <c r="J4643" t="s">
        <v>42</v>
      </c>
      <c r="K4643" t="s">
        <v>91</v>
      </c>
      <c r="L4643" t="s">
        <v>63</v>
      </c>
      <c r="M4643" t="s">
        <v>92</v>
      </c>
      <c r="N4643" t="s">
        <v>93</v>
      </c>
      <c r="O4643">
        <v>167562.62</v>
      </c>
      <c r="P4643">
        <v>3</v>
      </c>
      <c r="Q4643">
        <v>0.2</v>
      </c>
      <c r="R4643">
        <v>161160</v>
      </c>
      <c r="S4643">
        <v>6402.62</v>
      </c>
      <c r="T4643" t="s">
        <v>66</v>
      </c>
      <c r="U4643" t="s">
        <v>55</v>
      </c>
      <c r="V4643" t="s">
        <v>250</v>
      </c>
      <c r="W4643" t="s">
        <v>329</v>
      </c>
    </row>
    <row r="4644" spans="1:23">
      <c r="A4644" t="s">
        <v>2358</v>
      </c>
      <c r="B4644" s="3">
        <v>45306</v>
      </c>
      <c r="C4644" s="3">
        <v>45307</v>
      </c>
      <c r="D4644">
        <v>1</v>
      </c>
      <c r="E4644" t="s">
        <v>247</v>
      </c>
      <c r="F4644" t="s">
        <v>98</v>
      </c>
      <c r="G4644" t="s">
        <v>121</v>
      </c>
      <c r="H4644" t="s">
        <v>40</v>
      </c>
      <c r="I4644" t="s">
        <v>41</v>
      </c>
      <c r="J4644" t="s">
        <v>90</v>
      </c>
      <c r="K4644" t="s">
        <v>29</v>
      </c>
      <c r="L4644" t="s">
        <v>30</v>
      </c>
      <c r="M4644" t="s">
        <v>31</v>
      </c>
      <c r="N4644" t="s">
        <v>32</v>
      </c>
      <c r="O4644">
        <v>9232.0499999999993</v>
      </c>
      <c r="P4644">
        <v>2</v>
      </c>
      <c r="Q4644">
        <v>0</v>
      </c>
      <c r="R4644">
        <v>6048</v>
      </c>
      <c r="S4644">
        <v>3184.05</v>
      </c>
      <c r="T4644" t="s">
        <v>47</v>
      </c>
      <c r="U4644" t="s">
        <v>82</v>
      </c>
      <c r="V4644" t="s">
        <v>250</v>
      </c>
      <c r="W4644" t="s">
        <v>374</v>
      </c>
    </row>
    <row r="4645" spans="1:23">
      <c r="A4645" t="s">
        <v>2436</v>
      </c>
      <c r="B4645" s="3">
        <v>45607</v>
      </c>
      <c r="C4645" s="3">
        <v>45611</v>
      </c>
      <c r="D4645">
        <v>4</v>
      </c>
      <c r="E4645" t="s">
        <v>1663</v>
      </c>
      <c r="F4645" t="s">
        <v>115</v>
      </c>
      <c r="G4645" t="s">
        <v>99</v>
      </c>
      <c r="H4645" t="s">
        <v>40</v>
      </c>
      <c r="I4645" t="s">
        <v>41</v>
      </c>
      <c r="J4645" t="s">
        <v>90</v>
      </c>
      <c r="K4645" t="s">
        <v>43</v>
      </c>
      <c r="L4645" t="s">
        <v>44</v>
      </c>
      <c r="M4645" t="s">
        <v>45</v>
      </c>
      <c r="N4645" t="s">
        <v>46</v>
      </c>
      <c r="O4645">
        <v>3800.11</v>
      </c>
      <c r="P4645">
        <v>2</v>
      </c>
      <c r="Q4645">
        <v>0.05</v>
      </c>
      <c r="R4645">
        <v>2268</v>
      </c>
      <c r="S4645">
        <v>1532.11</v>
      </c>
      <c r="T4645" t="s">
        <v>47</v>
      </c>
      <c r="U4645" t="s">
        <v>48</v>
      </c>
      <c r="V4645" t="s">
        <v>250</v>
      </c>
      <c r="W4645" t="s">
        <v>329</v>
      </c>
    </row>
    <row r="4646" spans="1:23">
      <c r="A4646" t="s">
        <v>2438</v>
      </c>
      <c r="B4646" s="3">
        <v>45528</v>
      </c>
      <c r="C4646" s="3">
        <v>45531</v>
      </c>
      <c r="D4646">
        <v>3</v>
      </c>
      <c r="E4646" t="s">
        <v>1078</v>
      </c>
      <c r="F4646" t="s">
        <v>98</v>
      </c>
      <c r="G4646" t="s">
        <v>39</v>
      </c>
      <c r="H4646" t="s">
        <v>40</v>
      </c>
      <c r="I4646" t="s">
        <v>41</v>
      </c>
      <c r="J4646" t="s">
        <v>42</v>
      </c>
      <c r="K4646" t="s">
        <v>73</v>
      </c>
      <c r="L4646" t="s">
        <v>30</v>
      </c>
      <c r="M4646" t="s">
        <v>74</v>
      </c>
      <c r="N4646" t="s">
        <v>75</v>
      </c>
      <c r="O4646">
        <v>21287.94</v>
      </c>
      <c r="P4646">
        <v>3</v>
      </c>
      <c r="Q4646">
        <v>0.25</v>
      </c>
      <c r="R4646">
        <v>19404</v>
      </c>
      <c r="S4646">
        <v>1883.94</v>
      </c>
      <c r="T4646" t="s">
        <v>118</v>
      </c>
      <c r="U4646" t="s">
        <v>55</v>
      </c>
      <c r="V4646" t="s">
        <v>250</v>
      </c>
      <c r="W4646" t="s">
        <v>329</v>
      </c>
    </row>
    <row r="4647" spans="1:23">
      <c r="A4647" t="s">
        <v>2620</v>
      </c>
      <c r="B4647" s="3">
        <v>45486</v>
      </c>
      <c r="C4647" s="3">
        <v>45493</v>
      </c>
      <c r="D4647">
        <v>7</v>
      </c>
      <c r="E4647" t="s">
        <v>2357</v>
      </c>
      <c r="F4647" t="s">
        <v>38</v>
      </c>
      <c r="G4647" t="s">
        <v>25</v>
      </c>
      <c r="H4647" t="s">
        <v>40</v>
      </c>
      <c r="I4647" t="s">
        <v>41</v>
      </c>
      <c r="J4647" t="s">
        <v>42</v>
      </c>
      <c r="K4647" t="s">
        <v>124</v>
      </c>
      <c r="L4647" t="s">
        <v>44</v>
      </c>
      <c r="M4647" t="s">
        <v>125</v>
      </c>
      <c r="N4647" t="s">
        <v>126</v>
      </c>
      <c r="O4647">
        <v>2909.46</v>
      </c>
      <c r="P4647">
        <v>4</v>
      </c>
      <c r="Q4647">
        <v>0.25</v>
      </c>
      <c r="R4647">
        <v>1862</v>
      </c>
      <c r="S4647">
        <v>1047.46</v>
      </c>
      <c r="T4647" t="s">
        <v>33</v>
      </c>
      <c r="U4647" t="s">
        <v>82</v>
      </c>
      <c r="V4647" t="s">
        <v>250</v>
      </c>
      <c r="W4647" t="s">
        <v>329</v>
      </c>
    </row>
    <row r="4648" spans="1:23">
      <c r="A4648" t="s">
        <v>2656</v>
      </c>
      <c r="B4648" s="3">
        <v>45093</v>
      </c>
      <c r="C4648" s="3">
        <v>45097</v>
      </c>
      <c r="D4648">
        <v>4</v>
      </c>
      <c r="E4648" t="s">
        <v>2657</v>
      </c>
      <c r="F4648" t="s">
        <v>78</v>
      </c>
      <c r="G4648" t="s">
        <v>25</v>
      </c>
      <c r="H4648" t="s">
        <v>40</v>
      </c>
      <c r="I4648" t="s">
        <v>41</v>
      </c>
      <c r="J4648" t="s">
        <v>90</v>
      </c>
      <c r="K4648" t="s">
        <v>124</v>
      </c>
      <c r="L4648" t="s">
        <v>44</v>
      </c>
      <c r="M4648" t="s">
        <v>125</v>
      </c>
      <c r="N4648" t="s">
        <v>126</v>
      </c>
      <c r="O4648">
        <v>1773.41</v>
      </c>
      <c r="P4648">
        <v>2</v>
      </c>
      <c r="Q4648">
        <v>0</v>
      </c>
      <c r="R4648">
        <v>931</v>
      </c>
      <c r="S4648">
        <v>842.41</v>
      </c>
      <c r="T4648" t="s">
        <v>66</v>
      </c>
      <c r="U4648" t="s">
        <v>82</v>
      </c>
      <c r="V4648" t="s">
        <v>250</v>
      </c>
      <c r="W4648" t="s">
        <v>286</v>
      </c>
    </row>
    <row r="4649" spans="1:23">
      <c r="A4649" t="s">
        <v>2701</v>
      </c>
      <c r="B4649" s="3">
        <v>45588</v>
      </c>
      <c r="C4649" s="3">
        <v>45592</v>
      </c>
      <c r="D4649">
        <v>4</v>
      </c>
      <c r="E4649" t="s">
        <v>2702</v>
      </c>
      <c r="F4649" t="s">
        <v>38</v>
      </c>
      <c r="G4649" t="s">
        <v>25</v>
      </c>
      <c r="H4649" t="s">
        <v>40</v>
      </c>
      <c r="I4649" t="s">
        <v>41</v>
      </c>
      <c r="J4649" t="s">
        <v>42</v>
      </c>
      <c r="K4649" t="s">
        <v>124</v>
      </c>
      <c r="L4649" t="s">
        <v>44</v>
      </c>
      <c r="M4649" t="s">
        <v>125</v>
      </c>
      <c r="N4649" t="s">
        <v>126</v>
      </c>
      <c r="O4649">
        <v>745.59</v>
      </c>
      <c r="P4649">
        <v>1</v>
      </c>
      <c r="Q4649">
        <v>0.15</v>
      </c>
      <c r="R4649">
        <v>465.5</v>
      </c>
      <c r="S4649">
        <v>280.08999999999997</v>
      </c>
      <c r="T4649" t="s">
        <v>118</v>
      </c>
      <c r="U4649" t="s">
        <v>34</v>
      </c>
      <c r="V4649" t="s">
        <v>250</v>
      </c>
      <c r="W4649" t="s">
        <v>351</v>
      </c>
    </row>
    <row r="4650" spans="1:23">
      <c r="A4650" t="s">
        <v>2707</v>
      </c>
      <c r="B4650" s="3">
        <v>45884</v>
      </c>
      <c r="C4650" s="3">
        <v>45887</v>
      </c>
      <c r="D4650">
        <v>3</v>
      </c>
      <c r="E4650" t="s">
        <v>738</v>
      </c>
      <c r="F4650" t="s">
        <v>98</v>
      </c>
      <c r="G4650" t="s">
        <v>99</v>
      </c>
      <c r="H4650" t="s">
        <v>40</v>
      </c>
      <c r="I4650" t="s">
        <v>41</v>
      </c>
      <c r="J4650" t="s">
        <v>90</v>
      </c>
      <c r="K4650" t="s">
        <v>62</v>
      </c>
      <c r="L4650" t="s">
        <v>63</v>
      </c>
      <c r="M4650" t="s">
        <v>64</v>
      </c>
      <c r="N4650" t="s">
        <v>65</v>
      </c>
      <c r="O4650">
        <v>75116.539999999994</v>
      </c>
      <c r="P4650">
        <v>2</v>
      </c>
      <c r="Q4650">
        <v>0.15</v>
      </c>
      <c r="R4650">
        <v>62160</v>
      </c>
      <c r="S4650">
        <v>12956.54</v>
      </c>
      <c r="T4650" t="s">
        <v>33</v>
      </c>
      <c r="U4650" t="s">
        <v>34</v>
      </c>
      <c r="V4650" t="s">
        <v>250</v>
      </c>
      <c r="W4650" t="s">
        <v>374</v>
      </c>
    </row>
    <row r="4651" spans="1:23">
      <c r="A4651" t="s">
        <v>3100</v>
      </c>
      <c r="B4651" s="3">
        <v>44979</v>
      </c>
      <c r="C4651" s="3">
        <v>44981</v>
      </c>
      <c r="D4651">
        <v>2</v>
      </c>
      <c r="E4651" t="s">
        <v>1558</v>
      </c>
      <c r="F4651" t="s">
        <v>38</v>
      </c>
      <c r="G4651" t="s">
        <v>99</v>
      </c>
      <c r="H4651" t="s">
        <v>40</v>
      </c>
      <c r="I4651" t="s">
        <v>41</v>
      </c>
      <c r="J4651" t="s">
        <v>42</v>
      </c>
      <c r="K4651" t="s">
        <v>91</v>
      </c>
      <c r="L4651" t="s">
        <v>63</v>
      </c>
      <c r="M4651" t="s">
        <v>92</v>
      </c>
      <c r="N4651" t="s">
        <v>93</v>
      </c>
      <c r="O4651">
        <v>47198.17</v>
      </c>
      <c r="P4651">
        <v>1</v>
      </c>
      <c r="Q4651">
        <v>0.25</v>
      </c>
      <c r="R4651">
        <v>53720</v>
      </c>
      <c r="S4651">
        <v>-6521.83</v>
      </c>
      <c r="T4651" t="s">
        <v>148</v>
      </c>
      <c r="U4651" t="s">
        <v>48</v>
      </c>
      <c r="V4651" t="s">
        <v>250</v>
      </c>
      <c r="W4651" t="s">
        <v>351</v>
      </c>
    </row>
    <row r="4652" spans="1:23">
      <c r="A4652" t="s">
        <v>3149</v>
      </c>
      <c r="B4652" s="3">
        <v>45118</v>
      </c>
      <c r="C4652" s="3">
        <v>45123</v>
      </c>
      <c r="D4652">
        <v>5</v>
      </c>
      <c r="E4652" t="s">
        <v>339</v>
      </c>
      <c r="F4652" t="s">
        <v>24</v>
      </c>
      <c r="G4652" t="s">
        <v>99</v>
      </c>
      <c r="H4652" t="s">
        <v>40</v>
      </c>
      <c r="I4652" t="s">
        <v>41</v>
      </c>
      <c r="J4652" t="s">
        <v>90</v>
      </c>
      <c r="K4652" t="s">
        <v>220</v>
      </c>
      <c r="L4652" t="s">
        <v>110</v>
      </c>
      <c r="M4652" t="s">
        <v>221</v>
      </c>
      <c r="N4652" t="s">
        <v>222</v>
      </c>
      <c r="O4652">
        <v>35682.32</v>
      </c>
      <c r="P4652">
        <v>3</v>
      </c>
      <c r="Q4652">
        <v>0.15</v>
      </c>
      <c r="R4652">
        <v>27840</v>
      </c>
      <c r="S4652">
        <v>7842.32</v>
      </c>
      <c r="T4652" t="s">
        <v>47</v>
      </c>
      <c r="U4652" t="s">
        <v>55</v>
      </c>
      <c r="V4652" t="s">
        <v>250</v>
      </c>
      <c r="W4652" t="s">
        <v>251</v>
      </c>
    </row>
    <row r="4653" spans="1:23">
      <c r="A4653" t="s">
        <v>3231</v>
      </c>
      <c r="B4653" s="3">
        <v>45793</v>
      </c>
      <c r="C4653" s="3">
        <v>45796</v>
      </c>
      <c r="D4653">
        <v>3</v>
      </c>
      <c r="E4653" t="s">
        <v>907</v>
      </c>
      <c r="F4653" t="s">
        <v>78</v>
      </c>
      <c r="G4653" t="s">
        <v>39</v>
      </c>
      <c r="H4653" t="s">
        <v>40</v>
      </c>
      <c r="I4653" t="s">
        <v>41</v>
      </c>
      <c r="J4653" t="s">
        <v>90</v>
      </c>
      <c r="K4653" t="s">
        <v>100</v>
      </c>
      <c r="L4653" t="s">
        <v>63</v>
      </c>
      <c r="M4653" t="s">
        <v>101</v>
      </c>
      <c r="N4653" t="s">
        <v>102</v>
      </c>
      <c r="O4653">
        <v>25678.65</v>
      </c>
      <c r="P4653">
        <v>4</v>
      </c>
      <c r="Q4653">
        <v>0</v>
      </c>
      <c r="R4653">
        <v>16120</v>
      </c>
      <c r="S4653">
        <v>9558.65</v>
      </c>
      <c r="T4653" t="s">
        <v>47</v>
      </c>
      <c r="U4653" t="s">
        <v>82</v>
      </c>
      <c r="V4653" t="s">
        <v>250</v>
      </c>
      <c r="W4653" t="s">
        <v>251</v>
      </c>
    </row>
    <row r="4654" spans="1:23">
      <c r="A4654" t="s">
        <v>3300</v>
      </c>
      <c r="B4654" s="3">
        <v>45460</v>
      </c>
      <c r="C4654" s="3">
        <v>45465</v>
      </c>
      <c r="D4654">
        <v>5</v>
      </c>
      <c r="E4654" t="s">
        <v>3271</v>
      </c>
      <c r="F4654" t="s">
        <v>78</v>
      </c>
      <c r="G4654" t="s">
        <v>121</v>
      </c>
      <c r="H4654" t="s">
        <v>40</v>
      </c>
      <c r="I4654" t="s">
        <v>41</v>
      </c>
      <c r="J4654" t="s">
        <v>90</v>
      </c>
      <c r="K4654" t="s">
        <v>220</v>
      </c>
      <c r="L4654" t="s">
        <v>110</v>
      </c>
      <c r="M4654" t="s">
        <v>221</v>
      </c>
      <c r="N4654" t="s">
        <v>222</v>
      </c>
      <c r="O4654">
        <v>15839.28</v>
      </c>
      <c r="P4654">
        <v>1</v>
      </c>
      <c r="Q4654">
        <v>0</v>
      </c>
      <c r="R4654">
        <v>9280</v>
      </c>
      <c r="S4654">
        <v>6559.28</v>
      </c>
      <c r="T4654" t="s">
        <v>118</v>
      </c>
      <c r="U4654" t="s">
        <v>82</v>
      </c>
      <c r="V4654" t="s">
        <v>250</v>
      </c>
      <c r="W4654" t="s">
        <v>329</v>
      </c>
    </row>
    <row r="4655" spans="1:23">
      <c r="A4655" t="s">
        <v>3465</v>
      </c>
      <c r="B4655" s="3">
        <v>45069</v>
      </c>
      <c r="C4655" s="3">
        <v>45076</v>
      </c>
      <c r="D4655">
        <v>7</v>
      </c>
      <c r="E4655" t="s">
        <v>2799</v>
      </c>
      <c r="F4655" t="s">
        <v>237</v>
      </c>
      <c r="G4655" t="s">
        <v>99</v>
      </c>
      <c r="H4655" t="s">
        <v>40</v>
      </c>
      <c r="I4655" t="s">
        <v>41</v>
      </c>
      <c r="J4655" t="s">
        <v>90</v>
      </c>
      <c r="K4655" t="s">
        <v>124</v>
      </c>
      <c r="L4655" t="s">
        <v>44</v>
      </c>
      <c r="M4655" t="s">
        <v>125</v>
      </c>
      <c r="N4655" t="s">
        <v>126</v>
      </c>
      <c r="O4655">
        <v>4444.28</v>
      </c>
      <c r="P4655">
        <v>5</v>
      </c>
      <c r="Q4655">
        <v>0.1</v>
      </c>
      <c r="R4655">
        <v>2327.5</v>
      </c>
      <c r="S4655">
        <v>2116.7800000000002</v>
      </c>
      <c r="T4655" t="s">
        <v>66</v>
      </c>
      <c r="U4655" t="s">
        <v>82</v>
      </c>
      <c r="V4655" t="s">
        <v>250</v>
      </c>
      <c r="W4655" t="s">
        <v>286</v>
      </c>
    </row>
    <row r="4656" spans="1:23">
      <c r="A4656" t="s">
        <v>3510</v>
      </c>
      <c r="B4656" s="3">
        <v>45052</v>
      </c>
      <c r="C4656" s="3">
        <v>45056</v>
      </c>
      <c r="D4656">
        <v>4</v>
      </c>
      <c r="E4656" t="s">
        <v>3451</v>
      </c>
      <c r="F4656" t="s">
        <v>147</v>
      </c>
      <c r="G4656" t="s">
        <v>121</v>
      </c>
      <c r="H4656" t="s">
        <v>40</v>
      </c>
      <c r="I4656" t="s">
        <v>41</v>
      </c>
      <c r="J4656" t="s">
        <v>90</v>
      </c>
      <c r="K4656" t="s">
        <v>100</v>
      </c>
      <c r="L4656" t="s">
        <v>63</v>
      </c>
      <c r="M4656" t="s">
        <v>101</v>
      </c>
      <c r="N4656" t="s">
        <v>102</v>
      </c>
      <c r="O4656">
        <v>16892.939999999999</v>
      </c>
      <c r="P4656">
        <v>3</v>
      </c>
      <c r="Q4656">
        <v>0.2</v>
      </c>
      <c r="R4656">
        <v>12090</v>
      </c>
      <c r="S4656">
        <v>4802.9399999999996</v>
      </c>
      <c r="T4656" t="s">
        <v>118</v>
      </c>
      <c r="U4656" t="s">
        <v>82</v>
      </c>
      <c r="V4656" t="s">
        <v>250</v>
      </c>
      <c r="W4656" t="s">
        <v>374</v>
      </c>
    </row>
    <row r="4657" spans="1:23">
      <c r="A4657" t="s">
        <v>3962</v>
      </c>
      <c r="B4657" s="3">
        <v>45810</v>
      </c>
      <c r="C4657" s="3">
        <v>45815</v>
      </c>
      <c r="D4657">
        <v>5</v>
      </c>
      <c r="E4657" t="s">
        <v>973</v>
      </c>
      <c r="F4657" t="s">
        <v>147</v>
      </c>
      <c r="G4657" t="s">
        <v>25</v>
      </c>
      <c r="H4657" t="s">
        <v>40</v>
      </c>
      <c r="I4657" t="s">
        <v>41</v>
      </c>
      <c r="J4657" t="s">
        <v>42</v>
      </c>
      <c r="K4657" t="s">
        <v>73</v>
      </c>
      <c r="L4657" t="s">
        <v>30</v>
      </c>
      <c r="M4657" t="s">
        <v>74</v>
      </c>
      <c r="N4657" t="s">
        <v>75</v>
      </c>
      <c r="O4657">
        <v>26879.279999999999</v>
      </c>
      <c r="P4657">
        <v>3</v>
      </c>
      <c r="Q4657">
        <v>0.05</v>
      </c>
      <c r="R4657">
        <v>19404</v>
      </c>
      <c r="S4657">
        <v>7475.28</v>
      </c>
      <c r="T4657" t="s">
        <v>66</v>
      </c>
      <c r="U4657" t="s">
        <v>82</v>
      </c>
      <c r="V4657" t="s">
        <v>250</v>
      </c>
      <c r="W4657" t="s">
        <v>420</v>
      </c>
    </row>
    <row r="4658" spans="1:23">
      <c r="A4658" t="s">
        <v>4060</v>
      </c>
      <c r="B4658" s="3">
        <v>45698</v>
      </c>
      <c r="C4658" s="3">
        <v>45701</v>
      </c>
      <c r="D4658">
        <v>3</v>
      </c>
      <c r="E4658" t="s">
        <v>897</v>
      </c>
      <c r="F4658" t="s">
        <v>157</v>
      </c>
      <c r="G4658" t="s">
        <v>39</v>
      </c>
      <c r="H4658" t="s">
        <v>40</v>
      </c>
      <c r="I4658" t="s">
        <v>41</v>
      </c>
      <c r="J4658" t="s">
        <v>42</v>
      </c>
      <c r="K4658" t="s">
        <v>29</v>
      </c>
      <c r="L4658" t="s">
        <v>30</v>
      </c>
      <c r="M4658" t="s">
        <v>31</v>
      </c>
      <c r="N4658" t="s">
        <v>32</v>
      </c>
      <c r="O4658">
        <v>13951.34</v>
      </c>
      <c r="P4658">
        <v>3</v>
      </c>
      <c r="Q4658">
        <v>0.05</v>
      </c>
      <c r="R4658">
        <v>9072</v>
      </c>
      <c r="S4658">
        <v>4879.34</v>
      </c>
      <c r="T4658" t="s">
        <v>47</v>
      </c>
      <c r="U4658" t="s">
        <v>34</v>
      </c>
      <c r="V4658" t="s">
        <v>250</v>
      </c>
      <c r="W4658" t="s">
        <v>420</v>
      </c>
    </row>
    <row r="4659" spans="1:23">
      <c r="A4659" t="s">
        <v>4078</v>
      </c>
      <c r="B4659" s="3">
        <v>45732</v>
      </c>
      <c r="C4659" s="3">
        <v>45737</v>
      </c>
      <c r="D4659">
        <v>5</v>
      </c>
      <c r="E4659" t="s">
        <v>205</v>
      </c>
      <c r="F4659" t="s">
        <v>157</v>
      </c>
      <c r="G4659" t="s">
        <v>121</v>
      </c>
      <c r="H4659" t="s">
        <v>40</v>
      </c>
      <c r="I4659" t="s">
        <v>41</v>
      </c>
      <c r="J4659" t="s">
        <v>90</v>
      </c>
      <c r="K4659" t="s">
        <v>62</v>
      </c>
      <c r="L4659" t="s">
        <v>63</v>
      </c>
      <c r="M4659" t="s">
        <v>64</v>
      </c>
      <c r="N4659" t="s">
        <v>65</v>
      </c>
      <c r="O4659">
        <v>93440.68</v>
      </c>
      <c r="P4659">
        <v>2</v>
      </c>
      <c r="Q4659">
        <v>0</v>
      </c>
      <c r="R4659">
        <v>62160</v>
      </c>
      <c r="S4659">
        <v>31280.68</v>
      </c>
      <c r="T4659" t="s">
        <v>148</v>
      </c>
      <c r="U4659" t="s">
        <v>55</v>
      </c>
      <c r="V4659" t="s">
        <v>250</v>
      </c>
      <c r="W4659" t="s">
        <v>420</v>
      </c>
    </row>
    <row r="4660" spans="1:23">
      <c r="A4660" t="s">
        <v>4092</v>
      </c>
      <c r="B4660" s="3">
        <v>45636</v>
      </c>
      <c r="C4660" s="3">
        <v>45640</v>
      </c>
      <c r="D4660">
        <v>4</v>
      </c>
      <c r="E4660" t="s">
        <v>609</v>
      </c>
      <c r="F4660" t="s">
        <v>147</v>
      </c>
      <c r="G4660" t="s">
        <v>39</v>
      </c>
      <c r="H4660" t="s">
        <v>40</v>
      </c>
      <c r="I4660" t="s">
        <v>41</v>
      </c>
      <c r="J4660" t="s">
        <v>90</v>
      </c>
      <c r="K4660" t="s">
        <v>124</v>
      </c>
      <c r="L4660" t="s">
        <v>44</v>
      </c>
      <c r="M4660" t="s">
        <v>125</v>
      </c>
      <c r="N4660" t="s">
        <v>126</v>
      </c>
      <c r="O4660">
        <v>976.06</v>
      </c>
      <c r="P4660">
        <v>1</v>
      </c>
      <c r="Q4660">
        <v>0.05</v>
      </c>
      <c r="R4660">
        <v>465.5</v>
      </c>
      <c r="S4660">
        <v>510.56</v>
      </c>
      <c r="T4660" t="s">
        <v>33</v>
      </c>
      <c r="U4660" t="s">
        <v>55</v>
      </c>
      <c r="V4660" t="s">
        <v>250</v>
      </c>
      <c r="W4660" t="s">
        <v>251</v>
      </c>
    </row>
    <row r="4661" spans="1:23">
      <c r="A4661" t="s">
        <v>4142</v>
      </c>
      <c r="B4661" s="3">
        <v>45394</v>
      </c>
      <c r="C4661" s="3">
        <v>45395</v>
      </c>
      <c r="D4661">
        <v>1</v>
      </c>
      <c r="E4661" t="s">
        <v>1092</v>
      </c>
      <c r="F4661" t="s">
        <v>58</v>
      </c>
      <c r="G4661" t="s">
        <v>99</v>
      </c>
      <c r="H4661" t="s">
        <v>40</v>
      </c>
      <c r="I4661" t="s">
        <v>41</v>
      </c>
      <c r="J4661" t="s">
        <v>42</v>
      </c>
      <c r="K4661" t="s">
        <v>100</v>
      </c>
      <c r="L4661" t="s">
        <v>63</v>
      </c>
      <c r="M4661" t="s">
        <v>101</v>
      </c>
      <c r="N4661" t="s">
        <v>102</v>
      </c>
      <c r="O4661">
        <v>16938.53</v>
      </c>
      <c r="P4661">
        <v>3</v>
      </c>
      <c r="Q4661">
        <v>0.15</v>
      </c>
      <c r="R4661">
        <v>12090</v>
      </c>
      <c r="S4661">
        <v>4848.53</v>
      </c>
      <c r="T4661" t="s">
        <v>33</v>
      </c>
      <c r="U4661" t="s">
        <v>82</v>
      </c>
      <c r="V4661" t="s">
        <v>250</v>
      </c>
      <c r="W4661" t="s">
        <v>351</v>
      </c>
    </row>
    <row r="4662" spans="1:23">
      <c r="A4662" t="s">
        <v>4207</v>
      </c>
      <c r="B4662" s="3">
        <v>45490</v>
      </c>
      <c r="C4662" s="3">
        <v>45495</v>
      </c>
      <c r="D4662">
        <v>5</v>
      </c>
      <c r="E4662" t="s">
        <v>690</v>
      </c>
      <c r="F4662" t="s">
        <v>38</v>
      </c>
      <c r="G4662" t="s">
        <v>39</v>
      </c>
      <c r="H4662" t="s">
        <v>40</v>
      </c>
      <c r="I4662" t="s">
        <v>41</v>
      </c>
      <c r="J4662" t="s">
        <v>42</v>
      </c>
      <c r="K4662" t="s">
        <v>43</v>
      </c>
      <c r="L4662" t="s">
        <v>44</v>
      </c>
      <c r="M4662" t="s">
        <v>45</v>
      </c>
      <c r="N4662" t="s">
        <v>46</v>
      </c>
      <c r="O4662">
        <v>5882.68</v>
      </c>
      <c r="P4662">
        <v>3</v>
      </c>
      <c r="Q4662">
        <v>0</v>
      </c>
      <c r="R4662">
        <v>3402</v>
      </c>
      <c r="S4662">
        <v>2480.6799999999998</v>
      </c>
      <c r="T4662" t="s">
        <v>47</v>
      </c>
      <c r="U4662" t="s">
        <v>48</v>
      </c>
      <c r="V4662" t="s">
        <v>250</v>
      </c>
      <c r="W4662" t="s">
        <v>286</v>
      </c>
    </row>
    <row r="4663" spans="1:23">
      <c r="A4663" t="s">
        <v>4316</v>
      </c>
      <c r="B4663" s="3">
        <v>45412</v>
      </c>
      <c r="C4663" s="3">
        <v>45415</v>
      </c>
      <c r="D4663">
        <v>3</v>
      </c>
      <c r="E4663" t="s">
        <v>4317</v>
      </c>
      <c r="F4663" t="s">
        <v>147</v>
      </c>
      <c r="G4663" t="s">
        <v>25</v>
      </c>
      <c r="H4663" t="s">
        <v>40</v>
      </c>
      <c r="I4663" t="s">
        <v>41</v>
      </c>
      <c r="J4663" t="s">
        <v>90</v>
      </c>
      <c r="K4663" t="s">
        <v>43</v>
      </c>
      <c r="L4663" t="s">
        <v>44</v>
      </c>
      <c r="M4663" t="s">
        <v>45</v>
      </c>
      <c r="N4663" t="s">
        <v>46</v>
      </c>
      <c r="O4663">
        <v>7438.64</v>
      </c>
      <c r="P4663">
        <v>4</v>
      </c>
      <c r="Q4663">
        <v>0.2</v>
      </c>
      <c r="R4663">
        <v>4536</v>
      </c>
      <c r="S4663">
        <v>2902.64</v>
      </c>
      <c r="T4663" t="s">
        <v>33</v>
      </c>
      <c r="U4663" t="s">
        <v>48</v>
      </c>
      <c r="V4663" t="s">
        <v>250</v>
      </c>
      <c r="W4663" t="s">
        <v>374</v>
      </c>
    </row>
    <row r="4664" spans="1:23">
      <c r="A4664" t="s">
        <v>4390</v>
      </c>
      <c r="B4664" s="3">
        <v>45100</v>
      </c>
      <c r="C4664" s="3">
        <v>45104</v>
      </c>
      <c r="D4664">
        <v>4</v>
      </c>
      <c r="E4664" t="s">
        <v>1532</v>
      </c>
      <c r="F4664" t="s">
        <v>69</v>
      </c>
      <c r="G4664" t="s">
        <v>99</v>
      </c>
      <c r="H4664" t="s">
        <v>40</v>
      </c>
      <c r="I4664" t="s">
        <v>41</v>
      </c>
      <c r="J4664" t="s">
        <v>90</v>
      </c>
      <c r="K4664" t="s">
        <v>52</v>
      </c>
      <c r="L4664" t="s">
        <v>44</v>
      </c>
      <c r="M4664" t="s">
        <v>53</v>
      </c>
      <c r="N4664" t="s">
        <v>54</v>
      </c>
      <c r="O4664">
        <v>5720.16</v>
      </c>
      <c r="P4664">
        <v>1</v>
      </c>
      <c r="Q4664">
        <v>0.25</v>
      </c>
      <c r="R4664">
        <v>4446</v>
      </c>
      <c r="S4664">
        <v>1274.1600000000001</v>
      </c>
      <c r="T4664" t="s">
        <v>148</v>
      </c>
      <c r="U4664" t="s">
        <v>82</v>
      </c>
      <c r="V4664" t="s">
        <v>250</v>
      </c>
      <c r="W4664" t="s">
        <v>329</v>
      </c>
    </row>
    <row r="4665" spans="1:23">
      <c r="A4665" t="s">
        <v>4410</v>
      </c>
      <c r="B4665" s="3">
        <v>45796</v>
      </c>
      <c r="C4665" s="3">
        <v>45803</v>
      </c>
      <c r="D4665">
        <v>7</v>
      </c>
      <c r="E4665" t="s">
        <v>426</v>
      </c>
      <c r="F4665" t="s">
        <v>78</v>
      </c>
      <c r="G4665" t="s">
        <v>25</v>
      </c>
      <c r="H4665" t="s">
        <v>40</v>
      </c>
      <c r="I4665" t="s">
        <v>41</v>
      </c>
      <c r="J4665" t="s">
        <v>42</v>
      </c>
      <c r="K4665" t="s">
        <v>52</v>
      </c>
      <c r="L4665" t="s">
        <v>44</v>
      </c>
      <c r="M4665" t="s">
        <v>53</v>
      </c>
      <c r="N4665" t="s">
        <v>54</v>
      </c>
      <c r="O4665">
        <v>6145.63</v>
      </c>
      <c r="P4665">
        <v>1</v>
      </c>
      <c r="Q4665">
        <v>0.2</v>
      </c>
      <c r="R4665">
        <v>4446</v>
      </c>
      <c r="S4665">
        <v>1699.63</v>
      </c>
      <c r="T4665" t="s">
        <v>66</v>
      </c>
      <c r="U4665" t="s">
        <v>48</v>
      </c>
      <c r="V4665" t="s">
        <v>250</v>
      </c>
      <c r="W4665" t="s">
        <v>351</v>
      </c>
    </row>
    <row r="4666" spans="1:23">
      <c r="A4666" t="s">
        <v>4547</v>
      </c>
      <c r="B4666" s="3">
        <v>45907</v>
      </c>
      <c r="C4666" s="3">
        <v>45912</v>
      </c>
      <c r="D4666">
        <v>5</v>
      </c>
      <c r="E4666" t="s">
        <v>3130</v>
      </c>
      <c r="F4666" t="s">
        <v>98</v>
      </c>
      <c r="G4666" t="s">
        <v>121</v>
      </c>
      <c r="H4666" t="s">
        <v>40</v>
      </c>
      <c r="I4666" t="s">
        <v>41</v>
      </c>
      <c r="J4666" t="s">
        <v>42</v>
      </c>
      <c r="K4666" t="s">
        <v>73</v>
      </c>
      <c r="L4666" t="s">
        <v>30</v>
      </c>
      <c r="M4666" t="s">
        <v>74</v>
      </c>
      <c r="N4666" t="s">
        <v>75</v>
      </c>
      <c r="O4666">
        <v>15886.4</v>
      </c>
      <c r="P4666">
        <v>2</v>
      </c>
      <c r="Q4666">
        <v>0.25</v>
      </c>
      <c r="R4666">
        <v>12936</v>
      </c>
      <c r="S4666">
        <v>2950.4</v>
      </c>
      <c r="T4666" t="s">
        <v>33</v>
      </c>
      <c r="U4666" t="s">
        <v>34</v>
      </c>
      <c r="V4666" t="s">
        <v>250</v>
      </c>
      <c r="W4666" t="s">
        <v>420</v>
      </c>
    </row>
    <row r="4667" spans="1:23">
      <c r="A4667" t="s">
        <v>4645</v>
      </c>
      <c r="B4667" s="3">
        <v>45274</v>
      </c>
      <c r="C4667" s="3">
        <v>45281</v>
      </c>
      <c r="D4667">
        <v>7</v>
      </c>
      <c r="E4667" t="s">
        <v>787</v>
      </c>
      <c r="F4667" t="s">
        <v>85</v>
      </c>
      <c r="G4667" t="s">
        <v>99</v>
      </c>
      <c r="H4667" t="s">
        <v>40</v>
      </c>
      <c r="I4667" t="s">
        <v>41</v>
      </c>
      <c r="J4667" t="s">
        <v>90</v>
      </c>
      <c r="K4667" t="s">
        <v>29</v>
      </c>
      <c r="L4667" t="s">
        <v>30</v>
      </c>
      <c r="M4667" t="s">
        <v>31</v>
      </c>
      <c r="N4667" t="s">
        <v>32</v>
      </c>
      <c r="O4667">
        <v>20635.25</v>
      </c>
      <c r="P4667">
        <v>5</v>
      </c>
      <c r="Q4667">
        <v>0.2</v>
      </c>
      <c r="R4667">
        <v>15120</v>
      </c>
      <c r="S4667">
        <v>5515.25</v>
      </c>
      <c r="T4667" t="s">
        <v>47</v>
      </c>
      <c r="U4667" t="s">
        <v>34</v>
      </c>
      <c r="V4667" t="s">
        <v>250</v>
      </c>
      <c r="W4667" t="s">
        <v>374</v>
      </c>
    </row>
    <row r="4668" spans="1:23">
      <c r="A4668" t="s">
        <v>4692</v>
      </c>
      <c r="B4668" s="3">
        <v>45857</v>
      </c>
      <c r="C4668" s="3">
        <v>45858</v>
      </c>
      <c r="D4668">
        <v>1</v>
      </c>
      <c r="E4668" t="s">
        <v>2118</v>
      </c>
      <c r="F4668" t="s">
        <v>24</v>
      </c>
      <c r="G4668" t="s">
        <v>39</v>
      </c>
      <c r="H4668" t="s">
        <v>40</v>
      </c>
      <c r="I4668" t="s">
        <v>41</v>
      </c>
      <c r="J4668" t="s">
        <v>42</v>
      </c>
      <c r="K4668" t="s">
        <v>62</v>
      </c>
      <c r="L4668" t="s">
        <v>63</v>
      </c>
      <c r="M4668" t="s">
        <v>64</v>
      </c>
      <c r="N4668" t="s">
        <v>65</v>
      </c>
      <c r="O4668">
        <v>41170.129999999997</v>
      </c>
      <c r="P4668">
        <v>1</v>
      </c>
      <c r="Q4668">
        <v>0.05</v>
      </c>
      <c r="R4668">
        <v>31080</v>
      </c>
      <c r="S4668">
        <v>10090.129999999999</v>
      </c>
      <c r="T4668" t="s">
        <v>66</v>
      </c>
      <c r="U4668" t="s">
        <v>55</v>
      </c>
      <c r="V4668" t="s">
        <v>250</v>
      </c>
      <c r="W4668" t="s">
        <v>374</v>
      </c>
    </row>
    <row r="4669" spans="1:23">
      <c r="A4669" t="s">
        <v>4739</v>
      </c>
      <c r="B4669" s="3">
        <v>45681</v>
      </c>
      <c r="C4669" s="3">
        <v>45683</v>
      </c>
      <c r="D4669">
        <v>2</v>
      </c>
      <c r="E4669" t="s">
        <v>405</v>
      </c>
      <c r="F4669" t="s">
        <v>69</v>
      </c>
      <c r="G4669" t="s">
        <v>25</v>
      </c>
      <c r="H4669" t="s">
        <v>40</v>
      </c>
      <c r="I4669" t="s">
        <v>41</v>
      </c>
      <c r="J4669" t="s">
        <v>90</v>
      </c>
      <c r="K4669" t="s">
        <v>100</v>
      </c>
      <c r="L4669" t="s">
        <v>63</v>
      </c>
      <c r="M4669" t="s">
        <v>101</v>
      </c>
      <c r="N4669" t="s">
        <v>102</v>
      </c>
      <c r="O4669">
        <v>13742.27</v>
      </c>
      <c r="P4669">
        <v>2</v>
      </c>
      <c r="Q4669">
        <v>0.05</v>
      </c>
      <c r="R4669">
        <v>8060</v>
      </c>
      <c r="S4669">
        <v>5682.27</v>
      </c>
      <c r="T4669" t="s">
        <v>33</v>
      </c>
      <c r="U4669" t="s">
        <v>55</v>
      </c>
      <c r="V4669" t="s">
        <v>250</v>
      </c>
      <c r="W4669" t="s">
        <v>351</v>
      </c>
    </row>
    <row r="4670" spans="1:23">
      <c r="A4670" t="s">
        <v>4746</v>
      </c>
      <c r="B4670" s="3">
        <v>45874</v>
      </c>
      <c r="C4670" s="3">
        <v>45879</v>
      </c>
      <c r="D4670">
        <v>5</v>
      </c>
      <c r="E4670" t="s">
        <v>4747</v>
      </c>
      <c r="F4670" t="s">
        <v>69</v>
      </c>
      <c r="G4670" t="s">
        <v>121</v>
      </c>
      <c r="H4670" t="s">
        <v>40</v>
      </c>
      <c r="I4670" t="s">
        <v>41</v>
      </c>
      <c r="J4670" t="s">
        <v>42</v>
      </c>
      <c r="K4670" t="s">
        <v>91</v>
      </c>
      <c r="L4670" t="s">
        <v>63</v>
      </c>
      <c r="M4670" t="s">
        <v>92</v>
      </c>
      <c r="N4670" t="s">
        <v>93</v>
      </c>
      <c r="O4670">
        <v>293641.76</v>
      </c>
      <c r="P4670">
        <v>5</v>
      </c>
      <c r="Q4670">
        <v>0.1</v>
      </c>
      <c r="R4670">
        <v>268600</v>
      </c>
      <c r="S4670">
        <v>25041.759999999998</v>
      </c>
      <c r="T4670" t="s">
        <v>33</v>
      </c>
      <c r="U4670" t="s">
        <v>82</v>
      </c>
      <c r="V4670" t="s">
        <v>250</v>
      </c>
      <c r="W4670" t="s">
        <v>420</v>
      </c>
    </row>
    <row r="4671" spans="1:23">
      <c r="A4671" t="s">
        <v>4809</v>
      </c>
      <c r="B4671" s="3">
        <v>45872</v>
      </c>
      <c r="C4671" s="3">
        <v>45875</v>
      </c>
      <c r="D4671">
        <v>3</v>
      </c>
      <c r="E4671" t="s">
        <v>2320</v>
      </c>
      <c r="F4671" t="s">
        <v>237</v>
      </c>
      <c r="G4671" t="s">
        <v>121</v>
      </c>
      <c r="H4671" t="s">
        <v>40</v>
      </c>
      <c r="I4671" t="s">
        <v>41</v>
      </c>
      <c r="J4671" t="s">
        <v>42</v>
      </c>
      <c r="K4671" t="s">
        <v>73</v>
      </c>
      <c r="L4671" t="s">
        <v>30</v>
      </c>
      <c r="M4671" t="s">
        <v>74</v>
      </c>
      <c r="N4671" t="s">
        <v>75</v>
      </c>
      <c r="O4671">
        <v>38640.089999999997</v>
      </c>
      <c r="P4671">
        <v>5</v>
      </c>
      <c r="Q4671">
        <v>0.25</v>
      </c>
      <c r="R4671">
        <v>32340</v>
      </c>
      <c r="S4671">
        <v>6300.09</v>
      </c>
      <c r="T4671" t="s">
        <v>33</v>
      </c>
      <c r="U4671" t="s">
        <v>82</v>
      </c>
      <c r="V4671" t="s">
        <v>250</v>
      </c>
      <c r="W4671" t="s">
        <v>374</v>
      </c>
    </row>
    <row r="4672" spans="1:23">
      <c r="A4672" t="s">
        <v>4826</v>
      </c>
      <c r="B4672" s="3">
        <v>45545</v>
      </c>
      <c r="C4672" s="3">
        <v>45548</v>
      </c>
      <c r="D4672">
        <v>3</v>
      </c>
      <c r="E4672" t="s">
        <v>4827</v>
      </c>
      <c r="F4672" t="s">
        <v>24</v>
      </c>
      <c r="G4672" t="s">
        <v>99</v>
      </c>
      <c r="H4672" t="s">
        <v>40</v>
      </c>
      <c r="I4672" t="s">
        <v>41</v>
      </c>
      <c r="J4672" t="s">
        <v>42</v>
      </c>
      <c r="K4672" t="s">
        <v>52</v>
      </c>
      <c r="L4672" t="s">
        <v>44</v>
      </c>
      <c r="M4672" t="s">
        <v>53</v>
      </c>
      <c r="N4672" t="s">
        <v>54</v>
      </c>
      <c r="O4672">
        <v>12855.31</v>
      </c>
      <c r="P4672">
        <v>2</v>
      </c>
      <c r="Q4672">
        <v>0.2</v>
      </c>
      <c r="R4672">
        <v>8892</v>
      </c>
      <c r="S4672">
        <v>3963.31</v>
      </c>
      <c r="T4672" t="s">
        <v>118</v>
      </c>
      <c r="U4672" t="s">
        <v>34</v>
      </c>
      <c r="V4672" t="s">
        <v>250</v>
      </c>
      <c r="W4672" t="s">
        <v>251</v>
      </c>
    </row>
    <row r="4673" spans="1:23">
      <c r="A4673" t="s">
        <v>4915</v>
      </c>
      <c r="B4673" s="3">
        <v>45403</v>
      </c>
      <c r="C4673" s="3">
        <v>45408</v>
      </c>
      <c r="D4673">
        <v>5</v>
      </c>
      <c r="E4673" t="s">
        <v>759</v>
      </c>
      <c r="F4673" t="s">
        <v>38</v>
      </c>
      <c r="G4673" t="s">
        <v>39</v>
      </c>
      <c r="H4673" t="s">
        <v>40</v>
      </c>
      <c r="I4673" t="s">
        <v>41</v>
      </c>
      <c r="J4673" t="s">
        <v>42</v>
      </c>
      <c r="K4673" t="s">
        <v>73</v>
      </c>
      <c r="L4673" t="s">
        <v>30</v>
      </c>
      <c r="M4673" t="s">
        <v>74</v>
      </c>
      <c r="N4673" t="s">
        <v>75</v>
      </c>
      <c r="O4673">
        <v>9101.11</v>
      </c>
      <c r="P4673">
        <v>1</v>
      </c>
      <c r="Q4673">
        <v>0.15</v>
      </c>
      <c r="R4673">
        <v>6468</v>
      </c>
      <c r="S4673">
        <v>2633.11</v>
      </c>
      <c r="T4673" t="s">
        <v>118</v>
      </c>
      <c r="U4673" t="s">
        <v>55</v>
      </c>
      <c r="V4673" t="s">
        <v>250</v>
      </c>
      <c r="W4673" t="s">
        <v>329</v>
      </c>
    </row>
    <row r="4674" spans="1:23">
      <c r="A4674" t="s">
        <v>5189</v>
      </c>
      <c r="B4674" s="3">
        <v>44947</v>
      </c>
      <c r="C4674" s="3">
        <v>44952</v>
      </c>
      <c r="D4674">
        <v>5</v>
      </c>
      <c r="E4674" t="s">
        <v>1787</v>
      </c>
      <c r="F4674" t="s">
        <v>69</v>
      </c>
      <c r="G4674" t="s">
        <v>25</v>
      </c>
      <c r="H4674" t="s">
        <v>40</v>
      </c>
      <c r="I4674" t="s">
        <v>41</v>
      </c>
      <c r="J4674" t="s">
        <v>90</v>
      </c>
      <c r="K4674" t="s">
        <v>124</v>
      </c>
      <c r="L4674" t="s">
        <v>44</v>
      </c>
      <c r="M4674" t="s">
        <v>125</v>
      </c>
      <c r="N4674" t="s">
        <v>126</v>
      </c>
      <c r="O4674">
        <v>3132.61</v>
      </c>
      <c r="P4674">
        <v>4</v>
      </c>
      <c r="Q4674">
        <v>0.2</v>
      </c>
      <c r="R4674">
        <v>1862</v>
      </c>
      <c r="S4674">
        <v>1270.6099999999999</v>
      </c>
      <c r="T4674" t="s">
        <v>118</v>
      </c>
      <c r="U4674" t="s">
        <v>55</v>
      </c>
      <c r="V4674" t="s">
        <v>250</v>
      </c>
      <c r="W4674" t="s">
        <v>374</v>
      </c>
    </row>
    <row r="4675" spans="1:23">
      <c r="A4675" t="s">
        <v>5221</v>
      </c>
      <c r="B4675" s="3">
        <v>45041</v>
      </c>
      <c r="C4675" s="3">
        <v>45048</v>
      </c>
      <c r="D4675">
        <v>7</v>
      </c>
      <c r="E4675" t="s">
        <v>249</v>
      </c>
      <c r="F4675" t="s">
        <v>85</v>
      </c>
      <c r="G4675" t="s">
        <v>25</v>
      </c>
      <c r="H4675" t="s">
        <v>40</v>
      </c>
      <c r="I4675" t="s">
        <v>41</v>
      </c>
      <c r="J4675" t="s">
        <v>42</v>
      </c>
      <c r="K4675" t="s">
        <v>62</v>
      </c>
      <c r="L4675" t="s">
        <v>63</v>
      </c>
      <c r="M4675" t="s">
        <v>64</v>
      </c>
      <c r="N4675" t="s">
        <v>65</v>
      </c>
      <c r="O4675">
        <v>137429.25</v>
      </c>
      <c r="P4675">
        <v>4</v>
      </c>
      <c r="Q4675">
        <v>0.15</v>
      </c>
      <c r="R4675">
        <v>124320</v>
      </c>
      <c r="S4675">
        <v>13109.25</v>
      </c>
      <c r="T4675" t="s">
        <v>47</v>
      </c>
      <c r="U4675" t="s">
        <v>55</v>
      </c>
      <c r="V4675" t="s">
        <v>250</v>
      </c>
      <c r="W4675" t="s">
        <v>351</v>
      </c>
    </row>
    <row r="4676" spans="1:23">
      <c r="A4676" t="s">
        <v>5231</v>
      </c>
      <c r="B4676" s="3">
        <v>45460</v>
      </c>
      <c r="C4676" s="3">
        <v>45462</v>
      </c>
      <c r="D4676">
        <v>2</v>
      </c>
      <c r="E4676" t="s">
        <v>1578</v>
      </c>
      <c r="F4676" t="s">
        <v>69</v>
      </c>
      <c r="G4676" t="s">
        <v>121</v>
      </c>
      <c r="H4676" t="s">
        <v>40</v>
      </c>
      <c r="I4676" t="s">
        <v>41</v>
      </c>
      <c r="J4676" t="s">
        <v>42</v>
      </c>
      <c r="K4676" t="s">
        <v>109</v>
      </c>
      <c r="L4676" t="s">
        <v>110</v>
      </c>
      <c r="M4676" t="s">
        <v>111</v>
      </c>
      <c r="N4676" t="s">
        <v>112</v>
      </c>
      <c r="O4676">
        <v>45284.21</v>
      </c>
      <c r="P4676">
        <v>3</v>
      </c>
      <c r="Q4676">
        <v>0.2</v>
      </c>
      <c r="R4676">
        <v>36075</v>
      </c>
      <c r="S4676">
        <v>9209.2099999999991</v>
      </c>
      <c r="T4676" t="s">
        <v>47</v>
      </c>
      <c r="U4676" t="s">
        <v>34</v>
      </c>
      <c r="V4676" t="s">
        <v>250</v>
      </c>
      <c r="W4676" t="s">
        <v>420</v>
      </c>
    </row>
    <row r="4677" spans="1:23">
      <c r="A4677" t="s">
        <v>5305</v>
      </c>
      <c r="B4677" s="3">
        <v>45404</v>
      </c>
      <c r="C4677" s="3">
        <v>45405</v>
      </c>
      <c r="D4677">
        <v>1</v>
      </c>
      <c r="E4677" t="s">
        <v>890</v>
      </c>
      <c r="F4677" t="s">
        <v>78</v>
      </c>
      <c r="G4677" t="s">
        <v>99</v>
      </c>
      <c r="H4677" t="s">
        <v>40</v>
      </c>
      <c r="I4677" t="s">
        <v>41</v>
      </c>
      <c r="J4677" t="s">
        <v>42</v>
      </c>
      <c r="K4677" t="s">
        <v>100</v>
      </c>
      <c r="L4677" t="s">
        <v>63</v>
      </c>
      <c r="M4677" t="s">
        <v>101</v>
      </c>
      <c r="N4677" t="s">
        <v>102</v>
      </c>
      <c r="O4677">
        <v>4999.33</v>
      </c>
      <c r="P4677">
        <v>1</v>
      </c>
      <c r="Q4677">
        <v>0.2</v>
      </c>
      <c r="R4677">
        <v>4030</v>
      </c>
      <c r="S4677">
        <v>969.33</v>
      </c>
      <c r="T4677" t="s">
        <v>66</v>
      </c>
      <c r="U4677" t="s">
        <v>82</v>
      </c>
      <c r="V4677" t="s">
        <v>250</v>
      </c>
      <c r="W4677" t="s">
        <v>251</v>
      </c>
    </row>
    <row r="4678" spans="1:23">
      <c r="A4678" t="s">
        <v>5342</v>
      </c>
      <c r="B4678" s="3">
        <v>45578</v>
      </c>
      <c r="C4678" s="3">
        <v>45580</v>
      </c>
      <c r="D4678">
        <v>2</v>
      </c>
      <c r="E4678" t="s">
        <v>623</v>
      </c>
      <c r="F4678" t="s">
        <v>98</v>
      </c>
      <c r="G4678" t="s">
        <v>39</v>
      </c>
      <c r="H4678" t="s">
        <v>40</v>
      </c>
      <c r="I4678" t="s">
        <v>41</v>
      </c>
      <c r="J4678" t="s">
        <v>90</v>
      </c>
      <c r="K4678" t="s">
        <v>43</v>
      </c>
      <c r="L4678" t="s">
        <v>44</v>
      </c>
      <c r="M4678" t="s">
        <v>45</v>
      </c>
      <c r="N4678" t="s">
        <v>46</v>
      </c>
      <c r="O4678">
        <v>9263.39</v>
      </c>
      <c r="P4678">
        <v>4</v>
      </c>
      <c r="Q4678">
        <v>0</v>
      </c>
      <c r="R4678">
        <v>4536</v>
      </c>
      <c r="S4678">
        <v>4727.3900000000003</v>
      </c>
      <c r="T4678" t="s">
        <v>148</v>
      </c>
      <c r="U4678" t="s">
        <v>34</v>
      </c>
      <c r="V4678" t="s">
        <v>250</v>
      </c>
      <c r="W4678" t="s">
        <v>351</v>
      </c>
    </row>
    <row r="4679" spans="1:23">
      <c r="A4679" t="s">
        <v>5406</v>
      </c>
      <c r="B4679" s="3">
        <v>45826</v>
      </c>
      <c r="C4679" s="3">
        <v>45830</v>
      </c>
      <c r="D4679">
        <v>4</v>
      </c>
      <c r="E4679" t="s">
        <v>3655</v>
      </c>
      <c r="F4679" t="s">
        <v>147</v>
      </c>
      <c r="G4679" t="s">
        <v>39</v>
      </c>
      <c r="H4679" t="s">
        <v>40</v>
      </c>
      <c r="I4679" t="s">
        <v>41</v>
      </c>
      <c r="J4679" t="s">
        <v>90</v>
      </c>
      <c r="K4679" t="s">
        <v>43</v>
      </c>
      <c r="L4679" t="s">
        <v>44</v>
      </c>
      <c r="M4679" t="s">
        <v>45</v>
      </c>
      <c r="N4679" t="s">
        <v>46</v>
      </c>
      <c r="O4679">
        <v>2082.9699999999998</v>
      </c>
      <c r="P4679">
        <v>1</v>
      </c>
      <c r="Q4679">
        <v>0.05</v>
      </c>
      <c r="R4679">
        <v>1134</v>
      </c>
      <c r="S4679">
        <v>948.97</v>
      </c>
      <c r="T4679" t="s">
        <v>66</v>
      </c>
      <c r="U4679" t="s">
        <v>55</v>
      </c>
      <c r="V4679" t="s">
        <v>250</v>
      </c>
      <c r="W4679" t="s">
        <v>351</v>
      </c>
    </row>
    <row r="4680" spans="1:23">
      <c r="A4680" t="s">
        <v>5612</v>
      </c>
      <c r="B4680" s="3">
        <v>44963</v>
      </c>
      <c r="C4680" s="3">
        <v>44966</v>
      </c>
      <c r="D4680">
        <v>3</v>
      </c>
      <c r="E4680" t="s">
        <v>3497</v>
      </c>
      <c r="F4680" t="s">
        <v>85</v>
      </c>
      <c r="G4680" t="s">
        <v>39</v>
      </c>
      <c r="H4680" t="s">
        <v>40</v>
      </c>
      <c r="I4680" t="s">
        <v>41</v>
      </c>
      <c r="J4680" t="s">
        <v>42</v>
      </c>
      <c r="K4680" t="s">
        <v>124</v>
      </c>
      <c r="L4680" t="s">
        <v>44</v>
      </c>
      <c r="M4680" t="s">
        <v>125</v>
      </c>
      <c r="N4680" t="s">
        <v>126</v>
      </c>
      <c r="O4680">
        <v>3543.31</v>
      </c>
      <c r="P4680">
        <v>5</v>
      </c>
      <c r="Q4680">
        <v>0.2</v>
      </c>
      <c r="R4680">
        <v>2327.5</v>
      </c>
      <c r="S4680">
        <v>1215.81</v>
      </c>
      <c r="T4680" t="s">
        <v>148</v>
      </c>
      <c r="U4680" t="s">
        <v>48</v>
      </c>
      <c r="V4680" t="s">
        <v>250</v>
      </c>
      <c r="W4680" t="s">
        <v>329</v>
      </c>
    </row>
    <row r="4681" spans="1:23">
      <c r="A4681" t="s">
        <v>5704</v>
      </c>
      <c r="B4681" s="3">
        <v>45504</v>
      </c>
      <c r="C4681" s="3">
        <v>45510</v>
      </c>
      <c r="D4681">
        <v>6</v>
      </c>
      <c r="E4681" t="s">
        <v>3640</v>
      </c>
      <c r="F4681" t="s">
        <v>85</v>
      </c>
      <c r="G4681" t="s">
        <v>25</v>
      </c>
      <c r="H4681" t="s">
        <v>40</v>
      </c>
      <c r="I4681" t="s">
        <v>41</v>
      </c>
      <c r="J4681" t="s">
        <v>90</v>
      </c>
      <c r="K4681" t="s">
        <v>100</v>
      </c>
      <c r="L4681" t="s">
        <v>63</v>
      </c>
      <c r="M4681" t="s">
        <v>101</v>
      </c>
      <c r="N4681" t="s">
        <v>102</v>
      </c>
      <c r="O4681">
        <v>30459.87</v>
      </c>
      <c r="P4681">
        <v>5</v>
      </c>
      <c r="Q4681">
        <v>0.05</v>
      </c>
      <c r="R4681">
        <v>20150</v>
      </c>
      <c r="S4681">
        <v>10309.870000000001</v>
      </c>
      <c r="T4681" t="s">
        <v>148</v>
      </c>
      <c r="U4681" t="s">
        <v>48</v>
      </c>
      <c r="V4681" t="s">
        <v>250</v>
      </c>
      <c r="W4681" t="s">
        <v>286</v>
      </c>
    </row>
    <row r="4682" spans="1:23">
      <c r="A4682" t="s">
        <v>5794</v>
      </c>
      <c r="B4682" s="3">
        <v>45312</v>
      </c>
      <c r="C4682" s="3">
        <v>45317</v>
      </c>
      <c r="D4682">
        <v>5</v>
      </c>
      <c r="E4682" t="s">
        <v>5501</v>
      </c>
      <c r="F4682" t="s">
        <v>85</v>
      </c>
      <c r="G4682" t="s">
        <v>25</v>
      </c>
      <c r="H4682" t="s">
        <v>40</v>
      </c>
      <c r="I4682" t="s">
        <v>41</v>
      </c>
      <c r="J4682" t="s">
        <v>42</v>
      </c>
      <c r="K4682" t="s">
        <v>52</v>
      </c>
      <c r="L4682" t="s">
        <v>44</v>
      </c>
      <c r="M4682" t="s">
        <v>53</v>
      </c>
      <c r="N4682" t="s">
        <v>54</v>
      </c>
      <c r="O4682">
        <v>7093.07</v>
      </c>
      <c r="P4682">
        <v>1</v>
      </c>
      <c r="Q4682">
        <v>0</v>
      </c>
      <c r="R4682">
        <v>4446</v>
      </c>
      <c r="S4682">
        <v>2647.07</v>
      </c>
      <c r="T4682" t="s">
        <v>148</v>
      </c>
      <c r="U4682" t="s">
        <v>34</v>
      </c>
      <c r="V4682" t="s">
        <v>250</v>
      </c>
      <c r="W4682" t="s">
        <v>286</v>
      </c>
    </row>
    <row r="4683" spans="1:23">
      <c r="A4683" t="s">
        <v>5810</v>
      </c>
      <c r="B4683" s="3">
        <v>45182</v>
      </c>
      <c r="C4683" s="3">
        <v>45187</v>
      </c>
      <c r="D4683">
        <v>5</v>
      </c>
      <c r="E4683" t="s">
        <v>1390</v>
      </c>
      <c r="F4683" t="s">
        <v>237</v>
      </c>
      <c r="G4683" t="s">
        <v>99</v>
      </c>
      <c r="H4683" t="s">
        <v>40</v>
      </c>
      <c r="I4683" t="s">
        <v>41</v>
      </c>
      <c r="J4683" t="s">
        <v>42</v>
      </c>
      <c r="K4683" t="s">
        <v>220</v>
      </c>
      <c r="L4683" t="s">
        <v>110</v>
      </c>
      <c r="M4683" t="s">
        <v>221</v>
      </c>
      <c r="N4683" t="s">
        <v>222</v>
      </c>
      <c r="O4683">
        <v>11660.01</v>
      </c>
      <c r="P4683">
        <v>1</v>
      </c>
      <c r="Q4683">
        <v>0.2</v>
      </c>
      <c r="R4683">
        <v>9280</v>
      </c>
      <c r="S4683">
        <v>2380.0100000000002</v>
      </c>
      <c r="T4683" t="s">
        <v>33</v>
      </c>
      <c r="U4683" t="s">
        <v>82</v>
      </c>
      <c r="V4683" t="s">
        <v>250</v>
      </c>
      <c r="W4683" t="s">
        <v>420</v>
      </c>
    </row>
    <row r="4684" spans="1:23">
      <c r="A4684" t="s">
        <v>5813</v>
      </c>
      <c r="B4684" s="3">
        <v>45901</v>
      </c>
      <c r="C4684" s="3">
        <v>45906</v>
      </c>
      <c r="D4684">
        <v>5</v>
      </c>
      <c r="E4684" t="s">
        <v>345</v>
      </c>
      <c r="F4684" t="s">
        <v>237</v>
      </c>
      <c r="G4684" t="s">
        <v>121</v>
      </c>
      <c r="H4684" t="s">
        <v>40</v>
      </c>
      <c r="I4684" t="s">
        <v>41</v>
      </c>
      <c r="J4684" t="s">
        <v>42</v>
      </c>
      <c r="K4684" t="s">
        <v>62</v>
      </c>
      <c r="L4684" t="s">
        <v>63</v>
      </c>
      <c r="M4684" t="s">
        <v>64</v>
      </c>
      <c r="N4684" t="s">
        <v>65</v>
      </c>
      <c r="O4684">
        <v>128083.59</v>
      </c>
      <c r="P4684">
        <v>4</v>
      </c>
      <c r="Q4684">
        <v>0.2</v>
      </c>
      <c r="R4684">
        <v>124320</v>
      </c>
      <c r="S4684">
        <v>3763.59</v>
      </c>
      <c r="T4684" t="s">
        <v>118</v>
      </c>
      <c r="U4684" t="s">
        <v>82</v>
      </c>
      <c r="V4684" t="s">
        <v>250</v>
      </c>
      <c r="W4684" t="s">
        <v>329</v>
      </c>
    </row>
    <row r="4685" spans="1:23">
      <c r="A4685" t="s">
        <v>5814</v>
      </c>
      <c r="B4685" s="3">
        <v>44992</v>
      </c>
      <c r="C4685" s="3">
        <v>44997</v>
      </c>
      <c r="D4685">
        <v>5</v>
      </c>
      <c r="E4685" t="s">
        <v>3984</v>
      </c>
      <c r="F4685" t="s">
        <v>157</v>
      </c>
      <c r="G4685" t="s">
        <v>121</v>
      </c>
      <c r="H4685" t="s">
        <v>40</v>
      </c>
      <c r="I4685" t="s">
        <v>41</v>
      </c>
      <c r="J4685" t="s">
        <v>42</v>
      </c>
      <c r="K4685" t="s">
        <v>100</v>
      </c>
      <c r="L4685" t="s">
        <v>63</v>
      </c>
      <c r="M4685" t="s">
        <v>101</v>
      </c>
      <c r="N4685" t="s">
        <v>102</v>
      </c>
      <c r="O4685">
        <v>7122.72</v>
      </c>
      <c r="P4685">
        <v>1</v>
      </c>
      <c r="Q4685">
        <v>0</v>
      </c>
      <c r="R4685">
        <v>4030</v>
      </c>
      <c r="S4685">
        <v>3092.72</v>
      </c>
      <c r="T4685" t="s">
        <v>33</v>
      </c>
      <c r="U4685" t="s">
        <v>34</v>
      </c>
      <c r="V4685" t="s">
        <v>250</v>
      </c>
      <c r="W4685" t="s">
        <v>286</v>
      </c>
    </row>
    <row r="4686" spans="1:23">
      <c r="A4686" t="s">
        <v>5833</v>
      </c>
      <c r="B4686" s="3">
        <v>45471</v>
      </c>
      <c r="C4686" s="3">
        <v>45475</v>
      </c>
      <c r="D4686">
        <v>4</v>
      </c>
      <c r="E4686" t="s">
        <v>2482</v>
      </c>
      <c r="F4686" t="s">
        <v>147</v>
      </c>
      <c r="G4686" t="s">
        <v>39</v>
      </c>
      <c r="H4686" t="s">
        <v>40</v>
      </c>
      <c r="I4686" t="s">
        <v>41</v>
      </c>
      <c r="J4686" t="s">
        <v>90</v>
      </c>
      <c r="K4686" t="s">
        <v>62</v>
      </c>
      <c r="L4686" t="s">
        <v>63</v>
      </c>
      <c r="M4686" t="s">
        <v>64</v>
      </c>
      <c r="N4686" t="s">
        <v>65</v>
      </c>
      <c r="O4686">
        <v>130885.93</v>
      </c>
      <c r="P4686">
        <v>4</v>
      </c>
      <c r="Q4686">
        <v>0.15</v>
      </c>
      <c r="R4686">
        <v>124320</v>
      </c>
      <c r="S4686">
        <v>6565.93</v>
      </c>
      <c r="T4686" t="s">
        <v>47</v>
      </c>
      <c r="U4686" t="s">
        <v>48</v>
      </c>
      <c r="V4686" t="s">
        <v>250</v>
      </c>
      <c r="W4686" t="s">
        <v>420</v>
      </c>
    </row>
    <row r="4687" spans="1:23">
      <c r="A4687" t="s">
        <v>5921</v>
      </c>
      <c r="B4687" s="3">
        <v>45325</v>
      </c>
      <c r="C4687" s="3">
        <v>45332</v>
      </c>
      <c r="D4687">
        <v>7</v>
      </c>
      <c r="E4687" t="s">
        <v>3233</v>
      </c>
      <c r="F4687" t="s">
        <v>85</v>
      </c>
      <c r="G4687" t="s">
        <v>121</v>
      </c>
      <c r="H4687" t="s">
        <v>40</v>
      </c>
      <c r="I4687" t="s">
        <v>41</v>
      </c>
      <c r="J4687" t="s">
        <v>90</v>
      </c>
      <c r="K4687" t="s">
        <v>29</v>
      </c>
      <c r="L4687" t="s">
        <v>30</v>
      </c>
      <c r="M4687" t="s">
        <v>31</v>
      </c>
      <c r="N4687" t="s">
        <v>32</v>
      </c>
      <c r="O4687">
        <v>10930.42</v>
      </c>
      <c r="P4687">
        <v>3</v>
      </c>
      <c r="Q4687">
        <v>0.25</v>
      </c>
      <c r="R4687">
        <v>9072</v>
      </c>
      <c r="S4687">
        <v>1858.42</v>
      </c>
      <c r="T4687" t="s">
        <v>148</v>
      </c>
      <c r="U4687" t="s">
        <v>55</v>
      </c>
      <c r="V4687" t="s">
        <v>250</v>
      </c>
      <c r="W4687" t="s">
        <v>251</v>
      </c>
    </row>
    <row r="4688" spans="1:23">
      <c r="A4688" t="s">
        <v>5951</v>
      </c>
      <c r="B4688" s="3">
        <v>45232</v>
      </c>
      <c r="C4688" s="3">
        <v>45234</v>
      </c>
      <c r="D4688">
        <v>2</v>
      </c>
      <c r="E4688" t="s">
        <v>1039</v>
      </c>
      <c r="F4688" t="s">
        <v>24</v>
      </c>
      <c r="G4688" t="s">
        <v>121</v>
      </c>
      <c r="H4688" t="s">
        <v>40</v>
      </c>
      <c r="I4688" t="s">
        <v>41</v>
      </c>
      <c r="J4688" t="s">
        <v>42</v>
      </c>
      <c r="K4688" t="s">
        <v>29</v>
      </c>
      <c r="L4688" t="s">
        <v>30</v>
      </c>
      <c r="M4688" t="s">
        <v>31</v>
      </c>
      <c r="N4688" t="s">
        <v>32</v>
      </c>
      <c r="O4688">
        <v>8307.7900000000009</v>
      </c>
      <c r="P4688">
        <v>2</v>
      </c>
      <c r="Q4688">
        <v>0.2</v>
      </c>
      <c r="R4688">
        <v>6048</v>
      </c>
      <c r="S4688">
        <v>2259.79</v>
      </c>
      <c r="T4688" t="s">
        <v>47</v>
      </c>
      <c r="U4688" t="s">
        <v>34</v>
      </c>
      <c r="V4688" t="s">
        <v>250</v>
      </c>
      <c r="W4688" t="s">
        <v>420</v>
      </c>
    </row>
    <row r="4689" spans="1:23">
      <c r="A4689" t="s">
        <v>5962</v>
      </c>
      <c r="B4689" s="3">
        <v>45651</v>
      </c>
      <c r="C4689" s="3">
        <v>45653</v>
      </c>
      <c r="D4689">
        <v>2</v>
      </c>
      <c r="E4689" t="s">
        <v>5229</v>
      </c>
      <c r="F4689" t="s">
        <v>115</v>
      </c>
      <c r="G4689" t="s">
        <v>121</v>
      </c>
      <c r="H4689" t="s">
        <v>40</v>
      </c>
      <c r="I4689" t="s">
        <v>41</v>
      </c>
      <c r="J4689" t="s">
        <v>42</v>
      </c>
      <c r="K4689" t="s">
        <v>220</v>
      </c>
      <c r="L4689" t="s">
        <v>110</v>
      </c>
      <c r="M4689" t="s">
        <v>221</v>
      </c>
      <c r="N4689" t="s">
        <v>222</v>
      </c>
      <c r="O4689">
        <v>69315.95</v>
      </c>
      <c r="P4689">
        <v>5</v>
      </c>
      <c r="Q4689">
        <v>0.1</v>
      </c>
      <c r="R4689">
        <v>46400</v>
      </c>
      <c r="S4689">
        <v>22915.95</v>
      </c>
      <c r="T4689" t="s">
        <v>118</v>
      </c>
      <c r="U4689" t="s">
        <v>55</v>
      </c>
      <c r="V4689" t="s">
        <v>250</v>
      </c>
      <c r="W4689" t="s">
        <v>329</v>
      </c>
    </row>
    <row r="4690" spans="1:23">
      <c r="A4690" t="s">
        <v>6059</v>
      </c>
      <c r="B4690" s="3">
        <v>45405</v>
      </c>
      <c r="C4690" s="3">
        <v>45412</v>
      </c>
      <c r="D4690">
        <v>7</v>
      </c>
      <c r="E4690" t="s">
        <v>2050</v>
      </c>
      <c r="F4690" t="s">
        <v>147</v>
      </c>
      <c r="G4690" t="s">
        <v>39</v>
      </c>
      <c r="H4690" t="s">
        <v>40</v>
      </c>
      <c r="I4690" t="s">
        <v>41</v>
      </c>
      <c r="J4690" t="s">
        <v>42</v>
      </c>
      <c r="K4690" t="s">
        <v>100</v>
      </c>
      <c r="L4690" t="s">
        <v>63</v>
      </c>
      <c r="M4690" t="s">
        <v>101</v>
      </c>
      <c r="N4690" t="s">
        <v>102</v>
      </c>
      <c r="O4690">
        <v>34629.65</v>
      </c>
      <c r="P4690">
        <v>5</v>
      </c>
      <c r="Q4690">
        <v>0</v>
      </c>
      <c r="R4690">
        <v>20150</v>
      </c>
      <c r="S4690">
        <v>14479.65</v>
      </c>
      <c r="T4690" t="s">
        <v>33</v>
      </c>
      <c r="U4690" t="s">
        <v>82</v>
      </c>
      <c r="V4690" t="s">
        <v>250</v>
      </c>
      <c r="W4690" t="s">
        <v>374</v>
      </c>
    </row>
    <row r="4691" spans="1:23">
      <c r="A4691" t="s">
        <v>6126</v>
      </c>
      <c r="B4691" s="3">
        <v>45061</v>
      </c>
      <c r="C4691" s="3">
        <v>45064</v>
      </c>
      <c r="D4691">
        <v>3</v>
      </c>
      <c r="E4691" t="s">
        <v>1271</v>
      </c>
      <c r="F4691" t="s">
        <v>51</v>
      </c>
      <c r="G4691" t="s">
        <v>39</v>
      </c>
      <c r="H4691" t="s">
        <v>40</v>
      </c>
      <c r="I4691" t="s">
        <v>41</v>
      </c>
      <c r="J4691" t="s">
        <v>90</v>
      </c>
      <c r="K4691" t="s">
        <v>62</v>
      </c>
      <c r="L4691" t="s">
        <v>63</v>
      </c>
      <c r="M4691" t="s">
        <v>64</v>
      </c>
      <c r="N4691" t="s">
        <v>65</v>
      </c>
      <c r="O4691">
        <v>143632.28</v>
      </c>
      <c r="P4691">
        <v>4</v>
      </c>
      <c r="Q4691">
        <v>0.2</v>
      </c>
      <c r="R4691">
        <v>124320</v>
      </c>
      <c r="S4691">
        <v>19312.28</v>
      </c>
      <c r="T4691" t="s">
        <v>118</v>
      </c>
      <c r="U4691" t="s">
        <v>34</v>
      </c>
      <c r="V4691" t="s">
        <v>250</v>
      </c>
      <c r="W4691" t="s">
        <v>286</v>
      </c>
    </row>
    <row r="4692" spans="1:23">
      <c r="A4692" t="s">
        <v>6211</v>
      </c>
      <c r="B4692" s="3">
        <v>45205</v>
      </c>
      <c r="C4692" s="3">
        <v>45211</v>
      </c>
      <c r="D4692">
        <v>6</v>
      </c>
      <c r="E4692" t="s">
        <v>4103</v>
      </c>
      <c r="F4692" t="s">
        <v>58</v>
      </c>
      <c r="G4692" t="s">
        <v>99</v>
      </c>
      <c r="H4692" t="s">
        <v>40</v>
      </c>
      <c r="I4692" t="s">
        <v>41</v>
      </c>
      <c r="J4692" t="s">
        <v>42</v>
      </c>
      <c r="K4692" t="s">
        <v>43</v>
      </c>
      <c r="L4692" t="s">
        <v>44</v>
      </c>
      <c r="M4692" t="s">
        <v>45</v>
      </c>
      <c r="N4692" t="s">
        <v>46</v>
      </c>
      <c r="O4692">
        <v>1868.26</v>
      </c>
      <c r="P4692">
        <v>1</v>
      </c>
      <c r="Q4692">
        <v>0.05</v>
      </c>
      <c r="R4692">
        <v>1134</v>
      </c>
      <c r="S4692">
        <v>734.26</v>
      </c>
      <c r="T4692" t="s">
        <v>47</v>
      </c>
      <c r="U4692" t="s">
        <v>82</v>
      </c>
      <c r="V4692" t="s">
        <v>250</v>
      </c>
      <c r="W4692" t="s">
        <v>286</v>
      </c>
    </row>
    <row r="4693" spans="1:23">
      <c r="A4693" t="s">
        <v>6337</v>
      </c>
      <c r="B4693" s="3">
        <v>45464</v>
      </c>
      <c r="C4693" s="3">
        <v>45471</v>
      </c>
      <c r="D4693">
        <v>7</v>
      </c>
      <c r="E4693" t="s">
        <v>6338</v>
      </c>
      <c r="F4693" t="s">
        <v>69</v>
      </c>
      <c r="G4693" t="s">
        <v>121</v>
      </c>
      <c r="H4693" t="s">
        <v>40</v>
      </c>
      <c r="I4693" t="s">
        <v>41</v>
      </c>
      <c r="J4693" t="s">
        <v>42</v>
      </c>
      <c r="K4693" t="s">
        <v>124</v>
      </c>
      <c r="L4693" t="s">
        <v>44</v>
      </c>
      <c r="M4693" t="s">
        <v>125</v>
      </c>
      <c r="N4693" t="s">
        <v>126</v>
      </c>
      <c r="O4693">
        <v>791.14</v>
      </c>
      <c r="P4693">
        <v>1</v>
      </c>
      <c r="Q4693">
        <v>0.2</v>
      </c>
      <c r="R4693">
        <v>465.5</v>
      </c>
      <c r="S4693">
        <v>325.64</v>
      </c>
      <c r="T4693" t="s">
        <v>118</v>
      </c>
      <c r="U4693" t="s">
        <v>55</v>
      </c>
      <c r="V4693" t="s">
        <v>250</v>
      </c>
      <c r="W4693" t="s">
        <v>420</v>
      </c>
    </row>
    <row r="4694" spans="1:23">
      <c r="A4694" t="s">
        <v>6349</v>
      </c>
      <c r="B4694" s="3">
        <v>45774</v>
      </c>
      <c r="C4694" s="3">
        <v>45781</v>
      </c>
      <c r="D4694">
        <v>7</v>
      </c>
      <c r="E4694" t="s">
        <v>2292</v>
      </c>
      <c r="F4694" t="s">
        <v>38</v>
      </c>
      <c r="G4694" t="s">
        <v>25</v>
      </c>
      <c r="H4694" t="s">
        <v>40</v>
      </c>
      <c r="I4694" t="s">
        <v>41</v>
      </c>
      <c r="J4694" t="s">
        <v>90</v>
      </c>
      <c r="K4694" t="s">
        <v>100</v>
      </c>
      <c r="L4694" t="s">
        <v>63</v>
      </c>
      <c r="M4694" t="s">
        <v>101</v>
      </c>
      <c r="N4694" t="s">
        <v>102</v>
      </c>
      <c r="O4694">
        <v>6129.07</v>
      </c>
      <c r="P4694">
        <v>1</v>
      </c>
      <c r="Q4694">
        <v>0</v>
      </c>
      <c r="R4694">
        <v>4030</v>
      </c>
      <c r="S4694">
        <v>2099.0700000000002</v>
      </c>
      <c r="T4694" t="s">
        <v>47</v>
      </c>
      <c r="U4694" t="s">
        <v>48</v>
      </c>
      <c r="V4694" t="s">
        <v>250</v>
      </c>
      <c r="W4694" t="s">
        <v>329</v>
      </c>
    </row>
    <row r="4695" spans="1:23">
      <c r="A4695" t="s">
        <v>6375</v>
      </c>
      <c r="B4695" s="3">
        <v>45631</v>
      </c>
      <c r="C4695" s="3">
        <v>45634</v>
      </c>
      <c r="D4695">
        <v>3</v>
      </c>
      <c r="E4695" t="s">
        <v>5967</v>
      </c>
      <c r="F4695" t="s">
        <v>78</v>
      </c>
      <c r="G4695" t="s">
        <v>25</v>
      </c>
      <c r="H4695" t="s">
        <v>40</v>
      </c>
      <c r="I4695" t="s">
        <v>41</v>
      </c>
      <c r="J4695" t="s">
        <v>42</v>
      </c>
      <c r="K4695" t="s">
        <v>91</v>
      </c>
      <c r="L4695" t="s">
        <v>63</v>
      </c>
      <c r="M4695" t="s">
        <v>92</v>
      </c>
      <c r="N4695" t="s">
        <v>93</v>
      </c>
      <c r="O4695">
        <v>53733.1</v>
      </c>
      <c r="P4695">
        <v>1</v>
      </c>
      <c r="Q4695">
        <v>0.2</v>
      </c>
      <c r="R4695">
        <v>53720</v>
      </c>
      <c r="S4695">
        <v>13.1</v>
      </c>
      <c r="T4695" t="s">
        <v>33</v>
      </c>
      <c r="U4695" t="s">
        <v>82</v>
      </c>
      <c r="V4695" t="s">
        <v>250</v>
      </c>
      <c r="W4695" t="s">
        <v>374</v>
      </c>
    </row>
    <row r="4696" spans="1:23">
      <c r="A4696" t="s">
        <v>6394</v>
      </c>
      <c r="B4696" s="3">
        <v>44943</v>
      </c>
      <c r="C4696" s="3">
        <v>44946</v>
      </c>
      <c r="D4696">
        <v>3</v>
      </c>
      <c r="E4696" t="s">
        <v>271</v>
      </c>
      <c r="F4696" t="s">
        <v>157</v>
      </c>
      <c r="G4696" t="s">
        <v>99</v>
      </c>
      <c r="H4696" t="s">
        <v>40</v>
      </c>
      <c r="I4696" t="s">
        <v>41</v>
      </c>
      <c r="J4696" t="s">
        <v>90</v>
      </c>
      <c r="K4696" t="s">
        <v>109</v>
      </c>
      <c r="L4696" t="s">
        <v>110</v>
      </c>
      <c r="M4696" t="s">
        <v>111</v>
      </c>
      <c r="N4696" t="s">
        <v>112</v>
      </c>
      <c r="O4696">
        <v>17769.82</v>
      </c>
      <c r="P4696">
        <v>1</v>
      </c>
      <c r="Q4696">
        <v>0</v>
      </c>
      <c r="R4696">
        <v>12025</v>
      </c>
      <c r="S4696">
        <v>5744.82</v>
      </c>
      <c r="T4696" t="s">
        <v>148</v>
      </c>
      <c r="U4696" t="s">
        <v>34</v>
      </c>
      <c r="V4696" t="s">
        <v>250</v>
      </c>
      <c r="W4696" t="s">
        <v>351</v>
      </c>
    </row>
    <row r="4697" spans="1:23">
      <c r="A4697" t="s">
        <v>6399</v>
      </c>
      <c r="B4697" s="3">
        <v>45248</v>
      </c>
      <c r="C4697" s="3">
        <v>45253</v>
      </c>
      <c r="D4697">
        <v>5</v>
      </c>
      <c r="E4697" t="s">
        <v>2268</v>
      </c>
      <c r="F4697" t="s">
        <v>157</v>
      </c>
      <c r="G4697" t="s">
        <v>99</v>
      </c>
      <c r="H4697" t="s">
        <v>40</v>
      </c>
      <c r="I4697" t="s">
        <v>41</v>
      </c>
      <c r="J4697" t="s">
        <v>42</v>
      </c>
      <c r="K4697" t="s">
        <v>109</v>
      </c>
      <c r="L4697" t="s">
        <v>110</v>
      </c>
      <c r="M4697" t="s">
        <v>111</v>
      </c>
      <c r="N4697" t="s">
        <v>112</v>
      </c>
      <c r="O4697">
        <v>35603.620000000003</v>
      </c>
      <c r="P4697">
        <v>2</v>
      </c>
      <c r="Q4697">
        <v>0.1</v>
      </c>
      <c r="R4697">
        <v>24050</v>
      </c>
      <c r="S4697">
        <v>11553.62</v>
      </c>
      <c r="T4697" t="s">
        <v>66</v>
      </c>
      <c r="U4697" t="s">
        <v>55</v>
      </c>
      <c r="V4697" t="s">
        <v>250</v>
      </c>
      <c r="W4697" t="s">
        <v>420</v>
      </c>
    </row>
    <row r="4698" spans="1:23">
      <c r="A4698" t="s">
        <v>6588</v>
      </c>
      <c r="B4698" s="3">
        <v>45133</v>
      </c>
      <c r="C4698" s="3">
        <v>45138</v>
      </c>
      <c r="D4698">
        <v>5</v>
      </c>
      <c r="E4698" t="s">
        <v>4765</v>
      </c>
      <c r="F4698" t="s">
        <v>237</v>
      </c>
      <c r="G4698" t="s">
        <v>39</v>
      </c>
      <c r="H4698" t="s">
        <v>40</v>
      </c>
      <c r="I4698" t="s">
        <v>41</v>
      </c>
      <c r="J4698" t="s">
        <v>42</v>
      </c>
      <c r="K4698" t="s">
        <v>91</v>
      </c>
      <c r="L4698" t="s">
        <v>63</v>
      </c>
      <c r="M4698" t="s">
        <v>92</v>
      </c>
      <c r="N4698" t="s">
        <v>93</v>
      </c>
      <c r="O4698">
        <v>178526.95</v>
      </c>
      <c r="P4698">
        <v>3</v>
      </c>
      <c r="Q4698">
        <v>0.05</v>
      </c>
      <c r="R4698">
        <v>161160</v>
      </c>
      <c r="S4698">
        <v>17366.95</v>
      </c>
      <c r="T4698" t="s">
        <v>148</v>
      </c>
      <c r="U4698" t="s">
        <v>55</v>
      </c>
      <c r="V4698" t="s">
        <v>250</v>
      </c>
      <c r="W4698" t="s">
        <v>286</v>
      </c>
    </row>
    <row r="4699" spans="1:23">
      <c r="A4699" t="s">
        <v>6650</v>
      </c>
      <c r="B4699" s="3">
        <v>45424</v>
      </c>
      <c r="C4699" s="3">
        <v>45426</v>
      </c>
      <c r="D4699">
        <v>2</v>
      </c>
      <c r="E4699" t="s">
        <v>841</v>
      </c>
      <c r="F4699" t="s">
        <v>58</v>
      </c>
      <c r="G4699" t="s">
        <v>39</v>
      </c>
      <c r="H4699" t="s">
        <v>40</v>
      </c>
      <c r="I4699" t="s">
        <v>41</v>
      </c>
      <c r="J4699" t="s">
        <v>42</v>
      </c>
      <c r="K4699" t="s">
        <v>100</v>
      </c>
      <c r="L4699" t="s">
        <v>63</v>
      </c>
      <c r="M4699" t="s">
        <v>101</v>
      </c>
      <c r="N4699" t="s">
        <v>102</v>
      </c>
      <c r="O4699">
        <v>29250.86</v>
      </c>
      <c r="P4699">
        <v>5</v>
      </c>
      <c r="Q4699">
        <v>0.1</v>
      </c>
      <c r="R4699">
        <v>20150</v>
      </c>
      <c r="S4699">
        <v>9100.86</v>
      </c>
      <c r="T4699" t="s">
        <v>66</v>
      </c>
      <c r="U4699" t="s">
        <v>55</v>
      </c>
      <c r="V4699" t="s">
        <v>250</v>
      </c>
      <c r="W4699" t="s">
        <v>374</v>
      </c>
    </row>
    <row r="4700" spans="1:23">
      <c r="A4700" t="s">
        <v>6665</v>
      </c>
      <c r="B4700" s="3">
        <v>45449</v>
      </c>
      <c r="C4700" s="3">
        <v>45452</v>
      </c>
      <c r="D4700">
        <v>3</v>
      </c>
      <c r="E4700" t="s">
        <v>2050</v>
      </c>
      <c r="F4700" t="s">
        <v>85</v>
      </c>
      <c r="G4700" t="s">
        <v>121</v>
      </c>
      <c r="H4700" t="s">
        <v>40</v>
      </c>
      <c r="I4700" t="s">
        <v>41</v>
      </c>
      <c r="J4700" t="s">
        <v>90</v>
      </c>
      <c r="K4700" t="s">
        <v>62</v>
      </c>
      <c r="L4700" t="s">
        <v>63</v>
      </c>
      <c r="M4700" t="s">
        <v>64</v>
      </c>
      <c r="N4700" t="s">
        <v>65</v>
      </c>
      <c r="O4700">
        <v>94456.18</v>
      </c>
      <c r="P4700">
        <v>3</v>
      </c>
      <c r="Q4700">
        <v>0.2</v>
      </c>
      <c r="R4700">
        <v>93240</v>
      </c>
      <c r="S4700">
        <v>1216.18</v>
      </c>
      <c r="T4700" t="s">
        <v>47</v>
      </c>
      <c r="U4700" t="s">
        <v>34</v>
      </c>
      <c r="V4700" t="s">
        <v>250</v>
      </c>
      <c r="W4700" t="s">
        <v>329</v>
      </c>
    </row>
    <row r="4701" spans="1:23">
      <c r="A4701" t="s">
        <v>6727</v>
      </c>
      <c r="B4701" s="3">
        <v>45368</v>
      </c>
      <c r="C4701" s="3">
        <v>45371</v>
      </c>
      <c r="D4701">
        <v>3</v>
      </c>
      <c r="E4701" t="s">
        <v>3949</v>
      </c>
      <c r="F4701" t="s">
        <v>51</v>
      </c>
      <c r="G4701" t="s">
        <v>25</v>
      </c>
      <c r="H4701" t="s">
        <v>40</v>
      </c>
      <c r="I4701" t="s">
        <v>41</v>
      </c>
      <c r="J4701" t="s">
        <v>90</v>
      </c>
      <c r="K4701" t="s">
        <v>43</v>
      </c>
      <c r="L4701" t="s">
        <v>44</v>
      </c>
      <c r="M4701" t="s">
        <v>45</v>
      </c>
      <c r="N4701" t="s">
        <v>46</v>
      </c>
      <c r="O4701">
        <v>5143.7299999999996</v>
      </c>
      <c r="P4701">
        <v>3</v>
      </c>
      <c r="Q4701">
        <v>0.2</v>
      </c>
      <c r="R4701">
        <v>3402</v>
      </c>
      <c r="S4701">
        <v>1741.73</v>
      </c>
      <c r="T4701" t="s">
        <v>66</v>
      </c>
      <c r="U4701" t="s">
        <v>82</v>
      </c>
      <c r="V4701" t="s">
        <v>250</v>
      </c>
      <c r="W4701" t="s">
        <v>251</v>
      </c>
    </row>
    <row r="4702" spans="1:23">
      <c r="A4702" t="s">
        <v>6774</v>
      </c>
      <c r="B4702" s="3">
        <v>45869</v>
      </c>
      <c r="C4702" s="3">
        <v>45876</v>
      </c>
      <c r="D4702">
        <v>7</v>
      </c>
      <c r="E4702" t="s">
        <v>3795</v>
      </c>
      <c r="F4702" t="s">
        <v>38</v>
      </c>
      <c r="G4702" t="s">
        <v>25</v>
      </c>
      <c r="H4702" t="s">
        <v>40</v>
      </c>
      <c r="I4702" t="s">
        <v>41</v>
      </c>
      <c r="J4702" t="s">
        <v>42</v>
      </c>
      <c r="K4702" t="s">
        <v>124</v>
      </c>
      <c r="L4702" t="s">
        <v>44</v>
      </c>
      <c r="M4702" t="s">
        <v>125</v>
      </c>
      <c r="N4702" t="s">
        <v>126</v>
      </c>
      <c r="O4702">
        <v>2159.39</v>
      </c>
      <c r="P4702">
        <v>3</v>
      </c>
      <c r="Q4702">
        <v>0.25</v>
      </c>
      <c r="R4702">
        <v>1396.5</v>
      </c>
      <c r="S4702">
        <v>762.89</v>
      </c>
      <c r="T4702" t="s">
        <v>33</v>
      </c>
      <c r="U4702" t="s">
        <v>34</v>
      </c>
      <c r="V4702" t="s">
        <v>250</v>
      </c>
      <c r="W4702" t="s">
        <v>351</v>
      </c>
    </row>
    <row r="4703" spans="1:23">
      <c r="A4703" t="s">
        <v>645</v>
      </c>
      <c r="B4703" s="3">
        <v>44942</v>
      </c>
      <c r="C4703" s="3">
        <v>44949</v>
      </c>
      <c r="D4703">
        <v>7</v>
      </c>
      <c r="E4703" t="s">
        <v>646</v>
      </c>
      <c r="F4703" t="s">
        <v>38</v>
      </c>
      <c r="G4703" t="s">
        <v>121</v>
      </c>
      <c r="H4703" t="s">
        <v>40</v>
      </c>
      <c r="I4703" t="s">
        <v>6843</v>
      </c>
      <c r="J4703" t="s">
        <v>42</v>
      </c>
      <c r="K4703" t="s">
        <v>73</v>
      </c>
      <c r="L4703" t="s">
        <v>30</v>
      </c>
      <c r="M4703" t="s">
        <v>74</v>
      </c>
      <c r="N4703" t="s">
        <v>75</v>
      </c>
      <c r="O4703">
        <v>18557.14</v>
      </c>
      <c r="P4703">
        <v>2</v>
      </c>
      <c r="Q4703">
        <v>0.15</v>
      </c>
      <c r="R4703">
        <v>12936</v>
      </c>
      <c r="S4703">
        <v>5621.14</v>
      </c>
      <c r="T4703" t="s">
        <v>148</v>
      </c>
      <c r="U4703" t="s">
        <v>48</v>
      </c>
      <c r="V4703" t="s">
        <v>250</v>
      </c>
      <c r="W4703" t="s">
        <v>420</v>
      </c>
    </row>
    <row r="4704" spans="1:23">
      <c r="A4704" t="s">
        <v>747</v>
      </c>
      <c r="B4704" s="3">
        <v>45708</v>
      </c>
      <c r="C4704" s="3">
        <v>45712</v>
      </c>
      <c r="D4704">
        <v>4</v>
      </c>
      <c r="E4704" t="s">
        <v>748</v>
      </c>
      <c r="F4704" t="s">
        <v>78</v>
      </c>
      <c r="G4704" t="s">
        <v>39</v>
      </c>
      <c r="H4704" t="s">
        <v>40</v>
      </c>
      <c r="I4704" t="s">
        <v>105</v>
      </c>
      <c r="J4704" t="s">
        <v>106</v>
      </c>
      <c r="K4704" t="s">
        <v>29</v>
      </c>
      <c r="L4704" t="s">
        <v>30</v>
      </c>
      <c r="M4704" t="s">
        <v>31</v>
      </c>
      <c r="N4704" t="s">
        <v>32</v>
      </c>
      <c r="O4704">
        <v>4030.64</v>
      </c>
      <c r="P4704">
        <v>1</v>
      </c>
      <c r="Q4704">
        <v>0.15</v>
      </c>
      <c r="R4704">
        <v>3024</v>
      </c>
      <c r="S4704">
        <v>1006.64</v>
      </c>
      <c r="T4704" t="s">
        <v>148</v>
      </c>
      <c r="U4704" t="s">
        <v>34</v>
      </c>
      <c r="V4704" t="s">
        <v>250</v>
      </c>
      <c r="W4704" t="s">
        <v>286</v>
      </c>
    </row>
    <row r="4705" spans="1:23">
      <c r="A4705" t="s">
        <v>803</v>
      </c>
      <c r="B4705" s="3">
        <v>45145</v>
      </c>
      <c r="C4705" s="3">
        <v>45152</v>
      </c>
      <c r="D4705">
        <v>7</v>
      </c>
      <c r="E4705" t="s">
        <v>804</v>
      </c>
      <c r="F4705" t="s">
        <v>98</v>
      </c>
      <c r="G4705" t="s">
        <v>121</v>
      </c>
      <c r="H4705" t="s">
        <v>40</v>
      </c>
      <c r="I4705" t="s">
        <v>105</v>
      </c>
      <c r="J4705" t="s">
        <v>106</v>
      </c>
      <c r="K4705" t="s">
        <v>62</v>
      </c>
      <c r="L4705" t="s">
        <v>63</v>
      </c>
      <c r="M4705" t="s">
        <v>64</v>
      </c>
      <c r="N4705" t="s">
        <v>65</v>
      </c>
      <c r="O4705">
        <v>157492.92000000001</v>
      </c>
      <c r="P4705">
        <v>5</v>
      </c>
      <c r="Q4705">
        <v>0.25</v>
      </c>
      <c r="R4705">
        <v>155400</v>
      </c>
      <c r="S4705">
        <v>2092.92</v>
      </c>
      <c r="T4705" t="s">
        <v>33</v>
      </c>
      <c r="U4705" t="s">
        <v>55</v>
      </c>
      <c r="V4705" t="s">
        <v>250</v>
      </c>
      <c r="W4705" t="s">
        <v>351</v>
      </c>
    </row>
    <row r="4706" spans="1:23">
      <c r="A4706" t="s">
        <v>1178</v>
      </c>
      <c r="B4706" s="3">
        <v>45608</v>
      </c>
      <c r="C4706" s="3">
        <v>45610</v>
      </c>
      <c r="D4706">
        <v>2</v>
      </c>
      <c r="E4706" t="s">
        <v>1179</v>
      </c>
      <c r="F4706" t="s">
        <v>78</v>
      </c>
      <c r="G4706" t="s">
        <v>99</v>
      </c>
      <c r="H4706" t="s">
        <v>40</v>
      </c>
      <c r="I4706" t="s">
        <v>105</v>
      </c>
      <c r="J4706" t="s">
        <v>106</v>
      </c>
      <c r="K4706" t="s">
        <v>73</v>
      </c>
      <c r="L4706" t="s">
        <v>30</v>
      </c>
      <c r="M4706" t="s">
        <v>74</v>
      </c>
      <c r="N4706" t="s">
        <v>75</v>
      </c>
      <c r="O4706">
        <v>44395.8</v>
      </c>
      <c r="P4706">
        <v>5</v>
      </c>
      <c r="Q4706">
        <v>0.1</v>
      </c>
      <c r="R4706">
        <v>32340</v>
      </c>
      <c r="S4706">
        <v>12055.8</v>
      </c>
      <c r="T4706" t="s">
        <v>47</v>
      </c>
      <c r="U4706" t="s">
        <v>48</v>
      </c>
      <c r="V4706" t="s">
        <v>250</v>
      </c>
      <c r="W4706" t="s">
        <v>420</v>
      </c>
    </row>
    <row r="4707" spans="1:23">
      <c r="A4707" t="s">
        <v>2036</v>
      </c>
      <c r="B4707" s="3">
        <v>45084</v>
      </c>
      <c r="C4707" s="3">
        <v>45085</v>
      </c>
      <c r="D4707">
        <v>1</v>
      </c>
      <c r="E4707" t="s">
        <v>2037</v>
      </c>
      <c r="F4707" t="s">
        <v>24</v>
      </c>
      <c r="G4707" t="s">
        <v>25</v>
      </c>
      <c r="H4707" t="s">
        <v>40</v>
      </c>
      <c r="I4707" t="s">
        <v>105</v>
      </c>
      <c r="J4707" t="s">
        <v>106</v>
      </c>
      <c r="K4707" t="s">
        <v>73</v>
      </c>
      <c r="L4707" t="s">
        <v>30</v>
      </c>
      <c r="M4707" t="s">
        <v>74</v>
      </c>
      <c r="N4707" t="s">
        <v>75</v>
      </c>
      <c r="O4707">
        <v>10852.39</v>
      </c>
      <c r="P4707">
        <v>1</v>
      </c>
      <c r="Q4707">
        <v>0</v>
      </c>
      <c r="R4707">
        <v>6468</v>
      </c>
      <c r="S4707">
        <v>4384.3900000000003</v>
      </c>
      <c r="T4707" t="s">
        <v>118</v>
      </c>
      <c r="U4707" t="s">
        <v>48</v>
      </c>
      <c r="V4707" t="s">
        <v>250</v>
      </c>
      <c r="W4707" t="s">
        <v>251</v>
      </c>
    </row>
    <row r="4708" spans="1:23">
      <c r="A4708" t="s">
        <v>2072</v>
      </c>
      <c r="B4708" s="3">
        <v>45196</v>
      </c>
      <c r="C4708" s="3">
        <v>45202</v>
      </c>
      <c r="D4708">
        <v>6</v>
      </c>
      <c r="E4708" t="s">
        <v>975</v>
      </c>
      <c r="F4708" t="s">
        <v>157</v>
      </c>
      <c r="G4708" t="s">
        <v>39</v>
      </c>
      <c r="H4708" t="s">
        <v>40</v>
      </c>
      <c r="I4708" t="s">
        <v>105</v>
      </c>
      <c r="J4708" t="s">
        <v>106</v>
      </c>
      <c r="K4708" t="s">
        <v>29</v>
      </c>
      <c r="L4708" t="s">
        <v>30</v>
      </c>
      <c r="M4708" t="s">
        <v>31</v>
      </c>
      <c r="N4708" t="s">
        <v>32</v>
      </c>
      <c r="O4708">
        <v>13132.39</v>
      </c>
      <c r="P4708">
        <v>3</v>
      </c>
      <c r="Q4708">
        <v>0</v>
      </c>
      <c r="R4708">
        <v>9072</v>
      </c>
      <c r="S4708">
        <v>4060.39</v>
      </c>
      <c r="T4708" t="s">
        <v>66</v>
      </c>
      <c r="U4708" t="s">
        <v>34</v>
      </c>
      <c r="V4708" t="s">
        <v>250</v>
      </c>
      <c r="W4708" t="s">
        <v>251</v>
      </c>
    </row>
    <row r="4709" spans="1:23">
      <c r="A4709" t="s">
        <v>2166</v>
      </c>
      <c r="B4709" s="3">
        <v>45434</v>
      </c>
      <c r="C4709" s="3">
        <v>45436</v>
      </c>
      <c r="D4709">
        <v>2</v>
      </c>
      <c r="E4709" t="s">
        <v>2091</v>
      </c>
      <c r="F4709" t="s">
        <v>51</v>
      </c>
      <c r="G4709" t="s">
        <v>25</v>
      </c>
      <c r="H4709" t="s">
        <v>40</v>
      </c>
      <c r="I4709" t="s">
        <v>105</v>
      </c>
      <c r="J4709" t="s">
        <v>106</v>
      </c>
      <c r="K4709" t="s">
        <v>91</v>
      </c>
      <c r="L4709" t="s">
        <v>63</v>
      </c>
      <c r="M4709" t="s">
        <v>92</v>
      </c>
      <c r="N4709" t="s">
        <v>93</v>
      </c>
      <c r="O4709">
        <v>318089.82</v>
      </c>
      <c r="P4709">
        <v>5</v>
      </c>
      <c r="Q4709">
        <v>0</v>
      </c>
      <c r="R4709">
        <v>268600</v>
      </c>
      <c r="S4709">
        <v>49489.82</v>
      </c>
      <c r="T4709" t="s">
        <v>118</v>
      </c>
      <c r="U4709" t="s">
        <v>55</v>
      </c>
      <c r="V4709" t="s">
        <v>250</v>
      </c>
      <c r="W4709" t="s">
        <v>286</v>
      </c>
    </row>
    <row r="4710" spans="1:23">
      <c r="A4710" t="s">
        <v>2628</v>
      </c>
      <c r="B4710" s="3">
        <v>45641</v>
      </c>
      <c r="C4710" s="3">
        <v>45646</v>
      </c>
      <c r="D4710">
        <v>5</v>
      </c>
      <c r="E4710" t="s">
        <v>2629</v>
      </c>
      <c r="F4710" t="s">
        <v>38</v>
      </c>
      <c r="G4710" t="s">
        <v>99</v>
      </c>
      <c r="H4710" t="s">
        <v>40</v>
      </c>
      <c r="I4710" t="s">
        <v>105</v>
      </c>
      <c r="J4710" t="s">
        <v>106</v>
      </c>
      <c r="K4710" t="s">
        <v>91</v>
      </c>
      <c r="L4710" t="s">
        <v>63</v>
      </c>
      <c r="M4710" t="s">
        <v>92</v>
      </c>
      <c r="N4710" t="s">
        <v>93</v>
      </c>
      <c r="O4710">
        <v>284501.38</v>
      </c>
      <c r="P4710">
        <v>5</v>
      </c>
      <c r="Q4710">
        <v>0.25</v>
      </c>
      <c r="R4710">
        <v>268600</v>
      </c>
      <c r="S4710">
        <v>15901.38</v>
      </c>
      <c r="T4710" t="s">
        <v>66</v>
      </c>
      <c r="U4710" t="s">
        <v>55</v>
      </c>
      <c r="V4710" t="s">
        <v>250</v>
      </c>
      <c r="W4710" t="s">
        <v>351</v>
      </c>
    </row>
    <row r="4711" spans="1:23">
      <c r="A4711" t="s">
        <v>2646</v>
      </c>
      <c r="B4711" s="3">
        <v>45418</v>
      </c>
      <c r="C4711" s="3">
        <v>45419</v>
      </c>
      <c r="D4711">
        <v>1</v>
      </c>
      <c r="E4711" t="s">
        <v>232</v>
      </c>
      <c r="F4711" t="s">
        <v>157</v>
      </c>
      <c r="G4711" t="s">
        <v>25</v>
      </c>
      <c r="H4711" t="s">
        <v>40</v>
      </c>
      <c r="I4711" t="s">
        <v>105</v>
      </c>
      <c r="J4711" t="s">
        <v>106</v>
      </c>
      <c r="K4711" t="s">
        <v>62</v>
      </c>
      <c r="L4711" t="s">
        <v>63</v>
      </c>
      <c r="M4711" t="s">
        <v>64</v>
      </c>
      <c r="N4711" t="s">
        <v>65</v>
      </c>
      <c r="O4711">
        <v>105628.57</v>
      </c>
      <c r="P4711">
        <v>3</v>
      </c>
      <c r="Q4711">
        <v>0.2</v>
      </c>
      <c r="R4711">
        <v>93240</v>
      </c>
      <c r="S4711">
        <v>12388.57</v>
      </c>
      <c r="T4711" t="s">
        <v>118</v>
      </c>
      <c r="U4711" t="s">
        <v>82</v>
      </c>
      <c r="V4711" t="s">
        <v>250</v>
      </c>
      <c r="W4711" t="s">
        <v>329</v>
      </c>
    </row>
    <row r="4712" spans="1:23">
      <c r="A4712" t="s">
        <v>3847</v>
      </c>
      <c r="B4712" s="3">
        <v>45541</v>
      </c>
      <c r="C4712" s="3">
        <v>45545</v>
      </c>
      <c r="D4712">
        <v>4</v>
      </c>
      <c r="E4712" t="s">
        <v>1433</v>
      </c>
      <c r="F4712" t="s">
        <v>115</v>
      </c>
      <c r="G4712" t="s">
        <v>99</v>
      </c>
      <c r="H4712" t="s">
        <v>40</v>
      </c>
      <c r="I4712" t="s">
        <v>105</v>
      </c>
      <c r="J4712" t="s">
        <v>106</v>
      </c>
      <c r="K4712" t="s">
        <v>91</v>
      </c>
      <c r="L4712" t="s">
        <v>63</v>
      </c>
      <c r="M4712" t="s">
        <v>92</v>
      </c>
      <c r="N4712" t="s">
        <v>93</v>
      </c>
      <c r="O4712">
        <v>165936.22</v>
      </c>
      <c r="P4712">
        <v>3</v>
      </c>
      <c r="Q4712">
        <v>0.25</v>
      </c>
      <c r="R4712">
        <v>161160</v>
      </c>
      <c r="S4712">
        <v>4776.22</v>
      </c>
      <c r="T4712" t="s">
        <v>148</v>
      </c>
      <c r="U4712" t="s">
        <v>34</v>
      </c>
      <c r="V4712" t="s">
        <v>250</v>
      </c>
      <c r="W4712" t="s">
        <v>251</v>
      </c>
    </row>
    <row r="4713" spans="1:23">
      <c r="A4713" t="s">
        <v>4253</v>
      </c>
      <c r="B4713" s="3">
        <v>45709</v>
      </c>
      <c r="C4713" s="3">
        <v>45713</v>
      </c>
      <c r="D4713">
        <v>4</v>
      </c>
      <c r="E4713" t="s">
        <v>3808</v>
      </c>
      <c r="F4713" t="s">
        <v>78</v>
      </c>
      <c r="G4713" t="s">
        <v>121</v>
      </c>
      <c r="H4713" t="s">
        <v>40</v>
      </c>
      <c r="I4713" t="s">
        <v>105</v>
      </c>
      <c r="J4713" t="s">
        <v>106</v>
      </c>
      <c r="K4713" t="s">
        <v>109</v>
      </c>
      <c r="L4713" t="s">
        <v>110</v>
      </c>
      <c r="M4713" t="s">
        <v>111</v>
      </c>
      <c r="N4713" t="s">
        <v>112</v>
      </c>
      <c r="O4713">
        <v>57977.23</v>
      </c>
      <c r="P4713">
        <v>3</v>
      </c>
      <c r="Q4713">
        <v>0</v>
      </c>
      <c r="R4713">
        <v>36075</v>
      </c>
      <c r="S4713">
        <v>21902.23</v>
      </c>
      <c r="T4713" t="s">
        <v>47</v>
      </c>
      <c r="U4713" t="s">
        <v>34</v>
      </c>
      <c r="V4713" t="s">
        <v>250</v>
      </c>
      <c r="W4713" t="s">
        <v>351</v>
      </c>
    </row>
    <row r="4714" spans="1:23">
      <c r="A4714" t="s">
        <v>4431</v>
      </c>
      <c r="B4714" s="3">
        <v>45155</v>
      </c>
      <c r="C4714" s="3">
        <v>45161</v>
      </c>
      <c r="D4714">
        <v>6</v>
      </c>
      <c r="E4714" t="s">
        <v>1762</v>
      </c>
      <c r="F4714" t="s">
        <v>24</v>
      </c>
      <c r="G4714" t="s">
        <v>121</v>
      </c>
      <c r="H4714" t="s">
        <v>40</v>
      </c>
      <c r="I4714" t="s">
        <v>105</v>
      </c>
      <c r="J4714" t="s">
        <v>106</v>
      </c>
      <c r="K4714" t="s">
        <v>124</v>
      </c>
      <c r="L4714" t="s">
        <v>44</v>
      </c>
      <c r="M4714" t="s">
        <v>125</v>
      </c>
      <c r="N4714" t="s">
        <v>126</v>
      </c>
      <c r="O4714">
        <v>5121.8</v>
      </c>
      <c r="P4714">
        <v>5</v>
      </c>
      <c r="Q4714">
        <v>0</v>
      </c>
      <c r="R4714">
        <v>2327.5</v>
      </c>
      <c r="S4714">
        <v>2794.3</v>
      </c>
      <c r="T4714" t="s">
        <v>148</v>
      </c>
      <c r="U4714" t="s">
        <v>48</v>
      </c>
      <c r="V4714" t="s">
        <v>250</v>
      </c>
      <c r="W4714" t="s">
        <v>374</v>
      </c>
    </row>
    <row r="4715" spans="1:23">
      <c r="A4715" t="s">
        <v>4568</v>
      </c>
      <c r="B4715" s="3">
        <v>45679</v>
      </c>
      <c r="C4715" s="3">
        <v>45682</v>
      </c>
      <c r="D4715">
        <v>3</v>
      </c>
      <c r="E4715" t="s">
        <v>2651</v>
      </c>
      <c r="F4715" t="s">
        <v>85</v>
      </c>
      <c r="G4715" t="s">
        <v>99</v>
      </c>
      <c r="H4715" t="s">
        <v>40</v>
      </c>
      <c r="I4715" t="s">
        <v>105</v>
      </c>
      <c r="J4715" t="s">
        <v>106</v>
      </c>
      <c r="K4715" t="s">
        <v>91</v>
      </c>
      <c r="L4715" t="s">
        <v>63</v>
      </c>
      <c r="M4715" t="s">
        <v>92</v>
      </c>
      <c r="N4715" t="s">
        <v>93</v>
      </c>
      <c r="O4715">
        <v>252850.05</v>
      </c>
      <c r="P4715">
        <v>4</v>
      </c>
      <c r="Q4715">
        <v>0</v>
      </c>
      <c r="R4715">
        <v>214880</v>
      </c>
      <c r="S4715">
        <v>37970.050000000003</v>
      </c>
      <c r="T4715" t="s">
        <v>47</v>
      </c>
      <c r="U4715" t="s">
        <v>34</v>
      </c>
      <c r="V4715" t="s">
        <v>250</v>
      </c>
      <c r="W4715" t="s">
        <v>351</v>
      </c>
    </row>
    <row r="4716" spans="1:23">
      <c r="A4716" t="s">
        <v>4572</v>
      </c>
      <c r="B4716" s="3">
        <v>44959</v>
      </c>
      <c r="C4716" s="3">
        <v>44962</v>
      </c>
      <c r="D4716">
        <v>3</v>
      </c>
      <c r="E4716" t="s">
        <v>3223</v>
      </c>
      <c r="F4716" t="s">
        <v>115</v>
      </c>
      <c r="G4716" t="s">
        <v>39</v>
      </c>
      <c r="H4716" t="s">
        <v>40</v>
      </c>
      <c r="I4716" t="s">
        <v>105</v>
      </c>
      <c r="J4716" t="s">
        <v>106</v>
      </c>
      <c r="K4716" t="s">
        <v>91</v>
      </c>
      <c r="L4716" t="s">
        <v>63</v>
      </c>
      <c r="M4716" t="s">
        <v>92</v>
      </c>
      <c r="N4716" t="s">
        <v>93</v>
      </c>
      <c r="O4716">
        <v>274130.21000000002</v>
      </c>
      <c r="P4716">
        <v>5</v>
      </c>
      <c r="Q4716">
        <v>0.15</v>
      </c>
      <c r="R4716">
        <v>268600</v>
      </c>
      <c r="S4716">
        <v>5530.21</v>
      </c>
      <c r="T4716" t="s">
        <v>118</v>
      </c>
      <c r="U4716" t="s">
        <v>48</v>
      </c>
      <c r="V4716" t="s">
        <v>250</v>
      </c>
      <c r="W4716" t="s">
        <v>420</v>
      </c>
    </row>
    <row r="4717" spans="1:23">
      <c r="A4717" t="s">
        <v>4590</v>
      </c>
      <c r="B4717" s="3">
        <v>45410</v>
      </c>
      <c r="C4717" s="3">
        <v>45413</v>
      </c>
      <c r="D4717">
        <v>3</v>
      </c>
      <c r="E4717" t="s">
        <v>578</v>
      </c>
      <c r="F4717" t="s">
        <v>147</v>
      </c>
      <c r="G4717" t="s">
        <v>39</v>
      </c>
      <c r="H4717" t="s">
        <v>40</v>
      </c>
      <c r="I4717" t="s">
        <v>105</v>
      </c>
      <c r="J4717" t="s">
        <v>106</v>
      </c>
      <c r="K4717" t="s">
        <v>73</v>
      </c>
      <c r="L4717" t="s">
        <v>30</v>
      </c>
      <c r="M4717" t="s">
        <v>74</v>
      </c>
      <c r="N4717" t="s">
        <v>75</v>
      </c>
      <c r="O4717">
        <v>26649.42</v>
      </c>
      <c r="P4717">
        <v>3</v>
      </c>
      <c r="Q4717">
        <v>0.15</v>
      </c>
      <c r="R4717">
        <v>19404</v>
      </c>
      <c r="S4717">
        <v>7245.42</v>
      </c>
      <c r="T4717" t="s">
        <v>33</v>
      </c>
      <c r="U4717" t="s">
        <v>48</v>
      </c>
      <c r="V4717" t="s">
        <v>250</v>
      </c>
      <c r="W4717" t="s">
        <v>286</v>
      </c>
    </row>
    <row r="4718" spans="1:23">
      <c r="A4718" t="s">
        <v>5217</v>
      </c>
      <c r="B4718" s="3">
        <v>45854</v>
      </c>
      <c r="C4718" s="3">
        <v>45858</v>
      </c>
      <c r="D4718">
        <v>4</v>
      </c>
      <c r="E4718" t="s">
        <v>1003</v>
      </c>
      <c r="F4718" t="s">
        <v>24</v>
      </c>
      <c r="G4718" t="s">
        <v>25</v>
      </c>
      <c r="H4718" t="s">
        <v>40</v>
      </c>
      <c r="I4718" t="s">
        <v>105</v>
      </c>
      <c r="J4718" t="s">
        <v>106</v>
      </c>
      <c r="K4718" t="s">
        <v>43</v>
      </c>
      <c r="L4718" t="s">
        <v>44</v>
      </c>
      <c r="M4718" t="s">
        <v>45</v>
      </c>
      <c r="N4718" t="s">
        <v>46</v>
      </c>
      <c r="O4718">
        <v>2349.0500000000002</v>
      </c>
      <c r="P4718">
        <v>1</v>
      </c>
      <c r="Q4718">
        <v>0</v>
      </c>
      <c r="R4718">
        <v>1134</v>
      </c>
      <c r="S4718">
        <v>1215.05</v>
      </c>
      <c r="T4718" t="s">
        <v>33</v>
      </c>
      <c r="U4718" t="s">
        <v>55</v>
      </c>
      <c r="V4718" t="s">
        <v>250</v>
      </c>
      <c r="W4718" t="s">
        <v>329</v>
      </c>
    </row>
    <row r="4719" spans="1:23">
      <c r="A4719" t="s">
        <v>5263</v>
      </c>
      <c r="B4719" s="3">
        <v>45334</v>
      </c>
      <c r="C4719" s="3">
        <v>45339</v>
      </c>
      <c r="D4719">
        <v>5</v>
      </c>
      <c r="E4719" t="s">
        <v>875</v>
      </c>
      <c r="F4719" t="s">
        <v>147</v>
      </c>
      <c r="G4719" t="s">
        <v>39</v>
      </c>
      <c r="H4719" t="s">
        <v>40</v>
      </c>
      <c r="I4719" t="s">
        <v>105</v>
      </c>
      <c r="J4719" t="s">
        <v>106</v>
      </c>
      <c r="K4719" t="s">
        <v>220</v>
      </c>
      <c r="L4719" t="s">
        <v>110</v>
      </c>
      <c r="M4719" t="s">
        <v>221</v>
      </c>
      <c r="N4719" t="s">
        <v>222</v>
      </c>
      <c r="O4719">
        <v>62847.68</v>
      </c>
      <c r="P4719">
        <v>5</v>
      </c>
      <c r="Q4719">
        <v>0.2</v>
      </c>
      <c r="R4719">
        <v>46400</v>
      </c>
      <c r="S4719">
        <v>16447.68</v>
      </c>
      <c r="T4719" t="s">
        <v>47</v>
      </c>
      <c r="U4719" t="s">
        <v>82</v>
      </c>
      <c r="V4719" t="s">
        <v>250</v>
      </c>
      <c r="W4719" t="s">
        <v>251</v>
      </c>
    </row>
    <row r="4720" spans="1:23">
      <c r="A4720" t="s">
        <v>5749</v>
      </c>
      <c r="B4720" s="3">
        <v>45353</v>
      </c>
      <c r="C4720" s="3">
        <v>45356</v>
      </c>
      <c r="D4720">
        <v>3</v>
      </c>
      <c r="E4720" t="s">
        <v>296</v>
      </c>
      <c r="F4720" t="s">
        <v>237</v>
      </c>
      <c r="G4720" t="s">
        <v>25</v>
      </c>
      <c r="H4720" t="s">
        <v>40</v>
      </c>
      <c r="I4720" t="s">
        <v>105</v>
      </c>
      <c r="J4720" t="s">
        <v>106</v>
      </c>
      <c r="K4720" t="s">
        <v>62</v>
      </c>
      <c r="L4720" t="s">
        <v>63</v>
      </c>
      <c r="M4720" t="s">
        <v>64</v>
      </c>
      <c r="N4720" t="s">
        <v>65</v>
      </c>
      <c r="O4720">
        <v>85990.080000000002</v>
      </c>
      <c r="P4720">
        <v>2</v>
      </c>
      <c r="Q4720">
        <v>0</v>
      </c>
      <c r="R4720">
        <v>62160</v>
      </c>
      <c r="S4720">
        <v>23830.080000000002</v>
      </c>
      <c r="T4720" t="s">
        <v>148</v>
      </c>
      <c r="U4720" t="s">
        <v>34</v>
      </c>
      <c r="V4720" t="s">
        <v>250</v>
      </c>
      <c r="W4720" t="s">
        <v>329</v>
      </c>
    </row>
    <row r="4721" spans="1:23">
      <c r="A4721" t="s">
        <v>5848</v>
      </c>
      <c r="B4721" s="3">
        <v>45609</v>
      </c>
      <c r="C4721" s="3">
        <v>45612</v>
      </c>
      <c r="D4721">
        <v>3</v>
      </c>
      <c r="E4721" t="s">
        <v>1744</v>
      </c>
      <c r="F4721" t="s">
        <v>78</v>
      </c>
      <c r="G4721" t="s">
        <v>25</v>
      </c>
      <c r="H4721" t="s">
        <v>40</v>
      </c>
      <c r="I4721" t="s">
        <v>105</v>
      </c>
      <c r="J4721" t="s">
        <v>106</v>
      </c>
      <c r="K4721" t="s">
        <v>100</v>
      </c>
      <c r="L4721" t="s">
        <v>63</v>
      </c>
      <c r="M4721" t="s">
        <v>101</v>
      </c>
      <c r="N4721" t="s">
        <v>102</v>
      </c>
      <c r="O4721">
        <v>19263.189999999999</v>
      </c>
      <c r="P4721">
        <v>3</v>
      </c>
      <c r="Q4721">
        <v>0</v>
      </c>
      <c r="R4721">
        <v>12090</v>
      </c>
      <c r="S4721">
        <v>7173.19</v>
      </c>
      <c r="T4721" t="s">
        <v>33</v>
      </c>
      <c r="U4721" t="s">
        <v>82</v>
      </c>
      <c r="V4721" t="s">
        <v>250</v>
      </c>
      <c r="W4721" t="s">
        <v>351</v>
      </c>
    </row>
    <row r="4722" spans="1:23">
      <c r="A4722" t="s">
        <v>5894</v>
      </c>
      <c r="B4722" s="3">
        <v>45335</v>
      </c>
      <c r="C4722" s="3">
        <v>45336</v>
      </c>
      <c r="D4722">
        <v>1</v>
      </c>
      <c r="E4722" t="s">
        <v>740</v>
      </c>
      <c r="F4722" t="s">
        <v>147</v>
      </c>
      <c r="G4722" t="s">
        <v>121</v>
      </c>
      <c r="H4722" t="s">
        <v>40</v>
      </c>
      <c r="I4722" t="s">
        <v>105</v>
      </c>
      <c r="J4722" t="s">
        <v>106</v>
      </c>
      <c r="K4722" t="s">
        <v>43</v>
      </c>
      <c r="L4722" t="s">
        <v>44</v>
      </c>
      <c r="M4722" t="s">
        <v>45</v>
      </c>
      <c r="N4722" t="s">
        <v>46</v>
      </c>
      <c r="O4722">
        <v>5980.29</v>
      </c>
      <c r="P4722">
        <v>4</v>
      </c>
      <c r="Q4722">
        <v>0.25</v>
      </c>
      <c r="R4722">
        <v>4536</v>
      </c>
      <c r="S4722">
        <v>1444.29</v>
      </c>
      <c r="T4722" t="s">
        <v>118</v>
      </c>
      <c r="U4722" t="s">
        <v>82</v>
      </c>
      <c r="V4722" t="s">
        <v>250</v>
      </c>
      <c r="W4722" t="s">
        <v>251</v>
      </c>
    </row>
    <row r="4723" spans="1:23">
      <c r="A4723" t="s">
        <v>5919</v>
      </c>
      <c r="B4723" s="3">
        <v>45609</v>
      </c>
      <c r="C4723" s="3">
        <v>45611</v>
      </c>
      <c r="D4723">
        <v>2</v>
      </c>
      <c r="E4723" t="s">
        <v>4863</v>
      </c>
      <c r="F4723" t="s">
        <v>85</v>
      </c>
      <c r="G4723" t="s">
        <v>25</v>
      </c>
      <c r="H4723" t="s">
        <v>40</v>
      </c>
      <c r="I4723" t="s">
        <v>105</v>
      </c>
      <c r="J4723" t="s">
        <v>106</v>
      </c>
      <c r="K4723" t="s">
        <v>62</v>
      </c>
      <c r="L4723" t="s">
        <v>63</v>
      </c>
      <c r="M4723" t="s">
        <v>64</v>
      </c>
      <c r="N4723" t="s">
        <v>65</v>
      </c>
      <c r="O4723">
        <v>203451.19</v>
      </c>
      <c r="P4723">
        <v>5</v>
      </c>
      <c r="Q4723">
        <v>0.05</v>
      </c>
      <c r="R4723">
        <v>155400</v>
      </c>
      <c r="S4723">
        <v>48051.19</v>
      </c>
      <c r="T4723" t="s">
        <v>47</v>
      </c>
      <c r="U4723" t="s">
        <v>48</v>
      </c>
      <c r="V4723" t="s">
        <v>250</v>
      </c>
      <c r="W4723" t="s">
        <v>374</v>
      </c>
    </row>
    <row r="4724" spans="1:23">
      <c r="A4724" t="s">
        <v>6096</v>
      </c>
      <c r="B4724" s="3">
        <v>45482</v>
      </c>
      <c r="C4724" s="3">
        <v>45483</v>
      </c>
      <c r="D4724">
        <v>1</v>
      </c>
      <c r="E4724" t="s">
        <v>1530</v>
      </c>
      <c r="F4724" t="s">
        <v>38</v>
      </c>
      <c r="G4724" t="s">
        <v>121</v>
      </c>
      <c r="H4724" t="s">
        <v>40</v>
      </c>
      <c r="I4724" t="s">
        <v>105</v>
      </c>
      <c r="J4724" t="s">
        <v>106</v>
      </c>
      <c r="K4724" t="s">
        <v>29</v>
      </c>
      <c r="L4724" t="s">
        <v>30</v>
      </c>
      <c r="M4724" t="s">
        <v>31</v>
      </c>
      <c r="N4724" t="s">
        <v>32</v>
      </c>
      <c r="O4724">
        <v>9363.77</v>
      </c>
      <c r="P4724">
        <v>2</v>
      </c>
      <c r="Q4724">
        <v>0.05</v>
      </c>
      <c r="R4724">
        <v>6048</v>
      </c>
      <c r="S4724">
        <v>3315.77</v>
      </c>
      <c r="T4724" t="s">
        <v>47</v>
      </c>
      <c r="U4724" t="s">
        <v>48</v>
      </c>
      <c r="V4724" t="s">
        <v>250</v>
      </c>
      <c r="W4724" t="s">
        <v>251</v>
      </c>
    </row>
    <row r="4725" spans="1:23">
      <c r="A4725" t="s">
        <v>6343</v>
      </c>
      <c r="B4725" s="3">
        <v>45820</v>
      </c>
      <c r="C4725" s="3">
        <v>45827</v>
      </c>
      <c r="D4725">
        <v>7</v>
      </c>
      <c r="E4725" t="s">
        <v>4578</v>
      </c>
      <c r="F4725" t="s">
        <v>78</v>
      </c>
      <c r="G4725" t="s">
        <v>121</v>
      </c>
      <c r="H4725" t="s">
        <v>40</v>
      </c>
      <c r="I4725" t="s">
        <v>105</v>
      </c>
      <c r="J4725" t="s">
        <v>106</v>
      </c>
      <c r="K4725" t="s">
        <v>220</v>
      </c>
      <c r="L4725" t="s">
        <v>110</v>
      </c>
      <c r="M4725" t="s">
        <v>221</v>
      </c>
      <c r="N4725" t="s">
        <v>222</v>
      </c>
      <c r="O4725">
        <v>36488.410000000003</v>
      </c>
      <c r="P4725">
        <v>3</v>
      </c>
      <c r="Q4725">
        <v>0.1</v>
      </c>
      <c r="R4725">
        <v>27840</v>
      </c>
      <c r="S4725">
        <v>8648.41</v>
      </c>
      <c r="T4725" t="s">
        <v>47</v>
      </c>
      <c r="U4725" t="s">
        <v>48</v>
      </c>
      <c r="V4725" t="s">
        <v>250</v>
      </c>
      <c r="W4725" t="s">
        <v>420</v>
      </c>
    </row>
    <row r="4726" spans="1:23">
      <c r="A4726" t="s">
        <v>6548</v>
      </c>
      <c r="B4726" s="3">
        <v>44931</v>
      </c>
      <c r="C4726" s="3">
        <v>44937</v>
      </c>
      <c r="D4726">
        <v>6</v>
      </c>
      <c r="E4726" t="s">
        <v>4125</v>
      </c>
      <c r="F4726" t="s">
        <v>147</v>
      </c>
      <c r="G4726" t="s">
        <v>25</v>
      </c>
      <c r="H4726" t="s">
        <v>40</v>
      </c>
      <c r="I4726" t="s">
        <v>105</v>
      </c>
      <c r="J4726" t="s">
        <v>106</v>
      </c>
      <c r="K4726" t="s">
        <v>91</v>
      </c>
      <c r="L4726" t="s">
        <v>63</v>
      </c>
      <c r="M4726" t="s">
        <v>92</v>
      </c>
      <c r="N4726" t="s">
        <v>93</v>
      </c>
      <c r="O4726">
        <v>209759.16</v>
      </c>
      <c r="P4726">
        <v>3</v>
      </c>
      <c r="Q4726">
        <v>0.05</v>
      </c>
      <c r="R4726">
        <v>161160</v>
      </c>
      <c r="S4726">
        <v>48599.16</v>
      </c>
      <c r="T4726" t="s">
        <v>118</v>
      </c>
      <c r="U4726" t="s">
        <v>48</v>
      </c>
      <c r="V4726" t="s">
        <v>250</v>
      </c>
      <c r="W4726" t="s">
        <v>286</v>
      </c>
    </row>
    <row r="4727" spans="1:23">
      <c r="A4727" t="s">
        <v>6624</v>
      </c>
      <c r="B4727" s="3">
        <v>45015</v>
      </c>
      <c r="C4727" s="3">
        <v>45019</v>
      </c>
      <c r="D4727">
        <v>4</v>
      </c>
      <c r="E4727" t="s">
        <v>2575</v>
      </c>
      <c r="F4727" t="s">
        <v>115</v>
      </c>
      <c r="G4727" t="s">
        <v>25</v>
      </c>
      <c r="H4727" t="s">
        <v>40</v>
      </c>
      <c r="I4727" t="s">
        <v>105</v>
      </c>
      <c r="J4727" t="s">
        <v>106</v>
      </c>
      <c r="K4727" t="s">
        <v>109</v>
      </c>
      <c r="L4727" t="s">
        <v>110</v>
      </c>
      <c r="M4727" t="s">
        <v>111</v>
      </c>
      <c r="N4727" t="s">
        <v>112</v>
      </c>
      <c r="O4727">
        <v>32290.58</v>
      </c>
      <c r="P4727">
        <v>2</v>
      </c>
      <c r="Q4727">
        <v>0.2</v>
      </c>
      <c r="R4727">
        <v>24050</v>
      </c>
      <c r="S4727">
        <v>8240.58</v>
      </c>
      <c r="T4727" t="s">
        <v>66</v>
      </c>
      <c r="U4727" t="s">
        <v>82</v>
      </c>
      <c r="V4727" t="s">
        <v>250</v>
      </c>
      <c r="W4727" t="s">
        <v>374</v>
      </c>
    </row>
    <row r="4728" spans="1:23">
      <c r="A4728" t="s">
        <v>248</v>
      </c>
      <c r="B4728" s="3">
        <v>45836</v>
      </c>
      <c r="C4728" s="3">
        <v>45841</v>
      </c>
      <c r="D4728">
        <v>5</v>
      </c>
      <c r="E4728" t="s">
        <v>249</v>
      </c>
      <c r="F4728" t="s">
        <v>85</v>
      </c>
      <c r="G4728" t="s">
        <v>39</v>
      </c>
      <c r="H4728" t="s">
        <v>79</v>
      </c>
      <c r="I4728" t="s">
        <v>186</v>
      </c>
      <c r="J4728" t="s">
        <v>187</v>
      </c>
      <c r="K4728" t="s">
        <v>52</v>
      </c>
      <c r="L4728" t="s">
        <v>44</v>
      </c>
      <c r="M4728" t="s">
        <v>53</v>
      </c>
      <c r="N4728" t="s">
        <v>54</v>
      </c>
      <c r="O4728">
        <v>14506.7</v>
      </c>
      <c r="P4728">
        <v>2</v>
      </c>
      <c r="Q4728">
        <v>0.15</v>
      </c>
      <c r="R4728">
        <v>8892</v>
      </c>
      <c r="S4728">
        <v>5614.7</v>
      </c>
      <c r="T4728" t="s">
        <v>66</v>
      </c>
      <c r="U4728" t="s">
        <v>55</v>
      </c>
      <c r="V4728" t="s">
        <v>250</v>
      </c>
      <c r="W4728" t="s">
        <v>251</v>
      </c>
    </row>
    <row r="4729" spans="1:23">
      <c r="A4729" t="s">
        <v>472</v>
      </c>
      <c r="B4729" s="3">
        <v>45218</v>
      </c>
      <c r="C4729" s="3">
        <v>45220</v>
      </c>
      <c r="D4729">
        <v>2</v>
      </c>
      <c r="E4729" t="s">
        <v>473</v>
      </c>
      <c r="F4729" t="s">
        <v>98</v>
      </c>
      <c r="G4729" t="s">
        <v>121</v>
      </c>
      <c r="H4729" t="s">
        <v>79</v>
      </c>
      <c r="I4729" t="s">
        <v>80</v>
      </c>
      <c r="J4729" t="s">
        <v>81</v>
      </c>
      <c r="K4729" t="s">
        <v>43</v>
      </c>
      <c r="L4729" t="s">
        <v>44</v>
      </c>
      <c r="M4729" t="s">
        <v>45</v>
      </c>
      <c r="N4729" t="s">
        <v>46</v>
      </c>
      <c r="O4729">
        <v>8485.02</v>
      </c>
      <c r="P4729">
        <v>5</v>
      </c>
      <c r="Q4729">
        <v>0.25</v>
      </c>
      <c r="R4729">
        <v>5670</v>
      </c>
      <c r="S4729">
        <v>2815.02</v>
      </c>
      <c r="T4729" t="s">
        <v>148</v>
      </c>
      <c r="U4729" t="s">
        <v>55</v>
      </c>
      <c r="V4729" t="s">
        <v>250</v>
      </c>
      <c r="W4729" t="s">
        <v>351</v>
      </c>
    </row>
    <row r="4730" spans="1:23">
      <c r="A4730" t="s">
        <v>805</v>
      </c>
      <c r="B4730" s="3">
        <v>45375</v>
      </c>
      <c r="C4730" s="3">
        <v>45381</v>
      </c>
      <c r="D4730">
        <v>6</v>
      </c>
      <c r="E4730" t="s">
        <v>806</v>
      </c>
      <c r="F4730" t="s">
        <v>157</v>
      </c>
      <c r="G4730" t="s">
        <v>121</v>
      </c>
      <c r="H4730" t="s">
        <v>79</v>
      </c>
      <c r="I4730" t="s">
        <v>80</v>
      </c>
      <c r="J4730" t="s">
        <v>81</v>
      </c>
      <c r="K4730" t="s">
        <v>73</v>
      </c>
      <c r="L4730" t="s">
        <v>30</v>
      </c>
      <c r="M4730" t="s">
        <v>74</v>
      </c>
      <c r="N4730" t="s">
        <v>75</v>
      </c>
      <c r="O4730">
        <v>34958.79</v>
      </c>
      <c r="P4730">
        <v>5</v>
      </c>
      <c r="Q4730">
        <v>0.25</v>
      </c>
      <c r="R4730">
        <v>32340</v>
      </c>
      <c r="S4730">
        <v>2618.79</v>
      </c>
      <c r="T4730" t="s">
        <v>148</v>
      </c>
      <c r="U4730" t="s">
        <v>55</v>
      </c>
      <c r="V4730" t="s">
        <v>250</v>
      </c>
      <c r="W4730" t="s">
        <v>351</v>
      </c>
    </row>
    <row r="4731" spans="1:23">
      <c r="A4731" t="s">
        <v>811</v>
      </c>
      <c r="B4731" s="3">
        <v>45232</v>
      </c>
      <c r="C4731" s="3">
        <v>45239</v>
      </c>
      <c r="D4731">
        <v>7</v>
      </c>
      <c r="E4731" t="s">
        <v>812</v>
      </c>
      <c r="F4731" t="s">
        <v>51</v>
      </c>
      <c r="G4731" t="s">
        <v>39</v>
      </c>
      <c r="H4731" t="s">
        <v>79</v>
      </c>
      <c r="I4731" t="s">
        <v>186</v>
      </c>
      <c r="J4731" t="s">
        <v>187</v>
      </c>
      <c r="K4731" t="s">
        <v>91</v>
      </c>
      <c r="L4731" t="s">
        <v>63</v>
      </c>
      <c r="M4731" t="s">
        <v>92</v>
      </c>
      <c r="N4731" t="s">
        <v>93</v>
      </c>
      <c r="O4731">
        <v>187559.08</v>
      </c>
      <c r="P4731">
        <v>3</v>
      </c>
      <c r="Q4731">
        <v>0.15</v>
      </c>
      <c r="R4731">
        <v>161160</v>
      </c>
      <c r="S4731">
        <v>26399.08</v>
      </c>
      <c r="T4731" t="s">
        <v>66</v>
      </c>
      <c r="U4731" t="s">
        <v>48</v>
      </c>
      <c r="V4731" t="s">
        <v>250</v>
      </c>
      <c r="W4731" t="s">
        <v>374</v>
      </c>
    </row>
    <row r="4732" spans="1:23">
      <c r="A4732" t="s">
        <v>1213</v>
      </c>
      <c r="B4732" s="3">
        <v>44942</v>
      </c>
      <c r="C4732" s="3">
        <v>44948</v>
      </c>
      <c r="D4732">
        <v>6</v>
      </c>
      <c r="E4732" t="s">
        <v>1214</v>
      </c>
      <c r="F4732" t="s">
        <v>69</v>
      </c>
      <c r="G4732" t="s">
        <v>121</v>
      </c>
      <c r="H4732" t="s">
        <v>79</v>
      </c>
      <c r="I4732" t="s">
        <v>80</v>
      </c>
      <c r="J4732" t="s">
        <v>81</v>
      </c>
      <c r="K4732" t="s">
        <v>29</v>
      </c>
      <c r="L4732" t="s">
        <v>30</v>
      </c>
      <c r="M4732" t="s">
        <v>31</v>
      </c>
      <c r="N4732" t="s">
        <v>32</v>
      </c>
      <c r="O4732">
        <v>10970.6</v>
      </c>
      <c r="P4732">
        <v>3</v>
      </c>
      <c r="Q4732">
        <v>0.25</v>
      </c>
      <c r="R4732">
        <v>9072</v>
      </c>
      <c r="S4732">
        <v>1898.6</v>
      </c>
      <c r="T4732" t="s">
        <v>47</v>
      </c>
      <c r="U4732" t="s">
        <v>82</v>
      </c>
      <c r="V4732" t="s">
        <v>250</v>
      </c>
      <c r="W4732" t="s">
        <v>286</v>
      </c>
    </row>
    <row r="4733" spans="1:23">
      <c r="A4733" t="s">
        <v>1281</v>
      </c>
      <c r="B4733" s="3">
        <v>45459</v>
      </c>
      <c r="C4733" s="3">
        <v>45462</v>
      </c>
      <c r="D4733">
        <v>3</v>
      </c>
      <c r="E4733" t="s">
        <v>1282</v>
      </c>
      <c r="F4733" t="s">
        <v>115</v>
      </c>
      <c r="G4733" t="s">
        <v>121</v>
      </c>
      <c r="H4733" t="s">
        <v>79</v>
      </c>
      <c r="I4733" t="s">
        <v>186</v>
      </c>
      <c r="J4733" t="s">
        <v>187</v>
      </c>
      <c r="K4733" t="s">
        <v>73</v>
      </c>
      <c r="L4733" t="s">
        <v>30</v>
      </c>
      <c r="M4733" t="s">
        <v>74</v>
      </c>
      <c r="N4733" t="s">
        <v>75</v>
      </c>
      <c r="O4733">
        <v>29254.46</v>
      </c>
      <c r="P4733">
        <v>3</v>
      </c>
      <c r="Q4733">
        <v>0</v>
      </c>
      <c r="R4733">
        <v>19404</v>
      </c>
      <c r="S4733">
        <v>9850.4599999999991</v>
      </c>
      <c r="T4733" t="s">
        <v>66</v>
      </c>
      <c r="U4733" t="s">
        <v>34</v>
      </c>
      <c r="V4733" t="s">
        <v>250</v>
      </c>
      <c r="W4733" t="s">
        <v>374</v>
      </c>
    </row>
    <row r="4734" spans="1:23">
      <c r="A4734" t="s">
        <v>1287</v>
      </c>
      <c r="B4734" s="3">
        <v>44998</v>
      </c>
      <c r="C4734" s="3">
        <v>45002</v>
      </c>
      <c r="D4734">
        <v>4</v>
      </c>
      <c r="E4734" t="s">
        <v>1288</v>
      </c>
      <c r="F4734" t="s">
        <v>78</v>
      </c>
      <c r="G4734" t="s">
        <v>121</v>
      </c>
      <c r="H4734" t="s">
        <v>79</v>
      </c>
      <c r="I4734" t="s">
        <v>186</v>
      </c>
      <c r="J4734" t="s">
        <v>187</v>
      </c>
      <c r="K4734" t="s">
        <v>220</v>
      </c>
      <c r="L4734" t="s">
        <v>110</v>
      </c>
      <c r="M4734" t="s">
        <v>221</v>
      </c>
      <c r="N4734" t="s">
        <v>222</v>
      </c>
      <c r="O4734">
        <v>51341.58</v>
      </c>
      <c r="P4734">
        <v>4</v>
      </c>
      <c r="Q4734">
        <v>0.1</v>
      </c>
      <c r="R4734">
        <v>37120</v>
      </c>
      <c r="S4734">
        <v>14221.58</v>
      </c>
      <c r="T4734" t="s">
        <v>33</v>
      </c>
      <c r="U4734" t="s">
        <v>82</v>
      </c>
      <c r="V4734" t="s">
        <v>250</v>
      </c>
      <c r="W4734" t="s">
        <v>286</v>
      </c>
    </row>
    <row r="4735" spans="1:23">
      <c r="A4735" t="s">
        <v>1628</v>
      </c>
      <c r="B4735" s="3">
        <v>44978</v>
      </c>
      <c r="C4735" s="3">
        <v>44980</v>
      </c>
      <c r="D4735">
        <v>2</v>
      </c>
      <c r="E4735" t="s">
        <v>1629</v>
      </c>
      <c r="F4735" t="s">
        <v>69</v>
      </c>
      <c r="G4735" t="s">
        <v>25</v>
      </c>
      <c r="H4735" t="s">
        <v>79</v>
      </c>
      <c r="I4735" t="s">
        <v>80</v>
      </c>
      <c r="J4735" t="s">
        <v>81</v>
      </c>
      <c r="K4735" t="s">
        <v>52</v>
      </c>
      <c r="L4735" t="s">
        <v>44</v>
      </c>
      <c r="M4735" t="s">
        <v>53</v>
      </c>
      <c r="N4735" t="s">
        <v>54</v>
      </c>
      <c r="O4735">
        <v>20704.71</v>
      </c>
      <c r="P4735">
        <v>3</v>
      </c>
      <c r="Q4735">
        <v>0.1</v>
      </c>
      <c r="R4735">
        <v>13338</v>
      </c>
      <c r="S4735">
        <v>7366.71</v>
      </c>
      <c r="T4735" t="s">
        <v>66</v>
      </c>
      <c r="U4735" t="s">
        <v>34</v>
      </c>
      <c r="V4735" t="s">
        <v>250</v>
      </c>
      <c r="W4735" t="s">
        <v>286</v>
      </c>
    </row>
    <row r="4736" spans="1:23">
      <c r="A4736" t="s">
        <v>1665</v>
      </c>
      <c r="B4736" s="3">
        <v>45131</v>
      </c>
      <c r="C4736" s="3">
        <v>45137</v>
      </c>
      <c r="D4736">
        <v>6</v>
      </c>
      <c r="E4736" t="s">
        <v>1666</v>
      </c>
      <c r="F4736" t="s">
        <v>69</v>
      </c>
      <c r="G4736" t="s">
        <v>25</v>
      </c>
      <c r="H4736" t="s">
        <v>79</v>
      </c>
      <c r="I4736" t="s">
        <v>80</v>
      </c>
      <c r="J4736" t="s">
        <v>81</v>
      </c>
      <c r="K4736" t="s">
        <v>52</v>
      </c>
      <c r="L4736" t="s">
        <v>44</v>
      </c>
      <c r="M4736" t="s">
        <v>53</v>
      </c>
      <c r="N4736" t="s">
        <v>54</v>
      </c>
      <c r="O4736">
        <v>42370.83</v>
      </c>
      <c r="P4736">
        <v>5</v>
      </c>
      <c r="Q4736">
        <v>0</v>
      </c>
      <c r="R4736">
        <v>22230</v>
      </c>
      <c r="S4736">
        <v>20140.830000000002</v>
      </c>
      <c r="T4736" t="s">
        <v>148</v>
      </c>
      <c r="U4736" t="s">
        <v>48</v>
      </c>
      <c r="V4736" t="s">
        <v>250</v>
      </c>
      <c r="W4736" t="s">
        <v>351</v>
      </c>
    </row>
    <row r="4737" spans="1:23">
      <c r="A4737" t="s">
        <v>1674</v>
      </c>
      <c r="B4737" s="3">
        <v>45720</v>
      </c>
      <c r="C4737" s="3">
        <v>45725</v>
      </c>
      <c r="D4737">
        <v>5</v>
      </c>
      <c r="E4737" t="s">
        <v>1675</v>
      </c>
      <c r="F4737" t="s">
        <v>147</v>
      </c>
      <c r="G4737" t="s">
        <v>121</v>
      </c>
      <c r="H4737" t="s">
        <v>79</v>
      </c>
      <c r="I4737" t="s">
        <v>186</v>
      </c>
      <c r="J4737" t="s">
        <v>187</v>
      </c>
      <c r="K4737" t="s">
        <v>109</v>
      </c>
      <c r="L4737" t="s">
        <v>110</v>
      </c>
      <c r="M4737" t="s">
        <v>111</v>
      </c>
      <c r="N4737" t="s">
        <v>112</v>
      </c>
      <c r="O4737">
        <v>17558.04</v>
      </c>
      <c r="P4737">
        <v>1</v>
      </c>
      <c r="Q4737">
        <v>0.15</v>
      </c>
      <c r="R4737">
        <v>12025</v>
      </c>
      <c r="S4737">
        <v>5533.04</v>
      </c>
      <c r="T4737" t="s">
        <v>66</v>
      </c>
      <c r="U4737" t="s">
        <v>34</v>
      </c>
      <c r="V4737" t="s">
        <v>250</v>
      </c>
      <c r="W4737" t="s">
        <v>251</v>
      </c>
    </row>
    <row r="4738" spans="1:23">
      <c r="A4738" t="s">
        <v>1786</v>
      </c>
      <c r="B4738" s="3">
        <v>45328</v>
      </c>
      <c r="C4738" s="3">
        <v>45334</v>
      </c>
      <c r="D4738">
        <v>6</v>
      </c>
      <c r="E4738" t="s">
        <v>1787</v>
      </c>
      <c r="F4738" t="s">
        <v>24</v>
      </c>
      <c r="G4738" t="s">
        <v>25</v>
      </c>
      <c r="H4738" t="s">
        <v>79</v>
      </c>
      <c r="I4738" t="s">
        <v>186</v>
      </c>
      <c r="J4738" t="s">
        <v>187</v>
      </c>
      <c r="K4738" t="s">
        <v>220</v>
      </c>
      <c r="L4738" t="s">
        <v>110</v>
      </c>
      <c r="M4738" t="s">
        <v>221</v>
      </c>
      <c r="N4738" t="s">
        <v>222</v>
      </c>
      <c r="O4738">
        <v>38790.230000000003</v>
      </c>
      <c r="P4738">
        <v>3</v>
      </c>
      <c r="Q4738">
        <v>0.2</v>
      </c>
      <c r="R4738">
        <v>27840</v>
      </c>
      <c r="S4738">
        <v>10950.23</v>
      </c>
      <c r="T4738" t="s">
        <v>148</v>
      </c>
      <c r="U4738" t="s">
        <v>34</v>
      </c>
      <c r="V4738" t="s">
        <v>250</v>
      </c>
      <c r="W4738" t="s">
        <v>329</v>
      </c>
    </row>
    <row r="4739" spans="1:23">
      <c r="A4739" t="s">
        <v>1835</v>
      </c>
      <c r="B4739" s="3">
        <v>45063</v>
      </c>
      <c r="C4739" s="3">
        <v>45067</v>
      </c>
      <c r="D4739">
        <v>4</v>
      </c>
      <c r="E4739" t="s">
        <v>324</v>
      </c>
      <c r="F4739" t="s">
        <v>85</v>
      </c>
      <c r="G4739" t="s">
        <v>25</v>
      </c>
      <c r="H4739" t="s">
        <v>79</v>
      </c>
      <c r="I4739" t="s">
        <v>186</v>
      </c>
      <c r="J4739" t="s">
        <v>187</v>
      </c>
      <c r="K4739" t="s">
        <v>109</v>
      </c>
      <c r="L4739" t="s">
        <v>110</v>
      </c>
      <c r="M4739" t="s">
        <v>111</v>
      </c>
      <c r="N4739" t="s">
        <v>112</v>
      </c>
      <c r="O4739">
        <v>74838.990000000005</v>
      </c>
      <c r="P4739">
        <v>4</v>
      </c>
      <c r="Q4739">
        <v>0</v>
      </c>
      <c r="R4739">
        <v>48100</v>
      </c>
      <c r="S4739">
        <v>26738.99</v>
      </c>
      <c r="T4739" t="s">
        <v>148</v>
      </c>
      <c r="U4739" t="s">
        <v>34</v>
      </c>
      <c r="V4739" t="s">
        <v>250</v>
      </c>
      <c r="W4739" t="s">
        <v>351</v>
      </c>
    </row>
    <row r="4740" spans="1:23">
      <c r="A4740" t="s">
        <v>1851</v>
      </c>
      <c r="B4740" s="3">
        <v>45311</v>
      </c>
      <c r="C4740" s="3">
        <v>45314</v>
      </c>
      <c r="D4740">
        <v>3</v>
      </c>
      <c r="E4740" t="s">
        <v>1852</v>
      </c>
      <c r="F4740" t="s">
        <v>24</v>
      </c>
      <c r="G4740" t="s">
        <v>99</v>
      </c>
      <c r="H4740" t="s">
        <v>79</v>
      </c>
      <c r="I4740" t="s">
        <v>80</v>
      </c>
      <c r="J4740" t="s">
        <v>81</v>
      </c>
      <c r="K4740" t="s">
        <v>100</v>
      </c>
      <c r="L4740" t="s">
        <v>63</v>
      </c>
      <c r="M4740" t="s">
        <v>101</v>
      </c>
      <c r="N4740" t="s">
        <v>102</v>
      </c>
      <c r="O4740">
        <v>14238.82</v>
      </c>
      <c r="P4740">
        <v>2</v>
      </c>
      <c r="Q4740">
        <v>0</v>
      </c>
      <c r="R4740">
        <v>8060</v>
      </c>
      <c r="S4740">
        <v>6178.82</v>
      </c>
      <c r="T4740" t="s">
        <v>66</v>
      </c>
      <c r="U4740" t="s">
        <v>82</v>
      </c>
      <c r="V4740" t="s">
        <v>250</v>
      </c>
      <c r="W4740" t="s">
        <v>420</v>
      </c>
    </row>
    <row r="4741" spans="1:23">
      <c r="A4741" t="s">
        <v>1963</v>
      </c>
      <c r="B4741" s="3">
        <v>45752</v>
      </c>
      <c r="C4741" s="3">
        <v>45758</v>
      </c>
      <c r="D4741">
        <v>6</v>
      </c>
      <c r="E4741" t="s">
        <v>1964</v>
      </c>
      <c r="F4741" t="s">
        <v>115</v>
      </c>
      <c r="G4741" t="s">
        <v>99</v>
      </c>
      <c r="H4741" t="s">
        <v>79</v>
      </c>
      <c r="I4741" t="s">
        <v>80</v>
      </c>
      <c r="J4741" t="s">
        <v>81</v>
      </c>
      <c r="K4741" t="s">
        <v>43</v>
      </c>
      <c r="L4741" t="s">
        <v>44</v>
      </c>
      <c r="M4741" t="s">
        <v>45</v>
      </c>
      <c r="N4741" t="s">
        <v>46</v>
      </c>
      <c r="O4741">
        <v>3540.65</v>
      </c>
      <c r="P4741">
        <v>2</v>
      </c>
      <c r="Q4741">
        <v>0.2</v>
      </c>
      <c r="R4741">
        <v>2268</v>
      </c>
      <c r="S4741">
        <v>1272.6500000000001</v>
      </c>
      <c r="T4741" t="s">
        <v>33</v>
      </c>
      <c r="U4741" t="s">
        <v>55</v>
      </c>
      <c r="V4741" t="s">
        <v>250</v>
      </c>
      <c r="W4741" t="s">
        <v>351</v>
      </c>
    </row>
    <row r="4742" spans="1:23">
      <c r="A4742" t="s">
        <v>2014</v>
      </c>
      <c r="B4742" s="3">
        <v>45359</v>
      </c>
      <c r="C4742" s="3">
        <v>45361</v>
      </c>
      <c r="D4742">
        <v>2</v>
      </c>
      <c r="E4742" t="s">
        <v>1569</v>
      </c>
      <c r="F4742" t="s">
        <v>58</v>
      </c>
      <c r="G4742" t="s">
        <v>99</v>
      </c>
      <c r="H4742" t="s">
        <v>79</v>
      </c>
      <c r="I4742" t="s">
        <v>80</v>
      </c>
      <c r="J4742" t="s">
        <v>81</v>
      </c>
      <c r="K4742" t="s">
        <v>52</v>
      </c>
      <c r="L4742" t="s">
        <v>44</v>
      </c>
      <c r="M4742" t="s">
        <v>53</v>
      </c>
      <c r="N4742" t="s">
        <v>54</v>
      </c>
      <c r="O4742">
        <v>13209.11</v>
      </c>
      <c r="P4742">
        <v>2</v>
      </c>
      <c r="Q4742">
        <v>0.1</v>
      </c>
      <c r="R4742">
        <v>8892</v>
      </c>
      <c r="S4742">
        <v>4317.1099999999997</v>
      </c>
      <c r="T4742" t="s">
        <v>33</v>
      </c>
      <c r="U4742" t="s">
        <v>34</v>
      </c>
      <c r="V4742" t="s">
        <v>250</v>
      </c>
      <c r="W4742" t="s">
        <v>420</v>
      </c>
    </row>
    <row r="4743" spans="1:23">
      <c r="A4743" t="s">
        <v>2092</v>
      </c>
      <c r="B4743" s="3">
        <v>45059</v>
      </c>
      <c r="C4743" s="3">
        <v>45061</v>
      </c>
      <c r="D4743">
        <v>2</v>
      </c>
      <c r="E4743" t="s">
        <v>2093</v>
      </c>
      <c r="F4743" t="s">
        <v>69</v>
      </c>
      <c r="G4743" t="s">
        <v>121</v>
      </c>
      <c r="H4743" t="s">
        <v>79</v>
      </c>
      <c r="I4743" t="s">
        <v>80</v>
      </c>
      <c r="J4743" t="s">
        <v>81</v>
      </c>
      <c r="K4743" t="s">
        <v>124</v>
      </c>
      <c r="L4743" t="s">
        <v>44</v>
      </c>
      <c r="M4743" t="s">
        <v>125</v>
      </c>
      <c r="N4743" t="s">
        <v>126</v>
      </c>
      <c r="O4743">
        <v>3825.04</v>
      </c>
      <c r="P4743">
        <v>4</v>
      </c>
      <c r="Q4743">
        <v>0.05</v>
      </c>
      <c r="R4743">
        <v>1862</v>
      </c>
      <c r="S4743">
        <v>1963.04</v>
      </c>
      <c r="T4743" t="s">
        <v>118</v>
      </c>
      <c r="U4743" t="s">
        <v>48</v>
      </c>
      <c r="V4743" t="s">
        <v>250</v>
      </c>
      <c r="W4743" t="s">
        <v>251</v>
      </c>
    </row>
    <row r="4744" spans="1:23">
      <c r="A4744" t="s">
        <v>2445</v>
      </c>
      <c r="B4744" s="3">
        <v>45228</v>
      </c>
      <c r="C4744" s="3">
        <v>45233</v>
      </c>
      <c r="D4744">
        <v>5</v>
      </c>
      <c r="E4744" t="s">
        <v>1713</v>
      </c>
      <c r="F4744" t="s">
        <v>237</v>
      </c>
      <c r="G4744" t="s">
        <v>99</v>
      </c>
      <c r="H4744" t="s">
        <v>79</v>
      </c>
      <c r="I4744" t="s">
        <v>186</v>
      </c>
      <c r="J4744" t="s">
        <v>187</v>
      </c>
      <c r="K4744" t="s">
        <v>43</v>
      </c>
      <c r="L4744" t="s">
        <v>44</v>
      </c>
      <c r="M4744" t="s">
        <v>45</v>
      </c>
      <c r="N4744" t="s">
        <v>46</v>
      </c>
      <c r="O4744">
        <v>1997.3</v>
      </c>
      <c r="P4744">
        <v>1</v>
      </c>
      <c r="Q4744">
        <v>0</v>
      </c>
      <c r="R4744">
        <v>1134</v>
      </c>
      <c r="S4744">
        <v>863.3</v>
      </c>
      <c r="T4744" t="s">
        <v>33</v>
      </c>
      <c r="U4744" t="s">
        <v>34</v>
      </c>
      <c r="V4744" t="s">
        <v>250</v>
      </c>
      <c r="W4744" t="s">
        <v>251</v>
      </c>
    </row>
    <row r="4745" spans="1:23">
      <c r="A4745" t="s">
        <v>2535</v>
      </c>
      <c r="B4745" s="3">
        <v>45925</v>
      </c>
      <c r="C4745" s="3">
        <v>45932</v>
      </c>
      <c r="D4745">
        <v>7</v>
      </c>
      <c r="E4745" t="s">
        <v>2320</v>
      </c>
      <c r="F4745" t="s">
        <v>157</v>
      </c>
      <c r="G4745" t="s">
        <v>121</v>
      </c>
      <c r="H4745" t="s">
        <v>79</v>
      </c>
      <c r="I4745" t="s">
        <v>80</v>
      </c>
      <c r="J4745" t="s">
        <v>81</v>
      </c>
      <c r="K4745" t="s">
        <v>29</v>
      </c>
      <c r="L4745" t="s">
        <v>30</v>
      </c>
      <c r="M4745" t="s">
        <v>31</v>
      </c>
      <c r="N4745" t="s">
        <v>32</v>
      </c>
      <c r="O4745">
        <v>16745.080000000002</v>
      </c>
      <c r="P4745">
        <v>4</v>
      </c>
      <c r="Q4745">
        <v>0.2</v>
      </c>
      <c r="R4745">
        <v>12096</v>
      </c>
      <c r="S4745">
        <v>4649.08</v>
      </c>
      <c r="T4745" t="s">
        <v>66</v>
      </c>
      <c r="U4745" t="s">
        <v>48</v>
      </c>
      <c r="V4745" t="s">
        <v>250</v>
      </c>
      <c r="W4745" t="s">
        <v>286</v>
      </c>
    </row>
    <row r="4746" spans="1:23">
      <c r="A4746" t="s">
        <v>2555</v>
      </c>
      <c r="B4746" s="3">
        <v>45607</v>
      </c>
      <c r="C4746" s="3">
        <v>45611</v>
      </c>
      <c r="D4746">
        <v>4</v>
      </c>
      <c r="E4746" t="s">
        <v>2432</v>
      </c>
      <c r="F4746" t="s">
        <v>98</v>
      </c>
      <c r="G4746" t="s">
        <v>25</v>
      </c>
      <c r="H4746" t="s">
        <v>79</v>
      </c>
      <c r="I4746" t="s">
        <v>186</v>
      </c>
      <c r="J4746" t="s">
        <v>187</v>
      </c>
      <c r="K4746" t="s">
        <v>62</v>
      </c>
      <c r="L4746" t="s">
        <v>63</v>
      </c>
      <c r="M4746" t="s">
        <v>64</v>
      </c>
      <c r="N4746" t="s">
        <v>65</v>
      </c>
      <c r="O4746">
        <v>151677.92000000001</v>
      </c>
      <c r="P4746">
        <v>4</v>
      </c>
      <c r="Q4746">
        <v>0.15</v>
      </c>
      <c r="R4746">
        <v>124320</v>
      </c>
      <c r="S4746">
        <v>27357.919999999998</v>
      </c>
      <c r="T4746" t="s">
        <v>148</v>
      </c>
      <c r="U4746" t="s">
        <v>34</v>
      </c>
      <c r="V4746" t="s">
        <v>250</v>
      </c>
      <c r="W4746" t="s">
        <v>251</v>
      </c>
    </row>
    <row r="4747" spans="1:23">
      <c r="A4747" t="s">
        <v>2736</v>
      </c>
      <c r="B4747" s="3">
        <v>45227</v>
      </c>
      <c r="C4747" s="3">
        <v>45228</v>
      </c>
      <c r="D4747">
        <v>1</v>
      </c>
      <c r="E4747" t="s">
        <v>1026</v>
      </c>
      <c r="F4747" t="s">
        <v>147</v>
      </c>
      <c r="G4747" t="s">
        <v>99</v>
      </c>
      <c r="H4747" t="s">
        <v>79</v>
      </c>
      <c r="I4747" t="s">
        <v>80</v>
      </c>
      <c r="J4747" t="s">
        <v>81</v>
      </c>
      <c r="K4747" t="s">
        <v>62</v>
      </c>
      <c r="L4747" t="s">
        <v>63</v>
      </c>
      <c r="M4747" t="s">
        <v>64</v>
      </c>
      <c r="N4747" t="s">
        <v>65</v>
      </c>
      <c r="O4747">
        <v>31652.11</v>
      </c>
      <c r="P4747">
        <v>1</v>
      </c>
      <c r="Q4747">
        <v>0.2</v>
      </c>
      <c r="R4747">
        <v>31080</v>
      </c>
      <c r="S4747">
        <v>572.11</v>
      </c>
      <c r="T4747" t="s">
        <v>33</v>
      </c>
      <c r="U4747" t="s">
        <v>34</v>
      </c>
      <c r="V4747" t="s">
        <v>250</v>
      </c>
      <c r="W4747" t="s">
        <v>286</v>
      </c>
    </row>
    <row r="4748" spans="1:23">
      <c r="A4748" t="s">
        <v>2775</v>
      </c>
      <c r="B4748" s="3">
        <v>45686</v>
      </c>
      <c r="C4748" s="3">
        <v>45688</v>
      </c>
      <c r="D4748">
        <v>2</v>
      </c>
      <c r="E4748" t="s">
        <v>2776</v>
      </c>
      <c r="F4748" t="s">
        <v>24</v>
      </c>
      <c r="G4748" t="s">
        <v>25</v>
      </c>
      <c r="H4748" t="s">
        <v>79</v>
      </c>
      <c r="I4748" t="s">
        <v>186</v>
      </c>
      <c r="J4748" t="s">
        <v>187</v>
      </c>
      <c r="K4748" t="s">
        <v>100</v>
      </c>
      <c r="L4748" t="s">
        <v>63</v>
      </c>
      <c r="M4748" t="s">
        <v>101</v>
      </c>
      <c r="N4748" t="s">
        <v>102</v>
      </c>
      <c r="O4748">
        <v>9081.9</v>
      </c>
      <c r="P4748">
        <v>2</v>
      </c>
      <c r="Q4748">
        <v>0.25</v>
      </c>
      <c r="R4748">
        <v>8060</v>
      </c>
      <c r="S4748">
        <v>1021.9</v>
      </c>
      <c r="T4748" t="s">
        <v>66</v>
      </c>
      <c r="U4748" t="s">
        <v>55</v>
      </c>
      <c r="V4748" t="s">
        <v>250</v>
      </c>
      <c r="W4748" t="s">
        <v>251</v>
      </c>
    </row>
    <row r="4749" spans="1:23">
      <c r="A4749" t="s">
        <v>3047</v>
      </c>
      <c r="B4749" s="3">
        <v>45084</v>
      </c>
      <c r="C4749" s="3">
        <v>45088</v>
      </c>
      <c r="D4749">
        <v>4</v>
      </c>
      <c r="E4749" t="s">
        <v>3048</v>
      </c>
      <c r="F4749" t="s">
        <v>78</v>
      </c>
      <c r="G4749" t="s">
        <v>121</v>
      </c>
      <c r="H4749" t="s">
        <v>79</v>
      </c>
      <c r="I4749" t="s">
        <v>186</v>
      </c>
      <c r="J4749" t="s">
        <v>187</v>
      </c>
      <c r="K4749" t="s">
        <v>220</v>
      </c>
      <c r="L4749" t="s">
        <v>110</v>
      </c>
      <c r="M4749" t="s">
        <v>221</v>
      </c>
      <c r="N4749" t="s">
        <v>222</v>
      </c>
      <c r="O4749">
        <v>76701.820000000007</v>
      </c>
      <c r="P4749">
        <v>5</v>
      </c>
      <c r="Q4749">
        <v>0.05</v>
      </c>
      <c r="R4749">
        <v>46400</v>
      </c>
      <c r="S4749">
        <v>30301.82</v>
      </c>
      <c r="T4749" t="s">
        <v>118</v>
      </c>
      <c r="U4749" t="s">
        <v>48</v>
      </c>
      <c r="V4749" t="s">
        <v>250</v>
      </c>
      <c r="W4749" t="s">
        <v>420</v>
      </c>
    </row>
    <row r="4750" spans="1:23">
      <c r="A4750" t="s">
        <v>3066</v>
      </c>
      <c r="B4750" s="3">
        <v>45424</v>
      </c>
      <c r="C4750" s="3">
        <v>45428</v>
      </c>
      <c r="D4750">
        <v>4</v>
      </c>
      <c r="E4750" t="s">
        <v>3067</v>
      </c>
      <c r="F4750" t="s">
        <v>58</v>
      </c>
      <c r="G4750" t="s">
        <v>39</v>
      </c>
      <c r="H4750" t="s">
        <v>79</v>
      </c>
      <c r="I4750" t="s">
        <v>186</v>
      </c>
      <c r="J4750" t="s">
        <v>187</v>
      </c>
      <c r="K4750" t="s">
        <v>91</v>
      </c>
      <c r="L4750" t="s">
        <v>63</v>
      </c>
      <c r="M4750" t="s">
        <v>92</v>
      </c>
      <c r="N4750" t="s">
        <v>93</v>
      </c>
      <c r="O4750">
        <v>128410.54</v>
      </c>
      <c r="P4750">
        <v>2</v>
      </c>
      <c r="Q4750">
        <v>0.05</v>
      </c>
      <c r="R4750">
        <v>107440</v>
      </c>
      <c r="S4750">
        <v>20970.54</v>
      </c>
      <c r="T4750" t="s">
        <v>33</v>
      </c>
      <c r="U4750" t="s">
        <v>82</v>
      </c>
      <c r="V4750" t="s">
        <v>250</v>
      </c>
      <c r="W4750" t="s">
        <v>420</v>
      </c>
    </row>
    <row r="4751" spans="1:23">
      <c r="A4751" t="s">
        <v>3249</v>
      </c>
      <c r="B4751" s="3">
        <v>45757</v>
      </c>
      <c r="C4751" s="3">
        <v>45764</v>
      </c>
      <c r="D4751">
        <v>7</v>
      </c>
      <c r="E4751" t="s">
        <v>3250</v>
      </c>
      <c r="F4751" t="s">
        <v>98</v>
      </c>
      <c r="G4751" t="s">
        <v>39</v>
      </c>
      <c r="H4751" t="s">
        <v>79</v>
      </c>
      <c r="I4751" t="s">
        <v>186</v>
      </c>
      <c r="J4751" t="s">
        <v>187</v>
      </c>
      <c r="K4751" t="s">
        <v>43</v>
      </c>
      <c r="L4751" t="s">
        <v>44</v>
      </c>
      <c r="M4751" t="s">
        <v>45</v>
      </c>
      <c r="N4751" t="s">
        <v>46</v>
      </c>
      <c r="O4751">
        <v>1893.88</v>
      </c>
      <c r="P4751">
        <v>1</v>
      </c>
      <c r="Q4751">
        <v>0</v>
      </c>
      <c r="R4751">
        <v>1134</v>
      </c>
      <c r="S4751">
        <v>759.88</v>
      </c>
      <c r="T4751" t="s">
        <v>148</v>
      </c>
      <c r="U4751" t="s">
        <v>34</v>
      </c>
      <c r="V4751" t="s">
        <v>250</v>
      </c>
      <c r="W4751" t="s">
        <v>351</v>
      </c>
    </row>
    <row r="4752" spans="1:23">
      <c r="A4752" t="s">
        <v>3292</v>
      </c>
      <c r="B4752" s="3">
        <v>45556</v>
      </c>
      <c r="C4752" s="3">
        <v>45562</v>
      </c>
      <c r="D4752">
        <v>6</v>
      </c>
      <c r="E4752" t="s">
        <v>724</v>
      </c>
      <c r="F4752" t="s">
        <v>51</v>
      </c>
      <c r="G4752" t="s">
        <v>25</v>
      </c>
      <c r="H4752" t="s">
        <v>79</v>
      </c>
      <c r="I4752" t="s">
        <v>186</v>
      </c>
      <c r="J4752" t="s">
        <v>187</v>
      </c>
      <c r="K4752" t="s">
        <v>100</v>
      </c>
      <c r="L4752" t="s">
        <v>63</v>
      </c>
      <c r="M4752" t="s">
        <v>101</v>
      </c>
      <c r="N4752" t="s">
        <v>102</v>
      </c>
      <c r="O4752">
        <v>21218.07</v>
      </c>
      <c r="P4752">
        <v>3</v>
      </c>
      <c r="Q4752">
        <v>0</v>
      </c>
      <c r="R4752">
        <v>12090</v>
      </c>
      <c r="S4752">
        <v>9128.07</v>
      </c>
      <c r="T4752" t="s">
        <v>47</v>
      </c>
      <c r="U4752" t="s">
        <v>55</v>
      </c>
      <c r="V4752" t="s">
        <v>250</v>
      </c>
      <c r="W4752" t="s">
        <v>374</v>
      </c>
    </row>
    <row r="4753" spans="1:23">
      <c r="A4753" t="s">
        <v>3412</v>
      </c>
      <c r="B4753" s="3">
        <v>44927</v>
      </c>
      <c r="C4753" s="3">
        <v>44934</v>
      </c>
      <c r="D4753">
        <v>7</v>
      </c>
      <c r="E4753" t="s">
        <v>3413</v>
      </c>
      <c r="F4753" t="s">
        <v>51</v>
      </c>
      <c r="G4753" t="s">
        <v>99</v>
      </c>
      <c r="H4753" t="s">
        <v>79</v>
      </c>
      <c r="I4753" t="s">
        <v>80</v>
      </c>
      <c r="J4753" t="s">
        <v>81</v>
      </c>
      <c r="K4753" t="s">
        <v>124</v>
      </c>
      <c r="L4753" t="s">
        <v>44</v>
      </c>
      <c r="M4753" t="s">
        <v>125</v>
      </c>
      <c r="N4753" t="s">
        <v>126</v>
      </c>
      <c r="O4753">
        <v>1739.1</v>
      </c>
      <c r="P4753">
        <v>2</v>
      </c>
      <c r="Q4753">
        <v>0</v>
      </c>
      <c r="R4753">
        <v>931</v>
      </c>
      <c r="S4753">
        <v>808.1</v>
      </c>
      <c r="T4753" t="s">
        <v>118</v>
      </c>
      <c r="U4753" t="s">
        <v>82</v>
      </c>
      <c r="V4753" t="s">
        <v>250</v>
      </c>
      <c r="W4753" t="s">
        <v>374</v>
      </c>
    </row>
    <row r="4754" spans="1:23">
      <c r="A4754" t="s">
        <v>3503</v>
      </c>
      <c r="B4754" s="3">
        <v>45019</v>
      </c>
      <c r="C4754" s="3">
        <v>45021</v>
      </c>
      <c r="D4754">
        <v>2</v>
      </c>
      <c r="E4754" t="s">
        <v>3504</v>
      </c>
      <c r="F4754" t="s">
        <v>115</v>
      </c>
      <c r="G4754" t="s">
        <v>99</v>
      </c>
      <c r="H4754" t="s">
        <v>79</v>
      </c>
      <c r="I4754" t="s">
        <v>186</v>
      </c>
      <c r="J4754" t="s">
        <v>187</v>
      </c>
      <c r="K4754" t="s">
        <v>100</v>
      </c>
      <c r="L4754" t="s">
        <v>63</v>
      </c>
      <c r="M4754" t="s">
        <v>101</v>
      </c>
      <c r="N4754" t="s">
        <v>102</v>
      </c>
      <c r="O4754">
        <v>10965.51</v>
      </c>
      <c r="P4754">
        <v>2</v>
      </c>
      <c r="Q4754">
        <v>0.15</v>
      </c>
      <c r="R4754">
        <v>8060</v>
      </c>
      <c r="S4754">
        <v>2905.51</v>
      </c>
      <c r="T4754" t="s">
        <v>66</v>
      </c>
      <c r="U4754" t="s">
        <v>55</v>
      </c>
      <c r="V4754" t="s">
        <v>250</v>
      </c>
      <c r="W4754" t="s">
        <v>351</v>
      </c>
    </row>
    <row r="4755" spans="1:23">
      <c r="A4755" t="s">
        <v>3642</v>
      </c>
      <c r="B4755" s="3">
        <v>45342</v>
      </c>
      <c r="C4755" s="3">
        <v>45346</v>
      </c>
      <c r="D4755">
        <v>4</v>
      </c>
      <c r="E4755" t="s">
        <v>1000</v>
      </c>
      <c r="F4755" t="s">
        <v>115</v>
      </c>
      <c r="G4755" t="s">
        <v>99</v>
      </c>
      <c r="H4755" t="s">
        <v>79</v>
      </c>
      <c r="I4755" t="s">
        <v>80</v>
      </c>
      <c r="J4755" t="s">
        <v>81</v>
      </c>
      <c r="K4755" t="s">
        <v>220</v>
      </c>
      <c r="L4755" t="s">
        <v>110</v>
      </c>
      <c r="M4755" t="s">
        <v>221</v>
      </c>
      <c r="N4755" t="s">
        <v>222</v>
      </c>
      <c r="O4755">
        <v>54062.74</v>
      </c>
      <c r="P4755">
        <v>4</v>
      </c>
      <c r="Q4755">
        <v>0.15</v>
      </c>
      <c r="R4755">
        <v>37120</v>
      </c>
      <c r="S4755">
        <v>16942.740000000002</v>
      </c>
      <c r="T4755" t="s">
        <v>148</v>
      </c>
      <c r="U4755" t="s">
        <v>55</v>
      </c>
      <c r="V4755" t="s">
        <v>250</v>
      </c>
      <c r="W4755" t="s">
        <v>286</v>
      </c>
    </row>
    <row r="4756" spans="1:23">
      <c r="A4756" t="s">
        <v>3726</v>
      </c>
      <c r="B4756" s="3">
        <v>45181</v>
      </c>
      <c r="C4756" s="3">
        <v>45182</v>
      </c>
      <c r="D4756">
        <v>1</v>
      </c>
      <c r="E4756" t="s">
        <v>2458</v>
      </c>
      <c r="F4756" t="s">
        <v>85</v>
      </c>
      <c r="G4756" t="s">
        <v>121</v>
      </c>
      <c r="H4756" t="s">
        <v>79</v>
      </c>
      <c r="I4756" t="s">
        <v>186</v>
      </c>
      <c r="J4756" t="s">
        <v>187</v>
      </c>
      <c r="K4756" t="s">
        <v>91</v>
      </c>
      <c r="L4756" t="s">
        <v>63</v>
      </c>
      <c r="M4756" t="s">
        <v>92</v>
      </c>
      <c r="N4756" t="s">
        <v>93</v>
      </c>
      <c r="O4756">
        <v>49399.75</v>
      </c>
      <c r="P4756">
        <v>1</v>
      </c>
      <c r="Q4756">
        <v>0.25</v>
      </c>
      <c r="R4756">
        <v>53720</v>
      </c>
      <c r="S4756">
        <v>-4320.25</v>
      </c>
      <c r="T4756" t="s">
        <v>118</v>
      </c>
      <c r="U4756" t="s">
        <v>55</v>
      </c>
      <c r="V4756" t="s">
        <v>250</v>
      </c>
      <c r="W4756" t="s">
        <v>374</v>
      </c>
    </row>
    <row r="4757" spans="1:23">
      <c r="A4757" t="s">
        <v>3850</v>
      </c>
      <c r="B4757" s="3">
        <v>45551</v>
      </c>
      <c r="C4757" s="3">
        <v>45557</v>
      </c>
      <c r="D4757">
        <v>6</v>
      </c>
      <c r="E4757" t="s">
        <v>2723</v>
      </c>
      <c r="F4757" t="s">
        <v>157</v>
      </c>
      <c r="G4757" t="s">
        <v>99</v>
      </c>
      <c r="H4757" t="s">
        <v>79</v>
      </c>
      <c r="I4757" t="s">
        <v>186</v>
      </c>
      <c r="J4757" t="s">
        <v>187</v>
      </c>
      <c r="K4757" t="s">
        <v>109</v>
      </c>
      <c r="L4757" t="s">
        <v>110</v>
      </c>
      <c r="M4757" t="s">
        <v>111</v>
      </c>
      <c r="N4757" t="s">
        <v>112</v>
      </c>
      <c r="O4757">
        <v>101226.87</v>
      </c>
      <c r="P4757">
        <v>5</v>
      </c>
      <c r="Q4757">
        <v>0</v>
      </c>
      <c r="R4757">
        <v>60125</v>
      </c>
      <c r="S4757">
        <v>41101.870000000003</v>
      </c>
      <c r="T4757" t="s">
        <v>66</v>
      </c>
      <c r="U4757" t="s">
        <v>48</v>
      </c>
      <c r="V4757" t="s">
        <v>250</v>
      </c>
      <c r="W4757" t="s">
        <v>374</v>
      </c>
    </row>
    <row r="4758" spans="1:23">
      <c r="A4758" t="s">
        <v>3884</v>
      </c>
      <c r="B4758" s="3">
        <v>45100</v>
      </c>
      <c r="C4758" s="3">
        <v>45102</v>
      </c>
      <c r="D4758">
        <v>2</v>
      </c>
      <c r="E4758" t="s">
        <v>3885</v>
      </c>
      <c r="F4758" t="s">
        <v>237</v>
      </c>
      <c r="G4758" t="s">
        <v>25</v>
      </c>
      <c r="H4758" t="s">
        <v>79</v>
      </c>
      <c r="I4758" t="s">
        <v>186</v>
      </c>
      <c r="J4758" t="s">
        <v>187</v>
      </c>
      <c r="K4758" t="s">
        <v>220</v>
      </c>
      <c r="L4758" t="s">
        <v>110</v>
      </c>
      <c r="M4758" t="s">
        <v>221</v>
      </c>
      <c r="N4758" t="s">
        <v>222</v>
      </c>
      <c r="O4758">
        <v>48588.93</v>
      </c>
      <c r="P4758">
        <v>4</v>
      </c>
      <c r="Q4758">
        <v>0.2</v>
      </c>
      <c r="R4758">
        <v>37120</v>
      </c>
      <c r="S4758">
        <v>11468.93</v>
      </c>
      <c r="T4758" t="s">
        <v>33</v>
      </c>
      <c r="U4758" t="s">
        <v>82</v>
      </c>
      <c r="V4758" t="s">
        <v>250</v>
      </c>
      <c r="W4758" t="s">
        <v>329</v>
      </c>
    </row>
    <row r="4759" spans="1:23">
      <c r="A4759" t="s">
        <v>3942</v>
      </c>
      <c r="B4759" s="3">
        <v>44947</v>
      </c>
      <c r="C4759" s="3">
        <v>44954</v>
      </c>
      <c r="D4759">
        <v>7</v>
      </c>
      <c r="E4759" t="s">
        <v>3943</v>
      </c>
      <c r="F4759" t="s">
        <v>51</v>
      </c>
      <c r="G4759" t="s">
        <v>25</v>
      </c>
      <c r="H4759" t="s">
        <v>79</v>
      </c>
      <c r="I4759" t="s">
        <v>186</v>
      </c>
      <c r="J4759" t="s">
        <v>187</v>
      </c>
      <c r="K4759" t="s">
        <v>29</v>
      </c>
      <c r="L4759" t="s">
        <v>30</v>
      </c>
      <c r="M4759" t="s">
        <v>31</v>
      </c>
      <c r="N4759" t="s">
        <v>32</v>
      </c>
      <c r="O4759">
        <v>10105.27</v>
      </c>
      <c r="P4759">
        <v>2</v>
      </c>
      <c r="Q4759">
        <v>0</v>
      </c>
      <c r="R4759">
        <v>6048</v>
      </c>
      <c r="S4759">
        <v>4057.27</v>
      </c>
      <c r="T4759" t="s">
        <v>118</v>
      </c>
      <c r="U4759" t="s">
        <v>82</v>
      </c>
      <c r="V4759" t="s">
        <v>250</v>
      </c>
      <c r="W4759" t="s">
        <v>374</v>
      </c>
    </row>
    <row r="4760" spans="1:23">
      <c r="A4760" t="s">
        <v>3999</v>
      </c>
      <c r="B4760" s="3">
        <v>45803</v>
      </c>
      <c r="C4760" s="3">
        <v>45809</v>
      </c>
      <c r="D4760">
        <v>6</v>
      </c>
      <c r="E4760" t="s">
        <v>2728</v>
      </c>
      <c r="F4760" t="s">
        <v>58</v>
      </c>
      <c r="G4760" t="s">
        <v>121</v>
      </c>
      <c r="H4760" t="s">
        <v>79</v>
      </c>
      <c r="I4760" t="s">
        <v>186</v>
      </c>
      <c r="J4760" t="s">
        <v>187</v>
      </c>
      <c r="K4760" t="s">
        <v>62</v>
      </c>
      <c r="L4760" t="s">
        <v>63</v>
      </c>
      <c r="M4760" t="s">
        <v>64</v>
      </c>
      <c r="N4760" t="s">
        <v>65</v>
      </c>
      <c r="O4760">
        <v>121017.2</v>
      </c>
      <c r="P4760">
        <v>3</v>
      </c>
      <c r="Q4760">
        <v>0.1</v>
      </c>
      <c r="R4760">
        <v>93240</v>
      </c>
      <c r="S4760">
        <v>27777.200000000001</v>
      </c>
      <c r="T4760" t="s">
        <v>66</v>
      </c>
      <c r="U4760" t="s">
        <v>48</v>
      </c>
      <c r="V4760" t="s">
        <v>250</v>
      </c>
      <c r="W4760" t="s">
        <v>351</v>
      </c>
    </row>
    <row r="4761" spans="1:23">
      <c r="A4761" t="s">
        <v>4199</v>
      </c>
      <c r="B4761" s="3">
        <v>45893</v>
      </c>
      <c r="C4761" s="3">
        <v>45898</v>
      </c>
      <c r="D4761">
        <v>5</v>
      </c>
      <c r="E4761" t="s">
        <v>3688</v>
      </c>
      <c r="F4761" t="s">
        <v>157</v>
      </c>
      <c r="G4761" t="s">
        <v>99</v>
      </c>
      <c r="H4761" t="s">
        <v>79</v>
      </c>
      <c r="I4761" t="s">
        <v>186</v>
      </c>
      <c r="J4761" t="s">
        <v>187</v>
      </c>
      <c r="K4761" t="s">
        <v>100</v>
      </c>
      <c r="L4761" t="s">
        <v>63</v>
      </c>
      <c r="M4761" t="s">
        <v>101</v>
      </c>
      <c r="N4761" t="s">
        <v>102</v>
      </c>
      <c r="O4761">
        <v>12956.29</v>
      </c>
      <c r="P4761">
        <v>2</v>
      </c>
      <c r="Q4761">
        <v>0</v>
      </c>
      <c r="R4761">
        <v>8060</v>
      </c>
      <c r="S4761">
        <v>4896.29</v>
      </c>
      <c r="T4761" t="s">
        <v>33</v>
      </c>
      <c r="U4761" t="s">
        <v>82</v>
      </c>
      <c r="V4761" t="s">
        <v>250</v>
      </c>
      <c r="W4761" t="s">
        <v>420</v>
      </c>
    </row>
    <row r="4762" spans="1:23">
      <c r="A4762" t="s">
        <v>4213</v>
      </c>
      <c r="B4762" s="3">
        <v>45185</v>
      </c>
      <c r="C4762" s="3">
        <v>45190</v>
      </c>
      <c r="D4762">
        <v>5</v>
      </c>
      <c r="E4762" t="s">
        <v>1584</v>
      </c>
      <c r="F4762" t="s">
        <v>147</v>
      </c>
      <c r="G4762" t="s">
        <v>121</v>
      </c>
      <c r="H4762" t="s">
        <v>79</v>
      </c>
      <c r="I4762" t="s">
        <v>80</v>
      </c>
      <c r="J4762" t="s">
        <v>81</v>
      </c>
      <c r="K4762" t="s">
        <v>52</v>
      </c>
      <c r="L4762" t="s">
        <v>44</v>
      </c>
      <c r="M4762" t="s">
        <v>53</v>
      </c>
      <c r="N4762" t="s">
        <v>54</v>
      </c>
      <c r="O4762">
        <v>30912.66</v>
      </c>
      <c r="P4762">
        <v>4</v>
      </c>
      <c r="Q4762">
        <v>0</v>
      </c>
      <c r="R4762">
        <v>17784</v>
      </c>
      <c r="S4762">
        <v>13128.66</v>
      </c>
      <c r="T4762" t="s">
        <v>118</v>
      </c>
      <c r="U4762" t="s">
        <v>55</v>
      </c>
      <c r="V4762" t="s">
        <v>250</v>
      </c>
      <c r="W4762" t="s">
        <v>286</v>
      </c>
    </row>
    <row r="4763" spans="1:23">
      <c r="A4763" t="s">
        <v>4272</v>
      </c>
      <c r="B4763" s="3">
        <v>45380</v>
      </c>
      <c r="C4763" s="3">
        <v>45382</v>
      </c>
      <c r="D4763">
        <v>2</v>
      </c>
      <c r="E4763" t="s">
        <v>1352</v>
      </c>
      <c r="F4763" t="s">
        <v>38</v>
      </c>
      <c r="G4763" t="s">
        <v>99</v>
      </c>
      <c r="H4763" t="s">
        <v>79</v>
      </c>
      <c r="I4763" t="s">
        <v>186</v>
      </c>
      <c r="J4763" t="s">
        <v>187</v>
      </c>
      <c r="K4763" t="s">
        <v>100</v>
      </c>
      <c r="L4763" t="s">
        <v>63</v>
      </c>
      <c r="M4763" t="s">
        <v>101</v>
      </c>
      <c r="N4763" t="s">
        <v>102</v>
      </c>
      <c r="O4763">
        <v>21951.75</v>
      </c>
      <c r="P4763">
        <v>5</v>
      </c>
      <c r="Q4763">
        <v>0.25</v>
      </c>
      <c r="R4763">
        <v>20150</v>
      </c>
      <c r="S4763">
        <v>1801.75</v>
      </c>
      <c r="T4763" t="s">
        <v>33</v>
      </c>
      <c r="U4763" t="s">
        <v>34</v>
      </c>
      <c r="V4763" t="s">
        <v>250</v>
      </c>
      <c r="W4763" t="s">
        <v>251</v>
      </c>
    </row>
    <row r="4764" spans="1:23">
      <c r="A4764" t="s">
        <v>4289</v>
      </c>
      <c r="B4764" s="3">
        <v>45774</v>
      </c>
      <c r="C4764" s="3">
        <v>45780</v>
      </c>
      <c r="D4764">
        <v>6</v>
      </c>
      <c r="E4764" t="s">
        <v>4290</v>
      </c>
      <c r="F4764" t="s">
        <v>69</v>
      </c>
      <c r="G4764" t="s">
        <v>39</v>
      </c>
      <c r="H4764" t="s">
        <v>79</v>
      </c>
      <c r="I4764" t="s">
        <v>186</v>
      </c>
      <c r="J4764" t="s">
        <v>187</v>
      </c>
      <c r="K4764" t="s">
        <v>73</v>
      </c>
      <c r="L4764" t="s">
        <v>30</v>
      </c>
      <c r="M4764" t="s">
        <v>74</v>
      </c>
      <c r="N4764" t="s">
        <v>75</v>
      </c>
      <c r="O4764">
        <v>7565.85</v>
      </c>
      <c r="P4764">
        <v>1</v>
      </c>
      <c r="Q4764">
        <v>0.25</v>
      </c>
      <c r="R4764">
        <v>6468</v>
      </c>
      <c r="S4764">
        <v>1097.8499999999999</v>
      </c>
      <c r="T4764" t="s">
        <v>148</v>
      </c>
      <c r="U4764" t="s">
        <v>34</v>
      </c>
      <c r="V4764" t="s">
        <v>250</v>
      </c>
      <c r="W4764" t="s">
        <v>374</v>
      </c>
    </row>
    <row r="4765" spans="1:23">
      <c r="A4765" t="s">
        <v>4372</v>
      </c>
      <c r="B4765" s="3">
        <v>45523</v>
      </c>
      <c r="C4765" s="3">
        <v>45530</v>
      </c>
      <c r="D4765">
        <v>7</v>
      </c>
      <c r="E4765" t="s">
        <v>2410</v>
      </c>
      <c r="F4765" t="s">
        <v>38</v>
      </c>
      <c r="G4765" t="s">
        <v>39</v>
      </c>
      <c r="H4765" t="s">
        <v>79</v>
      </c>
      <c r="I4765" t="s">
        <v>80</v>
      </c>
      <c r="J4765" t="s">
        <v>81</v>
      </c>
      <c r="K4765" t="s">
        <v>100</v>
      </c>
      <c r="L4765" t="s">
        <v>63</v>
      </c>
      <c r="M4765" t="s">
        <v>101</v>
      </c>
      <c r="N4765" t="s">
        <v>102</v>
      </c>
      <c r="O4765">
        <v>6151.29</v>
      </c>
      <c r="P4765">
        <v>1</v>
      </c>
      <c r="Q4765">
        <v>0.15</v>
      </c>
      <c r="R4765">
        <v>4030</v>
      </c>
      <c r="S4765">
        <v>2121.29</v>
      </c>
      <c r="T4765" t="s">
        <v>47</v>
      </c>
      <c r="U4765" t="s">
        <v>48</v>
      </c>
      <c r="V4765" t="s">
        <v>250</v>
      </c>
      <c r="W4765" t="s">
        <v>374</v>
      </c>
    </row>
    <row r="4766" spans="1:23">
      <c r="A4766" t="s">
        <v>4546</v>
      </c>
      <c r="B4766" s="3">
        <v>45820</v>
      </c>
      <c r="C4766" s="3">
        <v>45825</v>
      </c>
      <c r="D4766">
        <v>5</v>
      </c>
      <c r="E4766" t="s">
        <v>1918</v>
      </c>
      <c r="F4766" t="s">
        <v>38</v>
      </c>
      <c r="G4766" t="s">
        <v>25</v>
      </c>
      <c r="H4766" t="s">
        <v>79</v>
      </c>
      <c r="I4766" t="s">
        <v>80</v>
      </c>
      <c r="J4766" t="s">
        <v>81</v>
      </c>
      <c r="K4766" t="s">
        <v>52</v>
      </c>
      <c r="L4766" t="s">
        <v>44</v>
      </c>
      <c r="M4766" t="s">
        <v>53</v>
      </c>
      <c r="N4766" t="s">
        <v>54</v>
      </c>
      <c r="O4766">
        <v>36278.379999999997</v>
      </c>
      <c r="P4766">
        <v>5</v>
      </c>
      <c r="Q4766">
        <v>0.15</v>
      </c>
      <c r="R4766">
        <v>22230</v>
      </c>
      <c r="S4766">
        <v>14048.38</v>
      </c>
      <c r="T4766" t="s">
        <v>118</v>
      </c>
      <c r="U4766" t="s">
        <v>82</v>
      </c>
      <c r="V4766" t="s">
        <v>250</v>
      </c>
      <c r="W4766" t="s">
        <v>251</v>
      </c>
    </row>
    <row r="4767" spans="1:23">
      <c r="A4767" t="s">
        <v>4593</v>
      </c>
      <c r="B4767" s="3">
        <v>45227</v>
      </c>
      <c r="C4767" s="3">
        <v>45231</v>
      </c>
      <c r="D4767">
        <v>4</v>
      </c>
      <c r="E4767" t="s">
        <v>195</v>
      </c>
      <c r="F4767" t="s">
        <v>69</v>
      </c>
      <c r="G4767" t="s">
        <v>25</v>
      </c>
      <c r="H4767" t="s">
        <v>79</v>
      </c>
      <c r="I4767" t="s">
        <v>80</v>
      </c>
      <c r="J4767" t="s">
        <v>81</v>
      </c>
      <c r="K4767" t="s">
        <v>73</v>
      </c>
      <c r="L4767" t="s">
        <v>30</v>
      </c>
      <c r="M4767" t="s">
        <v>74</v>
      </c>
      <c r="N4767" t="s">
        <v>75</v>
      </c>
      <c r="O4767">
        <v>9642.2000000000007</v>
      </c>
      <c r="P4767">
        <v>1</v>
      </c>
      <c r="Q4767">
        <v>0</v>
      </c>
      <c r="R4767">
        <v>6468</v>
      </c>
      <c r="S4767">
        <v>3174.2</v>
      </c>
      <c r="T4767" t="s">
        <v>148</v>
      </c>
      <c r="U4767" t="s">
        <v>48</v>
      </c>
      <c r="V4767" t="s">
        <v>250</v>
      </c>
      <c r="W4767" t="s">
        <v>374</v>
      </c>
    </row>
    <row r="4768" spans="1:23">
      <c r="A4768" t="s">
        <v>4630</v>
      </c>
      <c r="B4768" s="3">
        <v>45607</v>
      </c>
      <c r="C4768" s="3">
        <v>45610</v>
      </c>
      <c r="D4768">
        <v>3</v>
      </c>
      <c r="E4768" t="s">
        <v>2521</v>
      </c>
      <c r="F4768" t="s">
        <v>157</v>
      </c>
      <c r="G4768" t="s">
        <v>39</v>
      </c>
      <c r="H4768" t="s">
        <v>79</v>
      </c>
      <c r="I4768" t="s">
        <v>80</v>
      </c>
      <c r="J4768" t="s">
        <v>81</v>
      </c>
      <c r="K4768" t="s">
        <v>52</v>
      </c>
      <c r="L4768" t="s">
        <v>44</v>
      </c>
      <c r="M4768" t="s">
        <v>53</v>
      </c>
      <c r="N4768" t="s">
        <v>54</v>
      </c>
      <c r="O4768">
        <v>15578.19</v>
      </c>
      <c r="P4768">
        <v>2</v>
      </c>
      <c r="Q4768">
        <v>0.1</v>
      </c>
      <c r="R4768">
        <v>8892</v>
      </c>
      <c r="S4768">
        <v>6686.19</v>
      </c>
      <c r="T4768" t="s">
        <v>66</v>
      </c>
      <c r="U4768" t="s">
        <v>55</v>
      </c>
      <c r="V4768" t="s">
        <v>250</v>
      </c>
      <c r="W4768" t="s">
        <v>374</v>
      </c>
    </row>
    <row r="4769" spans="1:23">
      <c r="A4769" t="s">
        <v>4631</v>
      </c>
      <c r="B4769" s="3">
        <v>45812</v>
      </c>
      <c r="C4769" s="3">
        <v>45814</v>
      </c>
      <c r="D4769">
        <v>2</v>
      </c>
      <c r="E4769" t="s">
        <v>386</v>
      </c>
      <c r="F4769" t="s">
        <v>98</v>
      </c>
      <c r="G4769" t="s">
        <v>39</v>
      </c>
      <c r="H4769" t="s">
        <v>79</v>
      </c>
      <c r="I4769" t="s">
        <v>80</v>
      </c>
      <c r="J4769" t="s">
        <v>81</v>
      </c>
      <c r="K4769" t="s">
        <v>124</v>
      </c>
      <c r="L4769" t="s">
        <v>44</v>
      </c>
      <c r="M4769" t="s">
        <v>125</v>
      </c>
      <c r="N4769" t="s">
        <v>126</v>
      </c>
      <c r="O4769">
        <v>1050.53</v>
      </c>
      <c r="P4769">
        <v>1</v>
      </c>
      <c r="Q4769">
        <v>0</v>
      </c>
      <c r="R4769">
        <v>465.5</v>
      </c>
      <c r="S4769">
        <v>585.03</v>
      </c>
      <c r="T4769" t="s">
        <v>33</v>
      </c>
      <c r="U4769" t="s">
        <v>48</v>
      </c>
      <c r="V4769" t="s">
        <v>250</v>
      </c>
      <c r="W4769" t="s">
        <v>286</v>
      </c>
    </row>
    <row r="4770" spans="1:23">
      <c r="A4770" t="s">
        <v>4665</v>
      </c>
      <c r="B4770" s="3">
        <v>45575</v>
      </c>
      <c r="C4770" s="3">
        <v>45580</v>
      </c>
      <c r="D4770">
        <v>5</v>
      </c>
      <c r="E4770" t="s">
        <v>486</v>
      </c>
      <c r="F4770" t="s">
        <v>157</v>
      </c>
      <c r="G4770" t="s">
        <v>25</v>
      </c>
      <c r="H4770" t="s">
        <v>79</v>
      </c>
      <c r="I4770" t="s">
        <v>186</v>
      </c>
      <c r="J4770" t="s">
        <v>187</v>
      </c>
      <c r="K4770" t="s">
        <v>109</v>
      </c>
      <c r="L4770" t="s">
        <v>110</v>
      </c>
      <c r="M4770" t="s">
        <v>111</v>
      </c>
      <c r="N4770" t="s">
        <v>112</v>
      </c>
      <c r="O4770">
        <v>73147.179999999993</v>
      </c>
      <c r="P4770">
        <v>4</v>
      </c>
      <c r="Q4770">
        <v>0.05</v>
      </c>
      <c r="R4770">
        <v>48100</v>
      </c>
      <c r="S4770">
        <v>25047.18</v>
      </c>
      <c r="T4770" t="s">
        <v>118</v>
      </c>
      <c r="U4770" t="s">
        <v>55</v>
      </c>
      <c r="V4770" t="s">
        <v>250</v>
      </c>
      <c r="W4770" t="s">
        <v>286</v>
      </c>
    </row>
    <row r="4771" spans="1:23">
      <c r="A4771" t="s">
        <v>4709</v>
      </c>
      <c r="B4771" s="3">
        <v>45227</v>
      </c>
      <c r="C4771" s="3">
        <v>45229</v>
      </c>
      <c r="D4771">
        <v>2</v>
      </c>
      <c r="E4771" t="s">
        <v>1488</v>
      </c>
      <c r="F4771" t="s">
        <v>237</v>
      </c>
      <c r="G4771" t="s">
        <v>99</v>
      </c>
      <c r="H4771" t="s">
        <v>79</v>
      </c>
      <c r="I4771" t="s">
        <v>80</v>
      </c>
      <c r="J4771" t="s">
        <v>81</v>
      </c>
      <c r="K4771" t="s">
        <v>109</v>
      </c>
      <c r="L4771" t="s">
        <v>110</v>
      </c>
      <c r="M4771" t="s">
        <v>111</v>
      </c>
      <c r="N4771" t="s">
        <v>112</v>
      </c>
      <c r="O4771">
        <v>91215.75</v>
      </c>
      <c r="P4771">
        <v>5</v>
      </c>
      <c r="Q4771">
        <v>0.1</v>
      </c>
      <c r="R4771">
        <v>60125</v>
      </c>
      <c r="S4771">
        <v>31090.75</v>
      </c>
      <c r="T4771" t="s">
        <v>47</v>
      </c>
      <c r="U4771" t="s">
        <v>82</v>
      </c>
      <c r="V4771" t="s">
        <v>250</v>
      </c>
      <c r="W4771" t="s">
        <v>286</v>
      </c>
    </row>
    <row r="4772" spans="1:23">
      <c r="A4772" t="s">
        <v>4715</v>
      </c>
      <c r="B4772" s="3">
        <v>45565</v>
      </c>
      <c r="C4772" s="3">
        <v>45571</v>
      </c>
      <c r="D4772">
        <v>6</v>
      </c>
      <c r="E4772" t="s">
        <v>1668</v>
      </c>
      <c r="F4772" t="s">
        <v>38</v>
      </c>
      <c r="G4772" t="s">
        <v>99</v>
      </c>
      <c r="H4772" t="s">
        <v>79</v>
      </c>
      <c r="I4772" t="s">
        <v>80</v>
      </c>
      <c r="J4772" t="s">
        <v>81</v>
      </c>
      <c r="K4772" t="s">
        <v>220</v>
      </c>
      <c r="L4772" t="s">
        <v>110</v>
      </c>
      <c r="M4772" t="s">
        <v>221</v>
      </c>
      <c r="N4772" t="s">
        <v>222</v>
      </c>
      <c r="O4772">
        <v>46621.09</v>
      </c>
      <c r="P4772">
        <v>4</v>
      </c>
      <c r="Q4772">
        <v>0.2</v>
      </c>
      <c r="R4772">
        <v>37120</v>
      </c>
      <c r="S4772">
        <v>9501.09</v>
      </c>
      <c r="T4772" t="s">
        <v>148</v>
      </c>
      <c r="U4772" t="s">
        <v>55</v>
      </c>
      <c r="V4772" t="s">
        <v>250</v>
      </c>
      <c r="W4772" t="s">
        <v>420</v>
      </c>
    </row>
    <row r="4773" spans="1:23">
      <c r="A4773" t="s">
        <v>4744</v>
      </c>
      <c r="B4773" s="3">
        <v>45619</v>
      </c>
      <c r="C4773" s="3">
        <v>45620</v>
      </c>
      <c r="D4773">
        <v>1</v>
      </c>
      <c r="E4773" t="s">
        <v>1545</v>
      </c>
      <c r="F4773" t="s">
        <v>237</v>
      </c>
      <c r="G4773" t="s">
        <v>39</v>
      </c>
      <c r="H4773" t="s">
        <v>79</v>
      </c>
      <c r="I4773" t="s">
        <v>186</v>
      </c>
      <c r="J4773" t="s">
        <v>187</v>
      </c>
      <c r="K4773" t="s">
        <v>62</v>
      </c>
      <c r="L4773" t="s">
        <v>63</v>
      </c>
      <c r="M4773" t="s">
        <v>64</v>
      </c>
      <c r="N4773" t="s">
        <v>65</v>
      </c>
      <c r="O4773">
        <v>178356.6</v>
      </c>
      <c r="P4773">
        <v>4</v>
      </c>
      <c r="Q4773">
        <v>0</v>
      </c>
      <c r="R4773">
        <v>124320</v>
      </c>
      <c r="S4773">
        <v>54036.6</v>
      </c>
      <c r="T4773" t="s">
        <v>33</v>
      </c>
      <c r="U4773" t="s">
        <v>55</v>
      </c>
      <c r="V4773" t="s">
        <v>250</v>
      </c>
      <c r="W4773" t="s">
        <v>374</v>
      </c>
    </row>
    <row r="4774" spans="1:23">
      <c r="A4774" t="s">
        <v>4770</v>
      </c>
      <c r="B4774" s="3">
        <v>45792</v>
      </c>
      <c r="C4774" s="3">
        <v>45794</v>
      </c>
      <c r="D4774">
        <v>2</v>
      </c>
      <c r="E4774" t="s">
        <v>1516</v>
      </c>
      <c r="F4774" t="s">
        <v>24</v>
      </c>
      <c r="G4774" t="s">
        <v>39</v>
      </c>
      <c r="H4774" t="s">
        <v>79</v>
      </c>
      <c r="I4774" t="s">
        <v>186</v>
      </c>
      <c r="J4774" t="s">
        <v>187</v>
      </c>
      <c r="K4774" t="s">
        <v>52</v>
      </c>
      <c r="L4774" t="s">
        <v>44</v>
      </c>
      <c r="M4774" t="s">
        <v>53</v>
      </c>
      <c r="N4774" t="s">
        <v>54</v>
      </c>
      <c r="O4774">
        <v>8704.7999999999993</v>
      </c>
      <c r="P4774">
        <v>1</v>
      </c>
      <c r="Q4774">
        <v>0</v>
      </c>
      <c r="R4774">
        <v>4446</v>
      </c>
      <c r="S4774">
        <v>4258.8</v>
      </c>
      <c r="T4774" t="s">
        <v>66</v>
      </c>
      <c r="U4774" t="s">
        <v>48</v>
      </c>
      <c r="V4774" t="s">
        <v>250</v>
      </c>
      <c r="W4774" t="s">
        <v>329</v>
      </c>
    </row>
    <row r="4775" spans="1:23">
      <c r="A4775" t="s">
        <v>4774</v>
      </c>
      <c r="B4775" s="3">
        <v>45438</v>
      </c>
      <c r="C4775" s="3">
        <v>45441</v>
      </c>
      <c r="D4775">
        <v>3</v>
      </c>
      <c r="E4775" t="s">
        <v>793</v>
      </c>
      <c r="F4775" t="s">
        <v>51</v>
      </c>
      <c r="G4775" t="s">
        <v>39</v>
      </c>
      <c r="H4775" t="s">
        <v>79</v>
      </c>
      <c r="I4775" t="s">
        <v>80</v>
      </c>
      <c r="J4775" t="s">
        <v>81</v>
      </c>
      <c r="K4775" t="s">
        <v>91</v>
      </c>
      <c r="L4775" t="s">
        <v>63</v>
      </c>
      <c r="M4775" t="s">
        <v>92</v>
      </c>
      <c r="N4775" t="s">
        <v>93</v>
      </c>
      <c r="O4775">
        <v>211836.91</v>
      </c>
      <c r="P4775">
        <v>4</v>
      </c>
      <c r="Q4775">
        <v>0.2</v>
      </c>
      <c r="R4775">
        <v>214880</v>
      </c>
      <c r="S4775">
        <v>-3043.09</v>
      </c>
      <c r="T4775" t="s">
        <v>118</v>
      </c>
      <c r="U4775" t="s">
        <v>34</v>
      </c>
      <c r="V4775" t="s">
        <v>250</v>
      </c>
      <c r="W4775" t="s">
        <v>329</v>
      </c>
    </row>
    <row r="4776" spans="1:23">
      <c r="A4776" t="s">
        <v>4813</v>
      </c>
      <c r="B4776" s="3">
        <v>45197</v>
      </c>
      <c r="C4776" s="3">
        <v>45199</v>
      </c>
      <c r="D4776">
        <v>2</v>
      </c>
      <c r="E4776" t="s">
        <v>1598</v>
      </c>
      <c r="F4776" t="s">
        <v>157</v>
      </c>
      <c r="G4776" t="s">
        <v>99</v>
      </c>
      <c r="H4776" t="s">
        <v>79</v>
      </c>
      <c r="I4776" t="s">
        <v>80</v>
      </c>
      <c r="J4776" t="s">
        <v>81</v>
      </c>
      <c r="K4776" t="s">
        <v>91</v>
      </c>
      <c r="L4776" t="s">
        <v>63</v>
      </c>
      <c r="M4776" t="s">
        <v>92</v>
      </c>
      <c r="N4776" t="s">
        <v>93</v>
      </c>
      <c r="O4776">
        <v>213003.23</v>
      </c>
      <c r="P4776">
        <v>3</v>
      </c>
      <c r="Q4776">
        <v>0.05</v>
      </c>
      <c r="R4776">
        <v>161160</v>
      </c>
      <c r="S4776">
        <v>51843.23</v>
      </c>
      <c r="T4776" t="s">
        <v>33</v>
      </c>
      <c r="U4776" t="s">
        <v>82</v>
      </c>
      <c r="V4776" t="s">
        <v>250</v>
      </c>
      <c r="W4776" t="s">
        <v>351</v>
      </c>
    </row>
    <row r="4777" spans="1:23">
      <c r="A4777" t="s">
        <v>4849</v>
      </c>
      <c r="B4777" s="3">
        <v>45428</v>
      </c>
      <c r="C4777" s="3">
        <v>45432</v>
      </c>
      <c r="D4777">
        <v>4</v>
      </c>
      <c r="E4777" t="s">
        <v>4850</v>
      </c>
      <c r="F4777" t="s">
        <v>24</v>
      </c>
      <c r="G4777" t="s">
        <v>99</v>
      </c>
      <c r="H4777" t="s">
        <v>79</v>
      </c>
      <c r="I4777" t="s">
        <v>186</v>
      </c>
      <c r="J4777" t="s">
        <v>187</v>
      </c>
      <c r="K4777" t="s">
        <v>52</v>
      </c>
      <c r="L4777" t="s">
        <v>44</v>
      </c>
      <c r="M4777" t="s">
        <v>53</v>
      </c>
      <c r="N4777" t="s">
        <v>54</v>
      </c>
      <c r="O4777">
        <v>38202.879999999997</v>
      </c>
      <c r="P4777">
        <v>5</v>
      </c>
      <c r="Q4777">
        <v>0.05</v>
      </c>
      <c r="R4777">
        <v>22230</v>
      </c>
      <c r="S4777">
        <v>15972.88</v>
      </c>
      <c r="T4777" t="s">
        <v>118</v>
      </c>
      <c r="U4777" t="s">
        <v>55</v>
      </c>
      <c r="V4777" t="s">
        <v>250</v>
      </c>
      <c r="W4777" t="s">
        <v>286</v>
      </c>
    </row>
    <row r="4778" spans="1:23">
      <c r="A4778" t="s">
        <v>5099</v>
      </c>
      <c r="B4778" s="3">
        <v>45622</v>
      </c>
      <c r="C4778" s="3">
        <v>45626</v>
      </c>
      <c r="D4778">
        <v>4</v>
      </c>
      <c r="E4778" t="s">
        <v>5100</v>
      </c>
      <c r="F4778" t="s">
        <v>98</v>
      </c>
      <c r="G4778" t="s">
        <v>25</v>
      </c>
      <c r="H4778" t="s">
        <v>79</v>
      </c>
      <c r="I4778" t="s">
        <v>80</v>
      </c>
      <c r="J4778" t="s">
        <v>81</v>
      </c>
      <c r="K4778" t="s">
        <v>124</v>
      </c>
      <c r="L4778" t="s">
        <v>44</v>
      </c>
      <c r="M4778" t="s">
        <v>125</v>
      </c>
      <c r="N4778" t="s">
        <v>126</v>
      </c>
      <c r="O4778">
        <v>3664.68</v>
      </c>
      <c r="P4778">
        <v>4</v>
      </c>
      <c r="Q4778">
        <v>0</v>
      </c>
      <c r="R4778">
        <v>1862</v>
      </c>
      <c r="S4778">
        <v>1802.68</v>
      </c>
      <c r="T4778" t="s">
        <v>47</v>
      </c>
      <c r="U4778" t="s">
        <v>34</v>
      </c>
      <c r="V4778" t="s">
        <v>250</v>
      </c>
      <c r="W4778" t="s">
        <v>286</v>
      </c>
    </row>
    <row r="4779" spans="1:23">
      <c r="A4779" t="s">
        <v>5182</v>
      </c>
      <c r="B4779" s="3">
        <v>45219</v>
      </c>
      <c r="C4779" s="3">
        <v>45221</v>
      </c>
      <c r="D4779">
        <v>2</v>
      </c>
      <c r="E4779" t="s">
        <v>1830</v>
      </c>
      <c r="F4779" t="s">
        <v>85</v>
      </c>
      <c r="G4779" t="s">
        <v>99</v>
      </c>
      <c r="H4779" t="s">
        <v>79</v>
      </c>
      <c r="I4779" t="s">
        <v>186</v>
      </c>
      <c r="J4779" t="s">
        <v>187</v>
      </c>
      <c r="K4779" t="s">
        <v>62</v>
      </c>
      <c r="L4779" t="s">
        <v>63</v>
      </c>
      <c r="M4779" t="s">
        <v>64</v>
      </c>
      <c r="N4779" t="s">
        <v>65</v>
      </c>
      <c r="O4779">
        <v>134431.93</v>
      </c>
      <c r="P4779">
        <v>4</v>
      </c>
      <c r="Q4779">
        <v>0.15</v>
      </c>
      <c r="R4779">
        <v>124320</v>
      </c>
      <c r="S4779">
        <v>10111.93</v>
      </c>
      <c r="T4779" t="s">
        <v>47</v>
      </c>
      <c r="U4779" t="s">
        <v>55</v>
      </c>
      <c r="V4779" t="s">
        <v>250</v>
      </c>
      <c r="W4779" t="s">
        <v>420</v>
      </c>
    </row>
    <row r="4780" spans="1:23">
      <c r="A4780" t="s">
        <v>5385</v>
      </c>
      <c r="B4780" s="3">
        <v>45927</v>
      </c>
      <c r="C4780" s="3">
        <v>45929</v>
      </c>
      <c r="D4780">
        <v>2</v>
      </c>
      <c r="E4780" t="s">
        <v>3348</v>
      </c>
      <c r="F4780" t="s">
        <v>69</v>
      </c>
      <c r="G4780" t="s">
        <v>99</v>
      </c>
      <c r="H4780" t="s">
        <v>79</v>
      </c>
      <c r="I4780" t="s">
        <v>80</v>
      </c>
      <c r="J4780" t="s">
        <v>81</v>
      </c>
      <c r="K4780" t="s">
        <v>52</v>
      </c>
      <c r="L4780" t="s">
        <v>44</v>
      </c>
      <c r="M4780" t="s">
        <v>53</v>
      </c>
      <c r="N4780" t="s">
        <v>54</v>
      </c>
      <c r="O4780">
        <v>38478.42</v>
      </c>
      <c r="P4780">
        <v>5</v>
      </c>
      <c r="Q4780">
        <v>0</v>
      </c>
      <c r="R4780">
        <v>22230</v>
      </c>
      <c r="S4780">
        <v>16248.42</v>
      </c>
      <c r="T4780" t="s">
        <v>33</v>
      </c>
      <c r="U4780" t="s">
        <v>48</v>
      </c>
      <c r="V4780" t="s">
        <v>250</v>
      </c>
      <c r="W4780" t="s">
        <v>329</v>
      </c>
    </row>
    <row r="4781" spans="1:23">
      <c r="A4781" t="s">
        <v>5434</v>
      </c>
      <c r="B4781" s="3">
        <v>45303</v>
      </c>
      <c r="C4781" s="3">
        <v>45310</v>
      </c>
      <c r="D4781">
        <v>7</v>
      </c>
      <c r="E4781" t="s">
        <v>108</v>
      </c>
      <c r="F4781" t="s">
        <v>115</v>
      </c>
      <c r="G4781" t="s">
        <v>121</v>
      </c>
      <c r="H4781" t="s">
        <v>79</v>
      </c>
      <c r="I4781" t="s">
        <v>186</v>
      </c>
      <c r="J4781" t="s">
        <v>187</v>
      </c>
      <c r="K4781" t="s">
        <v>100</v>
      </c>
      <c r="L4781" t="s">
        <v>63</v>
      </c>
      <c r="M4781" t="s">
        <v>101</v>
      </c>
      <c r="N4781" t="s">
        <v>102</v>
      </c>
      <c r="O4781">
        <v>6422.78</v>
      </c>
      <c r="P4781">
        <v>1</v>
      </c>
      <c r="Q4781">
        <v>0</v>
      </c>
      <c r="R4781">
        <v>4030</v>
      </c>
      <c r="S4781">
        <v>2392.7800000000002</v>
      </c>
      <c r="T4781" t="s">
        <v>118</v>
      </c>
      <c r="U4781" t="s">
        <v>48</v>
      </c>
      <c r="V4781" t="s">
        <v>250</v>
      </c>
      <c r="W4781" t="s">
        <v>329</v>
      </c>
    </row>
    <row r="4782" spans="1:23">
      <c r="A4782" t="s">
        <v>5602</v>
      </c>
      <c r="B4782" s="3">
        <v>45224</v>
      </c>
      <c r="C4782" s="3">
        <v>45228</v>
      </c>
      <c r="D4782">
        <v>4</v>
      </c>
      <c r="E4782" t="s">
        <v>3000</v>
      </c>
      <c r="F4782" t="s">
        <v>24</v>
      </c>
      <c r="G4782" t="s">
        <v>121</v>
      </c>
      <c r="H4782" t="s">
        <v>79</v>
      </c>
      <c r="I4782" t="s">
        <v>186</v>
      </c>
      <c r="J4782" t="s">
        <v>187</v>
      </c>
      <c r="K4782" t="s">
        <v>109</v>
      </c>
      <c r="L4782" t="s">
        <v>110</v>
      </c>
      <c r="M4782" t="s">
        <v>111</v>
      </c>
      <c r="N4782" t="s">
        <v>112</v>
      </c>
      <c r="O4782">
        <v>74247.08</v>
      </c>
      <c r="P4782">
        <v>5</v>
      </c>
      <c r="Q4782">
        <v>0.2</v>
      </c>
      <c r="R4782">
        <v>60125</v>
      </c>
      <c r="S4782">
        <v>14122.08</v>
      </c>
      <c r="T4782" t="s">
        <v>33</v>
      </c>
      <c r="U4782" t="s">
        <v>55</v>
      </c>
      <c r="V4782" t="s">
        <v>250</v>
      </c>
      <c r="W4782" t="s">
        <v>351</v>
      </c>
    </row>
    <row r="4783" spans="1:23">
      <c r="A4783" t="s">
        <v>5864</v>
      </c>
      <c r="B4783" s="3">
        <v>45830</v>
      </c>
      <c r="C4783" s="3">
        <v>45831</v>
      </c>
      <c r="D4783">
        <v>1</v>
      </c>
      <c r="E4783" t="s">
        <v>1911</v>
      </c>
      <c r="F4783" t="s">
        <v>85</v>
      </c>
      <c r="G4783" t="s">
        <v>39</v>
      </c>
      <c r="H4783" t="s">
        <v>79</v>
      </c>
      <c r="I4783" t="s">
        <v>80</v>
      </c>
      <c r="J4783" t="s">
        <v>81</v>
      </c>
      <c r="K4783" t="s">
        <v>124</v>
      </c>
      <c r="L4783" t="s">
        <v>44</v>
      </c>
      <c r="M4783" t="s">
        <v>125</v>
      </c>
      <c r="N4783" t="s">
        <v>126</v>
      </c>
      <c r="O4783">
        <v>4657.04</v>
      </c>
      <c r="P4783">
        <v>5</v>
      </c>
      <c r="Q4783">
        <v>0.05</v>
      </c>
      <c r="R4783">
        <v>2327.5</v>
      </c>
      <c r="S4783">
        <v>2329.54</v>
      </c>
      <c r="T4783" t="s">
        <v>118</v>
      </c>
      <c r="U4783" t="s">
        <v>82</v>
      </c>
      <c r="V4783" t="s">
        <v>250</v>
      </c>
      <c r="W4783" t="s">
        <v>329</v>
      </c>
    </row>
    <row r="4784" spans="1:23">
      <c r="A4784" t="s">
        <v>5886</v>
      </c>
      <c r="B4784" s="3">
        <v>44968</v>
      </c>
      <c r="C4784" s="3">
        <v>44969</v>
      </c>
      <c r="D4784">
        <v>1</v>
      </c>
      <c r="E4784" t="s">
        <v>5458</v>
      </c>
      <c r="F4784" t="s">
        <v>157</v>
      </c>
      <c r="G4784" t="s">
        <v>39</v>
      </c>
      <c r="H4784" t="s">
        <v>79</v>
      </c>
      <c r="I4784" t="s">
        <v>186</v>
      </c>
      <c r="J4784" t="s">
        <v>187</v>
      </c>
      <c r="K4784" t="s">
        <v>109</v>
      </c>
      <c r="L4784" t="s">
        <v>110</v>
      </c>
      <c r="M4784" t="s">
        <v>111</v>
      </c>
      <c r="N4784" t="s">
        <v>112</v>
      </c>
      <c r="O4784">
        <v>14877.26</v>
      </c>
      <c r="P4784">
        <v>1</v>
      </c>
      <c r="Q4784">
        <v>0.25</v>
      </c>
      <c r="R4784">
        <v>12025</v>
      </c>
      <c r="S4784">
        <v>2852.26</v>
      </c>
      <c r="T4784" t="s">
        <v>33</v>
      </c>
      <c r="U4784" t="s">
        <v>48</v>
      </c>
      <c r="V4784" t="s">
        <v>250</v>
      </c>
      <c r="W4784" t="s">
        <v>286</v>
      </c>
    </row>
    <row r="4785" spans="1:23">
      <c r="A4785" t="s">
        <v>5910</v>
      </c>
      <c r="B4785" s="3">
        <v>45464</v>
      </c>
      <c r="C4785" s="3">
        <v>45471</v>
      </c>
      <c r="D4785">
        <v>7</v>
      </c>
      <c r="E4785" t="s">
        <v>3954</v>
      </c>
      <c r="F4785" t="s">
        <v>24</v>
      </c>
      <c r="G4785" t="s">
        <v>39</v>
      </c>
      <c r="H4785" t="s">
        <v>79</v>
      </c>
      <c r="I4785" t="s">
        <v>80</v>
      </c>
      <c r="J4785" t="s">
        <v>81</v>
      </c>
      <c r="K4785" t="s">
        <v>62</v>
      </c>
      <c r="L4785" t="s">
        <v>63</v>
      </c>
      <c r="M4785" t="s">
        <v>64</v>
      </c>
      <c r="N4785" t="s">
        <v>65</v>
      </c>
      <c r="O4785">
        <v>170380.51</v>
      </c>
      <c r="P4785">
        <v>5</v>
      </c>
      <c r="Q4785">
        <v>0.2</v>
      </c>
      <c r="R4785">
        <v>155400</v>
      </c>
      <c r="S4785">
        <v>14980.51</v>
      </c>
      <c r="T4785" t="s">
        <v>47</v>
      </c>
      <c r="U4785" t="s">
        <v>55</v>
      </c>
      <c r="V4785" t="s">
        <v>250</v>
      </c>
      <c r="W4785" t="s">
        <v>351</v>
      </c>
    </row>
    <row r="4786" spans="1:23">
      <c r="A4786" t="s">
        <v>5938</v>
      </c>
      <c r="B4786" s="3">
        <v>45246</v>
      </c>
      <c r="C4786" s="3">
        <v>45253</v>
      </c>
      <c r="D4786">
        <v>7</v>
      </c>
      <c r="E4786" t="s">
        <v>3786</v>
      </c>
      <c r="F4786" t="s">
        <v>78</v>
      </c>
      <c r="G4786" t="s">
        <v>121</v>
      </c>
      <c r="H4786" t="s">
        <v>79</v>
      </c>
      <c r="I4786" t="s">
        <v>186</v>
      </c>
      <c r="J4786" t="s">
        <v>187</v>
      </c>
      <c r="K4786" t="s">
        <v>220</v>
      </c>
      <c r="L4786" t="s">
        <v>110</v>
      </c>
      <c r="M4786" t="s">
        <v>221</v>
      </c>
      <c r="N4786" t="s">
        <v>222</v>
      </c>
      <c r="O4786">
        <v>13776.48</v>
      </c>
      <c r="P4786">
        <v>1</v>
      </c>
      <c r="Q4786">
        <v>0</v>
      </c>
      <c r="R4786">
        <v>9280</v>
      </c>
      <c r="S4786">
        <v>4496.4799999999996</v>
      </c>
      <c r="T4786" t="s">
        <v>47</v>
      </c>
      <c r="U4786" t="s">
        <v>34</v>
      </c>
      <c r="V4786" t="s">
        <v>250</v>
      </c>
      <c r="W4786" t="s">
        <v>251</v>
      </c>
    </row>
    <row r="4787" spans="1:23">
      <c r="A4787" t="s">
        <v>6075</v>
      </c>
      <c r="B4787" s="3">
        <v>45521</v>
      </c>
      <c r="C4787" s="3">
        <v>45527</v>
      </c>
      <c r="D4787">
        <v>6</v>
      </c>
      <c r="E4787" t="s">
        <v>4939</v>
      </c>
      <c r="F4787" t="s">
        <v>24</v>
      </c>
      <c r="G4787" t="s">
        <v>121</v>
      </c>
      <c r="H4787" t="s">
        <v>79</v>
      </c>
      <c r="I4787" t="s">
        <v>186</v>
      </c>
      <c r="J4787" t="s">
        <v>187</v>
      </c>
      <c r="K4787" t="s">
        <v>124</v>
      </c>
      <c r="L4787" t="s">
        <v>44</v>
      </c>
      <c r="M4787" t="s">
        <v>125</v>
      </c>
      <c r="N4787" t="s">
        <v>126</v>
      </c>
      <c r="O4787">
        <v>960.31</v>
      </c>
      <c r="P4787">
        <v>1</v>
      </c>
      <c r="Q4787">
        <v>0.05</v>
      </c>
      <c r="R4787">
        <v>465.5</v>
      </c>
      <c r="S4787">
        <v>494.81</v>
      </c>
      <c r="T4787" t="s">
        <v>47</v>
      </c>
      <c r="U4787" t="s">
        <v>48</v>
      </c>
      <c r="V4787" t="s">
        <v>250</v>
      </c>
      <c r="W4787" t="s">
        <v>329</v>
      </c>
    </row>
    <row r="4788" spans="1:23">
      <c r="A4788" t="s">
        <v>6085</v>
      </c>
      <c r="B4788" s="3">
        <v>45077</v>
      </c>
      <c r="C4788" s="3">
        <v>45079</v>
      </c>
      <c r="D4788">
        <v>2</v>
      </c>
      <c r="E4788" t="s">
        <v>378</v>
      </c>
      <c r="F4788" t="s">
        <v>24</v>
      </c>
      <c r="G4788" t="s">
        <v>99</v>
      </c>
      <c r="H4788" t="s">
        <v>79</v>
      </c>
      <c r="I4788" t="s">
        <v>186</v>
      </c>
      <c r="J4788" t="s">
        <v>187</v>
      </c>
      <c r="K4788" t="s">
        <v>124</v>
      </c>
      <c r="L4788" t="s">
        <v>44</v>
      </c>
      <c r="M4788" t="s">
        <v>125</v>
      </c>
      <c r="N4788" t="s">
        <v>126</v>
      </c>
      <c r="O4788">
        <v>2568.0300000000002</v>
      </c>
      <c r="P4788">
        <v>3</v>
      </c>
      <c r="Q4788">
        <v>0</v>
      </c>
      <c r="R4788">
        <v>1396.5</v>
      </c>
      <c r="S4788">
        <v>1171.53</v>
      </c>
      <c r="T4788" t="s">
        <v>148</v>
      </c>
      <c r="U4788" t="s">
        <v>82</v>
      </c>
      <c r="V4788" t="s">
        <v>250</v>
      </c>
      <c r="W4788" t="s">
        <v>251</v>
      </c>
    </row>
    <row r="4789" spans="1:23">
      <c r="A4789" t="s">
        <v>6304</v>
      </c>
      <c r="B4789" s="3">
        <v>45890</v>
      </c>
      <c r="C4789" s="3">
        <v>45895</v>
      </c>
      <c r="D4789">
        <v>5</v>
      </c>
      <c r="E4789" t="s">
        <v>3607</v>
      </c>
      <c r="F4789" t="s">
        <v>98</v>
      </c>
      <c r="G4789" t="s">
        <v>25</v>
      </c>
      <c r="H4789" t="s">
        <v>79</v>
      </c>
      <c r="I4789" t="s">
        <v>186</v>
      </c>
      <c r="J4789" t="s">
        <v>187</v>
      </c>
      <c r="K4789" t="s">
        <v>91</v>
      </c>
      <c r="L4789" t="s">
        <v>63</v>
      </c>
      <c r="M4789" t="s">
        <v>92</v>
      </c>
      <c r="N4789" t="s">
        <v>93</v>
      </c>
      <c r="O4789">
        <v>126957.59</v>
      </c>
      <c r="P4789">
        <v>2</v>
      </c>
      <c r="Q4789">
        <v>0.1</v>
      </c>
      <c r="R4789">
        <v>107440</v>
      </c>
      <c r="S4789">
        <v>19517.59</v>
      </c>
      <c r="T4789" t="s">
        <v>118</v>
      </c>
      <c r="U4789" t="s">
        <v>55</v>
      </c>
      <c r="V4789" t="s">
        <v>250</v>
      </c>
      <c r="W4789" t="s">
        <v>374</v>
      </c>
    </row>
    <row r="4790" spans="1:23">
      <c r="A4790" t="s">
        <v>6480</v>
      </c>
      <c r="B4790" s="3">
        <v>45270</v>
      </c>
      <c r="C4790" s="3">
        <v>45275</v>
      </c>
      <c r="D4790">
        <v>5</v>
      </c>
      <c r="E4790" t="s">
        <v>399</v>
      </c>
      <c r="F4790" t="s">
        <v>147</v>
      </c>
      <c r="G4790" t="s">
        <v>25</v>
      </c>
      <c r="H4790" t="s">
        <v>79</v>
      </c>
      <c r="I4790" t="s">
        <v>186</v>
      </c>
      <c r="J4790" t="s">
        <v>187</v>
      </c>
      <c r="K4790" t="s">
        <v>91</v>
      </c>
      <c r="L4790" t="s">
        <v>63</v>
      </c>
      <c r="M4790" t="s">
        <v>92</v>
      </c>
      <c r="N4790" t="s">
        <v>93</v>
      </c>
      <c r="O4790">
        <v>196015.87</v>
      </c>
      <c r="P4790">
        <v>3</v>
      </c>
      <c r="Q4790">
        <v>0</v>
      </c>
      <c r="R4790">
        <v>161160</v>
      </c>
      <c r="S4790">
        <v>34855.870000000003</v>
      </c>
      <c r="T4790" t="s">
        <v>47</v>
      </c>
      <c r="U4790" t="s">
        <v>34</v>
      </c>
      <c r="V4790" t="s">
        <v>250</v>
      </c>
      <c r="W4790" t="s">
        <v>351</v>
      </c>
    </row>
    <row r="4791" spans="1:23">
      <c r="A4791" t="s">
        <v>6581</v>
      </c>
      <c r="B4791" s="3">
        <v>45495</v>
      </c>
      <c r="C4791" s="3">
        <v>45498</v>
      </c>
      <c r="D4791">
        <v>3</v>
      </c>
      <c r="E4791" t="s">
        <v>1309</v>
      </c>
      <c r="F4791" t="s">
        <v>51</v>
      </c>
      <c r="G4791" t="s">
        <v>25</v>
      </c>
      <c r="H4791" t="s">
        <v>79</v>
      </c>
      <c r="I4791" t="s">
        <v>80</v>
      </c>
      <c r="J4791" t="s">
        <v>81</v>
      </c>
      <c r="K4791" t="s">
        <v>29</v>
      </c>
      <c r="L4791" t="s">
        <v>30</v>
      </c>
      <c r="M4791" t="s">
        <v>31</v>
      </c>
      <c r="N4791" t="s">
        <v>32</v>
      </c>
      <c r="O4791">
        <v>3859.65</v>
      </c>
      <c r="P4791">
        <v>1</v>
      </c>
      <c r="Q4791">
        <v>0.2</v>
      </c>
      <c r="R4791">
        <v>3024</v>
      </c>
      <c r="S4791">
        <v>835.65</v>
      </c>
      <c r="T4791" t="s">
        <v>148</v>
      </c>
      <c r="U4791" t="s">
        <v>34</v>
      </c>
      <c r="V4791" t="s">
        <v>250</v>
      </c>
      <c r="W4791" t="s">
        <v>286</v>
      </c>
    </row>
    <row r="4792" spans="1:23">
      <c r="A4792" t="s">
        <v>6582</v>
      </c>
      <c r="B4792" s="3">
        <v>45072</v>
      </c>
      <c r="C4792" s="3">
        <v>45077</v>
      </c>
      <c r="D4792">
        <v>5</v>
      </c>
      <c r="E4792" t="s">
        <v>6583</v>
      </c>
      <c r="F4792" t="s">
        <v>237</v>
      </c>
      <c r="G4792" t="s">
        <v>121</v>
      </c>
      <c r="H4792" t="s">
        <v>79</v>
      </c>
      <c r="I4792" t="s">
        <v>186</v>
      </c>
      <c r="J4792" t="s">
        <v>187</v>
      </c>
      <c r="K4792" t="s">
        <v>100</v>
      </c>
      <c r="L4792" t="s">
        <v>63</v>
      </c>
      <c r="M4792" t="s">
        <v>101</v>
      </c>
      <c r="N4792" t="s">
        <v>102</v>
      </c>
      <c r="O4792">
        <v>21260.639999999999</v>
      </c>
      <c r="P4792">
        <v>4</v>
      </c>
      <c r="Q4792">
        <v>0.1</v>
      </c>
      <c r="R4792">
        <v>16120</v>
      </c>
      <c r="S4792">
        <v>5140.6400000000003</v>
      </c>
      <c r="T4792" t="s">
        <v>47</v>
      </c>
      <c r="U4792" t="s">
        <v>82</v>
      </c>
      <c r="V4792" t="s">
        <v>250</v>
      </c>
      <c r="W4792" t="s">
        <v>251</v>
      </c>
    </row>
    <row r="4793" spans="1:23">
      <c r="A4793" t="s">
        <v>6708</v>
      </c>
      <c r="B4793" s="3">
        <v>45642</v>
      </c>
      <c r="C4793" s="3">
        <v>45649</v>
      </c>
      <c r="D4793">
        <v>7</v>
      </c>
      <c r="E4793" t="s">
        <v>4812</v>
      </c>
      <c r="F4793" t="s">
        <v>38</v>
      </c>
      <c r="G4793" t="s">
        <v>121</v>
      </c>
      <c r="H4793" t="s">
        <v>79</v>
      </c>
      <c r="I4793" t="s">
        <v>186</v>
      </c>
      <c r="J4793" t="s">
        <v>187</v>
      </c>
      <c r="K4793" t="s">
        <v>220</v>
      </c>
      <c r="L4793" t="s">
        <v>110</v>
      </c>
      <c r="M4793" t="s">
        <v>221</v>
      </c>
      <c r="N4793" t="s">
        <v>222</v>
      </c>
      <c r="O4793">
        <v>13068.79</v>
      </c>
      <c r="P4793">
        <v>1</v>
      </c>
      <c r="Q4793">
        <v>0.15</v>
      </c>
      <c r="R4793">
        <v>9280</v>
      </c>
      <c r="S4793">
        <v>3788.79</v>
      </c>
      <c r="T4793" t="s">
        <v>118</v>
      </c>
      <c r="U4793" t="s">
        <v>82</v>
      </c>
      <c r="V4793" t="s">
        <v>250</v>
      </c>
      <c r="W4793" t="s">
        <v>329</v>
      </c>
    </row>
    <row r="4794" spans="1:23">
      <c r="A4794" t="s">
        <v>6709</v>
      </c>
      <c r="B4794" s="3">
        <v>45919</v>
      </c>
      <c r="C4794" s="3">
        <v>45924</v>
      </c>
      <c r="D4794">
        <v>5</v>
      </c>
      <c r="E4794" t="s">
        <v>1092</v>
      </c>
      <c r="F4794" t="s">
        <v>157</v>
      </c>
      <c r="G4794" t="s">
        <v>99</v>
      </c>
      <c r="H4794" t="s">
        <v>79</v>
      </c>
      <c r="I4794" t="s">
        <v>186</v>
      </c>
      <c r="J4794" t="s">
        <v>187</v>
      </c>
      <c r="K4794" t="s">
        <v>43</v>
      </c>
      <c r="L4794" t="s">
        <v>44</v>
      </c>
      <c r="M4794" t="s">
        <v>45</v>
      </c>
      <c r="N4794" t="s">
        <v>46</v>
      </c>
      <c r="O4794">
        <v>4264.55</v>
      </c>
      <c r="P4794">
        <v>2</v>
      </c>
      <c r="Q4794">
        <v>0</v>
      </c>
      <c r="R4794">
        <v>2268</v>
      </c>
      <c r="S4794">
        <v>1996.55</v>
      </c>
      <c r="T4794" t="s">
        <v>118</v>
      </c>
      <c r="U4794" t="s">
        <v>55</v>
      </c>
      <c r="V4794" t="s">
        <v>250</v>
      </c>
      <c r="W4794" t="s">
        <v>329</v>
      </c>
    </row>
    <row r="4795" spans="1:23">
      <c r="A4795" t="s">
        <v>6746</v>
      </c>
      <c r="B4795" s="3">
        <v>45405</v>
      </c>
      <c r="C4795" s="3">
        <v>45409</v>
      </c>
      <c r="D4795">
        <v>4</v>
      </c>
      <c r="E4795" t="s">
        <v>217</v>
      </c>
      <c r="F4795" t="s">
        <v>85</v>
      </c>
      <c r="G4795" t="s">
        <v>121</v>
      </c>
      <c r="H4795" t="s">
        <v>79</v>
      </c>
      <c r="I4795" t="s">
        <v>80</v>
      </c>
      <c r="J4795" t="s">
        <v>81</v>
      </c>
      <c r="K4795" t="s">
        <v>100</v>
      </c>
      <c r="L4795" t="s">
        <v>63</v>
      </c>
      <c r="M4795" t="s">
        <v>101</v>
      </c>
      <c r="N4795" t="s">
        <v>102</v>
      </c>
      <c r="O4795">
        <v>21519.37</v>
      </c>
      <c r="P4795">
        <v>4</v>
      </c>
      <c r="Q4795">
        <v>0.2</v>
      </c>
      <c r="R4795">
        <v>16120</v>
      </c>
      <c r="S4795">
        <v>5399.37</v>
      </c>
      <c r="T4795" t="s">
        <v>66</v>
      </c>
      <c r="U4795" t="s">
        <v>48</v>
      </c>
      <c r="V4795" t="s">
        <v>250</v>
      </c>
      <c r="W4795" t="s">
        <v>251</v>
      </c>
    </row>
    <row r="4796" spans="1:23">
      <c r="A4796" t="s">
        <v>6762</v>
      </c>
      <c r="B4796" s="3">
        <v>45283</v>
      </c>
      <c r="C4796" s="3">
        <v>45290</v>
      </c>
      <c r="D4796">
        <v>7</v>
      </c>
      <c r="E4796" t="s">
        <v>6763</v>
      </c>
      <c r="F4796" t="s">
        <v>115</v>
      </c>
      <c r="G4796" t="s">
        <v>121</v>
      </c>
      <c r="H4796" t="s">
        <v>79</v>
      </c>
      <c r="I4796" t="s">
        <v>186</v>
      </c>
      <c r="J4796" t="s">
        <v>187</v>
      </c>
      <c r="K4796" t="s">
        <v>62</v>
      </c>
      <c r="L4796" t="s">
        <v>63</v>
      </c>
      <c r="M4796" t="s">
        <v>64</v>
      </c>
      <c r="N4796" t="s">
        <v>65</v>
      </c>
      <c r="O4796">
        <v>46576.43</v>
      </c>
      <c r="P4796">
        <v>1</v>
      </c>
      <c r="Q4796">
        <v>0</v>
      </c>
      <c r="R4796">
        <v>31080</v>
      </c>
      <c r="S4796">
        <v>15496.43</v>
      </c>
      <c r="T4796" t="s">
        <v>33</v>
      </c>
      <c r="U4796" t="s">
        <v>34</v>
      </c>
      <c r="V4796" t="s">
        <v>250</v>
      </c>
      <c r="W4796" t="s">
        <v>286</v>
      </c>
    </row>
    <row r="4797" spans="1:23">
      <c r="A4797" t="s">
        <v>6768</v>
      </c>
      <c r="B4797" s="3">
        <v>45625</v>
      </c>
      <c r="C4797" s="3">
        <v>45629</v>
      </c>
      <c r="D4797">
        <v>4</v>
      </c>
      <c r="E4797" t="s">
        <v>2052</v>
      </c>
      <c r="F4797" t="s">
        <v>157</v>
      </c>
      <c r="G4797" t="s">
        <v>39</v>
      </c>
      <c r="H4797" t="s">
        <v>79</v>
      </c>
      <c r="I4797" t="s">
        <v>186</v>
      </c>
      <c r="J4797" t="s">
        <v>187</v>
      </c>
      <c r="K4797" t="s">
        <v>124</v>
      </c>
      <c r="L4797" t="s">
        <v>44</v>
      </c>
      <c r="M4797" t="s">
        <v>125</v>
      </c>
      <c r="N4797" t="s">
        <v>126</v>
      </c>
      <c r="O4797">
        <v>2595.29</v>
      </c>
      <c r="P4797">
        <v>4</v>
      </c>
      <c r="Q4797">
        <v>0.25</v>
      </c>
      <c r="R4797">
        <v>1862</v>
      </c>
      <c r="S4797">
        <v>733.29</v>
      </c>
      <c r="T4797" t="s">
        <v>148</v>
      </c>
      <c r="U4797" t="s">
        <v>55</v>
      </c>
      <c r="V4797" t="s">
        <v>250</v>
      </c>
      <c r="W4797" t="s">
        <v>286</v>
      </c>
    </row>
    <row r="4798" spans="1:23">
      <c r="A4798" t="s">
        <v>285</v>
      </c>
      <c r="B4798" s="3">
        <v>45690</v>
      </c>
      <c r="C4798" s="3">
        <v>45691</v>
      </c>
      <c r="D4798">
        <v>1</v>
      </c>
      <c r="E4798" t="s">
        <v>249</v>
      </c>
      <c r="F4798" t="s">
        <v>69</v>
      </c>
      <c r="G4798" t="s">
        <v>25</v>
      </c>
      <c r="H4798" t="s">
        <v>70</v>
      </c>
      <c r="I4798" t="s">
        <v>71</v>
      </c>
      <c r="J4798" t="s">
        <v>72</v>
      </c>
      <c r="K4798" t="s">
        <v>124</v>
      </c>
      <c r="L4798" t="s">
        <v>44</v>
      </c>
      <c r="M4798" t="s">
        <v>125</v>
      </c>
      <c r="N4798" t="s">
        <v>126</v>
      </c>
      <c r="O4798">
        <v>2192.71</v>
      </c>
      <c r="P4798">
        <v>3</v>
      </c>
      <c r="Q4798">
        <v>0.25</v>
      </c>
      <c r="R4798">
        <v>1396.5</v>
      </c>
      <c r="S4798">
        <v>796.21</v>
      </c>
      <c r="T4798" t="s">
        <v>47</v>
      </c>
      <c r="U4798" t="s">
        <v>82</v>
      </c>
      <c r="V4798" t="s">
        <v>250</v>
      </c>
      <c r="W4798" t="s">
        <v>286</v>
      </c>
    </row>
    <row r="4799" spans="1:23">
      <c r="A4799" t="s">
        <v>349</v>
      </c>
      <c r="B4799" s="3">
        <v>45904</v>
      </c>
      <c r="C4799" s="3">
        <v>45910</v>
      </c>
      <c r="D4799">
        <v>6</v>
      </c>
      <c r="E4799" t="s">
        <v>350</v>
      </c>
      <c r="F4799" t="s">
        <v>24</v>
      </c>
      <c r="G4799" t="s">
        <v>121</v>
      </c>
      <c r="H4799" t="s">
        <v>26</v>
      </c>
      <c r="I4799" t="s">
        <v>86</v>
      </c>
      <c r="J4799" t="s">
        <v>87</v>
      </c>
      <c r="K4799" t="s">
        <v>62</v>
      </c>
      <c r="L4799" t="s">
        <v>63</v>
      </c>
      <c r="M4799" t="s">
        <v>64</v>
      </c>
      <c r="N4799" t="s">
        <v>65</v>
      </c>
      <c r="O4799">
        <v>32542.1</v>
      </c>
      <c r="P4799">
        <v>1</v>
      </c>
      <c r="Q4799">
        <v>0.15</v>
      </c>
      <c r="R4799">
        <v>31080</v>
      </c>
      <c r="S4799">
        <v>1462.1</v>
      </c>
      <c r="T4799" t="s">
        <v>66</v>
      </c>
      <c r="U4799" t="s">
        <v>55</v>
      </c>
      <c r="V4799" t="s">
        <v>250</v>
      </c>
      <c r="W4799" t="s">
        <v>351</v>
      </c>
    </row>
    <row r="4800" spans="1:23">
      <c r="A4800" t="s">
        <v>370</v>
      </c>
      <c r="B4800" s="3">
        <v>45308</v>
      </c>
      <c r="C4800" s="3">
        <v>45314</v>
      </c>
      <c r="D4800">
        <v>6</v>
      </c>
      <c r="E4800" t="s">
        <v>371</v>
      </c>
      <c r="F4800" t="s">
        <v>157</v>
      </c>
      <c r="G4800" t="s">
        <v>39</v>
      </c>
      <c r="H4800" t="s">
        <v>26</v>
      </c>
      <c r="I4800" t="s">
        <v>86</v>
      </c>
      <c r="J4800" t="s">
        <v>87</v>
      </c>
      <c r="K4800" t="s">
        <v>109</v>
      </c>
      <c r="L4800" t="s">
        <v>110</v>
      </c>
      <c r="M4800" t="s">
        <v>111</v>
      </c>
      <c r="N4800" t="s">
        <v>112</v>
      </c>
      <c r="O4800">
        <v>35635.18</v>
      </c>
      <c r="P4800">
        <v>2</v>
      </c>
      <c r="Q4800">
        <v>0</v>
      </c>
      <c r="R4800">
        <v>24050</v>
      </c>
      <c r="S4800">
        <v>11585.18</v>
      </c>
      <c r="T4800" t="s">
        <v>47</v>
      </c>
      <c r="U4800" t="s">
        <v>82</v>
      </c>
      <c r="V4800" t="s">
        <v>250</v>
      </c>
      <c r="W4800" t="s">
        <v>286</v>
      </c>
    </row>
    <row r="4801" spans="1:23">
      <c r="A4801" t="s">
        <v>372</v>
      </c>
      <c r="B4801" s="3">
        <v>45323</v>
      </c>
      <c r="C4801" s="3">
        <v>45329</v>
      </c>
      <c r="D4801">
        <v>6</v>
      </c>
      <c r="E4801" t="s">
        <v>373</v>
      </c>
      <c r="F4801" t="s">
        <v>98</v>
      </c>
      <c r="G4801" t="s">
        <v>99</v>
      </c>
      <c r="H4801" t="s">
        <v>26</v>
      </c>
      <c r="I4801" t="s">
        <v>27</v>
      </c>
      <c r="J4801" t="s">
        <v>28</v>
      </c>
      <c r="K4801" t="s">
        <v>62</v>
      </c>
      <c r="L4801" t="s">
        <v>63</v>
      </c>
      <c r="M4801" t="s">
        <v>64</v>
      </c>
      <c r="N4801" t="s">
        <v>65</v>
      </c>
      <c r="O4801">
        <v>67661.75</v>
      </c>
      <c r="P4801">
        <v>2</v>
      </c>
      <c r="Q4801">
        <v>0.2</v>
      </c>
      <c r="R4801">
        <v>62160</v>
      </c>
      <c r="S4801">
        <v>5501.75</v>
      </c>
      <c r="T4801" t="s">
        <v>148</v>
      </c>
      <c r="U4801" t="s">
        <v>34</v>
      </c>
      <c r="V4801" t="s">
        <v>250</v>
      </c>
      <c r="W4801" t="s">
        <v>374</v>
      </c>
    </row>
    <row r="4802" spans="1:23">
      <c r="A4802" t="s">
        <v>379</v>
      </c>
      <c r="B4802" s="3">
        <v>44957</v>
      </c>
      <c r="C4802" s="3">
        <v>44962</v>
      </c>
      <c r="D4802">
        <v>5</v>
      </c>
      <c r="E4802" t="s">
        <v>380</v>
      </c>
      <c r="F4802" t="s">
        <v>24</v>
      </c>
      <c r="G4802" t="s">
        <v>25</v>
      </c>
      <c r="H4802" t="s">
        <v>26</v>
      </c>
      <c r="I4802" t="s">
        <v>27</v>
      </c>
      <c r="J4802" t="s">
        <v>28</v>
      </c>
      <c r="K4802" t="s">
        <v>52</v>
      </c>
      <c r="L4802" t="s">
        <v>44</v>
      </c>
      <c r="M4802" t="s">
        <v>53</v>
      </c>
      <c r="N4802" t="s">
        <v>54</v>
      </c>
      <c r="O4802">
        <v>28489.3</v>
      </c>
      <c r="P4802">
        <v>5</v>
      </c>
      <c r="Q4802">
        <v>0.25</v>
      </c>
      <c r="R4802">
        <v>22230</v>
      </c>
      <c r="S4802">
        <v>6259.3</v>
      </c>
      <c r="T4802" t="s">
        <v>148</v>
      </c>
      <c r="U4802" t="s">
        <v>48</v>
      </c>
      <c r="V4802" t="s">
        <v>250</v>
      </c>
      <c r="W4802" t="s">
        <v>374</v>
      </c>
    </row>
    <row r="4803" spans="1:23">
      <c r="A4803" t="s">
        <v>418</v>
      </c>
      <c r="B4803" s="3">
        <v>45636</v>
      </c>
      <c r="C4803" s="3">
        <v>45637</v>
      </c>
      <c r="D4803">
        <v>1</v>
      </c>
      <c r="E4803" t="s">
        <v>419</v>
      </c>
      <c r="F4803" t="s">
        <v>98</v>
      </c>
      <c r="G4803" t="s">
        <v>99</v>
      </c>
      <c r="H4803" t="s">
        <v>70</v>
      </c>
      <c r="I4803" t="s">
        <v>71</v>
      </c>
      <c r="J4803" t="s">
        <v>72</v>
      </c>
      <c r="K4803" t="s">
        <v>109</v>
      </c>
      <c r="L4803" t="s">
        <v>110</v>
      </c>
      <c r="M4803" t="s">
        <v>111</v>
      </c>
      <c r="N4803" t="s">
        <v>112</v>
      </c>
      <c r="O4803">
        <v>33885.33</v>
      </c>
      <c r="P4803">
        <v>2</v>
      </c>
      <c r="Q4803">
        <v>0.15</v>
      </c>
      <c r="R4803">
        <v>24050</v>
      </c>
      <c r="S4803">
        <v>9835.33</v>
      </c>
      <c r="T4803" t="s">
        <v>148</v>
      </c>
      <c r="U4803" t="s">
        <v>48</v>
      </c>
      <c r="V4803" t="s">
        <v>250</v>
      </c>
      <c r="W4803" t="s">
        <v>420</v>
      </c>
    </row>
    <row r="4804" spans="1:23">
      <c r="A4804" t="s">
        <v>474</v>
      </c>
      <c r="B4804" s="3">
        <v>45868</v>
      </c>
      <c r="C4804" s="3">
        <v>45875</v>
      </c>
      <c r="D4804">
        <v>7</v>
      </c>
      <c r="E4804" t="s">
        <v>177</v>
      </c>
      <c r="F4804" t="s">
        <v>78</v>
      </c>
      <c r="G4804" t="s">
        <v>25</v>
      </c>
      <c r="H4804" t="s">
        <v>26</v>
      </c>
      <c r="I4804" t="s">
        <v>86</v>
      </c>
      <c r="J4804" t="s">
        <v>87</v>
      </c>
      <c r="K4804" t="s">
        <v>100</v>
      </c>
      <c r="L4804" t="s">
        <v>63</v>
      </c>
      <c r="M4804" t="s">
        <v>101</v>
      </c>
      <c r="N4804" t="s">
        <v>102</v>
      </c>
      <c r="O4804">
        <v>22119.79</v>
      </c>
      <c r="P4804">
        <v>4</v>
      </c>
      <c r="Q4804">
        <v>0.15</v>
      </c>
      <c r="R4804">
        <v>16120</v>
      </c>
      <c r="S4804">
        <v>5999.79</v>
      </c>
      <c r="T4804" t="s">
        <v>47</v>
      </c>
      <c r="U4804" t="s">
        <v>48</v>
      </c>
      <c r="V4804" t="s">
        <v>250</v>
      </c>
      <c r="W4804" t="s">
        <v>351</v>
      </c>
    </row>
    <row r="4805" spans="1:23">
      <c r="A4805" t="s">
        <v>477</v>
      </c>
      <c r="B4805" s="3">
        <v>45619</v>
      </c>
      <c r="C4805" s="3">
        <v>45623</v>
      </c>
      <c r="D4805">
        <v>4</v>
      </c>
      <c r="E4805" t="s">
        <v>478</v>
      </c>
      <c r="F4805" t="s">
        <v>69</v>
      </c>
      <c r="G4805" t="s">
        <v>39</v>
      </c>
      <c r="H4805" t="s">
        <v>26</v>
      </c>
      <c r="I4805" t="s">
        <v>86</v>
      </c>
      <c r="J4805" t="s">
        <v>87</v>
      </c>
      <c r="K4805" t="s">
        <v>73</v>
      </c>
      <c r="L4805" t="s">
        <v>30</v>
      </c>
      <c r="M4805" t="s">
        <v>74</v>
      </c>
      <c r="N4805" t="s">
        <v>75</v>
      </c>
      <c r="O4805">
        <v>16194.26</v>
      </c>
      <c r="P4805">
        <v>2</v>
      </c>
      <c r="Q4805">
        <v>0.2</v>
      </c>
      <c r="R4805">
        <v>12936</v>
      </c>
      <c r="S4805">
        <v>3258.26</v>
      </c>
      <c r="T4805" t="s">
        <v>47</v>
      </c>
      <c r="U4805" t="s">
        <v>34</v>
      </c>
      <c r="V4805" t="s">
        <v>250</v>
      </c>
      <c r="W4805" t="s">
        <v>351</v>
      </c>
    </row>
    <row r="4806" spans="1:23">
      <c r="A4806" t="s">
        <v>495</v>
      </c>
      <c r="B4806" s="3">
        <v>45734</v>
      </c>
      <c r="C4806" s="3">
        <v>45735</v>
      </c>
      <c r="D4806">
        <v>1</v>
      </c>
      <c r="E4806" t="s">
        <v>496</v>
      </c>
      <c r="F4806" t="s">
        <v>147</v>
      </c>
      <c r="G4806" t="s">
        <v>121</v>
      </c>
      <c r="H4806" t="s">
        <v>70</v>
      </c>
      <c r="I4806" t="s">
        <v>71</v>
      </c>
      <c r="J4806" t="s">
        <v>72</v>
      </c>
      <c r="K4806" t="s">
        <v>62</v>
      </c>
      <c r="L4806" t="s">
        <v>63</v>
      </c>
      <c r="M4806" t="s">
        <v>64</v>
      </c>
      <c r="N4806" t="s">
        <v>65</v>
      </c>
      <c r="O4806">
        <v>102935.08</v>
      </c>
      <c r="P4806">
        <v>3</v>
      </c>
      <c r="Q4806">
        <v>0.1</v>
      </c>
      <c r="R4806">
        <v>93240</v>
      </c>
      <c r="S4806">
        <v>9695.08</v>
      </c>
      <c r="T4806" t="s">
        <v>33</v>
      </c>
      <c r="U4806" t="s">
        <v>82</v>
      </c>
      <c r="V4806" t="s">
        <v>250</v>
      </c>
      <c r="W4806" t="s">
        <v>286</v>
      </c>
    </row>
    <row r="4807" spans="1:23">
      <c r="A4807" t="s">
        <v>573</v>
      </c>
      <c r="B4807" s="3">
        <v>45299</v>
      </c>
      <c r="C4807" s="3">
        <v>45302</v>
      </c>
      <c r="D4807">
        <v>3</v>
      </c>
      <c r="E4807" t="s">
        <v>574</v>
      </c>
      <c r="F4807" t="s">
        <v>115</v>
      </c>
      <c r="G4807" t="s">
        <v>39</v>
      </c>
      <c r="H4807" t="s">
        <v>70</v>
      </c>
      <c r="I4807" t="s">
        <v>71</v>
      </c>
      <c r="J4807" t="s">
        <v>72</v>
      </c>
      <c r="K4807" t="s">
        <v>100</v>
      </c>
      <c r="L4807" t="s">
        <v>63</v>
      </c>
      <c r="M4807" t="s">
        <v>101</v>
      </c>
      <c r="N4807" t="s">
        <v>102</v>
      </c>
      <c r="O4807">
        <v>17141.89</v>
      </c>
      <c r="P4807">
        <v>3</v>
      </c>
      <c r="Q4807">
        <v>0.2</v>
      </c>
      <c r="R4807">
        <v>12090</v>
      </c>
      <c r="S4807">
        <v>5051.8900000000003</v>
      </c>
      <c r="T4807" t="s">
        <v>33</v>
      </c>
      <c r="U4807" t="s">
        <v>34</v>
      </c>
      <c r="V4807" t="s">
        <v>250</v>
      </c>
      <c r="W4807" t="s">
        <v>329</v>
      </c>
    </row>
    <row r="4808" spans="1:23">
      <c r="A4808" t="s">
        <v>631</v>
      </c>
      <c r="B4808" s="3">
        <v>45324</v>
      </c>
      <c r="C4808" s="3">
        <v>45326</v>
      </c>
      <c r="D4808">
        <v>2</v>
      </c>
      <c r="E4808" t="s">
        <v>632</v>
      </c>
      <c r="F4808" t="s">
        <v>237</v>
      </c>
      <c r="G4808" t="s">
        <v>25</v>
      </c>
      <c r="H4808" t="s">
        <v>70</v>
      </c>
      <c r="I4808" t="s">
        <v>71</v>
      </c>
      <c r="J4808" t="s">
        <v>72</v>
      </c>
      <c r="K4808" t="s">
        <v>100</v>
      </c>
      <c r="L4808" t="s">
        <v>63</v>
      </c>
      <c r="M4808" t="s">
        <v>101</v>
      </c>
      <c r="N4808" t="s">
        <v>102</v>
      </c>
      <c r="O4808">
        <v>15046.63</v>
      </c>
      <c r="P4808">
        <v>3</v>
      </c>
      <c r="Q4808">
        <v>0.15</v>
      </c>
      <c r="R4808">
        <v>12090</v>
      </c>
      <c r="S4808">
        <v>2956.63</v>
      </c>
      <c r="T4808" t="s">
        <v>33</v>
      </c>
      <c r="U4808" t="s">
        <v>55</v>
      </c>
      <c r="V4808" t="s">
        <v>250</v>
      </c>
      <c r="W4808" t="s">
        <v>374</v>
      </c>
    </row>
    <row r="4809" spans="1:23">
      <c r="A4809" t="s">
        <v>673</v>
      </c>
      <c r="B4809" s="3">
        <v>45529</v>
      </c>
      <c r="C4809" s="3">
        <v>45536</v>
      </c>
      <c r="D4809">
        <v>7</v>
      </c>
      <c r="E4809" t="s">
        <v>674</v>
      </c>
      <c r="F4809" t="s">
        <v>237</v>
      </c>
      <c r="G4809" t="s">
        <v>121</v>
      </c>
      <c r="H4809" t="s">
        <v>26</v>
      </c>
      <c r="I4809" t="s">
        <v>27</v>
      </c>
      <c r="J4809" t="s">
        <v>28</v>
      </c>
      <c r="K4809" t="s">
        <v>62</v>
      </c>
      <c r="L4809" t="s">
        <v>63</v>
      </c>
      <c r="M4809" t="s">
        <v>64</v>
      </c>
      <c r="N4809" t="s">
        <v>65</v>
      </c>
      <c r="O4809">
        <v>41757.35</v>
      </c>
      <c r="P4809">
        <v>1</v>
      </c>
      <c r="Q4809">
        <v>0.1</v>
      </c>
      <c r="R4809">
        <v>31080</v>
      </c>
      <c r="S4809">
        <v>10677.35</v>
      </c>
      <c r="T4809" t="s">
        <v>66</v>
      </c>
      <c r="U4809" t="s">
        <v>55</v>
      </c>
      <c r="V4809" t="s">
        <v>250</v>
      </c>
      <c r="W4809" t="s">
        <v>374</v>
      </c>
    </row>
    <row r="4810" spans="1:23">
      <c r="A4810" t="s">
        <v>675</v>
      </c>
      <c r="B4810" s="3">
        <v>45122</v>
      </c>
      <c r="C4810" s="3">
        <v>45129</v>
      </c>
      <c r="D4810">
        <v>7</v>
      </c>
      <c r="E4810" t="s">
        <v>676</v>
      </c>
      <c r="F4810" t="s">
        <v>115</v>
      </c>
      <c r="G4810" t="s">
        <v>39</v>
      </c>
      <c r="H4810" t="s">
        <v>26</v>
      </c>
      <c r="I4810" t="s">
        <v>86</v>
      </c>
      <c r="J4810" t="s">
        <v>87</v>
      </c>
      <c r="K4810" t="s">
        <v>91</v>
      </c>
      <c r="L4810" t="s">
        <v>63</v>
      </c>
      <c r="M4810" t="s">
        <v>92</v>
      </c>
      <c r="N4810" t="s">
        <v>93</v>
      </c>
      <c r="O4810">
        <v>332875.76</v>
      </c>
      <c r="P4810">
        <v>5</v>
      </c>
      <c r="Q4810">
        <v>0.05</v>
      </c>
      <c r="R4810">
        <v>268600</v>
      </c>
      <c r="S4810">
        <v>64275.76</v>
      </c>
      <c r="T4810" t="s">
        <v>47</v>
      </c>
      <c r="U4810" t="s">
        <v>48</v>
      </c>
      <c r="V4810" t="s">
        <v>250</v>
      </c>
      <c r="W4810" t="s">
        <v>329</v>
      </c>
    </row>
    <row r="4811" spans="1:23">
      <c r="A4811" t="s">
        <v>695</v>
      </c>
      <c r="B4811" s="3">
        <v>45810</v>
      </c>
      <c r="C4811" s="3">
        <v>45813</v>
      </c>
      <c r="D4811">
        <v>3</v>
      </c>
      <c r="E4811" t="s">
        <v>696</v>
      </c>
      <c r="F4811" t="s">
        <v>85</v>
      </c>
      <c r="G4811" t="s">
        <v>25</v>
      </c>
      <c r="H4811" t="s">
        <v>26</v>
      </c>
      <c r="I4811" t="s">
        <v>27</v>
      </c>
      <c r="J4811" t="s">
        <v>28</v>
      </c>
      <c r="K4811" t="s">
        <v>220</v>
      </c>
      <c r="L4811" t="s">
        <v>110</v>
      </c>
      <c r="M4811" t="s">
        <v>221</v>
      </c>
      <c r="N4811" t="s">
        <v>222</v>
      </c>
      <c r="O4811">
        <v>49170.17</v>
      </c>
      <c r="P4811">
        <v>4</v>
      </c>
      <c r="Q4811">
        <v>0.15</v>
      </c>
      <c r="R4811">
        <v>37120</v>
      </c>
      <c r="S4811">
        <v>12050.17</v>
      </c>
      <c r="T4811" t="s">
        <v>47</v>
      </c>
      <c r="U4811" t="s">
        <v>55</v>
      </c>
      <c r="V4811" t="s">
        <v>250</v>
      </c>
      <c r="W4811" t="s">
        <v>420</v>
      </c>
    </row>
    <row r="4812" spans="1:23">
      <c r="A4812" t="s">
        <v>820</v>
      </c>
      <c r="B4812" s="3">
        <v>45788</v>
      </c>
      <c r="C4812" s="3">
        <v>45792</v>
      </c>
      <c r="D4812">
        <v>4</v>
      </c>
      <c r="E4812" t="s">
        <v>821</v>
      </c>
      <c r="F4812" t="s">
        <v>157</v>
      </c>
      <c r="G4812" t="s">
        <v>99</v>
      </c>
      <c r="H4812" t="s">
        <v>70</v>
      </c>
      <c r="I4812" t="s">
        <v>71</v>
      </c>
      <c r="J4812" t="s">
        <v>72</v>
      </c>
      <c r="K4812" t="s">
        <v>43</v>
      </c>
      <c r="L4812" t="s">
        <v>44</v>
      </c>
      <c r="M4812" t="s">
        <v>45</v>
      </c>
      <c r="N4812" t="s">
        <v>46</v>
      </c>
      <c r="O4812">
        <v>1522.62</v>
      </c>
      <c r="P4812">
        <v>1</v>
      </c>
      <c r="Q4812">
        <v>0.2</v>
      </c>
      <c r="R4812">
        <v>1134</v>
      </c>
      <c r="S4812">
        <v>388.62</v>
      </c>
      <c r="T4812" t="s">
        <v>118</v>
      </c>
      <c r="U4812" t="s">
        <v>82</v>
      </c>
      <c r="V4812" t="s">
        <v>250</v>
      </c>
      <c r="W4812" t="s">
        <v>351</v>
      </c>
    </row>
    <row r="4813" spans="1:23">
      <c r="A4813" t="s">
        <v>838</v>
      </c>
      <c r="B4813" s="3">
        <v>45070</v>
      </c>
      <c r="C4813" s="3">
        <v>45071</v>
      </c>
      <c r="D4813">
        <v>1</v>
      </c>
      <c r="E4813" t="s">
        <v>839</v>
      </c>
      <c r="F4813" t="s">
        <v>115</v>
      </c>
      <c r="G4813" t="s">
        <v>39</v>
      </c>
      <c r="H4813" t="s">
        <v>26</v>
      </c>
      <c r="I4813" t="s">
        <v>27</v>
      </c>
      <c r="J4813" t="s">
        <v>28</v>
      </c>
      <c r="K4813" t="s">
        <v>109</v>
      </c>
      <c r="L4813" t="s">
        <v>110</v>
      </c>
      <c r="M4813" t="s">
        <v>111</v>
      </c>
      <c r="N4813" t="s">
        <v>112</v>
      </c>
      <c r="O4813">
        <v>61927.62</v>
      </c>
      <c r="P4813">
        <v>4</v>
      </c>
      <c r="Q4813">
        <v>0.1</v>
      </c>
      <c r="R4813">
        <v>48100</v>
      </c>
      <c r="S4813">
        <v>13827.62</v>
      </c>
      <c r="T4813" t="s">
        <v>118</v>
      </c>
      <c r="U4813" t="s">
        <v>82</v>
      </c>
      <c r="V4813" t="s">
        <v>250</v>
      </c>
      <c r="W4813" t="s">
        <v>286</v>
      </c>
    </row>
    <row r="4814" spans="1:23">
      <c r="A4814" t="s">
        <v>908</v>
      </c>
      <c r="B4814" s="3">
        <v>45118</v>
      </c>
      <c r="C4814" s="3">
        <v>45122</v>
      </c>
      <c r="D4814">
        <v>4</v>
      </c>
      <c r="E4814" t="s">
        <v>909</v>
      </c>
      <c r="F4814" t="s">
        <v>85</v>
      </c>
      <c r="G4814" t="s">
        <v>121</v>
      </c>
      <c r="H4814" t="s">
        <v>26</v>
      </c>
      <c r="I4814" t="s">
        <v>86</v>
      </c>
      <c r="J4814" t="s">
        <v>87</v>
      </c>
      <c r="K4814" t="s">
        <v>62</v>
      </c>
      <c r="L4814" t="s">
        <v>63</v>
      </c>
      <c r="M4814" t="s">
        <v>64</v>
      </c>
      <c r="N4814" t="s">
        <v>65</v>
      </c>
      <c r="O4814">
        <v>109049.43</v>
      </c>
      <c r="P4814">
        <v>3</v>
      </c>
      <c r="Q4814">
        <v>0.2</v>
      </c>
      <c r="R4814">
        <v>93240</v>
      </c>
      <c r="S4814">
        <v>15809.43</v>
      </c>
      <c r="T4814" t="s">
        <v>66</v>
      </c>
      <c r="U4814" t="s">
        <v>48</v>
      </c>
      <c r="V4814" t="s">
        <v>250</v>
      </c>
      <c r="W4814" t="s">
        <v>420</v>
      </c>
    </row>
    <row r="4815" spans="1:23">
      <c r="A4815" t="s">
        <v>912</v>
      </c>
      <c r="B4815" s="3">
        <v>45711</v>
      </c>
      <c r="C4815" s="3">
        <v>45712</v>
      </c>
      <c r="D4815">
        <v>1</v>
      </c>
      <c r="E4815" t="s">
        <v>913</v>
      </c>
      <c r="F4815" t="s">
        <v>58</v>
      </c>
      <c r="G4815" t="s">
        <v>25</v>
      </c>
      <c r="H4815" t="s">
        <v>26</v>
      </c>
      <c r="I4815" t="s">
        <v>86</v>
      </c>
      <c r="J4815" t="s">
        <v>87</v>
      </c>
      <c r="K4815" t="s">
        <v>29</v>
      </c>
      <c r="L4815" t="s">
        <v>30</v>
      </c>
      <c r="M4815" t="s">
        <v>31</v>
      </c>
      <c r="N4815" t="s">
        <v>32</v>
      </c>
      <c r="O4815">
        <v>7792.77</v>
      </c>
      <c r="P4815">
        <v>2</v>
      </c>
      <c r="Q4815">
        <v>0.25</v>
      </c>
      <c r="R4815">
        <v>6048</v>
      </c>
      <c r="S4815">
        <v>1744.77</v>
      </c>
      <c r="T4815" t="s">
        <v>148</v>
      </c>
      <c r="U4815" t="s">
        <v>82</v>
      </c>
      <c r="V4815" t="s">
        <v>250</v>
      </c>
      <c r="W4815" t="s">
        <v>374</v>
      </c>
    </row>
    <row r="4816" spans="1:23">
      <c r="A4816" t="s">
        <v>1010</v>
      </c>
      <c r="B4816" s="3">
        <v>45005</v>
      </c>
      <c r="C4816" s="3">
        <v>45007</v>
      </c>
      <c r="D4816">
        <v>2</v>
      </c>
      <c r="E4816" t="s">
        <v>1011</v>
      </c>
      <c r="F4816" t="s">
        <v>51</v>
      </c>
      <c r="G4816" t="s">
        <v>121</v>
      </c>
      <c r="H4816" t="s">
        <v>70</v>
      </c>
      <c r="I4816" t="s">
        <v>71</v>
      </c>
      <c r="J4816" t="s">
        <v>72</v>
      </c>
      <c r="K4816" t="s">
        <v>62</v>
      </c>
      <c r="L4816" t="s">
        <v>63</v>
      </c>
      <c r="M4816" t="s">
        <v>64</v>
      </c>
      <c r="N4816" t="s">
        <v>65</v>
      </c>
      <c r="O4816">
        <v>74802.23</v>
      </c>
      <c r="P4816">
        <v>2</v>
      </c>
      <c r="Q4816">
        <v>0.05</v>
      </c>
      <c r="R4816">
        <v>62160</v>
      </c>
      <c r="S4816">
        <v>12642.23</v>
      </c>
      <c r="T4816" t="s">
        <v>47</v>
      </c>
      <c r="U4816" t="s">
        <v>48</v>
      </c>
      <c r="V4816" t="s">
        <v>250</v>
      </c>
      <c r="W4816" t="s">
        <v>420</v>
      </c>
    </row>
    <row r="4817" spans="1:23">
      <c r="A4817" t="s">
        <v>1117</v>
      </c>
      <c r="B4817" s="3">
        <v>45118</v>
      </c>
      <c r="C4817" s="3">
        <v>45121</v>
      </c>
      <c r="D4817">
        <v>3</v>
      </c>
      <c r="E4817" t="s">
        <v>994</v>
      </c>
      <c r="F4817" t="s">
        <v>115</v>
      </c>
      <c r="G4817" t="s">
        <v>39</v>
      </c>
      <c r="H4817" t="s">
        <v>26</v>
      </c>
      <c r="I4817" t="s">
        <v>86</v>
      </c>
      <c r="J4817" t="s">
        <v>87</v>
      </c>
      <c r="K4817" t="s">
        <v>91</v>
      </c>
      <c r="L4817" t="s">
        <v>63</v>
      </c>
      <c r="M4817" t="s">
        <v>92</v>
      </c>
      <c r="N4817" t="s">
        <v>93</v>
      </c>
      <c r="O4817">
        <v>70690.58</v>
      </c>
      <c r="P4817">
        <v>1</v>
      </c>
      <c r="Q4817">
        <v>0</v>
      </c>
      <c r="R4817">
        <v>53720</v>
      </c>
      <c r="S4817">
        <v>16970.580000000002</v>
      </c>
      <c r="T4817" t="s">
        <v>148</v>
      </c>
      <c r="U4817" t="s">
        <v>82</v>
      </c>
      <c r="V4817" t="s">
        <v>250</v>
      </c>
      <c r="W4817" t="s">
        <v>251</v>
      </c>
    </row>
    <row r="4818" spans="1:23">
      <c r="A4818" t="s">
        <v>1638</v>
      </c>
      <c r="B4818" s="3">
        <v>45335</v>
      </c>
      <c r="C4818" s="3">
        <v>45340</v>
      </c>
      <c r="D4818">
        <v>5</v>
      </c>
      <c r="E4818" t="s">
        <v>1318</v>
      </c>
      <c r="F4818" t="s">
        <v>147</v>
      </c>
      <c r="G4818" t="s">
        <v>39</v>
      </c>
      <c r="H4818" t="s">
        <v>26</v>
      </c>
      <c r="I4818" t="s">
        <v>86</v>
      </c>
      <c r="J4818" t="s">
        <v>87</v>
      </c>
      <c r="K4818" t="s">
        <v>124</v>
      </c>
      <c r="L4818" t="s">
        <v>44</v>
      </c>
      <c r="M4818" t="s">
        <v>125</v>
      </c>
      <c r="N4818" t="s">
        <v>126</v>
      </c>
      <c r="O4818">
        <v>4390.9399999999996</v>
      </c>
      <c r="P4818">
        <v>5</v>
      </c>
      <c r="Q4818">
        <v>0.1</v>
      </c>
      <c r="R4818">
        <v>2327.5</v>
      </c>
      <c r="S4818">
        <v>2063.44</v>
      </c>
      <c r="T4818" t="s">
        <v>66</v>
      </c>
      <c r="U4818" t="s">
        <v>82</v>
      </c>
      <c r="V4818" t="s">
        <v>250</v>
      </c>
      <c r="W4818" t="s">
        <v>374</v>
      </c>
    </row>
    <row r="4819" spans="1:23">
      <c r="A4819" t="s">
        <v>1662</v>
      </c>
      <c r="B4819" s="3">
        <v>45045</v>
      </c>
      <c r="C4819" s="3">
        <v>45050</v>
      </c>
      <c r="D4819">
        <v>5</v>
      </c>
      <c r="E4819" t="s">
        <v>1663</v>
      </c>
      <c r="F4819" t="s">
        <v>38</v>
      </c>
      <c r="G4819" t="s">
        <v>99</v>
      </c>
      <c r="H4819" t="s">
        <v>70</v>
      </c>
      <c r="I4819" t="s">
        <v>71</v>
      </c>
      <c r="J4819" t="s">
        <v>72</v>
      </c>
      <c r="K4819" t="s">
        <v>73</v>
      </c>
      <c r="L4819" t="s">
        <v>30</v>
      </c>
      <c r="M4819" t="s">
        <v>74</v>
      </c>
      <c r="N4819" t="s">
        <v>75</v>
      </c>
      <c r="O4819">
        <v>13951.63</v>
      </c>
      <c r="P4819">
        <v>2</v>
      </c>
      <c r="Q4819">
        <v>0.25</v>
      </c>
      <c r="R4819">
        <v>12936</v>
      </c>
      <c r="S4819">
        <v>1015.63</v>
      </c>
      <c r="T4819" t="s">
        <v>118</v>
      </c>
      <c r="U4819" t="s">
        <v>55</v>
      </c>
      <c r="V4819" t="s">
        <v>250</v>
      </c>
      <c r="W4819" t="s">
        <v>374</v>
      </c>
    </row>
    <row r="4820" spans="1:23">
      <c r="A4820" t="s">
        <v>1859</v>
      </c>
      <c r="B4820" s="3">
        <v>45265</v>
      </c>
      <c r="C4820" s="3">
        <v>45266</v>
      </c>
      <c r="D4820">
        <v>1</v>
      </c>
      <c r="E4820" t="s">
        <v>1860</v>
      </c>
      <c r="F4820" t="s">
        <v>78</v>
      </c>
      <c r="G4820" t="s">
        <v>25</v>
      </c>
      <c r="H4820" t="s">
        <v>70</v>
      </c>
      <c r="I4820" t="s">
        <v>71</v>
      </c>
      <c r="J4820" t="s">
        <v>72</v>
      </c>
      <c r="K4820" t="s">
        <v>43</v>
      </c>
      <c r="L4820" t="s">
        <v>44</v>
      </c>
      <c r="M4820" t="s">
        <v>45</v>
      </c>
      <c r="N4820" t="s">
        <v>46</v>
      </c>
      <c r="O4820">
        <v>9086.1299999999992</v>
      </c>
      <c r="P4820">
        <v>4</v>
      </c>
      <c r="Q4820">
        <v>0</v>
      </c>
      <c r="R4820">
        <v>4536</v>
      </c>
      <c r="S4820">
        <v>4550.13</v>
      </c>
      <c r="T4820" t="s">
        <v>47</v>
      </c>
      <c r="U4820" t="s">
        <v>48</v>
      </c>
      <c r="V4820" t="s">
        <v>250</v>
      </c>
      <c r="W4820" t="s">
        <v>374</v>
      </c>
    </row>
    <row r="4821" spans="1:23">
      <c r="A4821" t="s">
        <v>1898</v>
      </c>
      <c r="B4821" s="3">
        <v>45890</v>
      </c>
      <c r="C4821" s="3">
        <v>45895</v>
      </c>
      <c r="D4821">
        <v>5</v>
      </c>
      <c r="E4821" t="s">
        <v>1899</v>
      </c>
      <c r="F4821" t="s">
        <v>38</v>
      </c>
      <c r="G4821" t="s">
        <v>121</v>
      </c>
      <c r="H4821" t="s">
        <v>26</v>
      </c>
      <c r="I4821" t="s">
        <v>27</v>
      </c>
      <c r="J4821" t="s">
        <v>28</v>
      </c>
      <c r="K4821" t="s">
        <v>100</v>
      </c>
      <c r="L4821" t="s">
        <v>63</v>
      </c>
      <c r="M4821" t="s">
        <v>101</v>
      </c>
      <c r="N4821" t="s">
        <v>102</v>
      </c>
      <c r="O4821">
        <v>6042.77</v>
      </c>
      <c r="P4821">
        <v>1</v>
      </c>
      <c r="Q4821">
        <v>0.15</v>
      </c>
      <c r="R4821">
        <v>4030</v>
      </c>
      <c r="S4821">
        <v>2012.77</v>
      </c>
      <c r="T4821" t="s">
        <v>47</v>
      </c>
      <c r="U4821" t="s">
        <v>82</v>
      </c>
      <c r="V4821" t="s">
        <v>250</v>
      </c>
      <c r="W4821" t="s">
        <v>420</v>
      </c>
    </row>
    <row r="4822" spans="1:23">
      <c r="A4822" t="s">
        <v>2013</v>
      </c>
      <c r="B4822" s="3">
        <v>45522</v>
      </c>
      <c r="C4822" s="3">
        <v>45524</v>
      </c>
      <c r="D4822">
        <v>2</v>
      </c>
      <c r="E4822" t="s">
        <v>230</v>
      </c>
      <c r="F4822" t="s">
        <v>24</v>
      </c>
      <c r="G4822" t="s">
        <v>39</v>
      </c>
      <c r="H4822" t="s">
        <v>70</v>
      </c>
      <c r="I4822" t="s">
        <v>71</v>
      </c>
      <c r="J4822" t="s">
        <v>72</v>
      </c>
      <c r="K4822" t="s">
        <v>62</v>
      </c>
      <c r="L4822" t="s">
        <v>63</v>
      </c>
      <c r="M4822" t="s">
        <v>64</v>
      </c>
      <c r="N4822" t="s">
        <v>65</v>
      </c>
      <c r="O4822">
        <v>78921.259999999995</v>
      </c>
      <c r="P4822">
        <v>2</v>
      </c>
      <c r="Q4822">
        <v>0.05</v>
      </c>
      <c r="R4822">
        <v>62160</v>
      </c>
      <c r="S4822">
        <v>16761.259999999998</v>
      </c>
      <c r="T4822" t="s">
        <v>66</v>
      </c>
      <c r="U4822" t="s">
        <v>34</v>
      </c>
      <c r="V4822" t="s">
        <v>250</v>
      </c>
      <c r="W4822" t="s">
        <v>374</v>
      </c>
    </row>
    <row r="4823" spans="1:23">
      <c r="A4823" t="s">
        <v>2447</v>
      </c>
      <c r="B4823" s="3">
        <v>45172</v>
      </c>
      <c r="C4823" s="3">
        <v>45176</v>
      </c>
      <c r="D4823">
        <v>4</v>
      </c>
      <c r="E4823" t="s">
        <v>2448</v>
      </c>
      <c r="F4823" t="s">
        <v>24</v>
      </c>
      <c r="G4823" t="s">
        <v>99</v>
      </c>
      <c r="H4823" t="s">
        <v>70</v>
      </c>
      <c r="I4823" t="s">
        <v>71</v>
      </c>
      <c r="J4823" t="s">
        <v>72</v>
      </c>
      <c r="K4823" t="s">
        <v>52</v>
      </c>
      <c r="L4823" t="s">
        <v>44</v>
      </c>
      <c r="M4823" t="s">
        <v>53</v>
      </c>
      <c r="N4823" t="s">
        <v>54</v>
      </c>
      <c r="O4823">
        <v>6595.43</v>
      </c>
      <c r="P4823">
        <v>1</v>
      </c>
      <c r="Q4823">
        <v>0.15</v>
      </c>
      <c r="R4823">
        <v>4446</v>
      </c>
      <c r="S4823">
        <v>2149.4299999999998</v>
      </c>
      <c r="T4823" t="s">
        <v>148</v>
      </c>
      <c r="U4823" t="s">
        <v>34</v>
      </c>
      <c r="V4823" t="s">
        <v>250</v>
      </c>
      <c r="W4823" t="s">
        <v>420</v>
      </c>
    </row>
    <row r="4824" spans="1:23">
      <c r="A4824" t="s">
        <v>2467</v>
      </c>
      <c r="B4824" s="3">
        <v>45061</v>
      </c>
      <c r="C4824" s="3">
        <v>45065</v>
      </c>
      <c r="D4824">
        <v>4</v>
      </c>
      <c r="E4824" t="s">
        <v>453</v>
      </c>
      <c r="F4824" t="s">
        <v>115</v>
      </c>
      <c r="G4824" t="s">
        <v>39</v>
      </c>
      <c r="H4824" t="s">
        <v>26</v>
      </c>
      <c r="I4824" t="s">
        <v>86</v>
      </c>
      <c r="J4824" t="s">
        <v>87</v>
      </c>
      <c r="K4824" t="s">
        <v>124</v>
      </c>
      <c r="L4824" t="s">
        <v>44</v>
      </c>
      <c r="M4824" t="s">
        <v>125</v>
      </c>
      <c r="N4824" t="s">
        <v>126</v>
      </c>
      <c r="O4824">
        <v>2884.46</v>
      </c>
      <c r="P4824">
        <v>3</v>
      </c>
      <c r="Q4824">
        <v>0</v>
      </c>
      <c r="R4824">
        <v>1396.5</v>
      </c>
      <c r="S4824">
        <v>1487.96</v>
      </c>
      <c r="T4824" t="s">
        <v>33</v>
      </c>
      <c r="U4824" t="s">
        <v>82</v>
      </c>
      <c r="V4824" t="s">
        <v>250</v>
      </c>
      <c r="W4824" t="s">
        <v>286</v>
      </c>
    </row>
    <row r="4825" spans="1:23">
      <c r="A4825" t="s">
        <v>2481</v>
      </c>
      <c r="B4825" s="3">
        <v>45917</v>
      </c>
      <c r="C4825" s="3">
        <v>45924</v>
      </c>
      <c r="D4825">
        <v>7</v>
      </c>
      <c r="E4825" t="s">
        <v>2482</v>
      </c>
      <c r="F4825" t="s">
        <v>147</v>
      </c>
      <c r="G4825" t="s">
        <v>25</v>
      </c>
      <c r="H4825" t="s">
        <v>26</v>
      </c>
      <c r="I4825" t="s">
        <v>86</v>
      </c>
      <c r="J4825" t="s">
        <v>87</v>
      </c>
      <c r="K4825" t="s">
        <v>109</v>
      </c>
      <c r="L4825" t="s">
        <v>110</v>
      </c>
      <c r="M4825" t="s">
        <v>111</v>
      </c>
      <c r="N4825" t="s">
        <v>112</v>
      </c>
      <c r="O4825">
        <v>26656.95</v>
      </c>
      <c r="P4825">
        <v>2</v>
      </c>
      <c r="Q4825">
        <v>0.2</v>
      </c>
      <c r="R4825">
        <v>24050</v>
      </c>
      <c r="S4825">
        <v>2606.9499999999998</v>
      </c>
      <c r="T4825" t="s">
        <v>66</v>
      </c>
      <c r="U4825" t="s">
        <v>82</v>
      </c>
      <c r="V4825" t="s">
        <v>250</v>
      </c>
      <c r="W4825" t="s">
        <v>251</v>
      </c>
    </row>
    <row r="4826" spans="1:23">
      <c r="A4826" t="s">
        <v>2543</v>
      </c>
      <c r="B4826" s="3">
        <v>45683</v>
      </c>
      <c r="C4826" s="3">
        <v>45688</v>
      </c>
      <c r="D4826">
        <v>5</v>
      </c>
      <c r="E4826" t="s">
        <v>2144</v>
      </c>
      <c r="F4826" t="s">
        <v>58</v>
      </c>
      <c r="G4826" t="s">
        <v>99</v>
      </c>
      <c r="H4826" t="s">
        <v>26</v>
      </c>
      <c r="I4826" t="s">
        <v>27</v>
      </c>
      <c r="J4826" t="s">
        <v>28</v>
      </c>
      <c r="K4826" t="s">
        <v>43</v>
      </c>
      <c r="L4826" t="s">
        <v>44</v>
      </c>
      <c r="M4826" t="s">
        <v>45</v>
      </c>
      <c r="N4826" t="s">
        <v>46</v>
      </c>
      <c r="O4826">
        <v>3358.14</v>
      </c>
      <c r="P4826">
        <v>2</v>
      </c>
      <c r="Q4826">
        <v>0.2</v>
      </c>
      <c r="R4826">
        <v>2268</v>
      </c>
      <c r="S4826">
        <v>1090.1400000000001</v>
      </c>
      <c r="T4826" t="s">
        <v>33</v>
      </c>
      <c r="U4826" t="s">
        <v>48</v>
      </c>
      <c r="V4826" t="s">
        <v>250</v>
      </c>
      <c r="W4826" t="s">
        <v>351</v>
      </c>
    </row>
    <row r="4827" spans="1:23">
      <c r="A4827" t="s">
        <v>2608</v>
      </c>
      <c r="B4827" s="3">
        <v>45827</v>
      </c>
      <c r="C4827" s="3">
        <v>45830</v>
      </c>
      <c r="D4827">
        <v>3</v>
      </c>
      <c r="E4827" t="s">
        <v>403</v>
      </c>
      <c r="F4827" t="s">
        <v>85</v>
      </c>
      <c r="G4827" t="s">
        <v>25</v>
      </c>
      <c r="H4827" t="s">
        <v>26</v>
      </c>
      <c r="I4827" t="s">
        <v>86</v>
      </c>
      <c r="J4827" t="s">
        <v>87</v>
      </c>
      <c r="K4827" t="s">
        <v>220</v>
      </c>
      <c r="L4827" t="s">
        <v>110</v>
      </c>
      <c r="M4827" t="s">
        <v>221</v>
      </c>
      <c r="N4827" t="s">
        <v>222</v>
      </c>
      <c r="O4827">
        <v>10227.89</v>
      </c>
      <c r="P4827">
        <v>1</v>
      </c>
      <c r="Q4827">
        <v>0.25</v>
      </c>
      <c r="R4827">
        <v>9280</v>
      </c>
      <c r="S4827">
        <v>947.89</v>
      </c>
      <c r="T4827" t="s">
        <v>47</v>
      </c>
      <c r="U4827" t="s">
        <v>55</v>
      </c>
      <c r="V4827" t="s">
        <v>250</v>
      </c>
      <c r="W4827" t="s">
        <v>374</v>
      </c>
    </row>
    <row r="4828" spans="1:23">
      <c r="A4828" t="s">
        <v>2751</v>
      </c>
      <c r="B4828" s="3">
        <v>45000</v>
      </c>
      <c r="C4828" s="3">
        <v>45002</v>
      </c>
      <c r="D4828">
        <v>2</v>
      </c>
      <c r="E4828" t="s">
        <v>598</v>
      </c>
      <c r="F4828" t="s">
        <v>115</v>
      </c>
      <c r="G4828" t="s">
        <v>39</v>
      </c>
      <c r="H4828" t="s">
        <v>26</v>
      </c>
      <c r="I4828" t="s">
        <v>27</v>
      </c>
      <c r="J4828" t="s">
        <v>28</v>
      </c>
      <c r="K4828" t="s">
        <v>52</v>
      </c>
      <c r="L4828" t="s">
        <v>44</v>
      </c>
      <c r="M4828" t="s">
        <v>53</v>
      </c>
      <c r="N4828" t="s">
        <v>54</v>
      </c>
      <c r="O4828">
        <v>5684.51</v>
      </c>
      <c r="P4828">
        <v>1</v>
      </c>
      <c r="Q4828">
        <v>0.2</v>
      </c>
      <c r="R4828">
        <v>4446</v>
      </c>
      <c r="S4828">
        <v>1238.51</v>
      </c>
      <c r="T4828" t="s">
        <v>66</v>
      </c>
      <c r="U4828" t="s">
        <v>82</v>
      </c>
      <c r="V4828" t="s">
        <v>250</v>
      </c>
      <c r="W4828" t="s">
        <v>329</v>
      </c>
    </row>
    <row r="4829" spans="1:23">
      <c r="A4829" t="s">
        <v>2758</v>
      </c>
      <c r="B4829" s="3">
        <v>45344</v>
      </c>
      <c r="C4829" s="3">
        <v>45346</v>
      </c>
      <c r="D4829">
        <v>2</v>
      </c>
      <c r="E4829" t="s">
        <v>2759</v>
      </c>
      <c r="F4829" t="s">
        <v>78</v>
      </c>
      <c r="G4829" t="s">
        <v>121</v>
      </c>
      <c r="H4829" t="s">
        <v>26</v>
      </c>
      <c r="I4829" t="s">
        <v>27</v>
      </c>
      <c r="J4829" t="s">
        <v>28</v>
      </c>
      <c r="K4829" t="s">
        <v>124</v>
      </c>
      <c r="L4829" t="s">
        <v>44</v>
      </c>
      <c r="M4829" t="s">
        <v>125</v>
      </c>
      <c r="N4829" t="s">
        <v>126</v>
      </c>
      <c r="O4829">
        <v>4418.6000000000004</v>
      </c>
      <c r="P4829">
        <v>5</v>
      </c>
      <c r="Q4829">
        <v>0</v>
      </c>
      <c r="R4829">
        <v>2327.5</v>
      </c>
      <c r="S4829">
        <v>2091.1</v>
      </c>
      <c r="T4829" t="s">
        <v>148</v>
      </c>
      <c r="U4829" t="s">
        <v>34</v>
      </c>
      <c r="V4829" t="s">
        <v>250</v>
      </c>
      <c r="W4829" t="s">
        <v>374</v>
      </c>
    </row>
    <row r="4830" spans="1:23">
      <c r="A4830" t="s">
        <v>3061</v>
      </c>
      <c r="B4830" s="3">
        <v>45187</v>
      </c>
      <c r="C4830" s="3">
        <v>45194</v>
      </c>
      <c r="D4830">
        <v>7</v>
      </c>
      <c r="E4830" t="s">
        <v>3062</v>
      </c>
      <c r="F4830" t="s">
        <v>147</v>
      </c>
      <c r="G4830" t="s">
        <v>39</v>
      </c>
      <c r="H4830" t="s">
        <v>70</v>
      </c>
      <c r="I4830" t="s">
        <v>71</v>
      </c>
      <c r="J4830" t="s">
        <v>72</v>
      </c>
      <c r="K4830" t="s">
        <v>109</v>
      </c>
      <c r="L4830" t="s">
        <v>110</v>
      </c>
      <c r="M4830" t="s">
        <v>111</v>
      </c>
      <c r="N4830" t="s">
        <v>112</v>
      </c>
      <c r="O4830">
        <v>48011.79</v>
      </c>
      <c r="P4830">
        <v>3</v>
      </c>
      <c r="Q4830">
        <v>0.05</v>
      </c>
      <c r="R4830">
        <v>36075</v>
      </c>
      <c r="S4830">
        <v>11936.79</v>
      </c>
      <c r="T4830" t="s">
        <v>148</v>
      </c>
      <c r="U4830" t="s">
        <v>82</v>
      </c>
      <c r="V4830" t="s">
        <v>250</v>
      </c>
      <c r="W4830" t="s">
        <v>420</v>
      </c>
    </row>
    <row r="4831" spans="1:23">
      <c r="A4831" t="s">
        <v>3196</v>
      </c>
      <c r="B4831" s="3">
        <v>45088</v>
      </c>
      <c r="C4831" s="3">
        <v>45094</v>
      </c>
      <c r="D4831">
        <v>6</v>
      </c>
      <c r="E4831" t="s">
        <v>2843</v>
      </c>
      <c r="F4831" t="s">
        <v>237</v>
      </c>
      <c r="G4831" t="s">
        <v>99</v>
      </c>
      <c r="H4831" t="s">
        <v>26</v>
      </c>
      <c r="I4831" t="s">
        <v>86</v>
      </c>
      <c r="J4831" t="s">
        <v>87</v>
      </c>
      <c r="K4831" t="s">
        <v>62</v>
      </c>
      <c r="L4831" t="s">
        <v>63</v>
      </c>
      <c r="M4831" t="s">
        <v>64</v>
      </c>
      <c r="N4831" t="s">
        <v>65</v>
      </c>
      <c r="O4831">
        <v>42586.69</v>
      </c>
      <c r="P4831">
        <v>1</v>
      </c>
      <c r="Q4831">
        <v>0</v>
      </c>
      <c r="R4831">
        <v>31080</v>
      </c>
      <c r="S4831">
        <v>11506.69</v>
      </c>
      <c r="T4831" t="s">
        <v>148</v>
      </c>
      <c r="U4831" t="s">
        <v>55</v>
      </c>
      <c r="V4831" t="s">
        <v>250</v>
      </c>
      <c r="W4831" t="s">
        <v>251</v>
      </c>
    </row>
    <row r="4832" spans="1:23">
      <c r="A4832" t="s">
        <v>3332</v>
      </c>
      <c r="B4832" s="3">
        <v>45544</v>
      </c>
      <c r="C4832" s="3">
        <v>45545</v>
      </c>
      <c r="D4832">
        <v>1</v>
      </c>
      <c r="E4832" t="s">
        <v>3333</v>
      </c>
      <c r="F4832" t="s">
        <v>98</v>
      </c>
      <c r="G4832" t="s">
        <v>39</v>
      </c>
      <c r="H4832" t="s">
        <v>70</v>
      </c>
      <c r="I4832" t="s">
        <v>71</v>
      </c>
      <c r="J4832" t="s">
        <v>72</v>
      </c>
      <c r="K4832" t="s">
        <v>52</v>
      </c>
      <c r="L4832" t="s">
        <v>44</v>
      </c>
      <c r="M4832" t="s">
        <v>53</v>
      </c>
      <c r="N4832" t="s">
        <v>54</v>
      </c>
      <c r="O4832">
        <v>5315.64</v>
      </c>
      <c r="P4832">
        <v>1</v>
      </c>
      <c r="Q4832">
        <v>0.25</v>
      </c>
      <c r="R4832">
        <v>4446</v>
      </c>
      <c r="S4832">
        <v>869.64</v>
      </c>
      <c r="T4832" t="s">
        <v>47</v>
      </c>
      <c r="U4832" t="s">
        <v>55</v>
      </c>
      <c r="V4832" t="s">
        <v>250</v>
      </c>
      <c r="W4832" t="s">
        <v>286</v>
      </c>
    </row>
    <row r="4833" spans="1:23">
      <c r="A4833" t="s">
        <v>3338</v>
      </c>
      <c r="B4833" s="3">
        <v>45040</v>
      </c>
      <c r="C4833" s="3">
        <v>45046</v>
      </c>
      <c r="D4833">
        <v>6</v>
      </c>
      <c r="E4833" t="s">
        <v>502</v>
      </c>
      <c r="F4833" t="s">
        <v>58</v>
      </c>
      <c r="G4833" t="s">
        <v>39</v>
      </c>
      <c r="H4833" t="s">
        <v>26</v>
      </c>
      <c r="I4833" t="s">
        <v>27</v>
      </c>
      <c r="J4833" t="s">
        <v>28</v>
      </c>
      <c r="K4833" t="s">
        <v>100</v>
      </c>
      <c r="L4833" t="s">
        <v>63</v>
      </c>
      <c r="M4833" t="s">
        <v>101</v>
      </c>
      <c r="N4833" t="s">
        <v>102</v>
      </c>
      <c r="O4833">
        <v>22503.360000000001</v>
      </c>
      <c r="P4833">
        <v>4</v>
      </c>
      <c r="Q4833">
        <v>0.2</v>
      </c>
      <c r="R4833">
        <v>16120</v>
      </c>
      <c r="S4833">
        <v>6383.36</v>
      </c>
      <c r="T4833" t="s">
        <v>66</v>
      </c>
      <c r="U4833" t="s">
        <v>34</v>
      </c>
      <c r="V4833" t="s">
        <v>250</v>
      </c>
      <c r="W4833" t="s">
        <v>251</v>
      </c>
    </row>
    <row r="4834" spans="1:23">
      <c r="A4834" t="s">
        <v>3422</v>
      </c>
      <c r="B4834" s="3">
        <v>45610</v>
      </c>
      <c r="C4834" s="3">
        <v>45616</v>
      </c>
      <c r="D4834">
        <v>6</v>
      </c>
      <c r="E4834" t="s">
        <v>1716</v>
      </c>
      <c r="F4834" t="s">
        <v>115</v>
      </c>
      <c r="G4834" t="s">
        <v>121</v>
      </c>
      <c r="H4834" t="s">
        <v>70</v>
      </c>
      <c r="I4834" t="s">
        <v>71</v>
      </c>
      <c r="J4834" t="s">
        <v>72</v>
      </c>
      <c r="K4834" t="s">
        <v>73</v>
      </c>
      <c r="L4834" t="s">
        <v>30</v>
      </c>
      <c r="M4834" t="s">
        <v>74</v>
      </c>
      <c r="N4834" t="s">
        <v>75</v>
      </c>
      <c r="O4834">
        <v>36355.050000000003</v>
      </c>
      <c r="P4834">
        <v>5</v>
      </c>
      <c r="Q4834">
        <v>0.25</v>
      </c>
      <c r="R4834">
        <v>32340</v>
      </c>
      <c r="S4834">
        <v>4015.05</v>
      </c>
      <c r="T4834" t="s">
        <v>47</v>
      </c>
      <c r="U4834" t="s">
        <v>55</v>
      </c>
      <c r="V4834" t="s">
        <v>250</v>
      </c>
      <c r="W4834" t="s">
        <v>374</v>
      </c>
    </row>
    <row r="4835" spans="1:23">
      <c r="A4835" t="s">
        <v>3480</v>
      </c>
      <c r="B4835" s="3">
        <v>45558</v>
      </c>
      <c r="C4835" s="3">
        <v>45560</v>
      </c>
      <c r="D4835">
        <v>2</v>
      </c>
      <c r="E4835" t="s">
        <v>1949</v>
      </c>
      <c r="F4835" t="s">
        <v>147</v>
      </c>
      <c r="G4835" t="s">
        <v>39</v>
      </c>
      <c r="H4835" t="s">
        <v>70</v>
      </c>
      <c r="I4835" t="s">
        <v>71</v>
      </c>
      <c r="J4835" t="s">
        <v>72</v>
      </c>
      <c r="K4835" t="s">
        <v>220</v>
      </c>
      <c r="L4835" t="s">
        <v>110</v>
      </c>
      <c r="M4835" t="s">
        <v>221</v>
      </c>
      <c r="N4835" t="s">
        <v>222</v>
      </c>
      <c r="O4835">
        <v>54124.47</v>
      </c>
      <c r="P4835">
        <v>5</v>
      </c>
      <c r="Q4835">
        <v>0.2</v>
      </c>
      <c r="R4835">
        <v>46400</v>
      </c>
      <c r="S4835">
        <v>7724.47</v>
      </c>
      <c r="T4835" t="s">
        <v>33</v>
      </c>
      <c r="U4835" t="s">
        <v>55</v>
      </c>
      <c r="V4835" t="s">
        <v>250</v>
      </c>
      <c r="W4835" t="s">
        <v>286</v>
      </c>
    </row>
    <row r="4836" spans="1:23">
      <c r="A4836" t="s">
        <v>3682</v>
      </c>
      <c r="B4836" s="3">
        <v>45563</v>
      </c>
      <c r="C4836" s="3">
        <v>45565</v>
      </c>
      <c r="D4836">
        <v>2</v>
      </c>
      <c r="E4836" t="s">
        <v>3628</v>
      </c>
      <c r="F4836" t="s">
        <v>85</v>
      </c>
      <c r="G4836" t="s">
        <v>25</v>
      </c>
      <c r="H4836" t="s">
        <v>70</v>
      </c>
      <c r="I4836" t="s">
        <v>71</v>
      </c>
      <c r="J4836" t="s">
        <v>72</v>
      </c>
      <c r="K4836" t="s">
        <v>220</v>
      </c>
      <c r="L4836" t="s">
        <v>110</v>
      </c>
      <c r="M4836" t="s">
        <v>221</v>
      </c>
      <c r="N4836" t="s">
        <v>222</v>
      </c>
      <c r="O4836">
        <v>35352.129999999997</v>
      </c>
      <c r="P4836">
        <v>3</v>
      </c>
      <c r="Q4836">
        <v>0.2</v>
      </c>
      <c r="R4836">
        <v>27840</v>
      </c>
      <c r="S4836">
        <v>7512.13</v>
      </c>
      <c r="T4836" t="s">
        <v>66</v>
      </c>
      <c r="U4836" t="s">
        <v>55</v>
      </c>
      <c r="V4836" t="s">
        <v>250</v>
      </c>
      <c r="W4836" t="s">
        <v>329</v>
      </c>
    </row>
    <row r="4837" spans="1:23">
      <c r="A4837" t="s">
        <v>3854</v>
      </c>
      <c r="B4837" s="3">
        <v>45525</v>
      </c>
      <c r="C4837" s="3">
        <v>45528</v>
      </c>
      <c r="D4837">
        <v>3</v>
      </c>
      <c r="E4837" t="s">
        <v>3439</v>
      </c>
      <c r="F4837" t="s">
        <v>38</v>
      </c>
      <c r="G4837" t="s">
        <v>39</v>
      </c>
      <c r="H4837" t="s">
        <v>26</v>
      </c>
      <c r="I4837" t="s">
        <v>27</v>
      </c>
      <c r="J4837" t="s">
        <v>28</v>
      </c>
      <c r="K4837" t="s">
        <v>100</v>
      </c>
      <c r="L4837" t="s">
        <v>63</v>
      </c>
      <c r="M4837" t="s">
        <v>101</v>
      </c>
      <c r="N4837" t="s">
        <v>102</v>
      </c>
      <c r="O4837">
        <v>24229.48</v>
      </c>
      <c r="P4837">
        <v>4</v>
      </c>
      <c r="Q4837">
        <v>0.1</v>
      </c>
      <c r="R4837">
        <v>16120</v>
      </c>
      <c r="S4837">
        <v>8109.48</v>
      </c>
      <c r="T4837" t="s">
        <v>33</v>
      </c>
      <c r="U4837" t="s">
        <v>48</v>
      </c>
      <c r="V4837" t="s">
        <v>250</v>
      </c>
      <c r="W4837" t="s">
        <v>286</v>
      </c>
    </row>
    <row r="4838" spans="1:23">
      <c r="A4838" t="s">
        <v>3870</v>
      </c>
      <c r="B4838" s="3">
        <v>45728</v>
      </c>
      <c r="C4838" s="3">
        <v>45735</v>
      </c>
      <c r="D4838">
        <v>7</v>
      </c>
      <c r="E4838" t="s">
        <v>939</v>
      </c>
      <c r="F4838" t="s">
        <v>85</v>
      </c>
      <c r="G4838" t="s">
        <v>99</v>
      </c>
      <c r="H4838" t="s">
        <v>26</v>
      </c>
      <c r="I4838" t="s">
        <v>27</v>
      </c>
      <c r="J4838" t="s">
        <v>28</v>
      </c>
      <c r="K4838" t="s">
        <v>52</v>
      </c>
      <c r="L4838" t="s">
        <v>44</v>
      </c>
      <c r="M4838" t="s">
        <v>53</v>
      </c>
      <c r="N4838" t="s">
        <v>54</v>
      </c>
      <c r="O4838">
        <v>7099.92</v>
      </c>
      <c r="P4838">
        <v>1</v>
      </c>
      <c r="Q4838">
        <v>0</v>
      </c>
      <c r="R4838">
        <v>4446</v>
      </c>
      <c r="S4838">
        <v>2653.92</v>
      </c>
      <c r="T4838" t="s">
        <v>66</v>
      </c>
      <c r="U4838" t="s">
        <v>55</v>
      </c>
      <c r="V4838" t="s">
        <v>250</v>
      </c>
      <c r="W4838" t="s">
        <v>329</v>
      </c>
    </row>
    <row r="4839" spans="1:23">
      <c r="A4839" t="s">
        <v>3924</v>
      </c>
      <c r="B4839" s="3">
        <v>45184</v>
      </c>
      <c r="C4839" s="3">
        <v>45191</v>
      </c>
      <c r="D4839">
        <v>7</v>
      </c>
      <c r="E4839" t="s">
        <v>1696</v>
      </c>
      <c r="F4839" t="s">
        <v>38</v>
      </c>
      <c r="G4839" t="s">
        <v>121</v>
      </c>
      <c r="H4839" t="s">
        <v>26</v>
      </c>
      <c r="I4839" t="s">
        <v>86</v>
      </c>
      <c r="J4839" t="s">
        <v>87</v>
      </c>
      <c r="K4839" t="s">
        <v>52</v>
      </c>
      <c r="L4839" t="s">
        <v>44</v>
      </c>
      <c r="M4839" t="s">
        <v>53</v>
      </c>
      <c r="N4839" t="s">
        <v>54</v>
      </c>
      <c r="O4839">
        <v>33681.74</v>
      </c>
      <c r="P4839">
        <v>5</v>
      </c>
      <c r="Q4839">
        <v>0.1</v>
      </c>
      <c r="R4839">
        <v>22230</v>
      </c>
      <c r="S4839">
        <v>11451.74</v>
      </c>
      <c r="T4839" t="s">
        <v>47</v>
      </c>
      <c r="U4839" t="s">
        <v>34</v>
      </c>
      <c r="V4839" t="s">
        <v>250</v>
      </c>
      <c r="W4839" t="s">
        <v>420</v>
      </c>
    </row>
    <row r="4840" spans="1:23">
      <c r="A4840" t="s">
        <v>3938</v>
      </c>
      <c r="B4840" s="3">
        <v>45467</v>
      </c>
      <c r="C4840" s="3">
        <v>45470</v>
      </c>
      <c r="D4840">
        <v>3</v>
      </c>
      <c r="E4840" t="s">
        <v>2920</v>
      </c>
      <c r="F4840" t="s">
        <v>237</v>
      </c>
      <c r="G4840" t="s">
        <v>39</v>
      </c>
      <c r="H4840" t="s">
        <v>70</v>
      </c>
      <c r="I4840" t="s">
        <v>71</v>
      </c>
      <c r="J4840" t="s">
        <v>72</v>
      </c>
      <c r="K4840" t="s">
        <v>124</v>
      </c>
      <c r="L4840" t="s">
        <v>44</v>
      </c>
      <c r="M4840" t="s">
        <v>125</v>
      </c>
      <c r="N4840" t="s">
        <v>126</v>
      </c>
      <c r="O4840">
        <v>2002.22</v>
      </c>
      <c r="P4840">
        <v>2</v>
      </c>
      <c r="Q4840">
        <v>0</v>
      </c>
      <c r="R4840">
        <v>931</v>
      </c>
      <c r="S4840">
        <v>1071.22</v>
      </c>
      <c r="T4840" t="s">
        <v>148</v>
      </c>
      <c r="U4840" t="s">
        <v>34</v>
      </c>
      <c r="V4840" t="s">
        <v>250</v>
      </c>
      <c r="W4840" t="s">
        <v>286</v>
      </c>
    </row>
    <row r="4841" spans="1:23">
      <c r="A4841" t="s">
        <v>3996</v>
      </c>
      <c r="B4841" s="3">
        <v>45760</v>
      </c>
      <c r="C4841" s="3">
        <v>45763</v>
      </c>
      <c r="D4841">
        <v>3</v>
      </c>
      <c r="E4841" t="s">
        <v>1807</v>
      </c>
      <c r="F4841" t="s">
        <v>115</v>
      </c>
      <c r="G4841" t="s">
        <v>39</v>
      </c>
      <c r="H4841" t="s">
        <v>26</v>
      </c>
      <c r="I4841" t="s">
        <v>27</v>
      </c>
      <c r="J4841" t="s">
        <v>28</v>
      </c>
      <c r="K4841" t="s">
        <v>52</v>
      </c>
      <c r="L4841" t="s">
        <v>44</v>
      </c>
      <c r="M4841" t="s">
        <v>53</v>
      </c>
      <c r="N4841" t="s">
        <v>54</v>
      </c>
      <c r="O4841">
        <v>10620.73</v>
      </c>
      <c r="P4841">
        <v>2</v>
      </c>
      <c r="Q4841">
        <v>0.25</v>
      </c>
      <c r="R4841">
        <v>8892</v>
      </c>
      <c r="S4841">
        <v>1728.73</v>
      </c>
      <c r="T4841" t="s">
        <v>66</v>
      </c>
      <c r="U4841" t="s">
        <v>34</v>
      </c>
      <c r="V4841" t="s">
        <v>250</v>
      </c>
      <c r="W4841" t="s">
        <v>329</v>
      </c>
    </row>
    <row r="4842" spans="1:23">
      <c r="A4842" t="s">
        <v>4002</v>
      </c>
      <c r="B4842" s="3">
        <v>45862</v>
      </c>
      <c r="C4842" s="3">
        <v>45865</v>
      </c>
      <c r="D4842">
        <v>3</v>
      </c>
      <c r="E4842" t="s">
        <v>1730</v>
      </c>
      <c r="F4842" t="s">
        <v>147</v>
      </c>
      <c r="G4842" t="s">
        <v>99</v>
      </c>
      <c r="H4842" t="s">
        <v>26</v>
      </c>
      <c r="I4842" t="s">
        <v>27</v>
      </c>
      <c r="J4842" t="s">
        <v>28</v>
      </c>
      <c r="K4842" t="s">
        <v>109</v>
      </c>
      <c r="L4842" t="s">
        <v>110</v>
      </c>
      <c r="M4842" t="s">
        <v>111</v>
      </c>
      <c r="N4842" t="s">
        <v>112</v>
      </c>
      <c r="O4842">
        <v>17285.490000000002</v>
      </c>
      <c r="P4842">
        <v>1</v>
      </c>
      <c r="Q4842">
        <v>0</v>
      </c>
      <c r="R4842">
        <v>12025</v>
      </c>
      <c r="S4842">
        <v>5260.49</v>
      </c>
      <c r="T4842" t="s">
        <v>33</v>
      </c>
      <c r="U4842" t="s">
        <v>82</v>
      </c>
      <c r="V4842" t="s">
        <v>250</v>
      </c>
      <c r="W4842" t="s">
        <v>420</v>
      </c>
    </row>
    <row r="4843" spans="1:23">
      <c r="A4843" t="s">
        <v>4102</v>
      </c>
      <c r="B4843" s="3">
        <v>45642</v>
      </c>
      <c r="C4843" s="3">
        <v>45643</v>
      </c>
      <c r="D4843">
        <v>1</v>
      </c>
      <c r="E4843" t="s">
        <v>4103</v>
      </c>
      <c r="F4843" t="s">
        <v>115</v>
      </c>
      <c r="G4843" t="s">
        <v>99</v>
      </c>
      <c r="H4843" t="s">
        <v>70</v>
      </c>
      <c r="I4843" t="s">
        <v>71</v>
      </c>
      <c r="J4843" t="s">
        <v>72</v>
      </c>
      <c r="K4843" t="s">
        <v>62</v>
      </c>
      <c r="L4843" t="s">
        <v>63</v>
      </c>
      <c r="M4843" t="s">
        <v>64</v>
      </c>
      <c r="N4843" t="s">
        <v>65</v>
      </c>
      <c r="O4843">
        <v>138887.16</v>
      </c>
      <c r="P4843">
        <v>4</v>
      </c>
      <c r="Q4843">
        <v>0.2</v>
      </c>
      <c r="R4843">
        <v>124320</v>
      </c>
      <c r="S4843">
        <v>14567.16</v>
      </c>
      <c r="T4843" t="s">
        <v>66</v>
      </c>
      <c r="U4843" t="s">
        <v>48</v>
      </c>
      <c r="V4843" t="s">
        <v>250</v>
      </c>
      <c r="W4843" t="s">
        <v>329</v>
      </c>
    </row>
    <row r="4844" spans="1:23">
      <c r="A4844" t="s">
        <v>4198</v>
      </c>
      <c r="B4844" s="3">
        <v>45677</v>
      </c>
      <c r="C4844" s="3">
        <v>45684</v>
      </c>
      <c r="D4844">
        <v>7</v>
      </c>
      <c r="E4844" t="s">
        <v>4080</v>
      </c>
      <c r="F4844" t="s">
        <v>78</v>
      </c>
      <c r="G4844" t="s">
        <v>121</v>
      </c>
      <c r="H4844" t="s">
        <v>70</v>
      </c>
      <c r="I4844" t="s">
        <v>71</v>
      </c>
      <c r="J4844" t="s">
        <v>72</v>
      </c>
      <c r="K4844" t="s">
        <v>52</v>
      </c>
      <c r="L4844" t="s">
        <v>44</v>
      </c>
      <c r="M4844" t="s">
        <v>53</v>
      </c>
      <c r="N4844" t="s">
        <v>54</v>
      </c>
      <c r="O4844">
        <v>12398.72</v>
      </c>
      <c r="P4844">
        <v>2</v>
      </c>
      <c r="Q4844">
        <v>0.2</v>
      </c>
      <c r="R4844">
        <v>8892</v>
      </c>
      <c r="S4844">
        <v>3506.72</v>
      </c>
      <c r="T4844" t="s">
        <v>118</v>
      </c>
      <c r="U4844" t="s">
        <v>55</v>
      </c>
      <c r="V4844" t="s">
        <v>250</v>
      </c>
      <c r="W4844" t="s">
        <v>286</v>
      </c>
    </row>
    <row r="4845" spans="1:23">
      <c r="A4845" t="s">
        <v>4209</v>
      </c>
      <c r="B4845" s="3">
        <v>45805</v>
      </c>
      <c r="C4845" s="3">
        <v>45808</v>
      </c>
      <c r="D4845">
        <v>3</v>
      </c>
      <c r="E4845" t="s">
        <v>1805</v>
      </c>
      <c r="F4845" t="s">
        <v>98</v>
      </c>
      <c r="G4845" t="s">
        <v>25</v>
      </c>
      <c r="H4845" t="s">
        <v>26</v>
      </c>
      <c r="I4845" t="s">
        <v>27</v>
      </c>
      <c r="J4845" t="s">
        <v>28</v>
      </c>
      <c r="K4845" t="s">
        <v>52</v>
      </c>
      <c r="L4845" t="s">
        <v>44</v>
      </c>
      <c r="M4845" t="s">
        <v>53</v>
      </c>
      <c r="N4845" t="s">
        <v>54</v>
      </c>
      <c r="O4845">
        <v>29575.08</v>
      </c>
      <c r="P4845">
        <v>4</v>
      </c>
      <c r="Q4845">
        <v>0.15</v>
      </c>
      <c r="R4845">
        <v>17784</v>
      </c>
      <c r="S4845">
        <v>11791.08</v>
      </c>
      <c r="T4845" t="s">
        <v>118</v>
      </c>
      <c r="U4845" t="s">
        <v>34</v>
      </c>
      <c r="V4845" t="s">
        <v>250</v>
      </c>
      <c r="W4845" t="s">
        <v>286</v>
      </c>
    </row>
    <row r="4846" spans="1:23">
      <c r="A4846" t="s">
        <v>4212</v>
      </c>
      <c r="B4846" s="3">
        <v>45411</v>
      </c>
      <c r="C4846" s="3">
        <v>45415</v>
      </c>
      <c r="D4846">
        <v>4</v>
      </c>
      <c r="E4846" t="s">
        <v>205</v>
      </c>
      <c r="F4846" t="s">
        <v>24</v>
      </c>
      <c r="G4846" t="s">
        <v>99</v>
      </c>
      <c r="H4846" t="s">
        <v>26</v>
      </c>
      <c r="I4846" t="s">
        <v>86</v>
      </c>
      <c r="J4846" t="s">
        <v>87</v>
      </c>
      <c r="K4846" t="s">
        <v>91</v>
      </c>
      <c r="L4846" t="s">
        <v>63</v>
      </c>
      <c r="M4846" t="s">
        <v>92</v>
      </c>
      <c r="N4846" t="s">
        <v>93</v>
      </c>
      <c r="O4846">
        <v>200532.37</v>
      </c>
      <c r="P4846">
        <v>4</v>
      </c>
      <c r="Q4846">
        <v>0.2</v>
      </c>
      <c r="R4846">
        <v>214880</v>
      </c>
      <c r="S4846">
        <v>-14347.63</v>
      </c>
      <c r="T4846" t="s">
        <v>66</v>
      </c>
      <c r="U4846" t="s">
        <v>48</v>
      </c>
      <c r="V4846" t="s">
        <v>250</v>
      </c>
      <c r="W4846" t="s">
        <v>374</v>
      </c>
    </row>
    <row r="4847" spans="1:23">
      <c r="A4847" t="s">
        <v>4285</v>
      </c>
      <c r="B4847" s="3">
        <v>45276</v>
      </c>
      <c r="C4847" s="3">
        <v>45279</v>
      </c>
      <c r="D4847">
        <v>3</v>
      </c>
      <c r="E4847" t="s">
        <v>2982</v>
      </c>
      <c r="F4847" t="s">
        <v>147</v>
      </c>
      <c r="G4847" t="s">
        <v>39</v>
      </c>
      <c r="H4847" t="s">
        <v>26</v>
      </c>
      <c r="I4847" t="s">
        <v>86</v>
      </c>
      <c r="J4847" t="s">
        <v>87</v>
      </c>
      <c r="K4847" t="s">
        <v>124</v>
      </c>
      <c r="L4847" t="s">
        <v>44</v>
      </c>
      <c r="M4847" t="s">
        <v>125</v>
      </c>
      <c r="N4847" t="s">
        <v>126</v>
      </c>
      <c r="O4847">
        <v>4874.18</v>
      </c>
      <c r="P4847">
        <v>5</v>
      </c>
      <c r="Q4847">
        <v>0</v>
      </c>
      <c r="R4847">
        <v>2327.5</v>
      </c>
      <c r="S4847">
        <v>2546.6799999999998</v>
      </c>
      <c r="T4847" t="s">
        <v>66</v>
      </c>
      <c r="U4847" t="s">
        <v>34</v>
      </c>
      <c r="V4847" t="s">
        <v>250</v>
      </c>
      <c r="W4847" t="s">
        <v>374</v>
      </c>
    </row>
    <row r="4848" spans="1:23">
      <c r="A4848" t="s">
        <v>4287</v>
      </c>
      <c r="B4848" s="3">
        <v>45532</v>
      </c>
      <c r="C4848" s="3">
        <v>45536</v>
      </c>
      <c r="D4848">
        <v>4</v>
      </c>
      <c r="E4848" t="s">
        <v>4288</v>
      </c>
      <c r="F4848" t="s">
        <v>157</v>
      </c>
      <c r="G4848" t="s">
        <v>121</v>
      </c>
      <c r="H4848" t="s">
        <v>70</v>
      </c>
      <c r="I4848" t="s">
        <v>71</v>
      </c>
      <c r="J4848" t="s">
        <v>72</v>
      </c>
      <c r="K4848" t="s">
        <v>62</v>
      </c>
      <c r="L4848" t="s">
        <v>63</v>
      </c>
      <c r="M4848" t="s">
        <v>64</v>
      </c>
      <c r="N4848" t="s">
        <v>65</v>
      </c>
      <c r="O4848">
        <v>67841.23</v>
      </c>
      <c r="P4848">
        <v>2</v>
      </c>
      <c r="Q4848">
        <v>0.25</v>
      </c>
      <c r="R4848">
        <v>62160</v>
      </c>
      <c r="S4848">
        <v>5681.23</v>
      </c>
      <c r="T4848" t="s">
        <v>47</v>
      </c>
      <c r="U4848" t="s">
        <v>34</v>
      </c>
      <c r="V4848" t="s">
        <v>250</v>
      </c>
      <c r="W4848" t="s">
        <v>286</v>
      </c>
    </row>
    <row r="4849" spans="1:23">
      <c r="A4849" t="s">
        <v>4328</v>
      </c>
      <c r="B4849" s="3">
        <v>45086</v>
      </c>
      <c r="C4849" s="3">
        <v>45089</v>
      </c>
      <c r="D4849">
        <v>3</v>
      </c>
      <c r="E4849" t="s">
        <v>1871</v>
      </c>
      <c r="F4849" t="s">
        <v>115</v>
      </c>
      <c r="G4849" t="s">
        <v>99</v>
      </c>
      <c r="H4849" t="s">
        <v>70</v>
      </c>
      <c r="I4849" t="s">
        <v>71</v>
      </c>
      <c r="J4849" t="s">
        <v>72</v>
      </c>
      <c r="K4849" t="s">
        <v>109</v>
      </c>
      <c r="L4849" t="s">
        <v>110</v>
      </c>
      <c r="M4849" t="s">
        <v>111</v>
      </c>
      <c r="N4849" t="s">
        <v>112</v>
      </c>
      <c r="O4849">
        <v>12766.31</v>
      </c>
      <c r="P4849">
        <v>1</v>
      </c>
      <c r="Q4849">
        <v>0.25</v>
      </c>
      <c r="R4849">
        <v>12025</v>
      </c>
      <c r="S4849">
        <v>741.31</v>
      </c>
      <c r="T4849" t="s">
        <v>47</v>
      </c>
      <c r="U4849" t="s">
        <v>82</v>
      </c>
      <c r="V4849" t="s">
        <v>250</v>
      </c>
      <c r="W4849" t="s">
        <v>374</v>
      </c>
    </row>
    <row r="4850" spans="1:23">
      <c r="A4850" t="s">
        <v>4333</v>
      </c>
      <c r="B4850" s="3">
        <v>45702</v>
      </c>
      <c r="C4850" s="3">
        <v>45704</v>
      </c>
      <c r="D4850">
        <v>2</v>
      </c>
      <c r="E4850" t="s">
        <v>1417</v>
      </c>
      <c r="F4850" t="s">
        <v>115</v>
      </c>
      <c r="G4850" t="s">
        <v>99</v>
      </c>
      <c r="H4850" t="s">
        <v>70</v>
      </c>
      <c r="I4850" t="s">
        <v>71</v>
      </c>
      <c r="J4850" t="s">
        <v>72</v>
      </c>
      <c r="K4850" t="s">
        <v>124</v>
      </c>
      <c r="L4850" t="s">
        <v>44</v>
      </c>
      <c r="M4850" t="s">
        <v>125</v>
      </c>
      <c r="N4850" t="s">
        <v>126</v>
      </c>
      <c r="O4850">
        <v>3864.81</v>
      </c>
      <c r="P4850">
        <v>5</v>
      </c>
      <c r="Q4850">
        <v>0.15</v>
      </c>
      <c r="R4850">
        <v>2327.5</v>
      </c>
      <c r="S4850">
        <v>1537.31</v>
      </c>
      <c r="T4850" t="s">
        <v>66</v>
      </c>
      <c r="U4850" t="s">
        <v>82</v>
      </c>
      <c r="V4850" t="s">
        <v>250</v>
      </c>
      <c r="W4850" t="s">
        <v>351</v>
      </c>
    </row>
    <row r="4851" spans="1:23">
      <c r="A4851" t="s">
        <v>4383</v>
      </c>
      <c r="B4851" s="3">
        <v>45533</v>
      </c>
      <c r="C4851" s="3">
        <v>45534</v>
      </c>
      <c r="D4851">
        <v>1</v>
      </c>
      <c r="E4851" t="s">
        <v>4384</v>
      </c>
      <c r="F4851" t="s">
        <v>78</v>
      </c>
      <c r="G4851" t="s">
        <v>99</v>
      </c>
      <c r="H4851" t="s">
        <v>26</v>
      </c>
      <c r="I4851" t="s">
        <v>27</v>
      </c>
      <c r="J4851" t="s">
        <v>28</v>
      </c>
      <c r="K4851" t="s">
        <v>109</v>
      </c>
      <c r="L4851" t="s">
        <v>110</v>
      </c>
      <c r="M4851" t="s">
        <v>111</v>
      </c>
      <c r="N4851" t="s">
        <v>112</v>
      </c>
      <c r="O4851">
        <v>61052.15</v>
      </c>
      <c r="P4851">
        <v>4</v>
      </c>
      <c r="Q4851">
        <v>0.2</v>
      </c>
      <c r="R4851">
        <v>48100</v>
      </c>
      <c r="S4851">
        <v>12952.15</v>
      </c>
      <c r="T4851" t="s">
        <v>33</v>
      </c>
      <c r="U4851" t="s">
        <v>34</v>
      </c>
      <c r="V4851" t="s">
        <v>250</v>
      </c>
      <c r="W4851" t="s">
        <v>286</v>
      </c>
    </row>
    <row r="4852" spans="1:23">
      <c r="A4852" t="s">
        <v>4444</v>
      </c>
      <c r="B4852" s="3">
        <v>45109</v>
      </c>
      <c r="C4852" s="3">
        <v>45110</v>
      </c>
      <c r="D4852">
        <v>1</v>
      </c>
      <c r="E4852" t="s">
        <v>3900</v>
      </c>
      <c r="F4852" t="s">
        <v>98</v>
      </c>
      <c r="G4852" t="s">
        <v>25</v>
      </c>
      <c r="H4852" t="s">
        <v>26</v>
      </c>
      <c r="I4852" t="s">
        <v>86</v>
      </c>
      <c r="J4852" t="s">
        <v>87</v>
      </c>
      <c r="K4852" t="s">
        <v>220</v>
      </c>
      <c r="L4852" t="s">
        <v>110</v>
      </c>
      <c r="M4852" t="s">
        <v>221</v>
      </c>
      <c r="N4852" t="s">
        <v>222</v>
      </c>
      <c r="O4852">
        <v>14122.19</v>
      </c>
      <c r="P4852">
        <v>1</v>
      </c>
      <c r="Q4852">
        <v>0</v>
      </c>
      <c r="R4852">
        <v>9280</v>
      </c>
      <c r="S4852">
        <v>4842.1899999999996</v>
      </c>
      <c r="T4852" t="s">
        <v>33</v>
      </c>
      <c r="U4852" t="s">
        <v>48</v>
      </c>
      <c r="V4852" t="s">
        <v>250</v>
      </c>
      <c r="W4852" t="s">
        <v>374</v>
      </c>
    </row>
    <row r="4853" spans="1:23">
      <c r="A4853" t="s">
        <v>4487</v>
      </c>
      <c r="B4853" s="3">
        <v>45628</v>
      </c>
      <c r="C4853" s="3">
        <v>45631</v>
      </c>
      <c r="D4853">
        <v>3</v>
      </c>
      <c r="E4853" t="s">
        <v>1244</v>
      </c>
      <c r="F4853" t="s">
        <v>85</v>
      </c>
      <c r="G4853" t="s">
        <v>25</v>
      </c>
      <c r="H4853" t="s">
        <v>70</v>
      </c>
      <c r="I4853" t="s">
        <v>71</v>
      </c>
      <c r="J4853" t="s">
        <v>72</v>
      </c>
      <c r="K4853" t="s">
        <v>220</v>
      </c>
      <c r="L4853" t="s">
        <v>110</v>
      </c>
      <c r="M4853" t="s">
        <v>221</v>
      </c>
      <c r="N4853" t="s">
        <v>222</v>
      </c>
      <c r="O4853">
        <v>30064.35</v>
      </c>
      <c r="P4853">
        <v>3</v>
      </c>
      <c r="Q4853">
        <v>0.25</v>
      </c>
      <c r="R4853">
        <v>27840</v>
      </c>
      <c r="S4853">
        <v>2224.35</v>
      </c>
      <c r="T4853" t="s">
        <v>33</v>
      </c>
      <c r="U4853" t="s">
        <v>34</v>
      </c>
      <c r="V4853" t="s">
        <v>250</v>
      </c>
      <c r="W4853" t="s">
        <v>251</v>
      </c>
    </row>
    <row r="4854" spans="1:23">
      <c r="A4854" t="s">
        <v>4536</v>
      </c>
      <c r="B4854" s="3">
        <v>45836</v>
      </c>
      <c r="C4854" s="3">
        <v>45842</v>
      </c>
      <c r="D4854">
        <v>6</v>
      </c>
      <c r="E4854" t="s">
        <v>4537</v>
      </c>
      <c r="F4854" t="s">
        <v>58</v>
      </c>
      <c r="G4854" t="s">
        <v>121</v>
      </c>
      <c r="H4854" t="s">
        <v>26</v>
      </c>
      <c r="I4854" t="s">
        <v>86</v>
      </c>
      <c r="J4854" t="s">
        <v>87</v>
      </c>
      <c r="K4854" t="s">
        <v>109</v>
      </c>
      <c r="L4854" t="s">
        <v>110</v>
      </c>
      <c r="M4854" t="s">
        <v>111</v>
      </c>
      <c r="N4854" t="s">
        <v>112</v>
      </c>
      <c r="O4854">
        <v>15241.33</v>
      </c>
      <c r="P4854">
        <v>1</v>
      </c>
      <c r="Q4854">
        <v>0.25</v>
      </c>
      <c r="R4854">
        <v>12025</v>
      </c>
      <c r="S4854">
        <v>3216.33</v>
      </c>
      <c r="T4854" t="s">
        <v>47</v>
      </c>
      <c r="U4854" t="s">
        <v>55</v>
      </c>
      <c r="V4854" t="s">
        <v>250</v>
      </c>
      <c r="W4854" t="s">
        <v>420</v>
      </c>
    </row>
    <row r="4855" spans="1:23">
      <c r="A4855" t="s">
        <v>4589</v>
      </c>
      <c r="B4855" s="3">
        <v>45840</v>
      </c>
      <c r="C4855" s="3">
        <v>45842</v>
      </c>
      <c r="D4855">
        <v>2</v>
      </c>
      <c r="E4855" t="s">
        <v>397</v>
      </c>
      <c r="F4855" t="s">
        <v>85</v>
      </c>
      <c r="G4855" t="s">
        <v>39</v>
      </c>
      <c r="H4855" t="s">
        <v>26</v>
      </c>
      <c r="I4855" t="s">
        <v>86</v>
      </c>
      <c r="J4855" t="s">
        <v>87</v>
      </c>
      <c r="K4855" t="s">
        <v>73</v>
      </c>
      <c r="L4855" t="s">
        <v>30</v>
      </c>
      <c r="M4855" t="s">
        <v>74</v>
      </c>
      <c r="N4855" t="s">
        <v>75</v>
      </c>
      <c r="O4855">
        <v>18280.48</v>
      </c>
      <c r="P4855">
        <v>2</v>
      </c>
      <c r="Q4855">
        <v>0.05</v>
      </c>
      <c r="R4855">
        <v>12936</v>
      </c>
      <c r="S4855">
        <v>5344.48</v>
      </c>
      <c r="T4855" t="s">
        <v>148</v>
      </c>
      <c r="U4855" t="s">
        <v>55</v>
      </c>
      <c r="V4855" t="s">
        <v>250</v>
      </c>
      <c r="W4855" t="s">
        <v>351</v>
      </c>
    </row>
    <row r="4856" spans="1:23">
      <c r="A4856" t="s">
        <v>4694</v>
      </c>
      <c r="B4856" s="3">
        <v>45564</v>
      </c>
      <c r="C4856" s="3">
        <v>45566</v>
      </c>
      <c r="D4856">
        <v>2</v>
      </c>
      <c r="E4856" t="s">
        <v>3804</v>
      </c>
      <c r="F4856" t="s">
        <v>237</v>
      </c>
      <c r="G4856" t="s">
        <v>39</v>
      </c>
      <c r="H4856" t="s">
        <v>70</v>
      </c>
      <c r="I4856" t="s">
        <v>71</v>
      </c>
      <c r="J4856" t="s">
        <v>72</v>
      </c>
      <c r="K4856" t="s">
        <v>91</v>
      </c>
      <c r="L4856" t="s">
        <v>63</v>
      </c>
      <c r="M4856" t="s">
        <v>92</v>
      </c>
      <c r="N4856" t="s">
        <v>93</v>
      </c>
      <c r="O4856">
        <v>339292.07</v>
      </c>
      <c r="P4856">
        <v>5</v>
      </c>
      <c r="Q4856">
        <v>0.1</v>
      </c>
      <c r="R4856">
        <v>268600</v>
      </c>
      <c r="S4856">
        <v>70692.070000000007</v>
      </c>
      <c r="T4856" t="s">
        <v>66</v>
      </c>
      <c r="U4856" t="s">
        <v>34</v>
      </c>
      <c r="V4856" t="s">
        <v>250</v>
      </c>
      <c r="W4856" t="s">
        <v>374</v>
      </c>
    </row>
    <row r="4857" spans="1:23">
      <c r="A4857" t="s">
        <v>4707</v>
      </c>
      <c r="B4857" s="3">
        <v>45602</v>
      </c>
      <c r="C4857" s="3">
        <v>45603</v>
      </c>
      <c r="D4857">
        <v>1</v>
      </c>
      <c r="E4857" t="s">
        <v>3721</v>
      </c>
      <c r="F4857" t="s">
        <v>58</v>
      </c>
      <c r="G4857" t="s">
        <v>99</v>
      </c>
      <c r="H4857" t="s">
        <v>70</v>
      </c>
      <c r="I4857" t="s">
        <v>71</v>
      </c>
      <c r="J4857" t="s">
        <v>72</v>
      </c>
      <c r="K4857" t="s">
        <v>52</v>
      </c>
      <c r="L4857" t="s">
        <v>44</v>
      </c>
      <c r="M4857" t="s">
        <v>53</v>
      </c>
      <c r="N4857" t="s">
        <v>54</v>
      </c>
      <c r="O4857">
        <v>5464.19</v>
      </c>
      <c r="P4857">
        <v>1</v>
      </c>
      <c r="Q4857">
        <v>0.25</v>
      </c>
      <c r="R4857">
        <v>4446</v>
      </c>
      <c r="S4857">
        <v>1018.19</v>
      </c>
      <c r="T4857" t="s">
        <v>33</v>
      </c>
      <c r="U4857" t="s">
        <v>82</v>
      </c>
      <c r="V4857" t="s">
        <v>250</v>
      </c>
      <c r="W4857" t="s">
        <v>374</v>
      </c>
    </row>
    <row r="4858" spans="1:23">
      <c r="A4858" t="s">
        <v>4717</v>
      </c>
      <c r="B4858" s="3">
        <v>45801</v>
      </c>
      <c r="C4858" s="3">
        <v>45803</v>
      </c>
      <c r="D4858">
        <v>2</v>
      </c>
      <c r="E4858" t="s">
        <v>104</v>
      </c>
      <c r="F4858" t="s">
        <v>157</v>
      </c>
      <c r="G4858" t="s">
        <v>25</v>
      </c>
      <c r="H4858" t="s">
        <v>26</v>
      </c>
      <c r="I4858" t="s">
        <v>27</v>
      </c>
      <c r="J4858" t="s">
        <v>28</v>
      </c>
      <c r="K4858" t="s">
        <v>124</v>
      </c>
      <c r="L4858" t="s">
        <v>44</v>
      </c>
      <c r="M4858" t="s">
        <v>125</v>
      </c>
      <c r="N4858" t="s">
        <v>126</v>
      </c>
      <c r="O4858">
        <v>2664.9</v>
      </c>
      <c r="P4858">
        <v>4</v>
      </c>
      <c r="Q4858">
        <v>0.25</v>
      </c>
      <c r="R4858">
        <v>1862</v>
      </c>
      <c r="S4858">
        <v>802.9</v>
      </c>
      <c r="T4858" t="s">
        <v>33</v>
      </c>
      <c r="U4858" t="s">
        <v>55</v>
      </c>
      <c r="V4858" t="s">
        <v>250</v>
      </c>
      <c r="W4858" t="s">
        <v>286</v>
      </c>
    </row>
    <row r="4859" spans="1:23">
      <c r="A4859" t="s">
        <v>4823</v>
      </c>
      <c r="B4859" s="3">
        <v>45153</v>
      </c>
      <c r="C4859" s="3">
        <v>45154</v>
      </c>
      <c r="D4859">
        <v>1</v>
      </c>
      <c r="E4859" t="s">
        <v>1995</v>
      </c>
      <c r="F4859" t="s">
        <v>38</v>
      </c>
      <c r="G4859" t="s">
        <v>121</v>
      </c>
      <c r="H4859" t="s">
        <v>26</v>
      </c>
      <c r="I4859" t="s">
        <v>86</v>
      </c>
      <c r="J4859" t="s">
        <v>87</v>
      </c>
      <c r="K4859" t="s">
        <v>220</v>
      </c>
      <c r="L4859" t="s">
        <v>110</v>
      </c>
      <c r="M4859" t="s">
        <v>221</v>
      </c>
      <c r="N4859" t="s">
        <v>222</v>
      </c>
      <c r="O4859">
        <v>21063.97</v>
      </c>
      <c r="P4859">
        <v>2</v>
      </c>
      <c r="Q4859">
        <v>0.2</v>
      </c>
      <c r="R4859">
        <v>18560</v>
      </c>
      <c r="S4859">
        <v>2503.9699999999998</v>
      </c>
      <c r="T4859" t="s">
        <v>148</v>
      </c>
      <c r="U4859" t="s">
        <v>82</v>
      </c>
      <c r="V4859" t="s">
        <v>250</v>
      </c>
      <c r="W4859" t="s">
        <v>286</v>
      </c>
    </row>
    <row r="4860" spans="1:23">
      <c r="A4860" t="s">
        <v>4852</v>
      </c>
      <c r="B4860" s="3">
        <v>45742</v>
      </c>
      <c r="C4860" s="3">
        <v>45747</v>
      </c>
      <c r="D4860">
        <v>5</v>
      </c>
      <c r="E4860" t="s">
        <v>243</v>
      </c>
      <c r="F4860" t="s">
        <v>237</v>
      </c>
      <c r="G4860" t="s">
        <v>99</v>
      </c>
      <c r="H4860" t="s">
        <v>26</v>
      </c>
      <c r="I4860" t="s">
        <v>86</v>
      </c>
      <c r="J4860" t="s">
        <v>87</v>
      </c>
      <c r="K4860" t="s">
        <v>124</v>
      </c>
      <c r="L4860" t="s">
        <v>44</v>
      </c>
      <c r="M4860" t="s">
        <v>125</v>
      </c>
      <c r="N4860" t="s">
        <v>126</v>
      </c>
      <c r="O4860">
        <v>3320.97</v>
      </c>
      <c r="P4860">
        <v>4</v>
      </c>
      <c r="Q4860">
        <v>0.1</v>
      </c>
      <c r="R4860">
        <v>1862</v>
      </c>
      <c r="S4860">
        <v>1458.97</v>
      </c>
      <c r="T4860" t="s">
        <v>33</v>
      </c>
      <c r="U4860" t="s">
        <v>55</v>
      </c>
      <c r="V4860" t="s">
        <v>250</v>
      </c>
      <c r="W4860" t="s">
        <v>329</v>
      </c>
    </row>
    <row r="4861" spans="1:23">
      <c r="A4861" t="s">
        <v>4859</v>
      </c>
      <c r="B4861" s="3">
        <v>45590</v>
      </c>
      <c r="C4861" s="3">
        <v>45593</v>
      </c>
      <c r="D4861">
        <v>3</v>
      </c>
      <c r="E4861" t="s">
        <v>4702</v>
      </c>
      <c r="F4861" t="s">
        <v>98</v>
      </c>
      <c r="G4861" t="s">
        <v>99</v>
      </c>
      <c r="H4861" t="s">
        <v>70</v>
      </c>
      <c r="I4861" t="s">
        <v>71</v>
      </c>
      <c r="J4861" t="s">
        <v>72</v>
      </c>
      <c r="K4861" t="s">
        <v>109</v>
      </c>
      <c r="L4861" t="s">
        <v>110</v>
      </c>
      <c r="M4861" t="s">
        <v>111</v>
      </c>
      <c r="N4861" t="s">
        <v>112</v>
      </c>
      <c r="O4861">
        <v>18615.32</v>
      </c>
      <c r="P4861">
        <v>1</v>
      </c>
      <c r="Q4861">
        <v>0</v>
      </c>
      <c r="R4861">
        <v>12025</v>
      </c>
      <c r="S4861">
        <v>6590.32</v>
      </c>
      <c r="T4861" t="s">
        <v>33</v>
      </c>
      <c r="U4861" t="s">
        <v>55</v>
      </c>
      <c r="V4861" t="s">
        <v>250</v>
      </c>
      <c r="W4861" t="s">
        <v>420</v>
      </c>
    </row>
    <row r="4862" spans="1:23">
      <c r="A4862" t="s">
        <v>4923</v>
      </c>
      <c r="B4862" s="3">
        <v>45544</v>
      </c>
      <c r="C4862" s="3">
        <v>45545</v>
      </c>
      <c r="D4862">
        <v>1</v>
      </c>
      <c r="E4862" t="s">
        <v>3306</v>
      </c>
      <c r="F4862" t="s">
        <v>98</v>
      </c>
      <c r="G4862" t="s">
        <v>99</v>
      </c>
      <c r="H4862" t="s">
        <v>26</v>
      </c>
      <c r="I4862" t="s">
        <v>86</v>
      </c>
      <c r="J4862" t="s">
        <v>87</v>
      </c>
      <c r="K4862" t="s">
        <v>124</v>
      </c>
      <c r="L4862" t="s">
        <v>44</v>
      </c>
      <c r="M4862" t="s">
        <v>125</v>
      </c>
      <c r="N4862" t="s">
        <v>126</v>
      </c>
      <c r="O4862">
        <v>1369.44</v>
      </c>
      <c r="P4862">
        <v>2</v>
      </c>
      <c r="Q4862">
        <v>0.25</v>
      </c>
      <c r="R4862">
        <v>931</v>
      </c>
      <c r="S4862">
        <v>438.44</v>
      </c>
      <c r="T4862" t="s">
        <v>66</v>
      </c>
      <c r="U4862" t="s">
        <v>48</v>
      </c>
      <c r="V4862" t="s">
        <v>250</v>
      </c>
      <c r="W4862" t="s">
        <v>420</v>
      </c>
    </row>
    <row r="4863" spans="1:23">
      <c r="A4863" t="s">
        <v>4936</v>
      </c>
      <c r="B4863" s="3">
        <v>45203</v>
      </c>
      <c r="C4863" s="3">
        <v>45205</v>
      </c>
      <c r="D4863">
        <v>2</v>
      </c>
      <c r="E4863" t="s">
        <v>3784</v>
      </c>
      <c r="F4863" t="s">
        <v>147</v>
      </c>
      <c r="G4863" t="s">
        <v>39</v>
      </c>
      <c r="H4863" t="s">
        <v>26</v>
      </c>
      <c r="I4863" t="s">
        <v>86</v>
      </c>
      <c r="J4863" t="s">
        <v>87</v>
      </c>
      <c r="K4863" t="s">
        <v>52</v>
      </c>
      <c r="L4863" t="s">
        <v>44</v>
      </c>
      <c r="M4863" t="s">
        <v>53</v>
      </c>
      <c r="N4863" t="s">
        <v>54</v>
      </c>
      <c r="O4863">
        <v>19397.91</v>
      </c>
      <c r="P4863">
        <v>3</v>
      </c>
      <c r="Q4863">
        <v>0.15</v>
      </c>
      <c r="R4863">
        <v>13338</v>
      </c>
      <c r="S4863">
        <v>6059.91</v>
      </c>
      <c r="T4863" t="s">
        <v>66</v>
      </c>
      <c r="U4863" t="s">
        <v>82</v>
      </c>
      <c r="V4863" t="s">
        <v>250</v>
      </c>
      <c r="W4863" t="s">
        <v>374</v>
      </c>
    </row>
    <row r="4864" spans="1:23">
      <c r="A4864" t="s">
        <v>4964</v>
      </c>
      <c r="B4864" s="3">
        <v>45013</v>
      </c>
      <c r="C4864" s="3">
        <v>45019</v>
      </c>
      <c r="D4864">
        <v>6</v>
      </c>
      <c r="E4864" t="s">
        <v>1003</v>
      </c>
      <c r="F4864" t="s">
        <v>237</v>
      </c>
      <c r="G4864" t="s">
        <v>25</v>
      </c>
      <c r="H4864" t="s">
        <v>70</v>
      </c>
      <c r="I4864" t="s">
        <v>71</v>
      </c>
      <c r="J4864" t="s">
        <v>72</v>
      </c>
      <c r="K4864" t="s">
        <v>109</v>
      </c>
      <c r="L4864" t="s">
        <v>110</v>
      </c>
      <c r="M4864" t="s">
        <v>111</v>
      </c>
      <c r="N4864" t="s">
        <v>112</v>
      </c>
      <c r="O4864">
        <v>92201.17</v>
      </c>
      <c r="P4864">
        <v>5</v>
      </c>
      <c r="Q4864">
        <v>0</v>
      </c>
      <c r="R4864">
        <v>60125</v>
      </c>
      <c r="S4864">
        <v>32076.17</v>
      </c>
      <c r="T4864" t="s">
        <v>148</v>
      </c>
      <c r="U4864" t="s">
        <v>82</v>
      </c>
      <c r="V4864" t="s">
        <v>250</v>
      </c>
      <c r="W4864" t="s">
        <v>420</v>
      </c>
    </row>
    <row r="4865" spans="1:23">
      <c r="A4865" t="s">
        <v>4968</v>
      </c>
      <c r="B4865" s="3">
        <v>45644</v>
      </c>
      <c r="C4865" s="3">
        <v>45645</v>
      </c>
      <c r="D4865">
        <v>1</v>
      </c>
      <c r="E4865" t="s">
        <v>2801</v>
      </c>
      <c r="F4865" t="s">
        <v>115</v>
      </c>
      <c r="G4865" t="s">
        <v>121</v>
      </c>
      <c r="H4865" t="s">
        <v>26</v>
      </c>
      <c r="I4865" t="s">
        <v>86</v>
      </c>
      <c r="J4865" t="s">
        <v>87</v>
      </c>
      <c r="K4865" t="s">
        <v>29</v>
      </c>
      <c r="L4865" t="s">
        <v>30</v>
      </c>
      <c r="M4865" t="s">
        <v>31</v>
      </c>
      <c r="N4865" t="s">
        <v>32</v>
      </c>
      <c r="O4865">
        <v>10249.32</v>
      </c>
      <c r="P4865">
        <v>2</v>
      </c>
      <c r="Q4865">
        <v>0</v>
      </c>
      <c r="R4865">
        <v>6048</v>
      </c>
      <c r="S4865">
        <v>4201.32</v>
      </c>
      <c r="T4865" t="s">
        <v>66</v>
      </c>
      <c r="U4865" t="s">
        <v>34</v>
      </c>
      <c r="V4865" t="s">
        <v>250</v>
      </c>
      <c r="W4865" t="s">
        <v>420</v>
      </c>
    </row>
    <row r="4866" spans="1:23">
      <c r="A4866" t="s">
        <v>4985</v>
      </c>
      <c r="B4866" s="3">
        <v>45832</v>
      </c>
      <c r="C4866" s="3">
        <v>45837</v>
      </c>
      <c r="D4866">
        <v>5</v>
      </c>
      <c r="E4866" t="s">
        <v>3418</v>
      </c>
      <c r="F4866" t="s">
        <v>115</v>
      </c>
      <c r="G4866" t="s">
        <v>25</v>
      </c>
      <c r="H4866" t="s">
        <v>26</v>
      </c>
      <c r="I4866" t="s">
        <v>86</v>
      </c>
      <c r="J4866" t="s">
        <v>87</v>
      </c>
      <c r="K4866" t="s">
        <v>52</v>
      </c>
      <c r="L4866" t="s">
        <v>44</v>
      </c>
      <c r="M4866" t="s">
        <v>53</v>
      </c>
      <c r="N4866" t="s">
        <v>54</v>
      </c>
      <c r="O4866">
        <v>37910.99</v>
      </c>
      <c r="P4866">
        <v>5</v>
      </c>
      <c r="Q4866">
        <v>0.05</v>
      </c>
      <c r="R4866">
        <v>22230</v>
      </c>
      <c r="S4866">
        <v>15680.99</v>
      </c>
      <c r="T4866" t="s">
        <v>118</v>
      </c>
      <c r="U4866" t="s">
        <v>82</v>
      </c>
      <c r="V4866" t="s">
        <v>250</v>
      </c>
      <c r="W4866" t="s">
        <v>251</v>
      </c>
    </row>
    <row r="4867" spans="1:23">
      <c r="A4867" t="s">
        <v>5034</v>
      </c>
      <c r="B4867" s="3">
        <v>45553</v>
      </c>
      <c r="C4867" s="3">
        <v>45560</v>
      </c>
      <c r="D4867">
        <v>7</v>
      </c>
      <c r="E4867" t="s">
        <v>3923</v>
      </c>
      <c r="F4867" t="s">
        <v>58</v>
      </c>
      <c r="G4867" t="s">
        <v>39</v>
      </c>
      <c r="H4867" t="s">
        <v>26</v>
      </c>
      <c r="I4867" t="s">
        <v>27</v>
      </c>
      <c r="J4867" t="s">
        <v>28</v>
      </c>
      <c r="K4867" t="s">
        <v>124</v>
      </c>
      <c r="L4867" t="s">
        <v>44</v>
      </c>
      <c r="M4867" t="s">
        <v>125</v>
      </c>
      <c r="N4867" t="s">
        <v>126</v>
      </c>
      <c r="O4867">
        <v>3584.95</v>
      </c>
      <c r="P4867">
        <v>4</v>
      </c>
      <c r="Q4867">
        <v>0.05</v>
      </c>
      <c r="R4867">
        <v>1862</v>
      </c>
      <c r="S4867">
        <v>1722.95</v>
      </c>
      <c r="T4867" t="s">
        <v>148</v>
      </c>
      <c r="U4867" t="s">
        <v>34</v>
      </c>
      <c r="V4867" t="s">
        <v>250</v>
      </c>
      <c r="W4867" t="s">
        <v>329</v>
      </c>
    </row>
    <row r="4868" spans="1:23">
      <c r="A4868" t="s">
        <v>5399</v>
      </c>
      <c r="B4868" s="3">
        <v>45526</v>
      </c>
      <c r="C4868" s="3">
        <v>45530</v>
      </c>
      <c r="D4868">
        <v>4</v>
      </c>
      <c r="E4868" t="s">
        <v>209</v>
      </c>
      <c r="F4868" t="s">
        <v>85</v>
      </c>
      <c r="G4868" t="s">
        <v>39</v>
      </c>
      <c r="H4868" t="s">
        <v>70</v>
      </c>
      <c r="I4868" t="s">
        <v>71</v>
      </c>
      <c r="J4868" t="s">
        <v>72</v>
      </c>
      <c r="K4868" t="s">
        <v>91</v>
      </c>
      <c r="L4868" t="s">
        <v>63</v>
      </c>
      <c r="M4868" t="s">
        <v>92</v>
      </c>
      <c r="N4868" t="s">
        <v>93</v>
      </c>
      <c r="O4868">
        <v>161010.66</v>
      </c>
      <c r="P4868">
        <v>3</v>
      </c>
      <c r="Q4868">
        <v>0.15</v>
      </c>
      <c r="R4868">
        <v>161160</v>
      </c>
      <c r="S4868">
        <v>-149.34</v>
      </c>
      <c r="T4868" t="s">
        <v>47</v>
      </c>
      <c r="U4868" t="s">
        <v>82</v>
      </c>
      <c r="V4868" t="s">
        <v>250</v>
      </c>
      <c r="W4868" t="s">
        <v>286</v>
      </c>
    </row>
    <row r="4869" spans="1:23">
      <c r="A4869" t="s">
        <v>5424</v>
      </c>
      <c r="B4869" s="3">
        <v>45066</v>
      </c>
      <c r="C4869" s="3">
        <v>45073</v>
      </c>
      <c r="D4869">
        <v>7</v>
      </c>
      <c r="E4869" t="s">
        <v>2577</v>
      </c>
      <c r="F4869" t="s">
        <v>115</v>
      </c>
      <c r="G4869" t="s">
        <v>39</v>
      </c>
      <c r="H4869" t="s">
        <v>26</v>
      </c>
      <c r="I4869" t="s">
        <v>86</v>
      </c>
      <c r="J4869" t="s">
        <v>87</v>
      </c>
      <c r="K4869" t="s">
        <v>124</v>
      </c>
      <c r="L4869" t="s">
        <v>44</v>
      </c>
      <c r="M4869" t="s">
        <v>125</v>
      </c>
      <c r="N4869" t="s">
        <v>126</v>
      </c>
      <c r="O4869">
        <v>4746.16</v>
      </c>
      <c r="P4869">
        <v>5</v>
      </c>
      <c r="Q4869">
        <v>0</v>
      </c>
      <c r="R4869">
        <v>2327.5</v>
      </c>
      <c r="S4869">
        <v>2418.66</v>
      </c>
      <c r="T4869" t="s">
        <v>118</v>
      </c>
      <c r="U4869" t="s">
        <v>34</v>
      </c>
      <c r="V4869" t="s">
        <v>250</v>
      </c>
      <c r="W4869" t="s">
        <v>351</v>
      </c>
    </row>
    <row r="4870" spans="1:23">
      <c r="A4870" t="s">
        <v>5483</v>
      </c>
      <c r="B4870" s="3">
        <v>45477</v>
      </c>
      <c r="C4870" s="3">
        <v>45482</v>
      </c>
      <c r="D4870">
        <v>5</v>
      </c>
      <c r="E4870" t="s">
        <v>5484</v>
      </c>
      <c r="F4870" t="s">
        <v>69</v>
      </c>
      <c r="G4870" t="s">
        <v>99</v>
      </c>
      <c r="H4870" t="s">
        <v>26</v>
      </c>
      <c r="I4870" t="s">
        <v>86</v>
      </c>
      <c r="J4870" t="s">
        <v>87</v>
      </c>
      <c r="K4870" t="s">
        <v>52</v>
      </c>
      <c r="L4870" t="s">
        <v>44</v>
      </c>
      <c r="M4870" t="s">
        <v>53</v>
      </c>
      <c r="N4870" t="s">
        <v>54</v>
      </c>
      <c r="O4870">
        <v>14668.71</v>
      </c>
      <c r="P4870">
        <v>2</v>
      </c>
      <c r="Q4870">
        <v>0</v>
      </c>
      <c r="R4870">
        <v>8892</v>
      </c>
      <c r="S4870">
        <v>5776.71</v>
      </c>
      <c r="T4870" t="s">
        <v>66</v>
      </c>
      <c r="U4870" t="s">
        <v>48</v>
      </c>
      <c r="V4870" t="s">
        <v>250</v>
      </c>
      <c r="W4870" t="s">
        <v>351</v>
      </c>
    </row>
    <row r="4871" spans="1:23">
      <c r="A4871" t="s">
        <v>5779</v>
      </c>
      <c r="B4871" s="3">
        <v>45467</v>
      </c>
      <c r="C4871" s="3">
        <v>45468</v>
      </c>
      <c r="D4871">
        <v>1</v>
      </c>
      <c r="E4871" t="s">
        <v>1057</v>
      </c>
      <c r="F4871" t="s">
        <v>69</v>
      </c>
      <c r="G4871" t="s">
        <v>99</v>
      </c>
      <c r="H4871" t="s">
        <v>26</v>
      </c>
      <c r="I4871" t="s">
        <v>27</v>
      </c>
      <c r="J4871" t="s">
        <v>28</v>
      </c>
      <c r="K4871" t="s">
        <v>124</v>
      </c>
      <c r="L4871" t="s">
        <v>44</v>
      </c>
      <c r="M4871" t="s">
        <v>125</v>
      </c>
      <c r="N4871" t="s">
        <v>126</v>
      </c>
      <c r="O4871">
        <v>3075.9</v>
      </c>
      <c r="P4871">
        <v>4</v>
      </c>
      <c r="Q4871">
        <v>0.25</v>
      </c>
      <c r="R4871">
        <v>1862</v>
      </c>
      <c r="S4871">
        <v>1213.9000000000001</v>
      </c>
      <c r="T4871" t="s">
        <v>33</v>
      </c>
      <c r="U4871" t="s">
        <v>48</v>
      </c>
      <c r="V4871" t="s">
        <v>250</v>
      </c>
      <c r="W4871" t="s">
        <v>374</v>
      </c>
    </row>
    <row r="4872" spans="1:23">
      <c r="A4872" t="s">
        <v>5781</v>
      </c>
      <c r="B4872" s="3">
        <v>45688</v>
      </c>
      <c r="C4872" s="3">
        <v>45693</v>
      </c>
      <c r="D4872">
        <v>5</v>
      </c>
      <c r="E4872" t="s">
        <v>2027</v>
      </c>
      <c r="F4872" t="s">
        <v>69</v>
      </c>
      <c r="G4872" t="s">
        <v>25</v>
      </c>
      <c r="H4872" t="s">
        <v>26</v>
      </c>
      <c r="I4872" t="s">
        <v>86</v>
      </c>
      <c r="J4872" t="s">
        <v>87</v>
      </c>
      <c r="K4872" t="s">
        <v>62</v>
      </c>
      <c r="L4872" t="s">
        <v>63</v>
      </c>
      <c r="M4872" t="s">
        <v>64</v>
      </c>
      <c r="N4872" t="s">
        <v>65</v>
      </c>
      <c r="O4872">
        <v>193082.15</v>
      </c>
      <c r="P4872">
        <v>5</v>
      </c>
      <c r="Q4872">
        <v>0.1</v>
      </c>
      <c r="R4872">
        <v>155400</v>
      </c>
      <c r="S4872">
        <v>37682.15</v>
      </c>
      <c r="T4872" t="s">
        <v>66</v>
      </c>
      <c r="U4872" t="s">
        <v>55</v>
      </c>
      <c r="V4872" t="s">
        <v>250</v>
      </c>
      <c r="W4872" t="s">
        <v>286</v>
      </c>
    </row>
    <row r="4873" spans="1:23">
      <c r="A4873" t="s">
        <v>5843</v>
      </c>
      <c r="B4873" s="3">
        <v>45813</v>
      </c>
      <c r="C4873" s="3">
        <v>45818</v>
      </c>
      <c r="D4873">
        <v>5</v>
      </c>
      <c r="E4873" t="s">
        <v>2566</v>
      </c>
      <c r="F4873" t="s">
        <v>115</v>
      </c>
      <c r="G4873" t="s">
        <v>99</v>
      </c>
      <c r="H4873" t="s">
        <v>70</v>
      </c>
      <c r="I4873" t="s">
        <v>71</v>
      </c>
      <c r="J4873" t="s">
        <v>72</v>
      </c>
      <c r="K4873" t="s">
        <v>52</v>
      </c>
      <c r="L4873" t="s">
        <v>44</v>
      </c>
      <c r="M4873" t="s">
        <v>53</v>
      </c>
      <c r="N4873" t="s">
        <v>54</v>
      </c>
      <c r="O4873">
        <v>6963.09</v>
      </c>
      <c r="P4873">
        <v>1</v>
      </c>
      <c r="Q4873">
        <v>0.15</v>
      </c>
      <c r="R4873">
        <v>4446</v>
      </c>
      <c r="S4873">
        <v>2517.09</v>
      </c>
      <c r="T4873" t="s">
        <v>47</v>
      </c>
      <c r="U4873" t="s">
        <v>48</v>
      </c>
      <c r="V4873" t="s">
        <v>250</v>
      </c>
      <c r="W4873" t="s">
        <v>420</v>
      </c>
    </row>
    <row r="4874" spans="1:23">
      <c r="A4874" t="s">
        <v>5873</v>
      </c>
      <c r="B4874" s="3">
        <v>45379</v>
      </c>
      <c r="C4874" s="3">
        <v>45382</v>
      </c>
      <c r="D4874">
        <v>3</v>
      </c>
      <c r="E4874" t="s">
        <v>2640</v>
      </c>
      <c r="F4874" t="s">
        <v>85</v>
      </c>
      <c r="G4874" t="s">
        <v>99</v>
      </c>
      <c r="H4874" t="s">
        <v>26</v>
      </c>
      <c r="I4874" t="s">
        <v>86</v>
      </c>
      <c r="J4874" t="s">
        <v>87</v>
      </c>
      <c r="K4874" t="s">
        <v>29</v>
      </c>
      <c r="L4874" t="s">
        <v>30</v>
      </c>
      <c r="M4874" t="s">
        <v>31</v>
      </c>
      <c r="N4874" t="s">
        <v>32</v>
      </c>
      <c r="O4874">
        <v>10686.71</v>
      </c>
      <c r="P4874">
        <v>2</v>
      </c>
      <c r="Q4874">
        <v>0</v>
      </c>
      <c r="R4874">
        <v>6048</v>
      </c>
      <c r="S4874">
        <v>4638.71</v>
      </c>
      <c r="T4874" t="s">
        <v>118</v>
      </c>
      <c r="U4874" t="s">
        <v>48</v>
      </c>
      <c r="V4874" t="s">
        <v>250</v>
      </c>
      <c r="W4874" t="s">
        <v>420</v>
      </c>
    </row>
    <row r="4875" spans="1:23">
      <c r="A4875" t="s">
        <v>5893</v>
      </c>
      <c r="B4875" s="3">
        <v>45242</v>
      </c>
      <c r="C4875" s="3">
        <v>45245</v>
      </c>
      <c r="D4875">
        <v>3</v>
      </c>
      <c r="E4875" t="s">
        <v>3690</v>
      </c>
      <c r="F4875" t="s">
        <v>85</v>
      </c>
      <c r="G4875" t="s">
        <v>99</v>
      </c>
      <c r="H4875" t="s">
        <v>70</v>
      </c>
      <c r="I4875" t="s">
        <v>71</v>
      </c>
      <c r="J4875" t="s">
        <v>72</v>
      </c>
      <c r="K4875" t="s">
        <v>52</v>
      </c>
      <c r="L4875" t="s">
        <v>44</v>
      </c>
      <c r="M4875" t="s">
        <v>53</v>
      </c>
      <c r="N4875" t="s">
        <v>54</v>
      </c>
      <c r="O4875">
        <v>33043.86</v>
      </c>
      <c r="P4875">
        <v>4</v>
      </c>
      <c r="Q4875">
        <v>0</v>
      </c>
      <c r="R4875">
        <v>17784</v>
      </c>
      <c r="S4875">
        <v>15259.86</v>
      </c>
      <c r="T4875" t="s">
        <v>33</v>
      </c>
      <c r="U4875" t="s">
        <v>82</v>
      </c>
      <c r="V4875" t="s">
        <v>250</v>
      </c>
      <c r="W4875" t="s">
        <v>420</v>
      </c>
    </row>
    <row r="4876" spans="1:23">
      <c r="A4876" t="s">
        <v>6014</v>
      </c>
      <c r="B4876" s="3">
        <v>45177</v>
      </c>
      <c r="C4876" s="3">
        <v>45179</v>
      </c>
      <c r="D4876">
        <v>2</v>
      </c>
      <c r="E4876" t="s">
        <v>3760</v>
      </c>
      <c r="F4876" t="s">
        <v>85</v>
      </c>
      <c r="G4876" t="s">
        <v>121</v>
      </c>
      <c r="H4876" t="s">
        <v>26</v>
      </c>
      <c r="I4876" t="s">
        <v>86</v>
      </c>
      <c r="J4876" t="s">
        <v>87</v>
      </c>
      <c r="K4876" t="s">
        <v>73</v>
      </c>
      <c r="L4876" t="s">
        <v>30</v>
      </c>
      <c r="M4876" t="s">
        <v>74</v>
      </c>
      <c r="N4876" t="s">
        <v>75</v>
      </c>
      <c r="O4876">
        <v>9919.68</v>
      </c>
      <c r="P4876">
        <v>1</v>
      </c>
      <c r="Q4876">
        <v>0</v>
      </c>
      <c r="R4876">
        <v>6468</v>
      </c>
      <c r="S4876">
        <v>3451.68</v>
      </c>
      <c r="T4876" t="s">
        <v>66</v>
      </c>
      <c r="U4876" t="s">
        <v>34</v>
      </c>
      <c r="V4876" t="s">
        <v>250</v>
      </c>
      <c r="W4876" t="s">
        <v>286</v>
      </c>
    </row>
    <row r="4877" spans="1:23">
      <c r="A4877" t="s">
        <v>6023</v>
      </c>
      <c r="B4877" s="3">
        <v>45326</v>
      </c>
      <c r="C4877" s="3">
        <v>45332</v>
      </c>
      <c r="D4877">
        <v>6</v>
      </c>
      <c r="E4877" t="s">
        <v>1744</v>
      </c>
      <c r="F4877" t="s">
        <v>98</v>
      </c>
      <c r="G4877" t="s">
        <v>99</v>
      </c>
      <c r="H4877" t="s">
        <v>26</v>
      </c>
      <c r="I4877" t="s">
        <v>86</v>
      </c>
      <c r="J4877" t="s">
        <v>87</v>
      </c>
      <c r="K4877" t="s">
        <v>73</v>
      </c>
      <c r="L4877" t="s">
        <v>30</v>
      </c>
      <c r="M4877" t="s">
        <v>74</v>
      </c>
      <c r="N4877" t="s">
        <v>75</v>
      </c>
      <c r="O4877">
        <v>8173.34</v>
      </c>
      <c r="P4877">
        <v>1</v>
      </c>
      <c r="Q4877">
        <v>0.15</v>
      </c>
      <c r="R4877">
        <v>6468</v>
      </c>
      <c r="S4877">
        <v>1705.34</v>
      </c>
      <c r="T4877" t="s">
        <v>148</v>
      </c>
      <c r="U4877" t="s">
        <v>55</v>
      </c>
      <c r="V4877" t="s">
        <v>250</v>
      </c>
      <c r="W4877" t="s">
        <v>329</v>
      </c>
    </row>
    <row r="4878" spans="1:23">
      <c r="A4878" t="s">
        <v>6097</v>
      </c>
      <c r="B4878" s="3">
        <v>45889</v>
      </c>
      <c r="C4878" s="3">
        <v>45894</v>
      </c>
      <c r="D4878">
        <v>5</v>
      </c>
      <c r="E4878" t="s">
        <v>724</v>
      </c>
      <c r="F4878" t="s">
        <v>38</v>
      </c>
      <c r="G4878" t="s">
        <v>121</v>
      </c>
      <c r="H4878" t="s">
        <v>70</v>
      </c>
      <c r="I4878" t="s">
        <v>71</v>
      </c>
      <c r="J4878" t="s">
        <v>72</v>
      </c>
      <c r="K4878" t="s">
        <v>100</v>
      </c>
      <c r="L4878" t="s">
        <v>63</v>
      </c>
      <c r="M4878" t="s">
        <v>101</v>
      </c>
      <c r="N4878" t="s">
        <v>102</v>
      </c>
      <c r="O4878">
        <v>11220.62</v>
      </c>
      <c r="P4878">
        <v>2</v>
      </c>
      <c r="Q4878">
        <v>0.15</v>
      </c>
      <c r="R4878">
        <v>8060</v>
      </c>
      <c r="S4878">
        <v>3160.62</v>
      </c>
      <c r="T4878" t="s">
        <v>33</v>
      </c>
      <c r="U4878" t="s">
        <v>48</v>
      </c>
      <c r="V4878" t="s">
        <v>250</v>
      </c>
      <c r="W4878" t="s">
        <v>374</v>
      </c>
    </row>
    <row r="4879" spans="1:23">
      <c r="A4879" t="s">
        <v>6098</v>
      </c>
      <c r="B4879" s="3">
        <v>45614</v>
      </c>
      <c r="C4879" s="3">
        <v>45618</v>
      </c>
      <c r="D4879">
        <v>4</v>
      </c>
      <c r="E4879" t="s">
        <v>6099</v>
      </c>
      <c r="F4879" t="s">
        <v>24</v>
      </c>
      <c r="G4879" t="s">
        <v>99</v>
      </c>
      <c r="H4879" t="s">
        <v>26</v>
      </c>
      <c r="I4879" t="s">
        <v>86</v>
      </c>
      <c r="J4879" t="s">
        <v>87</v>
      </c>
      <c r="K4879" t="s">
        <v>91</v>
      </c>
      <c r="L4879" t="s">
        <v>63</v>
      </c>
      <c r="M4879" t="s">
        <v>92</v>
      </c>
      <c r="N4879" t="s">
        <v>93</v>
      </c>
      <c r="O4879">
        <v>258689.95</v>
      </c>
      <c r="P4879">
        <v>4</v>
      </c>
      <c r="Q4879">
        <v>0.15</v>
      </c>
      <c r="R4879">
        <v>214880</v>
      </c>
      <c r="S4879">
        <v>43809.95</v>
      </c>
      <c r="T4879" t="s">
        <v>47</v>
      </c>
      <c r="U4879" t="s">
        <v>34</v>
      </c>
      <c r="V4879" t="s">
        <v>250</v>
      </c>
      <c r="W4879" t="s">
        <v>374</v>
      </c>
    </row>
    <row r="4880" spans="1:23">
      <c r="A4880" t="s">
        <v>6101</v>
      </c>
      <c r="B4880" s="3">
        <v>45182</v>
      </c>
      <c r="C4880" s="3">
        <v>45184</v>
      </c>
      <c r="D4880">
        <v>2</v>
      </c>
      <c r="E4880" t="s">
        <v>3099</v>
      </c>
      <c r="F4880" t="s">
        <v>237</v>
      </c>
      <c r="G4880" t="s">
        <v>25</v>
      </c>
      <c r="H4880" t="s">
        <v>26</v>
      </c>
      <c r="I4880" t="s">
        <v>27</v>
      </c>
      <c r="J4880" t="s">
        <v>28</v>
      </c>
      <c r="K4880" t="s">
        <v>73</v>
      </c>
      <c r="L4880" t="s">
        <v>30</v>
      </c>
      <c r="M4880" t="s">
        <v>74</v>
      </c>
      <c r="N4880" t="s">
        <v>75</v>
      </c>
      <c r="O4880">
        <v>38247.96</v>
      </c>
      <c r="P4880">
        <v>5</v>
      </c>
      <c r="Q4880">
        <v>0.25</v>
      </c>
      <c r="R4880">
        <v>32340</v>
      </c>
      <c r="S4880">
        <v>5907.96</v>
      </c>
      <c r="T4880" t="s">
        <v>118</v>
      </c>
      <c r="U4880" t="s">
        <v>82</v>
      </c>
      <c r="V4880" t="s">
        <v>250</v>
      </c>
      <c r="W4880" t="s">
        <v>329</v>
      </c>
    </row>
    <row r="4881" spans="1:23">
      <c r="A4881" t="s">
        <v>6135</v>
      </c>
      <c r="B4881" s="3">
        <v>44997</v>
      </c>
      <c r="C4881" s="3">
        <v>45000</v>
      </c>
      <c r="D4881">
        <v>3</v>
      </c>
      <c r="E4881" t="s">
        <v>257</v>
      </c>
      <c r="F4881" t="s">
        <v>51</v>
      </c>
      <c r="G4881" t="s">
        <v>121</v>
      </c>
      <c r="H4881" t="s">
        <v>70</v>
      </c>
      <c r="I4881" t="s">
        <v>71</v>
      </c>
      <c r="J4881" t="s">
        <v>72</v>
      </c>
      <c r="K4881" t="s">
        <v>220</v>
      </c>
      <c r="L4881" t="s">
        <v>110</v>
      </c>
      <c r="M4881" t="s">
        <v>221</v>
      </c>
      <c r="N4881" t="s">
        <v>222</v>
      </c>
      <c r="O4881">
        <v>55756.43</v>
      </c>
      <c r="P4881">
        <v>5</v>
      </c>
      <c r="Q4881">
        <v>0.15</v>
      </c>
      <c r="R4881">
        <v>46400</v>
      </c>
      <c r="S4881">
        <v>9356.43</v>
      </c>
      <c r="T4881" t="s">
        <v>148</v>
      </c>
      <c r="U4881" t="s">
        <v>34</v>
      </c>
      <c r="V4881" t="s">
        <v>250</v>
      </c>
      <c r="W4881" t="s">
        <v>420</v>
      </c>
    </row>
    <row r="4882" spans="1:23">
      <c r="A4882" t="s">
        <v>6204</v>
      </c>
      <c r="B4882" s="3">
        <v>45616</v>
      </c>
      <c r="C4882" s="3">
        <v>45622</v>
      </c>
      <c r="D4882">
        <v>6</v>
      </c>
      <c r="E4882" t="s">
        <v>2292</v>
      </c>
      <c r="F4882" t="s">
        <v>237</v>
      </c>
      <c r="G4882" t="s">
        <v>25</v>
      </c>
      <c r="H4882" t="s">
        <v>70</v>
      </c>
      <c r="I4882" t="s">
        <v>71</v>
      </c>
      <c r="J4882" t="s">
        <v>72</v>
      </c>
      <c r="K4882" t="s">
        <v>220</v>
      </c>
      <c r="L4882" t="s">
        <v>110</v>
      </c>
      <c r="M4882" t="s">
        <v>221</v>
      </c>
      <c r="N4882" t="s">
        <v>222</v>
      </c>
      <c r="O4882">
        <v>54652.27</v>
      </c>
      <c r="P4882">
        <v>4</v>
      </c>
      <c r="Q4882">
        <v>0</v>
      </c>
      <c r="R4882">
        <v>37120</v>
      </c>
      <c r="S4882">
        <v>17532.27</v>
      </c>
      <c r="T4882" t="s">
        <v>148</v>
      </c>
      <c r="U4882" t="s">
        <v>55</v>
      </c>
      <c r="V4882" t="s">
        <v>250</v>
      </c>
      <c r="W4882" t="s">
        <v>374</v>
      </c>
    </row>
    <row r="4883" spans="1:23">
      <c r="A4883" t="s">
        <v>6246</v>
      </c>
      <c r="B4883" s="3">
        <v>45133</v>
      </c>
      <c r="C4883" s="3">
        <v>45135</v>
      </c>
      <c r="D4883">
        <v>2</v>
      </c>
      <c r="E4883" t="s">
        <v>2448</v>
      </c>
      <c r="F4883" t="s">
        <v>237</v>
      </c>
      <c r="G4883" t="s">
        <v>25</v>
      </c>
      <c r="H4883" t="s">
        <v>26</v>
      </c>
      <c r="I4883" t="s">
        <v>27</v>
      </c>
      <c r="J4883" t="s">
        <v>28</v>
      </c>
      <c r="K4883" t="s">
        <v>62</v>
      </c>
      <c r="L4883" t="s">
        <v>63</v>
      </c>
      <c r="M4883" t="s">
        <v>64</v>
      </c>
      <c r="N4883" t="s">
        <v>65</v>
      </c>
      <c r="O4883">
        <v>198941.57</v>
      </c>
      <c r="P4883">
        <v>5</v>
      </c>
      <c r="Q4883">
        <v>0.15</v>
      </c>
      <c r="R4883">
        <v>155400</v>
      </c>
      <c r="S4883">
        <v>43541.57</v>
      </c>
      <c r="T4883" t="s">
        <v>33</v>
      </c>
      <c r="U4883" t="s">
        <v>82</v>
      </c>
      <c r="V4883" t="s">
        <v>250</v>
      </c>
      <c r="W4883" t="s">
        <v>351</v>
      </c>
    </row>
    <row r="4884" spans="1:23">
      <c r="A4884" t="s">
        <v>6255</v>
      </c>
      <c r="B4884" s="3">
        <v>45567</v>
      </c>
      <c r="C4884" s="3">
        <v>45573</v>
      </c>
      <c r="D4884">
        <v>6</v>
      </c>
      <c r="E4884" t="s">
        <v>4702</v>
      </c>
      <c r="F4884" t="s">
        <v>78</v>
      </c>
      <c r="G4884" t="s">
        <v>25</v>
      </c>
      <c r="H4884" t="s">
        <v>70</v>
      </c>
      <c r="I4884" t="s">
        <v>71</v>
      </c>
      <c r="J4884" t="s">
        <v>72</v>
      </c>
      <c r="K4884" t="s">
        <v>220</v>
      </c>
      <c r="L4884" t="s">
        <v>110</v>
      </c>
      <c r="M4884" t="s">
        <v>221</v>
      </c>
      <c r="N4884" t="s">
        <v>222</v>
      </c>
      <c r="O4884">
        <v>61841.07</v>
      </c>
      <c r="P4884">
        <v>4</v>
      </c>
      <c r="Q4884">
        <v>0</v>
      </c>
      <c r="R4884">
        <v>37120</v>
      </c>
      <c r="S4884">
        <v>24721.07</v>
      </c>
      <c r="T4884" t="s">
        <v>148</v>
      </c>
      <c r="U4884" t="s">
        <v>34</v>
      </c>
      <c r="V4884" t="s">
        <v>250</v>
      </c>
      <c r="W4884" t="s">
        <v>420</v>
      </c>
    </row>
    <row r="4885" spans="1:23">
      <c r="A4885" t="s">
        <v>6392</v>
      </c>
      <c r="B4885" s="3">
        <v>45127</v>
      </c>
      <c r="C4885" s="3">
        <v>45132</v>
      </c>
      <c r="D4885">
        <v>5</v>
      </c>
      <c r="E4885" t="s">
        <v>6393</v>
      </c>
      <c r="F4885" t="s">
        <v>58</v>
      </c>
      <c r="G4885" t="s">
        <v>99</v>
      </c>
      <c r="H4885" t="s">
        <v>26</v>
      </c>
      <c r="I4885" t="s">
        <v>27</v>
      </c>
      <c r="J4885" t="s">
        <v>28</v>
      </c>
      <c r="K4885" t="s">
        <v>109</v>
      </c>
      <c r="L4885" t="s">
        <v>110</v>
      </c>
      <c r="M4885" t="s">
        <v>111</v>
      </c>
      <c r="N4885" t="s">
        <v>112</v>
      </c>
      <c r="O4885">
        <v>18174.419999999998</v>
      </c>
      <c r="P4885">
        <v>1</v>
      </c>
      <c r="Q4885">
        <v>0.1</v>
      </c>
      <c r="R4885">
        <v>12025</v>
      </c>
      <c r="S4885">
        <v>6149.42</v>
      </c>
      <c r="T4885" t="s">
        <v>47</v>
      </c>
      <c r="U4885" t="s">
        <v>82</v>
      </c>
      <c r="V4885" t="s">
        <v>250</v>
      </c>
      <c r="W4885" t="s">
        <v>329</v>
      </c>
    </row>
    <row r="4886" spans="1:23">
      <c r="A4886" t="s">
        <v>6404</v>
      </c>
      <c r="B4886" s="3">
        <v>45426</v>
      </c>
      <c r="C4886" s="3">
        <v>45431</v>
      </c>
      <c r="D4886">
        <v>5</v>
      </c>
      <c r="E4886" t="s">
        <v>6405</v>
      </c>
      <c r="F4886" t="s">
        <v>69</v>
      </c>
      <c r="G4886" t="s">
        <v>39</v>
      </c>
      <c r="H4886" t="s">
        <v>26</v>
      </c>
      <c r="I4886" t="s">
        <v>86</v>
      </c>
      <c r="J4886" t="s">
        <v>87</v>
      </c>
      <c r="K4886" t="s">
        <v>100</v>
      </c>
      <c r="L4886" t="s">
        <v>63</v>
      </c>
      <c r="M4886" t="s">
        <v>101</v>
      </c>
      <c r="N4886" t="s">
        <v>102</v>
      </c>
      <c r="O4886">
        <v>5348.04</v>
      </c>
      <c r="P4886">
        <v>1</v>
      </c>
      <c r="Q4886">
        <v>0.1</v>
      </c>
      <c r="R4886">
        <v>4030</v>
      </c>
      <c r="S4886">
        <v>1318.04</v>
      </c>
      <c r="T4886" t="s">
        <v>66</v>
      </c>
      <c r="U4886" t="s">
        <v>55</v>
      </c>
      <c r="V4886" t="s">
        <v>250</v>
      </c>
      <c r="W4886" t="s">
        <v>420</v>
      </c>
    </row>
    <row r="4887" spans="1:23">
      <c r="A4887" t="s">
        <v>6434</v>
      </c>
      <c r="B4887" s="3">
        <v>45904</v>
      </c>
      <c r="C4887" s="3">
        <v>45909</v>
      </c>
      <c r="D4887">
        <v>5</v>
      </c>
      <c r="E4887" t="s">
        <v>4384</v>
      </c>
      <c r="F4887" t="s">
        <v>24</v>
      </c>
      <c r="G4887" t="s">
        <v>39</v>
      </c>
      <c r="H4887" t="s">
        <v>26</v>
      </c>
      <c r="I4887" t="s">
        <v>27</v>
      </c>
      <c r="J4887" t="s">
        <v>28</v>
      </c>
      <c r="K4887" t="s">
        <v>52</v>
      </c>
      <c r="L4887" t="s">
        <v>44</v>
      </c>
      <c r="M4887" t="s">
        <v>53</v>
      </c>
      <c r="N4887" t="s">
        <v>54</v>
      </c>
      <c r="O4887">
        <v>36258.01</v>
      </c>
      <c r="P4887">
        <v>5</v>
      </c>
      <c r="Q4887">
        <v>0.1</v>
      </c>
      <c r="R4887">
        <v>22230</v>
      </c>
      <c r="S4887">
        <v>14028.01</v>
      </c>
      <c r="T4887" t="s">
        <v>33</v>
      </c>
      <c r="U4887" t="s">
        <v>48</v>
      </c>
      <c r="V4887" t="s">
        <v>250</v>
      </c>
      <c r="W4887" t="s">
        <v>286</v>
      </c>
    </row>
    <row r="4888" spans="1:23">
      <c r="A4888" t="s">
        <v>6478</v>
      </c>
      <c r="B4888" s="3">
        <v>45678</v>
      </c>
      <c r="C4888" s="3">
        <v>45684</v>
      </c>
      <c r="D4888">
        <v>6</v>
      </c>
      <c r="E4888" t="s">
        <v>4296</v>
      </c>
      <c r="F4888" t="s">
        <v>147</v>
      </c>
      <c r="G4888" t="s">
        <v>39</v>
      </c>
      <c r="H4888" t="s">
        <v>26</v>
      </c>
      <c r="I4888" t="s">
        <v>86</v>
      </c>
      <c r="J4888" t="s">
        <v>87</v>
      </c>
      <c r="K4888" t="s">
        <v>100</v>
      </c>
      <c r="L4888" t="s">
        <v>63</v>
      </c>
      <c r="M4888" t="s">
        <v>101</v>
      </c>
      <c r="N4888" t="s">
        <v>102</v>
      </c>
      <c r="O4888">
        <v>6091.22</v>
      </c>
      <c r="P4888">
        <v>1</v>
      </c>
      <c r="Q4888">
        <v>0.1</v>
      </c>
      <c r="R4888">
        <v>4030</v>
      </c>
      <c r="S4888">
        <v>2061.2199999999998</v>
      </c>
      <c r="T4888" t="s">
        <v>47</v>
      </c>
      <c r="U4888" t="s">
        <v>55</v>
      </c>
      <c r="V4888" t="s">
        <v>250</v>
      </c>
      <c r="W4888" t="s">
        <v>420</v>
      </c>
    </row>
    <row r="4889" spans="1:23">
      <c r="A4889" t="s">
        <v>6557</v>
      </c>
      <c r="B4889" s="3">
        <v>44959</v>
      </c>
      <c r="C4889" s="3">
        <v>44965</v>
      </c>
      <c r="D4889">
        <v>6</v>
      </c>
      <c r="E4889" t="s">
        <v>3178</v>
      </c>
      <c r="F4889" t="s">
        <v>38</v>
      </c>
      <c r="G4889" t="s">
        <v>99</v>
      </c>
      <c r="H4889" t="s">
        <v>26</v>
      </c>
      <c r="I4889" t="s">
        <v>86</v>
      </c>
      <c r="J4889" t="s">
        <v>87</v>
      </c>
      <c r="K4889" t="s">
        <v>52</v>
      </c>
      <c r="L4889" t="s">
        <v>44</v>
      </c>
      <c r="M4889" t="s">
        <v>53</v>
      </c>
      <c r="N4889" t="s">
        <v>54</v>
      </c>
      <c r="O4889">
        <v>25116.33</v>
      </c>
      <c r="P4889">
        <v>4</v>
      </c>
      <c r="Q4889">
        <v>0.25</v>
      </c>
      <c r="R4889">
        <v>17784</v>
      </c>
      <c r="S4889">
        <v>7332.33</v>
      </c>
      <c r="T4889" t="s">
        <v>148</v>
      </c>
      <c r="U4889" t="s">
        <v>55</v>
      </c>
      <c r="V4889" t="s">
        <v>250</v>
      </c>
      <c r="W4889" t="s">
        <v>286</v>
      </c>
    </row>
    <row r="4890" spans="1:23">
      <c r="A4890" t="s">
        <v>6603</v>
      </c>
      <c r="B4890" s="3">
        <v>45913</v>
      </c>
      <c r="C4890" s="3">
        <v>45919</v>
      </c>
      <c r="D4890">
        <v>6</v>
      </c>
      <c r="E4890" t="s">
        <v>3382</v>
      </c>
      <c r="F4890" t="s">
        <v>98</v>
      </c>
      <c r="G4890" t="s">
        <v>25</v>
      </c>
      <c r="H4890" t="s">
        <v>26</v>
      </c>
      <c r="I4890" t="s">
        <v>27</v>
      </c>
      <c r="J4890" t="s">
        <v>28</v>
      </c>
      <c r="K4890" t="s">
        <v>73</v>
      </c>
      <c r="L4890" t="s">
        <v>30</v>
      </c>
      <c r="M4890" t="s">
        <v>74</v>
      </c>
      <c r="N4890" t="s">
        <v>75</v>
      </c>
      <c r="O4890">
        <v>15744.63</v>
      </c>
      <c r="P4890">
        <v>2</v>
      </c>
      <c r="Q4890">
        <v>0.2</v>
      </c>
      <c r="R4890">
        <v>12936</v>
      </c>
      <c r="S4890">
        <v>2808.63</v>
      </c>
      <c r="T4890" t="s">
        <v>148</v>
      </c>
      <c r="U4890" t="s">
        <v>48</v>
      </c>
      <c r="V4890" t="s">
        <v>250</v>
      </c>
      <c r="W4890" t="s">
        <v>251</v>
      </c>
    </row>
    <row r="4891" spans="1:23">
      <c r="A4891" t="s">
        <v>327</v>
      </c>
      <c r="B4891" s="3">
        <v>45391</v>
      </c>
      <c r="C4891" s="3">
        <v>45392</v>
      </c>
      <c r="D4891">
        <v>1</v>
      </c>
      <c r="E4891" t="s">
        <v>328</v>
      </c>
      <c r="F4891" t="s">
        <v>147</v>
      </c>
      <c r="G4891" t="s">
        <v>121</v>
      </c>
      <c r="H4891" t="s">
        <v>59</v>
      </c>
      <c r="I4891" t="s">
        <v>166</v>
      </c>
      <c r="J4891" t="s">
        <v>167</v>
      </c>
      <c r="K4891" t="s">
        <v>62</v>
      </c>
      <c r="L4891" t="s">
        <v>63</v>
      </c>
      <c r="M4891" t="s">
        <v>64</v>
      </c>
      <c r="N4891" t="s">
        <v>65</v>
      </c>
      <c r="O4891">
        <v>41464.04</v>
      </c>
      <c r="P4891">
        <v>1</v>
      </c>
      <c r="Q4891">
        <v>0.05</v>
      </c>
      <c r="R4891">
        <v>31080</v>
      </c>
      <c r="S4891">
        <v>10384.040000000001</v>
      </c>
      <c r="T4891" t="s">
        <v>33</v>
      </c>
      <c r="U4891" t="s">
        <v>55</v>
      </c>
      <c r="V4891" t="s">
        <v>250</v>
      </c>
      <c r="W4891" t="s">
        <v>329</v>
      </c>
    </row>
    <row r="4892" spans="1:23">
      <c r="A4892" t="s">
        <v>381</v>
      </c>
      <c r="B4892" s="3">
        <v>45083</v>
      </c>
      <c r="C4892" s="3">
        <v>45088</v>
      </c>
      <c r="D4892">
        <v>5</v>
      </c>
      <c r="E4892" t="s">
        <v>382</v>
      </c>
      <c r="F4892" t="s">
        <v>98</v>
      </c>
      <c r="G4892" t="s">
        <v>99</v>
      </c>
      <c r="H4892" t="s">
        <v>59</v>
      </c>
      <c r="I4892" t="s">
        <v>122</v>
      </c>
      <c r="J4892" t="s">
        <v>123</v>
      </c>
      <c r="K4892" t="s">
        <v>91</v>
      </c>
      <c r="L4892" t="s">
        <v>63</v>
      </c>
      <c r="M4892" t="s">
        <v>92</v>
      </c>
      <c r="N4892" t="s">
        <v>93</v>
      </c>
      <c r="O4892">
        <v>198478.66</v>
      </c>
      <c r="P4892">
        <v>4</v>
      </c>
      <c r="Q4892">
        <v>0.25</v>
      </c>
      <c r="R4892">
        <v>214880</v>
      </c>
      <c r="S4892">
        <v>-16401.34</v>
      </c>
      <c r="T4892" t="s">
        <v>66</v>
      </c>
      <c r="U4892" t="s">
        <v>48</v>
      </c>
      <c r="V4892" t="s">
        <v>250</v>
      </c>
      <c r="W4892" t="s">
        <v>251</v>
      </c>
    </row>
    <row r="4893" spans="1:23">
      <c r="A4893" t="s">
        <v>398</v>
      </c>
      <c r="B4893" s="3">
        <v>45765</v>
      </c>
      <c r="C4893" s="3">
        <v>45768</v>
      </c>
      <c r="D4893">
        <v>3</v>
      </c>
      <c r="E4893" t="s">
        <v>399</v>
      </c>
      <c r="F4893" t="s">
        <v>147</v>
      </c>
      <c r="G4893" t="s">
        <v>121</v>
      </c>
      <c r="H4893" t="s">
        <v>59</v>
      </c>
      <c r="I4893" t="s">
        <v>122</v>
      </c>
      <c r="J4893" t="s">
        <v>123</v>
      </c>
      <c r="K4893" t="s">
        <v>43</v>
      </c>
      <c r="L4893" t="s">
        <v>44</v>
      </c>
      <c r="M4893" t="s">
        <v>45</v>
      </c>
      <c r="N4893" t="s">
        <v>46</v>
      </c>
      <c r="O4893">
        <v>3162.78</v>
      </c>
      <c r="P4893">
        <v>2</v>
      </c>
      <c r="Q4893">
        <v>0.2</v>
      </c>
      <c r="R4893">
        <v>2268</v>
      </c>
      <c r="S4893">
        <v>894.78</v>
      </c>
      <c r="T4893" t="s">
        <v>66</v>
      </c>
      <c r="U4893" t="s">
        <v>55</v>
      </c>
      <c r="V4893" t="s">
        <v>250</v>
      </c>
      <c r="W4893" t="s">
        <v>374</v>
      </c>
    </row>
    <row r="4894" spans="1:23">
      <c r="A4894" t="s">
        <v>510</v>
      </c>
      <c r="B4894" s="3">
        <v>45366</v>
      </c>
      <c r="C4894" s="3">
        <v>45370</v>
      </c>
      <c r="D4894">
        <v>4</v>
      </c>
      <c r="E4894" t="s">
        <v>511</v>
      </c>
      <c r="F4894" t="s">
        <v>24</v>
      </c>
      <c r="G4894" t="s">
        <v>99</v>
      </c>
      <c r="H4894" t="s">
        <v>59</v>
      </c>
      <c r="I4894" t="s">
        <v>158</v>
      </c>
      <c r="J4894" t="s">
        <v>159</v>
      </c>
      <c r="K4894" t="s">
        <v>52</v>
      </c>
      <c r="L4894" t="s">
        <v>44</v>
      </c>
      <c r="M4894" t="s">
        <v>53</v>
      </c>
      <c r="N4894" t="s">
        <v>54</v>
      </c>
      <c r="O4894">
        <v>40482.589999999997</v>
      </c>
      <c r="P4894">
        <v>5</v>
      </c>
      <c r="Q4894">
        <v>0</v>
      </c>
      <c r="R4894">
        <v>22230</v>
      </c>
      <c r="S4894">
        <v>18252.59</v>
      </c>
      <c r="T4894" t="s">
        <v>118</v>
      </c>
      <c r="U4894" t="s">
        <v>55</v>
      </c>
      <c r="V4894" t="s">
        <v>250</v>
      </c>
      <c r="W4894" t="s">
        <v>329</v>
      </c>
    </row>
    <row r="4895" spans="1:23">
      <c r="A4895" t="s">
        <v>512</v>
      </c>
      <c r="B4895" s="3">
        <v>45698</v>
      </c>
      <c r="C4895" s="3">
        <v>45701</v>
      </c>
      <c r="D4895">
        <v>3</v>
      </c>
      <c r="E4895" t="s">
        <v>513</v>
      </c>
      <c r="F4895" t="s">
        <v>51</v>
      </c>
      <c r="G4895" t="s">
        <v>121</v>
      </c>
      <c r="H4895" t="s">
        <v>59</v>
      </c>
      <c r="I4895" t="s">
        <v>166</v>
      </c>
      <c r="J4895" t="s">
        <v>167</v>
      </c>
      <c r="K4895" t="s">
        <v>62</v>
      </c>
      <c r="L4895" t="s">
        <v>63</v>
      </c>
      <c r="M4895" t="s">
        <v>64</v>
      </c>
      <c r="N4895" t="s">
        <v>65</v>
      </c>
      <c r="O4895">
        <v>172652.18</v>
      </c>
      <c r="P4895">
        <v>5</v>
      </c>
      <c r="Q4895">
        <v>0.1</v>
      </c>
      <c r="R4895">
        <v>155400</v>
      </c>
      <c r="S4895">
        <v>17252.18</v>
      </c>
      <c r="T4895" t="s">
        <v>118</v>
      </c>
      <c r="U4895" t="s">
        <v>34</v>
      </c>
      <c r="V4895" t="s">
        <v>250</v>
      </c>
      <c r="W4895" t="s">
        <v>329</v>
      </c>
    </row>
    <row r="4896" spans="1:23">
      <c r="A4896" t="s">
        <v>587</v>
      </c>
      <c r="B4896" s="3">
        <v>45315</v>
      </c>
      <c r="C4896" s="3">
        <v>45317</v>
      </c>
      <c r="D4896">
        <v>2</v>
      </c>
      <c r="E4896" t="s">
        <v>588</v>
      </c>
      <c r="F4896" t="s">
        <v>78</v>
      </c>
      <c r="G4896" t="s">
        <v>25</v>
      </c>
      <c r="H4896" t="s">
        <v>59</v>
      </c>
      <c r="I4896" t="s">
        <v>158</v>
      </c>
      <c r="J4896" t="s">
        <v>159</v>
      </c>
      <c r="K4896" t="s">
        <v>100</v>
      </c>
      <c r="L4896" t="s">
        <v>63</v>
      </c>
      <c r="M4896" t="s">
        <v>101</v>
      </c>
      <c r="N4896" t="s">
        <v>102</v>
      </c>
      <c r="O4896">
        <v>5409.08</v>
      </c>
      <c r="P4896">
        <v>1</v>
      </c>
      <c r="Q4896">
        <v>0.2</v>
      </c>
      <c r="R4896">
        <v>4030</v>
      </c>
      <c r="S4896">
        <v>1379.08</v>
      </c>
      <c r="T4896" t="s">
        <v>66</v>
      </c>
      <c r="U4896" t="s">
        <v>82</v>
      </c>
      <c r="V4896" t="s">
        <v>250</v>
      </c>
      <c r="W4896" t="s">
        <v>286</v>
      </c>
    </row>
    <row r="4897" spans="1:23">
      <c r="A4897" t="s">
        <v>616</v>
      </c>
      <c r="B4897" s="3">
        <v>45790</v>
      </c>
      <c r="C4897" s="3">
        <v>45796</v>
      </c>
      <c r="D4897">
        <v>6</v>
      </c>
      <c r="E4897" t="s">
        <v>617</v>
      </c>
      <c r="F4897" t="s">
        <v>69</v>
      </c>
      <c r="G4897" t="s">
        <v>25</v>
      </c>
      <c r="H4897" t="s">
        <v>59</v>
      </c>
      <c r="I4897" t="s">
        <v>158</v>
      </c>
      <c r="J4897" t="s">
        <v>159</v>
      </c>
      <c r="K4897" t="s">
        <v>100</v>
      </c>
      <c r="L4897" t="s">
        <v>63</v>
      </c>
      <c r="M4897" t="s">
        <v>101</v>
      </c>
      <c r="N4897" t="s">
        <v>102</v>
      </c>
      <c r="O4897">
        <v>5644.94</v>
      </c>
      <c r="P4897">
        <v>1</v>
      </c>
      <c r="Q4897">
        <v>0.05</v>
      </c>
      <c r="R4897">
        <v>4030</v>
      </c>
      <c r="S4897">
        <v>1614.94</v>
      </c>
      <c r="T4897" t="s">
        <v>66</v>
      </c>
      <c r="U4897" t="s">
        <v>82</v>
      </c>
      <c r="V4897" t="s">
        <v>250</v>
      </c>
      <c r="W4897" t="s">
        <v>351</v>
      </c>
    </row>
    <row r="4898" spans="1:23">
      <c r="A4898" t="s">
        <v>661</v>
      </c>
      <c r="B4898" s="3">
        <v>45880</v>
      </c>
      <c r="C4898" s="3">
        <v>45884</v>
      </c>
      <c r="D4898">
        <v>4</v>
      </c>
      <c r="E4898" t="s">
        <v>662</v>
      </c>
      <c r="F4898" t="s">
        <v>51</v>
      </c>
      <c r="G4898" t="s">
        <v>99</v>
      </c>
      <c r="H4898" t="s">
        <v>59</v>
      </c>
      <c r="I4898" t="s">
        <v>60</v>
      </c>
      <c r="J4898" t="s">
        <v>61</v>
      </c>
      <c r="K4898" t="s">
        <v>73</v>
      </c>
      <c r="L4898" t="s">
        <v>30</v>
      </c>
      <c r="M4898" t="s">
        <v>74</v>
      </c>
      <c r="N4898" t="s">
        <v>75</v>
      </c>
      <c r="O4898">
        <v>36007.4</v>
      </c>
      <c r="P4898">
        <v>4</v>
      </c>
      <c r="Q4898">
        <v>0.15</v>
      </c>
      <c r="R4898">
        <v>25872</v>
      </c>
      <c r="S4898">
        <v>10135.4</v>
      </c>
      <c r="T4898" t="s">
        <v>148</v>
      </c>
      <c r="U4898" t="s">
        <v>48</v>
      </c>
      <c r="V4898" t="s">
        <v>250</v>
      </c>
      <c r="W4898" t="s">
        <v>286</v>
      </c>
    </row>
    <row r="4899" spans="1:23">
      <c r="A4899" t="s">
        <v>816</v>
      </c>
      <c r="B4899" s="3">
        <v>45216</v>
      </c>
      <c r="C4899" s="3">
        <v>45218</v>
      </c>
      <c r="D4899">
        <v>2</v>
      </c>
      <c r="E4899" t="s">
        <v>817</v>
      </c>
      <c r="F4899" t="s">
        <v>78</v>
      </c>
      <c r="G4899" t="s">
        <v>121</v>
      </c>
      <c r="H4899" t="s">
        <v>59</v>
      </c>
      <c r="I4899" t="s">
        <v>122</v>
      </c>
      <c r="J4899" t="s">
        <v>123</v>
      </c>
      <c r="K4899" t="s">
        <v>29</v>
      </c>
      <c r="L4899" t="s">
        <v>30</v>
      </c>
      <c r="M4899" t="s">
        <v>31</v>
      </c>
      <c r="N4899" t="s">
        <v>32</v>
      </c>
      <c r="O4899">
        <v>4726.6899999999996</v>
      </c>
      <c r="P4899">
        <v>1</v>
      </c>
      <c r="Q4899">
        <v>0.1</v>
      </c>
      <c r="R4899">
        <v>3024</v>
      </c>
      <c r="S4899">
        <v>1702.69</v>
      </c>
      <c r="T4899" t="s">
        <v>148</v>
      </c>
      <c r="U4899" t="s">
        <v>48</v>
      </c>
      <c r="V4899" t="s">
        <v>250</v>
      </c>
      <c r="W4899" t="s">
        <v>374</v>
      </c>
    </row>
    <row r="4900" spans="1:23">
      <c r="A4900" t="s">
        <v>863</v>
      </c>
      <c r="B4900" s="3">
        <v>45647</v>
      </c>
      <c r="C4900" s="3">
        <v>45653</v>
      </c>
      <c r="D4900">
        <v>6</v>
      </c>
      <c r="E4900" t="s">
        <v>864</v>
      </c>
      <c r="F4900" t="s">
        <v>51</v>
      </c>
      <c r="G4900" t="s">
        <v>25</v>
      </c>
      <c r="H4900" t="s">
        <v>59</v>
      </c>
      <c r="I4900" t="s">
        <v>122</v>
      </c>
      <c r="J4900" t="s">
        <v>123</v>
      </c>
      <c r="K4900" t="s">
        <v>43</v>
      </c>
      <c r="L4900" t="s">
        <v>44</v>
      </c>
      <c r="M4900" t="s">
        <v>45</v>
      </c>
      <c r="N4900" t="s">
        <v>46</v>
      </c>
      <c r="O4900">
        <v>5125.7700000000004</v>
      </c>
      <c r="P4900">
        <v>3</v>
      </c>
      <c r="Q4900">
        <v>0.1</v>
      </c>
      <c r="R4900">
        <v>3402</v>
      </c>
      <c r="S4900">
        <v>1723.77</v>
      </c>
      <c r="T4900" t="s">
        <v>47</v>
      </c>
      <c r="U4900" t="s">
        <v>82</v>
      </c>
      <c r="V4900" t="s">
        <v>250</v>
      </c>
      <c r="W4900" t="s">
        <v>286</v>
      </c>
    </row>
    <row r="4901" spans="1:23">
      <c r="A4901" t="s">
        <v>878</v>
      </c>
      <c r="B4901" s="3">
        <v>45189</v>
      </c>
      <c r="C4901" s="3">
        <v>45192</v>
      </c>
      <c r="D4901">
        <v>3</v>
      </c>
      <c r="E4901" t="s">
        <v>879</v>
      </c>
      <c r="F4901" t="s">
        <v>157</v>
      </c>
      <c r="G4901" t="s">
        <v>25</v>
      </c>
      <c r="H4901" t="s">
        <v>59</v>
      </c>
      <c r="I4901" t="s">
        <v>166</v>
      </c>
      <c r="J4901" t="s">
        <v>167</v>
      </c>
      <c r="K4901" t="s">
        <v>100</v>
      </c>
      <c r="L4901" t="s">
        <v>63</v>
      </c>
      <c r="M4901" t="s">
        <v>101</v>
      </c>
      <c r="N4901" t="s">
        <v>102</v>
      </c>
      <c r="O4901">
        <v>25941.4</v>
      </c>
      <c r="P4901">
        <v>4</v>
      </c>
      <c r="Q4901">
        <v>0.05</v>
      </c>
      <c r="R4901">
        <v>16120</v>
      </c>
      <c r="S4901">
        <v>9821.4</v>
      </c>
      <c r="T4901" t="s">
        <v>33</v>
      </c>
      <c r="U4901" t="s">
        <v>55</v>
      </c>
      <c r="V4901" t="s">
        <v>250</v>
      </c>
      <c r="W4901" t="s">
        <v>251</v>
      </c>
    </row>
    <row r="4902" spans="1:23">
      <c r="A4902" t="s">
        <v>954</v>
      </c>
      <c r="B4902" s="3">
        <v>45256</v>
      </c>
      <c r="C4902" s="3">
        <v>45261</v>
      </c>
      <c r="D4902">
        <v>5</v>
      </c>
      <c r="E4902" t="s">
        <v>312</v>
      </c>
      <c r="F4902" t="s">
        <v>38</v>
      </c>
      <c r="G4902" t="s">
        <v>39</v>
      </c>
      <c r="H4902" t="s">
        <v>59</v>
      </c>
      <c r="I4902" t="s">
        <v>122</v>
      </c>
      <c r="J4902" t="s">
        <v>123</v>
      </c>
      <c r="K4902" t="s">
        <v>43</v>
      </c>
      <c r="L4902" t="s">
        <v>44</v>
      </c>
      <c r="M4902" t="s">
        <v>45</v>
      </c>
      <c r="N4902" t="s">
        <v>46</v>
      </c>
      <c r="O4902">
        <v>8530.57</v>
      </c>
      <c r="P4902">
        <v>4</v>
      </c>
      <c r="Q4902">
        <v>0</v>
      </c>
      <c r="R4902">
        <v>4536</v>
      </c>
      <c r="S4902">
        <v>3994.57</v>
      </c>
      <c r="T4902" t="s">
        <v>66</v>
      </c>
      <c r="U4902" t="s">
        <v>82</v>
      </c>
      <c r="V4902" t="s">
        <v>250</v>
      </c>
      <c r="W4902" t="s">
        <v>420</v>
      </c>
    </row>
    <row r="4903" spans="1:23">
      <c r="A4903" t="s">
        <v>1094</v>
      </c>
      <c r="B4903" s="3">
        <v>45452</v>
      </c>
      <c r="C4903" s="3">
        <v>45459</v>
      </c>
      <c r="D4903">
        <v>7</v>
      </c>
      <c r="E4903" t="s">
        <v>249</v>
      </c>
      <c r="F4903" t="s">
        <v>147</v>
      </c>
      <c r="G4903" t="s">
        <v>99</v>
      </c>
      <c r="H4903" t="s">
        <v>59</v>
      </c>
      <c r="I4903" t="s">
        <v>60</v>
      </c>
      <c r="J4903" t="s">
        <v>61</v>
      </c>
      <c r="K4903" t="s">
        <v>220</v>
      </c>
      <c r="L4903" t="s">
        <v>110</v>
      </c>
      <c r="M4903" t="s">
        <v>221</v>
      </c>
      <c r="N4903" t="s">
        <v>222</v>
      </c>
      <c r="O4903">
        <v>29446.7</v>
      </c>
      <c r="P4903">
        <v>2</v>
      </c>
      <c r="Q4903">
        <v>0</v>
      </c>
      <c r="R4903">
        <v>18560</v>
      </c>
      <c r="S4903">
        <v>10886.7</v>
      </c>
      <c r="T4903" t="s">
        <v>148</v>
      </c>
      <c r="U4903" t="s">
        <v>34</v>
      </c>
      <c r="V4903" t="s">
        <v>250</v>
      </c>
      <c r="W4903" t="s">
        <v>374</v>
      </c>
    </row>
    <row r="4904" spans="1:23">
      <c r="A4904" t="s">
        <v>1120</v>
      </c>
      <c r="B4904" s="3">
        <v>45124</v>
      </c>
      <c r="C4904" s="3">
        <v>45126</v>
      </c>
      <c r="D4904">
        <v>2</v>
      </c>
      <c r="E4904" t="s">
        <v>50</v>
      </c>
      <c r="F4904" t="s">
        <v>157</v>
      </c>
      <c r="G4904" t="s">
        <v>39</v>
      </c>
      <c r="H4904" t="s">
        <v>59</v>
      </c>
      <c r="I4904" t="s">
        <v>158</v>
      </c>
      <c r="J4904" t="s">
        <v>159</v>
      </c>
      <c r="K4904" t="s">
        <v>220</v>
      </c>
      <c r="L4904" t="s">
        <v>110</v>
      </c>
      <c r="M4904" t="s">
        <v>221</v>
      </c>
      <c r="N4904" t="s">
        <v>222</v>
      </c>
      <c r="O4904">
        <v>63686.64</v>
      </c>
      <c r="P4904">
        <v>5</v>
      </c>
      <c r="Q4904">
        <v>0.15</v>
      </c>
      <c r="R4904">
        <v>46400</v>
      </c>
      <c r="S4904">
        <v>17286.64</v>
      </c>
      <c r="T4904" t="s">
        <v>33</v>
      </c>
      <c r="U4904" t="s">
        <v>82</v>
      </c>
      <c r="V4904" t="s">
        <v>250</v>
      </c>
      <c r="W4904" t="s">
        <v>286</v>
      </c>
    </row>
    <row r="4905" spans="1:23">
      <c r="A4905" t="s">
        <v>1223</v>
      </c>
      <c r="B4905" s="3">
        <v>45640</v>
      </c>
      <c r="C4905" s="3">
        <v>45645</v>
      </c>
      <c r="D4905">
        <v>5</v>
      </c>
      <c r="E4905" t="s">
        <v>280</v>
      </c>
      <c r="F4905" t="s">
        <v>147</v>
      </c>
      <c r="G4905" t="s">
        <v>99</v>
      </c>
      <c r="H4905" t="s">
        <v>59</v>
      </c>
      <c r="I4905" t="s">
        <v>166</v>
      </c>
      <c r="J4905" t="s">
        <v>167</v>
      </c>
      <c r="K4905" t="s">
        <v>100</v>
      </c>
      <c r="L4905" t="s">
        <v>63</v>
      </c>
      <c r="M4905" t="s">
        <v>101</v>
      </c>
      <c r="N4905" t="s">
        <v>102</v>
      </c>
      <c r="O4905">
        <v>11741.92</v>
      </c>
      <c r="P4905">
        <v>2</v>
      </c>
      <c r="Q4905">
        <v>0.05</v>
      </c>
      <c r="R4905">
        <v>8060</v>
      </c>
      <c r="S4905">
        <v>3681.92</v>
      </c>
      <c r="T4905" t="s">
        <v>118</v>
      </c>
      <c r="U4905" t="s">
        <v>34</v>
      </c>
      <c r="V4905" t="s">
        <v>250</v>
      </c>
      <c r="W4905" t="s">
        <v>286</v>
      </c>
    </row>
    <row r="4906" spans="1:23">
      <c r="A4906" t="s">
        <v>1333</v>
      </c>
      <c r="B4906" s="3">
        <v>45054</v>
      </c>
      <c r="C4906" s="3">
        <v>45056</v>
      </c>
      <c r="D4906">
        <v>2</v>
      </c>
      <c r="E4906" t="s">
        <v>1334</v>
      </c>
      <c r="F4906" t="s">
        <v>38</v>
      </c>
      <c r="G4906" t="s">
        <v>99</v>
      </c>
      <c r="H4906" t="s">
        <v>59</v>
      </c>
      <c r="I4906" t="s">
        <v>166</v>
      </c>
      <c r="J4906" t="s">
        <v>167</v>
      </c>
      <c r="K4906" t="s">
        <v>29</v>
      </c>
      <c r="L4906" t="s">
        <v>30</v>
      </c>
      <c r="M4906" t="s">
        <v>31</v>
      </c>
      <c r="N4906" t="s">
        <v>32</v>
      </c>
      <c r="O4906">
        <v>7415.33</v>
      </c>
      <c r="P4906">
        <v>2</v>
      </c>
      <c r="Q4906">
        <v>0.15</v>
      </c>
      <c r="R4906">
        <v>6048</v>
      </c>
      <c r="S4906">
        <v>1367.33</v>
      </c>
      <c r="T4906" t="s">
        <v>148</v>
      </c>
      <c r="U4906" t="s">
        <v>48</v>
      </c>
      <c r="V4906" t="s">
        <v>250</v>
      </c>
      <c r="W4906" t="s">
        <v>374</v>
      </c>
    </row>
    <row r="4907" spans="1:23">
      <c r="A4907" t="s">
        <v>1348</v>
      </c>
      <c r="B4907" s="3">
        <v>45607</v>
      </c>
      <c r="C4907" s="3">
        <v>45612</v>
      </c>
      <c r="D4907">
        <v>5</v>
      </c>
      <c r="E4907" t="s">
        <v>1131</v>
      </c>
      <c r="F4907" t="s">
        <v>51</v>
      </c>
      <c r="G4907" t="s">
        <v>39</v>
      </c>
      <c r="H4907" t="s">
        <v>59</v>
      </c>
      <c r="I4907" t="s">
        <v>60</v>
      </c>
      <c r="J4907" t="s">
        <v>61</v>
      </c>
      <c r="K4907" t="s">
        <v>124</v>
      </c>
      <c r="L4907" t="s">
        <v>44</v>
      </c>
      <c r="M4907" t="s">
        <v>125</v>
      </c>
      <c r="N4907" t="s">
        <v>126</v>
      </c>
      <c r="O4907">
        <v>1961.39</v>
      </c>
      <c r="P4907">
        <v>2</v>
      </c>
      <c r="Q4907">
        <v>0.05</v>
      </c>
      <c r="R4907">
        <v>931</v>
      </c>
      <c r="S4907">
        <v>1030.3900000000001</v>
      </c>
      <c r="T4907" t="s">
        <v>148</v>
      </c>
      <c r="U4907" t="s">
        <v>55</v>
      </c>
      <c r="V4907" t="s">
        <v>250</v>
      </c>
      <c r="W4907" t="s">
        <v>329</v>
      </c>
    </row>
    <row r="4908" spans="1:23">
      <c r="A4908" t="s">
        <v>1366</v>
      </c>
      <c r="B4908" s="3">
        <v>45504</v>
      </c>
      <c r="C4908" s="3">
        <v>45508</v>
      </c>
      <c r="D4908">
        <v>4</v>
      </c>
      <c r="E4908" t="s">
        <v>755</v>
      </c>
      <c r="F4908" t="s">
        <v>58</v>
      </c>
      <c r="G4908" t="s">
        <v>121</v>
      </c>
      <c r="H4908" t="s">
        <v>59</v>
      </c>
      <c r="I4908" t="s">
        <v>122</v>
      </c>
      <c r="J4908" t="s">
        <v>123</v>
      </c>
      <c r="K4908" t="s">
        <v>29</v>
      </c>
      <c r="L4908" t="s">
        <v>30</v>
      </c>
      <c r="M4908" t="s">
        <v>31</v>
      </c>
      <c r="N4908" t="s">
        <v>32</v>
      </c>
      <c r="O4908">
        <v>18567.63</v>
      </c>
      <c r="P4908">
        <v>5</v>
      </c>
      <c r="Q4908">
        <v>0.15</v>
      </c>
      <c r="R4908">
        <v>15120</v>
      </c>
      <c r="S4908">
        <v>3447.63</v>
      </c>
      <c r="T4908" t="s">
        <v>148</v>
      </c>
      <c r="U4908" t="s">
        <v>82</v>
      </c>
      <c r="V4908" t="s">
        <v>250</v>
      </c>
      <c r="W4908" t="s">
        <v>374</v>
      </c>
    </row>
    <row r="4909" spans="1:23">
      <c r="A4909" t="s">
        <v>1428</v>
      </c>
      <c r="B4909" s="3">
        <v>45657</v>
      </c>
      <c r="C4909" s="3">
        <v>45662</v>
      </c>
      <c r="D4909">
        <v>5</v>
      </c>
      <c r="E4909" t="s">
        <v>1429</v>
      </c>
      <c r="F4909" t="s">
        <v>115</v>
      </c>
      <c r="G4909" t="s">
        <v>99</v>
      </c>
      <c r="H4909" t="s">
        <v>59</v>
      </c>
      <c r="I4909" t="s">
        <v>158</v>
      </c>
      <c r="J4909" t="s">
        <v>159</v>
      </c>
      <c r="K4909" t="s">
        <v>91</v>
      </c>
      <c r="L4909" t="s">
        <v>63</v>
      </c>
      <c r="M4909" t="s">
        <v>92</v>
      </c>
      <c r="N4909" t="s">
        <v>93</v>
      </c>
      <c r="O4909">
        <v>258856.31</v>
      </c>
      <c r="P4909">
        <v>4</v>
      </c>
      <c r="Q4909">
        <v>0.05</v>
      </c>
      <c r="R4909">
        <v>214880</v>
      </c>
      <c r="S4909">
        <v>43976.31</v>
      </c>
      <c r="T4909" t="s">
        <v>47</v>
      </c>
      <c r="U4909" t="s">
        <v>82</v>
      </c>
      <c r="V4909" t="s">
        <v>250</v>
      </c>
      <c r="W4909" t="s">
        <v>251</v>
      </c>
    </row>
    <row r="4910" spans="1:23">
      <c r="A4910" t="s">
        <v>1590</v>
      </c>
      <c r="B4910" s="3">
        <v>45788</v>
      </c>
      <c r="C4910" s="3">
        <v>45789</v>
      </c>
      <c r="D4910">
        <v>1</v>
      </c>
      <c r="E4910" t="s">
        <v>343</v>
      </c>
      <c r="F4910" t="s">
        <v>157</v>
      </c>
      <c r="G4910" t="s">
        <v>25</v>
      </c>
      <c r="H4910" t="s">
        <v>59</v>
      </c>
      <c r="I4910" t="s">
        <v>122</v>
      </c>
      <c r="J4910" t="s">
        <v>123</v>
      </c>
      <c r="K4910" t="s">
        <v>100</v>
      </c>
      <c r="L4910" t="s">
        <v>63</v>
      </c>
      <c r="M4910" t="s">
        <v>101</v>
      </c>
      <c r="N4910" t="s">
        <v>102</v>
      </c>
      <c r="O4910">
        <v>34427.32</v>
      </c>
      <c r="P4910">
        <v>5</v>
      </c>
      <c r="Q4910">
        <v>0</v>
      </c>
      <c r="R4910">
        <v>20150</v>
      </c>
      <c r="S4910">
        <v>14277.32</v>
      </c>
      <c r="T4910" t="s">
        <v>66</v>
      </c>
      <c r="U4910" t="s">
        <v>82</v>
      </c>
      <c r="V4910" t="s">
        <v>250</v>
      </c>
      <c r="W4910" t="s">
        <v>251</v>
      </c>
    </row>
    <row r="4911" spans="1:23">
      <c r="A4911" t="s">
        <v>1682</v>
      </c>
      <c r="B4911" s="3">
        <v>45199</v>
      </c>
      <c r="C4911" s="3">
        <v>45202</v>
      </c>
      <c r="D4911">
        <v>3</v>
      </c>
      <c r="E4911" t="s">
        <v>1683</v>
      </c>
      <c r="F4911" t="s">
        <v>98</v>
      </c>
      <c r="G4911" t="s">
        <v>39</v>
      </c>
      <c r="H4911" t="s">
        <v>59</v>
      </c>
      <c r="I4911" t="s">
        <v>158</v>
      </c>
      <c r="J4911" t="s">
        <v>159</v>
      </c>
      <c r="K4911" t="s">
        <v>109</v>
      </c>
      <c r="L4911" t="s">
        <v>110</v>
      </c>
      <c r="M4911" t="s">
        <v>111</v>
      </c>
      <c r="N4911" t="s">
        <v>112</v>
      </c>
      <c r="O4911">
        <v>38856.44</v>
      </c>
      <c r="P4911">
        <v>3</v>
      </c>
      <c r="Q4911">
        <v>0.25</v>
      </c>
      <c r="R4911">
        <v>36075</v>
      </c>
      <c r="S4911">
        <v>2781.44</v>
      </c>
      <c r="T4911" t="s">
        <v>66</v>
      </c>
      <c r="U4911" t="s">
        <v>55</v>
      </c>
      <c r="V4911" t="s">
        <v>250</v>
      </c>
      <c r="W4911" t="s">
        <v>351</v>
      </c>
    </row>
    <row r="4912" spans="1:23">
      <c r="A4912" t="s">
        <v>1978</v>
      </c>
      <c r="B4912" s="3">
        <v>45918</v>
      </c>
      <c r="C4912" s="3">
        <v>45924</v>
      </c>
      <c r="D4912">
        <v>6</v>
      </c>
      <c r="E4912" t="s">
        <v>1979</v>
      </c>
      <c r="F4912" t="s">
        <v>157</v>
      </c>
      <c r="G4912" t="s">
        <v>121</v>
      </c>
      <c r="H4912" t="s">
        <v>59</v>
      </c>
      <c r="I4912" t="s">
        <v>60</v>
      </c>
      <c r="J4912" t="s">
        <v>61</v>
      </c>
      <c r="K4912" t="s">
        <v>29</v>
      </c>
      <c r="L4912" t="s">
        <v>30</v>
      </c>
      <c r="M4912" t="s">
        <v>31</v>
      </c>
      <c r="N4912" t="s">
        <v>32</v>
      </c>
      <c r="O4912">
        <v>4441.78</v>
      </c>
      <c r="P4912">
        <v>1</v>
      </c>
      <c r="Q4912">
        <v>0</v>
      </c>
      <c r="R4912">
        <v>3024</v>
      </c>
      <c r="S4912">
        <v>1417.78</v>
      </c>
      <c r="T4912" t="s">
        <v>118</v>
      </c>
      <c r="U4912" t="s">
        <v>82</v>
      </c>
      <c r="V4912" t="s">
        <v>250</v>
      </c>
      <c r="W4912" t="s">
        <v>374</v>
      </c>
    </row>
    <row r="4913" spans="1:23">
      <c r="A4913" t="s">
        <v>2063</v>
      </c>
      <c r="B4913" s="3">
        <v>45430</v>
      </c>
      <c r="C4913" s="3">
        <v>45431</v>
      </c>
      <c r="D4913">
        <v>1</v>
      </c>
      <c r="E4913" t="s">
        <v>2064</v>
      </c>
      <c r="F4913" t="s">
        <v>51</v>
      </c>
      <c r="G4913" t="s">
        <v>39</v>
      </c>
      <c r="H4913" t="s">
        <v>59</v>
      </c>
      <c r="I4913" t="s">
        <v>122</v>
      </c>
      <c r="J4913" t="s">
        <v>123</v>
      </c>
      <c r="K4913" t="s">
        <v>124</v>
      </c>
      <c r="L4913" t="s">
        <v>44</v>
      </c>
      <c r="M4913" t="s">
        <v>125</v>
      </c>
      <c r="N4913" t="s">
        <v>126</v>
      </c>
      <c r="O4913">
        <v>870.23</v>
      </c>
      <c r="P4913">
        <v>1</v>
      </c>
      <c r="Q4913">
        <v>0</v>
      </c>
      <c r="R4913">
        <v>465.5</v>
      </c>
      <c r="S4913">
        <v>404.73</v>
      </c>
      <c r="T4913" t="s">
        <v>118</v>
      </c>
      <c r="U4913" t="s">
        <v>48</v>
      </c>
      <c r="V4913" t="s">
        <v>250</v>
      </c>
      <c r="W4913" t="s">
        <v>374</v>
      </c>
    </row>
    <row r="4914" spans="1:23">
      <c r="A4914" t="s">
        <v>2083</v>
      </c>
      <c r="B4914" s="3">
        <v>44958</v>
      </c>
      <c r="C4914" s="3">
        <v>44965</v>
      </c>
      <c r="D4914">
        <v>7</v>
      </c>
      <c r="E4914" t="s">
        <v>913</v>
      </c>
      <c r="F4914" t="s">
        <v>69</v>
      </c>
      <c r="G4914" t="s">
        <v>99</v>
      </c>
      <c r="H4914" t="s">
        <v>59</v>
      </c>
      <c r="I4914" t="s">
        <v>158</v>
      </c>
      <c r="J4914" t="s">
        <v>159</v>
      </c>
      <c r="K4914" t="s">
        <v>62</v>
      </c>
      <c r="L4914" t="s">
        <v>63</v>
      </c>
      <c r="M4914" t="s">
        <v>64</v>
      </c>
      <c r="N4914" t="s">
        <v>65</v>
      </c>
      <c r="O4914">
        <v>128190.41</v>
      </c>
      <c r="P4914">
        <v>3</v>
      </c>
      <c r="Q4914">
        <v>0.05</v>
      </c>
      <c r="R4914">
        <v>93240</v>
      </c>
      <c r="S4914">
        <v>34950.410000000003</v>
      </c>
      <c r="T4914" t="s">
        <v>118</v>
      </c>
      <c r="U4914" t="s">
        <v>48</v>
      </c>
      <c r="V4914" t="s">
        <v>250</v>
      </c>
      <c r="W4914" t="s">
        <v>251</v>
      </c>
    </row>
    <row r="4915" spans="1:23">
      <c r="A4915" t="s">
        <v>2097</v>
      </c>
      <c r="B4915" s="3">
        <v>45265</v>
      </c>
      <c r="C4915" s="3">
        <v>45272</v>
      </c>
      <c r="D4915">
        <v>7</v>
      </c>
      <c r="E4915" t="s">
        <v>826</v>
      </c>
      <c r="F4915" t="s">
        <v>24</v>
      </c>
      <c r="G4915" t="s">
        <v>25</v>
      </c>
      <c r="H4915" t="s">
        <v>59</v>
      </c>
      <c r="I4915" t="s">
        <v>158</v>
      </c>
      <c r="J4915" t="s">
        <v>159</v>
      </c>
      <c r="K4915" t="s">
        <v>43</v>
      </c>
      <c r="L4915" t="s">
        <v>44</v>
      </c>
      <c r="M4915" t="s">
        <v>45</v>
      </c>
      <c r="N4915" t="s">
        <v>46</v>
      </c>
      <c r="O4915">
        <v>1815.06</v>
      </c>
      <c r="P4915">
        <v>1</v>
      </c>
      <c r="Q4915">
        <v>0.15</v>
      </c>
      <c r="R4915">
        <v>1134</v>
      </c>
      <c r="S4915">
        <v>681.06</v>
      </c>
      <c r="T4915" t="s">
        <v>66</v>
      </c>
      <c r="U4915" t="s">
        <v>34</v>
      </c>
      <c r="V4915" t="s">
        <v>250</v>
      </c>
      <c r="W4915" t="s">
        <v>420</v>
      </c>
    </row>
    <row r="4916" spans="1:23">
      <c r="A4916" t="s">
        <v>2165</v>
      </c>
      <c r="B4916" s="3">
        <v>45416</v>
      </c>
      <c r="C4916" s="3">
        <v>45423</v>
      </c>
      <c r="D4916">
        <v>7</v>
      </c>
      <c r="E4916" t="s">
        <v>1598</v>
      </c>
      <c r="F4916" t="s">
        <v>78</v>
      </c>
      <c r="G4916" t="s">
        <v>99</v>
      </c>
      <c r="H4916" t="s">
        <v>59</v>
      </c>
      <c r="I4916" t="s">
        <v>122</v>
      </c>
      <c r="J4916" t="s">
        <v>123</v>
      </c>
      <c r="K4916" t="s">
        <v>62</v>
      </c>
      <c r="L4916" t="s">
        <v>63</v>
      </c>
      <c r="M4916" t="s">
        <v>64</v>
      </c>
      <c r="N4916" t="s">
        <v>65</v>
      </c>
      <c r="O4916">
        <v>194197.06</v>
      </c>
      <c r="P4916">
        <v>5</v>
      </c>
      <c r="Q4916">
        <v>0.1</v>
      </c>
      <c r="R4916">
        <v>155400</v>
      </c>
      <c r="S4916">
        <v>38797.06</v>
      </c>
      <c r="T4916" t="s">
        <v>118</v>
      </c>
      <c r="U4916" t="s">
        <v>55</v>
      </c>
      <c r="V4916" t="s">
        <v>250</v>
      </c>
      <c r="W4916" t="s">
        <v>329</v>
      </c>
    </row>
    <row r="4917" spans="1:23">
      <c r="A4917" t="s">
        <v>2217</v>
      </c>
      <c r="B4917" s="3">
        <v>45476</v>
      </c>
      <c r="C4917" s="3">
        <v>45478</v>
      </c>
      <c r="D4917">
        <v>2</v>
      </c>
      <c r="E4917" t="s">
        <v>2218</v>
      </c>
      <c r="F4917" t="s">
        <v>157</v>
      </c>
      <c r="G4917" t="s">
        <v>121</v>
      </c>
      <c r="H4917" t="s">
        <v>59</v>
      </c>
      <c r="I4917" t="s">
        <v>158</v>
      </c>
      <c r="J4917" t="s">
        <v>159</v>
      </c>
      <c r="K4917" t="s">
        <v>52</v>
      </c>
      <c r="L4917" t="s">
        <v>44</v>
      </c>
      <c r="M4917" t="s">
        <v>53</v>
      </c>
      <c r="N4917" t="s">
        <v>54</v>
      </c>
      <c r="O4917">
        <v>32017.99</v>
      </c>
      <c r="P4917">
        <v>4</v>
      </c>
      <c r="Q4917">
        <v>0</v>
      </c>
      <c r="R4917">
        <v>17784</v>
      </c>
      <c r="S4917">
        <v>14233.99</v>
      </c>
      <c r="T4917" t="s">
        <v>47</v>
      </c>
      <c r="U4917" t="s">
        <v>82</v>
      </c>
      <c r="V4917" t="s">
        <v>250</v>
      </c>
      <c r="W4917" t="s">
        <v>374</v>
      </c>
    </row>
    <row r="4918" spans="1:23">
      <c r="A4918" t="s">
        <v>2331</v>
      </c>
      <c r="B4918" s="3">
        <v>45271</v>
      </c>
      <c r="C4918" s="3">
        <v>45276</v>
      </c>
      <c r="D4918">
        <v>5</v>
      </c>
      <c r="E4918" t="s">
        <v>2332</v>
      </c>
      <c r="F4918" t="s">
        <v>147</v>
      </c>
      <c r="G4918" t="s">
        <v>121</v>
      </c>
      <c r="H4918" t="s">
        <v>59</v>
      </c>
      <c r="I4918" t="s">
        <v>166</v>
      </c>
      <c r="J4918" t="s">
        <v>167</v>
      </c>
      <c r="K4918" t="s">
        <v>62</v>
      </c>
      <c r="L4918" t="s">
        <v>63</v>
      </c>
      <c r="M4918" t="s">
        <v>64</v>
      </c>
      <c r="N4918" t="s">
        <v>65</v>
      </c>
      <c r="O4918">
        <v>117780.85</v>
      </c>
      <c r="P4918">
        <v>3</v>
      </c>
      <c r="Q4918">
        <v>0.15</v>
      </c>
      <c r="R4918">
        <v>93240</v>
      </c>
      <c r="S4918">
        <v>24540.85</v>
      </c>
      <c r="T4918" t="s">
        <v>33</v>
      </c>
      <c r="U4918" t="s">
        <v>34</v>
      </c>
      <c r="V4918" t="s">
        <v>250</v>
      </c>
      <c r="W4918" t="s">
        <v>374</v>
      </c>
    </row>
    <row r="4919" spans="1:23">
      <c r="A4919" t="s">
        <v>2345</v>
      </c>
      <c r="B4919" s="3">
        <v>45774</v>
      </c>
      <c r="C4919" s="3">
        <v>45776</v>
      </c>
      <c r="D4919">
        <v>2</v>
      </c>
      <c r="E4919" t="s">
        <v>670</v>
      </c>
      <c r="F4919" t="s">
        <v>147</v>
      </c>
      <c r="G4919" t="s">
        <v>39</v>
      </c>
      <c r="H4919" t="s">
        <v>59</v>
      </c>
      <c r="I4919" t="s">
        <v>166</v>
      </c>
      <c r="J4919" t="s">
        <v>167</v>
      </c>
      <c r="K4919" t="s">
        <v>124</v>
      </c>
      <c r="L4919" t="s">
        <v>44</v>
      </c>
      <c r="M4919" t="s">
        <v>125</v>
      </c>
      <c r="N4919" t="s">
        <v>126</v>
      </c>
      <c r="O4919">
        <v>3071.54</v>
      </c>
      <c r="P4919">
        <v>4</v>
      </c>
      <c r="Q4919">
        <v>0.25</v>
      </c>
      <c r="R4919">
        <v>1862</v>
      </c>
      <c r="S4919">
        <v>1209.54</v>
      </c>
      <c r="T4919" t="s">
        <v>148</v>
      </c>
      <c r="U4919" t="s">
        <v>55</v>
      </c>
      <c r="V4919" t="s">
        <v>250</v>
      </c>
      <c r="W4919" t="s">
        <v>251</v>
      </c>
    </row>
    <row r="4920" spans="1:23">
      <c r="A4920" t="s">
        <v>2463</v>
      </c>
      <c r="B4920" s="3">
        <v>45580</v>
      </c>
      <c r="C4920" s="3">
        <v>45582</v>
      </c>
      <c r="D4920">
        <v>2</v>
      </c>
      <c r="E4920" t="s">
        <v>2129</v>
      </c>
      <c r="F4920" t="s">
        <v>24</v>
      </c>
      <c r="G4920" t="s">
        <v>99</v>
      </c>
      <c r="H4920" t="s">
        <v>59</v>
      </c>
      <c r="I4920" t="s">
        <v>60</v>
      </c>
      <c r="J4920" t="s">
        <v>61</v>
      </c>
      <c r="K4920" t="s">
        <v>91</v>
      </c>
      <c r="L4920" t="s">
        <v>63</v>
      </c>
      <c r="M4920" t="s">
        <v>92</v>
      </c>
      <c r="N4920" t="s">
        <v>93</v>
      </c>
      <c r="O4920">
        <v>255979</v>
      </c>
      <c r="P4920">
        <v>4</v>
      </c>
      <c r="Q4920">
        <v>0</v>
      </c>
      <c r="R4920">
        <v>214880</v>
      </c>
      <c r="S4920">
        <v>41099</v>
      </c>
      <c r="T4920" t="s">
        <v>47</v>
      </c>
      <c r="U4920" t="s">
        <v>34</v>
      </c>
      <c r="V4920" t="s">
        <v>250</v>
      </c>
      <c r="W4920" t="s">
        <v>329</v>
      </c>
    </row>
    <row r="4921" spans="1:23">
      <c r="A4921" t="s">
        <v>2488</v>
      </c>
      <c r="B4921" s="3">
        <v>45228</v>
      </c>
      <c r="C4921" s="3">
        <v>45235</v>
      </c>
      <c r="D4921">
        <v>7</v>
      </c>
      <c r="E4921" t="s">
        <v>1258</v>
      </c>
      <c r="F4921" t="s">
        <v>51</v>
      </c>
      <c r="G4921" t="s">
        <v>121</v>
      </c>
      <c r="H4921" t="s">
        <v>59</v>
      </c>
      <c r="I4921" t="s">
        <v>60</v>
      </c>
      <c r="J4921" t="s">
        <v>61</v>
      </c>
      <c r="K4921" t="s">
        <v>62</v>
      </c>
      <c r="L4921" t="s">
        <v>63</v>
      </c>
      <c r="M4921" t="s">
        <v>64</v>
      </c>
      <c r="N4921" t="s">
        <v>65</v>
      </c>
      <c r="O4921">
        <v>77648.75</v>
      </c>
      <c r="P4921">
        <v>2</v>
      </c>
      <c r="Q4921">
        <v>0</v>
      </c>
      <c r="R4921">
        <v>62160</v>
      </c>
      <c r="S4921">
        <v>15488.75</v>
      </c>
      <c r="T4921" t="s">
        <v>33</v>
      </c>
      <c r="U4921" t="s">
        <v>48</v>
      </c>
      <c r="V4921" t="s">
        <v>250</v>
      </c>
      <c r="W4921" t="s">
        <v>251</v>
      </c>
    </row>
    <row r="4922" spans="1:23">
      <c r="A4922" t="s">
        <v>2565</v>
      </c>
      <c r="B4922" s="3">
        <v>45001</v>
      </c>
      <c r="C4922" s="3">
        <v>45003</v>
      </c>
      <c r="D4922">
        <v>2</v>
      </c>
      <c r="E4922" t="s">
        <v>2566</v>
      </c>
      <c r="F4922" t="s">
        <v>24</v>
      </c>
      <c r="G4922" t="s">
        <v>99</v>
      </c>
      <c r="H4922" t="s">
        <v>59</v>
      </c>
      <c r="I4922" t="s">
        <v>166</v>
      </c>
      <c r="J4922" t="s">
        <v>167</v>
      </c>
      <c r="K4922" t="s">
        <v>29</v>
      </c>
      <c r="L4922" t="s">
        <v>30</v>
      </c>
      <c r="M4922" t="s">
        <v>31</v>
      </c>
      <c r="N4922" t="s">
        <v>32</v>
      </c>
      <c r="O4922">
        <v>24593.08</v>
      </c>
      <c r="P4922">
        <v>5</v>
      </c>
      <c r="Q4922">
        <v>0.05</v>
      </c>
      <c r="R4922">
        <v>15120</v>
      </c>
      <c r="S4922">
        <v>9473.08</v>
      </c>
      <c r="T4922" t="s">
        <v>66</v>
      </c>
      <c r="U4922" t="s">
        <v>82</v>
      </c>
      <c r="V4922" t="s">
        <v>250</v>
      </c>
      <c r="W4922" t="s">
        <v>420</v>
      </c>
    </row>
    <row r="4923" spans="1:23">
      <c r="A4923" t="s">
        <v>2578</v>
      </c>
      <c r="B4923" s="3">
        <v>45861</v>
      </c>
      <c r="C4923" s="3">
        <v>45865</v>
      </c>
      <c r="D4923">
        <v>4</v>
      </c>
      <c r="E4923" t="s">
        <v>2545</v>
      </c>
      <c r="F4923" t="s">
        <v>237</v>
      </c>
      <c r="G4923" t="s">
        <v>39</v>
      </c>
      <c r="H4923" t="s">
        <v>59</v>
      </c>
      <c r="I4923" t="s">
        <v>166</v>
      </c>
      <c r="J4923" t="s">
        <v>167</v>
      </c>
      <c r="K4923" t="s">
        <v>62</v>
      </c>
      <c r="L4923" t="s">
        <v>63</v>
      </c>
      <c r="M4923" t="s">
        <v>64</v>
      </c>
      <c r="N4923" t="s">
        <v>65</v>
      </c>
      <c r="O4923">
        <v>163785.17000000001</v>
      </c>
      <c r="P4923">
        <v>4</v>
      </c>
      <c r="Q4923">
        <v>0.1</v>
      </c>
      <c r="R4923">
        <v>124320</v>
      </c>
      <c r="S4923">
        <v>39465.17</v>
      </c>
      <c r="T4923" t="s">
        <v>47</v>
      </c>
      <c r="U4923" t="s">
        <v>48</v>
      </c>
      <c r="V4923" t="s">
        <v>250</v>
      </c>
      <c r="W4923" t="s">
        <v>374</v>
      </c>
    </row>
    <row r="4924" spans="1:23">
      <c r="A4924" t="s">
        <v>2622</v>
      </c>
      <c r="B4924" s="3">
        <v>45566</v>
      </c>
      <c r="C4924" s="3">
        <v>45572</v>
      </c>
      <c r="D4924">
        <v>6</v>
      </c>
      <c r="E4924" t="s">
        <v>173</v>
      </c>
      <c r="F4924" t="s">
        <v>69</v>
      </c>
      <c r="G4924" t="s">
        <v>39</v>
      </c>
      <c r="H4924" t="s">
        <v>59</v>
      </c>
      <c r="I4924" t="s">
        <v>166</v>
      </c>
      <c r="J4924" t="s">
        <v>167</v>
      </c>
      <c r="K4924" t="s">
        <v>29</v>
      </c>
      <c r="L4924" t="s">
        <v>30</v>
      </c>
      <c r="M4924" t="s">
        <v>31</v>
      </c>
      <c r="N4924" t="s">
        <v>32</v>
      </c>
      <c r="O4924">
        <v>9679.7000000000007</v>
      </c>
      <c r="P4924">
        <v>2</v>
      </c>
      <c r="Q4924">
        <v>0.05</v>
      </c>
      <c r="R4924">
        <v>6048</v>
      </c>
      <c r="S4924">
        <v>3631.7</v>
      </c>
      <c r="T4924" t="s">
        <v>33</v>
      </c>
      <c r="U4924" t="s">
        <v>82</v>
      </c>
      <c r="V4924" t="s">
        <v>250</v>
      </c>
      <c r="W4924" t="s">
        <v>286</v>
      </c>
    </row>
    <row r="4925" spans="1:23">
      <c r="A4925" t="s">
        <v>2747</v>
      </c>
      <c r="B4925" s="3">
        <v>45392</v>
      </c>
      <c r="C4925" s="3">
        <v>45395</v>
      </c>
      <c r="D4925">
        <v>3</v>
      </c>
      <c r="E4925" t="s">
        <v>2748</v>
      </c>
      <c r="F4925" t="s">
        <v>115</v>
      </c>
      <c r="G4925" t="s">
        <v>121</v>
      </c>
      <c r="H4925" t="s">
        <v>59</v>
      </c>
      <c r="I4925" t="s">
        <v>60</v>
      </c>
      <c r="J4925" t="s">
        <v>61</v>
      </c>
      <c r="K4925" t="s">
        <v>62</v>
      </c>
      <c r="L4925" t="s">
        <v>63</v>
      </c>
      <c r="M4925" t="s">
        <v>64</v>
      </c>
      <c r="N4925" t="s">
        <v>65</v>
      </c>
      <c r="O4925">
        <v>66160.149999999994</v>
      </c>
      <c r="P4925">
        <v>2</v>
      </c>
      <c r="Q4925">
        <v>0.25</v>
      </c>
      <c r="R4925">
        <v>62160</v>
      </c>
      <c r="S4925">
        <v>4000.15</v>
      </c>
      <c r="T4925" t="s">
        <v>118</v>
      </c>
      <c r="U4925" t="s">
        <v>82</v>
      </c>
      <c r="V4925" t="s">
        <v>250</v>
      </c>
      <c r="W4925" t="s">
        <v>329</v>
      </c>
    </row>
    <row r="4926" spans="1:23">
      <c r="A4926" t="s">
        <v>2907</v>
      </c>
      <c r="B4926" s="3">
        <v>45428</v>
      </c>
      <c r="C4926" s="3">
        <v>45431</v>
      </c>
      <c r="D4926">
        <v>3</v>
      </c>
      <c r="E4926" t="s">
        <v>2908</v>
      </c>
      <c r="F4926" t="s">
        <v>24</v>
      </c>
      <c r="G4926" t="s">
        <v>25</v>
      </c>
      <c r="H4926" t="s">
        <v>59</v>
      </c>
      <c r="I4926" t="s">
        <v>60</v>
      </c>
      <c r="J4926" t="s">
        <v>61</v>
      </c>
      <c r="K4926" t="s">
        <v>124</v>
      </c>
      <c r="L4926" t="s">
        <v>44</v>
      </c>
      <c r="M4926" t="s">
        <v>125</v>
      </c>
      <c r="N4926" t="s">
        <v>126</v>
      </c>
      <c r="O4926">
        <v>1934.69</v>
      </c>
      <c r="P4926">
        <v>2</v>
      </c>
      <c r="Q4926">
        <v>0</v>
      </c>
      <c r="R4926">
        <v>931</v>
      </c>
      <c r="S4926">
        <v>1003.69</v>
      </c>
      <c r="T4926" t="s">
        <v>118</v>
      </c>
      <c r="U4926" t="s">
        <v>48</v>
      </c>
      <c r="V4926" t="s">
        <v>250</v>
      </c>
      <c r="W4926" t="s">
        <v>286</v>
      </c>
    </row>
    <row r="4927" spans="1:23">
      <c r="A4927" t="s">
        <v>2958</v>
      </c>
      <c r="B4927" s="3">
        <v>45850</v>
      </c>
      <c r="C4927" s="3">
        <v>45851</v>
      </c>
      <c r="D4927">
        <v>1</v>
      </c>
      <c r="E4927" t="s">
        <v>138</v>
      </c>
      <c r="F4927" t="s">
        <v>69</v>
      </c>
      <c r="G4927" t="s">
        <v>121</v>
      </c>
      <c r="H4927" t="s">
        <v>59</v>
      </c>
      <c r="I4927" t="s">
        <v>166</v>
      </c>
      <c r="J4927" t="s">
        <v>167</v>
      </c>
      <c r="K4927" t="s">
        <v>91</v>
      </c>
      <c r="L4927" t="s">
        <v>63</v>
      </c>
      <c r="M4927" t="s">
        <v>92</v>
      </c>
      <c r="N4927" t="s">
        <v>93</v>
      </c>
      <c r="O4927">
        <v>170021.38</v>
      </c>
      <c r="P4927">
        <v>3</v>
      </c>
      <c r="Q4927">
        <v>0.2</v>
      </c>
      <c r="R4927">
        <v>161160</v>
      </c>
      <c r="S4927">
        <v>8861.3799999999992</v>
      </c>
      <c r="T4927" t="s">
        <v>66</v>
      </c>
      <c r="U4927" t="s">
        <v>55</v>
      </c>
      <c r="V4927" t="s">
        <v>250</v>
      </c>
      <c r="W4927" t="s">
        <v>329</v>
      </c>
    </row>
    <row r="4928" spans="1:23">
      <c r="A4928" t="s">
        <v>2959</v>
      </c>
      <c r="B4928" s="3">
        <v>45132</v>
      </c>
      <c r="C4928" s="3">
        <v>45135</v>
      </c>
      <c r="D4928">
        <v>3</v>
      </c>
      <c r="E4928" t="s">
        <v>2960</v>
      </c>
      <c r="F4928" t="s">
        <v>147</v>
      </c>
      <c r="G4928" t="s">
        <v>39</v>
      </c>
      <c r="H4928" t="s">
        <v>59</v>
      </c>
      <c r="I4928" t="s">
        <v>166</v>
      </c>
      <c r="J4928" t="s">
        <v>167</v>
      </c>
      <c r="K4928" t="s">
        <v>109</v>
      </c>
      <c r="L4928" t="s">
        <v>110</v>
      </c>
      <c r="M4928" t="s">
        <v>111</v>
      </c>
      <c r="N4928" t="s">
        <v>112</v>
      </c>
      <c r="O4928">
        <v>16269.26</v>
      </c>
      <c r="P4928">
        <v>1</v>
      </c>
      <c r="Q4928">
        <v>0.1</v>
      </c>
      <c r="R4928">
        <v>12025</v>
      </c>
      <c r="S4928">
        <v>4244.26</v>
      </c>
      <c r="T4928" t="s">
        <v>33</v>
      </c>
      <c r="U4928" t="s">
        <v>82</v>
      </c>
      <c r="V4928" t="s">
        <v>250</v>
      </c>
      <c r="W4928" t="s">
        <v>329</v>
      </c>
    </row>
    <row r="4929" spans="1:23">
      <c r="A4929" t="s">
        <v>2999</v>
      </c>
      <c r="B4929" s="3">
        <v>45405</v>
      </c>
      <c r="C4929" s="3">
        <v>45409</v>
      </c>
      <c r="D4929">
        <v>4</v>
      </c>
      <c r="E4929" t="s">
        <v>3000</v>
      </c>
      <c r="F4929" t="s">
        <v>115</v>
      </c>
      <c r="G4929" t="s">
        <v>25</v>
      </c>
      <c r="H4929" t="s">
        <v>59</v>
      </c>
      <c r="I4929" t="s">
        <v>60</v>
      </c>
      <c r="J4929" t="s">
        <v>61</v>
      </c>
      <c r="K4929" t="s">
        <v>100</v>
      </c>
      <c r="L4929" t="s">
        <v>63</v>
      </c>
      <c r="M4929" t="s">
        <v>101</v>
      </c>
      <c r="N4929" t="s">
        <v>102</v>
      </c>
      <c r="O4929">
        <v>21514.47</v>
      </c>
      <c r="P4929">
        <v>3</v>
      </c>
      <c r="Q4929">
        <v>0</v>
      </c>
      <c r="R4929">
        <v>12090</v>
      </c>
      <c r="S4929">
        <v>9424.4699999999993</v>
      </c>
      <c r="T4929" t="s">
        <v>47</v>
      </c>
      <c r="U4929" t="s">
        <v>48</v>
      </c>
      <c r="V4929" t="s">
        <v>250</v>
      </c>
      <c r="W4929" t="s">
        <v>374</v>
      </c>
    </row>
    <row r="4930" spans="1:23">
      <c r="A4930" t="s">
        <v>3041</v>
      </c>
      <c r="B4930" s="3">
        <v>45477</v>
      </c>
      <c r="C4930" s="3">
        <v>45481</v>
      </c>
      <c r="D4930">
        <v>4</v>
      </c>
      <c r="E4930" t="s">
        <v>828</v>
      </c>
      <c r="F4930" t="s">
        <v>147</v>
      </c>
      <c r="G4930" t="s">
        <v>39</v>
      </c>
      <c r="H4930" t="s">
        <v>59</v>
      </c>
      <c r="I4930" t="s">
        <v>158</v>
      </c>
      <c r="J4930" t="s">
        <v>159</v>
      </c>
      <c r="K4930" t="s">
        <v>124</v>
      </c>
      <c r="L4930" t="s">
        <v>44</v>
      </c>
      <c r="M4930" t="s">
        <v>125</v>
      </c>
      <c r="N4930" t="s">
        <v>126</v>
      </c>
      <c r="O4930">
        <v>1415.1</v>
      </c>
      <c r="P4930">
        <v>2</v>
      </c>
      <c r="Q4930">
        <v>0.2</v>
      </c>
      <c r="R4930">
        <v>931</v>
      </c>
      <c r="S4930">
        <v>484.1</v>
      </c>
      <c r="T4930" t="s">
        <v>66</v>
      </c>
      <c r="U4930" t="s">
        <v>48</v>
      </c>
      <c r="V4930" t="s">
        <v>250</v>
      </c>
      <c r="W4930" t="s">
        <v>329</v>
      </c>
    </row>
    <row r="4931" spans="1:23">
      <c r="A4931" t="s">
        <v>3154</v>
      </c>
      <c r="B4931" s="3">
        <v>45909</v>
      </c>
      <c r="C4931" s="3">
        <v>45915</v>
      </c>
      <c r="D4931">
        <v>6</v>
      </c>
      <c r="E4931" t="s">
        <v>3073</v>
      </c>
      <c r="F4931" t="s">
        <v>58</v>
      </c>
      <c r="G4931" t="s">
        <v>99</v>
      </c>
      <c r="H4931" t="s">
        <v>59</v>
      </c>
      <c r="I4931" t="s">
        <v>122</v>
      </c>
      <c r="J4931" t="s">
        <v>123</v>
      </c>
      <c r="K4931" t="s">
        <v>52</v>
      </c>
      <c r="L4931" t="s">
        <v>44</v>
      </c>
      <c r="M4931" t="s">
        <v>53</v>
      </c>
      <c r="N4931" t="s">
        <v>54</v>
      </c>
      <c r="O4931">
        <v>13363.6</v>
      </c>
      <c r="P4931">
        <v>2</v>
      </c>
      <c r="Q4931">
        <v>0.2</v>
      </c>
      <c r="R4931">
        <v>8892</v>
      </c>
      <c r="S4931">
        <v>4471.6000000000004</v>
      </c>
      <c r="T4931" t="s">
        <v>33</v>
      </c>
      <c r="U4931" t="s">
        <v>34</v>
      </c>
      <c r="V4931" t="s">
        <v>250</v>
      </c>
      <c r="W4931" t="s">
        <v>329</v>
      </c>
    </row>
    <row r="4932" spans="1:23">
      <c r="A4932" t="s">
        <v>3272</v>
      </c>
      <c r="B4932" s="3">
        <v>45921</v>
      </c>
      <c r="C4932" s="3">
        <v>45926</v>
      </c>
      <c r="D4932">
        <v>5</v>
      </c>
      <c r="E4932" t="s">
        <v>2861</v>
      </c>
      <c r="F4932" t="s">
        <v>237</v>
      </c>
      <c r="G4932" t="s">
        <v>121</v>
      </c>
      <c r="H4932" t="s">
        <v>59</v>
      </c>
      <c r="I4932" t="s">
        <v>166</v>
      </c>
      <c r="J4932" t="s">
        <v>167</v>
      </c>
      <c r="K4932" t="s">
        <v>124</v>
      </c>
      <c r="L4932" t="s">
        <v>44</v>
      </c>
      <c r="M4932" t="s">
        <v>125</v>
      </c>
      <c r="N4932" t="s">
        <v>126</v>
      </c>
      <c r="O4932">
        <v>2221.79</v>
      </c>
      <c r="P4932">
        <v>3</v>
      </c>
      <c r="Q4932">
        <v>0.25</v>
      </c>
      <c r="R4932">
        <v>1396.5</v>
      </c>
      <c r="S4932">
        <v>825.29</v>
      </c>
      <c r="T4932" t="s">
        <v>148</v>
      </c>
      <c r="U4932" t="s">
        <v>48</v>
      </c>
      <c r="V4932" t="s">
        <v>250</v>
      </c>
      <c r="W4932" t="s">
        <v>286</v>
      </c>
    </row>
    <row r="4933" spans="1:23">
      <c r="A4933" t="s">
        <v>3322</v>
      </c>
      <c r="B4933" s="3">
        <v>45345</v>
      </c>
      <c r="C4933" s="3">
        <v>45347</v>
      </c>
      <c r="D4933">
        <v>2</v>
      </c>
      <c r="E4933" t="s">
        <v>2150</v>
      </c>
      <c r="F4933" t="s">
        <v>115</v>
      </c>
      <c r="G4933" t="s">
        <v>99</v>
      </c>
      <c r="H4933" t="s">
        <v>59</v>
      </c>
      <c r="I4933" t="s">
        <v>166</v>
      </c>
      <c r="J4933" t="s">
        <v>167</v>
      </c>
      <c r="K4933" t="s">
        <v>43</v>
      </c>
      <c r="L4933" t="s">
        <v>44</v>
      </c>
      <c r="M4933" t="s">
        <v>45</v>
      </c>
      <c r="N4933" t="s">
        <v>46</v>
      </c>
      <c r="O4933">
        <v>7743.48</v>
      </c>
      <c r="P4933">
        <v>4</v>
      </c>
      <c r="Q4933">
        <v>0.1</v>
      </c>
      <c r="R4933">
        <v>4536</v>
      </c>
      <c r="S4933">
        <v>3207.48</v>
      </c>
      <c r="T4933" t="s">
        <v>66</v>
      </c>
      <c r="U4933" t="s">
        <v>55</v>
      </c>
      <c r="V4933" t="s">
        <v>250</v>
      </c>
      <c r="W4933" t="s">
        <v>351</v>
      </c>
    </row>
    <row r="4934" spans="1:23">
      <c r="A4934" t="s">
        <v>3409</v>
      </c>
      <c r="B4934" s="3">
        <v>45522</v>
      </c>
      <c r="C4934" s="3">
        <v>45526</v>
      </c>
      <c r="D4934">
        <v>4</v>
      </c>
      <c r="E4934" t="s">
        <v>3410</v>
      </c>
      <c r="F4934" t="s">
        <v>98</v>
      </c>
      <c r="G4934" t="s">
        <v>99</v>
      </c>
      <c r="H4934" t="s">
        <v>59</v>
      </c>
      <c r="I4934" t="s">
        <v>122</v>
      </c>
      <c r="J4934" t="s">
        <v>123</v>
      </c>
      <c r="K4934" t="s">
        <v>109</v>
      </c>
      <c r="L4934" t="s">
        <v>110</v>
      </c>
      <c r="M4934" t="s">
        <v>111</v>
      </c>
      <c r="N4934" t="s">
        <v>112</v>
      </c>
      <c r="O4934">
        <v>102158.98</v>
      </c>
      <c r="P4934">
        <v>5</v>
      </c>
      <c r="Q4934">
        <v>0</v>
      </c>
      <c r="R4934">
        <v>60125</v>
      </c>
      <c r="S4934">
        <v>42033.98</v>
      </c>
      <c r="T4934" t="s">
        <v>118</v>
      </c>
      <c r="U4934" t="s">
        <v>34</v>
      </c>
      <c r="V4934" t="s">
        <v>250</v>
      </c>
      <c r="W4934" t="s">
        <v>286</v>
      </c>
    </row>
    <row r="4935" spans="1:23">
      <c r="A4935" t="s">
        <v>3420</v>
      </c>
      <c r="B4935" s="3">
        <v>45228</v>
      </c>
      <c r="C4935" s="3">
        <v>45230</v>
      </c>
      <c r="D4935">
        <v>2</v>
      </c>
      <c r="E4935" t="s">
        <v>207</v>
      </c>
      <c r="F4935" t="s">
        <v>38</v>
      </c>
      <c r="G4935" t="s">
        <v>39</v>
      </c>
      <c r="H4935" t="s">
        <v>59</v>
      </c>
      <c r="I4935" t="s">
        <v>122</v>
      </c>
      <c r="J4935" t="s">
        <v>123</v>
      </c>
      <c r="K4935" t="s">
        <v>62</v>
      </c>
      <c r="L4935" t="s">
        <v>63</v>
      </c>
      <c r="M4935" t="s">
        <v>64</v>
      </c>
      <c r="N4935" t="s">
        <v>65</v>
      </c>
      <c r="O4935">
        <v>144624.19</v>
      </c>
      <c r="P4935">
        <v>5</v>
      </c>
      <c r="Q4935">
        <v>0.25</v>
      </c>
      <c r="R4935">
        <v>155400</v>
      </c>
      <c r="S4935">
        <v>-10775.81</v>
      </c>
      <c r="T4935" t="s">
        <v>33</v>
      </c>
      <c r="U4935" t="s">
        <v>48</v>
      </c>
      <c r="V4935" t="s">
        <v>250</v>
      </c>
      <c r="W4935" t="s">
        <v>351</v>
      </c>
    </row>
    <row r="4936" spans="1:23">
      <c r="A4936" t="s">
        <v>3473</v>
      </c>
      <c r="B4936" s="3">
        <v>45378</v>
      </c>
      <c r="C4936" s="3">
        <v>45380</v>
      </c>
      <c r="D4936">
        <v>2</v>
      </c>
      <c r="E4936" t="s">
        <v>877</v>
      </c>
      <c r="F4936" t="s">
        <v>98</v>
      </c>
      <c r="G4936" t="s">
        <v>99</v>
      </c>
      <c r="H4936" t="s">
        <v>59</v>
      </c>
      <c r="I4936" t="s">
        <v>166</v>
      </c>
      <c r="J4936" t="s">
        <v>167</v>
      </c>
      <c r="K4936" t="s">
        <v>73</v>
      </c>
      <c r="L4936" t="s">
        <v>30</v>
      </c>
      <c r="M4936" t="s">
        <v>74</v>
      </c>
      <c r="N4936" t="s">
        <v>75</v>
      </c>
      <c r="O4936">
        <v>18292.03</v>
      </c>
      <c r="P4936">
        <v>2</v>
      </c>
      <c r="Q4936">
        <v>0.1</v>
      </c>
      <c r="R4936">
        <v>12936</v>
      </c>
      <c r="S4936">
        <v>5356.03</v>
      </c>
      <c r="T4936" t="s">
        <v>66</v>
      </c>
      <c r="U4936" t="s">
        <v>34</v>
      </c>
      <c r="V4936" t="s">
        <v>250</v>
      </c>
      <c r="W4936" t="s">
        <v>329</v>
      </c>
    </row>
    <row r="4937" spans="1:23">
      <c r="A4937" t="s">
        <v>3484</v>
      </c>
      <c r="B4937" s="3">
        <v>45660</v>
      </c>
      <c r="C4937" s="3">
        <v>45661</v>
      </c>
      <c r="D4937">
        <v>1</v>
      </c>
      <c r="E4937" t="s">
        <v>3485</v>
      </c>
      <c r="F4937" t="s">
        <v>147</v>
      </c>
      <c r="G4937" t="s">
        <v>121</v>
      </c>
      <c r="H4937" t="s">
        <v>59</v>
      </c>
      <c r="I4937" t="s">
        <v>166</v>
      </c>
      <c r="J4937" t="s">
        <v>167</v>
      </c>
      <c r="K4937" t="s">
        <v>91</v>
      </c>
      <c r="L4937" t="s">
        <v>63</v>
      </c>
      <c r="M4937" t="s">
        <v>92</v>
      </c>
      <c r="N4937" t="s">
        <v>93</v>
      </c>
      <c r="O4937">
        <v>126611.86</v>
      </c>
      <c r="P4937">
        <v>2</v>
      </c>
      <c r="Q4937">
        <v>0.15</v>
      </c>
      <c r="R4937">
        <v>107440</v>
      </c>
      <c r="S4937">
        <v>19171.86</v>
      </c>
      <c r="T4937" t="s">
        <v>148</v>
      </c>
      <c r="U4937" t="s">
        <v>34</v>
      </c>
      <c r="V4937" t="s">
        <v>250</v>
      </c>
      <c r="W4937" t="s">
        <v>251</v>
      </c>
    </row>
    <row r="4938" spans="1:23">
      <c r="A4938" t="s">
        <v>3562</v>
      </c>
      <c r="B4938" s="3">
        <v>45695</v>
      </c>
      <c r="C4938" s="3">
        <v>45696</v>
      </c>
      <c r="D4938">
        <v>1</v>
      </c>
      <c r="E4938" t="s">
        <v>3471</v>
      </c>
      <c r="F4938" t="s">
        <v>78</v>
      </c>
      <c r="G4938" t="s">
        <v>39</v>
      </c>
      <c r="H4938" t="s">
        <v>59</v>
      </c>
      <c r="I4938" t="s">
        <v>158</v>
      </c>
      <c r="J4938" t="s">
        <v>159</v>
      </c>
      <c r="K4938" t="s">
        <v>91</v>
      </c>
      <c r="L4938" t="s">
        <v>63</v>
      </c>
      <c r="M4938" t="s">
        <v>92</v>
      </c>
      <c r="N4938" t="s">
        <v>93</v>
      </c>
      <c r="O4938">
        <v>186358.5</v>
      </c>
      <c r="P4938">
        <v>3</v>
      </c>
      <c r="Q4938">
        <v>0.1</v>
      </c>
      <c r="R4938">
        <v>161160</v>
      </c>
      <c r="S4938">
        <v>25198.5</v>
      </c>
      <c r="T4938" t="s">
        <v>66</v>
      </c>
      <c r="U4938" t="s">
        <v>34</v>
      </c>
      <c r="V4938" t="s">
        <v>250</v>
      </c>
      <c r="W4938" t="s">
        <v>351</v>
      </c>
    </row>
    <row r="4939" spans="1:23">
      <c r="A4939" t="s">
        <v>3563</v>
      </c>
      <c r="B4939" s="3">
        <v>45035</v>
      </c>
      <c r="C4939" s="3">
        <v>45039</v>
      </c>
      <c r="D4939">
        <v>4</v>
      </c>
      <c r="E4939" t="s">
        <v>1197</v>
      </c>
      <c r="F4939" t="s">
        <v>78</v>
      </c>
      <c r="G4939" t="s">
        <v>99</v>
      </c>
      <c r="H4939" t="s">
        <v>59</v>
      </c>
      <c r="I4939" t="s">
        <v>166</v>
      </c>
      <c r="J4939" t="s">
        <v>167</v>
      </c>
      <c r="K4939" t="s">
        <v>62</v>
      </c>
      <c r="L4939" t="s">
        <v>63</v>
      </c>
      <c r="M4939" t="s">
        <v>64</v>
      </c>
      <c r="N4939" t="s">
        <v>65</v>
      </c>
      <c r="O4939">
        <v>39907.08</v>
      </c>
      <c r="P4939">
        <v>1</v>
      </c>
      <c r="Q4939">
        <v>0</v>
      </c>
      <c r="R4939">
        <v>31080</v>
      </c>
      <c r="S4939">
        <v>8827.08</v>
      </c>
      <c r="T4939" t="s">
        <v>47</v>
      </c>
      <c r="U4939" t="s">
        <v>82</v>
      </c>
      <c r="V4939" t="s">
        <v>250</v>
      </c>
      <c r="W4939" t="s">
        <v>329</v>
      </c>
    </row>
    <row r="4940" spans="1:23">
      <c r="A4940" t="s">
        <v>3580</v>
      </c>
      <c r="B4940" s="3">
        <v>44942</v>
      </c>
      <c r="C4940" s="3">
        <v>44945</v>
      </c>
      <c r="D4940">
        <v>3</v>
      </c>
      <c r="E4940" t="s">
        <v>2399</v>
      </c>
      <c r="F4940" t="s">
        <v>98</v>
      </c>
      <c r="G4940" t="s">
        <v>121</v>
      </c>
      <c r="H4940" t="s">
        <v>59</v>
      </c>
      <c r="I4940" t="s">
        <v>122</v>
      </c>
      <c r="J4940" t="s">
        <v>123</v>
      </c>
      <c r="K4940" t="s">
        <v>73</v>
      </c>
      <c r="L4940" t="s">
        <v>30</v>
      </c>
      <c r="M4940" t="s">
        <v>74</v>
      </c>
      <c r="N4940" t="s">
        <v>75</v>
      </c>
      <c r="O4940">
        <v>24958.37</v>
      </c>
      <c r="P4940">
        <v>3</v>
      </c>
      <c r="Q4940">
        <v>0.15</v>
      </c>
      <c r="R4940">
        <v>19404</v>
      </c>
      <c r="S4940">
        <v>5554.37</v>
      </c>
      <c r="T4940" t="s">
        <v>33</v>
      </c>
      <c r="U4940" t="s">
        <v>82</v>
      </c>
      <c r="V4940" t="s">
        <v>250</v>
      </c>
      <c r="W4940" t="s">
        <v>329</v>
      </c>
    </row>
    <row r="4941" spans="1:23">
      <c r="A4941" t="s">
        <v>3583</v>
      </c>
      <c r="B4941" s="3">
        <v>45214</v>
      </c>
      <c r="C4941" s="3">
        <v>45219</v>
      </c>
      <c r="D4941">
        <v>5</v>
      </c>
      <c r="E4941" t="s">
        <v>3584</v>
      </c>
      <c r="F4941" t="s">
        <v>85</v>
      </c>
      <c r="G4941" t="s">
        <v>121</v>
      </c>
      <c r="H4941" t="s">
        <v>59</v>
      </c>
      <c r="I4941" t="s">
        <v>158</v>
      </c>
      <c r="J4941" t="s">
        <v>159</v>
      </c>
      <c r="K4941" t="s">
        <v>109</v>
      </c>
      <c r="L4941" t="s">
        <v>110</v>
      </c>
      <c r="M4941" t="s">
        <v>111</v>
      </c>
      <c r="N4941" t="s">
        <v>112</v>
      </c>
      <c r="O4941">
        <v>16916.419999999998</v>
      </c>
      <c r="P4941">
        <v>1</v>
      </c>
      <c r="Q4941">
        <v>0.15</v>
      </c>
      <c r="R4941">
        <v>12025</v>
      </c>
      <c r="S4941">
        <v>4891.42</v>
      </c>
      <c r="T4941" t="s">
        <v>148</v>
      </c>
      <c r="U4941" t="s">
        <v>48</v>
      </c>
      <c r="V4941" t="s">
        <v>250</v>
      </c>
      <c r="W4941" t="s">
        <v>286</v>
      </c>
    </row>
    <row r="4942" spans="1:23">
      <c r="A4942" t="s">
        <v>3600</v>
      </c>
      <c r="B4942" s="3">
        <v>45041</v>
      </c>
      <c r="C4942" s="3">
        <v>45044</v>
      </c>
      <c r="D4942">
        <v>3</v>
      </c>
      <c r="E4942" t="s">
        <v>3142</v>
      </c>
      <c r="F4942" t="s">
        <v>85</v>
      </c>
      <c r="G4942" t="s">
        <v>99</v>
      </c>
      <c r="H4942" t="s">
        <v>59</v>
      </c>
      <c r="I4942" t="s">
        <v>166</v>
      </c>
      <c r="J4942" t="s">
        <v>167</v>
      </c>
      <c r="K4942" t="s">
        <v>109</v>
      </c>
      <c r="L4942" t="s">
        <v>110</v>
      </c>
      <c r="M4942" t="s">
        <v>111</v>
      </c>
      <c r="N4942" t="s">
        <v>112</v>
      </c>
      <c r="O4942">
        <v>45653.62</v>
      </c>
      <c r="P4942">
        <v>3</v>
      </c>
      <c r="Q4942">
        <v>0.25</v>
      </c>
      <c r="R4942">
        <v>36075</v>
      </c>
      <c r="S4942">
        <v>9578.6200000000008</v>
      </c>
      <c r="T4942" t="s">
        <v>118</v>
      </c>
      <c r="U4942" t="s">
        <v>48</v>
      </c>
      <c r="V4942" t="s">
        <v>250</v>
      </c>
      <c r="W4942" t="s">
        <v>351</v>
      </c>
    </row>
    <row r="4943" spans="1:23">
      <c r="A4943" t="s">
        <v>3621</v>
      </c>
      <c r="B4943" s="3">
        <v>45878</v>
      </c>
      <c r="C4943" s="3">
        <v>45885</v>
      </c>
      <c r="D4943">
        <v>7</v>
      </c>
      <c r="E4943" t="s">
        <v>3622</v>
      </c>
      <c r="F4943" t="s">
        <v>115</v>
      </c>
      <c r="G4943" t="s">
        <v>25</v>
      </c>
      <c r="H4943" t="s">
        <v>59</v>
      </c>
      <c r="I4943" t="s">
        <v>60</v>
      </c>
      <c r="J4943" t="s">
        <v>61</v>
      </c>
      <c r="K4943" t="s">
        <v>220</v>
      </c>
      <c r="L4943" t="s">
        <v>110</v>
      </c>
      <c r="M4943" t="s">
        <v>221</v>
      </c>
      <c r="N4943" t="s">
        <v>222</v>
      </c>
      <c r="O4943">
        <v>42250.02</v>
      </c>
      <c r="P4943">
        <v>3</v>
      </c>
      <c r="Q4943">
        <v>0</v>
      </c>
      <c r="R4943">
        <v>27840</v>
      </c>
      <c r="S4943">
        <v>14410.02</v>
      </c>
      <c r="T4943" t="s">
        <v>118</v>
      </c>
      <c r="U4943" t="s">
        <v>55</v>
      </c>
      <c r="V4943" t="s">
        <v>250</v>
      </c>
      <c r="W4943" t="s">
        <v>286</v>
      </c>
    </row>
    <row r="4944" spans="1:23">
      <c r="A4944" t="s">
        <v>3763</v>
      </c>
      <c r="B4944" s="3">
        <v>45872</v>
      </c>
      <c r="C4944" s="3">
        <v>45876</v>
      </c>
      <c r="D4944">
        <v>4</v>
      </c>
      <c r="E4944" t="s">
        <v>551</v>
      </c>
      <c r="F4944" t="s">
        <v>98</v>
      </c>
      <c r="G4944" t="s">
        <v>25</v>
      </c>
      <c r="H4944" t="s">
        <v>59</v>
      </c>
      <c r="I4944" t="s">
        <v>158</v>
      </c>
      <c r="J4944" t="s">
        <v>159</v>
      </c>
      <c r="K4944" t="s">
        <v>52</v>
      </c>
      <c r="L4944" t="s">
        <v>44</v>
      </c>
      <c r="M4944" t="s">
        <v>53</v>
      </c>
      <c r="N4944" t="s">
        <v>54</v>
      </c>
      <c r="O4944">
        <v>23534.48</v>
      </c>
      <c r="P4944">
        <v>3</v>
      </c>
      <c r="Q4944">
        <v>0.1</v>
      </c>
      <c r="R4944">
        <v>13338</v>
      </c>
      <c r="S4944">
        <v>10196.48</v>
      </c>
      <c r="T4944" t="s">
        <v>148</v>
      </c>
      <c r="U4944" t="s">
        <v>55</v>
      </c>
      <c r="V4944" t="s">
        <v>250</v>
      </c>
      <c r="W4944" t="s">
        <v>251</v>
      </c>
    </row>
    <row r="4945" spans="1:23">
      <c r="A4945" t="s">
        <v>3774</v>
      </c>
      <c r="B4945" s="3">
        <v>45693</v>
      </c>
      <c r="C4945" s="3">
        <v>45694</v>
      </c>
      <c r="D4945">
        <v>1</v>
      </c>
      <c r="E4945" t="s">
        <v>576</v>
      </c>
      <c r="F4945" t="s">
        <v>69</v>
      </c>
      <c r="G4945" t="s">
        <v>121</v>
      </c>
      <c r="H4945" t="s">
        <v>59</v>
      </c>
      <c r="I4945" t="s">
        <v>122</v>
      </c>
      <c r="J4945" t="s">
        <v>123</v>
      </c>
      <c r="K4945" t="s">
        <v>62</v>
      </c>
      <c r="L4945" t="s">
        <v>63</v>
      </c>
      <c r="M4945" t="s">
        <v>64</v>
      </c>
      <c r="N4945" t="s">
        <v>65</v>
      </c>
      <c r="O4945">
        <v>101061.75</v>
      </c>
      <c r="P4945">
        <v>3</v>
      </c>
      <c r="Q4945">
        <v>0.2</v>
      </c>
      <c r="R4945">
        <v>93240</v>
      </c>
      <c r="S4945">
        <v>7821.75</v>
      </c>
      <c r="T4945" t="s">
        <v>118</v>
      </c>
      <c r="U4945" t="s">
        <v>48</v>
      </c>
      <c r="V4945" t="s">
        <v>250</v>
      </c>
      <c r="W4945" t="s">
        <v>374</v>
      </c>
    </row>
    <row r="4946" spans="1:23">
      <c r="A4946" t="s">
        <v>3785</v>
      </c>
      <c r="B4946" s="3">
        <v>44928</v>
      </c>
      <c r="C4946" s="3">
        <v>44934</v>
      </c>
      <c r="D4946">
        <v>6</v>
      </c>
      <c r="E4946" t="s">
        <v>3786</v>
      </c>
      <c r="F4946" t="s">
        <v>147</v>
      </c>
      <c r="G4946" t="s">
        <v>39</v>
      </c>
      <c r="H4946" t="s">
        <v>59</v>
      </c>
      <c r="I4946" t="s">
        <v>158</v>
      </c>
      <c r="J4946" t="s">
        <v>159</v>
      </c>
      <c r="K4946" t="s">
        <v>124</v>
      </c>
      <c r="L4946" t="s">
        <v>44</v>
      </c>
      <c r="M4946" t="s">
        <v>125</v>
      </c>
      <c r="N4946" t="s">
        <v>126</v>
      </c>
      <c r="O4946">
        <v>2153.15</v>
      </c>
      <c r="P4946">
        <v>3</v>
      </c>
      <c r="Q4946">
        <v>0.25</v>
      </c>
      <c r="R4946">
        <v>1396.5</v>
      </c>
      <c r="S4946">
        <v>756.65</v>
      </c>
      <c r="T4946" t="s">
        <v>47</v>
      </c>
      <c r="U4946" t="s">
        <v>82</v>
      </c>
      <c r="V4946" t="s">
        <v>250</v>
      </c>
      <c r="W4946" t="s">
        <v>351</v>
      </c>
    </row>
    <row r="4947" spans="1:23">
      <c r="A4947" t="s">
        <v>3893</v>
      </c>
      <c r="B4947" s="3">
        <v>45107</v>
      </c>
      <c r="C4947" s="3">
        <v>45110</v>
      </c>
      <c r="D4947">
        <v>3</v>
      </c>
      <c r="E4947" t="s">
        <v>2612</v>
      </c>
      <c r="F4947" t="s">
        <v>157</v>
      </c>
      <c r="G4947" t="s">
        <v>25</v>
      </c>
      <c r="H4947" t="s">
        <v>59</v>
      </c>
      <c r="I4947" t="s">
        <v>60</v>
      </c>
      <c r="J4947" t="s">
        <v>61</v>
      </c>
      <c r="K4947" t="s">
        <v>124</v>
      </c>
      <c r="L4947" t="s">
        <v>44</v>
      </c>
      <c r="M4947" t="s">
        <v>125</v>
      </c>
      <c r="N4947" t="s">
        <v>126</v>
      </c>
      <c r="O4947">
        <v>2637.15</v>
      </c>
      <c r="P4947">
        <v>3</v>
      </c>
      <c r="Q4947">
        <v>0</v>
      </c>
      <c r="R4947">
        <v>1396.5</v>
      </c>
      <c r="S4947">
        <v>1240.6500000000001</v>
      </c>
      <c r="T4947" t="s">
        <v>47</v>
      </c>
      <c r="U4947" t="s">
        <v>34</v>
      </c>
      <c r="V4947" t="s">
        <v>250</v>
      </c>
      <c r="W4947" t="s">
        <v>329</v>
      </c>
    </row>
    <row r="4948" spans="1:23">
      <c r="A4948" t="s">
        <v>3926</v>
      </c>
      <c r="B4948" s="3">
        <v>44937</v>
      </c>
      <c r="C4948" s="3">
        <v>44940</v>
      </c>
      <c r="D4948">
        <v>3</v>
      </c>
      <c r="E4948" t="s">
        <v>2667</v>
      </c>
      <c r="F4948" t="s">
        <v>38</v>
      </c>
      <c r="G4948" t="s">
        <v>39</v>
      </c>
      <c r="H4948" t="s">
        <v>59</v>
      </c>
      <c r="I4948" t="s">
        <v>166</v>
      </c>
      <c r="J4948" t="s">
        <v>167</v>
      </c>
      <c r="K4948" t="s">
        <v>73</v>
      </c>
      <c r="L4948" t="s">
        <v>30</v>
      </c>
      <c r="M4948" t="s">
        <v>74</v>
      </c>
      <c r="N4948" t="s">
        <v>75</v>
      </c>
      <c r="O4948">
        <v>9604.5400000000009</v>
      </c>
      <c r="P4948">
        <v>1</v>
      </c>
      <c r="Q4948">
        <v>0</v>
      </c>
      <c r="R4948">
        <v>6468</v>
      </c>
      <c r="S4948">
        <v>3136.54</v>
      </c>
      <c r="T4948" t="s">
        <v>47</v>
      </c>
      <c r="U4948" t="s">
        <v>82</v>
      </c>
      <c r="V4948" t="s">
        <v>250</v>
      </c>
      <c r="W4948" t="s">
        <v>251</v>
      </c>
    </row>
    <row r="4949" spans="1:23">
      <c r="A4949" t="s">
        <v>3940</v>
      </c>
      <c r="B4949" s="3">
        <v>45819</v>
      </c>
      <c r="C4949" s="3">
        <v>45823</v>
      </c>
      <c r="D4949">
        <v>4</v>
      </c>
      <c r="E4949" t="s">
        <v>1448</v>
      </c>
      <c r="F4949" t="s">
        <v>78</v>
      </c>
      <c r="G4949" t="s">
        <v>99</v>
      </c>
      <c r="H4949" t="s">
        <v>59</v>
      </c>
      <c r="I4949" t="s">
        <v>166</v>
      </c>
      <c r="J4949" t="s">
        <v>167</v>
      </c>
      <c r="K4949" t="s">
        <v>91</v>
      </c>
      <c r="L4949" t="s">
        <v>63</v>
      </c>
      <c r="M4949" t="s">
        <v>92</v>
      </c>
      <c r="N4949" t="s">
        <v>93</v>
      </c>
      <c r="O4949">
        <v>192057.05</v>
      </c>
      <c r="P4949">
        <v>3</v>
      </c>
      <c r="Q4949">
        <v>0.1</v>
      </c>
      <c r="R4949">
        <v>161160</v>
      </c>
      <c r="S4949">
        <v>30897.05</v>
      </c>
      <c r="T4949" t="s">
        <v>148</v>
      </c>
      <c r="U4949" t="s">
        <v>82</v>
      </c>
      <c r="V4949" t="s">
        <v>250</v>
      </c>
      <c r="W4949" t="s">
        <v>374</v>
      </c>
    </row>
    <row r="4950" spans="1:23">
      <c r="A4950" t="s">
        <v>3985</v>
      </c>
      <c r="B4950" s="3">
        <v>45009</v>
      </c>
      <c r="C4950" s="3">
        <v>45013</v>
      </c>
      <c r="D4950">
        <v>4</v>
      </c>
      <c r="E4950" t="s">
        <v>2154</v>
      </c>
      <c r="F4950" t="s">
        <v>69</v>
      </c>
      <c r="G4950" t="s">
        <v>99</v>
      </c>
      <c r="H4950" t="s">
        <v>59</v>
      </c>
      <c r="I4950" t="s">
        <v>158</v>
      </c>
      <c r="J4950" t="s">
        <v>159</v>
      </c>
      <c r="K4950" t="s">
        <v>52</v>
      </c>
      <c r="L4950" t="s">
        <v>44</v>
      </c>
      <c r="M4950" t="s">
        <v>53</v>
      </c>
      <c r="N4950" t="s">
        <v>54</v>
      </c>
      <c r="O4950">
        <v>7743.44</v>
      </c>
      <c r="P4950">
        <v>1</v>
      </c>
      <c r="Q4950">
        <v>0</v>
      </c>
      <c r="R4950">
        <v>4446</v>
      </c>
      <c r="S4950">
        <v>3297.44</v>
      </c>
      <c r="T4950" t="s">
        <v>148</v>
      </c>
      <c r="U4950" t="s">
        <v>48</v>
      </c>
      <c r="V4950" t="s">
        <v>250</v>
      </c>
      <c r="W4950" t="s">
        <v>329</v>
      </c>
    </row>
    <row r="4951" spans="1:23">
      <c r="A4951" t="s">
        <v>4069</v>
      </c>
      <c r="B4951" s="3">
        <v>45877</v>
      </c>
      <c r="C4951" s="3">
        <v>45878</v>
      </c>
      <c r="D4951">
        <v>1</v>
      </c>
      <c r="E4951" t="s">
        <v>4070</v>
      </c>
      <c r="F4951" t="s">
        <v>24</v>
      </c>
      <c r="G4951" t="s">
        <v>121</v>
      </c>
      <c r="H4951" t="s">
        <v>59</v>
      </c>
      <c r="I4951" t="s">
        <v>122</v>
      </c>
      <c r="J4951" t="s">
        <v>123</v>
      </c>
      <c r="K4951" t="s">
        <v>62</v>
      </c>
      <c r="L4951" t="s">
        <v>63</v>
      </c>
      <c r="M4951" t="s">
        <v>64</v>
      </c>
      <c r="N4951" t="s">
        <v>65</v>
      </c>
      <c r="O4951">
        <v>136445.53</v>
      </c>
      <c r="P4951">
        <v>3</v>
      </c>
      <c r="Q4951">
        <v>0</v>
      </c>
      <c r="R4951">
        <v>93240</v>
      </c>
      <c r="S4951">
        <v>43205.53</v>
      </c>
      <c r="T4951" t="s">
        <v>118</v>
      </c>
      <c r="U4951" t="s">
        <v>34</v>
      </c>
      <c r="V4951" t="s">
        <v>250</v>
      </c>
      <c r="W4951" t="s">
        <v>251</v>
      </c>
    </row>
    <row r="4952" spans="1:23">
      <c r="A4952" t="s">
        <v>4079</v>
      </c>
      <c r="B4952" s="3">
        <v>45371</v>
      </c>
      <c r="C4952" s="3">
        <v>45377</v>
      </c>
      <c r="D4952">
        <v>6</v>
      </c>
      <c r="E4952" t="s">
        <v>4080</v>
      </c>
      <c r="F4952" t="s">
        <v>51</v>
      </c>
      <c r="G4952" t="s">
        <v>121</v>
      </c>
      <c r="H4952" t="s">
        <v>59</v>
      </c>
      <c r="I4952" t="s">
        <v>60</v>
      </c>
      <c r="J4952" t="s">
        <v>61</v>
      </c>
      <c r="K4952" t="s">
        <v>29</v>
      </c>
      <c r="L4952" t="s">
        <v>30</v>
      </c>
      <c r="M4952" t="s">
        <v>31</v>
      </c>
      <c r="N4952" t="s">
        <v>32</v>
      </c>
      <c r="O4952">
        <v>21248.79</v>
      </c>
      <c r="P4952">
        <v>5</v>
      </c>
      <c r="Q4952">
        <v>0.2</v>
      </c>
      <c r="R4952">
        <v>15120</v>
      </c>
      <c r="S4952">
        <v>6128.79</v>
      </c>
      <c r="T4952" t="s">
        <v>47</v>
      </c>
      <c r="U4952" t="s">
        <v>34</v>
      </c>
      <c r="V4952" t="s">
        <v>250</v>
      </c>
      <c r="W4952" t="s">
        <v>374</v>
      </c>
    </row>
    <row r="4953" spans="1:23">
      <c r="A4953" t="s">
        <v>4116</v>
      </c>
      <c r="B4953" s="3">
        <v>45430</v>
      </c>
      <c r="C4953" s="3">
        <v>45437</v>
      </c>
      <c r="D4953">
        <v>7</v>
      </c>
      <c r="E4953" t="s">
        <v>706</v>
      </c>
      <c r="F4953" t="s">
        <v>51</v>
      </c>
      <c r="G4953" t="s">
        <v>121</v>
      </c>
      <c r="H4953" t="s">
        <v>59</v>
      </c>
      <c r="I4953" t="s">
        <v>60</v>
      </c>
      <c r="J4953" t="s">
        <v>61</v>
      </c>
      <c r="K4953" t="s">
        <v>29</v>
      </c>
      <c r="L4953" t="s">
        <v>30</v>
      </c>
      <c r="M4953" t="s">
        <v>31</v>
      </c>
      <c r="N4953" t="s">
        <v>32</v>
      </c>
      <c r="O4953">
        <v>25720.66</v>
      </c>
      <c r="P4953">
        <v>5</v>
      </c>
      <c r="Q4953">
        <v>0</v>
      </c>
      <c r="R4953">
        <v>15120</v>
      </c>
      <c r="S4953">
        <v>10600.66</v>
      </c>
      <c r="T4953" t="s">
        <v>33</v>
      </c>
      <c r="U4953" t="s">
        <v>82</v>
      </c>
      <c r="V4953" t="s">
        <v>250</v>
      </c>
      <c r="W4953" t="s">
        <v>251</v>
      </c>
    </row>
    <row r="4954" spans="1:23">
      <c r="A4954" t="s">
        <v>4151</v>
      </c>
      <c r="B4954" s="3">
        <v>45800</v>
      </c>
      <c r="C4954" s="3">
        <v>45801</v>
      </c>
      <c r="D4954">
        <v>1</v>
      </c>
      <c r="E4954" t="s">
        <v>1458</v>
      </c>
      <c r="F4954" t="s">
        <v>78</v>
      </c>
      <c r="G4954" t="s">
        <v>99</v>
      </c>
      <c r="H4954" t="s">
        <v>59</v>
      </c>
      <c r="I4954" t="s">
        <v>122</v>
      </c>
      <c r="J4954" t="s">
        <v>123</v>
      </c>
      <c r="K4954" t="s">
        <v>124</v>
      </c>
      <c r="L4954" t="s">
        <v>44</v>
      </c>
      <c r="M4954" t="s">
        <v>125</v>
      </c>
      <c r="N4954" t="s">
        <v>126</v>
      </c>
      <c r="O4954">
        <v>853.44</v>
      </c>
      <c r="P4954">
        <v>1</v>
      </c>
      <c r="Q4954">
        <v>0.05</v>
      </c>
      <c r="R4954">
        <v>465.5</v>
      </c>
      <c r="S4954">
        <v>387.94</v>
      </c>
      <c r="T4954" t="s">
        <v>66</v>
      </c>
      <c r="U4954" t="s">
        <v>48</v>
      </c>
      <c r="V4954" t="s">
        <v>250</v>
      </c>
      <c r="W4954" t="s">
        <v>286</v>
      </c>
    </row>
    <row r="4955" spans="1:23">
      <c r="A4955" t="s">
        <v>4155</v>
      </c>
      <c r="B4955" s="3">
        <v>45327</v>
      </c>
      <c r="C4955" s="3">
        <v>45330</v>
      </c>
      <c r="D4955">
        <v>3</v>
      </c>
      <c r="E4955" t="s">
        <v>2008</v>
      </c>
      <c r="F4955" t="s">
        <v>69</v>
      </c>
      <c r="G4955" t="s">
        <v>25</v>
      </c>
      <c r="H4955" t="s">
        <v>59</v>
      </c>
      <c r="I4955" t="s">
        <v>122</v>
      </c>
      <c r="J4955" t="s">
        <v>123</v>
      </c>
      <c r="K4955" t="s">
        <v>91</v>
      </c>
      <c r="L4955" t="s">
        <v>63</v>
      </c>
      <c r="M4955" t="s">
        <v>92</v>
      </c>
      <c r="N4955" t="s">
        <v>93</v>
      </c>
      <c r="O4955">
        <v>230993.32</v>
      </c>
      <c r="P4955">
        <v>4</v>
      </c>
      <c r="Q4955">
        <v>0.15</v>
      </c>
      <c r="R4955">
        <v>214880</v>
      </c>
      <c r="S4955">
        <v>16113.32</v>
      </c>
      <c r="T4955" t="s">
        <v>66</v>
      </c>
      <c r="U4955" t="s">
        <v>82</v>
      </c>
      <c r="V4955" t="s">
        <v>250</v>
      </c>
      <c r="W4955" t="s">
        <v>286</v>
      </c>
    </row>
    <row r="4956" spans="1:23">
      <c r="A4956" t="s">
        <v>4340</v>
      </c>
      <c r="B4956" s="3">
        <v>45313</v>
      </c>
      <c r="C4956" s="3">
        <v>45317</v>
      </c>
      <c r="D4956">
        <v>4</v>
      </c>
      <c r="E4956" t="s">
        <v>4341</v>
      </c>
      <c r="F4956" t="s">
        <v>69</v>
      </c>
      <c r="G4956" t="s">
        <v>39</v>
      </c>
      <c r="H4956" t="s">
        <v>59</v>
      </c>
      <c r="I4956" t="s">
        <v>158</v>
      </c>
      <c r="J4956" t="s">
        <v>159</v>
      </c>
      <c r="K4956" t="s">
        <v>62</v>
      </c>
      <c r="L4956" t="s">
        <v>63</v>
      </c>
      <c r="M4956" t="s">
        <v>64</v>
      </c>
      <c r="N4956" t="s">
        <v>65</v>
      </c>
      <c r="O4956">
        <v>110490.26</v>
      </c>
      <c r="P4956">
        <v>3</v>
      </c>
      <c r="Q4956">
        <v>0.1</v>
      </c>
      <c r="R4956">
        <v>93240</v>
      </c>
      <c r="S4956">
        <v>17250.259999999998</v>
      </c>
      <c r="T4956" t="s">
        <v>118</v>
      </c>
      <c r="U4956" t="s">
        <v>48</v>
      </c>
      <c r="V4956" t="s">
        <v>250</v>
      </c>
      <c r="W4956" t="s">
        <v>329</v>
      </c>
    </row>
    <row r="4957" spans="1:23">
      <c r="A4957" t="s">
        <v>4365</v>
      </c>
      <c r="B4957" s="3">
        <v>44946</v>
      </c>
      <c r="C4957" s="3">
        <v>44950</v>
      </c>
      <c r="D4957">
        <v>4</v>
      </c>
      <c r="E4957" t="s">
        <v>858</v>
      </c>
      <c r="F4957" t="s">
        <v>51</v>
      </c>
      <c r="G4957" t="s">
        <v>39</v>
      </c>
      <c r="H4957" t="s">
        <v>59</v>
      </c>
      <c r="I4957" t="s">
        <v>158</v>
      </c>
      <c r="J4957" t="s">
        <v>159</v>
      </c>
      <c r="K4957" t="s">
        <v>220</v>
      </c>
      <c r="L4957" t="s">
        <v>110</v>
      </c>
      <c r="M4957" t="s">
        <v>221</v>
      </c>
      <c r="N4957" t="s">
        <v>222</v>
      </c>
      <c r="O4957">
        <v>55985.02</v>
      </c>
      <c r="P4957">
        <v>5</v>
      </c>
      <c r="Q4957">
        <v>0.2</v>
      </c>
      <c r="R4957">
        <v>46400</v>
      </c>
      <c r="S4957">
        <v>9585.02</v>
      </c>
      <c r="T4957" t="s">
        <v>33</v>
      </c>
      <c r="U4957" t="s">
        <v>82</v>
      </c>
      <c r="V4957" t="s">
        <v>250</v>
      </c>
      <c r="W4957" t="s">
        <v>251</v>
      </c>
    </row>
    <row r="4958" spans="1:23">
      <c r="A4958" t="s">
        <v>4401</v>
      </c>
      <c r="B4958" s="3">
        <v>45589</v>
      </c>
      <c r="C4958" s="3">
        <v>45595</v>
      </c>
      <c r="D4958">
        <v>6</v>
      </c>
      <c r="E4958" t="s">
        <v>4402</v>
      </c>
      <c r="F4958" t="s">
        <v>98</v>
      </c>
      <c r="G4958" t="s">
        <v>25</v>
      </c>
      <c r="H4958" t="s">
        <v>59</v>
      </c>
      <c r="I4958" t="s">
        <v>60</v>
      </c>
      <c r="J4958" t="s">
        <v>61</v>
      </c>
      <c r="K4958" t="s">
        <v>29</v>
      </c>
      <c r="L4958" t="s">
        <v>30</v>
      </c>
      <c r="M4958" t="s">
        <v>31</v>
      </c>
      <c r="N4958" t="s">
        <v>32</v>
      </c>
      <c r="O4958">
        <v>18058.419999999998</v>
      </c>
      <c r="P4958">
        <v>4</v>
      </c>
      <c r="Q4958">
        <v>0.1</v>
      </c>
      <c r="R4958">
        <v>12096</v>
      </c>
      <c r="S4958">
        <v>5962.42</v>
      </c>
      <c r="T4958" t="s">
        <v>47</v>
      </c>
      <c r="U4958" t="s">
        <v>48</v>
      </c>
      <c r="V4958" t="s">
        <v>250</v>
      </c>
      <c r="W4958" t="s">
        <v>329</v>
      </c>
    </row>
    <row r="4959" spans="1:23">
      <c r="A4959" t="s">
        <v>4474</v>
      </c>
      <c r="B4959" s="3">
        <v>45596</v>
      </c>
      <c r="C4959" s="3">
        <v>45600</v>
      </c>
      <c r="D4959">
        <v>4</v>
      </c>
      <c r="E4959" t="s">
        <v>3610</v>
      </c>
      <c r="F4959" t="s">
        <v>24</v>
      </c>
      <c r="G4959" t="s">
        <v>121</v>
      </c>
      <c r="H4959" t="s">
        <v>59</v>
      </c>
      <c r="I4959" t="s">
        <v>60</v>
      </c>
      <c r="J4959" t="s">
        <v>61</v>
      </c>
      <c r="K4959" t="s">
        <v>91</v>
      </c>
      <c r="L4959" t="s">
        <v>63</v>
      </c>
      <c r="M4959" t="s">
        <v>92</v>
      </c>
      <c r="N4959" t="s">
        <v>93</v>
      </c>
      <c r="O4959">
        <v>197840.16</v>
      </c>
      <c r="P4959">
        <v>4</v>
      </c>
      <c r="Q4959">
        <v>0.2</v>
      </c>
      <c r="R4959">
        <v>214880</v>
      </c>
      <c r="S4959">
        <v>-17039.84</v>
      </c>
      <c r="T4959" t="s">
        <v>47</v>
      </c>
      <c r="U4959" t="s">
        <v>82</v>
      </c>
      <c r="V4959" t="s">
        <v>250</v>
      </c>
      <c r="W4959" t="s">
        <v>251</v>
      </c>
    </row>
    <row r="4960" spans="1:23">
      <c r="A4960" t="s">
        <v>4724</v>
      </c>
      <c r="B4960" s="3">
        <v>45318</v>
      </c>
      <c r="C4960" s="3">
        <v>45322</v>
      </c>
      <c r="D4960">
        <v>4</v>
      </c>
      <c r="E4960" t="s">
        <v>461</v>
      </c>
      <c r="F4960" t="s">
        <v>69</v>
      </c>
      <c r="G4960" t="s">
        <v>121</v>
      </c>
      <c r="H4960" t="s">
        <v>59</v>
      </c>
      <c r="I4960" t="s">
        <v>166</v>
      </c>
      <c r="J4960" t="s">
        <v>167</v>
      </c>
      <c r="K4960" t="s">
        <v>100</v>
      </c>
      <c r="L4960" t="s">
        <v>63</v>
      </c>
      <c r="M4960" t="s">
        <v>101</v>
      </c>
      <c r="N4960" t="s">
        <v>102</v>
      </c>
      <c r="O4960">
        <v>26179.39</v>
      </c>
      <c r="P4960">
        <v>4</v>
      </c>
      <c r="Q4960">
        <v>0</v>
      </c>
      <c r="R4960">
        <v>16120</v>
      </c>
      <c r="S4960">
        <v>10059.39</v>
      </c>
      <c r="T4960" t="s">
        <v>33</v>
      </c>
      <c r="U4960" t="s">
        <v>34</v>
      </c>
      <c r="V4960" t="s">
        <v>250</v>
      </c>
      <c r="W4960" t="s">
        <v>251</v>
      </c>
    </row>
    <row r="4961" spans="1:23">
      <c r="A4961" t="s">
        <v>4728</v>
      </c>
      <c r="B4961" s="3">
        <v>44999</v>
      </c>
      <c r="C4961" s="3">
        <v>45006</v>
      </c>
      <c r="D4961">
        <v>7</v>
      </c>
      <c r="E4961" t="s">
        <v>4729</v>
      </c>
      <c r="F4961" t="s">
        <v>24</v>
      </c>
      <c r="G4961" t="s">
        <v>25</v>
      </c>
      <c r="H4961" t="s">
        <v>59</v>
      </c>
      <c r="I4961" t="s">
        <v>60</v>
      </c>
      <c r="J4961" t="s">
        <v>61</v>
      </c>
      <c r="K4961" t="s">
        <v>43</v>
      </c>
      <c r="L4961" t="s">
        <v>44</v>
      </c>
      <c r="M4961" t="s">
        <v>45</v>
      </c>
      <c r="N4961" t="s">
        <v>46</v>
      </c>
      <c r="O4961">
        <v>3917.78</v>
      </c>
      <c r="P4961">
        <v>2</v>
      </c>
      <c r="Q4961">
        <v>0.1</v>
      </c>
      <c r="R4961">
        <v>2268</v>
      </c>
      <c r="S4961">
        <v>1649.78</v>
      </c>
      <c r="T4961" t="s">
        <v>118</v>
      </c>
      <c r="U4961" t="s">
        <v>82</v>
      </c>
      <c r="V4961" t="s">
        <v>250</v>
      </c>
      <c r="W4961" t="s">
        <v>286</v>
      </c>
    </row>
    <row r="4962" spans="1:23">
      <c r="A4962" t="s">
        <v>4810</v>
      </c>
      <c r="B4962" s="3">
        <v>45606</v>
      </c>
      <c r="C4962" s="3">
        <v>45608</v>
      </c>
      <c r="D4962">
        <v>2</v>
      </c>
      <c r="E4962" t="s">
        <v>686</v>
      </c>
      <c r="F4962" t="s">
        <v>237</v>
      </c>
      <c r="G4962" t="s">
        <v>121</v>
      </c>
      <c r="H4962" t="s">
        <v>59</v>
      </c>
      <c r="I4962" t="s">
        <v>166</v>
      </c>
      <c r="J4962" t="s">
        <v>167</v>
      </c>
      <c r="K4962" t="s">
        <v>109</v>
      </c>
      <c r="L4962" t="s">
        <v>110</v>
      </c>
      <c r="M4962" t="s">
        <v>111</v>
      </c>
      <c r="N4962" t="s">
        <v>112</v>
      </c>
      <c r="O4962">
        <v>70626.87</v>
      </c>
      <c r="P4962">
        <v>4</v>
      </c>
      <c r="Q4962">
        <v>0.1</v>
      </c>
      <c r="R4962">
        <v>48100</v>
      </c>
      <c r="S4962">
        <v>22526.87</v>
      </c>
      <c r="T4962" t="s">
        <v>47</v>
      </c>
      <c r="U4962" t="s">
        <v>48</v>
      </c>
      <c r="V4962" t="s">
        <v>250</v>
      </c>
      <c r="W4962" t="s">
        <v>286</v>
      </c>
    </row>
    <row r="4963" spans="1:23">
      <c r="A4963" t="s">
        <v>4839</v>
      </c>
      <c r="B4963" s="3">
        <v>45715</v>
      </c>
      <c r="C4963" s="3">
        <v>45717</v>
      </c>
      <c r="D4963">
        <v>2</v>
      </c>
      <c r="E4963" t="s">
        <v>2908</v>
      </c>
      <c r="F4963" t="s">
        <v>58</v>
      </c>
      <c r="G4963" t="s">
        <v>121</v>
      </c>
      <c r="H4963" t="s">
        <v>59</v>
      </c>
      <c r="I4963" t="s">
        <v>122</v>
      </c>
      <c r="J4963" t="s">
        <v>123</v>
      </c>
      <c r="K4963" t="s">
        <v>43</v>
      </c>
      <c r="L4963" t="s">
        <v>44</v>
      </c>
      <c r="M4963" t="s">
        <v>45</v>
      </c>
      <c r="N4963" t="s">
        <v>46</v>
      </c>
      <c r="O4963">
        <v>10185.32</v>
      </c>
      <c r="P4963">
        <v>5</v>
      </c>
      <c r="Q4963">
        <v>0</v>
      </c>
      <c r="R4963">
        <v>5670</v>
      </c>
      <c r="S4963">
        <v>4515.32</v>
      </c>
      <c r="T4963" t="s">
        <v>66</v>
      </c>
      <c r="U4963" t="s">
        <v>34</v>
      </c>
      <c r="V4963" t="s">
        <v>250</v>
      </c>
      <c r="W4963" t="s">
        <v>251</v>
      </c>
    </row>
    <row r="4964" spans="1:23">
      <c r="A4964" t="s">
        <v>4851</v>
      </c>
      <c r="B4964" s="3">
        <v>45554</v>
      </c>
      <c r="C4964" s="3">
        <v>45561</v>
      </c>
      <c r="D4964">
        <v>7</v>
      </c>
      <c r="E4964" t="s">
        <v>2770</v>
      </c>
      <c r="F4964" t="s">
        <v>237</v>
      </c>
      <c r="G4964" t="s">
        <v>25</v>
      </c>
      <c r="H4964" t="s">
        <v>59</v>
      </c>
      <c r="I4964" t="s">
        <v>122</v>
      </c>
      <c r="J4964" t="s">
        <v>123</v>
      </c>
      <c r="K4964" t="s">
        <v>109</v>
      </c>
      <c r="L4964" t="s">
        <v>110</v>
      </c>
      <c r="M4964" t="s">
        <v>111</v>
      </c>
      <c r="N4964" t="s">
        <v>112</v>
      </c>
      <c r="O4964">
        <v>89519.39</v>
      </c>
      <c r="P4964">
        <v>5</v>
      </c>
      <c r="Q4964">
        <v>0</v>
      </c>
      <c r="R4964">
        <v>60125</v>
      </c>
      <c r="S4964">
        <v>29394.39</v>
      </c>
      <c r="T4964" t="s">
        <v>66</v>
      </c>
      <c r="U4964" t="s">
        <v>48</v>
      </c>
      <c r="V4964" t="s">
        <v>250</v>
      </c>
      <c r="W4964" t="s">
        <v>420</v>
      </c>
    </row>
    <row r="4965" spans="1:23">
      <c r="A4965" t="s">
        <v>4887</v>
      </c>
      <c r="B4965" s="3">
        <v>45174</v>
      </c>
      <c r="C4965" s="3">
        <v>45180</v>
      </c>
      <c r="D4965">
        <v>6</v>
      </c>
      <c r="E4965" t="s">
        <v>2955</v>
      </c>
      <c r="F4965" t="s">
        <v>85</v>
      </c>
      <c r="G4965" t="s">
        <v>25</v>
      </c>
      <c r="H4965" t="s">
        <v>59</v>
      </c>
      <c r="I4965" t="s">
        <v>122</v>
      </c>
      <c r="J4965" t="s">
        <v>123</v>
      </c>
      <c r="K4965" t="s">
        <v>124</v>
      </c>
      <c r="L4965" t="s">
        <v>44</v>
      </c>
      <c r="M4965" t="s">
        <v>125</v>
      </c>
      <c r="N4965" t="s">
        <v>126</v>
      </c>
      <c r="O4965">
        <v>2804.33</v>
      </c>
      <c r="P4965">
        <v>3</v>
      </c>
      <c r="Q4965">
        <v>0.05</v>
      </c>
      <c r="R4965">
        <v>1396.5</v>
      </c>
      <c r="S4965">
        <v>1407.83</v>
      </c>
      <c r="T4965" t="s">
        <v>33</v>
      </c>
      <c r="U4965" t="s">
        <v>82</v>
      </c>
      <c r="V4965" t="s">
        <v>250</v>
      </c>
      <c r="W4965" t="s">
        <v>286</v>
      </c>
    </row>
    <row r="4966" spans="1:23">
      <c r="A4966" t="s">
        <v>4982</v>
      </c>
      <c r="B4966" s="3">
        <v>45291</v>
      </c>
      <c r="C4966" s="3">
        <v>45293</v>
      </c>
      <c r="D4966">
        <v>2</v>
      </c>
      <c r="E4966" t="s">
        <v>2241</v>
      </c>
      <c r="F4966" t="s">
        <v>157</v>
      </c>
      <c r="G4966" t="s">
        <v>121</v>
      </c>
      <c r="H4966" t="s">
        <v>59</v>
      </c>
      <c r="I4966" t="s">
        <v>158</v>
      </c>
      <c r="J4966" t="s">
        <v>159</v>
      </c>
      <c r="K4966" t="s">
        <v>100</v>
      </c>
      <c r="L4966" t="s">
        <v>63</v>
      </c>
      <c r="M4966" t="s">
        <v>101</v>
      </c>
      <c r="N4966" t="s">
        <v>102</v>
      </c>
      <c r="O4966">
        <v>6023.42</v>
      </c>
      <c r="P4966">
        <v>1</v>
      </c>
      <c r="Q4966">
        <v>0.1</v>
      </c>
      <c r="R4966">
        <v>4030</v>
      </c>
      <c r="S4966">
        <v>1993.42</v>
      </c>
      <c r="T4966" t="s">
        <v>47</v>
      </c>
      <c r="U4966" t="s">
        <v>48</v>
      </c>
      <c r="V4966" t="s">
        <v>250</v>
      </c>
      <c r="W4966" t="s">
        <v>374</v>
      </c>
    </row>
    <row r="4967" spans="1:23">
      <c r="A4967" t="s">
        <v>5005</v>
      </c>
      <c r="B4967" s="3">
        <v>45433</v>
      </c>
      <c r="C4967" s="3">
        <v>45439</v>
      </c>
      <c r="D4967">
        <v>6</v>
      </c>
      <c r="E4967" t="s">
        <v>644</v>
      </c>
      <c r="F4967" t="s">
        <v>51</v>
      </c>
      <c r="G4967" t="s">
        <v>25</v>
      </c>
      <c r="H4967" t="s">
        <v>59</v>
      </c>
      <c r="I4967" t="s">
        <v>158</v>
      </c>
      <c r="J4967" t="s">
        <v>159</v>
      </c>
      <c r="K4967" t="s">
        <v>220</v>
      </c>
      <c r="L4967" t="s">
        <v>110</v>
      </c>
      <c r="M4967" t="s">
        <v>221</v>
      </c>
      <c r="N4967" t="s">
        <v>222</v>
      </c>
      <c r="O4967">
        <v>25514.86</v>
      </c>
      <c r="P4967">
        <v>2</v>
      </c>
      <c r="Q4967">
        <v>0.2</v>
      </c>
      <c r="R4967">
        <v>18560</v>
      </c>
      <c r="S4967">
        <v>6954.86</v>
      </c>
      <c r="T4967" t="s">
        <v>148</v>
      </c>
      <c r="U4967" t="s">
        <v>55</v>
      </c>
      <c r="V4967" t="s">
        <v>250</v>
      </c>
      <c r="W4967" t="s">
        <v>420</v>
      </c>
    </row>
    <row r="4968" spans="1:23">
      <c r="A4968" t="s">
        <v>5040</v>
      </c>
      <c r="B4968" s="3">
        <v>45543</v>
      </c>
      <c r="C4968" s="3">
        <v>45550</v>
      </c>
      <c r="D4968">
        <v>7</v>
      </c>
      <c r="E4968" t="s">
        <v>4651</v>
      </c>
      <c r="F4968" t="s">
        <v>157</v>
      </c>
      <c r="G4968" t="s">
        <v>25</v>
      </c>
      <c r="H4968" t="s">
        <v>59</v>
      </c>
      <c r="I4968" t="s">
        <v>158</v>
      </c>
      <c r="J4968" t="s">
        <v>159</v>
      </c>
      <c r="K4968" t="s">
        <v>43</v>
      </c>
      <c r="L4968" t="s">
        <v>44</v>
      </c>
      <c r="M4968" t="s">
        <v>45</v>
      </c>
      <c r="N4968" t="s">
        <v>46</v>
      </c>
      <c r="O4968">
        <v>1819.04</v>
      </c>
      <c r="P4968">
        <v>1</v>
      </c>
      <c r="Q4968">
        <v>0.1</v>
      </c>
      <c r="R4968">
        <v>1134</v>
      </c>
      <c r="S4968">
        <v>685.04</v>
      </c>
      <c r="T4968" t="s">
        <v>118</v>
      </c>
      <c r="U4968" t="s">
        <v>34</v>
      </c>
      <c r="V4968" t="s">
        <v>250</v>
      </c>
      <c r="W4968" t="s">
        <v>251</v>
      </c>
    </row>
    <row r="4969" spans="1:23">
      <c r="A4969" t="s">
        <v>5110</v>
      </c>
      <c r="B4969" s="3">
        <v>45388</v>
      </c>
      <c r="C4969" s="3">
        <v>45389</v>
      </c>
      <c r="D4969">
        <v>1</v>
      </c>
      <c r="E4969" t="s">
        <v>2025</v>
      </c>
      <c r="F4969" t="s">
        <v>58</v>
      </c>
      <c r="G4969" t="s">
        <v>25</v>
      </c>
      <c r="H4969" t="s">
        <v>59</v>
      </c>
      <c r="I4969" t="s">
        <v>166</v>
      </c>
      <c r="J4969" t="s">
        <v>167</v>
      </c>
      <c r="K4969" t="s">
        <v>91</v>
      </c>
      <c r="L4969" t="s">
        <v>63</v>
      </c>
      <c r="M4969" t="s">
        <v>92</v>
      </c>
      <c r="N4969" t="s">
        <v>93</v>
      </c>
      <c r="O4969">
        <v>367409.84</v>
      </c>
      <c r="P4969">
        <v>5</v>
      </c>
      <c r="Q4969">
        <v>0</v>
      </c>
      <c r="R4969">
        <v>268600</v>
      </c>
      <c r="S4969">
        <v>98809.84</v>
      </c>
      <c r="T4969" t="s">
        <v>148</v>
      </c>
      <c r="U4969" t="s">
        <v>48</v>
      </c>
      <c r="V4969" t="s">
        <v>250</v>
      </c>
      <c r="W4969" t="s">
        <v>286</v>
      </c>
    </row>
    <row r="4970" spans="1:23">
      <c r="A4970" t="s">
        <v>5141</v>
      </c>
      <c r="B4970" s="3">
        <v>44991</v>
      </c>
      <c r="C4970" s="3">
        <v>44996</v>
      </c>
      <c r="D4970">
        <v>5</v>
      </c>
      <c r="E4970" t="s">
        <v>3449</v>
      </c>
      <c r="F4970" t="s">
        <v>237</v>
      </c>
      <c r="G4970" t="s">
        <v>25</v>
      </c>
      <c r="H4970" t="s">
        <v>59</v>
      </c>
      <c r="I4970" t="s">
        <v>122</v>
      </c>
      <c r="J4970" t="s">
        <v>123</v>
      </c>
      <c r="K4970" t="s">
        <v>100</v>
      </c>
      <c r="L4970" t="s">
        <v>63</v>
      </c>
      <c r="M4970" t="s">
        <v>101</v>
      </c>
      <c r="N4970" t="s">
        <v>102</v>
      </c>
      <c r="O4970">
        <v>12677.11</v>
      </c>
      <c r="P4970">
        <v>2</v>
      </c>
      <c r="Q4970">
        <v>0.05</v>
      </c>
      <c r="R4970">
        <v>8060</v>
      </c>
      <c r="S4970">
        <v>4617.1099999999997</v>
      </c>
      <c r="T4970" t="s">
        <v>47</v>
      </c>
      <c r="U4970" t="s">
        <v>55</v>
      </c>
      <c r="V4970" t="s">
        <v>250</v>
      </c>
      <c r="W4970" t="s">
        <v>374</v>
      </c>
    </row>
    <row r="4971" spans="1:23">
      <c r="A4971" t="s">
        <v>5203</v>
      </c>
      <c r="B4971" s="3">
        <v>45416</v>
      </c>
      <c r="C4971" s="3">
        <v>45419</v>
      </c>
      <c r="D4971">
        <v>3</v>
      </c>
      <c r="E4971" t="s">
        <v>3610</v>
      </c>
      <c r="F4971" t="s">
        <v>98</v>
      </c>
      <c r="G4971" t="s">
        <v>25</v>
      </c>
      <c r="H4971" t="s">
        <v>59</v>
      </c>
      <c r="I4971" t="s">
        <v>166</v>
      </c>
      <c r="J4971" t="s">
        <v>167</v>
      </c>
      <c r="K4971" t="s">
        <v>91</v>
      </c>
      <c r="L4971" t="s">
        <v>63</v>
      </c>
      <c r="M4971" t="s">
        <v>92</v>
      </c>
      <c r="N4971" t="s">
        <v>93</v>
      </c>
      <c r="O4971">
        <v>302760.99</v>
      </c>
      <c r="P4971">
        <v>4</v>
      </c>
      <c r="Q4971">
        <v>0</v>
      </c>
      <c r="R4971">
        <v>214880</v>
      </c>
      <c r="S4971">
        <v>87880.99</v>
      </c>
      <c r="T4971" t="s">
        <v>47</v>
      </c>
      <c r="U4971" t="s">
        <v>55</v>
      </c>
      <c r="V4971" t="s">
        <v>250</v>
      </c>
      <c r="W4971" t="s">
        <v>420</v>
      </c>
    </row>
    <row r="4972" spans="1:23">
      <c r="A4972" t="s">
        <v>5278</v>
      </c>
      <c r="B4972" s="3">
        <v>45238</v>
      </c>
      <c r="C4972" s="3">
        <v>45239</v>
      </c>
      <c r="D4972">
        <v>1</v>
      </c>
      <c r="E4972" t="s">
        <v>3391</v>
      </c>
      <c r="F4972" t="s">
        <v>78</v>
      </c>
      <c r="G4972" t="s">
        <v>121</v>
      </c>
      <c r="H4972" t="s">
        <v>59</v>
      </c>
      <c r="I4972" t="s">
        <v>158</v>
      </c>
      <c r="J4972" t="s">
        <v>159</v>
      </c>
      <c r="K4972" t="s">
        <v>124</v>
      </c>
      <c r="L4972" t="s">
        <v>44</v>
      </c>
      <c r="M4972" t="s">
        <v>125</v>
      </c>
      <c r="N4972" t="s">
        <v>126</v>
      </c>
      <c r="O4972">
        <v>2459.19</v>
      </c>
      <c r="P4972">
        <v>3</v>
      </c>
      <c r="Q4972">
        <v>0.05</v>
      </c>
      <c r="R4972">
        <v>1396.5</v>
      </c>
      <c r="S4972">
        <v>1062.69</v>
      </c>
      <c r="T4972" t="s">
        <v>33</v>
      </c>
      <c r="U4972" t="s">
        <v>55</v>
      </c>
      <c r="V4972" t="s">
        <v>250</v>
      </c>
      <c r="W4972" t="s">
        <v>286</v>
      </c>
    </row>
    <row r="4973" spans="1:23">
      <c r="A4973" t="s">
        <v>5290</v>
      </c>
      <c r="B4973" s="3">
        <v>45204</v>
      </c>
      <c r="C4973" s="3">
        <v>45210</v>
      </c>
      <c r="D4973">
        <v>6</v>
      </c>
      <c r="E4973" t="s">
        <v>2653</v>
      </c>
      <c r="F4973" t="s">
        <v>115</v>
      </c>
      <c r="G4973" t="s">
        <v>39</v>
      </c>
      <c r="H4973" t="s">
        <v>59</v>
      </c>
      <c r="I4973" t="s">
        <v>122</v>
      </c>
      <c r="J4973" t="s">
        <v>123</v>
      </c>
      <c r="K4973" t="s">
        <v>29</v>
      </c>
      <c r="L4973" t="s">
        <v>30</v>
      </c>
      <c r="M4973" t="s">
        <v>31</v>
      </c>
      <c r="N4973" t="s">
        <v>32</v>
      </c>
      <c r="O4973">
        <v>4598.63</v>
      </c>
      <c r="P4973">
        <v>1</v>
      </c>
      <c r="Q4973">
        <v>0.05</v>
      </c>
      <c r="R4973">
        <v>3024</v>
      </c>
      <c r="S4973">
        <v>1574.63</v>
      </c>
      <c r="T4973" t="s">
        <v>47</v>
      </c>
      <c r="U4973" t="s">
        <v>34</v>
      </c>
      <c r="V4973" t="s">
        <v>250</v>
      </c>
      <c r="W4973" t="s">
        <v>286</v>
      </c>
    </row>
    <row r="4974" spans="1:23">
      <c r="A4974" t="s">
        <v>5340</v>
      </c>
      <c r="B4974" s="3">
        <v>45127</v>
      </c>
      <c r="C4974" s="3">
        <v>45128</v>
      </c>
      <c r="D4974">
        <v>1</v>
      </c>
      <c r="E4974" t="s">
        <v>1820</v>
      </c>
      <c r="F4974" t="s">
        <v>147</v>
      </c>
      <c r="G4974" t="s">
        <v>39</v>
      </c>
      <c r="H4974" t="s">
        <v>59</v>
      </c>
      <c r="I4974" t="s">
        <v>158</v>
      </c>
      <c r="J4974" t="s">
        <v>159</v>
      </c>
      <c r="K4974" t="s">
        <v>100</v>
      </c>
      <c r="L4974" t="s">
        <v>63</v>
      </c>
      <c r="M4974" t="s">
        <v>101</v>
      </c>
      <c r="N4974" t="s">
        <v>102</v>
      </c>
      <c r="O4974">
        <v>5425.45</v>
      </c>
      <c r="P4974">
        <v>1</v>
      </c>
      <c r="Q4974">
        <v>0.2</v>
      </c>
      <c r="R4974">
        <v>4030</v>
      </c>
      <c r="S4974">
        <v>1395.45</v>
      </c>
      <c r="T4974" t="s">
        <v>66</v>
      </c>
      <c r="U4974" t="s">
        <v>34</v>
      </c>
      <c r="V4974" t="s">
        <v>250</v>
      </c>
      <c r="W4974" t="s">
        <v>374</v>
      </c>
    </row>
    <row r="4975" spans="1:23">
      <c r="A4975" t="s">
        <v>5351</v>
      </c>
      <c r="B4975" s="3">
        <v>45686</v>
      </c>
      <c r="C4975" s="3">
        <v>45687</v>
      </c>
      <c r="D4975">
        <v>1</v>
      </c>
      <c r="E4975" t="s">
        <v>841</v>
      </c>
      <c r="F4975" t="s">
        <v>98</v>
      </c>
      <c r="G4975" t="s">
        <v>121</v>
      </c>
      <c r="H4975" t="s">
        <v>59</v>
      </c>
      <c r="I4975" t="s">
        <v>166</v>
      </c>
      <c r="J4975" t="s">
        <v>167</v>
      </c>
      <c r="K4975" t="s">
        <v>52</v>
      </c>
      <c r="L4975" t="s">
        <v>44</v>
      </c>
      <c r="M4975" t="s">
        <v>53</v>
      </c>
      <c r="N4975" t="s">
        <v>54</v>
      </c>
      <c r="O4975">
        <v>11851.94</v>
      </c>
      <c r="P4975">
        <v>2</v>
      </c>
      <c r="Q4975">
        <v>0.2</v>
      </c>
      <c r="R4975">
        <v>8892</v>
      </c>
      <c r="S4975">
        <v>2959.94</v>
      </c>
      <c r="T4975" t="s">
        <v>148</v>
      </c>
      <c r="U4975" t="s">
        <v>34</v>
      </c>
      <c r="V4975" t="s">
        <v>250</v>
      </c>
      <c r="W4975" t="s">
        <v>420</v>
      </c>
    </row>
    <row r="4976" spans="1:23">
      <c r="A4976" t="s">
        <v>5530</v>
      </c>
      <c r="B4976" s="3">
        <v>45776</v>
      </c>
      <c r="C4976" s="3">
        <v>45781</v>
      </c>
      <c r="D4976">
        <v>5</v>
      </c>
      <c r="E4976" t="s">
        <v>734</v>
      </c>
      <c r="F4976" t="s">
        <v>78</v>
      </c>
      <c r="G4976" t="s">
        <v>25</v>
      </c>
      <c r="H4976" t="s">
        <v>59</v>
      </c>
      <c r="I4976" t="s">
        <v>158</v>
      </c>
      <c r="J4976" t="s">
        <v>159</v>
      </c>
      <c r="K4976" t="s">
        <v>43</v>
      </c>
      <c r="L4976" t="s">
        <v>44</v>
      </c>
      <c r="M4976" t="s">
        <v>45</v>
      </c>
      <c r="N4976" t="s">
        <v>46</v>
      </c>
      <c r="O4976">
        <v>6636.83</v>
      </c>
      <c r="P4976">
        <v>4</v>
      </c>
      <c r="Q4976">
        <v>0.15</v>
      </c>
      <c r="R4976">
        <v>4536</v>
      </c>
      <c r="S4976">
        <v>2100.83</v>
      </c>
      <c r="T4976" t="s">
        <v>118</v>
      </c>
      <c r="U4976" t="s">
        <v>82</v>
      </c>
      <c r="V4976" t="s">
        <v>250</v>
      </c>
      <c r="W4976" t="s">
        <v>351</v>
      </c>
    </row>
    <row r="4977" spans="1:23">
      <c r="A4977" t="s">
        <v>5723</v>
      </c>
      <c r="B4977" s="3">
        <v>45835</v>
      </c>
      <c r="C4977" s="3">
        <v>45839</v>
      </c>
      <c r="D4977">
        <v>4</v>
      </c>
      <c r="E4977" t="s">
        <v>3254</v>
      </c>
      <c r="F4977" t="s">
        <v>157</v>
      </c>
      <c r="G4977" t="s">
        <v>99</v>
      </c>
      <c r="H4977" t="s">
        <v>59</v>
      </c>
      <c r="I4977" t="s">
        <v>122</v>
      </c>
      <c r="J4977" t="s">
        <v>123</v>
      </c>
      <c r="K4977" t="s">
        <v>100</v>
      </c>
      <c r="L4977" t="s">
        <v>63</v>
      </c>
      <c r="M4977" t="s">
        <v>101</v>
      </c>
      <c r="N4977" t="s">
        <v>102</v>
      </c>
      <c r="O4977">
        <v>24777.84</v>
      </c>
      <c r="P4977">
        <v>5</v>
      </c>
      <c r="Q4977">
        <v>0.2</v>
      </c>
      <c r="R4977">
        <v>20150</v>
      </c>
      <c r="S4977">
        <v>4627.84</v>
      </c>
      <c r="T4977" t="s">
        <v>47</v>
      </c>
      <c r="U4977" t="s">
        <v>34</v>
      </c>
      <c r="V4977" t="s">
        <v>250</v>
      </c>
      <c r="W4977" t="s">
        <v>420</v>
      </c>
    </row>
    <row r="4978" spans="1:23">
      <c r="A4978" t="s">
        <v>5865</v>
      </c>
      <c r="B4978" s="3">
        <v>45105</v>
      </c>
      <c r="C4978" s="3">
        <v>45110</v>
      </c>
      <c r="D4978">
        <v>5</v>
      </c>
      <c r="E4978" t="s">
        <v>5866</v>
      </c>
      <c r="F4978" t="s">
        <v>24</v>
      </c>
      <c r="G4978" t="s">
        <v>39</v>
      </c>
      <c r="H4978" t="s">
        <v>59</v>
      </c>
      <c r="I4978" t="s">
        <v>122</v>
      </c>
      <c r="J4978" t="s">
        <v>123</v>
      </c>
      <c r="K4978" t="s">
        <v>43</v>
      </c>
      <c r="L4978" t="s">
        <v>44</v>
      </c>
      <c r="M4978" t="s">
        <v>45</v>
      </c>
      <c r="N4978" t="s">
        <v>46</v>
      </c>
      <c r="O4978">
        <v>3949.15</v>
      </c>
      <c r="P4978">
        <v>2</v>
      </c>
      <c r="Q4978">
        <v>0.1</v>
      </c>
      <c r="R4978">
        <v>2268</v>
      </c>
      <c r="S4978">
        <v>1681.15</v>
      </c>
      <c r="T4978" t="s">
        <v>47</v>
      </c>
      <c r="U4978" t="s">
        <v>34</v>
      </c>
      <c r="V4978" t="s">
        <v>250</v>
      </c>
      <c r="W4978" t="s">
        <v>351</v>
      </c>
    </row>
    <row r="4979" spans="1:23">
      <c r="A4979" t="s">
        <v>5869</v>
      </c>
      <c r="B4979" s="3">
        <v>44999</v>
      </c>
      <c r="C4979" s="3">
        <v>45006</v>
      </c>
      <c r="D4979">
        <v>7</v>
      </c>
      <c r="E4979" t="s">
        <v>1807</v>
      </c>
      <c r="F4979" t="s">
        <v>157</v>
      </c>
      <c r="G4979" t="s">
        <v>39</v>
      </c>
      <c r="H4979" t="s">
        <v>59</v>
      </c>
      <c r="I4979" t="s">
        <v>166</v>
      </c>
      <c r="J4979" t="s">
        <v>167</v>
      </c>
      <c r="K4979" t="s">
        <v>220</v>
      </c>
      <c r="L4979" t="s">
        <v>110</v>
      </c>
      <c r="M4979" t="s">
        <v>221</v>
      </c>
      <c r="N4979" t="s">
        <v>222</v>
      </c>
      <c r="O4979">
        <v>54655.94</v>
      </c>
      <c r="P4979">
        <v>4</v>
      </c>
      <c r="Q4979">
        <v>0</v>
      </c>
      <c r="R4979">
        <v>37120</v>
      </c>
      <c r="S4979">
        <v>17535.939999999999</v>
      </c>
      <c r="T4979" t="s">
        <v>33</v>
      </c>
      <c r="U4979" t="s">
        <v>34</v>
      </c>
      <c r="V4979" t="s">
        <v>250</v>
      </c>
      <c r="W4979" t="s">
        <v>351</v>
      </c>
    </row>
    <row r="4980" spans="1:23">
      <c r="A4980" t="s">
        <v>5904</v>
      </c>
      <c r="B4980" s="3">
        <v>45894</v>
      </c>
      <c r="C4980" s="3">
        <v>45895</v>
      </c>
      <c r="D4980">
        <v>1</v>
      </c>
      <c r="E4980" t="s">
        <v>3380</v>
      </c>
      <c r="F4980" t="s">
        <v>147</v>
      </c>
      <c r="G4980" t="s">
        <v>39</v>
      </c>
      <c r="H4980" t="s">
        <v>59</v>
      </c>
      <c r="I4980" t="s">
        <v>60</v>
      </c>
      <c r="J4980" t="s">
        <v>61</v>
      </c>
      <c r="K4980" t="s">
        <v>62</v>
      </c>
      <c r="L4980" t="s">
        <v>63</v>
      </c>
      <c r="M4980" t="s">
        <v>64</v>
      </c>
      <c r="N4980" t="s">
        <v>65</v>
      </c>
      <c r="O4980">
        <v>176787.4</v>
      </c>
      <c r="P4980">
        <v>4</v>
      </c>
      <c r="Q4980">
        <v>0.05</v>
      </c>
      <c r="R4980">
        <v>124320</v>
      </c>
      <c r="S4980">
        <v>52467.4</v>
      </c>
      <c r="T4980" t="s">
        <v>47</v>
      </c>
      <c r="U4980" t="s">
        <v>82</v>
      </c>
      <c r="V4980" t="s">
        <v>250</v>
      </c>
      <c r="W4980" t="s">
        <v>251</v>
      </c>
    </row>
    <row r="4981" spans="1:23">
      <c r="A4981" t="s">
        <v>5915</v>
      </c>
      <c r="B4981" s="3">
        <v>45011</v>
      </c>
      <c r="C4981" s="3">
        <v>45015</v>
      </c>
      <c r="D4981">
        <v>4</v>
      </c>
      <c r="E4981" t="s">
        <v>3822</v>
      </c>
      <c r="F4981" t="s">
        <v>237</v>
      </c>
      <c r="G4981" t="s">
        <v>25</v>
      </c>
      <c r="H4981" t="s">
        <v>59</v>
      </c>
      <c r="I4981" t="s">
        <v>122</v>
      </c>
      <c r="J4981" t="s">
        <v>123</v>
      </c>
      <c r="K4981" t="s">
        <v>62</v>
      </c>
      <c r="L4981" t="s">
        <v>63</v>
      </c>
      <c r="M4981" t="s">
        <v>64</v>
      </c>
      <c r="N4981" t="s">
        <v>65</v>
      </c>
      <c r="O4981">
        <v>108744.34</v>
      </c>
      <c r="P4981">
        <v>3</v>
      </c>
      <c r="Q4981">
        <v>0.05</v>
      </c>
      <c r="R4981">
        <v>93240</v>
      </c>
      <c r="S4981">
        <v>15504.34</v>
      </c>
      <c r="T4981" t="s">
        <v>66</v>
      </c>
      <c r="U4981" t="s">
        <v>55</v>
      </c>
      <c r="V4981" t="s">
        <v>250</v>
      </c>
      <c r="W4981" t="s">
        <v>329</v>
      </c>
    </row>
    <row r="4982" spans="1:23">
      <c r="A4982" t="s">
        <v>6004</v>
      </c>
      <c r="B4982" s="3">
        <v>45398</v>
      </c>
      <c r="C4982" s="3">
        <v>45405</v>
      </c>
      <c r="D4982">
        <v>7</v>
      </c>
      <c r="E4982" t="s">
        <v>1078</v>
      </c>
      <c r="F4982" t="s">
        <v>237</v>
      </c>
      <c r="G4982" t="s">
        <v>39</v>
      </c>
      <c r="H4982" t="s">
        <v>59</v>
      </c>
      <c r="I4982" t="s">
        <v>60</v>
      </c>
      <c r="J4982" t="s">
        <v>61</v>
      </c>
      <c r="K4982" t="s">
        <v>43</v>
      </c>
      <c r="L4982" t="s">
        <v>44</v>
      </c>
      <c r="M4982" t="s">
        <v>45</v>
      </c>
      <c r="N4982" t="s">
        <v>46</v>
      </c>
      <c r="O4982">
        <v>2252.04</v>
      </c>
      <c r="P4982">
        <v>1</v>
      </c>
      <c r="Q4982">
        <v>0</v>
      </c>
      <c r="R4982">
        <v>1134</v>
      </c>
      <c r="S4982">
        <v>1118.04</v>
      </c>
      <c r="T4982" t="s">
        <v>33</v>
      </c>
      <c r="U4982" t="s">
        <v>34</v>
      </c>
      <c r="V4982" t="s">
        <v>250</v>
      </c>
      <c r="W4982" t="s">
        <v>251</v>
      </c>
    </row>
    <row r="4983" spans="1:23">
      <c r="A4983" t="s">
        <v>6044</v>
      </c>
      <c r="B4983" s="3">
        <v>45402</v>
      </c>
      <c r="C4983" s="3">
        <v>45404</v>
      </c>
      <c r="D4983">
        <v>2</v>
      </c>
      <c r="E4983" t="s">
        <v>3410</v>
      </c>
      <c r="F4983" t="s">
        <v>24</v>
      </c>
      <c r="G4983" t="s">
        <v>25</v>
      </c>
      <c r="H4983" t="s">
        <v>59</v>
      </c>
      <c r="I4983" t="s">
        <v>60</v>
      </c>
      <c r="J4983" t="s">
        <v>61</v>
      </c>
      <c r="K4983" t="s">
        <v>62</v>
      </c>
      <c r="L4983" t="s">
        <v>63</v>
      </c>
      <c r="M4983" t="s">
        <v>64</v>
      </c>
      <c r="N4983" t="s">
        <v>65</v>
      </c>
      <c r="O4983">
        <v>46223.55</v>
      </c>
      <c r="P4983">
        <v>1</v>
      </c>
      <c r="Q4983">
        <v>0</v>
      </c>
      <c r="R4983">
        <v>31080</v>
      </c>
      <c r="S4983">
        <v>15143.55</v>
      </c>
      <c r="T4983" t="s">
        <v>66</v>
      </c>
      <c r="U4983" t="s">
        <v>55</v>
      </c>
      <c r="V4983" t="s">
        <v>250</v>
      </c>
      <c r="W4983" t="s">
        <v>286</v>
      </c>
    </row>
    <row r="4984" spans="1:23">
      <c r="A4984" t="s">
        <v>6072</v>
      </c>
      <c r="B4984" s="3">
        <v>45575</v>
      </c>
      <c r="C4984" s="3">
        <v>45577</v>
      </c>
      <c r="D4984">
        <v>2</v>
      </c>
      <c r="E4984" t="s">
        <v>161</v>
      </c>
      <c r="F4984" t="s">
        <v>38</v>
      </c>
      <c r="G4984" t="s">
        <v>39</v>
      </c>
      <c r="H4984" t="s">
        <v>59</v>
      </c>
      <c r="I4984" t="s">
        <v>158</v>
      </c>
      <c r="J4984" t="s">
        <v>159</v>
      </c>
      <c r="K4984" t="s">
        <v>43</v>
      </c>
      <c r="L4984" t="s">
        <v>44</v>
      </c>
      <c r="M4984" t="s">
        <v>45</v>
      </c>
      <c r="N4984" t="s">
        <v>46</v>
      </c>
      <c r="O4984">
        <v>9643.49</v>
      </c>
      <c r="P4984">
        <v>5</v>
      </c>
      <c r="Q4984">
        <v>0.1</v>
      </c>
      <c r="R4984">
        <v>5670</v>
      </c>
      <c r="S4984">
        <v>3973.49</v>
      </c>
      <c r="T4984" t="s">
        <v>33</v>
      </c>
      <c r="U4984" t="s">
        <v>34</v>
      </c>
      <c r="V4984" t="s">
        <v>250</v>
      </c>
      <c r="W4984" t="s">
        <v>251</v>
      </c>
    </row>
    <row r="4985" spans="1:23">
      <c r="A4985" t="s">
        <v>6073</v>
      </c>
      <c r="B4985" s="3">
        <v>45547</v>
      </c>
      <c r="C4985" s="3">
        <v>45554</v>
      </c>
      <c r="D4985">
        <v>7</v>
      </c>
      <c r="E4985" t="s">
        <v>276</v>
      </c>
      <c r="F4985" t="s">
        <v>115</v>
      </c>
      <c r="G4985" t="s">
        <v>121</v>
      </c>
      <c r="H4985" t="s">
        <v>59</v>
      </c>
      <c r="I4985" t="s">
        <v>122</v>
      </c>
      <c r="J4985" t="s">
        <v>123</v>
      </c>
      <c r="K4985" t="s">
        <v>91</v>
      </c>
      <c r="L4985" t="s">
        <v>63</v>
      </c>
      <c r="M4985" t="s">
        <v>92</v>
      </c>
      <c r="N4985" t="s">
        <v>93</v>
      </c>
      <c r="O4985">
        <v>323942.08</v>
      </c>
      <c r="P4985">
        <v>5</v>
      </c>
      <c r="Q4985">
        <v>0.1</v>
      </c>
      <c r="R4985">
        <v>268600</v>
      </c>
      <c r="S4985">
        <v>55342.080000000002</v>
      </c>
      <c r="T4985" t="s">
        <v>33</v>
      </c>
      <c r="U4985" t="s">
        <v>48</v>
      </c>
      <c r="V4985" t="s">
        <v>250</v>
      </c>
      <c r="W4985" t="s">
        <v>251</v>
      </c>
    </row>
    <row r="4986" spans="1:23">
      <c r="A4986" t="s">
        <v>6076</v>
      </c>
      <c r="B4986" s="3">
        <v>45145</v>
      </c>
      <c r="C4986" s="3">
        <v>45152</v>
      </c>
      <c r="D4986">
        <v>7</v>
      </c>
      <c r="E4986" t="s">
        <v>104</v>
      </c>
      <c r="F4986" t="s">
        <v>98</v>
      </c>
      <c r="G4986" t="s">
        <v>25</v>
      </c>
      <c r="H4986" t="s">
        <v>59</v>
      </c>
      <c r="I4986" t="s">
        <v>122</v>
      </c>
      <c r="J4986" t="s">
        <v>123</v>
      </c>
      <c r="K4986" t="s">
        <v>62</v>
      </c>
      <c r="L4986" t="s">
        <v>63</v>
      </c>
      <c r="M4986" t="s">
        <v>64</v>
      </c>
      <c r="N4986" t="s">
        <v>65</v>
      </c>
      <c r="O4986">
        <v>193390.68</v>
      </c>
      <c r="P4986">
        <v>5</v>
      </c>
      <c r="Q4986">
        <v>0</v>
      </c>
      <c r="R4986">
        <v>155400</v>
      </c>
      <c r="S4986">
        <v>37990.68</v>
      </c>
      <c r="T4986" t="s">
        <v>47</v>
      </c>
      <c r="U4986" t="s">
        <v>55</v>
      </c>
      <c r="V4986" t="s">
        <v>250</v>
      </c>
      <c r="W4986" t="s">
        <v>351</v>
      </c>
    </row>
    <row r="4987" spans="1:23">
      <c r="A4987" t="s">
        <v>6110</v>
      </c>
      <c r="B4987" s="3">
        <v>45377</v>
      </c>
      <c r="C4987" s="3">
        <v>45381</v>
      </c>
      <c r="D4987">
        <v>4</v>
      </c>
      <c r="E4987" t="s">
        <v>1650</v>
      </c>
      <c r="F4987" t="s">
        <v>69</v>
      </c>
      <c r="G4987" t="s">
        <v>121</v>
      </c>
      <c r="H4987" t="s">
        <v>59</v>
      </c>
      <c r="I4987" t="s">
        <v>122</v>
      </c>
      <c r="J4987" t="s">
        <v>123</v>
      </c>
      <c r="K4987" t="s">
        <v>91</v>
      </c>
      <c r="L4987" t="s">
        <v>63</v>
      </c>
      <c r="M4987" t="s">
        <v>92</v>
      </c>
      <c r="N4987" t="s">
        <v>93</v>
      </c>
      <c r="O4987">
        <v>204542.53</v>
      </c>
      <c r="P4987">
        <v>3</v>
      </c>
      <c r="Q4987">
        <v>0.05</v>
      </c>
      <c r="R4987">
        <v>161160</v>
      </c>
      <c r="S4987">
        <v>43382.53</v>
      </c>
      <c r="T4987" t="s">
        <v>33</v>
      </c>
      <c r="U4987" t="s">
        <v>82</v>
      </c>
      <c r="V4987" t="s">
        <v>250</v>
      </c>
      <c r="W4987" t="s">
        <v>374</v>
      </c>
    </row>
    <row r="4988" spans="1:23">
      <c r="A4988" t="s">
        <v>6132</v>
      </c>
      <c r="B4988" s="3">
        <v>45313</v>
      </c>
      <c r="C4988" s="3">
        <v>45319</v>
      </c>
      <c r="D4988">
        <v>6</v>
      </c>
      <c r="E4988" t="s">
        <v>5825</v>
      </c>
      <c r="F4988" t="s">
        <v>147</v>
      </c>
      <c r="G4988" t="s">
        <v>99</v>
      </c>
      <c r="H4988" t="s">
        <v>59</v>
      </c>
      <c r="I4988" t="s">
        <v>60</v>
      </c>
      <c r="J4988" t="s">
        <v>61</v>
      </c>
      <c r="K4988" t="s">
        <v>62</v>
      </c>
      <c r="L4988" t="s">
        <v>63</v>
      </c>
      <c r="M4988" t="s">
        <v>64</v>
      </c>
      <c r="N4988" t="s">
        <v>65</v>
      </c>
      <c r="O4988">
        <v>31228.400000000001</v>
      </c>
      <c r="P4988">
        <v>1</v>
      </c>
      <c r="Q4988">
        <v>0.2</v>
      </c>
      <c r="R4988">
        <v>31080</v>
      </c>
      <c r="S4988">
        <v>148.4</v>
      </c>
      <c r="T4988" t="s">
        <v>118</v>
      </c>
      <c r="U4988" t="s">
        <v>55</v>
      </c>
      <c r="V4988" t="s">
        <v>250</v>
      </c>
      <c r="W4988" t="s">
        <v>420</v>
      </c>
    </row>
    <row r="4989" spans="1:23">
      <c r="A4989" t="s">
        <v>6294</v>
      </c>
      <c r="B4989" s="3">
        <v>45895</v>
      </c>
      <c r="C4989" s="3">
        <v>45898</v>
      </c>
      <c r="D4989">
        <v>3</v>
      </c>
      <c r="E4989" t="s">
        <v>6283</v>
      </c>
      <c r="F4989" t="s">
        <v>147</v>
      </c>
      <c r="G4989" t="s">
        <v>121</v>
      </c>
      <c r="H4989" t="s">
        <v>59</v>
      </c>
      <c r="I4989" t="s">
        <v>122</v>
      </c>
      <c r="J4989" t="s">
        <v>123</v>
      </c>
      <c r="K4989" t="s">
        <v>220</v>
      </c>
      <c r="L4989" t="s">
        <v>110</v>
      </c>
      <c r="M4989" t="s">
        <v>221</v>
      </c>
      <c r="N4989" t="s">
        <v>222</v>
      </c>
      <c r="O4989">
        <v>64245.99</v>
      </c>
      <c r="P4989">
        <v>5</v>
      </c>
      <c r="Q4989">
        <v>0.1</v>
      </c>
      <c r="R4989">
        <v>46400</v>
      </c>
      <c r="S4989">
        <v>17845.990000000002</v>
      </c>
      <c r="T4989" t="s">
        <v>66</v>
      </c>
      <c r="U4989" t="s">
        <v>55</v>
      </c>
      <c r="V4989" t="s">
        <v>250</v>
      </c>
      <c r="W4989" t="s">
        <v>251</v>
      </c>
    </row>
    <row r="4990" spans="1:23">
      <c r="A4990" t="s">
        <v>6310</v>
      </c>
      <c r="B4990" s="3">
        <v>45108</v>
      </c>
      <c r="C4990" s="3">
        <v>45111</v>
      </c>
      <c r="D4990">
        <v>3</v>
      </c>
      <c r="E4990" t="s">
        <v>419</v>
      </c>
      <c r="F4990" t="s">
        <v>157</v>
      </c>
      <c r="G4990" t="s">
        <v>25</v>
      </c>
      <c r="H4990" t="s">
        <v>59</v>
      </c>
      <c r="I4990" t="s">
        <v>158</v>
      </c>
      <c r="J4990" t="s">
        <v>159</v>
      </c>
      <c r="K4990" t="s">
        <v>43</v>
      </c>
      <c r="L4990" t="s">
        <v>44</v>
      </c>
      <c r="M4990" t="s">
        <v>45</v>
      </c>
      <c r="N4990" t="s">
        <v>46</v>
      </c>
      <c r="O4990">
        <v>1924.06</v>
      </c>
      <c r="P4990">
        <v>1</v>
      </c>
      <c r="Q4990">
        <v>0.1</v>
      </c>
      <c r="R4990">
        <v>1134</v>
      </c>
      <c r="S4990">
        <v>790.06</v>
      </c>
      <c r="T4990" t="s">
        <v>66</v>
      </c>
      <c r="U4990" t="s">
        <v>55</v>
      </c>
      <c r="V4990" t="s">
        <v>250</v>
      </c>
      <c r="W4990" t="s">
        <v>286</v>
      </c>
    </row>
    <row r="4991" spans="1:23">
      <c r="A4991" t="s">
        <v>6412</v>
      </c>
      <c r="B4991" s="3">
        <v>45816</v>
      </c>
      <c r="C4991" s="3">
        <v>45823</v>
      </c>
      <c r="D4991">
        <v>7</v>
      </c>
      <c r="E4991" t="s">
        <v>787</v>
      </c>
      <c r="F4991" t="s">
        <v>78</v>
      </c>
      <c r="G4991" t="s">
        <v>25</v>
      </c>
      <c r="H4991" t="s">
        <v>59</v>
      </c>
      <c r="I4991" t="s">
        <v>122</v>
      </c>
      <c r="J4991" t="s">
        <v>123</v>
      </c>
      <c r="K4991" t="s">
        <v>220</v>
      </c>
      <c r="L4991" t="s">
        <v>110</v>
      </c>
      <c r="M4991" t="s">
        <v>221</v>
      </c>
      <c r="N4991" t="s">
        <v>222</v>
      </c>
      <c r="O4991">
        <v>66515.69</v>
      </c>
      <c r="P4991">
        <v>5</v>
      </c>
      <c r="Q4991">
        <v>0.05</v>
      </c>
      <c r="R4991">
        <v>46400</v>
      </c>
      <c r="S4991">
        <v>20115.689999999999</v>
      </c>
      <c r="T4991" t="s">
        <v>47</v>
      </c>
      <c r="U4991" t="s">
        <v>34</v>
      </c>
      <c r="V4991" t="s">
        <v>250</v>
      </c>
      <c r="W4991" t="s">
        <v>420</v>
      </c>
    </row>
    <row r="4992" spans="1:23">
      <c r="A4992" t="s">
        <v>6418</v>
      </c>
      <c r="B4992" s="3">
        <v>45041</v>
      </c>
      <c r="C4992" s="3">
        <v>45047</v>
      </c>
      <c r="D4992">
        <v>6</v>
      </c>
      <c r="E4992" t="s">
        <v>4175</v>
      </c>
      <c r="F4992" t="s">
        <v>157</v>
      </c>
      <c r="G4992" t="s">
        <v>25</v>
      </c>
      <c r="H4992" t="s">
        <v>59</v>
      </c>
      <c r="I4992" t="s">
        <v>60</v>
      </c>
      <c r="J4992" t="s">
        <v>61</v>
      </c>
      <c r="K4992" t="s">
        <v>220</v>
      </c>
      <c r="L4992" t="s">
        <v>110</v>
      </c>
      <c r="M4992" t="s">
        <v>221</v>
      </c>
      <c r="N4992" t="s">
        <v>222</v>
      </c>
      <c r="O4992">
        <v>12469.62</v>
      </c>
      <c r="P4992">
        <v>1</v>
      </c>
      <c r="Q4992">
        <v>0.2</v>
      </c>
      <c r="R4992">
        <v>9280</v>
      </c>
      <c r="S4992">
        <v>3189.62</v>
      </c>
      <c r="T4992" t="s">
        <v>47</v>
      </c>
      <c r="U4992" t="s">
        <v>34</v>
      </c>
      <c r="V4992" t="s">
        <v>250</v>
      </c>
      <c r="W4992" t="s">
        <v>351</v>
      </c>
    </row>
    <row r="4993" spans="1:23">
      <c r="A4993" t="s">
        <v>6509</v>
      </c>
      <c r="B4993" s="3">
        <v>44987</v>
      </c>
      <c r="C4993" s="3">
        <v>44989</v>
      </c>
      <c r="D4993">
        <v>2</v>
      </c>
      <c r="E4993" t="s">
        <v>3485</v>
      </c>
      <c r="F4993" t="s">
        <v>78</v>
      </c>
      <c r="G4993" t="s">
        <v>121</v>
      </c>
      <c r="H4993" t="s">
        <v>59</v>
      </c>
      <c r="I4993" t="s">
        <v>166</v>
      </c>
      <c r="J4993" t="s">
        <v>167</v>
      </c>
      <c r="K4993" t="s">
        <v>73</v>
      </c>
      <c r="L4993" t="s">
        <v>30</v>
      </c>
      <c r="M4993" t="s">
        <v>74</v>
      </c>
      <c r="N4993" t="s">
        <v>75</v>
      </c>
      <c r="O4993">
        <v>7661.43</v>
      </c>
      <c r="P4993">
        <v>1</v>
      </c>
      <c r="Q4993">
        <v>0.2</v>
      </c>
      <c r="R4993">
        <v>6468</v>
      </c>
      <c r="S4993">
        <v>1193.43</v>
      </c>
      <c r="T4993" t="s">
        <v>66</v>
      </c>
      <c r="U4993" t="s">
        <v>82</v>
      </c>
      <c r="V4993" t="s">
        <v>250</v>
      </c>
      <c r="W4993" t="s">
        <v>351</v>
      </c>
    </row>
    <row r="4994" spans="1:23">
      <c r="A4994" t="s">
        <v>6538</v>
      </c>
      <c r="B4994" s="3">
        <v>44996</v>
      </c>
      <c r="C4994" s="3">
        <v>45002</v>
      </c>
      <c r="D4994">
        <v>6</v>
      </c>
      <c r="E4994" t="s">
        <v>1150</v>
      </c>
      <c r="F4994" t="s">
        <v>147</v>
      </c>
      <c r="G4994" t="s">
        <v>39</v>
      </c>
      <c r="H4994" t="s">
        <v>59</v>
      </c>
      <c r="I4994" t="s">
        <v>122</v>
      </c>
      <c r="J4994" t="s">
        <v>123</v>
      </c>
      <c r="K4994" t="s">
        <v>73</v>
      </c>
      <c r="L4994" t="s">
        <v>30</v>
      </c>
      <c r="M4994" t="s">
        <v>74</v>
      </c>
      <c r="N4994" t="s">
        <v>75</v>
      </c>
      <c r="O4994">
        <v>20408.7</v>
      </c>
      <c r="P4994">
        <v>2</v>
      </c>
      <c r="Q4994">
        <v>0.05</v>
      </c>
      <c r="R4994">
        <v>12936</v>
      </c>
      <c r="S4994">
        <v>7472.7</v>
      </c>
      <c r="T4994" t="s">
        <v>118</v>
      </c>
      <c r="U4994" t="s">
        <v>82</v>
      </c>
      <c r="V4994" t="s">
        <v>250</v>
      </c>
      <c r="W4994" t="s">
        <v>251</v>
      </c>
    </row>
    <row r="4995" spans="1:23">
      <c r="A4995" t="s">
        <v>6608</v>
      </c>
      <c r="B4995" s="3">
        <v>45702</v>
      </c>
      <c r="C4995" s="3">
        <v>45703</v>
      </c>
      <c r="D4995">
        <v>1</v>
      </c>
      <c r="E4995" t="s">
        <v>806</v>
      </c>
      <c r="F4995" t="s">
        <v>85</v>
      </c>
      <c r="G4995" t="s">
        <v>39</v>
      </c>
      <c r="H4995" t="s">
        <v>59</v>
      </c>
      <c r="I4995" t="s">
        <v>166</v>
      </c>
      <c r="J4995" t="s">
        <v>167</v>
      </c>
      <c r="K4995" t="s">
        <v>29</v>
      </c>
      <c r="L4995" t="s">
        <v>30</v>
      </c>
      <c r="M4995" t="s">
        <v>31</v>
      </c>
      <c r="N4995" t="s">
        <v>32</v>
      </c>
      <c r="O4995">
        <v>17773.72</v>
      </c>
      <c r="P4995">
        <v>4</v>
      </c>
      <c r="Q4995">
        <v>0.1</v>
      </c>
      <c r="R4995">
        <v>12096</v>
      </c>
      <c r="S4995">
        <v>5677.72</v>
      </c>
      <c r="T4995" t="s">
        <v>66</v>
      </c>
      <c r="U4995" t="s">
        <v>82</v>
      </c>
      <c r="V4995" t="s">
        <v>250</v>
      </c>
      <c r="W4995" t="s">
        <v>329</v>
      </c>
    </row>
    <row r="4996" spans="1:23">
      <c r="A4996" t="s">
        <v>6628</v>
      </c>
      <c r="B4996" s="3">
        <v>45856</v>
      </c>
      <c r="C4996" s="3">
        <v>45857</v>
      </c>
      <c r="D4996">
        <v>1</v>
      </c>
      <c r="E4996" t="s">
        <v>6629</v>
      </c>
      <c r="F4996" t="s">
        <v>78</v>
      </c>
      <c r="G4996" t="s">
        <v>121</v>
      </c>
      <c r="H4996" t="s">
        <v>59</v>
      </c>
      <c r="I4996" t="s">
        <v>122</v>
      </c>
      <c r="J4996" t="s">
        <v>123</v>
      </c>
      <c r="K4996" t="s">
        <v>29</v>
      </c>
      <c r="L4996" t="s">
        <v>30</v>
      </c>
      <c r="M4996" t="s">
        <v>31</v>
      </c>
      <c r="N4996" t="s">
        <v>32</v>
      </c>
      <c r="O4996">
        <v>13682.6</v>
      </c>
      <c r="P4996">
        <v>3</v>
      </c>
      <c r="Q4996">
        <v>0.15</v>
      </c>
      <c r="R4996">
        <v>9072</v>
      </c>
      <c r="S4996">
        <v>4610.6000000000004</v>
      </c>
      <c r="T4996" t="s">
        <v>33</v>
      </c>
      <c r="U4996" t="s">
        <v>82</v>
      </c>
      <c r="V4996" t="s">
        <v>250</v>
      </c>
      <c r="W4996" t="s">
        <v>374</v>
      </c>
    </row>
    <row r="4997" spans="1:23">
      <c r="A4997" t="s">
        <v>6631</v>
      </c>
      <c r="B4997" s="3">
        <v>45567</v>
      </c>
      <c r="C4997" s="3">
        <v>45574</v>
      </c>
      <c r="D4997">
        <v>7</v>
      </c>
      <c r="E4997" t="s">
        <v>4977</v>
      </c>
      <c r="F4997" t="s">
        <v>85</v>
      </c>
      <c r="G4997" t="s">
        <v>25</v>
      </c>
      <c r="H4997" t="s">
        <v>59</v>
      </c>
      <c r="I4997" t="s">
        <v>60</v>
      </c>
      <c r="J4997" t="s">
        <v>61</v>
      </c>
      <c r="K4997" t="s">
        <v>124</v>
      </c>
      <c r="L4997" t="s">
        <v>44</v>
      </c>
      <c r="M4997" t="s">
        <v>125</v>
      </c>
      <c r="N4997" t="s">
        <v>126</v>
      </c>
      <c r="O4997">
        <v>651.58000000000004</v>
      </c>
      <c r="P4997">
        <v>1</v>
      </c>
      <c r="Q4997">
        <v>0.25</v>
      </c>
      <c r="R4997">
        <v>465.5</v>
      </c>
      <c r="S4997">
        <v>186.08</v>
      </c>
      <c r="T4997" t="s">
        <v>148</v>
      </c>
      <c r="U4997" t="s">
        <v>55</v>
      </c>
      <c r="V4997" t="s">
        <v>250</v>
      </c>
      <c r="W4997" t="s">
        <v>286</v>
      </c>
    </row>
    <row r="4998" spans="1:23">
      <c r="A4998" t="s">
        <v>6732</v>
      </c>
      <c r="B4998" s="3">
        <v>45310</v>
      </c>
      <c r="C4998" s="3">
        <v>45313</v>
      </c>
      <c r="D4998">
        <v>3</v>
      </c>
      <c r="E4998" t="s">
        <v>2619</v>
      </c>
      <c r="F4998" t="s">
        <v>98</v>
      </c>
      <c r="G4998" t="s">
        <v>99</v>
      </c>
      <c r="H4998" t="s">
        <v>59</v>
      </c>
      <c r="I4998" t="s">
        <v>166</v>
      </c>
      <c r="J4998" t="s">
        <v>167</v>
      </c>
      <c r="K4998" t="s">
        <v>29</v>
      </c>
      <c r="L4998" t="s">
        <v>30</v>
      </c>
      <c r="M4998" t="s">
        <v>31</v>
      </c>
      <c r="N4998" t="s">
        <v>32</v>
      </c>
      <c r="O4998">
        <v>21272.080000000002</v>
      </c>
      <c r="P4998">
        <v>4</v>
      </c>
      <c r="Q4998">
        <v>0</v>
      </c>
      <c r="R4998">
        <v>12096</v>
      </c>
      <c r="S4998">
        <v>9176.08</v>
      </c>
      <c r="T4998" t="s">
        <v>47</v>
      </c>
      <c r="U4998" t="s">
        <v>34</v>
      </c>
      <c r="V4998" t="s">
        <v>250</v>
      </c>
      <c r="W4998" t="s">
        <v>420</v>
      </c>
    </row>
    <row r="4999" spans="1:23">
      <c r="A4999" t="s">
        <v>6742</v>
      </c>
      <c r="B4999" s="3">
        <v>45703</v>
      </c>
      <c r="C4999" s="3">
        <v>45708</v>
      </c>
      <c r="D4999">
        <v>5</v>
      </c>
      <c r="E4999" t="s">
        <v>3651</v>
      </c>
      <c r="F4999" t="s">
        <v>85</v>
      </c>
      <c r="G4999" t="s">
        <v>25</v>
      </c>
      <c r="H4999" t="s">
        <v>59</v>
      </c>
      <c r="I4999" t="s">
        <v>166</v>
      </c>
      <c r="J4999" t="s">
        <v>167</v>
      </c>
      <c r="K4999" t="s">
        <v>100</v>
      </c>
      <c r="L4999" t="s">
        <v>63</v>
      </c>
      <c r="M4999" t="s">
        <v>101</v>
      </c>
      <c r="N4999" t="s">
        <v>102</v>
      </c>
      <c r="O4999">
        <v>17837.099999999999</v>
      </c>
      <c r="P4999">
        <v>4</v>
      </c>
      <c r="Q4999">
        <v>0.25</v>
      </c>
      <c r="R4999">
        <v>16120</v>
      </c>
      <c r="S4999">
        <v>1717.1</v>
      </c>
      <c r="T4999" t="s">
        <v>66</v>
      </c>
      <c r="U4999" t="s">
        <v>82</v>
      </c>
      <c r="V4999" t="s">
        <v>250</v>
      </c>
      <c r="W4999" t="s">
        <v>286</v>
      </c>
    </row>
    <row r="5000" spans="1:23">
      <c r="A5000" t="s">
        <v>6760</v>
      </c>
      <c r="B5000" s="3">
        <v>45377</v>
      </c>
      <c r="C5000" s="3">
        <v>45379</v>
      </c>
      <c r="D5000">
        <v>2</v>
      </c>
      <c r="E5000" t="s">
        <v>3497</v>
      </c>
      <c r="F5000" t="s">
        <v>157</v>
      </c>
      <c r="G5000" t="s">
        <v>99</v>
      </c>
      <c r="H5000" t="s">
        <v>59</v>
      </c>
      <c r="I5000" t="s">
        <v>158</v>
      </c>
      <c r="J5000" t="s">
        <v>159</v>
      </c>
      <c r="K5000" t="s">
        <v>220</v>
      </c>
      <c r="L5000" t="s">
        <v>110</v>
      </c>
      <c r="M5000" t="s">
        <v>221</v>
      </c>
      <c r="N5000" t="s">
        <v>222</v>
      </c>
      <c r="O5000">
        <v>12589.52</v>
      </c>
      <c r="P5000">
        <v>1</v>
      </c>
      <c r="Q5000">
        <v>0.1</v>
      </c>
      <c r="R5000">
        <v>9280</v>
      </c>
      <c r="S5000">
        <v>3309.52</v>
      </c>
      <c r="T5000" t="s">
        <v>33</v>
      </c>
      <c r="U5000" t="s">
        <v>55</v>
      </c>
      <c r="V5000" t="s">
        <v>250</v>
      </c>
      <c r="W5000" t="s">
        <v>286</v>
      </c>
    </row>
    <row r="5001" spans="1:23">
      <c r="A5001" t="s">
        <v>6778</v>
      </c>
      <c r="B5001" s="3">
        <v>45233</v>
      </c>
      <c r="C5001" s="3">
        <v>45237</v>
      </c>
      <c r="D5001">
        <v>4</v>
      </c>
      <c r="E5001" t="s">
        <v>2214</v>
      </c>
      <c r="F5001" t="s">
        <v>78</v>
      </c>
      <c r="G5001" t="s">
        <v>99</v>
      </c>
      <c r="H5001" t="s">
        <v>59</v>
      </c>
      <c r="I5001" t="s">
        <v>166</v>
      </c>
      <c r="J5001" t="s">
        <v>167</v>
      </c>
      <c r="K5001" t="s">
        <v>73</v>
      </c>
      <c r="L5001" t="s">
        <v>30</v>
      </c>
      <c r="M5001" t="s">
        <v>74</v>
      </c>
      <c r="N5001" t="s">
        <v>75</v>
      </c>
      <c r="O5001">
        <v>30619.19</v>
      </c>
      <c r="P5001">
        <v>4</v>
      </c>
      <c r="Q5001">
        <v>0.25</v>
      </c>
      <c r="R5001">
        <v>25872</v>
      </c>
      <c r="S5001">
        <v>4747.1899999999996</v>
      </c>
      <c r="T5001" t="s">
        <v>66</v>
      </c>
      <c r="U5001" t="s">
        <v>34</v>
      </c>
      <c r="V5001" t="s">
        <v>250</v>
      </c>
      <c r="W5001" t="s">
        <v>374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55122F-0A84-4C11-BFA6-88576B1A8FA9}">
  <dimension ref="A3:B8"/>
  <sheetViews>
    <sheetView workbookViewId="0">
      <selection activeCell="M6" sqref="M6"/>
    </sheetView>
  </sheetViews>
  <sheetFormatPr defaultRowHeight="13.8"/>
  <cols>
    <col min="1" max="1" width="14.8984375" bestFit="1" customWidth="1"/>
    <col min="2" max="2" width="15.5" bestFit="1" customWidth="1"/>
  </cols>
  <sheetData>
    <row r="3" spans="1:2">
      <c r="A3" s="8" t="s">
        <v>6856</v>
      </c>
      <c r="B3" t="s">
        <v>6858</v>
      </c>
    </row>
    <row r="4" spans="1:2">
      <c r="A4" s="9" t="s">
        <v>63</v>
      </c>
      <c r="B4" s="10">
        <v>163028613.3299998</v>
      </c>
    </row>
    <row r="5" spans="1:2">
      <c r="A5" s="9" t="s">
        <v>110</v>
      </c>
      <c r="B5" s="10">
        <v>45160854.689999968</v>
      </c>
    </row>
    <row r="6" spans="1:2">
      <c r="A6" s="9" t="s">
        <v>30</v>
      </c>
      <c r="B6" s="10">
        <v>19726761.710000008</v>
      </c>
    </row>
    <row r="7" spans="1:2">
      <c r="A7" s="9" t="s">
        <v>44</v>
      </c>
      <c r="B7" s="10">
        <v>14217844.849999998</v>
      </c>
    </row>
    <row r="8" spans="1:2">
      <c r="A8" s="9" t="s">
        <v>6857</v>
      </c>
      <c r="B8" s="10">
        <v>242134074.57999977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F6334-C200-488A-B00C-501E69E6E6BC}">
  <dimension ref="A3:B8"/>
  <sheetViews>
    <sheetView workbookViewId="0">
      <selection activeCell="G23" sqref="G23"/>
    </sheetView>
  </sheetViews>
  <sheetFormatPr defaultRowHeight="13.8"/>
  <cols>
    <col min="1" max="1" width="14.8984375" bestFit="1" customWidth="1"/>
    <col min="2" max="2" width="14.5" bestFit="1" customWidth="1"/>
  </cols>
  <sheetData>
    <row r="3" spans="1:2">
      <c r="A3" s="8" t="s">
        <v>6856</v>
      </c>
      <c r="B3" t="s">
        <v>6859</v>
      </c>
    </row>
    <row r="4" spans="1:2">
      <c r="A4" s="9" t="s">
        <v>63</v>
      </c>
      <c r="B4" s="10">
        <v>25406013.329999957</v>
      </c>
    </row>
    <row r="5" spans="1:2">
      <c r="A5" s="9" t="s">
        <v>110</v>
      </c>
      <c r="B5" s="10">
        <v>12784444.689999992</v>
      </c>
    </row>
    <row r="6" spans="1:2">
      <c r="A6" s="9" t="s">
        <v>30</v>
      </c>
      <c r="B6" s="10">
        <v>5448525.7100000009</v>
      </c>
    </row>
    <row r="7" spans="1:2">
      <c r="A7" s="9" t="s">
        <v>44</v>
      </c>
      <c r="B7" s="10">
        <v>5389063.8500000024</v>
      </c>
    </row>
    <row r="8" spans="1:2">
      <c r="A8" s="9" t="s">
        <v>6857</v>
      </c>
      <c r="B8" s="10">
        <v>49028047.579999954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01F1C-CABC-446C-B5D0-193E29C858B5}">
  <dimension ref="A3:B1034"/>
  <sheetViews>
    <sheetView workbookViewId="0">
      <selection activeCell="A3" sqref="A3"/>
    </sheetView>
  </sheetViews>
  <sheetFormatPr defaultRowHeight="13.8"/>
  <cols>
    <col min="1" max="1" width="15.8984375" bestFit="1" customWidth="1"/>
    <col min="2" max="2" width="15.5" bestFit="1" customWidth="1"/>
  </cols>
  <sheetData>
    <row r="3" spans="1:2">
      <c r="A3" s="8" t="s">
        <v>6856</v>
      </c>
      <c r="B3" t="s">
        <v>6858</v>
      </c>
    </row>
    <row r="4" spans="1:2">
      <c r="A4" s="9" t="s">
        <v>6860</v>
      </c>
      <c r="B4" s="10">
        <v>92897952.279999986</v>
      </c>
    </row>
    <row r="5" spans="1:2">
      <c r="A5" s="11" t="s">
        <v>6863</v>
      </c>
      <c r="B5" s="10">
        <v>8979020.7100000009</v>
      </c>
    </row>
    <row r="6" spans="1:2">
      <c r="A6" s="14">
        <v>44927</v>
      </c>
      <c r="B6" s="10">
        <v>81930.460000000006</v>
      </c>
    </row>
    <row r="7" spans="1:2">
      <c r="A7" s="14">
        <v>44928</v>
      </c>
      <c r="B7" s="10">
        <v>308691.67000000004</v>
      </c>
    </row>
    <row r="8" spans="1:2">
      <c r="A8" s="14">
        <v>44929</v>
      </c>
      <c r="B8" s="10">
        <v>90627.87</v>
      </c>
    </row>
    <row r="9" spans="1:2">
      <c r="A9" s="14">
        <v>44930</v>
      </c>
      <c r="B9" s="10">
        <v>57031.829999999994</v>
      </c>
    </row>
    <row r="10" spans="1:2">
      <c r="A10" s="14">
        <v>44931</v>
      </c>
      <c r="B10" s="10">
        <v>655057.41999999993</v>
      </c>
    </row>
    <row r="11" spans="1:2">
      <c r="A11" s="14">
        <v>44932</v>
      </c>
      <c r="B11" s="10">
        <v>153582.51</v>
      </c>
    </row>
    <row r="12" spans="1:2">
      <c r="A12" s="14">
        <v>44933</v>
      </c>
      <c r="B12" s="10">
        <v>127785.29</v>
      </c>
    </row>
    <row r="13" spans="1:2">
      <c r="A13" s="14">
        <v>44934</v>
      </c>
      <c r="B13" s="10">
        <v>345654.05000000005</v>
      </c>
    </row>
    <row r="14" spans="1:2">
      <c r="A14" s="14">
        <v>44935</v>
      </c>
      <c r="B14" s="10">
        <v>242935.13</v>
      </c>
    </row>
    <row r="15" spans="1:2">
      <c r="A15" s="14">
        <v>44936</v>
      </c>
      <c r="B15" s="10">
        <v>65491.85</v>
      </c>
    </row>
    <row r="16" spans="1:2">
      <c r="A16" s="14">
        <v>44937</v>
      </c>
      <c r="B16" s="10">
        <v>982330.26</v>
      </c>
    </row>
    <row r="17" spans="1:2">
      <c r="A17" s="14">
        <v>44938</v>
      </c>
      <c r="B17" s="10">
        <v>296326.37000000005</v>
      </c>
    </row>
    <row r="18" spans="1:2">
      <c r="A18" s="14">
        <v>44939</v>
      </c>
      <c r="B18" s="10">
        <v>92595</v>
      </c>
    </row>
    <row r="19" spans="1:2">
      <c r="A19" s="14">
        <v>44940</v>
      </c>
      <c r="B19" s="10">
        <v>85811.549999999988</v>
      </c>
    </row>
    <row r="20" spans="1:2">
      <c r="A20" s="14">
        <v>44941</v>
      </c>
      <c r="B20" s="10">
        <v>51476.87</v>
      </c>
    </row>
    <row r="21" spans="1:2">
      <c r="A21" s="14">
        <v>44942</v>
      </c>
      <c r="B21" s="10">
        <v>438493.82999999996</v>
      </c>
    </row>
    <row r="22" spans="1:2">
      <c r="A22" s="14">
        <v>44943</v>
      </c>
      <c r="B22" s="10">
        <v>305593.45</v>
      </c>
    </row>
    <row r="23" spans="1:2">
      <c r="A23" s="14">
        <v>44944</v>
      </c>
      <c r="B23" s="10">
        <v>114889.68999999999</v>
      </c>
    </row>
    <row r="24" spans="1:2">
      <c r="A24" s="14">
        <v>44945</v>
      </c>
      <c r="B24" s="10">
        <v>205257.27000000002</v>
      </c>
    </row>
    <row r="25" spans="1:2">
      <c r="A25" s="14">
        <v>44946</v>
      </c>
      <c r="B25" s="10">
        <v>191718.8</v>
      </c>
    </row>
    <row r="26" spans="1:2">
      <c r="A26" s="14">
        <v>44947</v>
      </c>
      <c r="B26" s="10">
        <v>647370.44999999984</v>
      </c>
    </row>
    <row r="27" spans="1:2">
      <c r="A27" s="14">
        <v>44948</v>
      </c>
      <c r="B27" s="10">
        <v>397585.02</v>
      </c>
    </row>
    <row r="28" spans="1:2">
      <c r="A28" s="14">
        <v>44949</v>
      </c>
      <c r="B28" s="10">
        <v>617399.58000000007</v>
      </c>
    </row>
    <row r="29" spans="1:2">
      <c r="A29" s="14">
        <v>44950</v>
      </c>
      <c r="B29" s="10">
        <v>257726.99000000002</v>
      </c>
    </row>
    <row r="30" spans="1:2">
      <c r="A30" s="14">
        <v>44951</v>
      </c>
      <c r="B30" s="10">
        <v>242955.58000000002</v>
      </c>
    </row>
    <row r="31" spans="1:2">
      <c r="A31" s="14">
        <v>44952</v>
      </c>
      <c r="B31" s="10">
        <v>221321.69</v>
      </c>
    </row>
    <row r="32" spans="1:2">
      <c r="A32" s="14">
        <v>44953</v>
      </c>
      <c r="B32" s="10">
        <v>747315.65</v>
      </c>
    </row>
    <row r="33" spans="1:2">
      <c r="A33" s="14">
        <v>44954</v>
      </c>
      <c r="B33" s="10">
        <v>424343.94999999995</v>
      </c>
    </row>
    <row r="34" spans="1:2">
      <c r="A34" s="14">
        <v>44955</v>
      </c>
      <c r="B34" s="10">
        <v>313404.44000000006</v>
      </c>
    </row>
    <row r="35" spans="1:2">
      <c r="A35" s="14">
        <v>44956</v>
      </c>
      <c r="B35" s="10">
        <v>33059.79</v>
      </c>
    </row>
    <row r="36" spans="1:2">
      <c r="A36" s="14">
        <v>44957</v>
      </c>
      <c r="B36" s="10">
        <v>183256.4</v>
      </c>
    </row>
    <row r="37" spans="1:2">
      <c r="A37" s="11" t="s">
        <v>6864</v>
      </c>
      <c r="B37" s="10">
        <v>7275964.5200000023</v>
      </c>
    </row>
    <row r="38" spans="1:2">
      <c r="A38" s="14">
        <v>44958</v>
      </c>
      <c r="B38" s="10">
        <v>380448.77</v>
      </c>
    </row>
    <row r="39" spans="1:2">
      <c r="A39" s="14">
        <v>44959</v>
      </c>
      <c r="B39" s="10">
        <v>537379.09</v>
      </c>
    </row>
    <row r="40" spans="1:2">
      <c r="A40" s="14">
        <v>44960</v>
      </c>
      <c r="B40" s="10">
        <v>6425.7</v>
      </c>
    </row>
    <row r="41" spans="1:2">
      <c r="A41" s="14">
        <v>44961</v>
      </c>
      <c r="B41" s="10">
        <v>175730.93</v>
      </c>
    </row>
    <row r="42" spans="1:2">
      <c r="A42" s="14">
        <v>44962</v>
      </c>
      <c r="B42" s="10">
        <v>431344.55</v>
      </c>
    </row>
    <row r="43" spans="1:2">
      <c r="A43" s="14">
        <v>44963</v>
      </c>
      <c r="B43" s="10">
        <v>251118.35</v>
      </c>
    </row>
    <row r="44" spans="1:2">
      <c r="A44" s="14">
        <v>44964</v>
      </c>
      <c r="B44" s="10">
        <v>303982.26</v>
      </c>
    </row>
    <row r="45" spans="1:2">
      <c r="A45" s="14">
        <v>44965</v>
      </c>
      <c r="B45" s="10">
        <v>242910.22</v>
      </c>
    </row>
    <row r="46" spans="1:2">
      <c r="A46" s="14">
        <v>44966</v>
      </c>
      <c r="B46" s="10">
        <v>129311.23000000001</v>
      </c>
    </row>
    <row r="47" spans="1:2">
      <c r="A47" s="14">
        <v>44967</v>
      </c>
      <c r="B47" s="10">
        <v>14857.990000000002</v>
      </c>
    </row>
    <row r="48" spans="1:2">
      <c r="A48" s="14">
        <v>44968</v>
      </c>
      <c r="B48" s="10">
        <v>128430.12</v>
      </c>
    </row>
    <row r="49" spans="1:2">
      <c r="A49" s="14">
        <v>44969</v>
      </c>
      <c r="B49" s="10">
        <v>161136.1</v>
      </c>
    </row>
    <row r="50" spans="1:2">
      <c r="A50" s="14">
        <v>44970</v>
      </c>
      <c r="B50" s="10">
        <v>256988.47</v>
      </c>
    </row>
    <row r="51" spans="1:2">
      <c r="A51" s="14">
        <v>44971</v>
      </c>
      <c r="B51" s="10">
        <v>811204.64999999991</v>
      </c>
    </row>
    <row r="52" spans="1:2">
      <c r="A52" s="14">
        <v>44972</v>
      </c>
      <c r="B52" s="10">
        <v>33815.119999999995</v>
      </c>
    </row>
    <row r="53" spans="1:2">
      <c r="A53" s="14">
        <v>44973</v>
      </c>
      <c r="B53" s="10">
        <v>69074.179999999993</v>
      </c>
    </row>
    <row r="54" spans="1:2">
      <c r="A54" s="14">
        <v>44974</v>
      </c>
      <c r="B54" s="10">
        <v>473244.76</v>
      </c>
    </row>
    <row r="55" spans="1:2">
      <c r="A55" s="14">
        <v>44975</v>
      </c>
      <c r="B55" s="10">
        <v>291098.97000000003</v>
      </c>
    </row>
    <row r="56" spans="1:2">
      <c r="A56" s="14">
        <v>44976</v>
      </c>
      <c r="B56" s="10">
        <v>329109.65999999997</v>
      </c>
    </row>
    <row r="57" spans="1:2">
      <c r="A57" s="14">
        <v>44977</v>
      </c>
      <c r="B57" s="10">
        <v>124103.61000000002</v>
      </c>
    </row>
    <row r="58" spans="1:2">
      <c r="A58" s="14">
        <v>44978</v>
      </c>
      <c r="B58" s="10">
        <v>162143.10999999999</v>
      </c>
    </row>
    <row r="59" spans="1:2">
      <c r="A59" s="14">
        <v>44979</v>
      </c>
      <c r="B59" s="10">
        <v>214941.82</v>
      </c>
    </row>
    <row r="60" spans="1:2">
      <c r="A60" s="14">
        <v>44980</v>
      </c>
      <c r="B60" s="10">
        <v>144159.87</v>
      </c>
    </row>
    <row r="61" spans="1:2">
      <c r="A61" s="14">
        <v>44981</v>
      </c>
      <c r="B61" s="10">
        <v>460014.69</v>
      </c>
    </row>
    <row r="62" spans="1:2">
      <c r="A62" s="14">
        <v>44982</v>
      </c>
      <c r="B62" s="10">
        <v>88995.62</v>
      </c>
    </row>
    <row r="63" spans="1:2">
      <c r="A63" s="14">
        <v>44983</v>
      </c>
      <c r="B63" s="10">
        <v>28326.93</v>
      </c>
    </row>
    <row r="64" spans="1:2">
      <c r="A64" s="14">
        <v>44984</v>
      </c>
      <c r="B64" s="10">
        <v>378944.70999999996</v>
      </c>
    </row>
    <row r="65" spans="1:2">
      <c r="A65" s="14">
        <v>44985</v>
      </c>
      <c r="B65" s="10">
        <v>646723.04</v>
      </c>
    </row>
    <row r="66" spans="1:2">
      <c r="A66" s="11" t="s">
        <v>6865</v>
      </c>
      <c r="B66" s="10">
        <v>7322617.3699999982</v>
      </c>
    </row>
    <row r="67" spans="1:2">
      <c r="A67" s="14">
        <v>44986</v>
      </c>
      <c r="B67" s="10">
        <v>87641.260000000009</v>
      </c>
    </row>
    <row r="68" spans="1:2">
      <c r="A68" s="14">
        <v>44987</v>
      </c>
      <c r="B68" s="10">
        <v>374046.42</v>
      </c>
    </row>
    <row r="69" spans="1:2">
      <c r="A69" s="14">
        <v>44988</v>
      </c>
      <c r="B69" s="10">
        <v>505384.02</v>
      </c>
    </row>
    <row r="70" spans="1:2">
      <c r="A70" s="14">
        <v>44989</v>
      </c>
      <c r="B70" s="10">
        <v>134622.65000000002</v>
      </c>
    </row>
    <row r="71" spans="1:2">
      <c r="A71" s="14">
        <v>44990</v>
      </c>
      <c r="B71" s="10">
        <v>423564.42</v>
      </c>
    </row>
    <row r="72" spans="1:2">
      <c r="A72" s="14">
        <v>44991</v>
      </c>
      <c r="B72" s="10">
        <v>166539.59999999998</v>
      </c>
    </row>
    <row r="73" spans="1:2">
      <c r="A73" s="14">
        <v>44992</v>
      </c>
      <c r="B73" s="10">
        <v>91088.59</v>
      </c>
    </row>
    <row r="74" spans="1:2">
      <c r="A74" s="14">
        <v>44993</v>
      </c>
      <c r="B74" s="10">
        <v>38820.590000000004</v>
      </c>
    </row>
    <row r="75" spans="1:2">
      <c r="A75" s="14">
        <v>44994</v>
      </c>
      <c r="B75" s="10">
        <v>812581.49</v>
      </c>
    </row>
    <row r="76" spans="1:2">
      <c r="A76" s="14">
        <v>44995</v>
      </c>
      <c r="B76" s="10">
        <v>220220.82</v>
      </c>
    </row>
    <row r="77" spans="1:2">
      <c r="A77" s="14">
        <v>44996</v>
      </c>
      <c r="B77" s="10">
        <v>31190.32</v>
      </c>
    </row>
    <row r="78" spans="1:2">
      <c r="A78" s="14">
        <v>44997</v>
      </c>
      <c r="B78" s="10">
        <v>67773.83</v>
      </c>
    </row>
    <row r="79" spans="1:2">
      <c r="A79" s="14">
        <v>44998</v>
      </c>
      <c r="B79" s="10">
        <v>157504.12</v>
      </c>
    </row>
    <row r="80" spans="1:2">
      <c r="A80" s="14">
        <v>44999</v>
      </c>
      <c r="B80" s="10">
        <v>171028.71000000002</v>
      </c>
    </row>
    <row r="81" spans="1:2">
      <c r="A81" s="14">
        <v>45000</v>
      </c>
      <c r="B81" s="10">
        <v>188082.09</v>
      </c>
    </row>
    <row r="82" spans="1:2">
      <c r="A82" s="14">
        <v>45001</v>
      </c>
      <c r="B82" s="10">
        <v>186660.13999999996</v>
      </c>
    </row>
    <row r="83" spans="1:2">
      <c r="A83" s="14">
        <v>45002</v>
      </c>
      <c r="B83" s="10">
        <v>85128.2</v>
      </c>
    </row>
    <row r="84" spans="1:2">
      <c r="A84" s="14">
        <v>45003</v>
      </c>
      <c r="B84" s="10">
        <v>175368.72999999998</v>
      </c>
    </row>
    <row r="85" spans="1:2">
      <c r="A85" s="14">
        <v>45004</v>
      </c>
      <c r="B85" s="10">
        <v>625196.92000000004</v>
      </c>
    </row>
    <row r="86" spans="1:2">
      <c r="A86" s="14">
        <v>45005</v>
      </c>
      <c r="B86" s="10">
        <v>249111.7</v>
      </c>
    </row>
    <row r="87" spans="1:2">
      <c r="A87" s="14">
        <v>45006</v>
      </c>
      <c r="B87" s="10">
        <v>107098.46999999999</v>
      </c>
    </row>
    <row r="88" spans="1:2">
      <c r="A88" s="14">
        <v>45007</v>
      </c>
      <c r="B88" s="10">
        <v>477597.14</v>
      </c>
    </row>
    <row r="89" spans="1:2">
      <c r="A89" s="14">
        <v>45008</v>
      </c>
      <c r="B89" s="10">
        <v>521928.1</v>
      </c>
    </row>
    <row r="90" spans="1:2">
      <c r="A90" s="14">
        <v>45009</v>
      </c>
      <c r="B90" s="10">
        <v>33926.020000000004</v>
      </c>
    </row>
    <row r="91" spans="1:2">
      <c r="A91" s="14">
        <v>45010</v>
      </c>
      <c r="B91" s="10">
        <v>460265.06000000006</v>
      </c>
    </row>
    <row r="92" spans="1:2">
      <c r="A92" s="14">
        <v>45011</v>
      </c>
      <c r="B92" s="10">
        <v>330982.19</v>
      </c>
    </row>
    <row r="93" spans="1:2">
      <c r="A93" s="14">
        <v>45012</v>
      </c>
      <c r="B93" s="10">
        <v>159143.01</v>
      </c>
    </row>
    <row r="94" spans="1:2">
      <c r="A94" s="14">
        <v>45013</v>
      </c>
      <c r="B94" s="10">
        <v>132160.82</v>
      </c>
    </row>
    <row r="95" spans="1:2">
      <c r="A95" s="14">
        <v>45014</v>
      </c>
      <c r="B95" s="10">
        <v>71211.06</v>
      </c>
    </row>
    <row r="96" spans="1:2">
      <c r="A96" s="14">
        <v>45015</v>
      </c>
      <c r="B96" s="10">
        <v>154049.88</v>
      </c>
    </row>
    <row r="97" spans="1:2">
      <c r="A97" s="14">
        <v>45016</v>
      </c>
      <c r="B97" s="10">
        <v>82701</v>
      </c>
    </row>
    <row r="98" spans="1:2">
      <c r="A98" s="11" t="s">
        <v>6866</v>
      </c>
      <c r="B98" s="10">
        <v>7523975.0600000005</v>
      </c>
    </row>
    <row r="99" spans="1:2">
      <c r="A99" s="14">
        <v>45017</v>
      </c>
      <c r="B99" s="10">
        <v>533630.11</v>
      </c>
    </row>
    <row r="100" spans="1:2">
      <c r="A100" s="14">
        <v>45018</v>
      </c>
      <c r="B100" s="10">
        <v>130895.24</v>
      </c>
    </row>
    <row r="101" spans="1:2">
      <c r="A101" s="14">
        <v>45019</v>
      </c>
      <c r="B101" s="10">
        <v>171076.05000000002</v>
      </c>
    </row>
    <row r="102" spans="1:2">
      <c r="A102" s="14">
        <v>45020</v>
      </c>
      <c r="B102" s="10">
        <v>351850.69999999995</v>
      </c>
    </row>
    <row r="103" spans="1:2">
      <c r="A103" s="14">
        <v>45021</v>
      </c>
      <c r="B103" s="10">
        <v>379888.92999999993</v>
      </c>
    </row>
    <row r="104" spans="1:2">
      <c r="A104" s="14">
        <v>45022</v>
      </c>
      <c r="B104" s="10">
        <v>12623.67</v>
      </c>
    </row>
    <row r="105" spans="1:2">
      <c r="A105" s="14">
        <v>45023</v>
      </c>
      <c r="B105" s="10">
        <v>243241.71999999997</v>
      </c>
    </row>
    <row r="106" spans="1:2">
      <c r="A106" s="14">
        <v>45024</v>
      </c>
      <c r="B106" s="10">
        <v>45961.869999999995</v>
      </c>
    </row>
    <row r="107" spans="1:2">
      <c r="A107" s="14">
        <v>45025</v>
      </c>
      <c r="B107" s="10">
        <v>276881.15000000002</v>
      </c>
    </row>
    <row r="108" spans="1:2">
      <c r="A108" s="14">
        <v>45026</v>
      </c>
      <c r="B108" s="10">
        <v>47877.89</v>
      </c>
    </row>
    <row r="109" spans="1:2">
      <c r="A109" s="14">
        <v>45027</v>
      </c>
      <c r="B109" s="10">
        <v>598973.03999999992</v>
      </c>
    </row>
    <row r="110" spans="1:2">
      <c r="A110" s="14">
        <v>45028</v>
      </c>
      <c r="B110" s="10">
        <v>250566.96999999997</v>
      </c>
    </row>
    <row r="111" spans="1:2">
      <c r="A111" s="14">
        <v>45029</v>
      </c>
      <c r="B111" s="10">
        <v>137076.25</v>
      </c>
    </row>
    <row r="112" spans="1:2">
      <c r="A112" s="14">
        <v>45030</v>
      </c>
      <c r="B112" s="10">
        <v>208315.3</v>
      </c>
    </row>
    <row r="113" spans="1:2">
      <c r="A113" s="14">
        <v>45031</v>
      </c>
      <c r="B113" s="10">
        <v>298363.88</v>
      </c>
    </row>
    <row r="114" spans="1:2">
      <c r="A114" s="14">
        <v>45032</v>
      </c>
      <c r="B114" s="10">
        <v>31006.55</v>
      </c>
    </row>
    <row r="115" spans="1:2">
      <c r="A115" s="14">
        <v>45033</v>
      </c>
      <c r="B115" s="10">
        <v>133882.97</v>
      </c>
    </row>
    <row r="116" spans="1:2">
      <c r="A116" s="14">
        <v>45034</v>
      </c>
      <c r="B116" s="10">
        <v>362487.45000000007</v>
      </c>
    </row>
    <row r="117" spans="1:2">
      <c r="A117" s="14">
        <v>45035</v>
      </c>
      <c r="B117" s="10">
        <v>158254.91999999998</v>
      </c>
    </row>
    <row r="118" spans="1:2">
      <c r="A118" s="14">
        <v>45036</v>
      </c>
      <c r="B118" s="10">
        <v>96306.48</v>
      </c>
    </row>
    <row r="119" spans="1:2">
      <c r="A119" s="14">
        <v>45037</v>
      </c>
      <c r="B119" s="10">
        <v>153296.53</v>
      </c>
    </row>
    <row r="120" spans="1:2">
      <c r="A120" s="14">
        <v>45038</v>
      </c>
      <c r="B120" s="10">
        <v>189523.44999999998</v>
      </c>
    </row>
    <row r="121" spans="1:2">
      <c r="A121" s="14">
        <v>45039</v>
      </c>
      <c r="B121" s="10">
        <v>112659.6</v>
      </c>
    </row>
    <row r="122" spans="1:2">
      <c r="A122" s="14">
        <v>45040</v>
      </c>
      <c r="B122" s="10">
        <v>545681.49</v>
      </c>
    </row>
    <row r="123" spans="1:2">
      <c r="A123" s="14">
        <v>45041</v>
      </c>
      <c r="B123" s="10">
        <v>529081.4</v>
      </c>
    </row>
    <row r="124" spans="1:2">
      <c r="A124" s="14">
        <v>45042</v>
      </c>
      <c r="B124" s="10">
        <v>433678.52</v>
      </c>
    </row>
    <row r="125" spans="1:2">
      <c r="A125" s="14">
        <v>45043</v>
      </c>
      <c r="B125" s="10">
        <v>304796.33</v>
      </c>
    </row>
    <row r="126" spans="1:2">
      <c r="A126" s="14">
        <v>45044</v>
      </c>
      <c r="B126" s="10">
        <v>453934.61</v>
      </c>
    </row>
    <row r="127" spans="1:2">
      <c r="A127" s="14">
        <v>45045</v>
      </c>
      <c r="B127" s="10">
        <v>175930.68</v>
      </c>
    </row>
    <row r="128" spans="1:2">
      <c r="A128" s="14">
        <v>45046</v>
      </c>
      <c r="B128" s="10">
        <v>156231.31</v>
      </c>
    </row>
    <row r="129" spans="1:2">
      <c r="A129" s="11" t="s">
        <v>6867</v>
      </c>
      <c r="B129" s="10">
        <v>8360231.2399999993</v>
      </c>
    </row>
    <row r="130" spans="1:2">
      <c r="A130" s="14">
        <v>45047</v>
      </c>
      <c r="B130" s="10">
        <v>47627.45</v>
      </c>
    </row>
    <row r="131" spans="1:2">
      <c r="A131" s="14">
        <v>45048</v>
      </c>
      <c r="B131" s="10">
        <v>299750.62</v>
      </c>
    </row>
    <row r="132" spans="1:2">
      <c r="A132" s="14">
        <v>45049</v>
      </c>
      <c r="B132" s="10">
        <v>686294.2300000001</v>
      </c>
    </row>
    <row r="133" spans="1:2">
      <c r="A133" s="14">
        <v>45050</v>
      </c>
      <c r="B133" s="10">
        <v>572725.85</v>
      </c>
    </row>
    <row r="134" spans="1:2">
      <c r="A134" s="14">
        <v>45051</v>
      </c>
      <c r="B134" s="10">
        <v>198692.56</v>
      </c>
    </row>
    <row r="135" spans="1:2">
      <c r="A135" s="14">
        <v>45052</v>
      </c>
      <c r="B135" s="10">
        <v>57639.14</v>
      </c>
    </row>
    <row r="136" spans="1:2">
      <c r="A136" s="14">
        <v>45053</v>
      </c>
      <c r="B136" s="10">
        <v>327554.64</v>
      </c>
    </row>
    <row r="137" spans="1:2">
      <c r="A137" s="14">
        <v>45054</v>
      </c>
      <c r="B137" s="10">
        <v>396311.15</v>
      </c>
    </row>
    <row r="138" spans="1:2">
      <c r="A138" s="14">
        <v>45055</v>
      </c>
      <c r="B138" s="10">
        <v>238119.75</v>
      </c>
    </row>
    <row r="139" spans="1:2">
      <c r="A139" s="14">
        <v>45056</v>
      </c>
      <c r="B139" s="10">
        <v>80048.26999999999</v>
      </c>
    </row>
    <row r="140" spans="1:2">
      <c r="A140" s="14">
        <v>45057</v>
      </c>
      <c r="B140" s="10">
        <v>447120.89999999997</v>
      </c>
    </row>
    <row r="141" spans="1:2">
      <c r="A141" s="14">
        <v>45058</v>
      </c>
      <c r="B141" s="10">
        <v>446413.15</v>
      </c>
    </row>
    <row r="142" spans="1:2">
      <c r="A142" s="14">
        <v>45059</v>
      </c>
      <c r="B142" s="10">
        <v>474238.32</v>
      </c>
    </row>
    <row r="143" spans="1:2">
      <c r="A143" s="14">
        <v>45060</v>
      </c>
      <c r="B143" s="10">
        <v>88121.849999999991</v>
      </c>
    </row>
    <row r="144" spans="1:2">
      <c r="A144" s="14">
        <v>45061</v>
      </c>
      <c r="B144" s="10">
        <v>576124.46</v>
      </c>
    </row>
    <row r="145" spans="1:2">
      <c r="A145" s="14">
        <v>45062</v>
      </c>
      <c r="B145" s="10">
        <v>186613.06</v>
      </c>
    </row>
    <row r="146" spans="1:2">
      <c r="A146" s="14">
        <v>45063</v>
      </c>
      <c r="B146" s="10">
        <v>210651.23000000004</v>
      </c>
    </row>
    <row r="147" spans="1:2">
      <c r="A147" s="14">
        <v>45064</v>
      </c>
      <c r="B147" s="10">
        <v>320491.07</v>
      </c>
    </row>
    <row r="148" spans="1:2">
      <c r="A148" s="14">
        <v>45065</v>
      </c>
      <c r="B148" s="10">
        <v>318569.46999999997</v>
      </c>
    </row>
    <row r="149" spans="1:2">
      <c r="A149" s="14">
        <v>45066</v>
      </c>
      <c r="B149" s="10">
        <v>98515.5</v>
      </c>
    </row>
    <row r="150" spans="1:2">
      <c r="A150" s="14">
        <v>45067</v>
      </c>
      <c r="B150" s="10">
        <v>149553.81</v>
      </c>
    </row>
    <row r="151" spans="1:2">
      <c r="A151" s="14">
        <v>45068</v>
      </c>
      <c r="B151" s="10">
        <v>171909.77000000002</v>
      </c>
    </row>
    <row r="152" spans="1:2">
      <c r="A152" s="14">
        <v>45069</v>
      </c>
      <c r="B152" s="10">
        <v>111338.2</v>
      </c>
    </row>
    <row r="153" spans="1:2">
      <c r="A153" s="14">
        <v>45070</v>
      </c>
      <c r="B153" s="10">
        <v>201099.44</v>
      </c>
    </row>
    <row r="154" spans="1:2">
      <c r="A154" s="14">
        <v>45071</v>
      </c>
      <c r="B154" s="10">
        <v>365150.86</v>
      </c>
    </row>
    <row r="155" spans="1:2">
      <c r="A155" s="14">
        <v>45072</v>
      </c>
      <c r="B155" s="10">
        <v>575444.41</v>
      </c>
    </row>
    <row r="156" spans="1:2">
      <c r="A156" s="14">
        <v>45073</v>
      </c>
      <c r="B156" s="10">
        <v>154658.46000000002</v>
      </c>
    </row>
    <row r="157" spans="1:2">
      <c r="A157" s="14">
        <v>45074</v>
      </c>
      <c r="B157" s="10">
        <v>373917.61000000004</v>
      </c>
    </row>
    <row r="158" spans="1:2">
      <c r="A158" s="14">
        <v>45075</v>
      </c>
      <c r="B158" s="10">
        <v>80081.31</v>
      </c>
    </row>
    <row r="159" spans="1:2">
      <c r="A159" s="14">
        <v>45076</v>
      </c>
      <c r="B159" s="10">
        <v>47517.219999999994</v>
      </c>
    </row>
    <row r="160" spans="1:2">
      <c r="A160" s="14">
        <v>45077</v>
      </c>
      <c r="B160" s="10">
        <v>57937.479999999996</v>
      </c>
    </row>
    <row r="161" spans="1:2">
      <c r="A161" s="11" t="s">
        <v>6868</v>
      </c>
      <c r="B161" s="10">
        <v>7351605.3299999991</v>
      </c>
    </row>
    <row r="162" spans="1:2">
      <c r="A162" s="14">
        <v>45078</v>
      </c>
      <c r="B162" s="10">
        <v>207169.91</v>
      </c>
    </row>
    <row r="163" spans="1:2">
      <c r="A163" s="14">
        <v>45079</v>
      </c>
      <c r="B163" s="10">
        <v>225404.22000000003</v>
      </c>
    </row>
    <row r="164" spans="1:2">
      <c r="A164" s="14">
        <v>45080</v>
      </c>
      <c r="B164" s="10">
        <v>219656.06</v>
      </c>
    </row>
    <row r="165" spans="1:2">
      <c r="A165" s="14">
        <v>45081</v>
      </c>
      <c r="B165" s="10">
        <v>172234.18</v>
      </c>
    </row>
    <row r="166" spans="1:2">
      <c r="A166" s="14">
        <v>45082</v>
      </c>
      <c r="B166" s="10">
        <v>14437.27</v>
      </c>
    </row>
    <row r="167" spans="1:2">
      <c r="A167" s="14">
        <v>45083</v>
      </c>
      <c r="B167" s="10">
        <v>243213.01</v>
      </c>
    </row>
    <row r="168" spans="1:2">
      <c r="A168" s="14">
        <v>45084</v>
      </c>
      <c r="B168" s="10">
        <v>706138.7</v>
      </c>
    </row>
    <row r="169" spans="1:2">
      <c r="A169" s="14">
        <v>45085</v>
      </c>
      <c r="B169" s="10">
        <v>450362.78</v>
      </c>
    </row>
    <row r="170" spans="1:2">
      <c r="A170" s="14">
        <v>45086</v>
      </c>
      <c r="B170" s="10">
        <v>98302.549999999988</v>
      </c>
    </row>
    <row r="171" spans="1:2">
      <c r="A171" s="14">
        <v>45087</v>
      </c>
      <c r="B171" s="10">
        <v>68766.59</v>
      </c>
    </row>
    <row r="172" spans="1:2">
      <c r="A172" s="14">
        <v>45088</v>
      </c>
      <c r="B172" s="10">
        <v>138362.69</v>
      </c>
    </row>
    <row r="173" spans="1:2">
      <c r="A173" s="14">
        <v>45089</v>
      </c>
      <c r="B173" s="10">
        <v>277235.43</v>
      </c>
    </row>
    <row r="174" spans="1:2">
      <c r="A174" s="14">
        <v>45090</v>
      </c>
      <c r="B174" s="10">
        <v>405795.19</v>
      </c>
    </row>
    <row r="175" spans="1:2">
      <c r="A175" s="14">
        <v>45091</v>
      </c>
      <c r="B175" s="10">
        <v>689505.13</v>
      </c>
    </row>
    <row r="176" spans="1:2">
      <c r="A176" s="14">
        <v>45092</v>
      </c>
      <c r="B176" s="10">
        <v>200376.28999999998</v>
      </c>
    </row>
    <row r="177" spans="1:2">
      <c r="A177" s="14">
        <v>45093</v>
      </c>
      <c r="B177" s="10">
        <v>168061.88999999998</v>
      </c>
    </row>
    <row r="178" spans="1:2">
      <c r="A178" s="14">
        <v>45094</v>
      </c>
      <c r="B178" s="10">
        <v>84838.15</v>
      </c>
    </row>
    <row r="179" spans="1:2">
      <c r="A179" s="14">
        <v>45095</v>
      </c>
      <c r="B179" s="10">
        <v>691272.30999999994</v>
      </c>
    </row>
    <row r="180" spans="1:2">
      <c r="A180" s="14">
        <v>45096</v>
      </c>
      <c r="B180" s="10">
        <v>61802.04</v>
      </c>
    </row>
    <row r="181" spans="1:2">
      <c r="A181" s="14">
        <v>45097</v>
      </c>
      <c r="B181" s="10">
        <v>315855.44999999995</v>
      </c>
    </row>
    <row r="182" spans="1:2">
      <c r="A182" s="14">
        <v>45098</v>
      </c>
      <c r="B182" s="10">
        <v>252105.84000000003</v>
      </c>
    </row>
    <row r="183" spans="1:2">
      <c r="A183" s="14">
        <v>45099</v>
      </c>
      <c r="B183" s="10">
        <v>104371.47</v>
      </c>
    </row>
    <row r="184" spans="1:2">
      <c r="A184" s="14">
        <v>45100</v>
      </c>
      <c r="B184" s="10">
        <v>60375.61</v>
      </c>
    </row>
    <row r="185" spans="1:2">
      <c r="A185" s="14">
        <v>45101</v>
      </c>
      <c r="B185" s="10">
        <v>202895.07</v>
      </c>
    </row>
    <row r="186" spans="1:2">
      <c r="A186" s="14">
        <v>45102</v>
      </c>
      <c r="B186" s="10">
        <v>53356.56</v>
      </c>
    </row>
    <row r="187" spans="1:2">
      <c r="A187" s="14">
        <v>45103</v>
      </c>
      <c r="B187" s="10">
        <v>38662.770000000004</v>
      </c>
    </row>
    <row r="188" spans="1:2">
      <c r="A188" s="14">
        <v>45104</v>
      </c>
      <c r="B188" s="10">
        <v>88479.189999999988</v>
      </c>
    </row>
    <row r="189" spans="1:2">
      <c r="A189" s="14">
        <v>45105</v>
      </c>
      <c r="B189" s="10">
        <v>387841.30000000005</v>
      </c>
    </row>
    <row r="190" spans="1:2">
      <c r="A190" s="14">
        <v>45106</v>
      </c>
      <c r="B190" s="10">
        <v>677487.63</v>
      </c>
    </row>
    <row r="191" spans="1:2">
      <c r="A191" s="14">
        <v>45107</v>
      </c>
      <c r="B191" s="10">
        <v>47240.049999999996</v>
      </c>
    </row>
    <row r="192" spans="1:2">
      <c r="A192" s="11" t="s">
        <v>6869</v>
      </c>
      <c r="B192" s="10">
        <v>9510010.4100000001</v>
      </c>
    </row>
    <row r="193" spans="1:2">
      <c r="A193" s="14">
        <v>45108</v>
      </c>
      <c r="B193" s="10">
        <v>327799.44999999995</v>
      </c>
    </row>
    <row r="194" spans="1:2">
      <c r="A194" s="14">
        <v>45109</v>
      </c>
      <c r="B194" s="10">
        <v>560173.92999999993</v>
      </c>
    </row>
    <row r="195" spans="1:2">
      <c r="A195" s="14">
        <v>45110</v>
      </c>
      <c r="B195" s="10">
        <v>228069.71000000002</v>
      </c>
    </row>
    <row r="196" spans="1:2">
      <c r="A196" s="14">
        <v>45111</v>
      </c>
      <c r="B196" s="10">
        <v>179086.40999999997</v>
      </c>
    </row>
    <row r="197" spans="1:2">
      <c r="A197" s="14">
        <v>45112</v>
      </c>
      <c r="B197" s="10">
        <v>86593.42</v>
      </c>
    </row>
    <row r="198" spans="1:2">
      <c r="A198" s="14">
        <v>45113</v>
      </c>
      <c r="B198" s="10">
        <v>506591.91000000003</v>
      </c>
    </row>
    <row r="199" spans="1:2">
      <c r="A199" s="14">
        <v>45114</v>
      </c>
      <c r="B199" s="10">
        <v>146327.79999999999</v>
      </c>
    </row>
    <row r="200" spans="1:2">
      <c r="A200" s="14">
        <v>45115</v>
      </c>
      <c r="B200" s="10">
        <v>161777.53</v>
      </c>
    </row>
    <row r="201" spans="1:2">
      <c r="A201" s="14">
        <v>45116</v>
      </c>
      <c r="B201" s="10">
        <v>207071.88</v>
      </c>
    </row>
    <row r="202" spans="1:2">
      <c r="A202" s="14">
        <v>45117</v>
      </c>
      <c r="B202" s="10">
        <v>212813.82</v>
      </c>
    </row>
    <row r="203" spans="1:2">
      <c r="A203" s="14">
        <v>45118</v>
      </c>
      <c r="B203" s="10">
        <v>349496.35000000003</v>
      </c>
    </row>
    <row r="204" spans="1:2">
      <c r="A204" s="14">
        <v>45119</v>
      </c>
      <c r="B204" s="10">
        <v>162186.88</v>
      </c>
    </row>
    <row r="205" spans="1:2">
      <c r="A205" s="14">
        <v>45120</v>
      </c>
      <c r="B205" s="10">
        <v>319756.40000000002</v>
      </c>
    </row>
    <row r="206" spans="1:2">
      <c r="A206" s="14">
        <v>45121</v>
      </c>
      <c r="B206" s="10">
        <v>232192.93</v>
      </c>
    </row>
    <row r="207" spans="1:2">
      <c r="A207" s="14">
        <v>45122</v>
      </c>
      <c r="B207" s="10">
        <v>836302.89</v>
      </c>
    </row>
    <row r="208" spans="1:2">
      <c r="A208" s="14">
        <v>45123</v>
      </c>
      <c r="B208" s="10">
        <v>116340.35</v>
      </c>
    </row>
    <row r="209" spans="1:2">
      <c r="A209" s="14">
        <v>45124</v>
      </c>
      <c r="B209" s="10">
        <v>365981.08</v>
      </c>
    </row>
    <row r="210" spans="1:2">
      <c r="A210" s="14">
        <v>45125</v>
      </c>
      <c r="B210" s="10">
        <v>138433.54999999999</v>
      </c>
    </row>
    <row r="211" spans="1:2">
      <c r="A211" s="14">
        <v>45126</v>
      </c>
      <c r="B211" s="10">
        <v>127010.93000000001</v>
      </c>
    </row>
    <row r="212" spans="1:2">
      <c r="A212" s="14">
        <v>45127</v>
      </c>
      <c r="B212" s="10">
        <v>153198.32</v>
      </c>
    </row>
    <row r="213" spans="1:2">
      <c r="A213" s="14">
        <v>45128</v>
      </c>
      <c r="B213" s="10">
        <v>27164.81</v>
      </c>
    </row>
    <row r="214" spans="1:2">
      <c r="A214" s="14">
        <v>45129</v>
      </c>
      <c r="B214" s="10">
        <v>627753.59</v>
      </c>
    </row>
    <row r="215" spans="1:2">
      <c r="A215" s="14">
        <v>45130</v>
      </c>
      <c r="B215" s="10">
        <v>392275.89999999991</v>
      </c>
    </row>
    <row r="216" spans="1:2">
      <c r="A216" s="14">
        <v>45131</v>
      </c>
      <c r="B216" s="10">
        <v>734193.38999999978</v>
      </c>
    </row>
    <row r="217" spans="1:2">
      <c r="A217" s="14">
        <v>45132</v>
      </c>
      <c r="B217" s="10">
        <v>313866.90000000002</v>
      </c>
    </row>
    <row r="218" spans="1:2">
      <c r="A218" s="14">
        <v>45133</v>
      </c>
      <c r="B218" s="10">
        <v>818526.74</v>
      </c>
    </row>
    <row r="219" spans="1:2">
      <c r="A219" s="14">
        <v>45134</v>
      </c>
      <c r="B219" s="10">
        <v>647416.33000000007</v>
      </c>
    </row>
    <row r="220" spans="1:2">
      <c r="A220" s="14">
        <v>45135</v>
      </c>
      <c r="B220" s="10">
        <v>287794.09999999998</v>
      </c>
    </row>
    <row r="221" spans="1:2">
      <c r="A221" s="14">
        <v>45136</v>
      </c>
      <c r="B221" s="10">
        <v>93522.42</v>
      </c>
    </row>
    <row r="222" spans="1:2">
      <c r="A222" s="14">
        <v>45137</v>
      </c>
      <c r="B222" s="10">
        <v>26005.979999999996</v>
      </c>
    </row>
    <row r="223" spans="1:2">
      <c r="A223" s="14">
        <v>45138</v>
      </c>
      <c r="B223" s="10">
        <v>124284.71</v>
      </c>
    </row>
    <row r="224" spans="1:2">
      <c r="A224" s="11" t="s">
        <v>6870</v>
      </c>
      <c r="B224" s="10">
        <v>7039912.9399999985</v>
      </c>
    </row>
    <row r="225" spans="1:2">
      <c r="A225" s="14">
        <v>45139</v>
      </c>
      <c r="B225" s="10">
        <v>212641.96</v>
      </c>
    </row>
    <row r="226" spans="1:2">
      <c r="A226" s="14">
        <v>45140</v>
      </c>
      <c r="B226" s="10">
        <v>74064.86</v>
      </c>
    </row>
    <row r="227" spans="1:2">
      <c r="A227" s="14">
        <v>45141</v>
      </c>
      <c r="B227" s="10">
        <v>443508.64</v>
      </c>
    </row>
    <row r="228" spans="1:2">
      <c r="A228" s="14">
        <v>45142</v>
      </c>
      <c r="B228" s="10">
        <v>69639.31</v>
      </c>
    </row>
    <row r="229" spans="1:2">
      <c r="A229" s="14">
        <v>45143</v>
      </c>
      <c r="B229" s="10">
        <v>188845.85</v>
      </c>
    </row>
    <row r="230" spans="1:2">
      <c r="A230" s="14">
        <v>45144</v>
      </c>
      <c r="B230" s="10">
        <v>242790.55999999997</v>
      </c>
    </row>
    <row r="231" spans="1:2">
      <c r="A231" s="14">
        <v>45145</v>
      </c>
      <c r="B231" s="10">
        <v>461233.68</v>
      </c>
    </row>
    <row r="232" spans="1:2">
      <c r="A232" s="14">
        <v>45146</v>
      </c>
      <c r="B232" s="10">
        <v>251818.91999999998</v>
      </c>
    </row>
    <row r="233" spans="1:2">
      <c r="A233" s="14">
        <v>45147</v>
      </c>
      <c r="B233" s="10">
        <v>217270.7</v>
      </c>
    </row>
    <row r="234" spans="1:2">
      <c r="A234" s="14">
        <v>45149</v>
      </c>
      <c r="B234" s="10">
        <v>106199.27</v>
      </c>
    </row>
    <row r="235" spans="1:2">
      <c r="A235" s="14">
        <v>45150</v>
      </c>
      <c r="B235" s="10">
        <v>236299.90999999997</v>
      </c>
    </row>
    <row r="236" spans="1:2">
      <c r="A236" s="14">
        <v>45151</v>
      </c>
      <c r="B236" s="10">
        <v>118632.42</v>
      </c>
    </row>
    <row r="237" spans="1:2">
      <c r="A237" s="14">
        <v>45152</v>
      </c>
      <c r="B237" s="10">
        <v>5774.9</v>
      </c>
    </row>
    <row r="238" spans="1:2">
      <c r="A238" s="14">
        <v>45153</v>
      </c>
      <c r="B238" s="10">
        <v>271440.04000000004</v>
      </c>
    </row>
    <row r="239" spans="1:2">
      <c r="A239" s="14">
        <v>45154</v>
      </c>
      <c r="B239" s="10">
        <v>163986.5</v>
      </c>
    </row>
    <row r="240" spans="1:2">
      <c r="A240" s="14">
        <v>45155</v>
      </c>
      <c r="B240" s="10">
        <v>364299.53000000009</v>
      </c>
    </row>
    <row r="241" spans="1:2">
      <c r="A241" s="14">
        <v>45156</v>
      </c>
      <c r="B241" s="10">
        <v>163606.36000000002</v>
      </c>
    </row>
    <row r="242" spans="1:2">
      <c r="A242" s="14">
        <v>45157</v>
      </c>
      <c r="B242" s="10">
        <v>133031.46</v>
      </c>
    </row>
    <row r="243" spans="1:2">
      <c r="A243" s="14">
        <v>45158</v>
      </c>
      <c r="B243" s="10">
        <v>538764.63</v>
      </c>
    </row>
    <row r="244" spans="1:2">
      <c r="A244" s="14">
        <v>45159</v>
      </c>
      <c r="B244" s="10">
        <v>614264.50999999989</v>
      </c>
    </row>
    <row r="245" spans="1:2">
      <c r="A245" s="14">
        <v>45160</v>
      </c>
      <c r="B245" s="10">
        <v>184190.68</v>
      </c>
    </row>
    <row r="246" spans="1:2">
      <c r="A246" s="14">
        <v>45161</v>
      </c>
      <c r="B246" s="10">
        <v>396832.20999999996</v>
      </c>
    </row>
    <row r="247" spans="1:2">
      <c r="A247" s="14">
        <v>45162</v>
      </c>
      <c r="B247" s="10">
        <v>326247.73</v>
      </c>
    </row>
    <row r="248" spans="1:2">
      <c r="A248" s="14">
        <v>45163</v>
      </c>
      <c r="B248" s="10">
        <v>150845.26</v>
      </c>
    </row>
    <row r="249" spans="1:2">
      <c r="A249" s="14">
        <v>45164</v>
      </c>
      <c r="B249" s="10">
        <v>77281.289999999994</v>
      </c>
    </row>
    <row r="250" spans="1:2">
      <c r="A250" s="14">
        <v>45165</v>
      </c>
      <c r="B250" s="10">
        <v>35123.43</v>
      </c>
    </row>
    <row r="251" spans="1:2">
      <c r="A251" s="14">
        <v>45166</v>
      </c>
      <c r="B251" s="10">
        <v>305157.27</v>
      </c>
    </row>
    <row r="252" spans="1:2">
      <c r="A252" s="14">
        <v>45167</v>
      </c>
      <c r="B252" s="10">
        <v>143836.06</v>
      </c>
    </row>
    <row r="253" spans="1:2">
      <c r="A253" s="14">
        <v>45168</v>
      </c>
      <c r="B253" s="10">
        <v>274061.03000000003</v>
      </c>
    </row>
    <row r="254" spans="1:2">
      <c r="A254" s="14">
        <v>45169</v>
      </c>
      <c r="B254" s="10">
        <v>268223.97000000003</v>
      </c>
    </row>
    <row r="255" spans="1:2">
      <c r="A255" s="11" t="s">
        <v>6871</v>
      </c>
      <c r="B255" s="10">
        <v>6504093.9100000001</v>
      </c>
    </row>
    <row r="256" spans="1:2">
      <c r="A256" s="14">
        <v>45170</v>
      </c>
      <c r="B256" s="10">
        <v>216579.69000000003</v>
      </c>
    </row>
    <row r="257" spans="1:2">
      <c r="A257" s="14">
        <v>45171</v>
      </c>
      <c r="B257" s="10">
        <v>20085.36</v>
      </c>
    </row>
    <row r="258" spans="1:2">
      <c r="A258" s="14">
        <v>45172</v>
      </c>
      <c r="B258" s="10">
        <v>33911.33</v>
      </c>
    </row>
    <row r="259" spans="1:2">
      <c r="A259" s="14">
        <v>45173</v>
      </c>
      <c r="B259" s="10">
        <v>354194.94</v>
      </c>
    </row>
    <row r="260" spans="1:2">
      <c r="A260" s="14">
        <v>45174</v>
      </c>
      <c r="B260" s="10">
        <v>200665.97999999998</v>
      </c>
    </row>
    <row r="261" spans="1:2">
      <c r="A261" s="14">
        <v>45175</v>
      </c>
      <c r="B261" s="10">
        <v>353196.49000000005</v>
      </c>
    </row>
    <row r="262" spans="1:2">
      <c r="A262" s="14">
        <v>45176</v>
      </c>
      <c r="B262" s="10">
        <v>374379.75</v>
      </c>
    </row>
    <row r="263" spans="1:2">
      <c r="A263" s="14">
        <v>45177</v>
      </c>
      <c r="B263" s="10">
        <v>140517.46999999997</v>
      </c>
    </row>
    <row r="264" spans="1:2">
      <c r="A264" s="14">
        <v>45178</v>
      </c>
      <c r="B264" s="10">
        <v>141656.53</v>
      </c>
    </row>
    <row r="265" spans="1:2">
      <c r="A265" s="14">
        <v>45179</v>
      </c>
      <c r="B265" s="10">
        <v>240417.02000000002</v>
      </c>
    </row>
    <row r="266" spans="1:2">
      <c r="A266" s="14">
        <v>45180</v>
      </c>
      <c r="B266" s="10">
        <v>3564.85</v>
      </c>
    </row>
    <row r="267" spans="1:2">
      <c r="A267" s="14">
        <v>45181</v>
      </c>
      <c r="B267" s="10">
        <v>163158.73000000001</v>
      </c>
    </row>
    <row r="268" spans="1:2">
      <c r="A268" s="14">
        <v>45182</v>
      </c>
      <c r="B268" s="10">
        <v>384208.83</v>
      </c>
    </row>
    <row r="269" spans="1:2">
      <c r="A269" s="14">
        <v>45183</v>
      </c>
      <c r="B269" s="10">
        <v>240092.36000000002</v>
      </c>
    </row>
    <row r="270" spans="1:2">
      <c r="A270" s="14">
        <v>45184</v>
      </c>
      <c r="B270" s="10">
        <v>319372.61</v>
      </c>
    </row>
    <row r="271" spans="1:2">
      <c r="A271" s="14">
        <v>45185</v>
      </c>
      <c r="B271" s="10">
        <v>319278.51999999996</v>
      </c>
    </row>
    <row r="272" spans="1:2">
      <c r="A272" s="14">
        <v>45186</v>
      </c>
      <c r="B272" s="10">
        <v>349169.21</v>
      </c>
    </row>
    <row r="273" spans="1:2">
      <c r="A273" s="14">
        <v>45187</v>
      </c>
      <c r="B273" s="10">
        <v>264960.93</v>
      </c>
    </row>
    <row r="274" spans="1:2">
      <c r="A274" s="14">
        <v>45188</v>
      </c>
      <c r="B274" s="10">
        <v>259823.12</v>
      </c>
    </row>
    <row r="275" spans="1:2">
      <c r="A275" s="14">
        <v>45189</v>
      </c>
      <c r="B275" s="10">
        <v>210292.41999999998</v>
      </c>
    </row>
    <row r="276" spans="1:2">
      <c r="A276" s="14">
        <v>45190</v>
      </c>
      <c r="B276" s="10">
        <v>225147.62</v>
      </c>
    </row>
    <row r="277" spans="1:2">
      <c r="A277" s="14">
        <v>45191</v>
      </c>
      <c r="B277" s="10">
        <v>56234.83</v>
      </c>
    </row>
    <row r="278" spans="1:2">
      <c r="A278" s="14">
        <v>45192</v>
      </c>
      <c r="B278" s="10">
        <v>80770.149999999994</v>
      </c>
    </row>
    <row r="279" spans="1:2">
      <c r="A279" s="14">
        <v>45193</v>
      </c>
      <c r="B279" s="10">
        <v>89879.65</v>
      </c>
    </row>
    <row r="280" spans="1:2">
      <c r="A280" s="14">
        <v>45194</v>
      </c>
      <c r="B280" s="10">
        <v>24312.560000000001</v>
      </c>
    </row>
    <row r="281" spans="1:2">
      <c r="A281" s="14">
        <v>45195</v>
      </c>
      <c r="B281" s="10">
        <v>239574.91999999998</v>
      </c>
    </row>
    <row r="282" spans="1:2">
      <c r="A282" s="14">
        <v>45196</v>
      </c>
      <c r="B282" s="10">
        <v>592732.04000000015</v>
      </c>
    </row>
    <row r="283" spans="1:2">
      <c r="A283" s="14">
        <v>45197</v>
      </c>
      <c r="B283" s="10">
        <v>309943.63</v>
      </c>
    </row>
    <row r="284" spans="1:2">
      <c r="A284" s="14">
        <v>45198</v>
      </c>
      <c r="B284" s="10">
        <v>71102.710000000006</v>
      </c>
    </row>
    <row r="285" spans="1:2">
      <c r="A285" s="14">
        <v>45199</v>
      </c>
      <c r="B285" s="10">
        <v>224869.66000000003</v>
      </c>
    </row>
    <row r="286" spans="1:2">
      <c r="A286" s="11" t="s">
        <v>6872</v>
      </c>
      <c r="B286" s="10">
        <v>7705314.2899999991</v>
      </c>
    </row>
    <row r="287" spans="1:2">
      <c r="A287" s="14">
        <v>45200</v>
      </c>
      <c r="B287" s="10">
        <v>366210.35</v>
      </c>
    </row>
    <row r="288" spans="1:2">
      <c r="A288" s="14">
        <v>45201</v>
      </c>
      <c r="B288" s="10">
        <v>613471.14</v>
      </c>
    </row>
    <row r="289" spans="1:2">
      <c r="A289" s="14">
        <v>45202</v>
      </c>
      <c r="B289" s="10">
        <v>243442.86999999997</v>
      </c>
    </row>
    <row r="290" spans="1:2">
      <c r="A290" s="14">
        <v>45203</v>
      </c>
      <c r="B290" s="10">
        <v>72724.649999999994</v>
      </c>
    </row>
    <row r="291" spans="1:2">
      <c r="A291" s="14">
        <v>45204</v>
      </c>
      <c r="B291" s="10">
        <v>84937.24</v>
      </c>
    </row>
    <row r="292" spans="1:2">
      <c r="A292" s="14">
        <v>45205</v>
      </c>
      <c r="B292" s="10">
        <v>65551.23</v>
      </c>
    </row>
    <row r="293" spans="1:2">
      <c r="A293" s="14">
        <v>45206</v>
      </c>
      <c r="B293" s="10">
        <v>309545.14000000007</v>
      </c>
    </row>
    <row r="294" spans="1:2">
      <c r="A294" s="14">
        <v>45207</v>
      </c>
      <c r="B294" s="10">
        <v>125465.47</v>
      </c>
    </row>
    <row r="295" spans="1:2">
      <c r="A295" s="14">
        <v>45208</v>
      </c>
      <c r="B295" s="10">
        <v>315104.59000000003</v>
      </c>
    </row>
    <row r="296" spans="1:2">
      <c r="A296" s="14">
        <v>45209</v>
      </c>
      <c r="B296" s="10">
        <v>322935.52999999997</v>
      </c>
    </row>
    <row r="297" spans="1:2">
      <c r="A297" s="14">
        <v>45210</v>
      </c>
      <c r="B297" s="10">
        <v>299863.83999999997</v>
      </c>
    </row>
    <row r="298" spans="1:2">
      <c r="A298" s="14">
        <v>45211</v>
      </c>
      <c r="B298" s="10">
        <v>328508.83999999997</v>
      </c>
    </row>
    <row r="299" spans="1:2">
      <c r="A299" s="14">
        <v>45212</v>
      </c>
      <c r="B299" s="10">
        <v>289784.01</v>
      </c>
    </row>
    <row r="300" spans="1:2">
      <c r="A300" s="14">
        <v>45213</v>
      </c>
      <c r="B300" s="10">
        <v>107569.46</v>
      </c>
    </row>
    <row r="301" spans="1:2">
      <c r="A301" s="14">
        <v>45214</v>
      </c>
      <c r="B301" s="10">
        <v>473728.52</v>
      </c>
    </row>
    <row r="302" spans="1:2">
      <c r="A302" s="14">
        <v>45215</v>
      </c>
      <c r="B302" s="10">
        <v>197052.91999999998</v>
      </c>
    </row>
    <row r="303" spans="1:2">
      <c r="A303" s="14">
        <v>45216</v>
      </c>
      <c r="B303" s="10">
        <v>529211.42999999993</v>
      </c>
    </row>
    <row r="304" spans="1:2">
      <c r="A304" s="14">
        <v>45217</v>
      </c>
      <c r="B304" s="10">
        <v>68811.56</v>
      </c>
    </row>
    <row r="305" spans="1:2">
      <c r="A305" s="14">
        <v>45218</v>
      </c>
      <c r="B305" s="10">
        <v>55874.130000000005</v>
      </c>
    </row>
    <row r="306" spans="1:2">
      <c r="A306" s="14">
        <v>45219</v>
      </c>
      <c r="B306" s="10">
        <v>312975.19999999995</v>
      </c>
    </row>
    <row r="307" spans="1:2">
      <c r="A307" s="14">
        <v>45221</v>
      </c>
      <c r="B307" s="10">
        <v>234702.46</v>
      </c>
    </row>
    <row r="308" spans="1:2">
      <c r="A308" s="14">
        <v>45222</v>
      </c>
      <c r="B308" s="10">
        <v>279239.71999999997</v>
      </c>
    </row>
    <row r="309" spans="1:2">
      <c r="A309" s="14">
        <v>45223</v>
      </c>
      <c r="B309" s="10">
        <v>127526.66</v>
      </c>
    </row>
    <row r="310" spans="1:2">
      <c r="A310" s="14">
        <v>45224</v>
      </c>
      <c r="B310" s="10">
        <v>188500.58000000002</v>
      </c>
    </row>
    <row r="311" spans="1:2">
      <c r="A311" s="14">
        <v>45225</v>
      </c>
      <c r="B311" s="10">
        <v>520501.83999999997</v>
      </c>
    </row>
    <row r="312" spans="1:2">
      <c r="A312" s="14">
        <v>45226</v>
      </c>
      <c r="B312" s="10">
        <v>269898.58</v>
      </c>
    </row>
    <row r="313" spans="1:2">
      <c r="A313" s="14">
        <v>45227</v>
      </c>
      <c r="B313" s="10">
        <v>348278.63000000006</v>
      </c>
    </row>
    <row r="314" spans="1:2">
      <c r="A314" s="14">
        <v>45228</v>
      </c>
      <c r="B314" s="10">
        <v>320623.95</v>
      </c>
    </row>
    <row r="315" spans="1:2">
      <c r="A315" s="14">
        <v>45229</v>
      </c>
      <c r="B315" s="10">
        <v>151622.89000000001</v>
      </c>
    </row>
    <row r="316" spans="1:2">
      <c r="A316" s="14">
        <v>45230</v>
      </c>
      <c r="B316" s="10">
        <v>81650.86</v>
      </c>
    </row>
    <row r="317" spans="1:2">
      <c r="A317" s="11" t="s">
        <v>6873</v>
      </c>
      <c r="B317" s="10">
        <v>7460092.1400000025</v>
      </c>
    </row>
    <row r="318" spans="1:2">
      <c r="A318" s="14">
        <v>45231</v>
      </c>
      <c r="B318" s="10">
        <v>200561.4</v>
      </c>
    </row>
    <row r="319" spans="1:2">
      <c r="A319" s="14">
        <v>45232</v>
      </c>
      <c r="B319" s="10">
        <v>434923.04000000004</v>
      </c>
    </row>
    <row r="320" spans="1:2">
      <c r="A320" s="14">
        <v>45233</v>
      </c>
      <c r="B320" s="10">
        <v>461084.71</v>
      </c>
    </row>
    <row r="321" spans="1:2">
      <c r="A321" s="14">
        <v>45234</v>
      </c>
      <c r="B321" s="10">
        <v>316477.17</v>
      </c>
    </row>
    <row r="322" spans="1:2">
      <c r="A322" s="14">
        <v>45235</v>
      </c>
      <c r="B322" s="10">
        <v>141431.99000000002</v>
      </c>
    </row>
    <row r="323" spans="1:2">
      <c r="A323" s="14">
        <v>45236</v>
      </c>
      <c r="B323" s="10">
        <v>58077.06</v>
      </c>
    </row>
    <row r="324" spans="1:2">
      <c r="A324" s="14">
        <v>45237</v>
      </c>
      <c r="B324" s="10">
        <v>528446.53999999992</v>
      </c>
    </row>
    <row r="325" spans="1:2">
      <c r="A325" s="14">
        <v>45238</v>
      </c>
      <c r="B325" s="10">
        <v>106534.32</v>
      </c>
    </row>
    <row r="326" spans="1:2">
      <c r="A326" s="14">
        <v>45239</v>
      </c>
      <c r="B326" s="10">
        <v>48653.119999999995</v>
      </c>
    </row>
    <row r="327" spans="1:2">
      <c r="A327" s="14">
        <v>45240</v>
      </c>
      <c r="B327" s="10">
        <v>101115.17</v>
      </c>
    </row>
    <row r="328" spans="1:2">
      <c r="A328" s="14">
        <v>45241</v>
      </c>
      <c r="B328" s="10">
        <v>317782.19000000006</v>
      </c>
    </row>
    <row r="329" spans="1:2">
      <c r="A329" s="14">
        <v>45242</v>
      </c>
      <c r="B329" s="10">
        <v>252861.32</v>
      </c>
    </row>
    <row r="330" spans="1:2">
      <c r="A330" s="14">
        <v>45243</v>
      </c>
      <c r="B330" s="10">
        <v>228835.72</v>
      </c>
    </row>
    <row r="331" spans="1:2">
      <c r="A331" s="14">
        <v>45244</v>
      </c>
      <c r="B331" s="10">
        <v>326931.03000000003</v>
      </c>
    </row>
    <row r="332" spans="1:2">
      <c r="A332" s="14">
        <v>45245</v>
      </c>
      <c r="B332" s="10">
        <v>383430.66000000003</v>
      </c>
    </row>
    <row r="333" spans="1:2">
      <c r="A333" s="14">
        <v>45246</v>
      </c>
      <c r="B333" s="10">
        <v>294893.89999999997</v>
      </c>
    </row>
    <row r="334" spans="1:2">
      <c r="A334" s="14">
        <v>45247</v>
      </c>
      <c r="B334" s="10">
        <v>239605.82</v>
      </c>
    </row>
    <row r="335" spans="1:2">
      <c r="A335" s="14">
        <v>45248</v>
      </c>
      <c r="B335" s="10">
        <v>152798.47</v>
      </c>
    </row>
    <row r="336" spans="1:2">
      <c r="A336" s="14">
        <v>45249</v>
      </c>
      <c r="B336" s="10">
        <v>318867.8</v>
      </c>
    </row>
    <row r="337" spans="1:2">
      <c r="A337" s="14">
        <v>45250</v>
      </c>
      <c r="B337" s="10">
        <v>749542.88</v>
      </c>
    </row>
    <row r="338" spans="1:2">
      <c r="A338" s="14">
        <v>45251</v>
      </c>
      <c r="B338" s="10">
        <v>53453.319999999992</v>
      </c>
    </row>
    <row r="339" spans="1:2">
      <c r="A339" s="14">
        <v>45252</v>
      </c>
      <c r="B339" s="10">
        <v>566486.05000000005</v>
      </c>
    </row>
    <row r="340" spans="1:2">
      <c r="A340" s="14">
        <v>45253</v>
      </c>
      <c r="B340" s="10">
        <v>22358.15</v>
      </c>
    </row>
    <row r="341" spans="1:2">
      <c r="A341" s="14">
        <v>45254</v>
      </c>
      <c r="B341" s="10">
        <v>164337.74000000002</v>
      </c>
    </row>
    <row r="342" spans="1:2">
      <c r="A342" s="14">
        <v>45255</v>
      </c>
      <c r="B342" s="10">
        <v>82272.98</v>
      </c>
    </row>
    <row r="343" spans="1:2">
      <c r="A343" s="14">
        <v>45256</v>
      </c>
      <c r="B343" s="10">
        <v>352598.81999999995</v>
      </c>
    </row>
    <row r="344" spans="1:2">
      <c r="A344" s="14">
        <v>45257</v>
      </c>
      <c r="B344" s="10">
        <v>27767.57</v>
      </c>
    </row>
    <row r="345" spans="1:2">
      <c r="A345" s="14">
        <v>45258</v>
      </c>
      <c r="B345" s="10">
        <v>210503.83</v>
      </c>
    </row>
    <row r="346" spans="1:2">
      <c r="A346" s="14">
        <v>45259</v>
      </c>
      <c r="B346" s="10">
        <v>301404.07</v>
      </c>
    </row>
    <row r="347" spans="1:2">
      <c r="A347" s="14">
        <v>45260</v>
      </c>
      <c r="B347" s="10">
        <v>16055.3</v>
      </c>
    </row>
    <row r="348" spans="1:2">
      <c r="A348" s="11" t="s">
        <v>6874</v>
      </c>
      <c r="B348" s="10">
        <v>7865114.3600000003</v>
      </c>
    </row>
    <row r="349" spans="1:2">
      <c r="A349" s="14">
        <v>45261</v>
      </c>
      <c r="B349" s="10">
        <v>124728.78</v>
      </c>
    </row>
    <row r="350" spans="1:2">
      <c r="A350" s="14">
        <v>45262</v>
      </c>
      <c r="B350" s="10">
        <v>177287.16</v>
      </c>
    </row>
    <row r="351" spans="1:2">
      <c r="A351" s="14">
        <v>45263</v>
      </c>
      <c r="B351" s="10">
        <v>419637.58999999997</v>
      </c>
    </row>
    <row r="352" spans="1:2">
      <c r="A352" s="14">
        <v>45264</v>
      </c>
      <c r="B352" s="10">
        <v>340637.33</v>
      </c>
    </row>
    <row r="353" spans="1:2">
      <c r="A353" s="14">
        <v>45265</v>
      </c>
      <c r="B353" s="10">
        <v>484721.49</v>
      </c>
    </row>
    <row r="354" spans="1:2">
      <c r="A354" s="14">
        <v>45266</v>
      </c>
      <c r="B354" s="10">
        <v>225565.76</v>
      </c>
    </row>
    <row r="355" spans="1:2">
      <c r="A355" s="14">
        <v>45267</v>
      </c>
      <c r="B355" s="10">
        <v>400748.05000000005</v>
      </c>
    </row>
    <row r="356" spans="1:2">
      <c r="A356" s="14">
        <v>45268</v>
      </c>
      <c r="B356" s="10">
        <v>70079.94</v>
      </c>
    </row>
    <row r="357" spans="1:2">
      <c r="A357" s="14">
        <v>45269</v>
      </c>
      <c r="B357" s="10">
        <v>94098.079999999987</v>
      </c>
    </row>
    <row r="358" spans="1:2">
      <c r="A358" s="14">
        <v>45270</v>
      </c>
      <c r="B358" s="10">
        <v>281608.14</v>
      </c>
    </row>
    <row r="359" spans="1:2">
      <c r="A359" s="14">
        <v>45271</v>
      </c>
      <c r="B359" s="10">
        <v>587555.12</v>
      </c>
    </row>
    <row r="360" spans="1:2">
      <c r="A360" s="14">
        <v>45272</v>
      </c>
      <c r="B360" s="10">
        <v>499700.09</v>
      </c>
    </row>
    <row r="361" spans="1:2">
      <c r="A361" s="14">
        <v>45273</v>
      </c>
      <c r="B361" s="10">
        <v>90189.01999999999</v>
      </c>
    </row>
    <row r="362" spans="1:2">
      <c r="A362" s="14">
        <v>45274</v>
      </c>
      <c r="B362" s="10">
        <v>309919.71999999997</v>
      </c>
    </row>
    <row r="363" spans="1:2">
      <c r="A363" s="14">
        <v>45275</v>
      </c>
      <c r="B363" s="10">
        <v>15921.66</v>
      </c>
    </row>
    <row r="364" spans="1:2">
      <c r="A364" s="14">
        <v>45276</v>
      </c>
      <c r="B364" s="10">
        <v>53098.83</v>
      </c>
    </row>
    <row r="365" spans="1:2">
      <c r="A365" s="14">
        <v>45277</v>
      </c>
      <c r="B365" s="10">
        <v>16205.2</v>
      </c>
    </row>
    <row r="366" spans="1:2">
      <c r="A366" s="14">
        <v>45278</v>
      </c>
      <c r="B366" s="10">
        <v>364467.69</v>
      </c>
    </row>
    <row r="367" spans="1:2">
      <c r="A367" s="14">
        <v>45279</v>
      </c>
      <c r="B367" s="10">
        <v>355904.72000000003</v>
      </c>
    </row>
    <row r="368" spans="1:2">
      <c r="A368" s="14">
        <v>45280</v>
      </c>
      <c r="B368" s="10">
        <v>65086.82</v>
      </c>
    </row>
    <row r="369" spans="1:2">
      <c r="A369" s="14">
        <v>45281</v>
      </c>
      <c r="B369" s="10">
        <v>204074.02000000002</v>
      </c>
    </row>
    <row r="370" spans="1:2">
      <c r="A370" s="14">
        <v>45282</v>
      </c>
      <c r="B370" s="10">
        <v>374126.11</v>
      </c>
    </row>
    <row r="371" spans="1:2">
      <c r="A371" s="14">
        <v>45283</v>
      </c>
      <c r="B371" s="10">
        <v>130796.59</v>
      </c>
    </row>
    <row r="372" spans="1:2">
      <c r="A372" s="14">
        <v>45284</v>
      </c>
      <c r="B372" s="10">
        <v>465356.84</v>
      </c>
    </row>
    <row r="373" spans="1:2">
      <c r="A373" s="14">
        <v>45285</v>
      </c>
      <c r="B373" s="10">
        <v>368179.51</v>
      </c>
    </row>
    <row r="374" spans="1:2">
      <c r="A374" s="14">
        <v>45286</v>
      </c>
      <c r="B374" s="10">
        <v>7965.72</v>
      </c>
    </row>
    <row r="375" spans="1:2">
      <c r="A375" s="14">
        <v>45287</v>
      </c>
      <c r="B375" s="10">
        <v>453761.03</v>
      </c>
    </row>
    <row r="376" spans="1:2">
      <c r="A376" s="14">
        <v>45288</v>
      </c>
      <c r="B376" s="10">
        <v>179526.85</v>
      </c>
    </row>
    <row r="377" spans="1:2">
      <c r="A377" s="14">
        <v>45289</v>
      </c>
      <c r="B377" s="10">
        <v>130873.37</v>
      </c>
    </row>
    <row r="378" spans="1:2">
      <c r="A378" s="14">
        <v>45290</v>
      </c>
      <c r="B378" s="10">
        <v>229600.84</v>
      </c>
    </row>
    <row r="379" spans="1:2">
      <c r="A379" s="14">
        <v>45291</v>
      </c>
      <c r="B379" s="10">
        <v>343692.28999999992</v>
      </c>
    </row>
    <row r="380" spans="1:2">
      <c r="A380" s="9" t="s">
        <v>6861</v>
      </c>
      <c r="B380" s="10">
        <v>87107469.159999907</v>
      </c>
    </row>
    <row r="381" spans="1:2">
      <c r="A381" s="11" t="s">
        <v>6863</v>
      </c>
      <c r="B381" s="10">
        <v>6696373.8899999987</v>
      </c>
    </row>
    <row r="382" spans="1:2">
      <c r="A382" s="14">
        <v>45292</v>
      </c>
      <c r="B382" s="10">
        <v>51072.87</v>
      </c>
    </row>
    <row r="383" spans="1:2">
      <c r="A383" s="14">
        <v>45293</v>
      </c>
      <c r="B383" s="10">
        <v>228027.23</v>
      </c>
    </row>
    <row r="384" spans="1:2">
      <c r="A384" s="14">
        <v>45294</v>
      </c>
      <c r="B384" s="10">
        <v>195265.6</v>
      </c>
    </row>
    <row r="385" spans="1:2">
      <c r="A385" s="14">
        <v>45295</v>
      </c>
      <c r="B385" s="10">
        <v>87782.489999999991</v>
      </c>
    </row>
    <row r="386" spans="1:2">
      <c r="A386" s="14">
        <v>45296</v>
      </c>
      <c r="B386" s="10">
        <v>420633.78</v>
      </c>
    </row>
    <row r="387" spans="1:2">
      <c r="A387" s="14">
        <v>45297</v>
      </c>
      <c r="B387" s="10">
        <v>297387.54999999993</v>
      </c>
    </row>
    <row r="388" spans="1:2">
      <c r="A388" s="14">
        <v>45298</v>
      </c>
      <c r="B388" s="10">
        <v>478584.15</v>
      </c>
    </row>
    <row r="389" spans="1:2">
      <c r="A389" s="14">
        <v>45299</v>
      </c>
      <c r="B389" s="10">
        <v>99648.08</v>
      </c>
    </row>
    <row r="390" spans="1:2">
      <c r="A390" s="14">
        <v>45300</v>
      </c>
      <c r="B390" s="10">
        <v>281188.54000000004</v>
      </c>
    </row>
    <row r="391" spans="1:2">
      <c r="A391" s="14">
        <v>45301</v>
      </c>
      <c r="B391" s="10">
        <v>436977.22</v>
      </c>
    </row>
    <row r="392" spans="1:2">
      <c r="A392" s="14">
        <v>45302</v>
      </c>
      <c r="B392" s="10">
        <v>38823.800000000003</v>
      </c>
    </row>
    <row r="393" spans="1:2">
      <c r="A393" s="14">
        <v>45303</v>
      </c>
      <c r="B393" s="10">
        <v>192169.66</v>
      </c>
    </row>
    <row r="394" spans="1:2">
      <c r="A394" s="14">
        <v>45304</v>
      </c>
      <c r="B394" s="10">
        <v>123485.81000000001</v>
      </c>
    </row>
    <row r="395" spans="1:2">
      <c r="A395" s="14">
        <v>45305</v>
      </c>
      <c r="B395" s="10">
        <v>233937.43</v>
      </c>
    </row>
    <row r="396" spans="1:2">
      <c r="A396" s="14">
        <v>45306</v>
      </c>
      <c r="B396" s="10">
        <v>249010.69</v>
      </c>
    </row>
    <row r="397" spans="1:2">
      <c r="A397" s="14">
        <v>45307</v>
      </c>
      <c r="B397" s="10">
        <v>302307.94000000006</v>
      </c>
    </row>
    <row r="398" spans="1:2">
      <c r="A398" s="14">
        <v>45308</v>
      </c>
      <c r="B398" s="10">
        <v>625301.53</v>
      </c>
    </row>
    <row r="399" spans="1:2">
      <c r="A399" s="14">
        <v>45309</v>
      </c>
      <c r="B399" s="10">
        <v>46573.53</v>
      </c>
    </row>
    <row r="400" spans="1:2">
      <c r="A400" s="14">
        <v>45310</v>
      </c>
      <c r="B400" s="10">
        <v>568875.04999999993</v>
      </c>
    </row>
    <row r="401" spans="1:2">
      <c r="A401" s="14">
        <v>45311</v>
      </c>
      <c r="B401" s="10">
        <v>202629.96000000002</v>
      </c>
    </row>
    <row r="402" spans="1:2">
      <c r="A402" s="14">
        <v>45312</v>
      </c>
      <c r="B402" s="10">
        <v>111451.97</v>
      </c>
    </row>
    <row r="403" spans="1:2">
      <c r="A403" s="14">
        <v>45313</v>
      </c>
      <c r="B403" s="10">
        <v>260303.99</v>
      </c>
    </row>
    <row r="404" spans="1:2">
      <c r="A404" s="14">
        <v>45314</v>
      </c>
      <c r="B404" s="10">
        <v>383077.81</v>
      </c>
    </row>
    <row r="405" spans="1:2">
      <c r="A405" s="14">
        <v>45315</v>
      </c>
      <c r="B405" s="10">
        <v>103354.81000000001</v>
      </c>
    </row>
    <row r="406" spans="1:2">
      <c r="A406" s="14">
        <v>45316</v>
      </c>
      <c r="B406" s="10">
        <v>22054.18</v>
      </c>
    </row>
    <row r="407" spans="1:2">
      <c r="A407" s="14">
        <v>45317</v>
      </c>
      <c r="B407" s="10">
        <v>74812.31</v>
      </c>
    </row>
    <row r="408" spans="1:2">
      <c r="A408" s="14">
        <v>45318</v>
      </c>
      <c r="B408" s="10">
        <v>190753.12</v>
      </c>
    </row>
    <row r="409" spans="1:2">
      <c r="A409" s="14">
        <v>45319</v>
      </c>
      <c r="B409" s="10">
        <v>69608.960000000006</v>
      </c>
    </row>
    <row r="410" spans="1:2">
      <c r="A410" s="14">
        <v>45320</v>
      </c>
      <c r="B410" s="10">
        <v>21982.38</v>
      </c>
    </row>
    <row r="411" spans="1:2">
      <c r="A411" s="14">
        <v>45321</v>
      </c>
      <c r="B411" s="10">
        <v>50215.76</v>
      </c>
    </row>
    <row r="412" spans="1:2">
      <c r="A412" s="14">
        <v>45322</v>
      </c>
      <c r="B412" s="10">
        <v>249075.69</v>
      </c>
    </row>
    <row r="413" spans="1:2">
      <c r="A413" s="11" t="s">
        <v>6864</v>
      </c>
      <c r="B413" s="10">
        <v>7140209.5099999998</v>
      </c>
    </row>
    <row r="414" spans="1:2">
      <c r="A414" s="14">
        <v>45323</v>
      </c>
      <c r="B414" s="10">
        <v>114029.22</v>
      </c>
    </row>
    <row r="415" spans="1:2">
      <c r="A415" s="14">
        <v>45324</v>
      </c>
      <c r="B415" s="10">
        <v>193708.63</v>
      </c>
    </row>
    <row r="416" spans="1:2">
      <c r="A416" s="14">
        <v>45325</v>
      </c>
      <c r="B416" s="10">
        <v>182262.22000000003</v>
      </c>
    </row>
    <row r="417" spans="1:2">
      <c r="A417" s="14">
        <v>45326</v>
      </c>
      <c r="B417" s="10">
        <v>311435.32</v>
      </c>
    </row>
    <row r="418" spans="1:2">
      <c r="A418" s="14">
        <v>45327</v>
      </c>
      <c r="B418" s="10">
        <v>521810.16000000009</v>
      </c>
    </row>
    <row r="419" spans="1:2">
      <c r="A419" s="14">
        <v>45328</v>
      </c>
      <c r="B419" s="10">
        <v>354847.65999999992</v>
      </c>
    </row>
    <row r="420" spans="1:2">
      <c r="A420" s="14">
        <v>45329</v>
      </c>
      <c r="B420" s="10">
        <v>185931.24</v>
      </c>
    </row>
    <row r="421" spans="1:2">
      <c r="A421" s="14">
        <v>45330</v>
      </c>
      <c r="B421" s="10">
        <v>64429.98</v>
      </c>
    </row>
    <row r="422" spans="1:2">
      <c r="A422" s="14">
        <v>45331</v>
      </c>
      <c r="B422" s="10">
        <v>253859.38999999998</v>
      </c>
    </row>
    <row r="423" spans="1:2">
      <c r="A423" s="14">
        <v>45332</v>
      </c>
      <c r="B423" s="10">
        <v>323304.02</v>
      </c>
    </row>
    <row r="424" spans="1:2">
      <c r="A424" s="14">
        <v>45333</v>
      </c>
      <c r="B424" s="10">
        <v>533408.28</v>
      </c>
    </row>
    <row r="425" spans="1:2">
      <c r="A425" s="14">
        <v>45334</v>
      </c>
      <c r="B425" s="10">
        <v>388878.26</v>
      </c>
    </row>
    <row r="426" spans="1:2">
      <c r="A426" s="14">
        <v>45335</v>
      </c>
      <c r="B426" s="10">
        <v>137174.19</v>
      </c>
    </row>
    <row r="427" spans="1:2">
      <c r="A427" s="14">
        <v>45336</v>
      </c>
      <c r="B427" s="10">
        <v>37483.160000000003</v>
      </c>
    </row>
    <row r="428" spans="1:2">
      <c r="A428" s="14">
        <v>45337</v>
      </c>
      <c r="B428" s="10">
        <v>160002.54999999999</v>
      </c>
    </row>
    <row r="429" spans="1:2">
      <c r="A429" s="14">
        <v>45338</v>
      </c>
      <c r="B429" s="10">
        <v>72035.520000000004</v>
      </c>
    </row>
    <row r="430" spans="1:2">
      <c r="A430" s="14">
        <v>45339</v>
      </c>
      <c r="B430" s="10">
        <v>63512.4</v>
      </c>
    </row>
    <row r="431" spans="1:2">
      <c r="A431" s="14">
        <v>45340</v>
      </c>
      <c r="B431" s="10">
        <v>531226.24</v>
      </c>
    </row>
    <row r="432" spans="1:2">
      <c r="A432" s="14">
        <v>45341</v>
      </c>
      <c r="B432" s="10">
        <v>91194.21</v>
      </c>
    </row>
    <row r="433" spans="1:2">
      <c r="A433" s="14">
        <v>45342</v>
      </c>
      <c r="B433" s="10">
        <v>136505.29999999999</v>
      </c>
    </row>
    <row r="434" spans="1:2">
      <c r="A434" s="14">
        <v>45343</v>
      </c>
      <c r="B434" s="10">
        <v>58519.820000000007</v>
      </c>
    </row>
    <row r="435" spans="1:2">
      <c r="A435" s="14">
        <v>45344</v>
      </c>
      <c r="B435" s="10">
        <v>95373.38</v>
      </c>
    </row>
    <row r="436" spans="1:2">
      <c r="A436" s="14">
        <v>45345</v>
      </c>
      <c r="B436" s="10">
        <v>418239.19</v>
      </c>
    </row>
    <row r="437" spans="1:2">
      <c r="A437" s="14">
        <v>45346</v>
      </c>
      <c r="B437" s="10">
        <v>341128.82999999996</v>
      </c>
    </row>
    <row r="438" spans="1:2">
      <c r="A438" s="14">
        <v>45347</v>
      </c>
      <c r="B438" s="10">
        <v>377333.85</v>
      </c>
    </row>
    <row r="439" spans="1:2">
      <c r="A439" s="14">
        <v>45348</v>
      </c>
      <c r="B439" s="10">
        <v>113828.31</v>
      </c>
    </row>
    <row r="440" spans="1:2">
      <c r="A440" s="14">
        <v>45349</v>
      </c>
      <c r="B440" s="10">
        <v>570371.93999999994</v>
      </c>
    </row>
    <row r="441" spans="1:2">
      <c r="A441" s="14">
        <v>45350</v>
      </c>
      <c r="B441" s="10">
        <v>185706.4</v>
      </c>
    </row>
    <row r="442" spans="1:2">
      <c r="A442" s="14">
        <v>45351</v>
      </c>
      <c r="B442" s="10">
        <v>322669.83999999997</v>
      </c>
    </row>
    <row r="443" spans="1:2">
      <c r="A443" s="11" t="s">
        <v>6865</v>
      </c>
      <c r="B443" s="10">
        <v>7947744.21</v>
      </c>
    </row>
    <row r="444" spans="1:2">
      <c r="A444" s="14">
        <v>45352</v>
      </c>
      <c r="B444" s="10">
        <v>232250.47000000003</v>
      </c>
    </row>
    <row r="445" spans="1:2">
      <c r="A445" s="14">
        <v>45353</v>
      </c>
      <c r="B445" s="10">
        <v>147605.78000000003</v>
      </c>
    </row>
    <row r="446" spans="1:2">
      <c r="A446" s="14">
        <v>45354</v>
      </c>
      <c r="B446" s="10">
        <v>88850.84</v>
      </c>
    </row>
    <row r="447" spans="1:2">
      <c r="A447" s="14">
        <v>45355</v>
      </c>
      <c r="B447" s="10">
        <v>224192.61</v>
      </c>
    </row>
    <row r="448" spans="1:2">
      <c r="A448" s="14">
        <v>45356</v>
      </c>
      <c r="B448" s="10">
        <v>80112.259999999995</v>
      </c>
    </row>
    <row r="449" spans="1:2">
      <c r="A449" s="14">
        <v>45357</v>
      </c>
      <c r="B449" s="10">
        <v>174732.12999999998</v>
      </c>
    </row>
    <row r="450" spans="1:2">
      <c r="A450" s="14">
        <v>45358</v>
      </c>
      <c r="B450" s="10">
        <v>123029.23999999999</v>
      </c>
    </row>
    <row r="451" spans="1:2">
      <c r="A451" s="14">
        <v>45359</v>
      </c>
      <c r="B451" s="10">
        <v>170432.7</v>
      </c>
    </row>
    <row r="452" spans="1:2">
      <c r="A452" s="14">
        <v>45360</v>
      </c>
      <c r="B452" s="10">
        <v>126355.68</v>
      </c>
    </row>
    <row r="453" spans="1:2">
      <c r="A453" s="14">
        <v>45361</v>
      </c>
      <c r="B453" s="10">
        <v>298624.98</v>
      </c>
    </row>
    <row r="454" spans="1:2">
      <c r="A454" s="14">
        <v>45362</v>
      </c>
      <c r="B454" s="10">
        <v>133885.06</v>
      </c>
    </row>
    <row r="455" spans="1:2">
      <c r="A455" s="14">
        <v>45363</v>
      </c>
      <c r="B455" s="10">
        <v>23937.119999999999</v>
      </c>
    </row>
    <row r="456" spans="1:2">
      <c r="A456" s="14">
        <v>45364</v>
      </c>
      <c r="B456" s="10">
        <v>17014.2</v>
      </c>
    </row>
    <row r="457" spans="1:2">
      <c r="A457" s="14">
        <v>45365</v>
      </c>
      <c r="B457" s="10">
        <v>374647.70999999996</v>
      </c>
    </row>
    <row r="458" spans="1:2">
      <c r="A458" s="14">
        <v>45366</v>
      </c>
      <c r="B458" s="10">
        <v>53233.439999999995</v>
      </c>
    </row>
    <row r="459" spans="1:2">
      <c r="A459" s="14">
        <v>45367</v>
      </c>
      <c r="B459" s="10">
        <v>179365.52999999997</v>
      </c>
    </row>
    <row r="460" spans="1:2">
      <c r="A460" s="14">
        <v>45368</v>
      </c>
      <c r="B460" s="10">
        <v>409954.55</v>
      </c>
    </row>
    <row r="461" spans="1:2">
      <c r="A461" s="14">
        <v>45369</v>
      </c>
      <c r="B461" s="10">
        <v>447641.86000000004</v>
      </c>
    </row>
    <row r="462" spans="1:2">
      <c r="A462" s="14">
        <v>45370</v>
      </c>
      <c r="B462" s="10">
        <v>137025.54999999999</v>
      </c>
    </row>
    <row r="463" spans="1:2">
      <c r="A463" s="14">
        <v>45371</v>
      </c>
      <c r="B463" s="10">
        <v>28147.95</v>
      </c>
    </row>
    <row r="464" spans="1:2">
      <c r="A464" s="14">
        <v>45372</v>
      </c>
      <c r="B464" s="10">
        <v>400545</v>
      </c>
    </row>
    <row r="465" spans="1:2">
      <c r="A465" s="14">
        <v>45373</v>
      </c>
      <c r="B465" s="10">
        <v>599259.85000000009</v>
      </c>
    </row>
    <row r="466" spans="1:2">
      <c r="A466" s="14">
        <v>45374</v>
      </c>
      <c r="B466" s="10">
        <v>213537.04</v>
      </c>
    </row>
    <row r="467" spans="1:2">
      <c r="A467" s="14">
        <v>45375</v>
      </c>
      <c r="B467" s="10">
        <v>727894.78999999992</v>
      </c>
    </row>
    <row r="468" spans="1:2">
      <c r="A468" s="14">
        <v>45376</v>
      </c>
      <c r="B468" s="10">
        <v>257295.18</v>
      </c>
    </row>
    <row r="469" spans="1:2">
      <c r="A469" s="14">
        <v>45377</v>
      </c>
      <c r="B469" s="10">
        <v>407567.85</v>
      </c>
    </row>
    <row r="470" spans="1:2">
      <c r="A470" s="14">
        <v>45378</v>
      </c>
      <c r="B470" s="10">
        <v>680069.33000000007</v>
      </c>
    </row>
    <row r="471" spans="1:2">
      <c r="A471" s="14">
        <v>45379</v>
      </c>
      <c r="B471" s="10">
        <v>154265.51999999999</v>
      </c>
    </row>
    <row r="472" spans="1:2">
      <c r="A472" s="14">
        <v>45380</v>
      </c>
      <c r="B472" s="10">
        <v>47656.36</v>
      </c>
    </row>
    <row r="473" spans="1:2">
      <c r="A473" s="14">
        <v>45381</v>
      </c>
      <c r="B473" s="10">
        <v>616050.27</v>
      </c>
    </row>
    <row r="474" spans="1:2">
      <c r="A474" s="14">
        <v>45382</v>
      </c>
      <c r="B474" s="10">
        <v>372563.36</v>
      </c>
    </row>
    <row r="475" spans="1:2">
      <c r="A475" s="11" t="s">
        <v>6866</v>
      </c>
      <c r="B475" s="10">
        <v>8121929.2400000012</v>
      </c>
    </row>
    <row r="476" spans="1:2">
      <c r="A476" s="14">
        <v>45383</v>
      </c>
      <c r="B476" s="10">
        <v>113338.73000000001</v>
      </c>
    </row>
    <row r="477" spans="1:2">
      <c r="A477" s="14">
        <v>45384</v>
      </c>
      <c r="B477" s="10">
        <v>281583.87</v>
      </c>
    </row>
    <row r="478" spans="1:2">
      <c r="A478" s="14">
        <v>45385</v>
      </c>
      <c r="B478" s="10">
        <v>84885.77</v>
      </c>
    </row>
    <row r="479" spans="1:2">
      <c r="A479" s="14">
        <v>45386</v>
      </c>
      <c r="B479" s="10">
        <v>17699.61</v>
      </c>
    </row>
    <row r="480" spans="1:2">
      <c r="A480" s="14">
        <v>45387</v>
      </c>
      <c r="B480" s="10">
        <v>171622.97</v>
      </c>
    </row>
    <row r="481" spans="1:2">
      <c r="A481" s="14">
        <v>45388</v>
      </c>
      <c r="B481" s="10">
        <v>733800.23</v>
      </c>
    </row>
    <row r="482" spans="1:2">
      <c r="A482" s="14">
        <v>45389</v>
      </c>
      <c r="B482" s="10">
        <v>262059.53999999998</v>
      </c>
    </row>
    <row r="483" spans="1:2">
      <c r="A483" s="14">
        <v>45390</v>
      </c>
      <c r="B483" s="10">
        <v>38517.839999999997</v>
      </c>
    </row>
    <row r="484" spans="1:2">
      <c r="A484" s="14">
        <v>45391</v>
      </c>
      <c r="B484" s="10">
        <v>205260.05000000002</v>
      </c>
    </row>
    <row r="485" spans="1:2">
      <c r="A485" s="14">
        <v>45392</v>
      </c>
      <c r="B485" s="10">
        <v>191380.5</v>
      </c>
    </row>
    <row r="486" spans="1:2">
      <c r="A486" s="14">
        <v>45393</v>
      </c>
      <c r="B486" s="10">
        <v>575238.48</v>
      </c>
    </row>
    <row r="487" spans="1:2">
      <c r="A487" s="14">
        <v>45394</v>
      </c>
      <c r="B487" s="10">
        <v>417265.47000000009</v>
      </c>
    </row>
    <row r="488" spans="1:2">
      <c r="A488" s="14">
        <v>45395</v>
      </c>
      <c r="B488" s="10">
        <v>6510.34</v>
      </c>
    </row>
    <row r="489" spans="1:2">
      <c r="A489" s="14">
        <v>45396</v>
      </c>
      <c r="B489" s="10">
        <v>476310.5</v>
      </c>
    </row>
    <row r="490" spans="1:2">
      <c r="A490" s="14">
        <v>45397</v>
      </c>
      <c r="B490" s="10">
        <v>90912.12</v>
      </c>
    </row>
    <row r="491" spans="1:2">
      <c r="A491" s="14">
        <v>45398</v>
      </c>
      <c r="B491" s="10">
        <v>102173.75999999999</v>
      </c>
    </row>
    <row r="492" spans="1:2">
      <c r="A492" s="14">
        <v>45399</v>
      </c>
      <c r="B492" s="10">
        <v>119222.31</v>
      </c>
    </row>
    <row r="493" spans="1:2">
      <c r="A493" s="14">
        <v>45400</v>
      </c>
      <c r="B493" s="10">
        <v>401926.83999999997</v>
      </c>
    </row>
    <row r="494" spans="1:2">
      <c r="A494" s="14">
        <v>45401</v>
      </c>
      <c r="B494" s="10">
        <v>429750.25</v>
      </c>
    </row>
    <row r="495" spans="1:2">
      <c r="A495" s="14">
        <v>45402</v>
      </c>
      <c r="B495" s="10">
        <v>480310.19000000006</v>
      </c>
    </row>
    <row r="496" spans="1:2">
      <c r="A496" s="14">
        <v>45403</v>
      </c>
      <c r="B496" s="10">
        <v>144788.56</v>
      </c>
    </row>
    <row r="497" spans="1:2">
      <c r="A497" s="14">
        <v>45404</v>
      </c>
      <c r="B497" s="10">
        <v>385436.46</v>
      </c>
    </row>
    <row r="498" spans="1:2">
      <c r="A498" s="14">
        <v>45405</v>
      </c>
      <c r="B498" s="10">
        <v>432640.37</v>
      </c>
    </row>
    <row r="499" spans="1:2">
      <c r="A499" s="14">
        <v>45406</v>
      </c>
      <c r="B499" s="10">
        <v>166777.41</v>
      </c>
    </row>
    <row r="500" spans="1:2">
      <c r="A500" s="14">
        <v>45407</v>
      </c>
      <c r="B500" s="10">
        <v>290474.86</v>
      </c>
    </row>
    <row r="501" spans="1:2">
      <c r="A501" s="14">
        <v>45408</v>
      </c>
      <c r="B501" s="10">
        <v>319270.32999999996</v>
      </c>
    </row>
    <row r="502" spans="1:2">
      <c r="A502" s="14">
        <v>45409</v>
      </c>
      <c r="B502" s="10">
        <v>263915.93</v>
      </c>
    </row>
    <row r="503" spans="1:2">
      <c r="A503" s="14">
        <v>45410</v>
      </c>
      <c r="B503" s="10">
        <v>196891.66999999998</v>
      </c>
    </row>
    <row r="504" spans="1:2">
      <c r="A504" s="14">
        <v>45411</v>
      </c>
      <c r="B504" s="10">
        <v>552704.11</v>
      </c>
    </row>
    <row r="505" spans="1:2">
      <c r="A505" s="14">
        <v>45412</v>
      </c>
      <c r="B505" s="10">
        <v>169260.17</v>
      </c>
    </row>
    <row r="506" spans="1:2">
      <c r="A506" s="11" t="s">
        <v>6867</v>
      </c>
      <c r="B506" s="10">
        <v>8148387.3399999999</v>
      </c>
    </row>
    <row r="507" spans="1:2">
      <c r="A507" s="14">
        <v>45413</v>
      </c>
      <c r="B507" s="10">
        <v>59031.97</v>
      </c>
    </row>
    <row r="508" spans="1:2">
      <c r="A508" s="14">
        <v>45414</v>
      </c>
      <c r="B508" s="10">
        <v>222482.56</v>
      </c>
    </row>
    <row r="509" spans="1:2">
      <c r="A509" s="14">
        <v>45415</v>
      </c>
      <c r="B509" s="10">
        <v>110097.19</v>
      </c>
    </row>
    <row r="510" spans="1:2">
      <c r="A510" s="14">
        <v>45416</v>
      </c>
      <c r="B510" s="10">
        <v>560017.07999999996</v>
      </c>
    </row>
    <row r="511" spans="1:2">
      <c r="A511" s="14">
        <v>45417</v>
      </c>
      <c r="B511" s="10">
        <v>222421.72999999998</v>
      </c>
    </row>
    <row r="512" spans="1:2">
      <c r="A512" s="14">
        <v>45418</v>
      </c>
      <c r="B512" s="10">
        <v>677238.67999999993</v>
      </c>
    </row>
    <row r="513" spans="1:2">
      <c r="A513" s="14">
        <v>45419</v>
      </c>
      <c r="B513" s="10">
        <v>112532.98</v>
      </c>
    </row>
    <row r="514" spans="1:2">
      <c r="A514" s="14">
        <v>45420</v>
      </c>
      <c r="B514" s="10">
        <v>113859.26</v>
      </c>
    </row>
    <row r="515" spans="1:2">
      <c r="A515" s="14">
        <v>45421</v>
      </c>
      <c r="B515" s="10">
        <v>141217.82</v>
      </c>
    </row>
    <row r="516" spans="1:2">
      <c r="A516" s="14">
        <v>45422</v>
      </c>
      <c r="B516" s="10">
        <v>198895.5</v>
      </c>
    </row>
    <row r="517" spans="1:2">
      <c r="A517" s="14">
        <v>45423</v>
      </c>
      <c r="B517" s="10">
        <v>598978.27</v>
      </c>
    </row>
    <row r="518" spans="1:2">
      <c r="A518" s="14">
        <v>45424</v>
      </c>
      <c r="B518" s="10">
        <v>223365.55</v>
      </c>
    </row>
    <row r="519" spans="1:2">
      <c r="A519" s="14">
        <v>45425</v>
      </c>
      <c r="B519" s="10">
        <v>126126.86</v>
      </c>
    </row>
    <row r="520" spans="1:2">
      <c r="A520" s="14">
        <v>45426</v>
      </c>
      <c r="B520" s="10">
        <v>479719.56</v>
      </c>
    </row>
    <row r="521" spans="1:2">
      <c r="A521" s="14">
        <v>45427</v>
      </c>
      <c r="B521" s="10">
        <v>86990.900000000009</v>
      </c>
    </row>
    <row r="522" spans="1:2">
      <c r="A522" s="14">
        <v>45428</v>
      </c>
      <c r="B522" s="10">
        <v>142423.53</v>
      </c>
    </row>
    <row r="523" spans="1:2">
      <c r="A523" s="14">
        <v>45429</v>
      </c>
      <c r="B523" s="10">
        <v>148990.60999999999</v>
      </c>
    </row>
    <row r="524" spans="1:2">
      <c r="A524" s="14">
        <v>45430</v>
      </c>
      <c r="B524" s="10">
        <v>135600.78999999998</v>
      </c>
    </row>
    <row r="525" spans="1:2">
      <c r="A525" s="14">
        <v>45431</v>
      </c>
      <c r="B525" s="10">
        <v>94499.54</v>
      </c>
    </row>
    <row r="526" spans="1:2">
      <c r="A526" s="14">
        <v>45432</v>
      </c>
      <c r="B526" s="10">
        <v>711452.40999999992</v>
      </c>
    </row>
    <row r="527" spans="1:2">
      <c r="A527" s="14">
        <v>45433</v>
      </c>
      <c r="B527" s="10">
        <v>196067.40999999997</v>
      </c>
    </row>
    <row r="528" spans="1:2">
      <c r="A528" s="14">
        <v>45434</v>
      </c>
      <c r="B528" s="10">
        <v>500376.3</v>
      </c>
    </row>
    <row r="529" spans="1:2">
      <c r="A529" s="14">
        <v>45435</v>
      </c>
      <c r="B529" s="10">
        <v>105992.98999999999</v>
      </c>
    </row>
    <row r="530" spans="1:2">
      <c r="A530" s="14">
        <v>45436</v>
      </c>
      <c r="B530" s="10">
        <v>11580.63</v>
      </c>
    </row>
    <row r="531" spans="1:2">
      <c r="A531" s="14">
        <v>45437</v>
      </c>
      <c r="B531" s="10">
        <v>66737.81</v>
      </c>
    </row>
    <row r="532" spans="1:2">
      <c r="A532" s="14">
        <v>45438</v>
      </c>
      <c r="B532" s="10">
        <v>835895.53000000014</v>
      </c>
    </row>
    <row r="533" spans="1:2">
      <c r="A533" s="14">
        <v>45439</v>
      </c>
      <c r="B533" s="10">
        <v>346779.36</v>
      </c>
    </row>
    <row r="534" spans="1:2">
      <c r="A534" s="14">
        <v>45440</v>
      </c>
      <c r="B534" s="10">
        <v>205909.77</v>
      </c>
    </row>
    <row r="535" spans="1:2">
      <c r="A535" s="14">
        <v>45441</v>
      </c>
      <c r="B535" s="10">
        <v>224291.77000000002</v>
      </c>
    </row>
    <row r="536" spans="1:2">
      <c r="A536" s="14">
        <v>45442</v>
      </c>
      <c r="B536" s="10">
        <v>422318.66</v>
      </c>
    </row>
    <row r="537" spans="1:2">
      <c r="A537" s="14">
        <v>45443</v>
      </c>
      <c r="B537" s="10">
        <v>66494.319999999992</v>
      </c>
    </row>
    <row r="538" spans="1:2">
      <c r="A538" s="11" t="s">
        <v>6868</v>
      </c>
      <c r="B538" s="10">
        <v>7020638.0999999987</v>
      </c>
    </row>
    <row r="539" spans="1:2">
      <c r="A539" s="14">
        <v>45444</v>
      </c>
      <c r="B539" s="10">
        <v>31183.149999999998</v>
      </c>
    </row>
    <row r="540" spans="1:2">
      <c r="A540" s="14">
        <v>45445</v>
      </c>
      <c r="B540" s="10">
        <v>275461.37999999995</v>
      </c>
    </row>
    <row r="541" spans="1:2">
      <c r="A541" s="14">
        <v>45446</v>
      </c>
      <c r="B541" s="10">
        <v>271939.01</v>
      </c>
    </row>
    <row r="542" spans="1:2">
      <c r="A542" s="14">
        <v>45447</v>
      </c>
      <c r="B542" s="10">
        <v>30599.79</v>
      </c>
    </row>
    <row r="543" spans="1:2">
      <c r="A543" s="14">
        <v>45448</v>
      </c>
      <c r="B543" s="10">
        <v>167270.85</v>
      </c>
    </row>
    <row r="544" spans="1:2">
      <c r="A544" s="14">
        <v>45449</v>
      </c>
      <c r="B544" s="10">
        <v>161000.14000000001</v>
      </c>
    </row>
    <row r="545" spans="1:2">
      <c r="A545" s="14">
        <v>45450</v>
      </c>
      <c r="B545" s="10">
        <v>46795.94</v>
      </c>
    </row>
    <row r="546" spans="1:2">
      <c r="A546" s="14">
        <v>45451</v>
      </c>
      <c r="B546" s="10">
        <v>88372.32</v>
      </c>
    </row>
    <row r="547" spans="1:2">
      <c r="A547" s="14">
        <v>45452</v>
      </c>
      <c r="B547" s="10">
        <v>191510.77000000002</v>
      </c>
    </row>
    <row r="548" spans="1:2">
      <c r="A548" s="14">
        <v>45453</v>
      </c>
      <c r="B548" s="10">
        <v>108120.1</v>
      </c>
    </row>
    <row r="549" spans="1:2">
      <c r="A549" s="14">
        <v>45454</v>
      </c>
      <c r="B549" s="10">
        <v>471137.45999999996</v>
      </c>
    </row>
    <row r="550" spans="1:2">
      <c r="A550" s="14">
        <v>45456</v>
      </c>
      <c r="B550" s="10">
        <v>456587.24000000005</v>
      </c>
    </row>
    <row r="551" spans="1:2">
      <c r="A551" s="14">
        <v>45457</v>
      </c>
      <c r="B551" s="10">
        <v>22255.7</v>
      </c>
    </row>
    <row r="552" spans="1:2">
      <c r="A552" s="14">
        <v>45458</v>
      </c>
      <c r="B552" s="10">
        <v>368591.98999999993</v>
      </c>
    </row>
    <row r="553" spans="1:2">
      <c r="A553" s="14">
        <v>45459</v>
      </c>
      <c r="B553" s="10">
        <v>148580.23000000001</v>
      </c>
    </row>
    <row r="554" spans="1:2">
      <c r="A554" s="14">
        <v>45460</v>
      </c>
      <c r="B554" s="10">
        <v>448382.40000000008</v>
      </c>
    </row>
    <row r="555" spans="1:2">
      <c r="A555" s="14">
        <v>45461</v>
      </c>
      <c r="B555" s="10">
        <v>468176.92000000004</v>
      </c>
    </row>
    <row r="556" spans="1:2">
      <c r="A556" s="14">
        <v>45462</v>
      </c>
      <c r="B556" s="10">
        <v>114003.55</v>
      </c>
    </row>
    <row r="557" spans="1:2">
      <c r="A557" s="14">
        <v>45463</v>
      </c>
      <c r="B557" s="10">
        <v>419257.26</v>
      </c>
    </row>
    <row r="558" spans="1:2">
      <c r="A558" s="14">
        <v>45464</v>
      </c>
      <c r="B558" s="10">
        <v>359471.42</v>
      </c>
    </row>
    <row r="559" spans="1:2">
      <c r="A559" s="14">
        <v>45465</v>
      </c>
      <c r="B559" s="10">
        <v>135009.08000000002</v>
      </c>
    </row>
    <row r="560" spans="1:2">
      <c r="A560" s="14">
        <v>45466</v>
      </c>
      <c r="B560" s="10">
        <v>28724.969999999998</v>
      </c>
    </row>
    <row r="561" spans="1:2">
      <c r="A561" s="14">
        <v>45467</v>
      </c>
      <c r="B561" s="10">
        <v>333648.59999999998</v>
      </c>
    </row>
    <row r="562" spans="1:2">
      <c r="A562" s="14">
        <v>45468</v>
      </c>
      <c r="B562" s="10">
        <v>322393.93</v>
      </c>
    </row>
    <row r="563" spans="1:2">
      <c r="A563" s="14">
        <v>45469</v>
      </c>
      <c r="B563" s="10">
        <v>787904.80999999994</v>
      </c>
    </row>
    <row r="564" spans="1:2">
      <c r="A564" s="14">
        <v>45470</v>
      </c>
      <c r="B564" s="10">
        <v>230145.45</v>
      </c>
    </row>
    <row r="565" spans="1:2">
      <c r="A565" s="14">
        <v>45471</v>
      </c>
      <c r="B565" s="10">
        <v>285598.39</v>
      </c>
    </row>
    <row r="566" spans="1:2">
      <c r="A566" s="14">
        <v>45472</v>
      </c>
      <c r="B566" s="10">
        <v>214461.56</v>
      </c>
    </row>
    <row r="567" spans="1:2">
      <c r="A567" s="14">
        <v>45473</v>
      </c>
      <c r="B567" s="10">
        <v>34053.69</v>
      </c>
    </row>
    <row r="568" spans="1:2">
      <c r="A568" s="11" t="s">
        <v>6869</v>
      </c>
      <c r="B568" s="10">
        <v>5985252.7899999991</v>
      </c>
    </row>
    <row r="569" spans="1:2">
      <c r="A569" s="14">
        <v>45474</v>
      </c>
      <c r="B569" s="10">
        <v>156375.17000000001</v>
      </c>
    </row>
    <row r="570" spans="1:2">
      <c r="A570" s="14">
        <v>45475</v>
      </c>
      <c r="B570" s="10">
        <v>94245.14</v>
      </c>
    </row>
    <row r="571" spans="1:2">
      <c r="A571" s="14">
        <v>45476</v>
      </c>
      <c r="B571" s="10">
        <v>240080.66</v>
      </c>
    </row>
    <row r="572" spans="1:2">
      <c r="A572" s="14">
        <v>45477</v>
      </c>
      <c r="B572" s="10">
        <v>49428.13</v>
      </c>
    </row>
    <row r="573" spans="1:2">
      <c r="A573" s="14">
        <v>45479</v>
      </c>
      <c r="B573" s="10">
        <v>306089.41000000003</v>
      </c>
    </row>
    <row r="574" spans="1:2">
      <c r="A574" s="14">
        <v>45480</v>
      </c>
      <c r="B574" s="10">
        <v>246695.58000000002</v>
      </c>
    </row>
    <row r="575" spans="1:2">
      <c r="A575" s="14">
        <v>45481</v>
      </c>
      <c r="B575" s="10">
        <v>181372.11999999997</v>
      </c>
    </row>
    <row r="576" spans="1:2">
      <c r="A576" s="14">
        <v>45482</v>
      </c>
      <c r="B576" s="10">
        <v>216587.54</v>
      </c>
    </row>
    <row r="577" spans="1:2">
      <c r="A577" s="14">
        <v>45483</v>
      </c>
      <c r="B577" s="10">
        <v>63441.27</v>
      </c>
    </row>
    <row r="578" spans="1:2">
      <c r="A578" s="14">
        <v>45484</v>
      </c>
      <c r="B578" s="10">
        <v>172992.51</v>
      </c>
    </row>
    <row r="579" spans="1:2">
      <c r="A579" s="14">
        <v>45485</v>
      </c>
      <c r="B579" s="10">
        <v>86152.170000000013</v>
      </c>
    </row>
    <row r="580" spans="1:2">
      <c r="A580" s="14">
        <v>45486</v>
      </c>
      <c r="B580" s="10">
        <v>73728.010000000009</v>
      </c>
    </row>
    <row r="581" spans="1:2">
      <c r="A581" s="14">
        <v>45487</v>
      </c>
      <c r="B581" s="10">
        <v>254399.99</v>
      </c>
    </row>
    <row r="582" spans="1:2">
      <c r="A582" s="14">
        <v>45488</v>
      </c>
      <c r="B582" s="10">
        <v>59195.9</v>
      </c>
    </row>
    <row r="583" spans="1:2">
      <c r="A583" s="14">
        <v>45489</v>
      </c>
      <c r="B583" s="10">
        <v>167886.39000000004</v>
      </c>
    </row>
    <row r="584" spans="1:2">
      <c r="A584" s="14">
        <v>45490</v>
      </c>
      <c r="B584" s="10">
        <v>223279.23</v>
      </c>
    </row>
    <row r="585" spans="1:2">
      <c r="A585" s="14">
        <v>45491</v>
      </c>
      <c r="B585" s="10">
        <v>32788.15</v>
      </c>
    </row>
    <row r="586" spans="1:2">
      <c r="A586" s="14">
        <v>45492</v>
      </c>
      <c r="B586" s="10">
        <v>724120.30999999994</v>
      </c>
    </row>
    <row r="587" spans="1:2">
      <c r="A587" s="14">
        <v>45493</v>
      </c>
      <c r="B587" s="10">
        <v>357025.53</v>
      </c>
    </row>
    <row r="588" spans="1:2">
      <c r="A588" s="14">
        <v>45494</v>
      </c>
      <c r="B588" s="10">
        <v>220590.43</v>
      </c>
    </row>
    <row r="589" spans="1:2">
      <c r="A589" s="14">
        <v>45495</v>
      </c>
      <c r="B589" s="10">
        <v>197485.4</v>
      </c>
    </row>
    <row r="590" spans="1:2">
      <c r="A590" s="14">
        <v>45496</v>
      </c>
      <c r="B590" s="10">
        <v>304434.05</v>
      </c>
    </row>
    <row r="591" spans="1:2">
      <c r="A591" s="14">
        <v>45497</v>
      </c>
      <c r="B591" s="10">
        <v>33879.520000000004</v>
      </c>
    </row>
    <row r="592" spans="1:2">
      <c r="A592" s="14">
        <v>45498</v>
      </c>
      <c r="B592" s="10">
        <v>274004.45</v>
      </c>
    </row>
    <row r="593" spans="1:2">
      <c r="A593" s="14">
        <v>45499</v>
      </c>
      <c r="B593" s="10">
        <v>83140.84</v>
      </c>
    </row>
    <row r="594" spans="1:2">
      <c r="A594" s="14">
        <v>45500</v>
      </c>
      <c r="B594" s="10">
        <v>374769.32999999996</v>
      </c>
    </row>
    <row r="595" spans="1:2">
      <c r="A595" s="14">
        <v>45501</v>
      </c>
      <c r="B595" s="10">
        <v>220977.56</v>
      </c>
    </row>
    <row r="596" spans="1:2">
      <c r="A596" s="14">
        <v>45502</v>
      </c>
      <c r="B596" s="10">
        <v>64202.119999999995</v>
      </c>
    </row>
    <row r="597" spans="1:2">
      <c r="A597" s="14">
        <v>45503</v>
      </c>
      <c r="B597" s="10">
        <v>149009.29</v>
      </c>
    </row>
    <row r="598" spans="1:2">
      <c r="A598" s="14">
        <v>45504</v>
      </c>
      <c r="B598" s="10">
        <v>356876.59</v>
      </c>
    </row>
    <row r="599" spans="1:2">
      <c r="A599" s="11" t="s">
        <v>6870</v>
      </c>
      <c r="B599" s="10">
        <v>6560669.2799999993</v>
      </c>
    </row>
    <row r="600" spans="1:2">
      <c r="A600" s="14">
        <v>45505</v>
      </c>
      <c r="B600" s="10">
        <v>274066.78000000003</v>
      </c>
    </row>
    <row r="601" spans="1:2">
      <c r="A601" s="14">
        <v>45506</v>
      </c>
      <c r="B601" s="10">
        <v>103257.56</v>
      </c>
    </row>
    <row r="602" spans="1:2">
      <c r="A602" s="14">
        <v>45507</v>
      </c>
      <c r="B602" s="10">
        <v>78082</v>
      </c>
    </row>
    <row r="603" spans="1:2">
      <c r="A603" s="14">
        <v>45508</v>
      </c>
      <c r="B603" s="10">
        <v>402646.29000000004</v>
      </c>
    </row>
    <row r="604" spans="1:2">
      <c r="A604" s="14">
        <v>45509</v>
      </c>
      <c r="B604" s="10">
        <v>457605.81000000006</v>
      </c>
    </row>
    <row r="605" spans="1:2">
      <c r="A605" s="14">
        <v>45510</v>
      </c>
      <c r="B605" s="10">
        <v>358323.80999999994</v>
      </c>
    </row>
    <row r="606" spans="1:2">
      <c r="A606" s="14">
        <v>45511</v>
      </c>
      <c r="B606" s="10">
        <v>501983.36000000004</v>
      </c>
    </row>
    <row r="607" spans="1:2">
      <c r="A607" s="14">
        <v>45512</v>
      </c>
      <c r="B607" s="10">
        <v>149940.79999999999</v>
      </c>
    </row>
    <row r="608" spans="1:2">
      <c r="A608" s="14">
        <v>45513</v>
      </c>
      <c r="B608" s="10">
        <v>35496.57</v>
      </c>
    </row>
    <row r="609" spans="1:2">
      <c r="A609" s="14">
        <v>45514</v>
      </c>
      <c r="B609" s="10">
        <v>87224.47</v>
      </c>
    </row>
    <row r="610" spans="1:2">
      <c r="A610" s="14">
        <v>45515</v>
      </c>
      <c r="B610" s="10">
        <v>346771.51999999996</v>
      </c>
    </row>
    <row r="611" spans="1:2">
      <c r="A611" s="14">
        <v>45516</v>
      </c>
      <c r="B611" s="10">
        <v>58938.729999999996</v>
      </c>
    </row>
    <row r="612" spans="1:2">
      <c r="A612" s="14">
        <v>45517</v>
      </c>
      <c r="B612" s="10">
        <v>35098.44</v>
      </c>
    </row>
    <row r="613" spans="1:2">
      <c r="A613" s="14">
        <v>45518</v>
      </c>
      <c r="B613" s="10">
        <v>249703.72</v>
      </c>
    </row>
    <row r="614" spans="1:2">
      <c r="A614" s="14">
        <v>45519</v>
      </c>
      <c r="B614" s="10">
        <v>121495.54000000001</v>
      </c>
    </row>
    <row r="615" spans="1:2">
      <c r="A615" s="14">
        <v>45520</v>
      </c>
      <c r="B615" s="10">
        <v>156875.10999999999</v>
      </c>
    </row>
    <row r="616" spans="1:2">
      <c r="A616" s="14">
        <v>45521</v>
      </c>
      <c r="B616" s="10">
        <v>156821.44</v>
      </c>
    </row>
    <row r="617" spans="1:2">
      <c r="A617" s="14">
        <v>45522</v>
      </c>
      <c r="B617" s="10">
        <v>326140.5</v>
      </c>
    </row>
    <row r="618" spans="1:2">
      <c r="A618" s="14">
        <v>45523</v>
      </c>
      <c r="B618" s="10">
        <v>131413.75999999998</v>
      </c>
    </row>
    <row r="619" spans="1:2">
      <c r="A619" s="14">
        <v>45524</v>
      </c>
      <c r="B619" s="10">
        <v>71847.14</v>
      </c>
    </row>
    <row r="620" spans="1:2">
      <c r="A620" s="14">
        <v>45525</v>
      </c>
      <c r="B620" s="10">
        <v>255387.63</v>
      </c>
    </row>
    <row r="621" spans="1:2">
      <c r="A621" s="14">
        <v>45526</v>
      </c>
      <c r="B621" s="10">
        <v>471151.42999999993</v>
      </c>
    </row>
    <row r="622" spans="1:2">
      <c r="A622" s="14">
        <v>45527</v>
      </c>
      <c r="B622" s="10">
        <v>1878.61</v>
      </c>
    </row>
    <row r="623" spans="1:2">
      <c r="A623" s="14">
        <v>45528</v>
      </c>
      <c r="B623" s="10">
        <v>454586.88</v>
      </c>
    </row>
    <row r="624" spans="1:2">
      <c r="A624" s="14">
        <v>45529</v>
      </c>
      <c r="B624" s="10">
        <v>187074.01</v>
      </c>
    </row>
    <row r="625" spans="1:2">
      <c r="A625" s="14">
        <v>45530</v>
      </c>
      <c r="B625" s="10">
        <v>539755.41999999993</v>
      </c>
    </row>
    <row r="626" spans="1:2">
      <c r="A626" s="14">
        <v>45531</v>
      </c>
      <c r="B626" s="10">
        <v>94018.83</v>
      </c>
    </row>
    <row r="627" spans="1:2">
      <c r="A627" s="14">
        <v>45532</v>
      </c>
      <c r="B627" s="10">
        <v>147134.09</v>
      </c>
    </row>
    <row r="628" spans="1:2">
      <c r="A628" s="14">
        <v>45533</v>
      </c>
      <c r="B628" s="10">
        <v>76947.03</v>
      </c>
    </row>
    <row r="629" spans="1:2">
      <c r="A629" s="14">
        <v>45534</v>
      </c>
      <c r="B629" s="10">
        <v>16466.900000000001</v>
      </c>
    </row>
    <row r="630" spans="1:2">
      <c r="A630" s="14">
        <v>45535</v>
      </c>
      <c r="B630" s="10">
        <v>212535.1</v>
      </c>
    </row>
    <row r="631" spans="1:2">
      <c r="A631" s="11" t="s">
        <v>6871</v>
      </c>
      <c r="B631" s="10">
        <v>8205516.9800000004</v>
      </c>
    </row>
    <row r="632" spans="1:2">
      <c r="A632" s="14">
        <v>45536</v>
      </c>
      <c r="B632" s="10">
        <v>454147.91000000003</v>
      </c>
    </row>
    <row r="633" spans="1:2">
      <c r="A633" s="14">
        <v>45537</v>
      </c>
      <c r="B633" s="10">
        <v>108283.18</v>
      </c>
    </row>
    <row r="634" spans="1:2">
      <c r="A634" s="14">
        <v>45538</v>
      </c>
      <c r="B634" s="10">
        <v>221441.09</v>
      </c>
    </row>
    <row r="635" spans="1:2">
      <c r="A635" s="14">
        <v>45539</v>
      </c>
      <c r="B635" s="10">
        <v>49141.969999999994</v>
      </c>
    </row>
    <row r="636" spans="1:2">
      <c r="A636" s="14">
        <v>45540</v>
      </c>
      <c r="B636" s="10">
        <v>314311.95</v>
      </c>
    </row>
    <row r="637" spans="1:2">
      <c r="A637" s="14">
        <v>45541</v>
      </c>
      <c r="B637" s="10">
        <v>404183.26</v>
      </c>
    </row>
    <row r="638" spans="1:2">
      <c r="A638" s="14">
        <v>45542</v>
      </c>
      <c r="B638" s="10">
        <v>214016.28</v>
      </c>
    </row>
    <row r="639" spans="1:2">
      <c r="A639" s="14">
        <v>45543</v>
      </c>
      <c r="B639" s="10">
        <v>144795.16</v>
      </c>
    </row>
    <row r="640" spans="1:2">
      <c r="A640" s="14">
        <v>45544</v>
      </c>
      <c r="B640" s="10">
        <v>435531.22000000003</v>
      </c>
    </row>
    <row r="641" spans="1:2">
      <c r="A641" s="14">
        <v>45545</v>
      </c>
      <c r="B641" s="10">
        <v>225147.38999999998</v>
      </c>
    </row>
    <row r="642" spans="1:2">
      <c r="A642" s="14">
        <v>45546</v>
      </c>
      <c r="B642" s="10">
        <v>652838.87000000011</v>
      </c>
    </row>
    <row r="643" spans="1:2">
      <c r="A643" s="14">
        <v>45547</v>
      </c>
      <c r="B643" s="10">
        <v>395465.62</v>
      </c>
    </row>
    <row r="644" spans="1:2">
      <c r="A644" s="14">
        <v>45548</v>
      </c>
      <c r="B644" s="10">
        <v>83409.209999999992</v>
      </c>
    </row>
    <row r="645" spans="1:2">
      <c r="A645" s="14">
        <v>45549</v>
      </c>
      <c r="B645" s="10">
        <v>314393.20999999996</v>
      </c>
    </row>
    <row r="646" spans="1:2">
      <c r="A646" s="14">
        <v>45550</v>
      </c>
      <c r="B646" s="10">
        <v>341171.57999999996</v>
      </c>
    </row>
    <row r="647" spans="1:2">
      <c r="A647" s="14">
        <v>45551</v>
      </c>
      <c r="B647" s="10">
        <v>695919.75</v>
      </c>
    </row>
    <row r="648" spans="1:2">
      <c r="A648" s="14">
        <v>45552</v>
      </c>
      <c r="B648" s="10">
        <v>212214.58</v>
      </c>
    </row>
    <row r="649" spans="1:2">
      <c r="A649" s="14">
        <v>45553</v>
      </c>
      <c r="B649" s="10">
        <v>9995.32</v>
      </c>
    </row>
    <row r="650" spans="1:2">
      <c r="A650" s="14">
        <v>45554</v>
      </c>
      <c r="B650" s="10">
        <v>242524.15999999997</v>
      </c>
    </row>
    <row r="651" spans="1:2">
      <c r="A651" s="14">
        <v>45555</v>
      </c>
      <c r="B651" s="10">
        <v>142534.77000000002</v>
      </c>
    </row>
    <row r="652" spans="1:2">
      <c r="A652" s="14">
        <v>45556</v>
      </c>
      <c r="B652" s="10">
        <v>171136.61</v>
      </c>
    </row>
    <row r="653" spans="1:2">
      <c r="A653" s="14">
        <v>45557</v>
      </c>
      <c r="B653" s="10">
        <v>121069.34999999999</v>
      </c>
    </row>
    <row r="654" spans="1:2">
      <c r="A654" s="14">
        <v>45558</v>
      </c>
      <c r="B654" s="10">
        <v>97187.1</v>
      </c>
    </row>
    <row r="655" spans="1:2">
      <c r="A655" s="14">
        <v>45559</v>
      </c>
      <c r="B655" s="10">
        <v>167955.45</v>
      </c>
    </row>
    <row r="656" spans="1:2">
      <c r="A656" s="14">
        <v>45560</v>
      </c>
      <c r="B656" s="10">
        <v>336048.21</v>
      </c>
    </row>
    <row r="657" spans="1:2">
      <c r="A657" s="14">
        <v>45561</v>
      </c>
      <c r="B657" s="10">
        <v>98166.56</v>
      </c>
    </row>
    <row r="658" spans="1:2">
      <c r="A658" s="14">
        <v>45562</v>
      </c>
      <c r="B658" s="10">
        <v>346468.19999999995</v>
      </c>
    </row>
    <row r="659" spans="1:2">
      <c r="A659" s="14">
        <v>45563</v>
      </c>
      <c r="B659" s="10">
        <v>165591.5</v>
      </c>
    </row>
    <row r="660" spans="1:2">
      <c r="A660" s="14">
        <v>45564</v>
      </c>
      <c r="B660" s="10">
        <v>827538.11999999988</v>
      </c>
    </row>
    <row r="661" spans="1:2">
      <c r="A661" s="14">
        <v>45565</v>
      </c>
      <c r="B661" s="10">
        <v>212889.4</v>
      </c>
    </row>
    <row r="662" spans="1:2">
      <c r="A662" s="11" t="s">
        <v>6872</v>
      </c>
      <c r="B662" s="10">
        <v>7766483.3999999985</v>
      </c>
    </row>
    <row r="663" spans="1:2">
      <c r="A663" s="14">
        <v>45566</v>
      </c>
      <c r="B663" s="10">
        <v>150799.80000000005</v>
      </c>
    </row>
    <row r="664" spans="1:2">
      <c r="A664" s="14">
        <v>45567</v>
      </c>
      <c r="B664" s="10">
        <v>384586.44000000006</v>
      </c>
    </row>
    <row r="665" spans="1:2">
      <c r="A665" s="14">
        <v>45568</v>
      </c>
      <c r="B665" s="10">
        <v>170950.27</v>
      </c>
    </row>
    <row r="666" spans="1:2">
      <c r="A666" s="14">
        <v>45569</v>
      </c>
      <c r="B666" s="10">
        <v>250625.43</v>
      </c>
    </row>
    <row r="667" spans="1:2">
      <c r="A667" s="14">
        <v>45570</v>
      </c>
      <c r="B667" s="10">
        <v>181438.61</v>
      </c>
    </row>
    <row r="668" spans="1:2">
      <c r="A668" s="14">
        <v>45571</v>
      </c>
      <c r="B668" s="10">
        <v>615690.2699999999</v>
      </c>
    </row>
    <row r="669" spans="1:2">
      <c r="A669" s="14">
        <v>45572</v>
      </c>
      <c r="B669" s="10">
        <v>178870.42</v>
      </c>
    </row>
    <row r="670" spans="1:2">
      <c r="A670" s="14">
        <v>45573</v>
      </c>
      <c r="B670" s="10">
        <v>31639.710000000003</v>
      </c>
    </row>
    <row r="671" spans="1:2">
      <c r="A671" s="14">
        <v>45574</v>
      </c>
      <c r="B671" s="10">
        <v>235184.68000000002</v>
      </c>
    </row>
    <row r="672" spans="1:2">
      <c r="A672" s="14">
        <v>45575</v>
      </c>
      <c r="B672" s="10">
        <v>279202.06999999995</v>
      </c>
    </row>
    <row r="673" spans="1:2">
      <c r="A673" s="14">
        <v>45576</v>
      </c>
      <c r="B673" s="10">
        <v>362982.83</v>
      </c>
    </row>
    <row r="674" spans="1:2">
      <c r="A674" s="14">
        <v>45577</v>
      </c>
      <c r="B674" s="10">
        <v>164261.40999999997</v>
      </c>
    </row>
    <row r="675" spans="1:2">
      <c r="A675" s="14">
        <v>45578</v>
      </c>
      <c r="B675" s="10">
        <v>101954.84000000001</v>
      </c>
    </row>
    <row r="676" spans="1:2">
      <c r="A676" s="14">
        <v>45579</v>
      </c>
      <c r="B676" s="10">
        <v>310306.76</v>
      </c>
    </row>
    <row r="677" spans="1:2">
      <c r="A677" s="14">
        <v>45580</v>
      </c>
      <c r="B677" s="10">
        <v>438174.94</v>
      </c>
    </row>
    <row r="678" spans="1:2">
      <c r="A678" s="14">
        <v>45581</v>
      </c>
      <c r="B678" s="10">
        <v>103229.05</v>
      </c>
    </row>
    <row r="679" spans="1:2">
      <c r="A679" s="14">
        <v>45582</v>
      </c>
      <c r="B679" s="10">
        <v>100041.14</v>
      </c>
    </row>
    <row r="680" spans="1:2">
      <c r="A680" s="14">
        <v>45583</v>
      </c>
      <c r="B680" s="10">
        <v>38388.51</v>
      </c>
    </row>
    <row r="681" spans="1:2">
      <c r="A681" s="14">
        <v>45584</v>
      </c>
      <c r="B681" s="10">
        <v>307922.78000000003</v>
      </c>
    </row>
    <row r="682" spans="1:2">
      <c r="A682" s="14">
        <v>45585</v>
      </c>
      <c r="B682" s="10">
        <v>104645.06</v>
      </c>
    </row>
    <row r="683" spans="1:2">
      <c r="A683" s="14">
        <v>45586</v>
      </c>
      <c r="B683" s="10">
        <v>309452.20999999996</v>
      </c>
    </row>
    <row r="684" spans="1:2">
      <c r="A684" s="14">
        <v>45587</v>
      </c>
      <c r="B684" s="10">
        <v>140461.07999999999</v>
      </c>
    </row>
    <row r="685" spans="1:2">
      <c r="A685" s="14">
        <v>45588</v>
      </c>
      <c r="B685" s="10">
        <v>545023.01</v>
      </c>
    </row>
    <row r="686" spans="1:2">
      <c r="A686" s="14">
        <v>45589</v>
      </c>
      <c r="B686" s="10">
        <v>47861.13</v>
      </c>
    </row>
    <row r="687" spans="1:2">
      <c r="A687" s="14">
        <v>45590</v>
      </c>
      <c r="B687" s="10">
        <v>434384.36</v>
      </c>
    </row>
    <row r="688" spans="1:2">
      <c r="A688" s="14">
        <v>45591</v>
      </c>
      <c r="B688" s="10">
        <v>468319.62</v>
      </c>
    </row>
    <row r="689" spans="1:2">
      <c r="A689" s="14">
        <v>45592</v>
      </c>
      <c r="B689" s="10">
        <v>81017.06</v>
      </c>
    </row>
    <row r="690" spans="1:2">
      <c r="A690" s="14">
        <v>45593</v>
      </c>
      <c r="B690" s="10">
        <v>167082.63</v>
      </c>
    </row>
    <row r="691" spans="1:2">
      <c r="A691" s="14">
        <v>45594</v>
      </c>
      <c r="B691" s="10">
        <v>347657.51999999996</v>
      </c>
    </row>
    <row r="692" spans="1:2">
      <c r="A692" s="14">
        <v>45595</v>
      </c>
      <c r="B692" s="10">
        <v>271782.88</v>
      </c>
    </row>
    <row r="693" spans="1:2">
      <c r="A693" s="14">
        <v>45596</v>
      </c>
      <c r="B693" s="10">
        <v>442546.88</v>
      </c>
    </row>
    <row r="694" spans="1:2">
      <c r="A694" s="11" t="s">
        <v>6873</v>
      </c>
      <c r="B694" s="10">
        <v>6276496.2699999996</v>
      </c>
    </row>
    <row r="695" spans="1:2">
      <c r="A695" s="14">
        <v>45597</v>
      </c>
      <c r="B695" s="10">
        <v>50820.800000000003</v>
      </c>
    </row>
    <row r="696" spans="1:2">
      <c r="A696" s="14">
        <v>45598</v>
      </c>
      <c r="B696" s="10">
        <v>2781.14</v>
      </c>
    </row>
    <row r="697" spans="1:2">
      <c r="A697" s="14">
        <v>45599</v>
      </c>
      <c r="B697" s="10">
        <v>11138.31</v>
      </c>
    </row>
    <row r="698" spans="1:2">
      <c r="A698" s="14">
        <v>45600</v>
      </c>
      <c r="B698" s="10">
        <v>317624.84999999998</v>
      </c>
    </row>
    <row r="699" spans="1:2">
      <c r="A699" s="14">
        <v>45601</v>
      </c>
      <c r="B699" s="10">
        <v>42817.55</v>
      </c>
    </row>
    <row r="700" spans="1:2">
      <c r="A700" s="14">
        <v>45602</v>
      </c>
      <c r="B700" s="10">
        <v>33957.22</v>
      </c>
    </row>
    <row r="701" spans="1:2">
      <c r="A701" s="14">
        <v>45603</v>
      </c>
      <c r="B701" s="10">
        <v>114856.12</v>
      </c>
    </row>
    <row r="702" spans="1:2">
      <c r="A702" s="14">
        <v>45604</v>
      </c>
      <c r="B702" s="10">
        <v>476360.58000000007</v>
      </c>
    </row>
    <row r="703" spans="1:2">
      <c r="A703" s="14">
        <v>45605</v>
      </c>
      <c r="B703" s="10">
        <v>304585.65999999997</v>
      </c>
    </row>
    <row r="704" spans="1:2">
      <c r="A704" s="14">
        <v>45606</v>
      </c>
      <c r="B704" s="10">
        <v>285548.73</v>
      </c>
    </row>
    <row r="705" spans="1:2">
      <c r="A705" s="14">
        <v>45607</v>
      </c>
      <c r="B705" s="10">
        <v>437762.25000000006</v>
      </c>
    </row>
    <row r="706" spans="1:2">
      <c r="A706" s="14">
        <v>45608</v>
      </c>
      <c r="B706" s="10">
        <v>207574.06</v>
      </c>
    </row>
    <row r="707" spans="1:2">
      <c r="A707" s="14">
        <v>45609</v>
      </c>
      <c r="B707" s="10">
        <v>308019.49</v>
      </c>
    </row>
    <row r="708" spans="1:2">
      <c r="A708" s="14">
        <v>45610</v>
      </c>
      <c r="B708" s="10">
        <v>36355.050000000003</v>
      </c>
    </row>
    <row r="709" spans="1:2">
      <c r="A709" s="14">
        <v>45611</v>
      </c>
      <c r="B709" s="10">
        <v>87007.819999999992</v>
      </c>
    </row>
    <row r="710" spans="1:2">
      <c r="A710" s="14">
        <v>45612</v>
      </c>
      <c r="B710" s="10">
        <v>65102.58</v>
      </c>
    </row>
    <row r="711" spans="1:2">
      <c r="A711" s="14">
        <v>45613</v>
      </c>
      <c r="B711" s="10">
        <v>371966.46</v>
      </c>
    </row>
    <row r="712" spans="1:2">
      <c r="A712" s="14">
        <v>45614</v>
      </c>
      <c r="B712" s="10">
        <v>425677.49</v>
      </c>
    </row>
    <row r="713" spans="1:2">
      <c r="A713" s="14">
        <v>45615</v>
      </c>
      <c r="B713" s="10">
        <v>282764.27</v>
      </c>
    </row>
    <row r="714" spans="1:2">
      <c r="A714" s="14">
        <v>45616</v>
      </c>
      <c r="B714" s="10">
        <v>480412.95</v>
      </c>
    </row>
    <row r="715" spans="1:2">
      <c r="A715" s="14">
        <v>45617</v>
      </c>
      <c r="B715" s="10">
        <v>37501.14</v>
      </c>
    </row>
    <row r="716" spans="1:2">
      <c r="A716" s="14">
        <v>45618</v>
      </c>
      <c r="B716" s="10">
        <v>98924.49</v>
      </c>
    </row>
    <row r="717" spans="1:2">
      <c r="A717" s="14">
        <v>45619</v>
      </c>
      <c r="B717" s="10">
        <v>449651.26</v>
      </c>
    </row>
    <row r="718" spans="1:2">
      <c r="A718" s="14">
        <v>45620</v>
      </c>
      <c r="B718" s="10">
        <v>119437.75</v>
      </c>
    </row>
    <row r="719" spans="1:2">
      <c r="A719" s="14">
        <v>45621</v>
      </c>
      <c r="B719" s="10">
        <v>46622.229999999996</v>
      </c>
    </row>
    <row r="720" spans="1:2">
      <c r="A720" s="14">
        <v>45622</v>
      </c>
      <c r="B720" s="10">
        <v>398709.45000000007</v>
      </c>
    </row>
    <row r="721" spans="1:2">
      <c r="A721" s="14">
        <v>45623</v>
      </c>
      <c r="B721" s="10">
        <v>203040.49</v>
      </c>
    </row>
    <row r="722" spans="1:2">
      <c r="A722" s="14">
        <v>45624</v>
      </c>
      <c r="B722" s="10">
        <v>11974.41</v>
      </c>
    </row>
    <row r="723" spans="1:2">
      <c r="A723" s="14">
        <v>45625</v>
      </c>
      <c r="B723" s="10">
        <v>453864.95</v>
      </c>
    </row>
    <row r="724" spans="1:2">
      <c r="A724" s="14">
        <v>45626</v>
      </c>
      <c r="B724" s="10">
        <v>113636.72</v>
      </c>
    </row>
    <row r="725" spans="1:2">
      <c r="A725" s="11" t="s">
        <v>6874</v>
      </c>
      <c r="B725" s="10">
        <v>7237768.1500000004</v>
      </c>
    </row>
    <row r="726" spans="1:2">
      <c r="A726" s="14">
        <v>45627</v>
      </c>
      <c r="B726" s="10">
        <v>37783.24</v>
      </c>
    </row>
    <row r="727" spans="1:2">
      <c r="A727" s="14">
        <v>45628</v>
      </c>
      <c r="B727" s="10">
        <v>71334.819999999992</v>
      </c>
    </row>
    <row r="728" spans="1:2">
      <c r="A728" s="14">
        <v>45629</v>
      </c>
      <c r="B728" s="10">
        <v>329955.3</v>
      </c>
    </row>
    <row r="729" spans="1:2">
      <c r="A729" s="14">
        <v>45630</v>
      </c>
      <c r="B729" s="10">
        <v>459803.66</v>
      </c>
    </row>
    <row r="730" spans="1:2">
      <c r="A730" s="14">
        <v>45631</v>
      </c>
      <c r="B730" s="10">
        <v>470728.66999999993</v>
      </c>
    </row>
    <row r="731" spans="1:2">
      <c r="A731" s="14">
        <v>45632</v>
      </c>
      <c r="B731" s="10">
        <v>236961.36</v>
      </c>
    </row>
    <row r="732" spans="1:2">
      <c r="A732" s="14">
        <v>45633</v>
      </c>
      <c r="B732" s="10">
        <v>57456.11</v>
      </c>
    </row>
    <row r="733" spans="1:2">
      <c r="A733" s="14">
        <v>45634</v>
      </c>
      <c r="B733" s="10">
        <v>188278.01</v>
      </c>
    </row>
    <row r="734" spans="1:2">
      <c r="A734" s="14">
        <v>45635</v>
      </c>
      <c r="B734" s="10">
        <v>477275.37000000005</v>
      </c>
    </row>
    <row r="735" spans="1:2">
      <c r="A735" s="14">
        <v>45636</v>
      </c>
      <c r="B735" s="10">
        <v>281054.49</v>
      </c>
    </row>
    <row r="736" spans="1:2">
      <c r="A736" s="14">
        <v>45637</v>
      </c>
      <c r="B736" s="10">
        <v>90249.25</v>
      </c>
    </row>
    <row r="737" spans="1:2">
      <c r="A737" s="14">
        <v>45638</v>
      </c>
      <c r="B737" s="10">
        <v>226608.19000000003</v>
      </c>
    </row>
    <row r="738" spans="1:2">
      <c r="A738" s="14">
        <v>45639</v>
      </c>
      <c r="B738" s="10">
        <v>115508.2</v>
      </c>
    </row>
    <row r="739" spans="1:2">
      <c r="A739" s="14">
        <v>45640</v>
      </c>
      <c r="B739" s="10">
        <v>247543.65000000002</v>
      </c>
    </row>
    <row r="740" spans="1:2">
      <c r="A740" s="14">
        <v>45641</v>
      </c>
      <c r="B740" s="10">
        <v>564489.63</v>
      </c>
    </row>
    <row r="741" spans="1:2">
      <c r="A741" s="14">
        <v>45642</v>
      </c>
      <c r="B741" s="10">
        <v>294759.37</v>
      </c>
    </row>
    <row r="742" spans="1:2">
      <c r="A742" s="14">
        <v>45643</v>
      </c>
      <c r="B742" s="10">
        <v>400748.07</v>
      </c>
    </row>
    <row r="743" spans="1:2">
      <c r="A743" s="14">
        <v>45644</v>
      </c>
      <c r="B743" s="10">
        <v>31890.41</v>
      </c>
    </row>
    <row r="744" spans="1:2">
      <c r="A744" s="14">
        <v>45645</v>
      </c>
      <c r="B744" s="10">
        <v>363952.74</v>
      </c>
    </row>
    <row r="745" spans="1:2">
      <c r="A745" s="14">
        <v>45646</v>
      </c>
      <c r="B745" s="10">
        <v>418762.7</v>
      </c>
    </row>
    <row r="746" spans="1:2">
      <c r="A746" s="14">
        <v>45647</v>
      </c>
      <c r="B746" s="10">
        <v>71687.100000000006</v>
      </c>
    </row>
    <row r="747" spans="1:2">
      <c r="A747" s="14">
        <v>45648</v>
      </c>
      <c r="B747" s="10">
        <v>129627.85</v>
      </c>
    </row>
    <row r="748" spans="1:2">
      <c r="A748" s="14">
        <v>45649</v>
      </c>
      <c r="B748" s="10">
        <v>207205.05</v>
      </c>
    </row>
    <row r="749" spans="1:2">
      <c r="A749" s="14">
        <v>45650</v>
      </c>
      <c r="B749" s="10">
        <v>331980.30000000005</v>
      </c>
    </row>
    <row r="750" spans="1:2">
      <c r="A750" s="14">
        <v>45651</v>
      </c>
      <c r="B750" s="10">
        <v>187303.61</v>
      </c>
    </row>
    <row r="751" spans="1:2">
      <c r="A751" s="14">
        <v>45652</v>
      </c>
      <c r="B751" s="10">
        <v>13813.18</v>
      </c>
    </row>
    <row r="752" spans="1:2">
      <c r="A752" s="14">
        <v>45653</v>
      </c>
      <c r="B752" s="10">
        <v>70528.740000000005</v>
      </c>
    </row>
    <row r="753" spans="1:2">
      <c r="A753" s="14">
        <v>45654</v>
      </c>
      <c r="B753" s="10">
        <v>70696.040000000008</v>
      </c>
    </row>
    <row r="754" spans="1:2">
      <c r="A754" s="14">
        <v>45655</v>
      </c>
      <c r="B754" s="10">
        <v>126353.63</v>
      </c>
    </row>
    <row r="755" spans="1:2">
      <c r="A755" s="14">
        <v>45656</v>
      </c>
      <c r="B755" s="10">
        <v>147647.21</v>
      </c>
    </row>
    <row r="756" spans="1:2">
      <c r="A756" s="14">
        <v>45657</v>
      </c>
      <c r="B756" s="10">
        <v>515782.19999999995</v>
      </c>
    </row>
    <row r="757" spans="1:2">
      <c r="A757" s="9" t="s">
        <v>6862</v>
      </c>
      <c r="B757" s="10">
        <v>62128653.140000001</v>
      </c>
    </row>
    <row r="758" spans="1:2">
      <c r="A758" s="11" t="s">
        <v>6863</v>
      </c>
      <c r="B758" s="10">
        <v>7240710.6000000024</v>
      </c>
    </row>
    <row r="759" spans="1:2">
      <c r="A759" s="14">
        <v>45658</v>
      </c>
      <c r="B759" s="10">
        <v>136342.46000000002</v>
      </c>
    </row>
    <row r="760" spans="1:2">
      <c r="A760" s="14">
        <v>45659</v>
      </c>
      <c r="B760" s="10">
        <v>42025.78</v>
      </c>
    </row>
    <row r="761" spans="1:2">
      <c r="A761" s="14">
        <v>45660</v>
      </c>
      <c r="B761" s="10">
        <v>182528.72</v>
      </c>
    </row>
    <row r="762" spans="1:2">
      <c r="A762" s="14">
        <v>45661</v>
      </c>
      <c r="B762" s="10">
        <v>226023.26</v>
      </c>
    </row>
    <row r="763" spans="1:2">
      <c r="A763" s="14">
        <v>45662</v>
      </c>
      <c r="B763" s="10">
        <v>187419.66999999998</v>
      </c>
    </row>
    <row r="764" spans="1:2">
      <c r="A764" s="14">
        <v>45663</v>
      </c>
      <c r="B764" s="10">
        <v>197326.5</v>
      </c>
    </row>
    <row r="765" spans="1:2">
      <c r="A765" s="14">
        <v>45664</v>
      </c>
      <c r="B765" s="10">
        <v>257800.55999999994</v>
      </c>
    </row>
    <row r="766" spans="1:2">
      <c r="A766" s="14">
        <v>45665</v>
      </c>
      <c r="B766" s="10">
        <v>416240.8</v>
      </c>
    </row>
    <row r="767" spans="1:2">
      <c r="A767" s="14">
        <v>45666</v>
      </c>
      <c r="B767" s="10">
        <v>188316.22</v>
      </c>
    </row>
    <row r="768" spans="1:2">
      <c r="A768" s="14">
        <v>45667</v>
      </c>
      <c r="B768" s="10">
        <v>225736.58</v>
      </c>
    </row>
    <row r="769" spans="1:2">
      <c r="A769" s="14">
        <v>45668</v>
      </c>
      <c r="B769" s="10">
        <v>142184.04</v>
      </c>
    </row>
    <row r="770" spans="1:2">
      <c r="A770" s="14">
        <v>45669</v>
      </c>
      <c r="B770" s="10">
        <v>199835.33</v>
      </c>
    </row>
    <row r="771" spans="1:2">
      <c r="A771" s="14">
        <v>45670</v>
      </c>
      <c r="B771" s="10">
        <v>356302.74</v>
      </c>
    </row>
    <row r="772" spans="1:2">
      <c r="A772" s="14">
        <v>45671</v>
      </c>
      <c r="B772" s="10">
        <v>150240.66999999998</v>
      </c>
    </row>
    <row r="773" spans="1:2">
      <c r="A773" s="14">
        <v>45672</v>
      </c>
      <c r="B773" s="10">
        <v>358023.31000000006</v>
      </c>
    </row>
    <row r="774" spans="1:2">
      <c r="A774" s="14">
        <v>45673</v>
      </c>
      <c r="B774" s="10">
        <v>33791.620000000003</v>
      </c>
    </row>
    <row r="775" spans="1:2">
      <c r="A775" s="14">
        <v>45674</v>
      </c>
      <c r="B775" s="10">
        <v>64745.109999999993</v>
      </c>
    </row>
    <row r="776" spans="1:2">
      <c r="A776" s="14">
        <v>45675</v>
      </c>
      <c r="B776" s="10">
        <v>203827.94</v>
      </c>
    </row>
    <row r="777" spans="1:2">
      <c r="A777" s="14">
        <v>45676</v>
      </c>
      <c r="B777" s="10">
        <v>150263.13999999998</v>
      </c>
    </row>
    <row r="778" spans="1:2">
      <c r="A778" s="14">
        <v>45677</v>
      </c>
      <c r="B778" s="10">
        <v>18829.39</v>
      </c>
    </row>
    <row r="779" spans="1:2">
      <c r="A779" s="14">
        <v>45678</v>
      </c>
      <c r="B779" s="10">
        <v>7817.72</v>
      </c>
    </row>
    <row r="780" spans="1:2">
      <c r="A780" s="14">
        <v>45679</v>
      </c>
      <c r="B780" s="10">
        <v>518280.48</v>
      </c>
    </row>
    <row r="781" spans="1:2">
      <c r="A781" s="14">
        <v>45680</v>
      </c>
      <c r="B781" s="10">
        <v>241266.37999999998</v>
      </c>
    </row>
    <row r="782" spans="1:2">
      <c r="A782" s="14">
        <v>45681</v>
      </c>
      <c r="B782" s="10">
        <v>313212.48000000004</v>
      </c>
    </row>
    <row r="783" spans="1:2">
      <c r="A783" s="14">
        <v>45682</v>
      </c>
      <c r="B783" s="10">
        <v>321644.65000000002</v>
      </c>
    </row>
    <row r="784" spans="1:2">
      <c r="A784" s="14">
        <v>45683</v>
      </c>
      <c r="B784" s="10">
        <v>465050.23000000004</v>
      </c>
    </row>
    <row r="785" spans="1:2">
      <c r="A785" s="14">
        <v>45684</v>
      </c>
      <c r="B785" s="10">
        <v>594660.18999999994</v>
      </c>
    </row>
    <row r="786" spans="1:2">
      <c r="A786" s="14">
        <v>45685</v>
      </c>
      <c r="B786" s="10">
        <v>568936.03</v>
      </c>
    </row>
    <row r="787" spans="1:2">
      <c r="A787" s="14">
        <v>45686</v>
      </c>
      <c r="B787" s="10">
        <v>93193.18</v>
      </c>
    </row>
    <row r="788" spans="1:2">
      <c r="A788" s="14">
        <v>45687</v>
      </c>
      <c r="B788" s="10">
        <v>105827.41</v>
      </c>
    </row>
    <row r="789" spans="1:2">
      <c r="A789" s="14">
        <v>45688</v>
      </c>
      <c r="B789" s="10">
        <v>273018.01</v>
      </c>
    </row>
    <row r="790" spans="1:2">
      <c r="A790" s="11" t="s">
        <v>6864</v>
      </c>
      <c r="B790" s="10">
        <v>7544827.700000002</v>
      </c>
    </row>
    <row r="791" spans="1:2">
      <c r="A791" s="14">
        <v>45689</v>
      </c>
      <c r="B791" s="10">
        <v>18930.099999999999</v>
      </c>
    </row>
    <row r="792" spans="1:2">
      <c r="A792" s="14">
        <v>45690</v>
      </c>
      <c r="B792" s="10">
        <v>184782.09</v>
      </c>
    </row>
    <row r="793" spans="1:2">
      <c r="A793" s="14">
        <v>45691</v>
      </c>
      <c r="B793" s="10">
        <v>280227.38</v>
      </c>
    </row>
    <row r="794" spans="1:2">
      <c r="A794" s="14">
        <v>45692</v>
      </c>
      <c r="B794" s="10">
        <v>65462.04</v>
      </c>
    </row>
    <row r="795" spans="1:2">
      <c r="A795" s="14">
        <v>45693</v>
      </c>
      <c r="B795" s="10">
        <v>146831.62</v>
      </c>
    </row>
    <row r="796" spans="1:2">
      <c r="A796" s="14">
        <v>45694</v>
      </c>
      <c r="B796" s="10">
        <v>577643.58000000007</v>
      </c>
    </row>
    <row r="797" spans="1:2">
      <c r="A797" s="14">
        <v>45695</v>
      </c>
      <c r="B797" s="10">
        <v>731566.04</v>
      </c>
    </row>
    <row r="798" spans="1:2">
      <c r="A798" s="14">
        <v>45696</v>
      </c>
      <c r="B798" s="10">
        <v>194767.01</v>
      </c>
    </row>
    <row r="799" spans="1:2">
      <c r="A799" s="14">
        <v>45697</v>
      </c>
      <c r="B799" s="10">
        <v>255521.57</v>
      </c>
    </row>
    <row r="800" spans="1:2">
      <c r="A800" s="14">
        <v>45698</v>
      </c>
      <c r="B800" s="10">
        <v>463972.97000000003</v>
      </c>
    </row>
    <row r="801" spans="1:2">
      <c r="A801" s="14">
        <v>45699</v>
      </c>
      <c r="B801" s="10">
        <v>14369.7</v>
      </c>
    </row>
    <row r="802" spans="1:2">
      <c r="A802" s="14">
        <v>45700</v>
      </c>
      <c r="B802" s="10">
        <v>221999.32</v>
      </c>
    </row>
    <row r="803" spans="1:2">
      <c r="A803" s="14">
        <v>45701</v>
      </c>
      <c r="B803" s="10">
        <v>345869.95</v>
      </c>
    </row>
    <row r="804" spans="1:2">
      <c r="A804" s="14">
        <v>45702</v>
      </c>
      <c r="B804" s="10">
        <v>459877.57999999996</v>
      </c>
    </row>
    <row r="805" spans="1:2">
      <c r="A805" s="14">
        <v>45703</v>
      </c>
      <c r="B805" s="10">
        <v>104844.76000000001</v>
      </c>
    </row>
    <row r="806" spans="1:2">
      <c r="A806" s="14">
        <v>45704</v>
      </c>
      <c r="B806" s="10">
        <v>198761.54</v>
      </c>
    </row>
    <row r="807" spans="1:2">
      <c r="A807" s="14">
        <v>45705</v>
      </c>
      <c r="B807" s="10">
        <v>139223.74999999997</v>
      </c>
    </row>
    <row r="808" spans="1:2">
      <c r="A808" s="14">
        <v>45706</v>
      </c>
      <c r="B808" s="10">
        <v>36065.870000000003</v>
      </c>
    </row>
    <row r="809" spans="1:2">
      <c r="A809" s="14">
        <v>45707</v>
      </c>
      <c r="B809" s="10">
        <v>198011.17000000004</v>
      </c>
    </row>
    <row r="810" spans="1:2">
      <c r="A810" s="14">
        <v>45708</v>
      </c>
      <c r="B810" s="10">
        <v>195322.07</v>
      </c>
    </row>
    <row r="811" spans="1:2">
      <c r="A811" s="14">
        <v>45709</v>
      </c>
      <c r="B811" s="10">
        <v>170291.69</v>
      </c>
    </row>
    <row r="812" spans="1:2">
      <c r="A812" s="14">
        <v>45710</v>
      </c>
      <c r="B812" s="10">
        <v>381797.13</v>
      </c>
    </row>
    <row r="813" spans="1:2">
      <c r="A813" s="14">
        <v>45711</v>
      </c>
      <c r="B813" s="10">
        <v>617429.99999999988</v>
      </c>
    </row>
    <row r="814" spans="1:2">
      <c r="A814" s="14">
        <v>45712</v>
      </c>
      <c r="B814" s="10">
        <v>295132.01000000007</v>
      </c>
    </row>
    <row r="815" spans="1:2">
      <c r="A815" s="14">
        <v>45713</v>
      </c>
      <c r="B815" s="10">
        <v>114340.98</v>
      </c>
    </row>
    <row r="816" spans="1:2">
      <c r="A816" s="14">
        <v>45714</v>
      </c>
      <c r="B816" s="10">
        <v>384311.45</v>
      </c>
    </row>
    <row r="817" spans="1:2">
      <c r="A817" s="14">
        <v>45715</v>
      </c>
      <c r="B817" s="10">
        <v>663403.66</v>
      </c>
    </row>
    <row r="818" spans="1:2">
      <c r="A818" s="14">
        <v>45716</v>
      </c>
      <c r="B818" s="10">
        <v>84070.67</v>
      </c>
    </row>
    <row r="819" spans="1:2">
      <c r="A819" s="11" t="s">
        <v>6865</v>
      </c>
      <c r="B819" s="10">
        <v>6548105.3799999999</v>
      </c>
    </row>
    <row r="820" spans="1:2">
      <c r="A820" s="14">
        <v>45717</v>
      </c>
      <c r="B820" s="10">
        <v>79158.98000000001</v>
      </c>
    </row>
    <row r="821" spans="1:2">
      <c r="A821" s="14">
        <v>45718</v>
      </c>
      <c r="B821" s="10">
        <v>865.24</v>
      </c>
    </row>
    <row r="822" spans="1:2">
      <c r="A822" s="14">
        <v>45719</v>
      </c>
      <c r="B822" s="10">
        <v>231858.88</v>
      </c>
    </row>
    <row r="823" spans="1:2">
      <c r="A823" s="14">
        <v>45720</v>
      </c>
      <c r="B823" s="10">
        <v>48445.4</v>
      </c>
    </row>
    <row r="824" spans="1:2">
      <c r="A824" s="14">
        <v>45721</v>
      </c>
      <c r="B824" s="10">
        <v>203637.69000000003</v>
      </c>
    </row>
    <row r="825" spans="1:2">
      <c r="A825" s="14">
        <v>45722</v>
      </c>
      <c r="B825" s="10">
        <v>178206.05</v>
      </c>
    </row>
    <row r="826" spans="1:2">
      <c r="A826" s="14">
        <v>45723</v>
      </c>
      <c r="B826" s="10">
        <v>146984.72</v>
      </c>
    </row>
    <row r="827" spans="1:2">
      <c r="A827" s="14">
        <v>45724</v>
      </c>
      <c r="B827" s="10">
        <v>139373.76999999999</v>
      </c>
    </row>
    <row r="828" spans="1:2">
      <c r="A828" s="14">
        <v>45726</v>
      </c>
      <c r="B828" s="10">
        <v>86816.93</v>
      </c>
    </row>
    <row r="829" spans="1:2">
      <c r="A829" s="14">
        <v>45727</v>
      </c>
      <c r="B829" s="10">
        <v>221670.72</v>
      </c>
    </row>
    <row r="830" spans="1:2">
      <c r="A830" s="14">
        <v>45728</v>
      </c>
      <c r="B830" s="10">
        <v>53146.2</v>
      </c>
    </row>
    <row r="831" spans="1:2">
      <c r="A831" s="14">
        <v>45729</v>
      </c>
      <c r="B831" s="10">
        <v>362156.85</v>
      </c>
    </row>
    <row r="832" spans="1:2">
      <c r="A832" s="14">
        <v>45730</v>
      </c>
      <c r="B832" s="10">
        <v>135024.06999999998</v>
      </c>
    </row>
    <row r="833" spans="1:2">
      <c r="A833" s="14">
        <v>45731</v>
      </c>
      <c r="B833" s="10">
        <v>21601.82</v>
      </c>
    </row>
    <row r="834" spans="1:2">
      <c r="A834" s="14">
        <v>45732</v>
      </c>
      <c r="B834" s="10">
        <v>416836.9</v>
      </c>
    </row>
    <row r="835" spans="1:2">
      <c r="A835" s="14">
        <v>45733</v>
      </c>
      <c r="B835" s="10">
        <v>166293.37</v>
      </c>
    </row>
    <row r="836" spans="1:2">
      <c r="A836" s="14">
        <v>45734</v>
      </c>
      <c r="B836" s="10">
        <v>830059.85</v>
      </c>
    </row>
    <row r="837" spans="1:2">
      <c r="A837" s="14">
        <v>45735</v>
      </c>
      <c r="B837" s="10">
        <v>305016.09000000003</v>
      </c>
    </row>
    <row r="838" spans="1:2">
      <c r="A838" s="14">
        <v>45736</v>
      </c>
      <c r="B838" s="10">
        <v>537511.03</v>
      </c>
    </row>
    <row r="839" spans="1:2">
      <c r="A839" s="14">
        <v>45737</v>
      </c>
      <c r="B839" s="10">
        <v>453976.25</v>
      </c>
    </row>
    <row r="840" spans="1:2">
      <c r="A840" s="14">
        <v>45738</v>
      </c>
      <c r="B840" s="10">
        <v>78642.78</v>
      </c>
    </row>
    <row r="841" spans="1:2">
      <c r="A841" s="14">
        <v>45739</v>
      </c>
      <c r="B841" s="10">
        <v>121438.21</v>
      </c>
    </row>
    <row r="842" spans="1:2">
      <c r="A842" s="14">
        <v>45740</v>
      </c>
      <c r="B842" s="10">
        <v>408127.50999999995</v>
      </c>
    </row>
    <row r="843" spans="1:2">
      <c r="A843" s="14">
        <v>45741</v>
      </c>
      <c r="B843" s="10">
        <v>487413.55000000005</v>
      </c>
    </row>
    <row r="844" spans="1:2">
      <c r="A844" s="14">
        <v>45742</v>
      </c>
      <c r="B844" s="10">
        <v>123671.9</v>
      </c>
    </row>
    <row r="845" spans="1:2">
      <c r="A845" s="14">
        <v>45743</v>
      </c>
      <c r="B845" s="10">
        <v>109251.3</v>
      </c>
    </row>
    <row r="846" spans="1:2">
      <c r="A846" s="14">
        <v>45744</v>
      </c>
      <c r="B846" s="10">
        <v>312381.41000000003</v>
      </c>
    </row>
    <row r="847" spans="1:2">
      <c r="A847" s="14">
        <v>45745</v>
      </c>
      <c r="B847" s="10">
        <v>209316.26</v>
      </c>
    </row>
    <row r="848" spans="1:2">
      <c r="A848" s="14">
        <v>45746</v>
      </c>
      <c r="B848" s="10">
        <v>44529.999999999993</v>
      </c>
    </row>
    <row r="849" spans="1:2">
      <c r="A849" s="14">
        <v>45747</v>
      </c>
      <c r="B849" s="10">
        <v>34691.65</v>
      </c>
    </row>
    <row r="850" spans="1:2">
      <c r="A850" s="11" t="s">
        <v>6866</v>
      </c>
      <c r="B850" s="10">
        <v>7157182.9500000002</v>
      </c>
    </row>
    <row r="851" spans="1:2">
      <c r="A851" s="14">
        <v>45748</v>
      </c>
      <c r="B851" s="10">
        <v>271735.89999999997</v>
      </c>
    </row>
    <row r="852" spans="1:2">
      <c r="A852" s="14">
        <v>45749</v>
      </c>
      <c r="B852" s="10">
        <v>268309.40000000002</v>
      </c>
    </row>
    <row r="853" spans="1:2">
      <c r="A853" s="14">
        <v>45750</v>
      </c>
      <c r="B853" s="10">
        <v>328622.78999999998</v>
      </c>
    </row>
    <row r="854" spans="1:2">
      <c r="A854" s="14">
        <v>45751</v>
      </c>
      <c r="B854" s="10">
        <v>110881.20999999999</v>
      </c>
    </row>
    <row r="855" spans="1:2">
      <c r="A855" s="14">
        <v>45752</v>
      </c>
      <c r="B855" s="10">
        <v>316251.66000000003</v>
      </c>
    </row>
    <row r="856" spans="1:2">
      <c r="A856" s="14">
        <v>45753</v>
      </c>
      <c r="B856" s="10">
        <v>30802.940000000002</v>
      </c>
    </row>
    <row r="857" spans="1:2">
      <c r="A857" s="14">
        <v>45754</v>
      </c>
      <c r="B857" s="10">
        <v>377884.03</v>
      </c>
    </row>
    <row r="858" spans="1:2">
      <c r="A858" s="14">
        <v>45755</v>
      </c>
      <c r="B858" s="10">
        <v>376973.39999999997</v>
      </c>
    </row>
    <row r="859" spans="1:2">
      <c r="A859" s="14">
        <v>45756</v>
      </c>
      <c r="B859" s="10">
        <v>176816.51</v>
      </c>
    </row>
    <row r="860" spans="1:2">
      <c r="A860" s="14">
        <v>45757</v>
      </c>
      <c r="B860" s="10">
        <v>94353.830000000016</v>
      </c>
    </row>
    <row r="861" spans="1:2">
      <c r="A861" s="14">
        <v>45758</v>
      </c>
      <c r="B861" s="10">
        <v>368750.29000000004</v>
      </c>
    </row>
    <row r="862" spans="1:2">
      <c r="A862" s="14">
        <v>45759</v>
      </c>
      <c r="B862" s="10">
        <v>1007913.3</v>
      </c>
    </row>
    <row r="863" spans="1:2">
      <c r="A863" s="14">
        <v>45760</v>
      </c>
      <c r="B863" s="10">
        <v>20938.949999999997</v>
      </c>
    </row>
    <row r="864" spans="1:2">
      <c r="A864" s="14">
        <v>45761</v>
      </c>
      <c r="B864" s="10">
        <v>200321.18</v>
      </c>
    </row>
    <row r="865" spans="1:2">
      <c r="A865" s="14">
        <v>45762</v>
      </c>
      <c r="B865" s="10">
        <v>130970.20999999999</v>
      </c>
    </row>
    <row r="866" spans="1:2">
      <c r="A866" s="14">
        <v>45763</v>
      </c>
      <c r="B866" s="10">
        <v>193417.4</v>
      </c>
    </row>
    <row r="867" spans="1:2">
      <c r="A867" s="14">
        <v>45764</v>
      </c>
      <c r="B867" s="10">
        <v>25048.69</v>
      </c>
    </row>
    <row r="868" spans="1:2">
      <c r="A868" s="14">
        <v>45765</v>
      </c>
      <c r="B868" s="10">
        <v>434558.18000000005</v>
      </c>
    </row>
    <row r="869" spans="1:2">
      <c r="A869" s="14">
        <v>45766</v>
      </c>
      <c r="B869" s="10">
        <v>184855.67999999999</v>
      </c>
    </row>
    <row r="870" spans="1:2">
      <c r="A870" s="14">
        <v>45767</v>
      </c>
      <c r="B870" s="10">
        <v>341675.27</v>
      </c>
    </row>
    <row r="871" spans="1:2">
      <c r="A871" s="14">
        <v>45768</v>
      </c>
      <c r="B871" s="10">
        <v>56292.42</v>
      </c>
    </row>
    <row r="872" spans="1:2">
      <c r="A872" s="14">
        <v>45769</v>
      </c>
      <c r="B872" s="10">
        <v>56294.39</v>
      </c>
    </row>
    <row r="873" spans="1:2">
      <c r="A873" s="14">
        <v>45770</v>
      </c>
      <c r="B873" s="10">
        <v>369313.37</v>
      </c>
    </row>
    <row r="874" spans="1:2">
      <c r="A874" s="14">
        <v>45771</v>
      </c>
      <c r="B874" s="10">
        <v>334211.10000000003</v>
      </c>
    </row>
    <row r="875" spans="1:2">
      <c r="A875" s="14">
        <v>45772</v>
      </c>
      <c r="B875" s="10">
        <v>104242.21</v>
      </c>
    </row>
    <row r="876" spans="1:2">
      <c r="A876" s="14">
        <v>45773</v>
      </c>
      <c r="B876" s="10">
        <v>50111.14</v>
      </c>
    </row>
    <row r="877" spans="1:2">
      <c r="A877" s="14">
        <v>45774</v>
      </c>
      <c r="B877" s="10">
        <v>288721.85999999993</v>
      </c>
    </row>
    <row r="878" spans="1:2">
      <c r="A878" s="14">
        <v>45775</v>
      </c>
      <c r="B878" s="10">
        <v>342730.11</v>
      </c>
    </row>
    <row r="879" spans="1:2">
      <c r="A879" s="14">
        <v>45776</v>
      </c>
      <c r="B879" s="10">
        <v>217854.77999999997</v>
      </c>
    </row>
    <row r="880" spans="1:2">
      <c r="A880" s="14">
        <v>45777</v>
      </c>
      <c r="B880" s="10">
        <v>76330.749999999985</v>
      </c>
    </row>
    <row r="881" spans="1:2">
      <c r="A881" s="11" t="s">
        <v>6867</v>
      </c>
      <c r="B881" s="10">
        <v>6922442.9200000009</v>
      </c>
    </row>
    <row r="882" spans="1:2">
      <c r="A882" s="14">
        <v>45778</v>
      </c>
      <c r="B882" s="10">
        <v>106966.95</v>
      </c>
    </row>
    <row r="883" spans="1:2">
      <c r="A883" s="14">
        <v>45779</v>
      </c>
      <c r="B883" s="10">
        <v>276993.23</v>
      </c>
    </row>
    <row r="884" spans="1:2">
      <c r="A884" s="14">
        <v>45780</v>
      </c>
      <c r="B884" s="10">
        <v>209434.55</v>
      </c>
    </row>
    <row r="885" spans="1:2">
      <c r="A885" s="14">
        <v>45781</v>
      </c>
      <c r="B885" s="10">
        <v>263166.74</v>
      </c>
    </row>
    <row r="886" spans="1:2">
      <c r="A886" s="14">
        <v>45782</v>
      </c>
      <c r="B886" s="10">
        <v>345683.22000000003</v>
      </c>
    </row>
    <row r="887" spans="1:2">
      <c r="A887" s="14">
        <v>45783</v>
      </c>
      <c r="B887" s="10">
        <v>65212.759999999995</v>
      </c>
    </row>
    <row r="888" spans="1:2">
      <c r="A888" s="14">
        <v>45784</v>
      </c>
      <c r="B888" s="10">
        <v>127520.25</v>
      </c>
    </row>
    <row r="889" spans="1:2">
      <c r="A889" s="14">
        <v>45785</v>
      </c>
      <c r="B889" s="10">
        <v>89214.95</v>
      </c>
    </row>
    <row r="890" spans="1:2">
      <c r="A890" s="14">
        <v>45786</v>
      </c>
      <c r="B890" s="10">
        <v>20891.079999999998</v>
      </c>
    </row>
    <row r="891" spans="1:2">
      <c r="A891" s="14">
        <v>45787</v>
      </c>
      <c r="B891" s="10">
        <v>258380.37</v>
      </c>
    </row>
    <row r="892" spans="1:2">
      <c r="A892" s="14">
        <v>45788</v>
      </c>
      <c r="B892" s="10">
        <v>179393.9</v>
      </c>
    </row>
    <row r="893" spans="1:2">
      <c r="A893" s="14">
        <v>45789</v>
      </c>
      <c r="B893" s="10">
        <v>81969.22</v>
      </c>
    </row>
    <row r="894" spans="1:2">
      <c r="A894" s="14">
        <v>45790</v>
      </c>
      <c r="B894" s="10">
        <v>325186.59000000003</v>
      </c>
    </row>
    <row r="895" spans="1:2">
      <c r="A895" s="14">
        <v>45791</v>
      </c>
      <c r="B895" s="10">
        <v>11505.23</v>
      </c>
    </row>
    <row r="896" spans="1:2">
      <c r="A896" s="14">
        <v>45792</v>
      </c>
      <c r="B896" s="10">
        <v>116642.18000000001</v>
      </c>
    </row>
    <row r="897" spans="1:2">
      <c r="A897" s="14">
        <v>45793</v>
      </c>
      <c r="B897" s="10">
        <v>637902.19000000006</v>
      </c>
    </row>
    <row r="898" spans="1:2">
      <c r="A898" s="14">
        <v>45794</v>
      </c>
      <c r="B898" s="10">
        <v>195462.24</v>
      </c>
    </row>
    <row r="899" spans="1:2">
      <c r="A899" s="14">
        <v>45795</v>
      </c>
      <c r="B899" s="10">
        <v>20486.75</v>
      </c>
    </row>
    <row r="900" spans="1:2">
      <c r="A900" s="14">
        <v>45796</v>
      </c>
      <c r="B900" s="10">
        <v>59075.5</v>
      </c>
    </row>
    <row r="901" spans="1:2">
      <c r="A901" s="14">
        <v>45797</v>
      </c>
      <c r="B901" s="10">
        <v>88983.26999999999</v>
      </c>
    </row>
    <row r="902" spans="1:2">
      <c r="A902" s="14">
        <v>45798</v>
      </c>
      <c r="B902" s="10">
        <v>141953.49</v>
      </c>
    </row>
    <row r="903" spans="1:2">
      <c r="A903" s="14">
        <v>45799</v>
      </c>
      <c r="B903" s="10">
        <v>683475.67999999993</v>
      </c>
    </row>
    <row r="904" spans="1:2">
      <c r="A904" s="14">
        <v>45800</v>
      </c>
      <c r="B904" s="10">
        <v>516676.23</v>
      </c>
    </row>
    <row r="905" spans="1:2">
      <c r="A905" s="14">
        <v>45801</v>
      </c>
      <c r="B905" s="10">
        <v>225398.58</v>
      </c>
    </row>
    <row r="906" spans="1:2">
      <c r="A906" s="14">
        <v>45802</v>
      </c>
      <c r="B906" s="10">
        <v>289357.20999999996</v>
      </c>
    </row>
    <row r="907" spans="1:2">
      <c r="A907" s="14">
        <v>45803</v>
      </c>
      <c r="B907" s="10">
        <v>646016.90999999992</v>
      </c>
    </row>
    <row r="908" spans="1:2">
      <c r="A908" s="14">
        <v>45804</v>
      </c>
      <c r="B908" s="10">
        <v>55294.919999999991</v>
      </c>
    </row>
    <row r="909" spans="1:2">
      <c r="A909" s="14">
        <v>45805</v>
      </c>
      <c r="B909" s="10">
        <v>337558.61</v>
      </c>
    </row>
    <row r="910" spans="1:2">
      <c r="A910" s="14">
        <v>45806</v>
      </c>
      <c r="B910" s="10">
        <v>119443.4</v>
      </c>
    </row>
    <row r="911" spans="1:2">
      <c r="A911" s="14">
        <v>45807</v>
      </c>
      <c r="B911" s="10">
        <v>156690.22</v>
      </c>
    </row>
    <row r="912" spans="1:2">
      <c r="A912" s="14">
        <v>45808</v>
      </c>
      <c r="B912" s="10">
        <v>270506.49999999994</v>
      </c>
    </row>
    <row r="913" spans="1:2">
      <c r="A913" s="11" t="s">
        <v>6868</v>
      </c>
      <c r="B913" s="10">
        <v>6136753.4899999993</v>
      </c>
    </row>
    <row r="914" spans="1:2">
      <c r="A914" s="14">
        <v>45809</v>
      </c>
      <c r="B914" s="10">
        <v>614584.0199999999</v>
      </c>
    </row>
    <row r="915" spans="1:2">
      <c r="A915" s="14">
        <v>45810</v>
      </c>
      <c r="B915" s="10">
        <v>414937.60000000003</v>
      </c>
    </row>
    <row r="916" spans="1:2">
      <c r="A916" s="14">
        <v>45811</v>
      </c>
      <c r="B916" s="10">
        <v>189571.81</v>
      </c>
    </row>
    <row r="917" spans="1:2">
      <c r="A917" s="14">
        <v>45812</v>
      </c>
      <c r="B917" s="10">
        <v>52881.38</v>
      </c>
    </row>
    <row r="918" spans="1:2">
      <c r="A918" s="14">
        <v>45813</v>
      </c>
      <c r="B918" s="10">
        <v>187916.73</v>
      </c>
    </row>
    <row r="919" spans="1:2">
      <c r="A919" s="14">
        <v>45814</v>
      </c>
      <c r="B919" s="10">
        <v>55675.130000000005</v>
      </c>
    </row>
    <row r="920" spans="1:2">
      <c r="A920" s="14">
        <v>45815</v>
      </c>
      <c r="B920" s="10">
        <v>44224.74</v>
      </c>
    </row>
    <row r="921" spans="1:2">
      <c r="A921" s="14">
        <v>45816</v>
      </c>
      <c r="B921" s="10">
        <v>85934.35</v>
      </c>
    </row>
    <row r="922" spans="1:2">
      <c r="A922" s="14">
        <v>45817</v>
      </c>
      <c r="B922" s="10">
        <v>82668.740000000005</v>
      </c>
    </row>
    <row r="923" spans="1:2">
      <c r="A923" s="14">
        <v>45818</v>
      </c>
      <c r="B923" s="10">
        <v>160236.74</v>
      </c>
    </row>
    <row r="924" spans="1:2">
      <c r="A924" s="14">
        <v>45819</v>
      </c>
      <c r="B924" s="10">
        <v>224221.21</v>
      </c>
    </row>
    <row r="925" spans="1:2">
      <c r="A925" s="14">
        <v>45820</v>
      </c>
      <c r="B925" s="10">
        <v>112715.07</v>
      </c>
    </row>
    <row r="926" spans="1:2">
      <c r="A926" s="14">
        <v>45821</v>
      </c>
      <c r="B926" s="10">
        <v>28024.11</v>
      </c>
    </row>
    <row r="927" spans="1:2">
      <c r="A927" s="14">
        <v>45822</v>
      </c>
      <c r="B927" s="10">
        <v>853646.33000000007</v>
      </c>
    </row>
    <row r="928" spans="1:2">
      <c r="A928" s="14">
        <v>45824</v>
      </c>
      <c r="B928" s="10">
        <v>510182.11</v>
      </c>
    </row>
    <row r="929" spans="1:2">
      <c r="A929" s="14">
        <v>45825</v>
      </c>
      <c r="B929" s="10">
        <v>123494.68</v>
      </c>
    </row>
    <row r="930" spans="1:2">
      <c r="A930" s="14">
        <v>45826</v>
      </c>
      <c r="B930" s="10">
        <v>321719.29999999993</v>
      </c>
    </row>
    <row r="931" spans="1:2">
      <c r="A931" s="14">
        <v>45827</v>
      </c>
      <c r="B931" s="10">
        <v>134515.45000000001</v>
      </c>
    </row>
    <row r="932" spans="1:2">
      <c r="A932" s="14">
        <v>45828</v>
      </c>
      <c r="B932" s="10">
        <v>167221.60999999999</v>
      </c>
    </row>
    <row r="933" spans="1:2">
      <c r="A933" s="14">
        <v>45829</v>
      </c>
      <c r="B933" s="10">
        <v>226042.22999999998</v>
      </c>
    </row>
    <row r="934" spans="1:2">
      <c r="A934" s="14">
        <v>45830</v>
      </c>
      <c r="B934" s="10">
        <v>475566.35</v>
      </c>
    </row>
    <row r="935" spans="1:2">
      <c r="A935" s="14">
        <v>45831</v>
      </c>
      <c r="B935" s="10">
        <v>207599.74</v>
      </c>
    </row>
    <row r="936" spans="1:2">
      <c r="A936" s="14">
        <v>45832</v>
      </c>
      <c r="B936" s="10">
        <v>166685.04</v>
      </c>
    </row>
    <row r="937" spans="1:2">
      <c r="A937" s="14">
        <v>45833</v>
      </c>
      <c r="B937" s="10">
        <v>121624.84000000003</v>
      </c>
    </row>
    <row r="938" spans="1:2">
      <c r="A938" s="14">
        <v>45834</v>
      </c>
      <c r="B938" s="10">
        <v>63057.440000000002</v>
      </c>
    </row>
    <row r="939" spans="1:2">
      <c r="A939" s="14">
        <v>45835</v>
      </c>
      <c r="B939" s="10">
        <v>38449.770000000004</v>
      </c>
    </row>
    <row r="940" spans="1:2">
      <c r="A940" s="14">
        <v>45836</v>
      </c>
      <c r="B940" s="10">
        <v>86919.680000000008</v>
      </c>
    </row>
    <row r="941" spans="1:2">
      <c r="A941" s="14">
        <v>45837</v>
      </c>
      <c r="B941" s="10">
        <v>107134.17999999998</v>
      </c>
    </row>
    <row r="942" spans="1:2">
      <c r="A942" s="14">
        <v>45838</v>
      </c>
      <c r="B942" s="10">
        <v>279303.11</v>
      </c>
    </row>
    <row r="943" spans="1:2">
      <c r="A943" s="11" t="s">
        <v>6869</v>
      </c>
      <c r="B943" s="10">
        <v>7344068.919999999</v>
      </c>
    </row>
    <row r="944" spans="1:2">
      <c r="A944" s="14">
        <v>45839</v>
      </c>
      <c r="B944" s="10">
        <v>474708.24</v>
      </c>
    </row>
    <row r="945" spans="1:2">
      <c r="A945" s="14">
        <v>45840</v>
      </c>
      <c r="B945" s="10">
        <v>281105.93999999994</v>
      </c>
    </row>
    <row r="946" spans="1:2">
      <c r="A946" s="14">
        <v>45841</v>
      </c>
      <c r="B946" s="10">
        <v>124719.06</v>
      </c>
    </row>
    <row r="947" spans="1:2">
      <c r="A947" s="14">
        <v>45842</v>
      </c>
      <c r="B947" s="10">
        <v>221974.99</v>
      </c>
    </row>
    <row r="948" spans="1:2">
      <c r="A948" s="14">
        <v>45843</v>
      </c>
      <c r="B948" s="10">
        <v>70479.320000000007</v>
      </c>
    </row>
    <row r="949" spans="1:2">
      <c r="A949" s="14">
        <v>45844</v>
      </c>
      <c r="B949" s="10">
        <v>102458.29000000001</v>
      </c>
    </row>
    <row r="950" spans="1:2">
      <c r="A950" s="14">
        <v>45845</v>
      </c>
      <c r="B950" s="10">
        <v>600311.30000000005</v>
      </c>
    </row>
    <row r="951" spans="1:2">
      <c r="A951" s="14">
        <v>45846</v>
      </c>
      <c r="B951" s="10">
        <v>10567.970000000001</v>
      </c>
    </row>
    <row r="952" spans="1:2">
      <c r="A952" s="14">
        <v>45847</v>
      </c>
      <c r="B952" s="10">
        <v>183248.41</v>
      </c>
    </row>
    <row r="953" spans="1:2">
      <c r="A953" s="14">
        <v>45848</v>
      </c>
      <c r="B953" s="10">
        <v>176997.67</v>
      </c>
    </row>
    <row r="954" spans="1:2">
      <c r="A954" s="14">
        <v>45849</v>
      </c>
      <c r="B954" s="10">
        <v>229868.68000000002</v>
      </c>
    </row>
    <row r="955" spans="1:2">
      <c r="A955" s="14">
        <v>45850</v>
      </c>
      <c r="B955" s="10">
        <v>367499.79000000004</v>
      </c>
    </row>
    <row r="956" spans="1:2">
      <c r="A956" s="14">
        <v>45851</v>
      </c>
      <c r="B956" s="10">
        <v>576019.5</v>
      </c>
    </row>
    <row r="957" spans="1:2">
      <c r="A957" s="14">
        <v>45852</v>
      </c>
      <c r="B957" s="10">
        <v>187173.61</v>
      </c>
    </row>
    <row r="958" spans="1:2">
      <c r="A958" s="14">
        <v>45853</v>
      </c>
      <c r="B958" s="10">
        <v>118044.28</v>
      </c>
    </row>
    <row r="959" spans="1:2">
      <c r="A959" s="14">
        <v>45854</v>
      </c>
      <c r="B959" s="10">
        <v>72620.13</v>
      </c>
    </row>
    <row r="960" spans="1:2">
      <c r="A960" s="14">
        <v>45855</v>
      </c>
      <c r="B960" s="10">
        <v>691893.5</v>
      </c>
    </row>
    <row r="961" spans="1:2">
      <c r="A961" s="14">
        <v>45856</v>
      </c>
      <c r="B961" s="10">
        <v>369066.87999999995</v>
      </c>
    </row>
    <row r="962" spans="1:2">
      <c r="A962" s="14">
        <v>45857</v>
      </c>
      <c r="B962" s="10">
        <v>298473.59999999998</v>
      </c>
    </row>
    <row r="963" spans="1:2">
      <c r="A963" s="14">
        <v>45858</v>
      </c>
      <c r="B963" s="10">
        <v>251159.66999999998</v>
      </c>
    </row>
    <row r="964" spans="1:2">
      <c r="A964" s="14">
        <v>45859</v>
      </c>
      <c r="B964" s="10">
        <v>135770.9</v>
      </c>
    </row>
    <row r="965" spans="1:2">
      <c r="A965" s="14">
        <v>45860</v>
      </c>
      <c r="B965" s="10">
        <v>484992.5</v>
      </c>
    </row>
    <row r="966" spans="1:2">
      <c r="A966" s="14">
        <v>45861</v>
      </c>
      <c r="B966" s="10">
        <v>181031.55000000002</v>
      </c>
    </row>
    <row r="967" spans="1:2">
      <c r="A967" s="14">
        <v>45862</v>
      </c>
      <c r="B967" s="10">
        <v>209456.68999999997</v>
      </c>
    </row>
    <row r="968" spans="1:2">
      <c r="A968" s="14">
        <v>45863</v>
      </c>
      <c r="B968" s="10">
        <v>41295.85</v>
      </c>
    </row>
    <row r="969" spans="1:2">
      <c r="A969" s="14">
        <v>45864</v>
      </c>
      <c r="B969" s="10">
        <v>65113.63</v>
      </c>
    </row>
    <row r="970" spans="1:2">
      <c r="A970" s="14">
        <v>45865</v>
      </c>
      <c r="B970" s="10">
        <v>80645.850000000006</v>
      </c>
    </row>
    <row r="971" spans="1:2">
      <c r="A971" s="14">
        <v>45866</v>
      </c>
      <c r="B971" s="10">
        <v>197018.26</v>
      </c>
    </row>
    <row r="972" spans="1:2">
      <c r="A972" s="14">
        <v>45867</v>
      </c>
      <c r="B972" s="10">
        <v>53670.79</v>
      </c>
    </row>
    <row r="973" spans="1:2">
      <c r="A973" s="14">
        <v>45868</v>
      </c>
      <c r="B973" s="10">
        <v>294437.86</v>
      </c>
    </row>
    <row r="974" spans="1:2">
      <c r="A974" s="14">
        <v>45869</v>
      </c>
      <c r="B974" s="10">
        <v>192244.21</v>
      </c>
    </row>
    <row r="975" spans="1:2">
      <c r="A975" s="11" t="s">
        <v>6870</v>
      </c>
      <c r="B975" s="10">
        <v>7419457.1499999985</v>
      </c>
    </row>
    <row r="976" spans="1:2">
      <c r="A976" s="14">
        <v>45870</v>
      </c>
      <c r="B976" s="10">
        <v>231158.89</v>
      </c>
    </row>
    <row r="977" spans="1:2">
      <c r="A977" s="14">
        <v>45871</v>
      </c>
      <c r="B977" s="10">
        <v>196143.29</v>
      </c>
    </row>
    <row r="978" spans="1:2">
      <c r="A978" s="14">
        <v>45872</v>
      </c>
      <c r="B978" s="10">
        <v>121748.52</v>
      </c>
    </row>
    <row r="979" spans="1:2">
      <c r="A979" s="14">
        <v>45873</v>
      </c>
      <c r="B979" s="10">
        <v>268499.46000000002</v>
      </c>
    </row>
    <row r="980" spans="1:2">
      <c r="A980" s="14">
        <v>45874</v>
      </c>
      <c r="B980" s="10">
        <v>434980.62</v>
      </c>
    </row>
    <row r="981" spans="1:2">
      <c r="A981" s="14">
        <v>45875</v>
      </c>
      <c r="B981" s="10">
        <v>280205.76</v>
      </c>
    </row>
    <row r="982" spans="1:2">
      <c r="A982" s="14">
        <v>45876</v>
      </c>
      <c r="B982" s="10">
        <v>111925.23000000001</v>
      </c>
    </row>
    <row r="983" spans="1:2">
      <c r="A983" s="14">
        <v>45877</v>
      </c>
      <c r="B983" s="10">
        <v>532107.43999999994</v>
      </c>
    </row>
    <row r="984" spans="1:2">
      <c r="A984" s="14">
        <v>45878</v>
      </c>
      <c r="B984" s="10">
        <v>187199.25999999998</v>
      </c>
    </row>
    <row r="985" spans="1:2">
      <c r="A985" s="14">
        <v>45879</v>
      </c>
      <c r="B985" s="10">
        <v>475411.50999999995</v>
      </c>
    </row>
    <row r="986" spans="1:2">
      <c r="A986" s="14">
        <v>45880</v>
      </c>
      <c r="B986" s="10">
        <v>556529.28</v>
      </c>
    </row>
    <row r="987" spans="1:2">
      <c r="A987" s="14">
        <v>45881</v>
      </c>
      <c r="B987" s="10">
        <v>224779.34</v>
      </c>
    </row>
    <row r="988" spans="1:2">
      <c r="A988" s="14">
        <v>45882</v>
      </c>
      <c r="B988" s="10">
        <v>58629.46</v>
      </c>
    </row>
    <row r="989" spans="1:2">
      <c r="A989" s="14">
        <v>45883</v>
      </c>
      <c r="B989" s="10">
        <v>585600.23</v>
      </c>
    </row>
    <row r="990" spans="1:2">
      <c r="A990" s="14">
        <v>45884</v>
      </c>
      <c r="B990" s="10">
        <v>207950.86</v>
      </c>
    </row>
    <row r="991" spans="1:2">
      <c r="A991" s="14">
        <v>45885</v>
      </c>
      <c r="B991" s="10">
        <v>41539.270000000004</v>
      </c>
    </row>
    <row r="992" spans="1:2">
      <c r="A992" s="14">
        <v>45886</v>
      </c>
      <c r="B992" s="10">
        <v>18943.690000000002</v>
      </c>
    </row>
    <row r="993" spans="1:2">
      <c r="A993" s="14">
        <v>45887</v>
      </c>
      <c r="B993" s="10">
        <v>578046.74</v>
      </c>
    </row>
    <row r="994" spans="1:2">
      <c r="A994" s="14">
        <v>45888</v>
      </c>
      <c r="B994" s="10">
        <v>129390.94</v>
      </c>
    </row>
    <row r="995" spans="1:2">
      <c r="A995" s="14">
        <v>45889</v>
      </c>
      <c r="B995" s="10">
        <v>188140.22999999998</v>
      </c>
    </row>
    <row r="996" spans="1:2">
      <c r="A996" s="14">
        <v>45890</v>
      </c>
      <c r="B996" s="10">
        <v>336101.28</v>
      </c>
    </row>
    <row r="997" spans="1:2">
      <c r="A997" s="14">
        <v>45891</v>
      </c>
      <c r="B997" s="10">
        <v>20542.169999999998</v>
      </c>
    </row>
    <row r="998" spans="1:2">
      <c r="A998" s="14">
        <v>45892</v>
      </c>
      <c r="B998" s="10">
        <v>604106.63</v>
      </c>
    </row>
    <row r="999" spans="1:2">
      <c r="A999" s="14">
        <v>45893</v>
      </c>
      <c r="B999" s="10">
        <v>26083.35</v>
      </c>
    </row>
    <row r="1000" spans="1:2">
      <c r="A1000" s="14">
        <v>45894</v>
      </c>
      <c r="B1000" s="10">
        <v>213616.18</v>
      </c>
    </row>
    <row r="1001" spans="1:2">
      <c r="A1001" s="14">
        <v>45895</v>
      </c>
      <c r="B1001" s="10">
        <v>177298.38999999998</v>
      </c>
    </row>
    <row r="1002" spans="1:2">
      <c r="A1002" s="14">
        <v>45896</v>
      </c>
      <c r="B1002" s="10">
        <v>103043.87000000001</v>
      </c>
    </row>
    <row r="1003" spans="1:2">
      <c r="A1003" s="14">
        <v>45897</v>
      </c>
      <c r="B1003" s="10">
        <v>144164.02000000002</v>
      </c>
    </row>
    <row r="1004" spans="1:2">
      <c r="A1004" s="14">
        <v>45898</v>
      </c>
      <c r="B1004" s="10">
        <v>11727.24</v>
      </c>
    </row>
    <row r="1005" spans="1:2">
      <c r="A1005" s="14">
        <v>45899</v>
      </c>
      <c r="B1005" s="10">
        <v>226302.03</v>
      </c>
    </row>
    <row r="1006" spans="1:2">
      <c r="A1006" s="14">
        <v>45900</v>
      </c>
      <c r="B1006" s="10">
        <v>127541.97</v>
      </c>
    </row>
    <row r="1007" spans="1:2">
      <c r="A1007" s="11" t="s">
        <v>6871</v>
      </c>
      <c r="B1007" s="10">
        <v>5815104.0300000003</v>
      </c>
    </row>
    <row r="1008" spans="1:2">
      <c r="A1008" s="14">
        <v>45901</v>
      </c>
      <c r="B1008" s="10">
        <v>141846.34</v>
      </c>
    </row>
    <row r="1009" spans="1:2">
      <c r="A1009" s="14">
        <v>45902</v>
      </c>
      <c r="B1009" s="10">
        <v>126016.60999999999</v>
      </c>
    </row>
    <row r="1010" spans="1:2">
      <c r="A1010" s="14">
        <v>45903</v>
      </c>
      <c r="B1010" s="10">
        <v>64807.320000000007</v>
      </c>
    </row>
    <row r="1011" spans="1:2">
      <c r="A1011" s="14">
        <v>45904</v>
      </c>
      <c r="B1011" s="10">
        <v>112180.41</v>
      </c>
    </row>
    <row r="1012" spans="1:2">
      <c r="A1012" s="14">
        <v>45905</v>
      </c>
      <c r="B1012" s="10">
        <v>37543.619999999995</v>
      </c>
    </row>
    <row r="1013" spans="1:2">
      <c r="A1013" s="14">
        <v>45906</v>
      </c>
      <c r="B1013" s="10">
        <v>466159.62</v>
      </c>
    </row>
    <row r="1014" spans="1:2">
      <c r="A1014" s="14">
        <v>45907</v>
      </c>
      <c r="B1014" s="10">
        <v>496772.63</v>
      </c>
    </row>
    <row r="1015" spans="1:2">
      <c r="A1015" s="14">
        <v>45908</v>
      </c>
      <c r="B1015" s="10">
        <v>516106.91</v>
      </c>
    </row>
    <row r="1016" spans="1:2">
      <c r="A1016" s="14">
        <v>45909</v>
      </c>
      <c r="B1016" s="10">
        <v>78104.670000000013</v>
      </c>
    </row>
    <row r="1017" spans="1:2">
      <c r="A1017" s="14">
        <v>45910</v>
      </c>
      <c r="B1017" s="10">
        <v>66756.26999999999</v>
      </c>
    </row>
    <row r="1018" spans="1:2">
      <c r="A1018" s="14">
        <v>45911</v>
      </c>
      <c r="B1018" s="10">
        <v>224625.05000000002</v>
      </c>
    </row>
    <row r="1019" spans="1:2">
      <c r="A1019" s="14">
        <v>45913</v>
      </c>
      <c r="B1019" s="10">
        <v>381564.9</v>
      </c>
    </row>
    <row r="1020" spans="1:2">
      <c r="A1020" s="14">
        <v>45914</v>
      </c>
      <c r="B1020" s="10">
        <v>193959.62</v>
      </c>
    </row>
    <row r="1021" spans="1:2">
      <c r="A1021" s="14">
        <v>45915</v>
      </c>
      <c r="B1021" s="10">
        <v>630029.49</v>
      </c>
    </row>
    <row r="1022" spans="1:2">
      <c r="A1022" s="14">
        <v>45916</v>
      </c>
      <c r="B1022" s="10">
        <v>450816.45999999996</v>
      </c>
    </row>
    <row r="1023" spans="1:2">
      <c r="A1023" s="14">
        <v>45917</v>
      </c>
      <c r="B1023" s="10">
        <v>430607.70999999996</v>
      </c>
    </row>
    <row r="1024" spans="1:2">
      <c r="A1024" s="14">
        <v>45918</v>
      </c>
      <c r="B1024" s="10">
        <v>43768.75</v>
      </c>
    </row>
    <row r="1025" spans="1:2">
      <c r="A1025" s="14">
        <v>45919</v>
      </c>
      <c r="B1025" s="10">
        <v>122035.87</v>
      </c>
    </row>
    <row r="1026" spans="1:2">
      <c r="A1026" s="14">
        <v>45920</v>
      </c>
      <c r="B1026" s="10">
        <v>311743.56999999995</v>
      </c>
    </row>
    <row r="1027" spans="1:2">
      <c r="A1027" s="14">
        <v>45921</v>
      </c>
      <c r="B1027" s="10">
        <v>254443.83</v>
      </c>
    </row>
    <row r="1028" spans="1:2">
      <c r="A1028" s="14">
        <v>45922</v>
      </c>
      <c r="B1028" s="10">
        <v>95803.22</v>
      </c>
    </row>
    <row r="1029" spans="1:2">
      <c r="A1029" s="14">
        <v>45923</v>
      </c>
      <c r="B1029" s="10">
        <v>38004.07</v>
      </c>
    </row>
    <row r="1030" spans="1:2">
      <c r="A1030" s="14">
        <v>45924</v>
      </c>
      <c r="B1030" s="10">
        <v>34000.120000000003</v>
      </c>
    </row>
    <row r="1031" spans="1:2">
      <c r="A1031" s="14">
        <v>45925</v>
      </c>
      <c r="B1031" s="10">
        <v>219075.90000000002</v>
      </c>
    </row>
    <row r="1032" spans="1:2">
      <c r="A1032" s="14">
        <v>45926</v>
      </c>
      <c r="B1032" s="10">
        <v>162722.79</v>
      </c>
    </row>
    <row r="1033" spans="1:2">
      <c r="A1033" s="14">
        <v>45927</v>
      </c>
      <c r="B1033" s="10">
        <v>115608.28</v>
      </c>
    </row>
    <row r="1034" spans="1:2">
      <c r="A1034" s="9" t="s">
        <v>6857</v>
      </c>
      <c r="B1034" s="10">
        <v>242134074.5800001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B5DA9-D88C-4AB1-A7ED-2B7CF1F9E499}">
  <dimension ref="A3:B9"/>
  <sheetViews>
    <sheetView workbookViewId="0">
      <selection activeCell="I24" sqref="I24"/>
    </sheetView>
  </sheetViews>
  <sheetFormatPr defaultRowHeight="13.8"/>
  <cols>
    <col min="1" max="1" width="13.09765625" bestFit="1" customWidth="1"/>
    <col min="2" max="2" width="12.3984375" bestFit="1" customWidth="1"/>
  </cols>
  <sheetData>
    <row r="3" spans="1:2">
      <c r="A3" s="8" t="s">
        <v>6856</v>
      </c>
      <c r="B3" t="s">
        <v>6858</v>
      </c>
    </row>
    <row r="4" spans="1:2">
      <c r="A4" s="9" t="s">
        <v>59</v>
      </c>
      <c r="B4">
        <v>86560350.610000089</v>
      </c>
    </row>
    <row r="5" spans="1:2">
      <c r="A5" s="9" t="s">
        <v>40</v>
      </c>
      <c r="B5">
        <v>60037737.339999899</v>
      </c>
    </row>
    <row r="6" spans="1:2">
      <c r="A6" s="9" t="s">
        <v>26</v>
      </c>
      <c r="B6">
        <v>39644690.979999974</v>
      </c>
    </row>
    <row r="7" spans="1:2">
      <c r="A7" s="9" t="s">
        <v>79</v>
      </c>
      <c r="B7">
        <v>38306151.409999982</v>
      </c>
    </row>
    <row r="8" spans="1:2">
      <c r="A8" s="9" t="s">
        <v>70</v>
      </c>
      <c r="B8">
        <v>17585144.240000006</v>
      </c>
    </row>
    <row r="9" spans="1:2">
      <c r="A9" s="9" t="s">
        <v>6857</v>
      </c>
      <c r="B9">
        <v>242134074.57999998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C2039-5F95-4628-AAD8-12F7541494B1}">
  <dimension ref="A3:B8"/>
  <sheetViews>
    <sheetView workbookViewId="0">
      <selection activeCell="G19" sqref="G19"/>
    </sheetView>
  </sheetViews>
  <sheetFormatPr defaultRowHeight="13.8"/>
  <cols>
    <col min="1" max="1" width="13.19921875" bestFit="1" customWidth="1"/>
    <col min="2" max="2" width="15.5" bestFit="1" customWidth="1"/>
  </cols>
  <sheetData>
    <row r="3" spans="1:2">
      <c r="A3" s="8" t="s">
        <v>6856</v>
      </c>
      <c r="B3" t="s">
        <v>6858</v>
      </c>
    </row>
    <row r="4" spans="1:2">
      <c r="A4" s="9" t="s">
        <v>39</v>
      </c>
      <c r="B4" s="10">
        <v>63420111.969999969</v>
      </c>
    </row>
    <row r="5" spans="1:2">
      <c r="A5" s="9" t="s">
        <v>121</v>
      </c>
      <c r="B5" s="10">
        <v>63144305.469999902</v>
      </c>
    </row>
    <row r="6" spans="1:2">
      <c r="A6" s="9" t="s">
        <v>99</v>
      </c>
      <c r="B6" s="10">
        <v>60737975.919999987</v>
      </c>
    </row>
    <row r="7" spans="1:2">
      <c r="A7" s="9" t="s">
        <v>25</v>
      </c>
      <c r="B7" s="10">
        <v>54831681.220000021</v>
      </c>
    </row>
    <row r="8" spans="1:2">
      <c r="A8" s="9" t="s">
        <v>6857</v>
      </c>
      <c r="B8" s="10">
        <v>242134074.57999989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F8ECD-3F91-4807-93F3-64FF7AEF929C}">
  <dimension ref="A3:B9"/>
  <sheetViews>
    <sheetView workbookViewId="0">
      <selection activeCell="G6" sqref="G6"/>
    </sheetView>
  </sheetViews>
  <sheetFormatPr defaultRowHeight="13.8"/>
  <cols>
    <col min="1" max="1" width="13.09765625" bestFit="1" customWidth="1"/>
    <col min="2" max="2" width="14.5" bestFit="1" customWidth="1"/>
  </cols>
  <sheetData>
    <row r="3" spans="1:2">
      <c r="A3" s="8" t="s">
        <v>6856</v>
      </c>
      <c r="B3" t="s">
        <v>6859</v>
      </c>
    </row>
    <row r="4" spans="1:2">
      <c r="A4" s="9" t="s">
        <v>59</v>
      </c>
      <c r="B4" s="10">
        <v>17545609.109999988</v>
      </c>
    </row>
    <row r="5" spans="1:2">
      <c r="A5" s="9" t="s">
        <v>40</v>
      </c>
      <c r="B5" s="10">
        <v>12117505.839999994</v>
      </c>
    </row>
    <row r="6" spans="1:2">
      <c r="A6" s="9" t="s">
        <v>26</v>
      </c>
      <c r="B6" s="10">
        <v>7812329.4800000004</v>
      </c>
    </row>
    <row r="7" spans="1:2">
      <c r="A7" s="9" t="s">
        <v>79</v>
      </c>
      <c r="B7" s="10">
        <v>7669861.9100000029</v>
      </c>
    </row>
    <row r="8" spans="1:2">
      <c r="A8" s="9" t="s">
        <v>70</v>
      </c>
      <c r="B8" s="10">
        <v>3882741.2400000016</v>
      </c>
    </row>
    <row r="9" spans="1:2">
      <c r="A9" s="9" t="s">
        <v>6857</v>
      </c>
      <c r="B9" s="10">
        <v>49028047.579999991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70A35-7F4E-474B-9FF8-C2A5F8DC2F00}">
  <dimension ref="A3:B14"/>
  <sheetViews>
    <sheetView topLeftCell="A8" workbookViewId="0">
      <selection activeCell="A12" sqref="A12"/>
    </sheetView>
  </sheetViews>
  <sheetFormatPr defaultRowHeight="13.8"/>
  <cols>
    <col min="1" max="1" width="13.09765625" bestFit="1" customWidth="1"/>
    <col min="2" max="2" width="15.5" bestFit="1" customWidth="1"/>
  </cols>
  <sheetData>
    <row r="3" spans="1:2">
      <c r="A3" s="8" t="s">
        <v>6856</v>
      </c>
      <c r="B3" t="s">
        <v>6858</v>
      </c>
    </row>
    <row r="4" spans="1:2">
      <c r="A4" s="9" t="s">
        <v>92</v>
      </c>
      <c r="B4" s="10">
        <v>91785800.249999925</v>
      </c>
    </row>
    <row r="5" spans="1:2">
      <c r="A5" s="9" t="s">
        <v>64</v>
      </c>
      <c r="B5" s="10">
        <v>62787061.369999953</v>
      </c>
    </row>
    <row r="6" spans="1:2">
      <c r="A6" s="9" t="s">
        <v>111</v>
      </c>
      <c r="B6" s="10">
        <v>25147037.16000003</v>
      </c>
    </row>
    <row r="7" spans="1:2">
      <c r="A7" s="9" t="s">
        <v>221</v>
      </c>
      <c r="B7" s="10">
        <v>20013817.529999994</v>
      </c>
    </row>
    <row r="8" spans="1:2">
      <c r="A8" s="9" t="s">
        <v>74</v>
      </c>
      <c r="B8" s="10">
        <v>12778253.769999994</v>
      </c>
    </row>
    <row r="9" spans="1:2">
      <c r="A9" s="9" t="s">
        <v>53</v>
      </c>
      <c r="B9" s="10">
        <v>10079266.800000001</v>
      </c>
    </row>
    <row r="10" spans="1:2">
      <c r="A10" s="9" t="s">
        <v>101</v>
      </c>
      <c r="B10" s="10">
        <v>8455751.7099999953</v>
      </c>
    </row>
    <row r="11" spans="1:2">
      <c r="A11" s="9" t="s">
        <v>31</v>
      </c>
      <c r="B11" s="10">
        <v>6948507.9399999958</v>
      </c>
    </row>
    <row r="12" spans="1:2">
      <c r="A12" s="9" t="s">
        <v>45</v>
      </c>
      <c r="B12" s="10">
        <v>2862459.7599999988</v>
      </c>
    </row>
    <row r="13" spans="1:2">
      <c r="A13" s="9" t="s">
        <v>125</v>
      </c>
      <c r="B13" s="10">
        <v>1276118.2900000003</v>
      </c>
    </row>
    <row r="14" spans="1:2">
      <c r="A14" s="9" t="s">
        <v>6857</v>
      </c>
      <c r="B14" s="10">
        <v>242134074.57999986</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F6E8D-A531-4877-90F6-B8DAB156E3B5}">
  <dimension ref="A3:B14"/>
  <sheetViews>
    <sheetView topLeftCell="A9" workbookViewId="0">
      <selection activeCell="F13" sqref="F13"/>
    </sheetView>
  </sheetViews>
  <sheetFormatPr defaultRowHeight="13.8"/>
  <cols>
    <col min="1" max="1" width="13.09765625" bestFit="1" customWidth="1"/>
    <col min="2" max="2" width="14.5" bestFit="1" customWidth="1"/>
  </cols>
  <sheetData>
    <row r="3" spans="1:2">
      <c r="A3" s="8" t="s">
        <v>6856</v>
      </c>
      <c r="B3" t="s">
        <v>6859</v>
      </c>
    </row>
    <row r="4" spans="1:2">
      <c r="A4" s="9" t="s">
        <v>92</v>
      </c>
      <c r="B4" s="10">
        <v>11528120.249999998</v>
      </c>
    </row>
    <row r="5" spans="1:2">
      <c r="A5" s="9" t="s">
        <v>64</v>
      </c>
      <c r="B5" s="10">
        <v>11225341.369999995</v>
      </c>
    </row>
    <row r="6" spans="1:2">
      <c r="A6" s="9" t="s">
        <v>111</v>
      </c>
      <c r="B6" s="10">
        <v>6941187.1599999964</v>
      </c>
    </row>
    <row r="7" spans="1:2">
      <c r="A7" s="9" t="s">
        <v>221</v>
      </c>
      <c r="B7" s="10">
        <v>5843257.5300000003</v>
      </c>
    </row>
    <row r="8" spans="1:2">
      <c r="A8" s="9" t="s">
        <v>53</v>
      </c>
      <c r="B8" s="10">
        <v>3654796.8000000003</v>
      </c>
    </row>
    <row r="9" spans="1:2">
      <c r="A9" s="9" t="s">
        <v>74</v>
      </c>
      <c r="B9" s="10">
        <v>3341441.7700000005</v>
      </c>
    </row>
    <row r="10" spans="1:2">
      <c r="A10" s="9" t="s">
        <v>101</v>
      </c>
      <c r="B10" s="10">
        <v>2652551.7099999995</v>
      </c>
    </row>
    <row r="11" spans="1:2">
      <c r="A11" s="9" t="s">
        <v>31</v>
      </c>
      <c r="B11" s="10">
        <v>2107083.94</v>
      </c>
    </row>
    <row r="12" spans="1:2">
      <c r="A12" s="9" t="s">
        <v>45</v>
      </c>
      <c r="B12" s="10">
        <v>1159191.76</v>
      </c>
    </row>
    <row r="13" spans="1:2">
      <c r="A13" s="9" t="s">
        <v>125</v>
      </c>
      <c r="B13" s="10">
        <v>575075.29000000027</v>
      </c>
    </row>
    <row r="14" spans="1:2">
      <c r="A14" s="9" t="s">
        <v>6857</v>
      </c>
      <c r="B14" s="10">
        <v>49028047.579999991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C0538-A2ED-4B2C-9CD8-79550BF07E14}">
  <dimension ref="A3:B9"/>
  <sheetViews>
    <sheetView topLeftCell="A7" zoomScale="110" zoomScaleNormal="110" workbookViewId="0">
      <selection activeCell="F9" sqref="F9"/>
    </sheetView>
  </sheetViews>
  <sheetFormatPr defaultRowHeight="13.8"/>
  <cols>
    <col min="1" max="1" width="14.69921875" bestFit="1" customWidth="1"/>
    <col min="2" max="2" width="15.59765625" bestFit="1" customWidth="1"/>
  </cols>
  <sheetData>
    <row r="3" spans="1:2">
      <c r="A3" s="8" t="s">
        <v>6856</v>
      </c>
      <c r="B3" t="s">
        <v>6858</v>
      </c>
    </row>
    <row r="4" spans="1:2">
      <c r="A4" s="9" t="s">
        <v>148</v>
      </c>
      <c r="B4" s="10">
        <v>52755966.539999999</v>
      </c>
    </row>
    <row r="5" spans="1:2">
      <c r="A5" s="9" t="s">
        <v>47</v>
      </c>
      <c r="B5" s="10">
        <v>48437081.079999991</v>
      </c>
    </row>
    <row r="6" spans="1:2">
      <c r="A6" s="9" t="s">
        <v>66</v>
      </c>
      <c r="B6" s="10">
        <v>47906903.199999996</v>
      </c>
    </row>
    <row r="7" spans="1:2">
      <c r="A7" s="9" t="s">
        <v>33</v>
      </c>
      <c r="B7" s="10">
        <v>47100153.239999957</v>
      </c>
    </row>
    <row r="8" spans="1:2">
      <c r="A8" s="9" t="s">
        <v>118</v>
      </c>
      <c r="B8" s="10">
        <v>45933970.519999944</v>
      </c>
    </row>
    <row r="9" spans="1:2">
      <c r="A9" s="9" t="s">
        <v>6857</v>
      </c>
      <c r="B9" s="10">
        <v>242134074.57999989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97B31-7918-4D9E-85B2-3883C15C10F8}">
  <dimension ref="A3:B8"/>
  <sheetViews>
    <sheetView workbookViewId="0">
      <selection activeCell="F8" sqref="F8"/>
    </sheetView>
  </sheetViews>
  <sheetFormatPr defaultRowHeight="13.8"/>
  <cols>
    <col min="1" max="1" width="13.296875" bestFit="1" customWidth="1"/>
    <col min="2" max="2" width="15.5" bestFit="1" customWidth="1"/>
  </cols>
  <sheetData>
    <row r="3" spans="1:2">
      <c r="A3" s="8" t="s">
        <v>6856</v>
      </c>
      <c r="B3" t="s">
        <v>6858</v>
      </c>
    </row>
    <row r="4" spans="1:2">
      <c r="A4" s="9" t="s">
        <v>48</v>
      </c>
      <c r="B4" s="10">
        <v>64194609.449999966</v>
      </c>
    </row>
    <row r="5" spans="1:2">
      <c r="A5" s="9" t="s">
        <v>82</v>
      </c>
      <c r="B5" s="10">
        <v>61041924.930000044</v>
      </c>
    </row>
    <row r="6" spans="1:2">
      <c r="A6" s="9" t="s">
        <v>34</v>
      </c>
      <c r="B6" s="10">
        <v>60838563.449999921</v>
      </c>
    </row>
    <row r="7" spans="1:2">
      <c r="A7" s="9" t="s">
        <v>55</v>
      </c>
      <c r="B7" s="10">
        <v>56058976.749999985</v>
      </c>
    </row>
    <row r="8" spans="1:2">
      <c r="A8" s="9" t="s">
        <v>6857</v>
      </c>
      <c r="B8" s="10">
        <v>242134074.57999992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07BEA-702E-4B03-9934-534A49B8935A}">
  <dimension ref="A3:B6"/>
  <sheetViews>
    <sheetView workbookViewId="0">
      <selection activeCell="B4" sqref="B4"/>
    </sheetView>
  </sheetViews>
  <sheetFormatPr defaultRowHeight="13.8"/>
  <cols>
    <col min="1" max="1" width="13.09765625" bestFit="1" customWidth="1"/>
    <col min="2" max="2" width="16.69921875" bestFit="1" customWidth="1"/>
  </cols>
  <sheetData>
    <row r="3" spans="1:2">
      <c r="A3" s="8" t="s">
        <v>6856</v>
      </c>
      <c r="B3" t="s">
        <v>6875</v>
      </c>
    </row>
    <row r="4" spans="1:2">
      <c r="A4" s="9" t="s">
        <v>35</v>
      </c>
      <c r="B4" s="12">
        <v>4629</v>
      </c>
    </row>
    <row r="5" spans="1:2">
      <c r="A5" s="9" t="s">
        <v>250</v>
      </c>
      <c r="B5" s="12">
        <v>371</v>
      </c>
    </row>
    <row r="6" spans="1:2">
      <c r="A6" s="9" t="s">
        <v>6857</v>
      </c>
      <c r="B6" s="12">
        <v>5000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9A266-F53D-48EC-88BD-5214402FC7A3}">
  <dimension ref="A1:B10"/>
  <sheetViews>
    <sheetView topLeftCell="A13" workbookViewId="0">
      <selection activeCell="E36" sqref="E36"/>
    </sheetView>
  </sheetViews>
  <sheetFormatPr defaultRowHeight="13.8"/>
  <cols>
    <col min="1" max="1" width="13.09765625" bestFit="1" customWidth="1"/>
    <col min="2" max="2" width="16.69921875" bestFit="1" customWidth="1"/>
  </cols>
  <sheetData>
    <row r="1" spans="1:2">
      <c r="A1" s="8" t="s">
        <v>20</v>
      </c>
      <c r="B1" t="s">
        <v>250</v>
      </c>
    </row>
    <row r="3" spans="1:2">
      <c r="A3" s="8" t="s">
        <v>6856</v>
      </c>
      <c r="B3" t="s">
        <v>6875</v>
      </c>
    </row>
    <row r="4" spans="1:2">
      <c r="A4" s="9" t="s">
        <v>286</v>
      </c>
      <c r="B4">
        <v>75</v>
      </c>
    </row>
    <row r="5" spans="1:2">
      <c r="A5" s="9" t="s">
        <v>374</v>
      </c>
      <c r="B5">
        <v>72</v>
      </c>
    </row>
    <row r="6" spans="1:2">
      <c r="A6" s="9" t="s">
        <v>251</v>
      </c>
      <c r="B6">
        <v>58</v>
      </c>
    </row>
    <row r="7" spans="1:2">
      <c r="A7" s="9" t="s">
        <v>329</v>
      </c>
      <c r="B7">
        <v>57</v>
      </c>
    </row>
    <row r="8" spans="1:2">
      <c r="A8" s="9" t="s">
        <v>420</v>
      </c>
      <c r="B8">
        <v>55</v>
      </c>
    </row>
    <row r="9" spans="1:2">
      <c r="A9" s="9" t="s">
        <v>351</v>
      </c>
      <c r="B9">
        <v>54</v>
      </c>
    </row>
    <row r="10" spans="1:2">
      <c r="A10" s="9" t="s">
        <v>6857</v>
      </c>
      <c r="B10">
        <v>371</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9F8B8-2F4B-4C2F-92DE-F9C83256A8F3}">
  <dimension ref="A3:B14"/>
  <sheetViews>
    <sheetView topLeftCell="D13" workbookViewId="0">
      <selection activeCell="B5" sqref="B5"/>
    </sheetView>
  </sheetViews>
  <sheetFormatPr defaultRowHeight="13.8"/>
  <cols>
    <col min="1" max="1" width="14.59765625" bestFit="1" customWidth="1"/>
    <col min="2" max="2" width="15.5" bestFit="1" customWidth="1"/>
  </cols>
  <sheetData>
    <row r="3" spans="1:2">
      <c r="A3" s="8" t="s">
        <v>6856</v>
      </c>
      <c r="B3" t="s">
        <v>6858</v>
      </c>
    </row>
    <row r="4" spans="1:2">
      <c r="A4" s="9" t="s">
        <v>41</v>
      </c>
      <c r="B4" s="10">
        <v>39247949.800000012</v>
      </c>
    </row>
    <row r="5" spans="1:2">
      <c r="A5" s="9" t="s">
        <v>60</v>
      </c>
      <c r="B5" s="10">
        <v>23030584.169999998</v>
      </c>
    </row>
    <row r="6" spans="1:2">
      <c r="A6" s="9" t="s">
        <v>86</v>
      </c>
      <c r="B6" s="10">
        <v>22647508.330000032</v>
      </c>
    </row>
    <row r="7" spans="1:2">
      <c r="A7" s="9" t="s">
        <v>166</v>
      </c>
      <c r="B7" s="10">
        <v>22275778.499999996</v>
      </c>
    </row>
    <row r="8" spans="1:2">
      <c r="A8" s="9" t="s">
        <v>122</v>
      </c>
      <c r="B8" s="10">
        <v>22048094.420000002</v>
      </c>
    </row>
    <row r="9" spans="1:2">
      <c r="A9" s="9" t="s">
        <v>186</v>
      </c>
      <c r="B9" s="10">
        <v>20086920.620000001</v>
      </c>
    </row>
    <row r="10" spans="1:2">
      <c r="A10" s="9" t="s">
        <v>105</v>
      </c>
      <c r="B10" s="10">
        <v>20056370.429999992</v>
      </c>
    </row>
    <row r="11" spans="1:2">
      <c r="A11" s="9" t="s">
        <v>158</v>
      </c>
      <c r="B11" s="10">
        <v>19205893.519999992</v>
      </c>
    </row>
    <row r="12" spans="1:2">
      <c r="A12" s="9" t="s">
        <v>80</v>
      </c>
      <c r="B12" s="10">
        <v>18219230.789999995</v>
      </c>
    </row>
    <row r="13" spans="1:2">
      <c r="A13" s="9" t="s">
        <v>71</v>
      </c>
      <c r="B13" s="10">
        <v>17585144.240000006</v>
      </c>
    </row>
    <row r="14" spans="1:2">
      <c r="A14" s="9" t="s">
        <v>6857</v>
      </c>
      <c r="B14" s="10">
        <v>224403474.82000005</v>
      </c>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31EA6-80F7-4603-9296-4436F034CDC0}">
  <dimension ref="A3:C8"/>
  <sheetViews>
    <sheetView topLeftCell="A13" workbookViewId="0">
      <selection activeCell="D35" sqref="D35"/>
    </sheetView>
  </sheetViews>
  <sheetFormatPr defaultRowHeight="13.8"/>
  <cols>
    <col min="1" max="1" width="14.8984375" bestFit="1" customWidth="1"/>
    <col min="2" max="2" width="12.3984375" bestFit="1" customWidth="1"/>
    <col min="3" max="3" width="14.5" bestFit="1" customWidth="1"/>
  </cols>
  <sheetData>
    <row r="3" spans="1:3">
      <c r="A3" s="8" t="s">
        <v>6856</v>
      </c>
      <c r="B3" t="s">
        <v>6858</v>
      </c>
      <c r="C3" t="s">
        <v>6859</v>
      </c>
    </row>
    <row r="4" spans="1:3">
      <c r="A4" s="9" t="s">
        <v>63</v>
      </c>
      <c r="B4">
        <v>163028613.3299998</v>
      </c>
      <c r="C4" s="10">
        <v>25406013.329999957</v>
      </c>
    </row>
    <row r="5" spans="1:3">
      <c r="A5" s="9" t="s">
        <v>110</v>
      </c>
      <c r="B5">
        <v>45160854.689999968</v>
      </c>
      <c r="C5" s="10">
        <v>12784444.689999992</v>
      </c>
    </row>
    <row r="6" spans="1:3">
      <c r="A6" s="9" t="s">
        <v>30</v>
      </c>
      <c r="B6">
        <v>19726761.710000008</v>
      </c>
      <c r="C6" s="10">
        <v>5448525.7100000009</v>
      </c>
    </row>
    <row r="7" spans="1:3">
      <c r="A7" s="9" t="s">
        <v>44</v>
      </c>
      <c r="B7">
        <v>14217844.849999998</v>
      </c>
      <c r="C7" s="10">
        <v>5389063.8500000024</v>
      </c>
    </row>
    <row r="8" spans="1:3">
      <c r="A8" s="9" t="s">
        <v>6857</v>
      </c>
      <c r="B8">
        <v>242134074.57999977</v>
      </c>
      <c r="C8" s="10">
        <v>49028047.579999954</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5178B-816D-4093-945D-B79ED0C5CB2E}">
  <dimension ref="A3:B40"/>
  <sheetViews>
    <sheetView zoomScale="90" zoomScaleNormal="90" workbookViewId="0">
      <selection activeCell="A8" sqref="A8"/>
    </sheetView>
  </sheetViews>
  <sheetFormatPr defaultRowHeight="13.8"/>
  <cols>
    <col min="1" max="1" width="13.296875" bestFit="1" customWidth="1"/>
    <col min="2" max="2" width="15.8984375" bestFit="1" customWidth="1"/>
  </cols>
  <sheetData>
    <row r="3" spans="1:2">
      <c r="A3" s="8" t="s">
        <v>6856</v>
      </c>
      <c r="B3" t="s">
        <v>6858</v>
      </c>
    </row>
    <row r="4" spans="1:2">
      <c r="A4" s="9" t="s">
        <v>6860</v>
      </c>
      <c r="B4" s="10">
        <v>92897952.280000016</v>
      </c>
    </row>
    <row r="5" spans="1:2">
      <c r="A5" s="11" t="s">
        <v>6863</v>
      </c>
      <c r="B5" s="10">
        <v>8979020.7099999972</v>
      </c>
    </row>
    <row r="6" spans="1:2">
      <c r="A6" s="11" t="s">
        <v>6864</v>
      </c>
      <c r="B6" s="10">
        <v>7275964.5200000023</v>
      </c>
    </row>
    <row r="7" spans="1:2">
      <c r="A7" s="11" t="s">
        <v>6865</v>
      </c>
      <c r="B7" s="10">
        <v>7322617.370000002</v>
      </c>
    </row>
    <row r="8" spans="1:2">
      <c r="A8" s="11" t="s">
        <v>6866</v>
      </c>
      <c r="B8" s="10">
        <v>7523975.0599999996</v>
      </c>
    </row>
    <row r="9" spans="1:2">
      <c r="A9" s="11" t="s">
        <v>6867</v>
      </c>
      <c r="B9" s="10">
        <v>8360231.2400000021</v>
      </c>
    </row>
    <row r="10" spans="1:2">
      <c r="A10" s="11" t="s">
        <v>6868</v>
      </c>
      <c r="B10" s="10">
        <v>7351605.3300000029</v>
      </c>
    </row>
    <row r="11" spans="1:2">
      <c r="A11" s="11" t="s">
        <v>6869</v>
      </c>
      <c r="B11" s="10">
        <v>9510010.410000002</v>
      </c>
    </row>
    <row r="12" spans="1:2">
      <c r="A12" s="11" t="s">
        <v>6870</v>
      </c>
      <c r="B12" s="10">
        <v>7039912.9399999995</v>
      </c>
    </row>
    <row r="13" spans="1:2">
      <c r="A13" s="11" t="s">
        <v>6871</v>
      </c>
      <c r="B13" s="10">
        <v>6504093.9099999992</v>
      </c>
    </row>
    <row r="14" spans="1:2">
      <c r="A14" s="11" t="s">
        <v>6872</v>
      </c>
      <c r="B14" s="10">
        <v>7705314.2900000038</v>
      </c>
    </row>
    <row r="15" spans="1:2">
      <c r="A15" s="11" t="s">
        <v>6873</v>
      </c>
      <c r="B15" s="10">
        <v>7460092.1400000043</v>
      </c>
    </row>
    <row r="16" spans="1:2">
      <c r="A16" s="11" t="s">
        <v>6874</v>
      </c>
      <c r="B16" s="10">
        <v>7865114.3599999975</v>
      </c>
    </row>
    <row r="17" spans="1:2">
      <c r="A17" s="9" t="s">
        <v>6861</v>
      </c>
      <c r="B17" s="10">
        <v>87107469.159999996</v>
      </c>
    </row>
    <row r="18" spans="1:2">
      <c r="A18" s="11" t="s">
        <v>6863</v>
      </c>
      <c r="B18" s="10">
        <v>6696373.8900000006</v>
      </c>
    </row>
    <row r="19" spans="1:2">
      <c r="A19" s="11" t="s">
        <v>6864</v>
      </c>
      <c r="B19" s="10">
        <v>7140209.5099999998</v>
      </c>
    </row>
    <row r="20" spans="1:2">
      <c r="A20" s="11" t="s">
        <v>6865</v>
      </c>
      <c r="B20" s="10">
        <v>7947744.2100000009</v>
      </c>
    </row>
    <row r="21" spans="1:2">
      <c r="A21" s="11" t="s">
        <v>6866</v>
      </c>
      <c r="B21" s="10">
        <v>8121929.2399999965</v>
      </c>
    </row>
    <row r="22" spans="1:2">
      <c r="A22" s="11" t="s">
        <v>6867</v>
      </c>
      <c r="B22" s="10">
        <v>8148387.3400000008</v>
      </c>
    </row>
    <row r="23" spans="1:2">
      <c r="A23" s="11" t="s">
        <v>6868</v>
      </c>
      <c r="B23" s="10">
        <v>7020638.1000000024</v>
      </c>
    </row>
    <row r="24" spans="1:2">
      <c r="A24" s="11" t="s">
        <v>6869</v>
      </c>
      <c r="B24" s="10">
        <v>5985252.79</v>
      </c>
    </row>
    <row r="25" spans="1:2">
      <c r="A25" s="11" t="s">
        <v>6870</v>
      </c>
      <c r="B25" s="10">
        <v>6560669.2800000003</v>
      </c>
    </row>
    <row r="26" spans="1:2">
      <c r="A26" s="11" t="s">
        <v>6871</v>
      </c>
      <c r="B26" s="10">
        <v>8205516.9799999958</v>
      </c>
    </row>
    <row r="27" spans="1:2">
      <c r="A27" s="11" t="s">
        <v>6872</v>
      </c>
      <c r="B27" s="10">
        <v>7766483.4000000022</v>
      </c>
    </row>
    <row r="28" spans="1:2">
      <c r="A28" s="11" t="s">
        <v>6873</v>
      </c>
      <c r="B28" s="10">
        <v>6276496.2699999986</v>
      </c>
    </row>
    <row r="29" spans="1:2">
      <c r="A29" s="11" t="s">
        <v>6874</v>
      </c>
      <c r="B29" s="10">
        <v>7237768.1499999994</v>
      </c>
    </row>
    <row r="30" spans="1:2">
      <c r="A30" s="9" t="s">
        <v>6862</v>
      </c>
      <c r="B30" s="10">
        <v>62128653.140000001</v>
      </c>
    </row>
    <row r="31" spans="1:2">
      <c r="A31" s="11" t="s">
        <v>6863</v>
      </c>
      <c r="B31" s="10">
        <v>7240710.6000000024</v>
      </c>
    </row>
    <row r="32" spans="1:2">
      <c r="A32" s="11" t="s">
        <v>6864</v>
      </c>
      <c r="B32" s="10">
        <v>7544827.6999999974</v>
      </c>
    </row>
    <row r="33" spans="1:2">
      <c r="A33" s="11" t="s">
        <v>6865</v>
      </c>
      <c r="B33" s="10">
        <v>6548105.3799999971</v>
      </c>
    </row>
    <row r="34" spans="1:2">
      <c r="A34" s="11" t="s">
        <v>6866</v>
      </c>
      <c r="B34" s="10">
        <v>7157182.9499999993</v>
      </c>
    </row>
    <row r="35" spans="1:2">
      <c r="A35" s="11" t="s">
        <v>6867</v>
      </c>
      <c r="B35" s="10">
        <v>6922442.9199999999</v>
      </c>
    </row>
    <row r="36" spans="1:2">
      <c r="A36" s="11" t="s">
        <v>6868</v>
      </c>
      <c r="B36" s="10">
        <v>6136753.4900000002</v>
      </c>
    </row>
    <row r="37" spans="1:2">
      <c r="A37" s="11" t="s">
        <v>6869</v>
      </c>
      <c r="B37" s="10">
        <v>7344068.919999999</v>
      </c>
    </row>
    <row r="38" spans="1:2">
      <c r="A38" s="11" t="s">
        <v>6870</v>
      </c>
      <c r="B38" s="10">
        <v>7419457.1499999994</v>
      </c>
    </row>
    <row r="39" spans="1:2">
      <c r="A39" s="11" t="s">
        <v>6871</v>
      </c>
      <c r="B39" s="10">
        <v>5815104.0300000003</v>
      </c>
    </row>
    <row r="40" spans="1:2">
      <c r="A40" s="9" t="s">
        <v>6857</v>
      </c>
      <c r="B40" s="10">
        <v>242134074.57999998</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D43FD-2D70-44B8-A8B9-3CE42829630E}">
  <dimension ref="A3:B1034"/>
  <sheetViews>
    <sheetView topLeftCell="B12" zoomScale="90" zoomScaleNormal="90" workbookViewId="0">
      <selection activeCell="I33" sqref="I33"/>
    </sheetView>
  </sheetViews>
  <sheetFormatPr defaultRowHeight="13.8"/>
  <cols>
    <col min="1" max="1" width="16.09765625" bestFit="1" customWidth="1"/>
    <col min="2" max="2" width="14.8984375" bestFit="1" customWidth="1"/>
  </cols>
  <sheetData>
    <row r="3" spans="1:2">
      <c r="A3" s="8" t="s">
        <v>6856</v>
      </c>
      <c r="B3" t="s">
        <v>6859</v>
      </c>
    </row>
    <row r="4" spans="1:2">
      <c r="A4" s="9" t="s">
        <v>6860</v>
      </c>
      <c r="B4" s="10">
        <v>18697087.780000005</v>
      </c>
    </row>
    <row r="5" spans="1:2">
      <c r="A5" s="11" t="s">
        <v>6863</v>
      </c>
      <c r="B5" s="10">
        <v>1921442.2099999997</v>
      </c>
    </row>
    <row r="6" spans="1:2">
      <c r="A6" s="14">
        <v>44927</v>
      </c>
      <c r="B6" s="10">
        <v>21491.46</v>
      </c>
    </row>
    <row r="7" spans="1:2">
      <c r="A7" s="14">
        <v>44928</v>
      </c>
      <c r="B7" s="10">
        <v>26338.670000000002</v>
      </c>
    </row>
    <row r="8" spans="1:2">
      <c r="A8" s="14">
        <v>44929</v>
      </c>
      <c r="B8" s="10">
        <v>26048.870000000003</v>
      </c>
    </row>
    <row r="9" spans="1:2">
      <c r="A9" s="14">
        <v>44930</v>
      </c>
      <c r="B9" s="10">
        <v>10411.830000000002</v>
      </c>
    </row>
    <row r="10" spans="1:2">
      <c r="A10" s="14">
        <v>44931</v>
      </c>
      <c r="B10" s="10">
        <v>129455.42</v>
      </c>
    </row>
    <row r="11" spans="1:2">
      <c r="A11" s="14">
        <v>44932</v>
      </c>
      <c r="B11" s="10">
        <v>36300.51</v>
      </c>
    </row>
    <row r="12" spans="1:2">
      <c r="A12" s="14">
        <v>44933</v>
      </c>
      <c r="B12" s="10">
        <v>42868.79</v>
      </c>
    </row>
    <row r="13" spans="1:2">
      <c r="A13" s="14">
        <v>44934</v>
      </c>
      <c r="B13" s="10">
        <v>76181.05</v>
      </c>
    </row>
    <row r="14" spans="1:2">
      <c r="A14" s="14">
        <v>44935</v>
      </c>
      <c r="B14" s="10">
        <v>13523.13</v>
      </c>
    </row>
    <row r="15" spans="1:2">
      <c r="A15" s="14">
        <v>44936</v>
      </c>
      <c r="B15" s="10">
        <v>23625.85</v>
      </c>
    </row>
    <row r="16" spans="1:2">
      <c r="A16" s="14">
        <v>44937</v>
      </c>
      <c r="B16" s="10">
        <v>222030.26</v>
      </c>
    </row>
    <row r="17" spans="1:2">
      <c r="A17" s="14">
        <v>44938</v>
      </c>
      <c r="B17" s="10">
        <v>79290.869999999981</v>
      </c>
    </row>
    <row r="18" spans="1:2">
      <c r="A18" s="14">
        <v>44939</v>
      </c>
      <c r="B18" s="10">
        <v>11875</v>
      </c>
    </row>
    <row r="19" spans="1:2">
      <c r="A19" s="14">
        <v>44940</v>
      </c>
      <c r="B19" s="10">
        <v>26007.550000000003</v>
      </c>
    </row>
    <row r="20" spans="1:2">
      <c r="A20" s="14">
        <v>44941</v>
      </c>
      <c r="B20" s="10">
        <v>15206.87</v>
      </c>
    </row>
    <row r="21" spans="1:2">
      <c r="A21" s="14">
        <v>44942</v>
      </c>
      <c r="B21" s="10">
        <v>61197.83</v>
      </c>
    </row>
    <row r="22" spans="1:2">
      <c r="A22" s="14">
        <v>44943</v>
      </c>
      <c r="B22" s="10">
        <v>68292.450000000012</v>
      </c>
    </row>
    <row r="23" spans="1:2">
      <c r="A23" s="14">
        <v>44944</v>
      </c>
      <c r="B23" s="10">
        <v>31958.689999999995</v>
      </c>
    </row>
    <row r="24" spans="1:2">
      <c r="A24" s="14">
        <v>44945</v>
      </c>
      <c r="B24" s="10">
        <v>51256.270000000004</v>
      </c>
    </row>
    <row r="25" spans="1:2">
      <c r="A25" s="14">
        <v>44946</v>
      </c>
      <c r="B25" s="10">
        <v>56036.800000000003</v>
      </c>
    </row>
    <row r="26" spans="1:2">
      <c r="A26" s="14">
        <v>44947</v>
      </c>
      <c r="B26" s="10">
        <v>153546.44999999998</v>
      </c>
    </row>
    <row r="27" spans="1:2">
      <c r="A27" s="14">
        <v>44948</v>
      </c>
      <c r="B27" s="10">
        <v>87681.52</v>
      </c>
    </row>
    <row r="28" spans="1:2">
      <c r="A28" s="14">
        <v>44949</v>
      </c>
      <c r="B28" s="10">
        <v>103055.58000000002</v>
      </c>
    </row>
    <row r="29" spans="1:2">
      <c r="A29" s="14">
        <v>44950</v>
      </c>
      <c r="B29" s="10">
        <v>65771.990000000005</v>
      </c>
    </row>
    <row r="30" spans="1:2">
      <c r="A30" s="14">
        <v>44951</v>
      </c>
      <c r="B30" s="10">
        <v>53646.580000000009</v>
      </c>
    </row>
    <row r="31" spans="1:2">
      <c r="A31" s="14">
        <v>44952</v>
      </c>
      <c r="B31" s="10">
        <v>20863.689999999999</v>
      </c>
    </row>
    <row r="32" spans="1:2">
      <c r="A32" s="14">
        <v>44953</v>
      </c>
      <c r="B32" s="10">
        <v>189792.65</v>
      </c>
    </row>
    <row r="33" spans="1:2">
      <c r="A33" s="14">
        <v>44954</v>
      </c>
      <c r="B33" s="10">
        <v>95035.95</v>
      </c>
    </row>
    <row r="34" spans="1:2">
      <c r="A34" s="14">
        <v>44955</v>
      </c>
      <c r="B34" s="10">
        <v>52124.44</v>
      </c>
    </row>
    <row r="35" spans="1:2">
      <c r="A35" s="14">
        <v>44956</v>
      </c>
      <c r="B35" s="10">
        <v>8807.7900000000009</v>
      </c>
    </row>
    <row r="36" spans="1:2">
      <c r="A36" s="14">
        <v>44957</v>
      </c>
      <c r="B36" s="10">
        <v>61717.4</v>
      </c>
    </row>
    <row r="37" spans="1:2">
      <c r="A37" s="11" t="s">
        <v>6864</v>
      </c>
      <c r="B37" s="10">
        <v>1347280.02</v>
      </c>
    </row>
    <row r="38" spans="1:2">
      <c r="A38" s="14">
        <v>44958</v>
      </c>
      <c r="B38" s="10">
        <v>54609.770000000004</v>
      </c>
    </row>
    <row r="39" spans="1:2">
      <c r="A39" s="14">
        <v>44959</v>
      </c>
      <c r="B39" s="10">
        <v>36032.590000000004</v>
      </c>
    </row>
    <row r="40" spans="1:2">
      <c r="A40" s="14">
        <v>44960</v>
      </c>
      <c r="B40" s="10">
        <v>2395.6999999999998</v>
      </c>
    </row>
    <row r="41" spans="1:2">
      <c r="A41" s="14">
        <v>44961</v>
      </c>
      <c r="B41" s="10">
        <v>59987.93</v>
      </c>
    </row>
    <row r="42" spans="1:2">
      <c r="A42" s="14">
        <v>44962</v>
      </c>
      <c r="B42" s="10">
        <v>66824.549999999988</v>
      </c>
    </row>
    <row r="43" spans="1:2">
      <c r="A43" s="14">
        <v>44963</v>
      </c>
      <c r="B43" s="10">
        <v>50672.849999999991</v>
      </c>
    </row>
    <row r="44" spans="1:2">
      <c r="A44" s="14">
        <v>44964</v>
      </c>
      <c r="B44" s="10">
        <v>41991.26</v>
      </c>
    </row>
    <row r="45" spans="1:2">
      <c r="A45" s="14">
        <v>44965</v>
      </c>
      <c r="B45" s="10">
        <v>71960.219999999987</v>
      </c>
    </row>
    <row r="46" spans="1:2">
      <c r="A46" s="14">
        <v>44966</v>
      </c>
      <c r="B46" s="10">
        <v>4087.23</v>
      </c>
    </row>
    <row r="47" spans="1:2">
      <c r="A47" s="14">
        <v>44967</v>
      </c>
      <c r="B47" s="10">
        <v>4900.49</v>
      </c>
    </row>
    <row r="48" spans="1:2">
      <c r="A48" s="14">
        <v>44968</v>
      </c>
      <c r="B48" s="10">
        <v>20296.620000000003</v>
      </c>
    </row>
    <row r="49" spans="1:2">
      <c r="A49" s="14">
        <v>44969</v>
      </c>
      <c r="B49" s="10">
        <v>55800.1</v>
      </c>
    </row>
    <row r="50" spans="1:2">
      <c r="A50" s="14">
        <v>44970</v>
      </c>
      <c r="B50" s="10">
        <v>41762.469999999994</v>
      </c>
    </row>
    <row r="51" spans="1:2">
      <c r="A51" s="14">
        <v>44971</v>
      </c>
      <c r="B51" s="10">
        <v>158744.15000000002</v>
      </c>
    </row>
    <row r="52" spans="1:2">
      <c r="A52" s="14">
        <v>44972</v>
      </c>
      <c r="B52" s="10">
        <v>9101.6200000000008</v>
      </c>
    </row>
    <row r="53" spans="1:2">
      <c r="A53" s="14">
        <v>44973</v>
      </c>
      <c r="B53" s="10">
        <v>21860.18</v>
      </c>
    </row>
    <row r="54" spans="1:2">
      <c r="A54" s="14">
        <v>44974</v>
      </c>
      <c r="B54" s="10">
        <v>82511.759999999995</v>
      </c>
    </row>
    <row r="55" spans="1:2">
      <c r="A55" s="14">
        <v>44975</v>
      </c>
      <c r="B55" s="10">
        <v>40694.97</v>
      </c>
    </row>
    <row r="56" spans="1:2">
      <c r="A56" s="14">
        <v>44976</v>
      </c>
      <c r="B56" s="10">
        <v>84867.660000000018</v>
      </c>
    </row>
    <row r="57" spans="1:2">
      <c r="A57" s="14">
        <v>44977</v>
      </c>
      <c r="B57" s="10">
        <v>35776.11</v>
      </c>
    </row>
    <row r="58" spans="1:2">
      <c r="A58" s="14">
        <v>44978</v>
      </c>
      <c r="B58" s="10">
        <v>15965.11</v>
      </c>
    </row>
    <row r="59" spans="1:2">
      <c r="A59" s="14">
        <v>44979</v>
      </c>
      <c r="B59" s="10">
        <v>7581.8199999999979</v>
      </c>
    </row>
    <row r="60" spans="1:2">
      <c r="A60" s="14">
        <v>44980</v>
      </c>
      <c r="B60" s="10">
        <v>33787.870000000003</v>
      </c>
    </row>
    <row r="61" spans="1:2">
      <c r="A61" s="14">
        <v>44981</v>
      </c>
      <c r="B61" s="10">
        <v>101619.69</v>
      </c>
    </row>
    <row r="62" spans="1:2">
      <c r="A62" s="14">
        <v>44982</v>
      </c>
      <c r="B62" s="10">
        <v>25751.119999999999</v>
      </c>
    </row>
    <row r="63" spans="1:2">
      <c r="A63" s="14">
        <v>44983</v>
      </c>
      <c r="B63" s="10">
        <v>8176.9299999999994</v>
      </c>
    </row>
    <row r="64" spans="1:2">
      <c r="A64" s="14">
        <v>44984</v>
      </c>
      <c r="B64" s="10">
        <v>79397.709999999992</v>
      </c>
    </row>
    <row r="65" spans="1:2">
      <c r="A65" s="14">
        <v>44985</v>
      </c>
      <c r="B65" s="10">
        <v>130121.53999999998</v>
      </c>
    </row>
    <row r="66" spans="1:2">
      <c r="A66" s="11" t="s">
        <v>6865</v>
      </c>
      <c r="B66" s="10">
        <v>1545372.87</v>
      </c>
    </row>
    <row r="67" spans="1:2">
      <c r="A67" s="14">
        <v>44986</v>
      </c>
      <c r="B67" s="10">
        <v>23726.260000000002</v>
      </c>
    </row>
    <row r="68" spans="1:2">
      <c r="A68" s="14">
        <v>44987</v>
      </c>
      <c r="B68" s="10">
        <v>59378.419999999991</v>
      </c>
    </row>
    <row r="69" spans="1:2">
      <c r="A69" s="14">
        <v>44988</v>
      </c>
      <c r="B69" s="10">
        <v>136496.01999999999</v>
      </c>
    </row>
    <row r="70" spans="1:2">
      <c r="A70" s="14">
        <v>44989</v>
      </c>
      <c r="B70" s="10">
        <v>27150.65</v>
      </c>
    </row>
    <row r="71" spans="1:2">
      <c r="A71" s="14">
        <v>44990</v>
      </c>
      <c r="B71" s="10">
        <v>95088.42</v>
      </c>
    </row>
    <row r="72" spans="1:2">
      <c r="A72" s="14">
        <v>44991</v>
      </c>
      <c r="B72" s="10">
        <v>19955.599999999999</v>
      </c>
    </row>
    <row r="73" spans="1:2">
      <c r="A73" s="14">
        <v>44992</v>
      </c>
      <c r="B73" s="10">
        <v>28752.589999999997</v>
      </c>
    </row>
    <row r="74" spans="1:2">
      <c r="A74" s="14">
        <v>44993</v>
      </c>
      <c r="B74" s="10">
        <v>11239.09</v>
      </c>
    </row>
    <row r="75" spans="1:2">
      <c r="A75" s="14">
        <v>44994</v>
      </c>
      <c r="B75" s="10">
        <v>237841.49</v>
      </c>
    </row>
    <row r="76" spans="1:2">
      <c r="A76" s="14">
        <v>44995</v>
      </c>
      <c r="B76" s="10">
        <v>39402.32</v>
      </c>
    </row>
    <row r="77" spans="1:2">
      <c r="A77" s="14">
        <v>44996</v>
      </c>
      <c r="B77" s="10">
        <v>12118.82</v>
      </c>
    </row>
    <row r="78" spans="1:2">
      <c r="A78" s="14">
        <v>44997</v>
      </c>
      <c r="B78" s="10">
        <v>12998.33</v>
      </c>
    </row>
    <row r="79" spans="1:2">
      <c r="A79" s="14">
        <v>44998</v>
      </c>
      <c r="B79" s="10">
        <v>40236.120000000003</v>
      </c>
    </row>
    <row r="80" spans="1:2">
      <c r="A80" s="14">
        <v>44999</v>
      </c>
      <c r="B80" s="10">
        <v>51344.710000000006</v>
      </c>
    </row>
    <row r="81" spans="1:2">
      <c r="A81" s="14">
        <v>45000</v>
      </c>
      <c r="B81" s="10">
        <v>40072.090000000011</v>
      </c>
    </row>
    <row r="82" spans="1:2">
      <c r="A82" s="14">
        <v>45001</v>
      </c>
      <c r="B82" s="10">
        <v>55406.14</v>
      </c>
    </row>
    <row r="83" spans="1:2">
      <c r="A83" s="14">
        <v>45002</v>
      </c>
      <c r="B83" s="10">
        <v>28354.2</v>
      </c>
    </row>
    <row r="84" spans="1:2">
      <c r="A84" s="14">
        <v>45003</v>
      </c>
      <c r="B84" s="10">
        <v>45000.73</v>
      </c>
    </row>
    <row r="85" spans="1:2">
      <c r="A85" s="14">
        <v>45004</v>
      </c>
      <c r="B85" s="10">
        <v>78105.42</v>
      </c>
    </row>
    <row r="86" spans="1:2">
      <c r="A86" s="14">
        <v>45005</v>
      </c>
      <c r="B86" s="10">
        <v>51825.7</v>
      </c>
    </row>
    <row r="87" spans="1:2">
      <c r="A87" s="14">
        <v>45006</v>
      </c>
      <c r="B87" s="10">
        <v>30412.47</v>
      </c>
    </row>
    <row r="88" spans="1:2">
      <c r="A88" s="14">
        <v>45007</v>
      </c>
      <c r="B88" s="10">
        <v>57408.640000000007</v>
      </c>
    </row>
    <row r="89" spans="1:2">
      <c r="A89" s="14">
        <v>45008</v>
      </c>
      <c r="B89" s="10">
        <v>65866.100000000006</v>
      </c>
    </row>
    <row r="90" spans="1:2">
      <c r="A90" s="14">
        <v>45009</v>
      </c>
      <c r="B90" s="10">
        <v>13360.02</v>
      </c>
    </row>
    <row r="91" spans="1:2">
      <c r="A91" s="14">
        <v>45010</v>
      </c>
      <c r="B91" s="10">
        <v>67401.56</v>
      </c>
    </row>
    <row r="92" spans="1:2">
      <c r="A92" s="14">
        <v>45011</v>
      </c>
      <c r="B92" s="10">
        <v>24498.19</v>
      </c>
    </row>
    <row r="93" spans="1:2">
      <c r="A93" s="14">
        <v>45012</v>
      </c>
      <c r="B93" s="10">
        <v>40719.009999999995</v>
      </c>
    </row>
    <row r="94" spans="1:2">
      <c r="A94" s="14">
        <v>45013</v>
      </c>
      <c r="B94" s="10">
        <v>46607.82</v>
      </c>
    </row>
    <row r="95" spans="1:2">
      <c r="A95" s="14">
        <v>45014</v>
      </c>
      <c r="B95" s="10">
        <v>14703.06</v>
      </c>
    </row>
    <row r="96" spans="1:2">
      <c r="A96" s="14">
        <v>45015</v>
      </c>
      <c r="B96" s="10">
        <v>53739.880000000005</v>
      </c>
    </row>
    <row r="97" spans="1:2">
      <c r="A97" s="14">
        <v>45016</v>
      </c>
      <c r="B97" s="10">
        <v>36163</v>
      </c>
    </row>
    <row r="98" spans="1:2">
      <c r="A98" s="11" t="s">
        <v>6866</v>
      </c>
      <c r="B98" s="10">
        <v>1415332.5600000003</v>
      </c>
    </row>
    <row r="99" spans="1:2">
      <c r="A99" s="14">
        <v>45017</v>
      </c>
      <c r="B99" s="10">
        <v>77893.61</v>
      </c>
    </row>
    <row r="100" spans="1:2">
      <c r="A100" s="14">
        <v>45018</v>
      </c>
      <c r="B100" s="10">
        <v>29069.239999999998</v>
      </c>
    </row>
    <row r="101" spans="1:2">
      <c r="A101" s="14">
        <v>45019</v>
      </c>
      <c r="B101" s="10">
        <v>50800.05</v>
      </c>
    </row>
    <row r="102" spans="1:2">
      <c r="A102" s="14">
        <v>45020</v>
      </c>
      <c r="B102" s="10">
        <v>46685.700000000004</v>
      </c>
    </row>
    <row r="103" spans="1:2">
      <c r="A103" s="14">
        <v>45021</v>
      </c>
      <c r="B103" s="10">
        <v>61005.430000000008</v>
      </c>
    </row>
    <row r="104" spans="1:2">
      <c r="A104" s="14">
        <v>45022</v>
      </c>
      <c r="B104" s="10">
        <v>6225.67</v>
      </c>
    </row>
    <row r="105" spans="1:2">
      <c r="A105" s="14">
        <v>45023</v>
      </c>
      <c r="B105" s="10">
        <v>71140.72</v>
      </c>
    </row>
    <row r="106" spans="1:2">
      <c r="A106" s="14">
        <v>45024</v>
      </c>
      <c r="B106" s="10">
        <v>11373.87</v>
      </c>
    </row>
    <row r="107" spans="1:2">
      <c r="A107" s="14">
        <v>45025</v>
      </c>
      <c r="B107" s="10">
        <v>59169.149999999994</v>
      </c>
    </row>
    <row r="108" spans="1:2">
      <c r="A108" s="14">
        <v>45026</v>
      </c>
      <c r="B108" s="10">
        <v>11601.89</v>
      </c>
    </row>
    <row r="109" spans="1:2">
      <c r="A109" s="14">
        <v>45027</v>
      </c>
      <c r="B109" s="10">
        <v>98161.040000000008</v>
      </c>
    </row>
    <row r="110" spans="1:2">
      <c r="A110" s="14">
        <v>45028</v>
      </c>
      <c r="B110" s="10">
        <v>57380.97</v>
      </c>
    </row>
    <row r="111" spans="1:2">
      <c r="A111" s="14">
        <v>45029</v>
      </c>
      <c r="B111" s="10">
        <v>25108.25</v>
      </c>
    </row>
    <row r="112" spans="1:2">
      <c r="A112" s="14">
        <v>45030</v>
      </c>
      <c r="B112" s="10">
        <v>-6005.1999999999989</v>
      </c>
    </row>
    <row r="113" spans="1:2">
      <c r="A113" s="14">
        <v>45031</v>
      </c>
      <c r="B113" s="10">
        <v>33174.379999999997</v>
      </c>
    </row>
    <row r="114" spans="1:2">
      <c r="A114" s="14">
        <v>45032</v>
      </c>
      <c r="B114" s="10">
        <v>10856.55</v>
      </c>
    </row>
    <row r="115" spans="1:2">
      <c r="A115" s="14">
        <v>45033</v>
      </c>
      <c r="B115" s="10">
        <v>41135.47</v>
      </c>
    </row>
    <row r="116" spans="1:2">
      <c r="A116" s="14">
        <v>45034</v>
      </c>
      <c r="B116" s="10">
        <v>88918.450000000012</v>
      </c>
    </row>
    <row r="117" spans="1:2">
      <c r="A117" s="14">
        <v>45035</v>
      </c>
      <c r="B117" s="10">
        <v>44754.920000000006</v>
      </c>
    </row>
    <row r="118" spans="1:2">
      <c r="A118" s="14">
        <v>45036</v>
      </c>
      <c r="B118" s="10">
        <v>27358.48</v>
      </c>
    </row>
    <row r="119" spans="1:2">
      <c r="A119" s="14">
        <v>45037</v>
      </c>
      <c r="B119" s="10">
        <v>23306.53</v>
      </c>
    </row>
    <row r="120" spans="1:2">
      <c r="A120" s="14">
        <v>45038</v>
      </c>
      <c r="B120" s="10">
        <v>57009.45</v>
      </c>
    </row>
    <row r="121" spans="1:2">
      <c r="A121" s="14">
        <v>45039</v>
      </c>
      <c r="B121" s="10">
        <v>33043.599999999999</v>
      </c>
    </row>
    <row r="122" spans="1:2">
      <c r="A122" s="14">
        <v>45040</v>
      </c>
      <c r="B122" s="10">
        <v>129183.99</v>
      </c>
    </row>
    <row r="123" spans="1:2">
      <c r="A123" s="14">
        <v>45041</v>
      </c>
      <c r="B123" s="10">
        <v>92486.399999999994</v>
      </c>
    </row>
    <row r="124" spans="1:2">
      <c r="A124" s="14">
        <v>45042</v>
      </c>
      <c r="B124" s="10">
        <v>65855.01999999999</v>
      </c>
    </row>
    <row r="125" spans="1:2">
      <c r="A125" s="14">
        <v>45043</v>
      </c>
      <c r="B125" s="10">
        <v>74796.33</v>
      </c>
    </row>
    <row r="126" spans="1:2">
      <c r="A126" s="14">
        <v>45044</v>
      </c>
      <c r="B126" s="10">
        <v>76480.609999999986</v>
      </c>
    </row>
    <row r="127" spans="1:2">
      <c r="A127" s="14">
        <v>45045</v>
      </c>
      <c r="B127" s="10">
        <v>-9261.8200000000015</v>
      </c>
    </row>
    <row r="128" spans="1:2">
      <c r="A128" s="14">
        <v>45046</v>
      </c>
      <c r="B128" s="10">
        <v>26623.81</v>
      </c>
    </row>
    <row r="129" spans="1:2">
      <c r="A129" s="11" t="s">
        <v>6867</v>
      </c>
      <c r="B129" s="10">
        <v>1561963.24</v>
      </c>
    </row>
    <row r="130" spans="1:2">
      <c r="A130" s="14">
        <v>45047</v>
      </c>
      <c r="B130" s="10">
        <v>19169.449999999997</v>
      </c>
    </row>
    <row r="131" spans="1:2">
      <c r="A131" s="14">
        <v>45048</v>
      </c>
      <c r="B131" s="10">
        <v>3310.62</v>
      </c>
    </row>
    <row r="132" spans="1:2">
      <c r="A132" s="14">
        <v>45049</v>
      </c>
      <c r="B132" s="10">
        <v>115620.23000000001</v>
      </c>
    </row>
    <row r="133" spans="1:2">
      <c r="A133" s="14">
        <v>45050</v>
      </c>
      <c r="B133" s="10">
        <v>24245.349999999991</v>
      </c>
    </row>
    <row r="134" spans="1:2">
      <c r="A134" s="14">
        <v>45051</v>
      </c>
      <c r="B134" s="10">
        <v>48017.560000000005</v>
      </c>
    </row>
    <row r="135" spans="1:2">
      <c r="A135" s="14">
        <v>45052</v>
      </c>
      <c r="B135" s="10">
        <v>18135.14</v>
      </c>
    </row>
    <row r="136" spans="1:2">
      <c r="A136" s="14">
        <v>45053</v>
      </c>
      <c r="B136" s="10">
        <v>121910.64</v>
      </c>
    </row>
    <row r="137" spans="1:2">
      <c r="A137" s="14">
        <v>45054</v>
      </c>
      <c r="B137" s="10">
        <v>80593.150000000009</v>
      </c>
    </row>
    <row r="138" spans="1:2">
      <c r="A138" s="14">
        <v>45055</v>
      </c>
      <c r="B138" s="10">
        <v>14909.75</v>
      </c>
    </row>
    <row r="139" spans="1:2">
      <c r="A139" s="14">
        <v>45056</v>
      </c>
      <c r="B139" s="10">
        <v>28628.27</v>
      </c>
    </row>
    <row r="140" spans="1:2">
      <c r="A140" s="14">
        <v>45057</v>
      </c>
      <c r="B140" s="10">
        <v>44303.899999999994</v>
      </c>
    </row>
    <row r="141" spans="1:2">
      <c r="A141" s="14">
        <v>45058</v>
      </c>
      <c r="B141" s="10">
        <v>92380.650000000009</v>
      </c>
    </row>
    <row r="142" spans="1:2">
      <c r="A142" s="14">
        <v>45059</v>
      </c>
      <c r="B142" s="10">
        <v>82998.319999999992</v>
      </c>
    </row>
    <row r="143" spans="1:2">
      <c r="A143" s="14">
        <v>45060</v>
      </c>
      <c r="B143" s="10">
        <v>28619.85</v>
      </c>
    </row>
    <row r="144" spans="1:2">
      <c r="A144" s="14">
        <v>45061</v>
      </c>
      <c r="B144" s="10">
        <v>107171.96</v>
      </c>
    </row>
    <row r="145" spans="1:2">
      <c r="A145" s="14">
        <v>45062</v>
      </c>
      <c r="B145" s="10">
        <v>46514.060000000005</v>
      </c>
    </row>
    <row r="146" spans="1:2">
      <c r="A146" s="14">
        <v>45063</v>
      </c>
      <c r="B146" s="10">
        <v>52843.23</v>
      </c>
    </row>
    <row r="147" spans="1:2">
      <c r="A147" s="14">
        <v>45064</v>
      </c>
      <c r="B147" s="10">
        <v>44331.07</v>
      </c>
    </row>
    <row r="148" spans="1:2">
      <c r="A148" s="14">
        <v>45065</v>
      </c>
      <c r="B148" s="10">
        <v>76323.47</v>
      </c>
    </row>
    <row r="149" spans="1:2">
      <c r="A149" s="14">
        <v>45066</v>
      </c>
      <c r="B149" s="10">
        <v>26720</v>
      </c>
    </row>
    <row r="150" spans="1:2">
      <c r="A150" s="14">
        <v>45067</v>
      </c>
      <c r="B150" s="10">
        <v>18238.310000000001</v>
      </c>
    </row>
    <row r="151" spans="1:2">
      <c r="A151" s="14">
        <v>45068</v>
      </c>
      <c r="B151" s="10">
        <v>29829.77</v>
      </c>
    </row>
    <row r="152" spans="1:2">
      <c r="A152" s="14">
        <v>45069</v>
      </c>
      <c r="B152" s="10">
        <v>35815.699999999997</v>
      </c>
    </row>
    <row r="153" spans="1:2">
      <c r="A153" s="14">
        <v>45070</v>
      </c>
      <c r="B153" s="10">
        <v>57893.440000000002</v>
      </c>
    </row>
    <row r="154" spans="1:2">
      <c r="A154" s="14">
        <v>45071</v>
      </c>
      <c r="B154" s="10">
        <v>38957.360000000001</v>
      </c>
    </row>
    <row r="155" spans="1:2">
      <c r="A155" s="14">
        <v>45072</v>
      </c>
      <c r="B155" s="10">
        <v>112529.40999999999</v>
      </c>
    </row>
    <row r="156" spans="1:2">
      <c r="A156" s="14">
        <v>45073</v>
      </c>
      <c r="B156" s="10">
        <v>31232.959999999999</v>
      </c>
    </row>
    <row r="157" spans="1:2">
      <c r="A157" s="14">
        <v>45074</v>
      </c>
      <c r="B157" s="10">
        <v>90326.610000000015</v>
      </c>
    </row>
    <row r="158" spans="1:2">
      <c r="A158" s="14">
        <v>45075</v>
      </c>
      <c r="B158" s="10">
        <v>30847.31</v>
      </c>
    </row>
    <row r="159" spans="1:2">
      <c r="A159" s="14">
        <v>45076</v>
      </c>
      <c r="B159" s="10">
        <v>19540.22</v>
      </c>
    </row>
    <row r="160" spans="1:2">
      <c r="A160" s="14">
        <v>45077</v>
      </c>
      <c r="B160" s="10">
        <v>20005.479999999996</v>
      </c>
    </row>
    <row r="161" spans="1:2">
      <c r="A161" s="11" t="s">
        <v>6868</v>
      </c>
      <c r="B161" s="10">
        <v>1594470.83</v>
      </c>
    </row>
    <row r="162" spans="1:2">
      <c r="A162" s="14">
        <v>45078</v>
      </c>
      <c r="B162" s="10">
        <v>68377.91</v>
      </c>
    </row>
    <row r="163" spans="1:2">
      <c r="A163" s="14">
        <v>45079</v>
      </c>
      <c r="B163" s="10">
        <v>68802.22</v>
      </c>
    </row>
    <row r="164" spans="1:2">
      <c r="A164" s="14">
        <v>45080</v>
      </c>
      <c r="B164" s="10">
        <v>40258.06</v>
      </c>
    </row>
    <row r="165" spans="1:2">
      <c r="A165" s="14">
        <v>45081</v>
      </c>
      <c r="B165" s="10">
        <v>25816.179999999997</v>
      </c>
    </row>
    <row r="166" spans="1:2">
      <c r="A166" s="14">
        <v>45082</v>
      </c>
      <c r="B166" s="10">
        <v>6439.77</v>
      </c>
    </row>
    <row r="167" spans="1:2">
      <c r="A167" s="14">
        <v>45083</v>
      </c>
      <c r="B167" s="10">
        <v>751.0099999999984</v>
      </c>
    </row>
    <row r="168" spans="1:2">
      <c r="A168" s="14">
        <v>45084</v>
      </c>
      <c r="B168" s="10">
        <v>192682.70000000004</v>
      </c>
    </row>
    <row r="169" spans="1:2">
      <c r="A169" s="14">
        <v>45085</v>
      </c>
      <c r="B169" s="10">
        <v>108501.78000000001</v>
      </c>
    </row>
    <row r="170" spans="1:2">
      <c r="A170" s="14">
        <v>45086</v>
      </c>
      <c r="B170" s="10">
        <v>27931.55</v>
      </c>
    </row>
    <row r="171" spans="1:2">
      <c r="A171" s="14">
        <v>45087</v>
      </c>
      <c r="B171" s="10">
        <v>16112.59</v>
      </c>
    </row>
    <row r="172" spans="1:2">
      <c r="A172" s="14">
        <v>45088</v>
      </c>
      <c r="B172" s="10">
        <v>14042.69</v>
      </c>
    </row>
    <row r="173" spans="1:2">
      <c r="A173" s="14">
        <v>45089</v>
      </c>
      <c r="B173" s="10">
        <v>61070.929999999993</v>
      </c>
    </row>
    <row r="174" spans="1:2">
      <c r="A174" s="14">
        <v>45090</v>
      </c>
      <c r="B174" s="10">
        <v>95717.19</v>
      </c>
    </row>
    <row r="175" spans="1:2">
      <c r="A175" s="14">
        <v>45091</v>
      </c>
      <c r="B175" s="10">
        <v>147337.12999999998</v>
      </c>
    </row>
    <row r="176" spans="1:2">
      <c r="A176" s="14">
        <v>45092</v>
      </c>
      <c r="B176" s="10">
        <v>25986.29</v>
      </c>
    </row>
    <row r="177" spans="1:2">
      <c r="A177" s="14">
        <v>45093</v>
      </c>
      <c r="B177" s="10">
        <v>49773.39</v>
      </c>
    </row>
    <row r="178" spans="1:2">
      <c r="A178" s="14">
        <v>45094</v>
      </c>
      <c r="B178" s="10">
        <v>32320.15</v>
      </c>
    </row>
    <row r="179" spans="1:2">
      <c r="A179" s="14">
        <v>45095</v>
      </c>
      <c r="B179" s="10">
        <v>70496.31</v>
      </c>
    </row>
    <row r="180" spans="1:2">
      <c r="A180" s="14">
        <v>45096</v>
      </c>
      <c r="B180" s="10">
        <v>19884.54</v>
      </c>
    </row>
    <row r="181" spans="1:2">
      <c r="A181" s="14">
        <v>45097</v>
      </c>
      <c r="B181" s="10">
        <v>57113.450000000004</v>
      </c>
    </row>
    <row r="182" spans="1:2">
      <c r="A182" s="14">
        <v>45098</v>
      </c>
      <c r="B182" s="10">
        <v>56186.84</v>
      </c>
    </row>
    <row r="183" spans="1:2">
      <c r="A183" s="14">
        <v>45099</v>
      </c>
      <c r="B183" s="10">
        <v>36079.97</v>
      </c>
    </row>
    <row r="184" spans="1:2">
      <c r="A184" s="14">
        <v>45100</v>
      </c>
      <c r="B184" s="10">
        <v>14779.61</v>
      </c>
    </row>
    <row r="185" spans="1:2">
      <c r="A185" s="14">
        <v>45101</v>
      </c>
      <c r="B185" s="10">
        <v>48254.07</v>
      </c>
    </row>
    <row r="186" spans="1:2">
      <c r="A186" s="14">
        <v>45102</v>
      </c>
      <c r="B186" s="10">
        <v>19226.059999999998</v>
      </c>
    </row>
    <row r="187" spans="1:2">
      <c r="A187" s="14">
        <v>45103</v>
      </c>
      <c r="B187" s="10">
        <v>11372.77</v>
      </c>
    </row>
    <row r="188" spans="1:2">
      <c r="A188" s="14">
        <v>45104</v>
      </c>
      <c r="B188" s="10">
        <v>16595.189999999999</v>
      </c>
    </row>
    <row r="189" spans="1:2">
      <c r="A189" s="14">
        <v>45105</v>
      </c>
      <c r="B189" s="10">
        <v>78637.299999999988</v>
      </c>
    </row>
    <row r="190" spans="1:2">
      <c r="A190" s="14">
        <v>45106</v>
      </c>
      <c r="B190" s="10">
        <v>175207.62999999998</v>
      </c>
    </row>
    <row r="191" spans="1:2">
      <c r="A191" s="14">
        <v>45107</v>
      </c>
      <c r="B191" s="10">
        <v>8715.5499999999993</v>
      </c>
    </row>
    <row r="192" spans="1:2">
      <c r="A192" s="11" t="s">
        <v>6869</v>
      </c>
      <c r="B192" s="10">
        <v>2016294.4100000004</v>
      </c>
    </row>
    <row r="193" spans="1:2">
      <c r="A193" s="14">
        <v>45108</v>
      </c>
      <c r="B193" s="10">
        <v>79342.45</v>
      </c>
    </row>
    <row r="194" spans="1:2">
      <c r="A194" s="14">
        <v>45109</v>
      </c>
      <c r="B194" s="10">
        <v>159796.93</v>
      </c>
    </row>
    <row r="195" spans="1:2">
      <c r="A195" s="14">
        <v>45110</v>
      </c>
      <c r="B195" s="10">
        <v>16149.71</v>
      </c>
    </row>
    <row r="196" spans="1:2">
      <c r="A196" s="14">
        <v>45111</v>
      </c>
      <c r="B196" s="10">
        <v>67271.41</v>
      </c>
    </row>
    <row r="197" spans="1:2">
      <c r="A197" s="14">
        <v>45112</v>
      </c>
      <c r="B197" s="10">
        <v>16685.419999999998</v>
      </c>
    </row>
    <row r="198" spans="1:2">
      <c r="A198" s="14">
        <v>45113</v>
      </c>
      <c r="B198" s="10">
        <v>120571.91</v>
      </c>
    </row>
    <row r="199" spans="1:2">
      <c r="A199" s="14">
        <v>45114</v>
      </c>
      <c r="B199" s="10">
        <v>47019.799999999996</v>
      </c>
    </row>
    <row r="200" spans="1:2">
      <c r="A200" s="14">
        <v>45115</v>
      </c>
      <c r="B200" s="10">
        <v>44525.53</v>
      </c>
    </row>
    <row r="201" spans="1:2">
      <c r="A201" s="14">
        <v>45116</v>
      </c>
      <c r="B201" s="10">
        <v>70559.37999999999</v>
      </c>
    </row>
    <row r="202" spans="1:2">
      <c r="A202" s="14">
        <v>45117</v>
      </c>
      <c r="B202" s="10">
        <v>59322.82</v>
      </c>
    </row>
    <row r="203" spans="1:2">
      <c r="A203" s="14">
        <v>45118</v>
      </c>
      <c r="B203" s="10">
        <v>64381.35</v>
      </c>
    </row>
    <row r="204" spans="1:2">
      <c r="A204" s="14">
        <v>45119</v>
      </c>
      <c r="B204" s="10">
        <v>42199.88</v>
      </c>
    </row>
    <row r="205" spans="1:2">
      <c r="A205" s="14">
        <v>45120</v>
      </c>
      <c r="B205" s="10">
        <v>77718.899999999994</v>
      </c>
    </row>
    <row r="206" spans="1:2">
      <c r="A206" s="14">
        <v>45121</v>
      </c>
      <c r="B206" s="10">
        <v>51541.93</v>
      </c>
    </row>
    <row r="207" spans="1:2">
      <c r="A207" s="14">
        <v>45122</v>
      </c>
      <c r="B207" s="10">
        <v>143976.89000000001</v>
      </c>
    </row>
    <row r="208" spans="1:2">
      <c r="A208" s="14">
        <v>45123</v>
      </c>
      <c r="B208" s="10">
        <v>35616.35</v>
      </c>
    </row>
    <row r="209" spans="1:2">
      <c r="A209" s="14">
        <v>45124</v>
      </c>
      <c r="B209" s="10">
        <v>105623.58</v>
      </c>
    </row>
    <row r="210" spans="1:2">
      <c r="A210" s="14">
        <v>45125</v>
      </c>
      <c r="B210" s="10">
        <v>35913.550000000003</v>
      </c>
    </row>
    <row r="211" spans="1:2">
      <c r="A211" s="14">
        <v>45126</v>
      </c>
      <c r="B211" s="10">
        <v>28852.93</v>
      </c>
    </row>
    <row r="212" spans="1:2">
      <c r="A212" s="14">
        <v>45127</v>
      </c>
      <c r="B212" s="10">
        <v>43497.319999999992</v>
      </c>
    </row>
    <row r="213" spans="1:2">
      <c r="A213" s="14">
        <v>45128</v>
      </c>
      <c r="B213" s="10">
        <v>7946.3099999999995</v>
      </c>
    </row>
    <row r="214" spans="1:2">
      <c r="A214" s="14">
        <v>45129</v>
      </c>
      <c r="B214" s="10">
        <v>133158.09</v>
      </c>
    </row>
    <row r="215" spans="1:2">
      <c r="A215" s="14">
        <v>45130</v>
      </c>
      <c r="B215" s="10">
        <v>27679.4</v>
      </c>
    </row>
    <row r="216" spans="1:2">
      <c r="A216" s="14">
        <v>45131</v>
      </c>
      <c r="B216" s="10">
        <v>147853.39000000001</v>
      </c>
    </row>
    <row r="217" spans="1:2">
      <c r="A217" s="14">
        <v>45132</v>
      </c>
      <c r="B217" s="10">
        <v>56610.400000000009</v>
      </c>
    </row>
    <row r="218" spans="1:2">
      <c r="A218" s="14">
        <v>45133</v>
      </c>
      <c r="B218" s="10">
        <v>116246.24000000002</v>
      </c>
    </row>
    <row r="219" spans="1:2">
      <c r="A219" s="14">
        <v>45134</v>
      </c>
      <c r="B219" s="10">
        <v>125105.82999999999</v>
      </c>
    </row>
    <row r="220" spans="1:2">
      <c r="A220" s="14">
        <v>45135</v>
      </c>
      <c r="B220" s="10">
        <v>67906.600000000006</v>
      </c>
    </row>
    <row r="221" spans="1:2">
      <c r="A221" s="14">
        <v>45136</v>
      </c>
      <c r="B221" s="10">
        <v>21073.919999999998</v>
      </c>
    </row>
    <row r="222" spans="1:2">
      <c r="A222" s="14">
        <v>45137</v>
      </c>
      <c r="B222" s="10">
        <v>8023.9800000000005</v>
      </c>
    </row>
    <row r="223" spans="1:2">
      <c r="A223" s="14">
        <v>45138</v>
      </c>
      <c r="B223" s="10">
        <v>-5877.7899999999991</v>
      </c>
    </row>
    <row r="224" spans="1:2">
      <c r="A224" s="11" t="s">
        <v>6870</v>
      </c>
      <c r="B224" s="10">
        <v>1452129.9400000002</v>
      </c>
    </row>
    <row r="225" spans="1:2">
      <c r="A225" s="14">
        <v>45139</v>
      </c>
      <c r="B225" s="10">
        <v>42507.46</v>
      </c>
    </row>
    <row r="226" spans="1:2">
      <c r="A226" s="14">
        <v>45140</v>
      </c>
      <c r="B226" s="10">
        <v>23824.86</v>
      </c>
    </row>
    <row r="227" spans="1:2">
      <c r="A227" s="14">
        <v>45141</v>
      </c>
      <c r="B227" s="10">
        <v>54449.64</v>
      </c>
    </row>
    <row r="228" spans="1:2">
      <c r="A228" s="14">
        <v>45142</v>
      </c>
      <c r="B228" s="10">
        <v>15780.31</v>
      </c>
    </row>
    <row r="229" spans="1:2">
      <c r="A229" s="14">
        <v>45143</v>
      </c>
      <c r="B229" s="10">
        <v>31100.350000000006</v>
      </c>
    </row>
    <row r="230" spans="1:2">
      <c r="A230" s="14">
        <v>45144</v>
      </c>
      <c r="B230" s="10">
        <v>71455.06</v>
      </c>
    </row>
    <row r="231" spans="1:2">
      <c r="A231" s="14">
        <v>45145</v>
      </c>
      <c r="B231" s="10">
        <v>67386.179999999993</v>
      </c>
    </row>
    <row r="232" spans="1:2">
      <c r="A232" s="14">
        <v>45146</v>
      </c>
      <c r="B232" s="10">
        <v>31587.420000000002</v>
      </c>
    </row>
    <row r="233" spans="1:2">
      <c r="A233" s="14">
        <v>45147</v>
      </c>
      <c r="B233" s="10">
        <v>69061.7</v>
      </c>
    </row>
    <row r="234" spans="1:2">
      <c r="A234" s="14">
        <v>45149</v>
      </c>
      <c r="B234" s="10">
        <v>32793.270000000004</v>
      </c>
    </row>
    <row r="235" spans="1:2">
      <c r="A235" s="14">
        <v>45150</v>
      </c>
      <c r="B235" s="10">
        <v>69167.91</v>
      </c>
    </row>
    <row r="236" spans="1:2">
      <c r="A236" s="14">
        <v>45151</v>
      </c>
      <c r="B236" s="10">
        <v>6832.42</v>
      </c>
    </row>
    <row r="237" spans="1:2">
      <c r="A237" s="14">
        <v>45152</v>
      </c>
      <c r="B237" s="10">
        <v>1744.9</v>
      </c>
    </row>
    <row r="238" spans="1:2">
      <c r="A238" s="14">
        <v>45153</v>
      </c>
      <c r="B238" s="10">
        <v>74150.039999999994</v>
      </c>
    </row>
    <row r="239" spans="1:2">
      <c r="A239" s="14">
        <v>45154</v>
      </c>
      <c r="B239" s="10">
        <v>47987.5</v>
      </c>
    </row>
    <row r="240" spans="1:2">
      <c r="A240" s="14">
        <v>45155</v>
      </c>
      <c r="B240" s="10">
        <v>109258.03</v>
      </c>
    </row>
    <row r="241" spans="1:2">
      <c r="A241" s="14">
        <v>45156</v>
      </c>
      <c r="B241" s="10">
        <v>30172.36</v>
      </c>
    </row>
    <row r="242" spans="1:2">
      <c r="A242" s="14">
        <v>45157</v>
      </c>
      <c r="B242" s="10">
        <v>35408.46</v>
      </c>
    </row>
    <row r="243" spans="1:2">
      <c r="A243" s="14">
        <v>45158</v>
      </c>
      <c r="B243" s="10">
        <v>108143.63</v>
      </c>
    </row>
    <row r="244" spans="1:2">
      <c r="A244" s="14">
        <v>45159</v>
      </c>
      <c r="B244" s="10">
        <v>78359.509999999995</v>
      </c>
    </row>
    <row r="245" spans="1:2">
      <c r="A245" s="14">
        <v>45160</v>
      </c>
      <c r="B245" s="10">
        <v>41221.180000000008</v>
      </c>
    </row>
    <row r="246" spans="1:2">
      <c r="A246" s="14">
        <v>45161</v>
      </c>
      <c r="B246" s="10">
        <v>80272.210000000006</v>
      </c>
    </row>
    <row r="247" spans="1:2">
      <c r="A247" s="14">
        <v>45162</v>
      </c>
      <c r="B247" s="10">
        <v>47452.73</v>
      </c>
    </row>
    <row r="248" spans="1:2">
      <c r="A248" s="14">
        <v>45163</v>
      </c>
      <c r="B248" s="10">
        <v>56052.26</v>
      </c>
    </row>
    <row r="249" spans="1:2">
      <c r="A249" s="14">
        <v>45164</v>
      </c>
      <c r="B249" s="10">
        <v>23245.79</v>
      </c>
    </row>
    <row r="250" spans="1:2">
      <c r="A250" s="14">
        <v>45165</v>
      </c>
      <c r="B250" s="10">
        <v>14135.43</v>
      </c>
    </row>
    <row r="251" spans="1:2">
      <c r="A251" s="14">
        <v>45166</v>
      </c>
      <c r="B251" s="10">
        <v>48899.270000000004</v>
      </c>
    </row>
    <row r="252" spans="1:2">
      <c r="A252" s="14">
        <v>45167</v>
      </c>
      <c r="B252" s="10">
        <v>41095.06</v>
      </c>
    </row>
    <row r="253" spans="1:2">
      <c r="A253" s="14">
        <v>45168</v>
      </c>
      <c r="B253" s="10">
        <v>82361.03</v>
      </c>
    </row>
    <row r="254" spans="1:2">
      <c r="A254" s="14">
        <v>45169</v>
      </c>
      <c r="B254" s="10">
        <v>16223.970000000001</v>
      </c>
    </row>
    <row r="255" spans="1:2">
      <c r="A255" s="11" t="s">
        <v>6871</v>
      </c>
      <c r="B255" s="10">
        <v>1235161.4099999999</v>
      </c>
    </row>
    <row r="256" spans="1:2">
      <c r="A256" s="14">
        <v>45170</v>
      </c>
      <c r="B256" s="10">
        <v>73938.69</v>
      </c>
    </row>
    <row r="257" spans="1:2">
      <c r="A257" s="14">
        <v>45171</v>
      </c>
      <c r="B257" s="10">
        <v>5170.8600000000006</v>
      </c>
    </row>
    <row r="258" spans="1:2">
      <c r="A258" s="14">
        <v>45172</v>
      </c>
      <c r="B258" s="10">
        <v>4439.33</v>
      </c>
    </row>
    <row r="259" spans="1:2">
      <c r="A259" s="14">
        <v>45173</v>
      </c>
      <c r="B259" s="10">
        <v>42848.94</v>
      </c>
    </row>
    <row r="260" spans="1:2">
      <c r="A260" s="14">
        <v>45174</v>
      </c>
      <c r="B260" s="10">
        <v>45802.479999999996</v>
      </c>
    </row>
    <row r="261" spans="1:2">
      <c r="A261" s="14">
        <v>45175</v>
      </c>
      <c r="B261" s="10">
        <v>93834.489999999991</v>
      </c>
    </row>
    <row r="262" spans="1:2">
      <c r="A262" s="14">
        <v>45176</v>
      </c>
      <c r="B262" s="10">
        <v>45189.249999999993</v>
      </c>
    </row>
    <row r="263" spans="1:2">
      <c r="A263" s="14">
        <v>45177</v>
      </c>
      <c r="B263" s="10">
        <v>35741.969999999994</v>
      </c>
    </row>
    <row r="264" spans="1:2">
      <c r="A264" s="14">
        <v>45178</v>
      </c>
      <c r="B264" s="10">
        <v>31896.03</v>
      </c>
    </row>
    <row r="265" spans="1:2">
      <c r="A265" s="14">
        <v>45179</v>
      </c>
      <c r="B265" s="10">
        <v>44959.020000000004</v>
      </c>
    </row>
    <row r="266" spans="1:2">
      <c r="A266" s="14">
        <v>45180</v>
      </c>
      <c r="B266" s="10">
        <v>540.85</v>
      </c>
    </row>
    <row r="267" spans="1:2">
      <c r="A267" s="14">
        <v>45181</v>
      </c>
      <c r="B267" s="10">
        <v>35194.729999999996</v>
      </c>
    </row>
    <row r="268" spans="1:2">
      <c r="A268" s="14">
        <v>45182</v>
      </c>
      <c r="B268" s="10">
        <v>30347.33</v>
      </c>
    </row>
    <row r="269" spans="1:2">
      <c r="A269" s="14">
        <v>45183</v>
      </c>
      <c r="B269" s="10">
        <v>21238.36</v>
      </c>
    </row>
    <row r="270" spans="1:2">
      <c r="A270" s="14">
        <v>45184</v>
      </c>
      <c r="B270" s="10">
        <v>70690.61</v>
      </c>
    </row>
    <row r="271" spans="1:2">
      <c r="A271" s="14">
        <v>45185</v>
      </c>
      <c r="B271" s="10">
        <v>93706.52</v>
      </c>
    </row>
    <row r="272" spans="1:2">
      <c r="A272" s="14">
        <v>45186</v>
      </c>
      <c r="B272" s="10">
        <v>18409.21</v>
      </c>
    </row>
    <row r="273" spans="1:2">
      <c r="A273" s="14">
        <v>45187</v>
      </c>
      <c r="B273" s="10">
        <v>39997.93</v>
      </c>
    </row>
    <row r="274" spans="1:2">
      <c r="A274" s="14">
        <v>45188</v>
      </c>
      <c r="B274" s="10">
        <v>70438.12</v>
      </c>
    </row>
    <row r="275" spans="1:2">
      <c r="A275" s="14">
        <v>45189</v>
      </c>
      <c r="B275" s="10">
        <v>26964.42</v>
      </c>
    </row>
    <row r="276" spans="1:2">
      <c r="A276" s="14">
        <v>45190</v>
      </c>
      <c r="B276" s="10">
        <v>15187.619999999999</v>
      </c>
    </row>
    <row r="277" spans="1:2">
      <c r="A277" s="14">
        <v>45191</v>
      </c>
      <c r="B277" s="10">
        <v>14108.829999999998</v>
      </c>
    </row>
    <row r="278" spans="1:2">
      <c r="A278" s="14">
        <v>45192</v>
      </c>
      <c r="B278" s="10">
        <v>22798.15</v>
      </c>
    </row>
    <row r="279" spans="1:2">
      <c r="A279" s="14">
        <v>45193</v>
      </c>
      <c r="B279" s="10">
        <v>15203.650000000001</v>
      </c>
    </row>
    <row r="280" spans="1:2">
      <c r="A280" s="14">
        <v>45194</v>
      </c>
      <c r="B280" s="10">
        <v>4908.5600000000004</v>
      </c>
    </row>
    <row r="281" spans="1:2">
      <c r="A281" s="14">
        <v>45195</v>
      </c>
      <c r="B281" s="10">
        <v>60034.92</v>
      </c>
    </row>
    <row r="282" spans="1:2">
      <c r="A282" s="14">
        <v>45196</v>
      </c>
      <c r="B282" s="10">
        <v>92764.54</v>
      </c>
    </row>
    <row r="283" spans="1:2">
      <c r="A283" s="14">
        <v>45197</v>
      </c>
      <c r="B283" s="10">
        <v>79345.63</v>
      </c>
    </row>
    <row r="284" spans="1:2">
      <c r="A284" s="14">
        <v>45198</v>
      </c>
      <c r="B284" s="10">
        <v>21140.710000000003</v>
      </c>
    </row>
    <row r="285" spans="1:2">
      <c r="A285" s="14">
        <v>45199</v>
      </c>
      <c r="B285" s="10">
        <v>78319.66</v>
      </c>
    </row>
    <row r="286" spans="1:2">
      <c r="A286" s="11" t="s">
        <v>6872</v>
      </c>
      <c r="B286" s="10">
        <v>1609736.2899999998</v>
      </c>
    </row>
    <row r="287" spans="1:2">
      <c r="A287" s="14">
        <v>45200</v>
      </c>
      <c r="B287" s="10">
        <v>97122.35</v>
      </c>
    </row>
    <row r="288" spans="1:2">
      <c r="A288" s="14">
        <v>45201</v>
      </c>
      <c r="B288" s="10">
        <v>62193.64</v>
      </c>
    </row>
    <row r="289" spans="1:2">
      <c r="A289" s="14">
        <v>45202</v>
      </c>
      <c r="B289" s="10">
        <v>63699.87</v>
      </c>
    </row>
    <row r="290" spans="1:2">
      <c r="A290" s="14">
        <v>45203</v>
      </c>
      <c r="B290" s="10">
        <v>20676.650000000001</v>
      </c>
    </row>
    <row r="291" spans="1:2">
      <c r="A291" s="14">
        <v>45204</v>
      </c>
      <c r="B291" s="10">
        <v>27188.739999999998</v>
      </c>
    </row>
    <row r="292" spans="1:2">
      <c r="A292" s="14">
        <v>45205</v>
      </c>
      <c r="B292" s="10">
        <v>15553.230000000001</v>
      </c>
    </row>
    <row r="293" spans="1:2">
      <c r="A293" s="14">
        <v>45206</v>
      </c>
      <c r="B293" s="10">
        <v>71994.14</v>
      </c>
    </row>
    <row r="294" spans="1:2">
      <c r="A294" s="14">
        <v>45207</v>
      </c>
      <c r="B294" s="10">
        <v>28344.47</v>
      </c>
    </row>
    <row r="295" spans="1:2">
      <c r="A295" s="14">
        <v>45208</v>
      </c>
      <c r="B295" s="10">
        <v>72053.59</v>
      </c>
    </row>
    <row r="296" spans="1:2">
      <c r="A296" s="14">
        <v>45209</v>
      </c>
      <c r="B296" s="10">
        <v>52473.530000000006</v>
      </c>
    </row>
    <row r="297" spans="1:2">
      <c r="A297" s="14">
        <v>45210</v>
      </c>
      <c r="B297" s="10">
        <v>74501.840000000011</v>
      </c>
    </row>
    <row r="298" spans="1:2">
      <c r="A298" s="14">
        <v>45211</v>
      </c>
      <c r="B298" s="10">
        <v>84572.840000000011</v>
      </c>
    </row>
    <row r="299" spans="1:2">
      <c r="A299" s="14">
        <v>45212</v>
      </c>
      <c r="B299" s="10">
        <v>63152.009999999995</v>
      </c>
    </row>
    <row r="300" spans="1:2">
      <c r="A300" s="14">
        <v>45213</v>
      </c>
      <c r="B300" s="10">
        <v>31469.959999999995</v>
      </c>
    </row>
    <row r="301" spans="1:2">
      <c r="A301" s="14">
        <v>45214</v>
      </c>
      <c r="B301" s="10">
        <v>139282.02000000002</v>
      </c>
    </row>
    <row r="302" spans="1:2">
      <c r="A302" s="14">
        <v>45215</v>
      </c>
      <c r="B302" s="10">
        <v>58778.92</v>
      </c>
    </row>
    <row r="303" spans="1:2">
      <c r="A303" s="14">
        <v>45216</v>
      </c>
      <c r="B303" s="10">
        <v>74595.430000000008</v>
      </c>
    </row>
    <row r="304" spans="1:2">
      <c r="A304" s="14">
        <v>45217</v>
      </c>
      <c r="B304" s="10">
        <v>16507.560000000001</v>
      </c>
    </row>
    <row r="305" spans="1:2">
      <c r="A305" s="14">
        <v>45218</v>
      </c>
      <c r="B305" s="10">
        <v>13232.130000000001</v>
      </c>
    </row>
    <row r="306" spans="1:2">
      <c r="A306" s="14">
        <v>45219</v>
      </c>
      <c r="B306" s="10">
        <v>42045.7</v>
      </c>
    </row>
    <row r="307" spans="1:2">
      <c r="A307" s="14">
        <v>45221</v>
      </c>
      <c r="B307" s="10">
        <v>16972.46</v>
      </c>
    </row>
    <row r="308" spans="1:2">
      <c r="A308" s="14">
        <v>45222</v>
      </c>
      <c r="B308" s="10">
        <v>69667.72</v>
      </c>
    </row>
    <row r="309" spans="1:2">
      <c r="A309" s="14">
        <v>45223</v>
      </c>
      <c r="B309" s="10">
        <v>39430.660000000003</v>
      </c>
    </row>
    <row r="310" spans="1:2">
      <c r="A310" s="14">
        <v>45224</v>
      </c>
      <c r="B310" s="10">
        <v>45927.58</v>
      </c>
    </row>
    <row r="311" spans="1:2">
      <c r="A311" s="14">
        <v>45225</v>
      </c>
      <c r="B311" s="10">
        <v>103934.84000000001</v>
      </c>
    </row>
    <row r="312" spans="1:2">
      <c r="A312" s="14">
        <v>45226</v>
      </c>
      <c r="B312" s="10">
        <v>55911.58</v>
      </c>
    </row>
    <row r="313" spans="1:2">
      <c r="A313" s="14">
        <v>45227</v>
      </c>
      <c r="B313" s="10">
        <v>79856.13</v>
      </c>
    </row>
    <row r="314" spans="1:2">
      <c r="A314" s="14">
        <v>45228</v>
      </c>
      <c r="B314" s="10">
        <v>37358.950000000004</v>
      </c>
    </row>
    <row r="315" spans="1:2">
      <c r="A315" s="14">
        <v>45229</v>
      </c>
      <c r="B315" s="10">
        <v>29766.89</v>
      </c>
    </row>
    <row r="316" spans="1:2">
      <c r="A316" s="14">
        <v>45230</v>
      </c>
      <c r="B316" s="10">
        <v>21470.86</v>
      </c>
    </row>
    <row r="317" spans="1:2">
      <c r="A317" s="11" t="s">
        <v>6873</v>
      </c>
      <c r="B317" s="10">
        <v>1431409.1400000004</v>
      </c>
    </row>
    <row r="318" spans="1:2">
      <c r="A318" s="14">
        <v>45231</v>
      </c>
      <c r="B318" s="10">
        <v>30961.4</v>
      </c>
    </row>
    <row r="319" spans="1:2">
      <c r="A319" s="14">
        <v>45232</v>
      </c>
      <c r="B319" s="10">
        <v>98052.54</v>
      </c>
    </row>
    <row r="320" spans="1:2">
      <c r="A320" s="14">
        <v>45233</v>
      </c>
      <c r="B320" s="10">
        <v>40430.71</v>
      </c>
    </row>
    <row r="321" spans="1:2">
      <c r="A321" s="14">
        <v>45234</v>
      </c>
      <c r="B321" s="10">
        <v>39889.17</v>
      </c>
    </row>
    <row r="322" spans="1:2">
      <c r="A322" s="14">
        <v>45235</v>
      </c>
      <c r="B322" s="10">
        <v>51517.99</v>
      </c>
    </row>
    <row r="323" spans="1:2">
      <c r="A323" s="14">
        <v>45236</v>
      </c>
      <c r="B323" s="10">
        <v>19727.060000000001</v>
      </c>
    </row>
    <row r="324" spans="1:2">
      <c r="A324" s="14">
        <v>45237</v>
      </c>
      <c r="B324" s="10">
        <v>68859.540000000008</v>
      </c>
    </row>
    <row r="325" spans="1:2">
      <c r="A325" s="14">
        <v>45238</v>
      </c>
      <c r="B325" s="10">
        <v>20337.82</v>
      </c>
    </row>
    <row r="326" spans="1:2">
      <c r="A326" s="14">
        <v>45239</v>
      </c>
      <c r="B326" s="10">
        <v>14983.12</v>
      </c>
    </row>
    <row r="327" spans="1:2">
      <c r="A327" s="14">
        <v>45240</v>
      </c>
      <c r="B327" s="10">
        <v>19479.169999999998</v>
      </c>
    </row>
    <row r="328" spans="1:2">
      <c r="A328" s="14">
        <v>45241</v>
      </c>
      <c r="B328" s="10">
        <v>84662.189999999988</v>
      </c>
    </row>
    <row r="329" spans="1:2">
      <c r="A329" s="14">
        <v>45242</v>
      </c>
      <c r="B329" s="10">
        <v>57250.32</v>
      </c>
    </row>
    <row r="330" spans="1:2">
      <c r="A330" s="14">
        <v>45243</v>
      </c>
      <c r="B330" s="10">
        <v>35229.72</v>
      </c>
    </row>
    <row r="331" spans="1:2">
      <c r="A331" s="14">
        <v>45244</v>
      </c>
      <c r="B331" s="10">
        <v>69663.03</v>
      </c>
    </row>
    <row r="332" spans="1:2">
      <c r="A332" s="14">
        <v>45245</v>
      </c>
      <c r="B332" s="10">
        <v>70955.66</v>
      </c>
    </row>
    <row r="333" spans="1:2">
      <c r="A333" s="14">
        <v>45246</v>
      </c>
      <c r="B333" s="10">
        <v>88403.9</v>
      </c>
    </row>
    <row r="334" spans="1:2">
      <c r="A334" s="14">
        <v>45247</v>
      </c>
      <c r="B334" s="10">
        <v>47274.82</v>
      </c>
    </row>
    <row r="335" spans="1:2">
      <c r="A335" s="14">
        <v>45248</v>
      </c>
      <c r="B335" s="10">
        <v>51911.470000000008</v>
      </c>
    </row>
    <row r="336" spans="1:2">
      <c r="A336" s="14">
        <v>45249</v>
      </c>
      <c r="B336" s="10">
        <v>57563.3</v>
      </c>
    </row>
    <row r="337" spans="1:2">
      <c r="A337" s="14">
        <v>45250</v>
      </c>
      <c r="B337" s="10">
        <v>188292.88</v>
      </c>
    </row>
    <row r="338" spans="1:2">
      <c r="A338" s="14">
        <v>45251</v>
      </c>
      <c r="B338" s="10">
        <v>19198.32</v>
      </c>
    </row>
    <row r="339" spans="1:2">
      <c r="A339" s="14">
        <v>45252</v>
      </c>
      <c r="B339" s="10">
        <v>66692.549999999988</v>
      </c>
    </row>
    <row r="340" spans="1:2">
      <c r="A340" s="14">
        <v>45253</v>
      </c>
      <c r="B340" s="10">
        <v>6860.15</v>
      </c>
    </row>
    <row r="341" spans="1:2">
      <c r="A341" s="14">
        <v>45254</v>
      </c>
      <c r="B341" s="10">
        <v>36004.74</v>
      </c>
    </row>
    <row r="342" spans="1:2">
      <c r="A342" s="14">
        <v>45255</v>
      </c>
      <c r="B342" s="10">
        <v>32148.979999999996</v>
      </c>
    </row>
    <row r="343" spans="1:2">
      <c r="A343" s="14">
        <v>45256</v>
      </c>
      <c r="B343" s="10">
        <v>62718.819999999992</v>
      </c>
    </row>
    <row r="344" spans="1:2">
      <c r="A344" s="14">
        <v>45257</v>
      </c>
      <c r="B344" s="10">
        <v>10785.57</v>
      </c>
    </row>
    <row r="345" spans="1:2">
      <c r="A345" s="14">
        <v>45258</v>
      </c>
      <c r="B345" s="10">
        <v>13268.829999999998</v>
      </c>
    </row>
    <row r="346" spans="1:2">
      <c r="A346" s="14">
        <v>45259</v>
      </c>
      <c r="B346" s="10">
        <v>22728.07</v>
      </c>
    </row>
    <row r="347" spans="1:2">
      <c r="A347" s="14">
        <v>45260</v>
      </c>
      <c r="B347" s="10">
        <v>5557.3</v>
      </c>
    </row>
    <row r="348" spans="1:2">
      <c r="A348" s="11" t="s">
        <v>6874</v>
      </c>
      <c r="B348" s="10">
        <v>1566494.8600000003</v>
      </c>
    </row>
    <row r="349" spans="1:2">
      <c r="A349" s="14">
        <v>45261</v>
      </c>
      <c r="B349" s="10">
        <v>36721.78</v>
      </c>
    </row>
    <row r="350" spans="1:2">
      <c r="A350" s="14">
        <v>45262</v>
      </c>
      <c r="B350" s="10">
        <v>10235.16</v>
      </c>
    </row>
    <row r="351" spans="1:2">
      <c r="A351" s="14">
        <v>45263</v>
      </c>
      <c r="B351" s="10">
        <v>76189.59</v>
      </c>
    </row>
    <row r="352" spans="1:2">
      <c r="A352" s="14">
        <v>45264</v>
      </c>
      <c r="B352" s="10">
        <v>91997.33</v>
      </c>
    </row>
    <row r="353" spans="1:2">
      <c r="A353" s="14">
        <v>45265</v>
      </c>
      <c r="B353" s="10">
        <v>3099.4900000000002</v>
      </c>
    </row>
    <row r="354" spans="1:2">
      <c r="A354" s="14">
        <v>45266</v>
      </c>
      <c r="B354" s="10">
        <v>66907.759999999995</v>
      </c>
    </row>
    <row r="355" spans="1:2">
      <c r="A355" s="14">
        <v>45267</v>
      </c>
      <c r="B355" s="10">
        <v>38908.050000000003</v>
      </c>
    </row>
    <row r="356" spans="1:2">
      <c r="A356" s="14">
        <v>45268</v>
      </c>
      <c r="B356" s="10">
        <v>4334.9399999999996</v>
      </c>
    </row>
    <row r="357" spans="1:2">
      <c r="A357" s="14">
        <v>45269</v>
      </c>
      <c r="B357" s="10">
        <v>25511.58</v>
      </c>
    </row>
    <row r="358" spans="1:2">
      <c r="A358" s="14">
        <v>45270</v>
      </c>
      <c r="B358" s="10">
        <v>52366.14</v>
      </c>
    </row>
    <row r="359" spans="1:2">
      <c r="A359" s="14">
        <v>45271</v>
      </c>
      <c r="B359" s="10">
        <v>155183.12</v>
      </c>
    </row>
    <row r="360" spans="1:2">
      <c r="A360" s="14">
        <v>45272</v>
      </c>
      <c r="B360" s="10">
        <v>130004.09</v>
      </c>
    </row>
    <row r="361" spans="1:2">
      <c r="A361" s="14">
        <v>45273</v>
      </c>
      <c r="B361" s="10">
        <v>17859.52</v>
      </c>
    </row>
    <row r="362" spans="1:2">
      <c r="A362" s="14">
        <v>45274</v>
      </c>
      <c r="B362" s="10">
        <v>45252.22</v>
      </c>
    </row>
    <row r="363" spans="1:2">
      <c r="A363" s="14">
        <v>45275</v>
      </c>
      <c r="B363" s="10">
        <v>4779.66</v>
      </c>
    </row>
    <row r="364" spans="1:2">
      <c r="A364" s="14">
        <v>45276</v>
      </c>
      <c r="B364" s="10">
        <v>15113.33</v>
      </c>
    </row>
    <row r="365" spans="1:2">
      <c r="A365" s="14">
        <v>45277</v>
      </c>
      <c r="B365" s="10">
        <v>3523.2</v>
      </c>
    </row>
    <row r="366" spans="1:2">
      <c r="A366" s="14">
        <v>45278</v>
      </c>
      <c r="B366" s="10">
        <v>93144.69</v>
      </c>
    </row>
    <row r="367" spans="1:2">
      <c r="A367" s="14">
        <v>45279</v>
      </c>
      <c r="B367" s="10">
        <v>78808.72</v>
      </c>
    </row>
    <row r="368" spans="1:2">
      <c r="A368" s="14">
        <v>45280</v>
      </c>
      <c r="B368" s="10">
        <v>14394.82</v>
      </c>
    </row>
    <row r="369" spans="1:2">
      <c r="A369" s="14">
        <v>45281</v>
      </c>
      <c r="B369" s="10">
        <v>39655.520000000004</v>
      </c>
    </row>
    <row r="370" spans="1:2">
      <c r="A370" s="14">
        <v>45282</v>
      </c>
      <c r="B370" s="10">
        <v>78528.11</v>
      </c>
    </row>
    <row r="371" spans="1:2">
      <c r="A371" s="14">
        <v>45283</v>
      </c>
      <c r="B371" s="10">
        <v>38813.589999999997</v>
      </c>
    </row>
    <row r="372" spans="1:2">
      <c r="A372" s="14">
        <v>45284</v>
      </c>
      <c r="B372" s="10">
        <v>98256.84</v>
      </c>
    </row>
    <row r="373" spans="1:2">
      <c r="A373" s="14">
        <v>45285</v>
      </c>
      <c r="B373" s="10">
        <v>75157.510000000009</v>
      </c>
    </row>
    <row r="374" spans="1:2">
      <c r="A374" s="14">
        <v>45286</v>
      </c>
      <c r="B374" s="10">
        <v>3004.72</v>
      </c>
    </row>
    <row r="375" spans="1:2">
      <c r="A375" s="14">
        <v>45287</v>
      </c>
      <c r="B375" s="10">
        <v>44503.03</v>
      </c>
    </row>
    <row r="376" spans="1:2">
      <c r="A376" s="14">
        <v>45288</v>
      </c>
      <c r="B376" s="10">
        <v>42972.850000000006</v>
      </c>
    </row>
    <row r="377" spans="1:2">
      <c r="A377" s="14">
        <v>45289</v>
      </c>
      <c r="B377" s="10">
        <v>32233.37</v>
      </c>
    </row>
    <row r="378" spans="1:2">
      <c r="A378" s="14">
        <v>45290</v>
      </c>
      <c r="B378" s="10">
        <v>61503.839999999989</v>
      </c>
    </row>
    <row r="379" spans="1:2">
      <c r="A379" s="14">
        <v>45291</v>
      </c>
      <c r="B379" s="10">
        <v>87530.29</v>
      </c>
    </row>
    <row r="380" spans="1:2">
      <c r="A380" s="9" t="s">
        <v>6861</v>
      </c>
      <c r="B380" s="10">
        <v>17539040.16</v>
      </c>
    </row>
    <row r="381" spans="1:2">
      <c r="A381" s="11" t="s">
        <v>6863</v>
      </c>
      <c r="B381" s="10">
        <v>1243437.3899999999</v>
      </c>
    </row>
    <row r="382" spans="1:2">
      <c r="A382" s="14">
        <v>45292</v>
      </c>
      <c r="B382" s="10">
        <v>17720.870000000003</v>
      </c>
    </row>
    <row r="383" spans="1:2">
      <c r="A383" s="14">
        <v>45293</v>
      </c>
      <c r="B383" s="10">
        <v>56507.23</v>
      </c>
    </row>
    <row r="384" spans="1:2">
      <c r="A384" s="14">
        <v>45294</v>
      </c>
      <c r="B384" s="10">
        <v>31857.100000000002</v>
      </c>
    </row>
    <row r="385" spans="1:2">
      <c r="A385" s="14">
        <v>45295</v>
      </c>
      <c r="B385" s="10">
        <v>24446.49</v>
      </c>
    </row>
    <row r="386" spans="1:2">
      <c r="A386" s="14">
        <v>45296</v>
      </c>
      <c r="B386" s="10">
        <v>78932.78</v>
      </c>
    </row>
    <row r="387" spans="1:2">
      <c r="A387" s="14">
        <v>45297</v>
      </c>
      <c r="B387" s="10">
        <v>43828.55</v>
      </c>
    </row>
    <row r="388" spans="1:2">
      <c r="A388" s="14">
        <v>45298</v>
      </c>
      <c r="B388" s="10">
        <v>65913.150000000009</v>
      </c>
    </row>
    <row r="389" spans="1:2">
      <c r="A389" s="14">
        <v>45299</v>
      </c>
      <c r="B389" s="10">
        <v>24178.079999999998</v>
      </c>
    </row>
    <row r="390" spans="1:2">
      <c r="A390" s="14">
        <v>45300</v>
      </c>
      <c r="B390" s="10">
        <v>40908.54</v>
      </c>
    </row>
    <row r="391" spans="1:2">
      <c r="A391" s="14">
        <v>45301</v>
      </c>
      <c r="B391" s="10">
        <v>35297.22</v>
      </c>
    </row>
    <row r="392" spans="1:2">
      <c r="A392" s="14">
        <v>45302</v>
      </c>
      <c r="B392" s="10">
        <v>6713.8</v>
      </c>
    </row>
    <row r="393" spans="1:2">
      <c r="A393" s="14">
        <v>45303</v>
      </c>
      <c r="B393" s="10">
        <v>58956.659999999996</v>
      </c>
    </row>
    <row r="394" spans="1:2">
      <c r="A394" s="14">
        <v>45304</v>
      </c>
      <c r="B394" s="10">
        <v>16208.31</v>
      </c>
    </row>
    <row r="395" spans="1:2">
      <c r="A395" s="14">
        <v>45305</v>
      </c>
      <c r="B395" s="10">
        <v>70908.929999999993</v>
      </c>
    </row>
    <row r="396" spans="1:2">
      <c r="A396" s="14">
        <v>45306</v>
      </c>
      <c r="B396" s="10">
        <v>72207.190000000017</v>
      </c>
    </row>
    <row r="397" spans="1:2">
      <c r="A397" s="14">
        <v>45307</v>
      </c>
      <c r="B397" s="10">
        <v>62741.94</v>
      </c>
    </row>
    <row r="398" spans="1:2">
      <c r="A398" s="14">
        <v>45308</v>
      </c>
      <c r="B398" s="10">
        <v>58059.029999999992</v>
      </c>
    </row>
    <row r="399" spans="1:2">
      <c r="A399" s="14">
        <v>45309</v>
      </c>
      <c r="B399" s="10">
        <v>5161.53</v>
      </c>
    </row>
    <row r="400" spans="1:2">
      <c r="A400" s="14">
        <v>45310</v>
      </c>
      <c r="B400" s="10">
        <v>149452.54999999999</v>
      </c>
    </row>
    <row r="401" spans="1:2">
      <c r="A401" s="14">
        <v>45311</v>
      </c>
      <c r="B401" s="10">
        <v>45590.459999999992</v>
      </c>
    </row>
    <row r="402" spans="1:2">
      <c r="A402" s="14">
        <v>45312</v>
      </c>
      <c r="B402" s="10">
        <v>37917.969999999994</v>
      </c>
    </row>
    <row r="403" spans="1:2">
      <c r="A403" s="14">
        <v>45313</v>
      </c>
      <c r="B403" s="10">
        <v>26681.989999999998</v>
      </c>
    </row>
    <row r="404" spans="1:2">
      <c r="A404" s="14">
        <v>45314</v>
      </c>
      <c r="B404" s="10">
        <v>40981.810000000012</v>
      </c>
    </row>
    <row r="405" spans="1:2">
      <c r="A405" s="14">
        <v>45315</v>
      </c>
      <c r="B405" s="10">
        <v>24790.809999999998</v>
      </c>
    </row>
    <row r="406" spans="1:2">
      <c r="A406" s="14">
        <v>45316</v>
      </c>
      <c r="B406" s="10">
        <v>7582.18</v>
      </c>
    </row>
    <row r="407" spans="1:2">
      <c r="A407" s="14">
        <v>45317</v>
      </c>
      <c r="B407" s="10">
        <v>8601.8100000000013</v>
      </c>
    </row>
    <row r="408" spans="1:2">
      <c r="A408" s="14">
        <v>45318</v>
      </c>
      <c r="B408" s="10">
        <v>51601.619999999995</v>
      </c>
    </row>
    <row r="409" spans="1:2">
      <c r="A409" s="14">
        <v>45319</v>
      </c>
      <c r="B409" s="10">
        <v>18922.46</v>
      </c>
    </row>
    <row r="410" spans="1:2">
      <c r="A410" s="14">
        <v>45320</v>
      </c>
      <c r="B410" s="10">
        <v>8644.3799999999992</v>
      </c>
    </row>
    <row r="411" spans="1:2">
      <c r="A411" s="14">
        <v>45321</v>
      </c>
      <c r="B411" s="10">
        <v>8217.76</v>
      </c>
    </row>
    <row r="412" spans="1:2">
      <c r="A412" s="14">
        <v>45322</v>
      </c>
      <c r="B412" s="10">
        <v>43904.19</v>
      </c>
    </row>
    <row r="413" spans="1:2">
      <c r="A413" s="11" t="s">
        <v>6864</v>
      </c>
      <c r="B413" s="10">
        <v>1423144.5100000002</v>
      </c>
    </row>
    <row r="414" spans="1:2">
      <c r="A414" s="14">
        <v>45323</v>
      </c>
      <c r="B414" s="10">
        <v>13905.22</v>
      </c>
    </row>
    <row r="415" spans="1:2">
      <c r="A415" s="14">
        <v>45324</v>
      </c>
      <c r="B415" s="10">
        <v>24723.13</v>
      </c>
    </row>
    <row r="416" spans="1:2">
      <c r="A416" s="14">
        <v>45325</v>
      </c>
      <c r="B416" s="10">
        <v>20066.22</v>
      </c>
    </row>
    <row r="417" spans="1:2">
      <c r="A417" s="14">
        <v>45326</v>
      </c>
      <c r="B417" s="10">
        <v>65661.319999999992</v>
      </c>
    </row>
    <row r="418" spans="1:2">
      <c r="A418" s="14">
        <v>45327</v>
      </c>
      <c r="B418" s="10">
        <v>75130.16</v>
      </c>
    </row>
    <row r="419" spans="1:2">
      <c r="A419" s="14">
        <v>45328</v>
      </c>
      <c r="B419" s="10">
        <v>69175.66</v>
      </c>
    </row>
    <row r="420" spans="1:2">
      <c r="A420" s="14">
        <v>45329</v>
      </c>
      <c r="B420" s="10">
        <v>15104.240000000002</v>
      </c>
    </row>
    <row r="421" spans="1:2">
      <c r="A421" s="14">
        <v>45330</v>
      </c>
      <c r="B421" s="10">
        <v>15016.98</v>
      </c>
    </row>
    <row r="422" spans="1:2">
      <c r="A422" s="14">
        <v>45331</v>
      </c>
      <c r="B422" s="10">
        <v>68026.89</v>
      </c>
    </row>
    <row r="423" spans="1:2">
      <c r="A423" s="14">
        <v>45332</v>
      </c>
      <c r="B423" s="10">
        <v>56384.020000000004</v>
      </c>
    </row>
    <row r="424" spans="1:2">
      <c r="A424" s="14">
        <v>45333</v>
      </c>
      <c r="B424" s="10">
        <v>67752.28</v>
      </c>
    </row>
    <row r="425" spans="1:2">
      <c r="A425" s="14">
        <v>45334</v>
      </c>
      <c r="B425" s="10">
        <v>116763.26000000001</v>
      </c>
    </row>
    <row r="426" spans="1:2">
      <c r="A426" s="14">
        <v>45335</v>
      </c>
      <c r="B426" s="10">
        <v>35889.69</v>
      </c>
    </row>
    <row r="427" spans="1:2">
      <c r="A427" s="14">
        <v>45336</v>
      </c>
      <c r="B427" s="10">
        <v>7763.16</v>
      </c>
    </row>
    <row r="428" spans="1:2">
      <c r="A428" s="14">
        <v>45337</v>
      </c>
      <c r="B428" s="10">
        <v>41052.549999999996</v>
      </c>
    </row>
    <row r="429" spans="1:2">
      <c r="A429" s="14">
        <v>45338</v>
      </c>
      <c r="B429" s="10">
        <v>26007.52</v>
      </c>
    </row>
    <row r="430" spans="1:2">
      <c r="A430" s="14">
        <v>45339</v>
      </c>
      <c r="B430" s="10">
        <v>19330.399999999998</v>
      </c>
    </row>
    <row r="431" spans="1:2">
      <c r="A431" s="14">
        <v>45340</v>
      </c>
      <c r="B431" s="10">
        <v>62259.24</v>
      </c>
    </row>
    <row r="432" spans="1:2">
      <c r="A432" s="14">
        <v>45341</v>
      </c>
      <c r="B432" s="10">
        <v>15918.21</v>
      </c>
    </row>
    <row r="433" spans="1:2">
      <c r="A433" s="14">
        <v>45342</v>
      </c>
      <c r="B433" s="10">
        <v>40051.300000000003</v>
      </c>
    </row>
    <row r="434" spans="1:2">
      <c r="A434" s="14">
        <v>45343</v>
      </c>
      <c r="B434" s="10">
        <v>20193.82</v>
      </c>
    </row>
    <row r="435" spans="1:2">
      <c r="A435" s="14">
        <v>45344</v>
      </c>
      <c r="B435" s="10">
        <v>25579.88</v>
      </c>
    </row>
    <row r="436" spans="1:2">
      <c r="A436" s="14">
        <v>45345</v>
      </c>
      <c r="B436" s="10">
        <v>114151.18999999999</v>
      </c>
    </row>
    <row r="437" spans="1:2">
      <c r="A437" s="14">
        <v>45346</v>
      </c>
      <c r="B437" s="10">
        <v>54696.83</v>
      </c>
    </row>
    <row r="438" spans="1:2">
      <c r="A438" s="14">
        <v>45347</v>
      </c>
      <c r="B438" s="10">
        <v>62045.85</v>
      </c>
    </row>
    <row r="439" spans="1:2">
      <c r="A439" s="14">
        <v>45348</v>
      </c>
      <c r="B439" s="10">
        <v>30952.31</v>
      </c>
    </row>
    <row r="440" spans="1:2">
      <c r="A440" s="14">
        <v>45349</v>
      </c>
      <c r="B440" s="10">
        <v>114165.94</v>
      </c>
    </row>
    <row r="441" spans="1:2">
      <c r="A441" s="14">
        <v>45350</v>
      </c>
      <c r="B441" s="10">
        <v>57033.4</v>
      </c>
    </row>
    <row r="442" spans="1:2">
      <c r="A442" s="14">
        <v>45351</v>
      </c>
      <c r="B442" s="10">
        <v>88343.84</v>
      </c>
    </row>
    <row r="443" spans="1:2">
      <c r="A443" s="11" t="s">
        <v>6865</v>
      </c>
      <c r="B443" s="10">
        <v>1737312.7100000004</v>
      </c>
    </row>
    <row r="444" spans="1:2">
      <c r="A444" s="14">
        <v>45352</v>
      </c>
      <c r="B444" s="10">
        <v>46265.47</v>
      </c>
    </row>
    <row r="445" spans="1:2">
      <c r="A445" s="14">
        <v>45353</v>
      </c>
      <c r="B445" s="10">
        <v>50511.78</v>
      </c>
    </row>
    <row r="446" spans="1:2">
      <c r="A446" s="14">
        <v>45354</v>
      </c>
      <c r="B446" s="10">
        <v>19010.84</v>
      </c>
    </row>
    <row r="447" spans="1:2">
      <c r="A447" s="14">
        <v>45355</v>
      </c>
      <c r="B447" s="10">
        <v>83854.109999999986</v>
      </c>
    </row>
    <row r="448" spans="1:2">
      <c r="A448" s="14">
        <v>45356</v>
      </c>
      <c r="B448" s="10">
        <v>28848.26</v>
      </c>
    </row>
    <row r="449" spans="1:2">
      <c r="A449" s="14">
        <v>45357</v>
      </c>
      <c r="B449" s="10">
        <v>39420.129999999997</v>
      </c>
    </row>
    <row r="450" spans="1:2">
      <c r="A450" s="14">
        <v>45358</v>
      </c>
      <c r="B450" s="10">
        <v>44289.240000000005</v>
      </c>
    </row>
    <row r="451" spans="1:2">
      <c r="A451" s="14">
        <v>45359</v>
      </c>
      <c r="B451" s="10">
        <v>45256.7</v>
      </c>
    </row>
    <row r="452" spans="1:2">
      <c r="A452" s="14">
        <v>45360</v>
      </c>
      <c r="B452" s="10">
        <v>47187.68</v>
      </c>
    </row>
    <row r="453" spans="1:2">
      <c r="A453" s="14">
        <v>45361</v>
      </c>
      <c r="B453" s="10">
        <v>68556.98</v>
      </c>
    </row>
    <row r="454" spans="1:2">
      <c r="A454" s="14">
        <v>45362</v>
      </c>
      <c r="B454" s="10">
        <v>31739.06</v>
      </c>
    </row>
    <row r="455" spans="1:2">
      <c r="A455" s="14">
        <v>45363</v>
      </c>
      <c r="B455" s="10">
        <v>8817.119999999999</v>
      </c>
    </row>
    <row r="456" spans="1:2">
      <c r="A456" s="14">
        <v>45364</v>
      </c>
      <c r="B456" s="10">
        <v>6988.2</v>
      </c>
    </row>
    <row r="457" spans="1:2">
      <c r="A457" s="14">
        <v>45365</v>
      </c>
      <c r="B457" s="10">
        <v>102981.71</v>
      </c>
    </row>
    <row r="458" spans="1:2">
      <c r="A458" s="14">
        <v>45366</v>
      </c>
      <c r="B458" s="10">
        <v>22687.440000000002</v>
      </c>
    </row>
    <row r="459" spans="1:2">
      <c r="A459" s="14">
        <v>45367</v>
      </c>
      <c r="B459" s="10">
        <v>53467.53</v>
      </c>
    </row>
    <row r="460" spans="1:2">
      <c r="A460" s="14">
        <v>45368</v>
      </c>
      <c r="B460" s="10">
        <v>56473.55000000001</v>
      </c>
    </row>
    <row r="461" spans="1:2">
      <c r="A461" s="14">
        <v>45369</v>
      </c>
      <c r="B461" s="10">
        <v>32943.86</v>
      </c>
    </row>
    <row r="462" spans="1:2">
      <c r="A462" s="14">
        <v>45370</v>
      </c>
      <c r="B462" s="10">
        <v>32828.050000000003</v>
      </c>
    </row>
    <row r="463" spans="1:2">
      <c r="A463" s="14">
        <v>45371</v>
      </c>
      <c r="B463" s="10">
        <v>9303.9500000000007</v>
      </c>
    </row>
    <row r="464" spans="1:2">
      <c r="A464" s="14">
        <v>45372</v>
      </c>
      <c r="B464" s="10">
        <v>102425</v>
      </c>
    </row>
    <row r="465" spans="1:2">
      <c r="A465" s="14">
        <v>45373</v>
      </c>
      <c r="B465" s="10">
        <v>134699.85</v>
      </c>
    </row>
    <row r="466" spans="1:2">
      <c r="A466" s="14">
        <v>45374</v>
      </c>
      <c r="B466" s="10">
        <v>69111.040000000008</v>
      </c>
    </row>
    <row r="467" spans="1:2">
      <c r="A467" s="14">
        <v>45375</v>
      </c>
      <c r="B467" s="10">
        <v>128583.29</v>
      </c>
    </row>
    <row r="468" spans="1:2">
      <c r="A468" s="14">
        <v>45376</v>
      </c>
      <c r="B468" s="10">
        <v>70478.679999999993</v>
      </c>
    </row>
    <row r="469" spans="1:2">
      <c r="A469" s="14">
        <v>45377</v>
      </c>
      <c r="B469" s="10">
        <v>50222.85</v>
      </c>
    </row>
    <row r="470" spans="1:2">
      <c r="A470" s="14">
        <v>45378</v>
      </c>
      <c r="B470" s="10">
        <v>114758.83</v>
      </c>
    </row>
    <row r="471" spans="1:2">
      <c r="A471" s="14">
        <v>45379</v>
      </c>
      <c r="B471" s="10">
        <v>61657.52</v>
      </c>
    </row>
    <row r="472" spans="1:2">
      <c r="A472" s="14">
        <v>45380</v>
      </c>
      <c r="B472" s="10">
        <v>10124.36</v>
      </c>
    </row>
    <row r="473" spans="1:2">
      <c r="A473" s="14">
        <v>45381</v>
      </c>
      <c r="B473" s="10">
        <v>66168.27</v>
      </c>
    </row>
    <row r="474" spans="1:2">
      <c r="A474" s="14">
        <v>45382</v>
      </c>
      <c r="B474" s="10">
        <v>97651.360000000015</v>
      </c>
    </row>
    <row r="475" spans="1:2">
      <c r="A475" s="11" t="s">
        <v>6866</v>
      </c>
      <c r="B475" s="10">
        <v>1658995.7399999998</v>
      </c>
    </row>
    <row r="476" spans="1:2">
      <c r="A476" s="14">
        <v>45383</v>
      </c>
      <c r="B476" s="10">
        <v>24890.73</v>
      </c>
    </row>
    <row r="477" spans="1:2">
      <c r="A477" s="14">
        <v>45384</v>
      </c>
      <c r="B477" s="10">
        <v>70591.87</v>
      </c>
    </row>
    <row r="478" spans="1:2">
      <c r="A478" s="14">
        <v>45385</v>
      </c>
      <c r="B478" s="10">
        <v>24760.77</v>
      </c>
    </row>
    <row r="479" spans="1:2">
      <c r="A479" s="14">
        <v>45386</v>
      </c>
      <c r="B479" s="10">
        <v>7840.1100000000006</v>
      </c>
    </row>
    <row r="480" spans="1:2">
      <c r="A480" s="14">
        <v>45387</v>
      </c>
      <c r="B480" s="10">
        <v>44228.97</v>
      </c>
    </row>
    <row r="481" spans="1:2">
      <c r="A481" s="14">
        <v>45388</v>
      </c>
      <c r="B481" s="10">
        <v>160872.22999999998</v>
      </c>
    </row>
    <row r="482" spans="1:2">
      <c r="A482" s="14">
        <v>45389</v>
      </c>
      <c r="B482" s="10">
        <v>29648.04</v>
      </c>
    </row>
    <row r="483" spans="1:2">
      <c r="A483" s="14">
        <v>45390</v>
      </c>
      <c r="B483" s="10">
        <v>14025.34</v>
      </c>
    </row>
    <row r="484" spans="1:2">
      <c r="A484" s="14">
        <v>45391</v>
      </c>
      <c r="B484" s="10">
        <v>42690.05</v>
      </c>
    </row>
    <row r="485" spans="1:2">
      <c r="A485" s="14">
        <v>45392</v>
      </c>
      <c r="B485" s="10">
        <v>32957.5</v>
      </c>
    </row>
    <row r="486" spans="1:2">
      <c r="A486" s="14">
        <v>45393</v>
      </c>
      <c r="B486" s="10">
        <v>101632.48</v>
      </c>
    </row>
    <row r="487" spans="1:2">
      <c r="A487" s="14">
        <v>45394</v>
      </c>
      <c r="B487" s="10">
        <v>49099.47</v>
      </c>
    </row>
    <row r="488" spans="1:2">
      <c r="A488" s="14">
        <v>45395</v>
      </c>
      <c r="B488" s="10">
        <v>2480.34</v>
      </c>
    </row>
    <row r="489" spans="1:2">
      <c r="A489" s="14">
        <v>45396</v>
      </c>
      <c r="B489" s="10">
        <v>67890.5</v>
      </c>
    </row>
    <row r="490" spans="1:2">
      <c r="A490" s="14">
        <v>45397</v>
      </c>
      <c r="B490" s="10">
        <v>18632.12</v>
      </c>
    </row>
    <row r="491" spans="1:2">
      <c r="A491" s="14">
        <v>45398</v>
      </c>
      <c r="B491" s="10">
        <v>32679.760000000002</v>
      </c>
    </row>
    <row r="492" spans="1:2">
      <c r="A492" s="14">
        <v>45399</v>
      </c>
      <c r="B492" s="10">
        <v>17090.310000000001</v>
      </c>
    </row>
    <row r="493" spans="1:2">
      <c r="A493" s="14">
        <v>45400</v>
      </c>
      <c r="B493" s="10">
        <v>78184.34</v>
      </c>
    </row>
    <row r="494" spans="1:2">
      <c r="A494" s="14">
        <v>45401</v>
      </c>
      <c r="B494" s="10">
        <v>92584.75</v>
      </c>
    </row>
    <row r="495" spans="1:2">
      <c r="A495" s="14">
        <v>45402</v>
      </c>
      <c r="B495" s="10">
        <v>103098.19</v>
      </c>
    </row>
    <row r="496" spans="1:2">
      <c r="A496" s="14">
        <v>45403</v>
      </c>
      <c r="B496" s="10">
        <v>43838.559999999998</v>
      </c>
    </row>
    <row r="497" spans="1:2">
      <c r="A497" s="14">
        <v>45404</v>
      </c>
      <c r="B497" s="10">
        <v>105289.45999999999</v>
      </c>
    </row>
    <row r="498" spans="1:2">
      <c r="A498" s="14">
        <v>45405</v>
      </c>
      <c r="B498" s="10">
        <v>75709.37</v>
      </c>
    </row>
    <row r="499" spans="1:2">
      <c r="A499" s="14">
        <v>45406</v>
      </c>
      <c r="B499" s="10">
        <v>56128.409999999996</v>
      </c>
    </row>
    <row r="500" spans="1:2">
      <c r="A500" s="14">
        <v>45407</v>
      </c>
      <c r="B500" s="10">
        <v>10275.36</v>
      </c>
    </row>
    <row r="501" spans="1:2">
      <c r="A501" s="14">
        <v>45408</v>
      </c>
      <c r="B501" s="10">
        <v>80571.33</v>
      </c>
    </row>
    <row r="502" spans="1:2">
      <c r="A502" s="14">
        <v>45409</v>
      </c>
      <c r="B502" s="10">
        <v>79093.930000000008</v>
      </c>
    </row>
    <row r="503" spans="1:2">
      <c r="A503" s="14">
        <v>45410</v>
      </c>
      <c r="B503" s="10">
        <v>41846.17</v>
      </c>
    </row>
    <row r="504" spans="1:2">
      <c r="A504" s="14">
        <v>45411</v>
      </c>
      <c r="B504" s="10">
        <v>89184.109999999986</v>
      </c>
    </row>
    <row r="505" spans="1:2">
      <c r="A505" s="14">
        <v>45412</v>
      </c>
      <c r="B505" s="10">
        <v>61181.17</v>
      </c>
    </row>
    <row r="506" spans="1:2">
      <c r="A506" s="11" t="s">
        <v>6867</v>
      </c>
      <c r="B506" s="10">
        <v>1545540.34</v>
      </c>
    </row>
    <row r="507" spans="1:2">
      <c r="A507" s="14">
        <v>45413</v>
      </c>
      <c r="B507" s="10">
        <v>14132.47</v>
      </c>
    </row>
    <row r="508" spans="1:2">
      <c r="A508" s="14">
        <v>45414</v>
      </c>
      <c r="B508" s="10">
        <v>60003.56</v>
      </c>
    </row>
    <row r="509" spans="1:2">
      <c r="A509" s="14">
        <v>45415</v>
      </c>
      <c r="B509" s="10">
        <v>21676.190000000002</v>
      </c>
    </row>
    <row r="510" spans="1:2">
      <c r="A510" s="14">
        <v>45416</v>
      </c>
      <c r="B510" s="10">
        <v>149675.08000000002</v>
      </c>
    </row>
    <row r="511" spans="1:2">
      <c r="A511" s="14">
        <v>45417</v>
      </c>
      <c r="B511" s="10">
        <v>16537.73</v>
      </c>
    </row>
    <row r="512" spans="1:2">
      <c r="A512" s="14">
        <v>45418</v>
      </c>
      <c r="B512" s="10">
        <v>83637.179999999993</v>
      </c>
    </row>
    <row r="513" spans="1:2">
      <c r="A513" s="14">
        <v>45419</v>
      </c>
      <c r="B513" s="10">
        <v>29806.980000000003</v>
      </c>
    </row>
    <row r="514" spans="1:2">
      <c r="A514" s="14">
        <v>45420</v>
      </c>
      <c r="B514" s="10">
        <v>31287.26</v>
      </c>
    </row>
    <row r="515" spans="1:2">
      <c r="A515" s="14">
        <v>45421</v>
      </c>
      <c r="B515" s="10">
        <v>29447.32</v>
      </c>
    </row>
    <row r="516" spans="1:2">
      <c r="A516" s="14">
        <v>45422</v>
      </c>
      <c r="B516" s="10">
        <v>53031.5</v>
      </c>
    </row>
    <row r="517" spans="1:2">
      <c r="A517" s="14">
        <v>45423</v>
      </c>
      <c r="B517" s="10">
        <v>98613.76999999999</v>
      </c>
    </row>
    <row r="518" spans="1:2">
      <c r="A518" s="14">
        <v>45424</v>
      </c>
      <c r="B518" s="10">
        <v>49281.05</v>
      </c>
    </row>
    <row r="519" spans="1:2">
      <c r="A519" s="14">
        <v>45425</v>
      </c>
      <c r="B519" s="10">
        <v>31676.86</v>
      </c>
    </row>
    <row r="520" spans="1:2">
      <c r="A520" s="14">
        <v>45426</v>
      </c>
      <c r="B520" s="10">
        <v>69906.06</v>
      </c>
    </row>
    <row r="521" spans="1:2">
      <c r="A521" s="14">
        <v>45427</v>
      </c>
      <c r="B521" s="10">
        <v>19932.900000000001</v>
      </c>
    </row>
    <row r="522" spans="1:2">
      <c r="A522" s="14">
        <v>45428</v>
      </c>
      <c r="B522" s="10">
        <v>38822.53</v>
      </c>
    </row>
    <row r="523" spans="1:2">
      <c r="A523" s="14">
        <v>45429</v>
      </c>
      <c r="B523" s="10">
        <v>51974.61</v>
      </c>
    </row>
    <row r="524" spans="1:2">
      <c r="A524" s="14">
        <v>45430</v>
      </c>
      <c r="B524" s="10">
        <v>39150.289999999994</v>
      </c>
    </row>
    <row r="525" spans="1:2">
      <c r="A525" s="14">
        <v>45431</v>
      </c>
      <c r="B525" s="10">
        <v>29954.039999999997</v>
      </c>
    </row>
    <row r="526" spans="1:2">
      <c r="A526" s="14">
        <v>45432</v>
      </c>
      <c r="B526" s="10">
        <v>171470.41</v>
      </c>
    </row>
    <row r="527" spans="1:2">
      <c r="A527" s="14">
        <v>45433</v>
      </c>
      <c r="B527" s="10">
        <v>22947.41</v>
      </c>
    </row>
    <row r="528" spans="1:2">
      <c r="A528" s="14">
        <v>45434</v>
      </c>
      <c r="B528" s="10">
        <v>76589.3</v>
      </c>
    </row>
    <row r="529" spans="1:2">
      <c r="A529" s="14">
        <v>45435</v>
      </c>
      <c r="B529" s="10">
        <v>37732.490000000005</v>
      </c>
    </row>
    <row r="530" spans="1:2">
      <c r="A530" s="14">
        <v>45436</v>
      </c>
      <c r="B530" s="10">
        <v>2688.63</v>
      </c>
    </row>
    <row r="531" spans="1:2">
      <c r="A531" s="14">
        <v>45437</v>
      </c>
      <c r="B531" s="10">
        <v>21059.809999999998</v>
      </c>
    </row>
    <row r="532" spans="1:2">
      <c r="A532" s="14">
        <v>45438</v>
      </c>
      <c r="B532" s="10">
        <v>79572.029999999984</v>
      </c>
    </row>
    <row r="533" spans="1:2">
      <c r="A533" s="14">
        <v>45439</v>
      </c>
      <c r="B533" s="10">
        <v>3761.36</v>
      </c>
    </row>
    <row r="534" spans="1:2">
      <c r="A534" s="14">
        <v>45440</v>
      </c>
      <c r="B534" s="10">
        <v>64000.770000000004</v>
      </c>
    </row>
    <row r="535" spans="1:2">
      <c r="A535" s="14">
        <v>45441</v>
      </c>
      <c r="B535" s="10">
        <v>45486.77</v>
      </c>
    </row>
    <row r="536" spans="1:2">
      <c r="A536" s="14">
        <v>45442</v>
      </c>
      <c r="B536" s="10">
        <v>80294.659999999989</v>
      </c>
    </row>
    <row r="537" spans="1:2">
      <c r="A537" s="14">
        <v>45443</v>
      </c>
      <c r="B537" s="10">
        <v>21389.32</v>
      </c>
    </row>
    <row r="538" spans="1:2">
      <c r="A538" s="11" t="s">
        <v>6868</v>
      </c>
      <c r="B538" s="10">
        <v>1224194.6000000001</v>
      </c>
    </row>
    <row r="539" spans="1:2">
      <c r="A539" s="14">
        <v>45444</v>
      </c>
      <c r="B539" s="10">
        <v>8765.15</v>
      </c>
    </row>
    <row r="540" spans="1:2">
      <c r="A540" s="14">
        <v>45445</v>
      </c>
      <c r="B540" s="10">
        <v>38245.380000000005</v>
      </c>
    </row>
    <row r="541" spans="1:2">
      <c r="A541" s="14">
        <v>45446</v>
      </c>
      <c r="B541" s="10">
        <v>52319.01</v>
      </c>
    </row>
    <row r="542" spans="1:2">
      <c r="A542" s="14">
        <v>45447</v>
      </c>
      <c r="B542" s="10">
        <v>5098.29</v>
      </c>
    </row>
    <row r="543" spans="1:2">
      <c r="A543" s="14">
        <v>45448</v>
      </c>
      <c r="B543" s="10">
        <v>46155.350000000006</v>
      </c>
    </row>
    <row r="544" spans="1:2">
      <c r="A544" s="14">
        <v>45449</v>
      </c>
      <c r="B544" s="10">
        <v>25380.14</v>
      </c>
    </row>
    <row r="545" spans="1:2">
      <c r="A545" s="14">
        <v>45450</v>
      </c>
      <c r="B545" s="10">
        <v>17469.939999999999</v>
      </c>
    </row>
    <row r="546" spans="1:2">
      <c r="A546" s="14">
        <v>45451</v>
      </c>
      <c r="B546" s="10">
        <v>16907.32</v>
      </c>
    </row>
    <row r="547" spans="1:2">
      <c r="A547" s="14">
        <v>45452</v>
      </c>
      <c r="B547" s="10">
        <v>62863.770000000004</v>
      </c>
    </row>
    <row r="548" spans="1:2">
      <c r="A548" s="14">
        <v>45453</v>
      </c>
      <c r="B548" s="10">
        <v>30858.6</v>
      </c>
    </row>
    <row r="549" spans="1:2">
      <c r="A549" s="14">
        <v>45454</v>
      </c>
      <c r="B549" s="10">
        <v>49671.46</v>
      </c>
    </row>
    <row r="550" spans="1:2">
      <c r="A550" s="14">
        <v>45456</v>
      </c>
      <c r="B550" s="10">
        <v>82495.239999999991</v>
      </c>
    </row>
    <row r="551" spans="1:2">
      <c r="A551" s="14">
        <v>45457</v>
      </c>
      <c r="B551" s="10">
        <v>4111.7</v>
      </c>
    </row>
    <row r="552" spans="1:2">
      <c r="A552" s="14">
        <v>45458</v>
      </c>
      <c r="B552" s="10">
        <v>101927.99</v>
      </c>
    </row>
    <row r="553" spans="1:2">
      <c r="A553" s="14">
        <v>45459</v>
      </c>
      <c r="B553" s="10">
        <v>37244.229999999996</v>
      </c>
    </row>
    <row r="554" spans="1:2">
      <c r="A554" s="14">
        <v>45460</v>
      </c>
      <c r="B554" s="10">
        <v>28465.4</v>
      </c>
    </row>
    <row r="555" spans="1:2">
      <c r="A555" s="14">
        <v>45461</v>
      </c>
      <c r="B555" s="10">
        <v>58074.920000000006</v>
      </c>
    </row>
    <row r="556" spans="1:2">
      <c r="A556" s="14">
        <v>45462</v>
      </c>
      <c r="B556" s="10">
        <v>36001.550000000003</v>
      </c>
    </row>
    <row r="557" spans="1:2">
      <c r="A557" s="14">
        <v>45463</v>
      </c>
      <c r="B557" s="10">
        <v>40295.760000000002</v>
      </c>
    </row>
    <row r="558" spans="1:2">
      <c r="A558" s="14">
        <v>45464</v>
      </c>
      <c r="B558" s="10">
        <v>66850.92</v>
      </c>
    </row>
    <row r="559" spans="1:2">
      <c r="A559" s="14">
        <v>45465</v>
      </c>
      <c r="B559" s="10">
        <v>40237.58</v>
      </c>
    </row>
    <row r="560" spans="1:2">
      <c r="A560" s="14">
        <v>45466</v>
      </c>
      <c r="B560" s="10">
        <v>7227.97</v>
      </c>
    </row>
    <row r="561" spans="1:2">
      <c r="A561" s="14">
        <v>45467</v>
      </c>
      <c r="B561" s="10">
        <v>57880.600000000006</v>
      </c>
    </row>
    <row r="562" spans="1:2">
      <c r="A562" s="14">
        <v>45468</v>
      </c>
      <c r="B562" s="10">
        <v>89956.43</v>
      </c>
    </row>
    <row r="563" spans="1:2">
      <c r="A563" s="14">
        <v>45469</v>
      </c>
      <c r="B563" s="10">
        <v>93142.809999999983</v>
      </c>
    </row>
    <row r="564" spans="1:2">
      <c r="A564" s="14">
        <v>45470</v>
      </c>
      <c r="B564" s="10">
        <v>61407.45</v>
      </c>
    </row>
    <row r="565" spans="1:2">
      <c r="A565" s="14">
        <v>45471</v>
      </c>
      <c r="B565" s="10">
        <v>22739.89</v>
      </c>
    </row>
    <row r="566" spans="1:2">
      <c r="A566" s="14">
        <v>45472</v>
      </c>
      <c r="B566" s="10">
        <v>35446.559999999998</v>
      </c>
    </row>
    <row r="567" spans="1:2">
      <c r="A567" s="14">
        <v>45473</v>
      </c>
      <c r="B567" s="10">
        <v>6953.1900000000005</v>
      </c>
    </row>
    <row r="568" spans="1:2">
      <c r="A568" s="11" t="s">
        <v>6869</v>
      </c>
      <c r="B568" s="10">
        <v>1151918.7900000003</v>
      </c>
    </row>
    <row r="569" spans="1:2">
      <c r="A569" s="14">
        <v>45474</v>
      </c>
      <c r="B569" s="10">
        <v>52100.17</v>
      </c>
    </row>
    <row r="570" spans="1:2">
      <c r="A570" s="14">
        <v>45475</v>
      </c>
      <c r="B570" s="10">
        <v>24137.14</v>
      </c>
    </row>
    <row r="571" spans="1:2">
      <c r="A571" s="14">
        <v>45476</v>
      </c>
      <c r="B571" s="10">
        <v>68168.160000000003</v>
      </c>
    </row>
    <row r="572" spans="1:2">
      <c r="A572" s="14">
        <v>45477</v>
      </c>
      <c r="B572" s="10">
        <v>15555.13</v>
      </c>
    </row>
    <row r="573" spans="1:2">
      <c r="A573" s="14">
        <v>45479</v>
      </c>
      <c r="B573" s="10">
        <v>23537.41</v>
      </c>
    </row>
    <row r="574" spans="1:2">
      <c r="A574" s="14">
        <v>45480</v>
      </c>
      <c r="B574" s="10">
        <v>23000.079999999998</v>
      </c>
    </row>
    <row r="575" spans="1:2">
      <c r="A575" s="14">
        <v>45481</v>
      </c>
      <c r="B575" s="10">
        <v>22528.12</v>
      </c>
    </row>
    <row r="576" spans="1:2">
      <c r="A576" s="14">
        <v>45482</v>
      </c>
      <c r="B576" s="10">
        <v>38897.54</v>
      </c>
    </row>
    <row r="577" spans="1:2">
      <c r="A577" s="14">
        <v>45483</v>
      </c>
      <c r="B577" s="10">
        <v>15339.27</v>
      </c>
    </row>
    <row r="578" spans="1:2">
      <c r="A578" s="14">
        <v>45484</v>
      </c>
      <c r="B578" s="10">
        <v>54042.509999999995</v>
      </c>
    </row>
    <row r="579" spans="1:2">
      <c r="A579" s="14">
        <v>45485</v>
      </c>
      <c r="B579" s="10">
        <v>28462.17</v>
      </c>
    </row>
    <row r="580" spans="1:2">
      <c r="A580" s="14">
        <v>45486</v>
      </c>
      <c r="B580" s="10">
        <v>22453.010000000002</v>
      </c>
    </row>
    <row r="581" spans="1:2">
      <c r="A581" s="14">
        <v>45487</v>
      </c>
      <c r="B581" s="10">
        <v>59029.990000000005</v>
      </c>
    </row>
    <row r="582" spans="1:2">
      <c r="A582" s="14">
        <v>45488</v>
      </c>
      <c r="B582" s="10">
        <v>20457.900000000001</v>
      </c>
    </row>
    <row r="583" spans="1:2">
      <c r="A583" s="14">
        <v>45489</v>
      </c>
      <c r="B583" s="10">
        <v>50934.89</v>
      </c>
    </row>
    <row r="584" spans="1:2">
      <c r="A584" s="14">
        <v>45490</v>
      </c>
      <c r="B584" s="10">
        <v>34779.229999999996</v>
      </c>
    </row>
    <row r="585" spans="1:2">
      <c r="A585" s="14">
        <v>45491</v>
      </c>
      <c r="B585" s="10">
        <v>11620.15</v>
      </c>
    </row>
    <row r="586" spans="1:2">
      <c r="A586" s="14">
        <v>45492</v>
      </c>
      <c r="B586" s="10">
        <v>112822.31</v>
      </c>
    </row>
    <row r="587" spans="1:2">
      <c r="A587" s="14">
        <v>45493</v>
      </c>
      <c r="B587" s="10">
        <v>35557.53</v>
      </c>
    </row>
    <row r="588" spans="1:2">
      <c r="A588" s="14">
        <v>45494</v>
      </c>
      <c r="B588" s="10">
        <v>73329.429999999993</v>
      </c>
    </row>
    <row r="589" spans="1:2">
      <c r="A589" s="14">
        <v>45495</v>
      </c>
      <c r="B589" s="10">
        <v>22467.4</v>
      </c>
    </row>
    <row r="590" spans="1:2">
      <c r="A590" s="14">
        <v>45496</v>
      </c>
      <c r="B590" s="10">
        <v>48487.05</v>
      </c>
    </row>
    <row r="591" spans="1:2">
      <c r="A591" s="14">
        <v>45497</v>
      </c>
      <c r="B591" s="10">
        <v>11693.02</v>
      </c>
    </row>
    <row r="592" spans="1:2">
      <c r="A592" s="14">
        <v>45498</v>
      </c>
      <c r="B592" s="10">
        <v>21190.449999999997</v>
      </c>
    </row>
    <row r="593" spans="1:2">
      <c r="A593" s="14">
        <v>45499</v>
      </c>
      <c r="B593" s="10">
        <v>26148.84</v>
      </c>
    </row>
    <row r="594" spans="1:2">
      <c r="A594" s="14">
        <v>45500</v>
      </c>
      <c r="B594" s="10">
        <v>53042.83</v>
      </c>
    </row>
    <row r="595" spans="1:2">
      <c r="A595" s="14">
        <v>45501</v>
      </c>
      <c r="B595" s="10">
        <v>63715.56</v>
      </c>
    </row>
    <row r="596" spans="1:2">
      <c r="A596" s="14">
        <v>45502</v>
      </c>
      <c r="B596" s="10">
        <v>25142.620000000003</v>
      </c>
    </row>
    <row r="597" spans="1:2">
      <c r="A597" s="14">
        <v>45503</v>
      </c>
      <c r="B597" s="10">
        <v>41900.29</v>
      </c>
    </row>
    <row r="598" spans="1:2">
      <c r="A598" s="14">
        <v>45504</v>
      </c>
      <c r="B598" s="10">
        <v>51378.59</v>
      </c>
    </row>
    <row r="599" spans="1:2">
      <c r="A599" s="11" t="s">
        <v>6870</v>
      </c>
      <c r="B599" s="10">
        <v>1392466.28</v>
      </c>
    </row>
    <row r="600" spans="1:2">
      <c r="A600" s="14">
        <v>45505</v>
      </c>
      <c r="B600" s="10">
        <v>38862.78</v>
      </c>
    </row>
    <row r="601" spans="1:2">
      <c r="A601" s="14">
        <v>45506</v>
      </c>
      <c r="B601" s="10">
        <v>31470.059999999998</v>
      </c>
    </row>
    <row r="602" spans="1:2">
      <c r="A602" s="14">
        <v>45507</v>
      </c>
      <c r="B602" s="10">
        <v>28192.5</v>
      </c>
    </row>
    <row r="603" spans="1:2">
      <c r="A603" s="14">
        <v>45508</v>
      </c>
      <c r="B603" s="10">
        <v>90762.290000000008</v>
      </c>
    </row>
    <row r="604" spans="1:2">
      <c r="A604" s="14">
        <v>45509</v>
      </c>
      <c r="B604" s="10">
        <v>110341.81000000001</v>
      </c>
    </row>
    <row r="605" spans="1:2">
      <c r="A605" s="14">
        <v>45510</v>
      </c>
      <c r="B605" s="10">
        <v>91988.81</v>
      </c>
    </row>
    <row r="606" spans="1:2">
      <c r="A606" s="14">
        <v>45511</v>
      </c>
      <c r="B606" s="10">
        <v>119495.36</v>
      </c>
    </row>
    <row r="607" spans="1:2">
      <c r="A607" s="14">
        <v>45512</v>
      </c>
      <c r="B607" s="10">
        <v>38339.300000000003</v>
      </c>
    </row>
    <row r="608" spans="1:2">
      <c r="A608" s="14">
        <v>45513</v>
      </c>
      <c r="B608" s="10">
        <v>11404.57</v>
      </c>
    </row>
    <row r="609" spans="1:2">
      <c r="A609" s="14">
        <v>45514</v>
      </c>
      <c r="B609" s="10">
        <v>18706.47</v>
      </c>
    </row>
    <row r="610" spans="1:2">
      <c r="A610" s="14">
        <v>45515</v>
      </c>
      <c r="B610" s="10">
        <v>100935.51999999999</v>
      </c>
    </row>
    <row r="611" spans="1:2">
      <c r="A611" s="14">
        <v>45516</v>
      </c>
      <c r="B611" s="10">
        <v>1188.7299999999998</v>
      </c>
    </row>
    <row r="612" spans="1:2">
      <c r="A612" s="14">
        <v>45517</v>
      </c>
      <c r="B612" s="10">
        <v>9226.44</v>
      </c>
    </row>
    <row r="613" spans="1:2">
      <c r="A613" s="14">
        <v>45518</v>
      </c>
      <c r="B613" s="10">
        <v>36311.72</v>
      </c>
    </row>
    <row r="614" spans="1:2">
      <c r="A614" s="14">
        <v>45519</v>
      </c>
      <c r="B614" s="10">
        <v>32322.54</v>
      </c>
    </row>
    <row r="615" spans="1:2">
      <c r="A615" s="14">
        <v>45520</v>
      </c>
      <c r="B615" s="10">
        <v>5321.1100000000006</v>
      </c>
    </row>
    <row r="616" spans="1:2">
      <c r="A616" s="14">
        <v>45521</v>
      </c>
      <c r="B616" s="10">
        <v>55599.939999999995</v>
      </c>
    </row>
    <row r="617" spans="1:2">
      <c r="A617" s="14">
        <v>45522</v>
      </c>
      <c r="B617" s="10">
        <v>74367.5</v>
      </c>
    </row>
    <row r="618" spans="1:2">
      <c r="A618" s="14">
        <v>45523</v>
      </c>
      <c r="B618" s="10">
        <v>28600.760000000006</v>
      </c>
    </row>
    <row r="619" spans="1:2">
      <c r="A619" s="14">
        <v>45524</v>
      </c>
      <c r="B619" s="10">
        <v>19652.14</v>
      </c>
    </row>
    <row r="620" spans="1:2">
      <c r="A620" s="14">
        <v>45525</v>
      </c>
      <c r="B620" s="10">
        <v>73997.62999999999</v>
      </c>
    </row>
    <row r="621" spans="1:2">
      <c r="A621" s="14">
        <v>45526</v>
      </c>
      <c r="B621" s="10">
        <v>22241.43</v>
      </c>
    </row>
    <row r="622" spans="1:2">
      <c r="A622" s="14">
        <v>45527</v>
      </c>
      <c r="B622" s="10">
        <v>744.61</v>
      </c>
    </row>
    <row r="623" spans="1:2">
      <c r="A623" s="14">
        <v>45528</v>
      </c>
      <c r="B623" s="10">
        <v>75506.880000000005</v>
      </c>
    </row>
    <row r="624" spans="1:2">
      <c r="A624" s="14">
        <v>45529</v>
      </c>
      <c r="B624" s="10">
        <v>40541.01</v>
      </c>
    </row>
    <row r="625" spans="1:2">
      <c r="A625" s="14">
        <v>45530</v>
      </c>
      <c r="B625" s="10">
        <v>123589.41999999998</v>
      </c>
    </row>
    <row r="626" spans="1:2">
      <c r="A626" s="14">
        <v>45531</v>
      </c>
      <c r="B626" s="10">
        <v>31511.329999999998</v>
      </c>
    </row>
    <row r="627" spans="1:2">
      <c r="A627" s="14">
        <v>45532</v>
      </c>
      <c r="B627" s="10">
        <v>32484.09</v>
      </c>
    </row>
    <row r="628" spans="1:2">
      <c r="A628" s="14">
        <v>45533</v>
      </c>
      <c r="B628" s="10">
        <v>16822.03</v>
      </c>
    </row>
    <row r="629" spans="1:2">
      <c r="A629" s="14">
        <v>45534</v>
      </c>
      <c r="B629" s="10">
        <v>7010.4</v>
      </c>
    </row>
    <row r="630" spans="1:2">
      <c r="A630" s="14">
        <v>45535</v>
      </c>
      <c r="B630" s="10">
        <v>24927.1</v>
      </c>
    </row>
    <row r="631" spans="1:2">
      <c r="A631" s="11" t="s">
        <v>6871</v>
      </c>
      <c r="B631" s="10">
        <v>1797089.9800000002</v>
      </c>
    </row>
    <row r="632" spans="1:2">
      <c r="A632" s="14">
        <v>45536</v>
      </c>
      <c r="B632" s="10">
        <v>118729.91000000002</v>
      </c>
    </row>
    <row r="633" spans="1:2">
      <c r="A633" s="14">
        <v>45537</v>
      </c>
      <c r="B633" s="10">
        <v>28917.18</v>
      </c>
    </row>
    <row r="634" spans="1:2">
      <c r="A634" s="14">
        <v>45538</v>
      </c>
      <c r="B634" s="10">
        <v>40347.090000000004</v>
      </c>
    </row>
    <row r="635" spans="1:2">
      <c r="A635" s="14">
        <v>45539</v>
      </c>
      <c r="B635" s="10">
        <v>8877.4699999999993</v>
      </c>
    </row>
    <row r="636" spans="1:2">
      <c r="A636" s="14">
        <v>45540</v>
      </c>
      <c r="B636" s="10">
        <v>41216.450000000004</v>
      </c>
    </row>
    <row r="637" spans="1:2">
      <c r="A637" s="14">
        <v>45541</v>
      </c>
      <c r="B637" s="10">
        <v>63071.259999999995</v>
      </c>
    </row>
    <row r="638" spans="1:2">
      <c r="A638" s="14">
        <v>45542</v>
      </c>
      <c r="B638" s="10">
        <v>74380.28</v>
      </c>
    </row>
    <row r="639" spans="1:2">
      <c r="A639" s="14">
        <v>45543</v>
      </c>
      <c r="B639" s="10">
        <v>55657.159999999996</v>
      </c>
    </row>
    <row r="640" spans="1:2">
      <c r="A640" s="14">
        <v>45544</v>
      </c>
      <c r="B640" s="10">
        <v>111496.22</v>
      </c>
    </row>
    <row r="641" spans="1:2">
      <c r="A641" s="14">
        <v>45545</v>
      </c>
      <c r="B641" s="10">
        <v>61845.39</v>
      </c>
    </row>
    <row r="642" spans="1:2">
      <c r="A642" s="14">
        <v>45546</v>
      </c>
      <c r="B642" s="10">
        <v>154865.87</v>
      </c>
    </row>
    <row r="643" spans="1:2">
      <c r="A643" s="14">
        <v>45547</v>
      </c>
      <c r="B643" s="10">
        <v>80465.62</v>
      </c>
    </row>
    <row r="644" spans="1:2">
      <c r="A644" s="14">
        <v>45548</v>
      </c>
      <c r="B644" s="10">
        <v>19882.210000000003</v>
      </c>
    </row>
    <row r="645" spans="1:2">
      <c r="A645" s="14">
        <v>45549</v>
      </c>
      <c r="B645" s="10">
        <v>86760.71</v>
      </c>
    </row>
    <row r="646" spans="1:2">
      <c r="A646" s="14">
        <v>45550</v>
      </c>
      <c r="B646" s="10">
        <v>57661.58</v>
      </c>
    </row>
    <row r="647" spans="1:2">
      <c r="A647" s="14">
        <v>45551</v>
      </c>
      <c r="B647" s="10">
        <v>178309.75</v>
      </c>
    </row>
    <row r="648" spans="1:2">
      <c r="A648" s="14">
        <v>45552</v>
      </c>
      <c r="B648" s="10">
        <v>51054.58</v>
      </c>
    </row>
    <row r="649" spans="1:2">
      <c r="A649" s="14">
        <v>45553</v>
      </c>
      <c r="B649" s="10">
        <v>3687.3199999999997</v>
      </c>
    </row>
    <row r="650" spans="1:2">
      <c r="A650" s="14">
        <v>45554</v>
      </c>
      <c r="B650" s="10">
        <v>48799.16</v>
      </c>
    </row>
    <row r="651" spans="1:2">
      <c r="A651" s="14">
        <v>45555</v>
      </c>
      <c r="B651" s="10">
        <v>35098.770000000004</v>
      </c>
    </row>
    <row r="652" spans="1:2">
      <c r="A652" s="14">
        <v>45556</v>
      </c>
      <c r="B652" s="10">
        <v>41749.61</v>
      </c>
    </row>
    <row r="653" spans="1:2">
      <c r="A653" s="14">
        <v>45557</v>
      </c>
      <c r="B653" s="10">
        <v>41470.849999999991</v>
      </c>
    </row>
    <row r="654" spans="1:2">
      <c r="A654" s="14">
        <v>45558</v>
      </c>
      <c r="B654" s="10">
        <v>19431.099999999999</v>
      </c>
    </row>
    <row r="655" spans="1:2">
      <c r="A655" s="14">
        <v>45559</v>
      </c>
      <c r="B655" s="10">
        <v>52667.950000000004</v>
      </c>
    </row>
    <row r="656" spans="1:2">
      <c r="A656" s="14">
        <v>45560</v>
      </c>
      <c r="B656" s="10">
        <v>82458.209999999992</v>
      </c>
    </row>
    <row r="657" spans="1:2">
      <c r="A657" s="14">
        <v>45561</v>
      </c>
      <c r="B657" s="10">
        <v>17679.559999999998</v>
      </c>
    </row>
    <row r="658" spans="1:2">
      <c r="A658" s="14">
        <v>45562</v>
      </c>
      <c r="B658" s="10">
        <v>63991.199999999997</v>
      </c>
    </row>
    <row r="659" spans="1:2">
      <c r="A659" s="14">
        <v>45563</v>
      </c>
      <c r="B659" s="10">
        <v>41922.499999999993</v>
      </c>
    </row>
    <row r="660" spans="1:2">
      <c r="A660" s="14">
        <v>45564</v>
      </c>
      <c r="B660" s="10">
        <v>67663.62000000001</v>
      </c>
    </row>
    <row r="661" spans="1:2">
      <c r="A661" s="14">
        <v>45565</v>
      </c>
      <c r="B661" s="10">
        <v>46931.399999999994</v>
      </c>
    </row>
    <row r="662" spans="1:2">
      <c r="A662" s="11" t="s">
        <v>6872</v>
      </c>
      <c r="B662" s="10">
        <v>1542813.9000000001</v>
      </c>
    </row>
    <row r="663" spans="1:2">
      <c r="A663" s="14">
        <v>45566</v>
      </c>
      <c r="B663" s="10">
        <v>52459.8</v>
      </c>
    </row>
    <row r="664" spans="1:2">
      <c r="A664" s="14">
        <v>45567</v>
      </c>
      <c r="B664" s="10">
        <v>73771.94</v>
      </c>
    </row>
    <row r="665" spans="1:2">
      <c r="A665" s="14">
        <v>45568</v>
      </c>
      <c r="B665" s="10">
        <v>42906.270000000004</v>
      </c>
    </row>
    <row r="666" spans="1:2">
      <c r="A666" s="14">
        <v>45569</v>
      </c>
      <c r="B666" s="10">
        <v>83966.43</v>
      </c>
    </row>
    <row r="667" spans="1:2">
      <c r="A667" s="14">
        <v>45570</v>
      </c>
      <c r="B667" s="10">
        <v>30828.61</v>
      </c>
    </row>
    <row r="668" spans="1:2">
      <c r="A668" s="14">
        <v>45571</v>
      </c>
      <c r="B668" s="10">
        <v>127506.27</v>
      </c>
    </row>
    <row r="669" spans="1:2">
      <c r="A669" s="14">
        <v>45572</v>
      </c>
      <c r="B669" s="10">
        <v>39854.42</v>
      </c>
    </row>
    <row r="670" spans="1:2">
      <c r="A670" s="14">
        <v>45573</v>
      </c>
      <c r="B670" s="10">
        <v>14112.21</v>
      </c>
    </row>
    <row r="671" spans="1:2">
      <c r="A671" s="14">
        <v>45574</v>
      </c>
      <c r="B671" s="10">
        <v>47586.68</v>
      </c>
    </row>
    <row r="672" spans="1:2">
      <c r="A672" s="14">
        <v>45575</v>
      </c>
      <c r="B672" s="10">
        <v>87012.07</v>
      </c>
    </row>
    <row r="673" spans="1:2">
      <c r="A673" s="14">
        <v>45576</v>
      </c>
      <c r="B673" s="10">
        <v>98592.329999999987</v>
      </c>
    </row>
    <row r="674" spans="1:2">
      <c r="A674" s="14">
        <v>45577</v>
      </c>
      <c r="B674" s="10">
        <v>27725.410000000003</v>
      </c>
    </row>
    <row r="675" spans="1:2">
      <c r="A675" s="14">
        <v>45578</v>
      </c>
      <c r="B675" s="10">
        <v>37151.840000000004</v>
      </c>
    </row>
    <row r="676" spans="1:2">
      <c r="A676" s="14">
        <v>45579</v>
      </c>
      <c r="B676" s="10">
        <v>9989.76</v>
      </c>
    </row>
    <row r="677" spans="1:2">
      <c r="A677" s="14">
        <v>45580</v>
      </c>
      <c r="B677" s="10">
        <v>100098.94</v>
      </c>
    </row>
    <row r="678" spans="1:2">
      <c r="A678" s="14">
        <v>45581</v>
      </c>
      <c r="B678" s="10">
        <v>30379.05</v>
      </c>
    </row>
    <row r="679" spans="1:2">
      <c r="A679" s="14">
        <v>45582</v>
      </c>
      <c r="B679" s="10">
        <v>34157.14</v>
      </c>
    </row>
    <row r="680" spans="1:2">
      <c r="A680" s="14">
        <v>45583</v>
      </c>
      <c r="B680" s="10">
        <v>7308.51</v>
      </c>
    </row>
    <row r="681" spans="1:2">
      <c r="A681" s="14">
        <v>45584</v>
      </c>
      <c r="B681" s="10">
        <v>82163.78</v>
      </c>
    </row>
    <row r="682" spans="1:2">
      <c r="A682" s="14">
        <v>45585</v>
      </c>
      <c r="B682" s="10">
        <v>15343.56</v>
      </c>
    </row>
    <row r="683" spans="1:2">
      <c r="A683" s="14">
        <v>45586</v>
      </c>
      <c r="B683" s="10">
        <v>43027.21</v>
      </c>
    </row>
    <row r="684" spans="1:2">
      <c r="A684" s="14">
        <v>45587</v>
      </c>
      <c r="B684" s="10">
        <v>35971.08</v>
      </c>
    </row>
    <row r="685" spans="1:2">
      <c r="A685" s="14">
        <v>45588</v>
      </c>
      <c r="B685" s="10">
        <v>105559.51</v>
      </c>
    </row>
    <row r="686" spans="1:2">
      <c r="A686" s="14">
        <v>45589</v>
      </c>
      <c r="B686" s="10">
        <v>16781.129999999997</v>
      </c>
    </row>
    <row r="687" spans="1:2">
      <c r="A687" s="14">
        <v>45590</v>
      </c>
      <c r="B687" s="10">
        <v>60243.859999999993</v>
      </c>
    </row>
    <row r="688" spans="1:2">
      <c r="A688" s="14">
        <v>45591</v>
      </c>
      <c r="B688" s="10">
        <v>18363.12</v>
      </c>
    </row>
    <row r="689" spans="1:2">
      <c r="A689" s="14">
        <v>45592</v>
      </c>
      <c r="B689" s="10">
        <v>21279.06</v>
      </c>
    </row>
    <row r="690" spans="1:2">
      <c r="A690" s="14">
        <v>45593</v>
      </c>
      <c r="B690" s="10">
        <v>32646.629999999997</v>
      </c>
    </row>
    <row r="691" spans="1:2">
      <c r="A691" s="14">
        <v>45594</v>
      </c>
      <c r="B691" s="10">
        <v>66733.52</v>
      </c>
    </row>
    <row r="692" spans="1:2">
      <c r="A692" s="14">
        <v>45595</v>
      </c>
      <c r="B692" s="10">
        <v>52050.879999999997</v>
      </c>
    </row>
    <row r="693" spans="1:2">
      <c r="A693" s="14">
        <v>45596</v>
      </c>
      <c r="B693" s="10">
        <v>47242.87999999999</v>
      </c>
    </row>
    <row r="694" spans="1:2">
      <c r="A694" s="11" t="s">
        <v>6873</v>
      </c>
      <c r="B694" s="10">
        <v>1375514.7699999996</v>
      </c>
    </row>
    <row r="695" spans="1:2">
      <c r="A695" s="14">
        <v>45597</v>
      </c>
      <c r="B695" s="10">
        <v>14906.3</v>
      </c>
    </row>
    <row r="696" spans="1:2">
      <c r="A696" s="14">
        <v>45598</v>
      </c>
      <c r="B696" s="10">
        <v>1181.6400000000001</v>
      </c>
    </row>
    <row r="697" spans="1:2">
      <c r="A697" s="14">
        <v>45599</v>
      </c>
      <c r="B697" s="10">
        <v>1858.31</v>
      </c>
    </row>
    <row r="698" spans="1:2">
      <c r="A698" s="14">
        <v>45600</v>
      </c>
      <c r="B698" s="10">
        <v>63111.849999999991</v>
      </c>
    </row>
    <row r="699" spans="1:2">
      <c r="A699" s="14">
        <v>45601</v>
      </c>
      <c r="B699" s="10">
        <v>18334.55</v>
      </c>
    </row>
    <row r="700" spans="1:2">
      <c r="A700" s="14">
        <v>45602</v>
      </c>
      <c r="B700" s="10">
        <v>10020.220000000001</v>
      </c>
    </row>
    <row r="701" spans="1:2">
      <c r="A701" s="14">
        <v>45603</v>
      </c>
      <c r="B701" s="10">
        <v>19754.120000000003</v>
      </c>
    </row>
    <row r="702" spans="1:2">
      <c r="A702" s="14">
        <v>45604</v>
      </c>
      <c r="B702" s="10">
        <v>54709.58</v>
      </c>
    </row>
    <row r="703" spans="1:2">
      <c r="A703" s="14">
        <v>45605</v>
      </c>
      <c r="B703" s="10">
        <v>96045.16</v>
      </c>
    </row>
    <row r="704" spans="1:2">
      <c r="A704" s="14">
        <v>45606</v>
      </c>
      <c r="B704" s="10">
        <v>84823.73</v>
      </c>
    </row>
    <row r="705" spans="1:2">
      <c r="A705" s="14">
        <v>45607</v>
      </c>
      <c r="B705" s="10">
        <v>97851.25</v>
      </c>
    </row>
    <row r="706" spans="1:2">
      <c r="A706" s="14">
        <v>45608</v>
      </c>
      <c r="B706" s="10">
        <v>69971.56</v>
      </c>
    </row>
    <row r="707" spans="1:2">
      <c r="A707" s="14">
        <v>45609</v>
      </c>
      <c r="B707" s="10">
        <v>82397.490000000005</v>
      </c>
    </row>
    <row r="708" spans="1:2">
      <c r="A708" s="14">
        <v>45610</v>
      </c>
      <c r="B708" s="10">
        <v>4015.05</v>
      </c>
    </row>
    <row r="709" spans="1:2">
      <c r="A709" s="14">
        <v>45611</v>
      </c>
      <c r="B709" s="10">
        <v>32547.82</v>
      </c>
    </row>
    <row r="710" spans="1:2">
      <c r="A710" s="14">
        <v>45612</v>
      </c>
      <c r="B710" s="10">
        <v>23712.58</v>
      </c>
    </row>
    <row r="711" spans="1:2">
      <c r="A711" s="14">
        <v>45613</v>
      </c>
      <c r="B711" s="10">
        <v>50092.46</v>
      </c>
    </row>
    <row r="712" spans="1:2">
      <c r="A712" s="14">
        <v>45614</v>
      </c>
      <c r="B712" s="10">
        <v>79105.489999999991</v>
      </c>
    </row>
    <row r="713" spans="1:2">
      <c r="A713" s="14">
        <v>45615</v>
      </c>
      <c r="B713" s="10">
        <v>57056.270000000004</v>
      </c>
    </row>
    <row r="714" spans="1:2">
      <c r="A714" s="14">
        <v>45616</v>
      </c>
      <c r="B714" s="10">
        <v>125162.95000000001</v>
      </c>
    </row>
    <row r="715" spans="1:2">
      <c r="A715" s="14">
        <v>45617</v>
      </c>
      <c r="B715" s="10">
        <v>11883.14</v>
      </c>
    </row>
    <row r="716" spans="1:2">
      <c r="A716" s="14">
        <v>45618</v>
      </c>
      <c r="B716" s="10">
        <v>5684.49</v>
      </c>
    </row>
    <row r="717" spans="1:2">
      <c r="A717" s="14">
        <v>45619</v>
      </c>
      <c r="B717" s="10">
        <v>69920.759999999995</v>
      </c>
    </row>
    <row r="718" spans="1:2">
      <c r="A718" s="14">
        <v>45620</v>
      </c>
      <c r="B718" s="10">
        <v>38701.75</v>
      </c>
    </row>
    <row r="719" spans="1:2">
      <c r="A719" s="14">
        <v>45621</v>
      </c>
      <c r="B719" s="10">
        <v>14376.23</v>
      </c>
    </row>
    <row r="720" spans="1:2">
      <c r="A720" s="14">
        <v>45622</v>
      </c>
      <c r="B720" s="10">
        <v>47279.45</v>
      </c>
    </row>
    <row r="721" spans="1:2">
      <c r="A721" s="14">
        <v>45623</v>
      </c>
      <c r="B721" s="10">
        <v>53830.49</v>
      </c>
    </row>
    <row r="722" spans="1:2">
      <c r="A722" s="14">
        <v>45624</v>
      </c>
      <c r="B722" s="10">
        <v>4529.91</v>
      </c>
    </row>
    <row r="723" spans="1:2">
      <c r="A723" s="14">
        <v>45625</v>
      </c>
      <c r="B723" s="10">
        <v>99560.949999999983</v>
      </c>
    </row>
    <row r="724" spans="1:2">
      <c r="A724" s="14">
        <v>45626</v>
      </c>
      <c r="B724" s="10">
        <v>43089.22</v>
      </c>
    </row>
    <row r="725" spans="1:2">
      <c r="A725" s="11" t="s">
        <v>6874</v>
      </c>
      <c r="B725" s="10">
        <v>1446611.1500000001</v>
      </c>
    </row>
    <row r="726" spans="1:2">
      <c r="A726" s="14">
        <v>45627</v>
      </c>
      <c r="B726" s="10">
        <v>15403.740000000002</v>
      </c>
    </row>
    <row r="727" spans="1:2">
      <c r="A727" s="14">
        <v>45628</v>
      </c>
      <c r="B727" s="10">
        <v>18865.32</v>
      </c>
    </row>
    <row r="728" spans="1:2">
      <c r="A728" s="14">
        <v>45629</v>
      </c>
      <c r="B728" s="10">
        <v>103882.8</v>
      </c>
    </row>
    <row r="729" spans="1:2">
      <c r="A729" s="14">
        <v>45630</v>
      </c>
      <c r="B729" s="10">
        <v>69059.66</v>
      </c>
    </row>
    <row r="730" spans="1:2">
      <c r="A730" s="14">
        <v>45631</v>
      </c>
      <c r="B730" s="10">
        <v>34920.67</v>
      </c>
    </row>
    <row r="731" spans="1:2">
      <c r="A731" s="14">
        <v>45632</v>
      </c>
      <c r="B731" s="10">
        <v>71333.36</v>
      </c>
    </row>
    <row r="732" spans="1:2">
      <c r="A732" s="14">
        <v>45633</v>
      </c>
      <c r="B732" s="10">
        <v>14448.609999999999</v>
      </c>
    </row>
    <row r="733" spans="1:2">
      <c r="A733" s="14">
        <v>45634</v>
      </c>
      <c r="B733" s="10">
        <v>63078.01</v>
      </c>
    </row>
    <row r="734" spans="1:2">
      <c r="A734" s="14">
        <v>45635</v>
      </c>
      <c r="B734" s="10">
        <v>143925.37000000002</v>
      </c>
    </row>
    <row r="735" spans="1:2">
      <c r="A735" s="14">
        <v>45636</v>
      </c>
      <c r="B735" s="10">
        <v>88147.489999999991</v>
      </c>
    </row>
    <row r="736" spans="1:2">
      <c r="A736" s="14">
        <v>45637</v>
      </c>
      <c r="B736" s="10">
        <v>32867.25</v>
      </c>
    </row>
    <row r="737" spans="1:2">
      <c r="A737" s="14">
        <v>45638</v>
      </c>
      <c r="B737" s="10">
        <v>68533.19</v>
      </c>
    </row>
    <row r="738" spans="1:2">
      <c r="A738" s="14">
        <v>45639</v>
      </c>
      <c r="B738" s="10">
        <v>35032.199999999997</v>
      </c>
    </row>
    <row r="739" spans="1:2">
      <c r="A739" s="14">
        <v>45640</v>
      </c>
      <c r="B739" s="10">
        <v>36825.65</v>
      </c>
    </row>
    <row r="740" spans="1:2">
      <c r="A740" s="14">
        <v>45641</v>
      </c>
      <c r="B740" s="10">
        <v>72054.63</v>
      </c>
    </row>
    <row r="741" spans="1:2">
      <c r="A741" s="14">
        <v>45642</v>
      </c>
      <c r="B741" s="10">
        <v>33762.870000000003</v>
      </c>
    </row>
    <row r="742" spans="1:2">
      <c r="A742" s="14">
        <v>45643</v>
      </c>
      <c r="B742" s="10">
        <v>72234.070000000007</v>
      </c>
    </row>
    <row r="743" spans="1:2">
      <c r="A743" s="14">
        <v>45644</v>
      </c>
      <c r="B743" s="10">
        <v>13926.41</v>
      </c>
    </row>
    <row r="744" spans="1:2">
      <c r="A744" s="14">
        <v>45645</v>
      </c>
      <c r="B744" s="10">
        <v>22624.74</v>
      </c>
    </row>
    <row r="745" spans="1:2">
      <c r="A745" s="14">
        <v>45646</v>
      </c>
      <c r="B745" s="10">
        <v>47688.7</v>
      </c>
    </row>
    <row r="746" spans="1:2">
      <c r="A746" s="14">
        <v>45647</v>
      </c>
      <c r="B746" s="10">
        <v>15993.100000000002</v>
      </c>
    </row>
    <row r="747" spans="1:2">
      <c r="A747" s="14">
        <v>45648</v>
      </c>
      <c r="B747" s="10">
        <v>45579.850000000006</v>
      </c>
    </row>
    <row r="748" spans="1:2">
      <c r="A748" s="14">
        <v>45649</v>
      </c>
      <c r="B748" s="10">
        <v>37697.050000000003</v>
      </c>
    </row>
    <row r="749" spans="1:2">
      <c r="A749" s="14">
        <v>45650</v>
      </c>
      <c r="B749" s="10">
        <v>41830.299999999996</v>
      </c>
    </row>
    <row r="750" spans="1:2">
      <c r="A750" s="14">
        <v>45651</v>
      </c>
      <c r="B750" s="10">
        <v>55661.61</v>
      </c>
    </row>
    <row r="751" spans="1:2">
      <c r="A751" s="14">
        <v>45652</v>
      </c>
      <c r="B751" s="10">
        <v>4831.18</v>
      </c>
    </row>
    <row r="752" spans="1:2">
      <c r="A752" s="14">
        <v>45653</v>
      </c>
      <c r="B752" s="10">
        <v>18857.739999999998</v>
      </c>
    </row>
    <row r="753" spans="1:2">
      <c r="A753" s="14">
        <v>45654</v>
      </c>
      <c r="B753" s="10">
        <v>20734.04</v>
      </c>
    </row>
    <row r="754" spans="1:2">
      <c r="A754" s="14">
        <v>45655</v>
      </c>
      <c r="B754" s="10">
        <v>24533.63</v>
      </c>
    </row>
    <row r="755" spans="1:2">
      <c r="A755" s="14">
        <v>45656</v>
      </c>
      <c r="B755" s="10">
        <v>44375.210000000006</v>
      </c>
    </row>
    <row r="756" spans="1:2">
      <c r="A756" s="14">
        <v>45657</v>
      </c>
      <c r="B756" s="10">
        <v>77902.7</v>
      </c>
    </row>
    <row r="757" spans="1:2">
      <c r="A757" s="9" t="s">
        <v>6862</v>
      </c>
      <c r="B757" s="10">
        <v>12791919.639999995</v>
      </c>
    </row>
    <row r="758" spans="1:2">
      <c r="A758" s="11" t="s">
        <v>6863</v>
      </c>
      <c r="B758" s="10">
        <v>1390756.5999999996</v>
      </c>
    </row>
    <row r="759" spans="1:2">
      <c r="A759" s="14">
        <v>45658</v>
      </c>
      <c r="B759" s="10">
        <v>31012.46</v>
      </c>
    </row>
    <row r="760" spans="1:2">
      <c r="A760" s="14">
        <v>45659</v>
      </c>
      <c r="B760" s="10">
        <v>9283.7799999999988</v>
      </c>
    </row>
    <row r="761" spans="1:2">
      <c r="A761" s="14">
        <v>45660</v>
      </c>
      <c r="B761" s="10">
        <v>41798.720000000001</v>
      </c>
    </row>
    <row r="762" spans="1:2">
      <c r="A762" s="14">
        <v>45661</v>
      </c>
      <c r="B762" s="10">
        <v>65628.260000000009</v>
      </c>
    </row>
    <row r="763" spans="1:2">
      <c r="A763" s="14">
        <v>45662</v>
      </c>
      <c r="B763" s="10">
        <v>25291.67</v>
      </c>
    </row>
    <row r="764" spans="1:2">
      <c r="A764" s="14">
        <v>45663</v>
      </c>
      <c r="B764" s="10">
        <v>44370.5</v>
      </c>
    </row>
    <row r="765" spans="1:2">
      <c r="A765" s="14">
        <v>45664</v>
      </c>
      <c r="B765" s="10">
        <v>-2855.44</v>
      </c>
    </row>
    <row r="766" spans="1:2">
      <c r="A766" s="14">
        <v>45665</v>
      </c>
      <c r="B766" s="10">
        <v>40200.800000000003</v>
      </c>
    </row>
    <row r="767" spans="1:2">
      <c r="A767" s="14">
        <v>45666</v>
      </c>
      <c r="B767" s="10">
        <v>18264.22</v>
      </c>
    </row>
    <row r="768" spans="1:2">
      <c r="A768" s="14">
        <v>45667</v>
      </c>
      <c r="B768" s="10">
        <v>70583.58</v>
      </c>
    </row>
    <row r="769" spans="1:2">
      <c r="A769" s="14">
        <v>45668</v>
      </c>
      <c r="B769" s="10">
        <v>49618.04</v>
      </c>
    </row>
    <row r="770" spans="1:2">
      <c r="A770" s="14">
        <v>45669</v>
      </c>
      <c r="B770" s="10">
        <v>32345.33</v>
      </c>
    </row>
    <row r="771" spans="1:2">
      <c r="A771" s="14">
        <v>45670</v>
      </c>
      <c r="B771" s="10">
        <v>79479.239999999991</v>
      </c>
    </row>
    <row r="772" spans="1:2">
      <c r="A772" s="14">
        <v>45671</v>
      </c>
      <c r="B772" s="10">
        <v>47165.67</v>
      </c>
    </row>
    <row r="773" spans="1:2">
      <c r="A773" s="14">
        <v>45672</v>
      </c>
      <c r="B773" s="10">
        <v>33291.31</v>
      </c>
    </row>
    <row r="774" spans="1:2">
      <c r="A774" s="14">
        <v>45673</v>
      </c>
      <c r="B774" s="10">
        <v>9227.6200000000008</v>
      </c>
    </row>
    <row r="775" spans="1:2">
      <c r="A775" s="14">
        <v>45674</v>
      </c>
      <c r="B775" s="10">
        <v>18366.11</v>
      </c>
    </row>
    <row r="776" spans="1:2">
      <c r="A776" s="14">
        <v>45675</v>
      </c>
      <c r="B776" s="10">
        <v>51667.94</v>
      </c>
    </row>
    <row r="777" spans="1:2">
      <c r="A777" s="14">
        <v>45676</v>
      </c>
      <c r="B777" s="10">
        <v>44705.14</v>
      </c>
    </row>
    <row r="778" spans="1:2">
      <c r="A778" s="14">
        <v>45677</v>
      </c>
      <c r="B778" s="10">
        <v>5401.3899999999994</v>
      </c>
    </row>
    <row r="779" spans="1:2">
      <c r="A779" s="14">
        <v>45678</v>
      </c>
      <c r="B779" s="10">
        <v>2856.72</v>
      </c>
    </row>
    <row r="780" spans="1:2">
      <c r="A780" s="14">
        <v>45679</v>
      </c>
      <c r="B780" s="10">
        <v>107549.48</v>
      </c>
    </row>
    <row r="781" spans="1:2">
      <c r="A781" s="14">
        <v>45680</v>
      </c>
      <c r="B781" s="10">
        <v>29162.38</v>
      </c>
    </row>
    <row r="782" spans="1:2">
      <c r="A782" s="14">
        <v>45681</v>
      </c>
      <c r="B782" s="10">
        <v>46781.979999999996</v>
      </c>
    </row>
    <row r="783" spans="1:2">
      <c r="A783" s="14">
        <v>45682</v>
      </c>
      <c r="B783" s="10">
        <v>82884.649999999994</v>
      </c>
    </row>
    <row r="784" spans="1:2">
      <c r="A784" s="14">
        <v>45683</v>
      </c>
      <c r="B784" s="10">
        <v>111360.23</v>
      </c>
    </row>
    <row r="785" spans="1:2">
      <c r="A785" s="14">
        <v>45684</v>
      </c>
      <c r="B785" s="10">
        <v>88614.19</v>
      </c>
    </row>
    <row r="786" spans="1:2">
      <c r="A786" s="14">
        <v>45685</v>
      </c>
      <c r="B786" s="10">
        <v>95120.03</v>
      </c>
    </row>
    <row r="787" spans="1:2">
      <c r="A787" s="14">
        <v>45686</v>
      </c>
      <c r="B787" s="10">
        <v>25046.18</v>
      </c>
    </row>
    <row r="788" spans="1:2">
      <c r="A788" s="14">
        <v>45687</v>
      </c>
      <c r="B788" s="10">
        <v>29041.409999999996</v>
      </c>
    </row>
    <row r="789" spans="1:2">
      <c r="A789" s="14">
        <v>45688</v>
      </c>
      <c r="B789" s="10">
        <v>57493.01</v>
      </c>
    </row>
    <row r="790" spans="1:2">
      <c r="A790" s="11" t="s">
        <v>6864</v>
      </c>
      <c r="B790" s="10">
        <v>1331901.1999999997</v>
      </c>
    </row>
    <row r="791" spans="1:2">
      <c r="A791" s="14">
        <v>45689</v>
      </c>
      <c r="B791" s="10">
        <v>5592.1</v>
      </c>
    </row>
    <row r="792" spans="1:2">
      <c r="A792" s="14">
        <v>45690</v>
      </c>
      <c r="B792" s="10">
        <v>18242.59</v>
      </c>
    </row>
    <row r="793" spans="1:2">
      <c r="A793" s="14">
        <v>45691</v>
      </c>
      <c r="B793" s="10">
        <v>21285.880000000005</v>
      </c>
    </row>
    <row r="794" spans="1:2">
      <c r="A794" s="14">
        <v>45692</v>
      </c>
      <c r="B794" s="10">
        <v>17598.04</v>
      </c>
    </row>
    <row r="795" spans="1:2">
      <c r="A795" s="14">
        <v>45693</v>
      </c>
      <c r="B795" s="10">
        <v>26981.62</v>
      </c>
    </row>
    <row r="796" spans="1:2">
      <c r="A796" s="14">
        <v>45694</v>
      </c>
      <c r="B796" s="10">
        <v>147883.58000000002</v>
      </c>
    </row>
    <row r="797" spans="1:2">
      <c r="A797" s="14">
        <v>45695</v>
      </c>
      <c r="B797" s="10">
        <v>79590.039999999994</v>
      </c>
    </row>
    <row r="798" spans="1:2">
      <c r="A798" s="14">
        <v>45696</v>
      </c>
      <c r="B798" s="10">
        <v>24427.01</v>
      </c>
    </row>
    <row r="799" spans="1:2">
      <c r="A799" s="14">
        <v>45697</v>
      </c>
      <c r="B799" s="10">
        <v>40641.57</v>
      </c>
    </row>
    <row r="800" spans="1:2">
      <c r="A800" s="14">
        <v>45698</v>
      </c>
      <c r="B800" s="10">
        <v>32763.97</v>
      </c>
    </row>
    <row r="801" spans="1:2">
      <c r="A801" s="14">
        <v>45699</v>
      </c>
      <c r="B801" s="10">
        <v>5477.7</v>
      </c>
    </row>
    <row r="802" spans="1:2">
      <c r="A802" s="14">
        <v>45700</v>
      </c>
      <c r="B802" s="10">
        <v>42699.320000000007</v>
      </c>
    </row>
    <row r="803" spans="1:2">
      <c r="A803" s="14">
        <v>45701</v>
      </c>
      <c r="B803" s="10">
        <v>60959.95</v>
      </c>
    </row>
    <row r="804" spans="1:2">
      <c r="A804" s="14">
        <v>45702</v>
      </c>
      <c r="B804" s="10">
        <v>88254.079999999987</v>
      </c>
    </row>
    <row r="805" spans="1:2">
      <c r="A805" s="14">
        <v>45703</v>
      </c>
      <c r="B805" s="10">
        <v>22858.76</v>
      </c>
    </row>
    <row r="806" spans="1:2">
      <c r="A806" s="14">
        <v>45704</v>
      </c>
      <c r="B806" s="10">
        <v>58259.540000000008</v>
      </c>
    </row>
    <row r="807" spans="1:2">
      <c r="A807" s="14">
        <v>45705</v>
      </c>
      <c r="B807" s="10">
        <v>44695.75</v>
      </c>
    </row>
    <row r="808" spans="1:2">
      <c r="A808" s="14">
        <v>45706</v>
      </c>
      <c r="B808" s="10">
        <v>12332.87</v>
      </c>
    </row>
    <row r="809" spans="1:2">
      <c r="A809" s="14">
        <v>45707</v>
      </c>
      <c r="B809" s="10">
        <v>17151.169999999998</v>
      </c>
    </row>
    <row r="810" spans="1:2">
      <c r="A810" s="14">
        <v>45708</v>
      </c>
      <c r="B810" s="10">
        <v>33938.069999999992</v>
      </c>
    </row>
    <row r="811" spans="1:2">
      <c r="A811" s="14">
        <v>45709</v>
      </c>
      <c r="B811" s="10">
        <v>53307.69</v>
      </c>
    </row>
    <row r="812" spans="1:2">
      <c r="A812" s="14">
        <v>45710</v>
      </c>
      <c r="B812" s="10">
        <v>73677.13</v>
      </c>
    </row>
    <row r="813" spans="1:2">
      <c r="A813" s="14">
        <v>45711</v>
      </c>
      <c r="B813" s="10">
        <v>85638.5</v>
      </c>
    </row>
    <row r="814" spans="1:2">
      <c r="A814" s="14">
        <v>45712</v>
      </c>
      <c r="B814" s="10">
        <v>68554.009999999995</v>
      </c>
    </row>
    <row r="815" spans="1:2">
      <c r="A815" s="14">
        <v>45713</v>
      </c>
      <c r="B815" s="10">
        <v>28432.98</v>
      </c>
    </row>
    <row r="816" spans="1:2">
      <c r="A816" s="14">
        <v>45714</v>
      </c>
      <c r="B816" s="10">
        <v>65397.45</v>
      </c>
    </row>
    <row r="817" spans="1:2">
      <c r="A817" s="14">
        <v>45715</v>
      </c>
      <c r="B817" s="10">
        <v>129058.66</v>
      </c>
    </row>
    <row r="818" spans="1:2">
      <c r="A818" s="14">
        <v>45716</v>
      </c>
      <c r="B818" s="10">
        <v>26201.170000000002</v>
      </c>
    </row>
    <row r="819" spans="1:2">
      <c r="A819" s="11" t="s">
        <v>6865</v>
      </c>
      <c r="B819" s="10">
        <v>1560369.88</v>
      </c>
    </row>
    <row r="820" spans="1:2">
      <c r="A820" s="14">
        <v>45717</v>
      </c>
      <c r="B820" s="10">
        <v>12100.98</v>
      </c>
    </row>
    <row r="821" spans="1:2">
      <c r="A821" s="14">
        <v>45718</v>
      </c>
      <c r="B821" s="10">
        <v>399.74</v>
      </c>
    </row>
    <row r="822" spans="1:2">
      <c r="A822" s="14">
        <v>45719</v>
      </c>
      <c r="B822" s="10">
        <v>44974.880000000005</v>
      </c>
    </row>
    <row r="823" spans="1:2">
      <c r="A823" s="14">
        <v>45720</v>
      </c>
      <c r="B823" s="10">
        <v>14190.400000000001</v>
      </c>
    </row>
    <row r="824" spans="1:2">
      <c r="A824" s="14">
        <v>45721</v>
      </c>
      <c r="B824" s="10">
        <v>37757.69</v>
      </c>
    </row>
    <row r="825" spans="1:2">
      <c r="A825" s="14">
        <v>45722</v>
      </c>
      <c r="B825" s="10">
        <v>46977.05</v>
      </c>
    </row>
    <row r="826" spans="1:2">
      <c r="A826" s="14">
        <v>45723</v>
      </c>
      <c r="B826" s="10">
        <v>59334.720000000001</v>
      </c>
    </row>
    <row r="827" spans="1:2">
      <c r="A827" s="14">
        <v>45724</v>
      </c>
      <c r="B827" s="10">
        <v>14167.769999999999</v>
      </c>
    </row>
    <row r="828" spans="1:2">
      <c r="A828" s="14">
        <v>45726</v>
      </c>
      <c r="B828" s="10">
        <v>26993.93</v>
      </c>
    </row>
    <row r="829" spans="1:2">
      <c r="A829" s="14">
        <v>45727</v>
      </c>
      <c r="B829" s="10">
        <v>66270.720000000001</v>
      </c>
    </row>
    <row r="830" spans="1:2">
      <c r="A830" s="14">
        <v>45728</v>
      </c>
      <c r="B830" s="10">
        <v>15983.7</v>
      </c>
    </row>
    <row r="831" spans="1:2">
      <c r="A831" s="14">
        <v>45729</v>
      </c>
      <c r="B831" s="10">
        <v>39442.849999999991</v>
      </c>
    </row>
    <row r="832" spans="1:2">
      <c r="A832" s="14">
        <v>45730</v>
      </c>
      <c r="B832" s="10">
        <v>17764.07</v>
      </c>
    </row>
    <row r="833" spans="1:2">
      <c r="A833" s="14">
        <v>45731</v>
      </c>
      <c r="B833" s="10">
        <v>6273.8200000000006</v>
      </c>
    </row>
    <row r="834" spans="1:2">
      <c r="A834" s="14">
        <v>45732</v>
      </c>
      <c r="B834" s="10">
        <v>92588.9</v>
      </c>
    </row>
    <row r="835" spans="1:2">
      <c r="A835" s="14">
        <v>45733</v>
      </c>
      <c r="B835" s="10">
        <v>38063.370000000003</v>
      </c>
    </row>
    <row r="836" spans="1:2">
      <c r="A836" s="14">
        <v>45734</v>
      </c>
      <c r="B836" s="10">
        <v>181049.34999999998</v>
      </c>
    </row>
    <row r="837" spans="1:2">
      <c r="A837" s="14">
        <v>45735</v>
      </c>
      <c r="B837" s="10">
        <v>71706.090000000011</v>
      </c>
    </row>
    <row r="838" spans="1:2">
      <c r="A838" s="14">
        <v>45736</v>
      </c>
      <c r="B838" s="10">
        <v>132997.53</v>
      </c>
    </row>
    <row r="839" spans="1:2">
      <c r="A839" s="14">
        <v>45737</v>
      </c>
      <c r="B839" s="10">
        <v>89642.25</v>
      </c>
    </row>
    <row r="840" spans="1:2">
      <c r="A840" s="14">
        <v>45738</v>
      </c>
      <c r="B840" s="10">
        <v>27434.78</v>
      </c>
    </row>
    <row r="841" spans="1:2">
      <c r="A841" s="14">
        <v>45739</v>
      </c>
      <c r="B841" s="10">
        <v>39236.21</v>
      </c>
    </row>
    <row r="842" spans="1:2">
      <c r="A842" s="14">
        <v>45740</v>
      </c>
      <c r="B842" s="10">
        <v>117055.51</v>
      </c>
    </row>
    <row r="843" spans="1:2">
      <c r="A843" s="14">
        <v>45741</v>
      </c>
      <c r="B843" s="10">
        <v>131510.54999999999</v>
      </c>
    </row>
    <row r="844" spans="1:2">
      <c r="A844" s="14">
        <v>45742</v>
      </c>
      <c r="B844" s="10">
        <v>41687.9</v>
      </c>
    </row>
    <row r="845" spans="1:2">
      <c r="A845" s="14">
        <v>45743</v>
      </c>
      <c r="B845" s="10">
        <v>36005.299999999996</v>
      </c>
    </row>
    <row r="846" spans="1:2">
      <c r="A846" s="14">
        <v>45744</v>
      </c>
      <c r="B846" s="10">
        <v>85635.91</v>
      </c>
    </row>
    <row r="847" spans="1:2">
      <c r="A847" s="14">
        <v>45745</v>
      </c>
      <c r="B847" s="10">
        <v>49121.26</v>
      </c>
    </row>
    <row r="848" spans="1:2">
      <c r="A848" s="14">
        <v>45746</v>
      </c>
      <c r="B848" s="10">
        <v>10709</v>
      </c>
    </row>
    <row r="849" spans="1:2">
      <c r="A849" s="14">
        <v>45747</v>
      </c>
      <c r="B849" s="10">
        <v>13293.65</v>
      </c>
    </row>
    <row r="850" spans="1:2">
      <c r="A850" s="11" t="s">
        <v>6866</v>
      </c>
      <c r="B850" s="10">
        <v>1572292.45</v>
      </c>
    </row>
    <row r="851" spans="1:2">
      <c r="A851" s="14">
        <v>45748</v>
      </c>
      <c r="B851" s="10">
        <v>85245.9</v>
      </c>
    </row>
    <row r="852" spans="1:2">
      <c r="A852" s="14">
        <v>45749</v>
      </c>
      <c r="B852" s="10">
        <v>71426.399999999994</v>
      </c>
    </row>
    <row r="853" spans="1:2">
      <c r="A853" s="14">
        <v>45750</v>
      </c>
      <c r="B853" s="10">
        <v>74934.789999999994</v>
      </c>
    </row>
    <row r="854" spans="1:2">
      <c r="A854" s="14">
        <v>45751</v>
      </c>
      <c r="B854" s="10">
        <v>39961.21</v>
      </c>
    </row>
    <row r="855" spans="1:2">
      <c r="A855" s="14">
        <v>45752</v>
      </c>
      <c r="B855" s="10">
        <v>99623.66</v>
      </c>
    </row>
    <row r="856" spans="1:2">
      <c r="A856" s="14">
        <v>45753</v>
      </c>
      <c r="B856" s="10">
        <v>11794.939999999999</v>
      </c>
    </row>
    <row r="857" spans="1:2">
      <c r="A857" s="14">
        <v>45754</v>
      </c>
      <c r="B857" s="10">
        <v>105194.03</v>
      </c>
    </row>
    <row r="858" spans="1:2">
      <c r="A858" s="14">
        <v>45755</v>
      </c>
      <c r="B858" s="10">
        <v>102796.4</v>
      </c>
    </row>
    <row r="859" spans="1:2">
      <c r="A859" s="14">
        <v>45756</v>
      </c>
      <c r="B859" s="10">
        <v>38362.509999999995</v>
      </c>
    </row>
    <row r="860" spans="1:2">
      <c r="A860" s="14">
        <v>45757</v>
      </c>
      <c r="B860" s="10">
        <v>23019.33</v>
      </c>
    </row>
    <row r="861" spans="1:2">
      <c r="A861" s="14">
        <v>45758</v>
      </c>
      <c r="B861" s="10">
        <v>77028.290000000008</v>
      </c>
    </row>
    <row r="862" spans="1:2">
      <c r="A862" s="14">
        <v>45759</v>
      </c>
      <c r="B862" s="10">
        <v>155957.30000000002</v>
      </c>
    </row>
    <row r="863" spans="1:2">
      <c r="A863" s="14">
        <v>45760</v>
      </c>
      <c r="B863" s="10">
        <v>5748.9500000000007</v>
      </c>
    </row>
    <row r="864" spans="1:2">
      <c r="A864" s="14">
        <v>45761</v>
      </c>
      <c r="B864" s="10">
        <v>31239.18</v>
      </c>
    </row>
    <row r="865" spans="1:2">
      <c r="A865" s="14">
        <v>45762</v>
      </c>
      <c r="B865" s="10">
        <v>41961.21</v>
      </c>
    </row>
    <row r="866" spans="1:2">
      <c r="A866" s="14">
        <v>45763</v>
      </c>
      <c r="B866" s="10">
        <v>31709.4</v>
      </c>
    </row>
    <row r="867" spans="1:2">
      <c r="A867" s="14">
        <v>45764</v>
      </c>
      <c r="B867" s="10">
        <v>9934.69</v>
      </c>
    </row>
    <row r="868" spans="1:2">
      <c r="A868" s="14">
        <v>45765</v>
      </c>
      <c r="B868" s="10">
        <v>83467.179999999993</v>
      </c>
    </row>
    <row r="869" spans="1:2">
      <c r="A869" s="14">
        <v>45766</v>
      </c>
      <c r="B869" s="10">
        <v>57797.679999999993</v>
      </c>
    </row>
    <row r="870" spans="1:2">
      <c r="A870" s="14">
        <v>45767</v>
      </c>
      <c r="B870" s="10">
        <v>38278.269999999997</v>
      </c>
    </row>
    <row r="871" spans="1:2">
      <c r="A871" s="14">
        <v>45768</v>
      </c>
      <c r="B871" s="10">
        <v>15576.420000000002</v>
      </c>
    </row>
    <row r="872" spans="1:2">
      <c r="A872" s="14">
        <v>45769</v>
      </c>
      <c r="B872" s="10">
        <v>12532.39</v>
      </c>
    </row>
    <row r="873" spans="1:2">
      <c r="A873" s="14">
        <v>45770</v>
      </c>
      <c r="B873" s="10">
        <v>59611.37</v>
      </c>
    </row>
    <row r="874" spans="1:2">
      <c r="A874" s="14">
        <v>45771</v>
      </c>
      <c r="B874" s="10">
        <v>29179.599999999999</v>
      </c>
    </row>
    <row r="875" spans="1:2">
      <c r="A875" s="14">
        <v>45772</v>
      </c>
      <c r="B875" s="10">
        <v>-3197.79</v>
      </c>
    </row>
    <row r="876" spans="1:2">
      <c r="A876" s="14">
        <v>45773</v>
      </c>
      <c r="B876" s="10">
        <v>17771.14</v>
      </c>
    </row>
    <row r="877" spans="1:2">
      <c r="A877" s="14">
        <v>45774</v>
      </c>
      <c r="B877" s="10">
        <v>80331.86</v>
      </c>
    </row>
    <row r="878" spans="1:2">
      <c r="A878" s="14">
        <v>45775</v>
      </c>
      <c r="B878" s="10">
        <v>97675.110000000015</v>
      </c>
    </row>
    <row r="879" spans="1:2">
      <c r="A879" s="14">
        <v>45776</v>
      </c>
      <c r="B879" s="10">
        <v>51064.78</v>
      </c>
    </row>
    <row r="880" spans="1:2">
      <c r="A880" s="14">
        <v>45777</v>
      </c>
      <c r="B880" s="10">
        <v>26266.250000000004</v>
      </c>
    </row>
    <row r="881" spans="1:2">
      <c r="A881" s="11" t="s">
        <v>6867</v>
      </c>
      <c r="B881" s="10">
        <v>1566864.9199999997</v>
      </c>
    </row>
    <row r="882" spans="1:2">
      <c r="A882" s="14">
        <v>45778</v>
      </c>
      <c r="B882" s="10">
        <v>43970.450000000004</v>
      </c>
    </row>
    <row r="883" spans="1:2">
      <c r="A883" s="14">
        <v>45779</v>
      </c>
      <c r="B883" s="10">
        <v>50818.73</v>
      </c>
    </row>
    <row r="884" spans="1:2">
      <c r="A884" s="14">
        <v>45780</v>
      </c>
      <c r="B884" s="10">
        <v>67824.549999999988</v>
      </c>
    </row>
    <row r="885" spans="1:2">
      <c r="A885" s="14">
        <v>45781</v>
      </c>
      <c r="B885" s="10">
        <v>61924.740000000005</v>
      </c>
    </row>
    <row r="886" spans="1:2">
      <c r="A886" s="14">
        <v>45782</v>
      </c>
      <c r="B886" s="10">
        <v>56312.22</v>
      </c>
    </row>
    <row r="887" spans="1:2">
      <c r="A887" s="14">
        <v>45783</v>
      </c>
      <c r="B887" s="10">
        <v>19548.760000000002</v>
      </c>
    </row>
    <row r="888" spans="1:2">
      <c r="A888" s="14">
        <v>45784</v>
      </c>
      <c r="B888" s="10">
        <v>30862.249999999996</v>
      </c>
    </row>
    <row r="889" spans="1:2">
      <c r="A889" s="14">
        <v>45785</v>
      </c>
      <c r="B889" s="10">
        <v>19383.449999999997</v>
      </c>
    </row>
    <row r="890" spans="1:2">
      <c r="A890" s="14">
        <v>45786</v>
      </c>
      <c r="B890" s="10">
        <v>8417.08</v>
      </c>
    </row>
    <row r="891" spans="1:2">
      <c r="A891" s="14">
        <v>45787</v>
      </c>
      <c r="B891" s="10">
        <v>54142.37</v>
      </c>
    </row>
    <row r="892" spans="1:2">
      <c r="A892" s="14">
        <v>45788</v>
      </c>
      <c r="B892" s="10">
        <v>69811.399999999994</v>
      </c>
    </row>
    <row r="893" spans="1:2">
      <c r="A893" s="14">
        <v>45789</v>
      </c>
      <c r="B893" s="10">
        <v>20022.22</v>
      </c>
    </row>
    <row r="894" spans="1:2">
      <c r="A894" s="14">
        <v>45790</v>
      </c>
      <c r="B894" s="10">
        <v>44838.59</v>
      </c>
    </row>
    <row r="895" spans="1:2">
      <c r="A895" s="14">
        <v>45791</v>
      </c>
      <c r="B895" s="10">
        <v>5835.23</v>
      </c>
    </row>
    <row r="896" spans="1:2">
      <c r="A896" s="14">
        <v>45792</v>
      </c>
      <c r="B896" s="10">
        <v>18956.18</v>
      </c>
    </row>
    <row r="897" spans="1:2">
      <c r="A897" s="14">
        <v>45793</v>
      </c>
      <c r="B897" s="10">
        <v>163680.68999999997</v>
      </c>
    </row>
    <row r="898" spans="1:2">
      <c r="A898" s="14">
        <v>45794</v>
      </c>
      <c r="B898" s="10">
        <v>57746.240000000005</v>
      </c>
    </row>
    <row r="899" spans="1:2">
      <c r="A899" s="14">
        <v>45795</v>
      </c>
      <c r="B899" s="10">
        <v>6994.25</v>
      </c>
    </row>
    <row r="900" spans="1:2">
      <c r="A900" s="14">
        <v>45796</v>
      </c>
      <c r="B900" s="10">
        <v>18326.5</v>
      </c>
    </row>
    <row r="901" spans="1:2">
      <c r="A901" s="14">
        <v>45797</v>
      </c>
      <c r="B901" s="10">
        <v>24303.27</v>
      </c>
    </row>
    <row r="902" spans="1:2">
      <c r="A902" s="14">
        <v>45798</v>
      </c>
      <c r="B902" s="10">
        <v>47999.990000000005</v>
      </c>
    </row>
    <row r="903" spans="1:2">
      <c r="A903" s="14">
        <v>45799</v>
      </c>
      <c r="B903" s="10">
        <v>164580.68</v>
      </c>
    </row>
    <row r="904" spans="1:2">
      <c r="A904" s="14">
        <v>45800</v>
      </c>
      <c r="B904" s="10">
        <v>79745.73000000001</v>
      </c>
    </row>
    <row r="905" spans="1:2">
      <c r="A905" s="14">
        <v>45801</v>
      </c>
      <c r="B905" s="10">
        <v>25535.08</v>
      </c>
    </row>
    <row r="906" spans="1:2">
      <c r="A906" s="14">
        <v>45802</v>
      </c>
      <c r="B906" s="10">
        <v>76190.210000000006</v>
      </c>
    </row>
    <row r="907" spans="1:2">
      <c r="A907" s="14">
        <v>45803</v>
      </c>
      <c r="B907" s="10">
        <v>83446.91</v>
      </c>
    </row>
    <row r="908" spans="1:2">
      <c r="A908" s="14">
        <v>45804</v>
      </c>
      <c r="B908" s="10">
        <v>19678.919999999998</v>
      </c>
    </row>
    <row r="909" spans="1:2">
      <c r="A909" s="14">
        <v>45805</v>
      </c>
      <c r="B909" s="10">
        <v>94868.61</v>
      </c>
    </row>
    <row r="910" spans="1:2">
      <c r="A910" s="14">
        <v>45806</v>
      </c>
      <c r="B910" s="10">
        <v>37088.400000000001</v>
      </c>
    </row>
    <row r="911" spans="1:2">
      <c r="A911" s="14">
        <v>45807</v>
      </c>
      <c r="B911" s="10">
        <v>29040.22</v>
      </c>
    </row>
    <row r="912" spans="1:2">
      <c r="A912" s="14">
        <v>45808</v>
      </c>
      <c r="B912" s="10">
        <v>64971</v>
      </c>
    </row>
    <row r="913" spans="1:2">
      <c r="A913" s="11" t="s">
        <v>6868</v>
      </c>
      <c r="B913" s="10">
        <v>1228861.49</v>
      </c>
    </row>
    <row r="914" spans="1:2">
      <c r="A914" s="14">
        <v>45809</v>
      </c>
      <c r="B914" s="10">
        <v>106934.01999999999</v>
      </c>
    </row>
    <row r="915" spans="1:2">
      <c r="A915" s="14">
        <v>45810</v>
      </c>
      <c r="B915" s="10">
        <v>74489.600000000006</v>
      </c>
    </row>
    <row r="916" spans="1:2">
      <c r="A916" s="14">
        <v>45811</v>
      </c>
      <c r="B916" s="10">
        <v>48187.31</v>
      </c>
    </row>
    <row r="917" spans="1:2">
      <c r="A917" s="14">
        <v>45812</v>
      </c>
      <c r="B917" s="10">
        <v>13433.88</v>
      </c>
    </row>
    <row r="918" spans="1:2">
      <c r="A918" s="14">
        <v>45813</v>
      </c>
      <c r="B918" s="10">
        <v>5551.7300000000005</v>
      </c>
    </row>
    <row r="919" spans="1:2">
      <c r="A919" s="14">
        <v>45814</v>
      </c>
      <c r="B919" s="10">
        <v>15570.130000000001</v>
      </c>
    </row>
    <row r="920" spans="1:2">
      <c r="A920" s="14">
        <v>45815</v>
      </c>
      <c r="B920" s="10">
        <v>7148.74</v>
      </c>
    </row>
    <row r="921" spans="1:2">
      <c r="A921" s="14">
        <v>45816</v>
      </c>
      <c r="B921" s="10">
        <v>26432.35</v>
      </c>
    </row>
    <row r="922" spans="1:2">
      <c r="A922" s="14">
        <v>45817</v>
      </c>
      <c r="B922" s="10">
        <v>20508.740000000002</v>
      </c>
    </row>
    <row r="923" spans="1:2">
      <c r="A923" s="14">
        <v>45818</v>
      </c>
      <c r="B923" s="10">
        <v>41397.24</v>
      </c>
    </row>
    <row r="924" spans="1:2">
      <c r="A924" s="14">
        <v>45819</v>
      </c>
      <c r="B924" s="10">
        <v>40055.21</v>
      </c>
    </row>
    <row r="925" spans="1:2">
      <c r="A925" s="14">
        <v>45820</v>
      </c>
      <c r="B925" s="10">
        <v>36351.07</v>
      </c>
    </row>
    <row r="926" spans="1:2">
      <c r="A926" s="14">
        <v>45821</v>
      </c>
      <c r="B926" s="10">
        <v>9225.61</v>
      </c>
    </row>
    <row r="927" spans="1:2">
      <c r="A927" s="14">
        <v>45822</v>
      </c>
      <c r="B927" s="10">
        <v>72162.33</v>
      </c>
    </row>
    <row r="928" spans="1:2">
      <c r="A928" s="14">
        <v>45824</v>
      </c>
      <c r="B928" s="10">
        <v>94901.11</v>
      </c>
    </row>
    <row r="929" spans="1:2">
      <c r="A929" s="14">
        <v>45825</v>
      </c>
      <c r="B929" s="10">
        <v>19786.18</v>
      </c>
    </row>
    <row r="930" spans="1:2">
      <c r="A930" s="14">
        <v>45826</v>
      </c>
      <c r="B930" s="10">
        <v>85645.8</v>
      </c>
    </row>
    <row r="931" spans="1:2">
      <c r="A931" s="14">
        <v>45827</v>
      </c>
      <c r="B931" s="10">
        <v>41943.45</v>
      </c>
    </row>
    <row r="932" spans="1:2">
      <c r="A932" s="14">
        <v>45828</v>
      </c>
      <c r="B932" s="10">
        <v>31371.61</v>
      </c>
    </row>
    <row r="933" spans="1:2">
      <c r="A933" s="14">
        <v>45829</v>
      </c>
      <c r="B933" s="10">
        <v>71011.23</v>
      </c>
    </row>
    <row r="934" spans="1:2">
      <c r="A934" s="14">
        <v>45830</v>
      </c>
      <c r="B934" s="10">
        <v>84958.849999999991</v>
      </c>
    </row>
    <row r="935" spans="1:2">
      <c r="A935" s="14">
        <v>45831</v>
      </c>
      <c r="B935" s="10">
        <v>47198.240000000005</v>
      </c>
    </row>
    <row r="936" spans="1:2">
      <c r="A936" s="14">
        <v>45832</v>
      </c>
      <c r="B936" s="10">
        <v>58091.040000000001</v>
      </c>
    </row>
    <row r="937" spans="1:2">
      <c r="A937" s="14">
        <v>45833</v>
      </c>
      <c r="B937" s="10">
        <v>27566.84</v>
      </c>
    </row>
    <row r="938" spans="1:2">
      <c r="A938" s="14">
        <v>45834</v>
      </c>
      <c r="B938" s="10">
        <v>9337.44</v>
      </c>
    </row>
    <row r="939" spans="1:2">
      <c r="A939" s="14">
        <v>45835</v>
      </c>
      <c r="B939" s="10">
        <v>9407.77</v>
      </c>
    </row>
    <row r="940" spans="1:2">
      <c r="A940" s="14">
        <v>45836</v>
      </c>
      <c r="B940" s="10">
        <v>28652.68</v>
      </c>
    </row>
    <row r="941" spans="1:2">
      <c r="A941" s="14">
        <v>45837</v>
      </c>
      <c r="B941" s="10">
        <v>33192.179999999993</v>
      </c>
    </row>
    <row r="942" spans="1:2">
      <c r="A942" s="14">
        <v>45838</v>
      </c>
      <c r="B942" s="10">
        <v>68349.11</v>
      </c>
    </row>
    <row r="943" spans="1:2">
      <c r="A943" s="11" t="s">
        <v>6869</v>
      </c>
      <c r="B943" s="10">
        <v>1506704.92</v>
      </c>
    </row>
    <row r="944" spans="1:2">
      <c r="A944" s="14">
        <v>45839</v>
      </c>
      <c r="B944" s="10">
        <v>63813.239999999991</v>
      </c>
    </row>
    <row r="945" spans="1:2">
      <c r="A945" s="14">
        <v>45840</v>
      </c>
      <c r="B945" s="10">
        <v>66228.44</v>
      </c>
    </row>
    <row r="946" spans="1:2">
      <c r="A946" s="14">
        <v>45841</v>
      </c>
      <c r="B946" s="10">
        <v>38503.060000000005</v>
      </c>
    </row>
    <row r="947" spans="1:2">
      <c r="A947" s="14">
        <v>45842</v>
      </c>
      <c r="B947" s="10">
        <v>54457.49</v>
      </c>
    </row>
    <row r="948" spans="1:2">
      <c r="A948" s="14">
        <v>45843</v>
      </c>
      <c r="B948" s="10">
        <v>20129.32</v>
      </c>
    </row>
    <row r="949" spans="1:2">
      <c r="A949" s="14">
        <v>45844</v>
      </c>
      <c r="B949" s="10">
        <v>26356.29</v>
      </c>
    </row>
    <row r="950" spans="1:2">
      <c r="A950" s="14">
        <v>45845</v>
      </c>
      <c r="B950" s="10">
        <v>94290.299999999988</v>
      </c>
    </row>
    <row r="951" spans="1:2">
      <c r="A951" s="14">
        <v>45846</v>
      </c>
      <c r="B951" s="10">
        <v>4259.97</v>
      </c>
    </row>
    <row r="952" spans="1:2">
      <c r="A952" s="14">
        <v>45847</v>
      </c>
      <c r="B952" s="10">
        <v>43159.91</v>
      </c>
    </row>
    <row r="953" spans="1:2">
      <c r="A953" s="14">
        <v>45848</v>
      </c>
      <c r="B953" s="10">
        <v>47731.67</v>
      </c>
    </row>
    <row r="954" spans="1:2">
      <c r="A954" s="14">
        <v>45849</v>
      </c>
      <c r="B954" s="10">
        <v>45603.68</v>
      </c>
    </row>
    <row r="955" spans="1:2">
      <c r="A955" s="14">
        <v>45850</v>
      </c>
      <c r="B955" s="10">
        <v>42517.789999999994</v>
      </c>
    </row>
    <row r="956" spans="1:2">
      <c r="A956" s="14">
        <v>45851</v>
      </c>
      <c r="B956" s="10">
        <v>114986.50000000001</v>
      </c>
    </row>
    <row r="957" spans="1:2">
      <c r="A957" s="14">
        <v>45852</v>
      </c>
      <c r="B957" s="10">
        <v>56303.61</v>
      </c>
    </row>
    <row r="958" spans="1:2">
      <c r="A958" s="14">
        <v>45853</v>
      </c>
      <c r="B958" s="10">
        <v>24364.28</v>
      </c>
    </row>
    <row r="959" spans="1:2">
      <c r="A959" s="14">
        <v>45854</v>
      </c>
      <c r="B959" s="10">
        <v>22545.63</v>
      </c>
    </row>
    <row r="960" spans="1:2">
      <c r="A960" s="14">
        <v>45855</v>
      </c>
      <c r="B960" s="10">
        <v>104431.49999999999</v>
      </c>
    </row>
    <row r="961" spans="1:2">
      <c r="A961" s="14">
        <v>45856</v>
      </c>
      <c r="B961" s="10">
        <v>70643.88</v>
      </c>
    </row>
    <row r="962" spans="1:2">
      <c r="A962" s="14">
        <v>45857</v>
      </c>
      <c r="B962" s="10">
        <v>64928.600000000006</v>
      </c>
    </row>
    <row r="963" spans="1:2">
      <c r="A963" s="14">
        <v>45858</v>
      </c>
      <c r="B963" s="10">
        <v>52139.67</v>
      </c>
    </row>
    <row r="964" spans="1:2">
      <c r="A964" s="14">
        <v>45859</v>
      </c>
      <c r="B964" s="10">
        <v>48930.400000000001</v>
      </c>
    </row>
    <row r="965" spans="1:2">
      <c r="A965" s="14">
        <v>45860</v>
      </c>
      <c r="B965" s="10">
        <v>101872.5</v>
      </c>
    </row>
    <row r="966" spans="1:2">
      <c r="A966" s="14">
        <v>45861</v>
      </c>
      <c r="B966" s="10">
        <v>46155.55</v>
      </c>
    </row>
    <row r="967" spans="1:2">
      <c r="A967" s="14">
        <v>45862</v>
      </c>
      <c r="B967" s="10">
        <v>47181.689999999995</v>
      </c>
    </row>
    <row r="968" spans="1:2">
      <c r="A968" s="14">
        <v>45863</v>
      </c>
      <c r="B968" s="10">
        <v>11593.85</v>
      </c>
    </row>
    <row r="969" spans="1:2">
      <c r="A969" s="14">
        <v>45864</v>
      </c>
      <c r="B969" s="10">
        <v>22367.629999999997</v>
      </c>
    </row>
    <row r="970" spans="1:2">
      <c r="A970" s="14">
        <v>45865</v>
      </c>
      <c r="B970" s="10">
        <v>25741.850000000002</v>
      </c>
    </row>
    <row r="971" spans="1:2">
      <c r="A971" s="14">
        <v>45866</v>
      </c>
      <c r="B971" s="10">
        <v>59438.26</v>
      </c>
    </row>
    <row r="972" spans="1:2">
      <c r="A972" s="14">
        <v>45867</v>
      </c>
      <c r="B972" s="10">
        <v>19350.789999999997</v>
      </c>
    </row>
    <row r="973" spans="1:2">
      <c r="A973" s="14">
        <v>45868</v>
      </c>
      <c r="B973" s="10">
        <v>16817.859999999997</v>
      </c>
    </row>
    <row r="974" spans="1:2">
      <c r="A974" s="14">
        <v>45869</v>
      </c>
      <c r="B974" s="10">
        <v>49859.71</v>
      </c>
    </row>
    <row r="975" spans="1:2">
      <c r="A975" s="11" t="s">
        <v>6870</v>
      </c>
      <c r="B975" s="10">
        <v>1660802.6499999997</v>
      </c>
    </row>
    <row r="976" spans="1:2">
      <c r="A976" s="14">
        <v>45870</v>
      </c>
      <c r="B976" s="10">
        <v>67088.89</v>
      </c>
    </row>
    <row r="977" spans="1:2">
      <c r="A977" s="14">
        <v>45871</v>
      </c>
      <c r="B977" s="10">
        <v>47633.29</v>
      </c>
    </row>
    <row r="978" spans="1:2">
      <c r="A978" s="14">
        <v>45872</v>
      </c>
      <c r="B978" s="10">
        <v>33921.520000000004</v>
      </c>
    </row>
    <row r="979" spans="1:2">
      <c r="A979" s="14">
        <v>45873</v>
      </c>
      <c r="B979" s="10">
        <v>39508.959999999999</v>
      </c>
    </row>
    <row r="980" spans="1:2">
      <c r="A980" s="14">
        <v>45874</v>
      </c>
      <c r="B980" s="10">
        <v>62328.619999999995</v>
      </c>
    </row>
    <row r="981" spans="1:2">
      <c r="A981" s="14">
        <v>45875</v>
      </c>
      <c r="B981" s="10">
        <v>76129.760000000009</v>
      </c>
    </row>
    <row r="982" spans="1:2">
      <c r="A982" s="14">
        <v>45876</v>
      </c>
      <c r="B982" s="10">
        <v>29853.230000000003</v>
      </c>
    </row>
    <row r="983" spans="1:2">
      <c r="A983" s="14">
        <v>45877</v>
      </c>
      <c r="B983" s="10">
        <v>118289.44</v>
      </c>
    </row>
    <row r="984" spans="1:2">
      <c r="A984" s="14">
        <v>45878</v>
      </c>
      <c r="B984" s="10">
        <v>59864.260000000009</v>
      </c>
    </row>
    <row r="985" spans="1:2">
      <c r="A985" s="14">
        <v>45879</v>
      </c>
      <c r="B985" s="10">
        <v>126656.01</v>
      </c>
    </row>
    <row r="986" spans="1:2">
      <c r="A986" s="14">
        <v>45880</v>
      </c>
      <c r="B986" s="10">
        <v>75885.279999999999</v>
      </c>
    </row>
    <row r="987" spans="1:2">
      <c r="A987" s="14">
        <v>45881</v>
      </c>
      <c r="B987" s="10">
        <v>59227.340000000004</v>
      </c>
    </row>
    <row r="988" spans="1:2">
      <c r="A988" s="14">
        <v>45882</v>
      </c>
      <c r="B988" s="10">
        <v>17390.46</v>
      </c>
    </row>
    <row r="989" spans="1:2">
      <c r="A989" s="14">
        <v>45883</v>
      </c>
      <c r="B989" s="10">
        <v>120616.23</v>
      </c>
    </row>
    <row r="990" spans="1:2">
      <c r="A990" s="14">
        <v>45884</v>
      </c>
      <c r="B990" s="10">
        <v>45604.86</v>
      </c>
    </row>
    <row r="991" spans="1:2">
      <c r="A991" s="14">
        <v>45885</v>
      </c>
      <c r="B991" s="10">
        <v>14041.27</v>
      </c>
    </row>
    <row r="992" spans="1:2">
      <c r="A992" s="14">
        <v>45886</v>
      </c>
      <c r="B992" s="10">
        <v>5605.6900000000005</v>
      </c>
    </row>
    <row r="993" spans="1:2">
      <c r="A993" s="14">
        <v>45887</v>
      </c>
      <c r="B993" s="10">
        <v>147838.74</v>
      </c>
    </row>
    <row r="994" spans="1:2">
      <c r="A994" s="14">
        <v>45888</v>
      </c>
      <c r="B994" s="10">
        <v>43940.94</v>
      </c>
    </row>
    <row r="995" spans="1:2">
      <c r="A995" s="14">
        <v>45889</v>
      </c>
      <c r="B995" s="10">
        <v>13183.229999999996</v>
      </c>
    </row>
    <row r="996" spans="1:2">
      <c r="A996" s="14">
        <v>45890</v>
      </c>
      <c r="B996" s="10">
        <v>79124.28</v>
      </c>
    </row>
    <row r="997" spans="1:2">
      <c r="A997" s="14">
        <v>45891</v>
      </c>
      <c r="B997" s="10">
        <v>8817.67</v>
      </c>
    </row>
    <row r="998" spans="1:2">
      <c r="A998" s="14">
        <v>45892</v>
      </c>
      <c r="B998" s="10">
        <v>99370.13</v>
      </c>
    </row>
    <row r="999" spans="1:2">
      <c r="A999" s="14">
        <v>45893</v>
      </c>
      <c r="B999" s="10">
        <v>9287.3499999999985</v>
      </c>
    </row>
    <row r="1000" spans="1:2">
      <c r="A1000" s="14">
        <v>45894</v>
      </c>
      <c r="B1000" s="10">
        <v>67372.179999999993</v>
      </c>
    </row>
    <row r="1001" spans="1:2">
      <c r="A1001" s="14">
        <v>45895</v>
      </c>
      <c r="B1001" s="10">
        <v>47118.39</v>
      </c>
    </row>
    <row r="1002" spans="1:2">
      <c r="A1002" s="14">
        <v>45896</v>
      </c>
      <c r="B1002" s="10">
        <v>30893.87</v>
      </c>
    </row>
    <row r="1003" spans="1:2">
      <c r="A1003" s="14">
        <v>45897</v>
      </c>
      <c r="B1003" s="10">
        <v>39614.020000000004</v>
      </c>
    </row>
    <row r="1004" spans="1:2">
      <c r="A1004" s="14">
        <v>45898</v>
      </c>
      <c r="B1004" s="10">
        <v>3351.74</v>
      </c>
    </row>
    <row r="1005" spans="1:2">
      <c r="A1005" s="14">
        <v>45899</v>
      </c>
      <c r="B1005" s="10">
        <v>40898.03</v>
      </c>
    </row>
    <row r="1006" spans="1:2">
      <c r="A1006" s="14">
        <v>45900</v>
      </c>
      <c r="B1006" s="10">
        <v>30346.969999999998</v>
      </c>
    </row>
    <row r="1007" spans="1:2">
      <c r="A1007" s="11" t="s">
        <v>6871</v>
      </c>
      <c r="B1007" s="10">
        <v>973365.52999999991</v>
      </c>
    </row>
    <row r="1008" spans="1:2">
      <c r="A1008" s="14">
        <v>45901</v>
      </c>
      <c r="B1008" s="10">
        <v>8454.34</v>
      </c>
    </row>
    <row r="1009" spans="1:2">
      <c r="A1009" s="14">
        <v>45902</v>
      </c>
      <c r="B1009" s="10">
        <v>31516.61</v>
      </c>
    </row>
    <row r="1010" spans="1:2">
      <c r="A1010" s="14">
        <v>45903</v>
      </c>
      <c r="B1010" s="10">
        <v>17672.32</v>
      </c>
    </row>
    <row r="1011" spans="1:2">
      <c r="A1011" s="14">
        <v>45904</v>
      </c>
      <c r="B1011" s="10">
        <v>24567.41</v>
      </c>
    </row>
    <row r="1012" spans="1:2">
      <c r="A1012" s="14">
        <v>45905</v>
      </c>
      <c r="B1012" s="10">
        <v>13264.12</v>
      </c>
    </row>
    <row r="1013" spans="1:2">
      <c r="A1013" s="14">
        <v>45906</v>
      </c>
      <c r="B1013" s="10">
        <v>32369.62</v>
      </c>
    </row>
    <row r="1014" spans="1:2">
      <c r="A1014" s="14">
        <v>45907</v>
      </c>
      <c r="B1014" s="10">
        <v>54826.13</v>
      </c>
    </row>
    <row r="1015" spans="1:2">
      <c r="A1015" s="14">
        <v>45908</v>
      </c>
      <c r="B1015" s="10">
        <v>75151.91</v>
      </c>
    </row>
    <row r="1016" spans="1:2">
      <c r="A1016" s="14">
        <v>45909</v>
      </c>
      <c r="B1016" s="10">
        <v>28484.67</v>
      </c>
    </row>
    <row r="1017" spans="1:2">
      <c r="A1017" s="14">
        <v>45910</v>
      </c>
      <c r="B1017" s="10">
        <v>21434.769999999997</v>
      </c>
    </row>
    <row r="1018" spans="1:2">
      <c r="A1018" s="14">
        <v>45911</v>
      </c>
      <c r="B1018" s="10">
        <v>40675.050000000003</v>
      </c>
    </row>
    <row r="1019" spans="1:2">
      <c r="A1019" s="14">
        <v>45913</v>
      </c>
      <c r="B1019" s="10">
        <v>51399.4</v>
      </c>
    </row>
    <row r="1020" spans="1:2">
      <c r="A1020" s="14">
        <v>45914</v>
      </c>
      <c r="B1020" s="10">
        <v>41471.120000000003</v>
      </c>
    </row>
    <row r="1021" spans="1:2">
      <c r="A1021" s="14">
        <v>45915</v>
      </c>
      <c r="B1021" s="10">
        <v>111369.49000000002</v>
      </c>
    </row>
    <row r="1022" spans="1:2">
      <c r="A1022" s="14">
        <v>45916</v>
      </c>
      <c r="B1022" s="10">
        <v>56984.46</v>
      </c>
    </row>
    <row r="1023" spans="1:2">
      <c r="A1023" s="14">
        <v>45917</v>
      </c>
      <c r="B1023" s="10">
        <v>52929.709999999992</v>
      </c>
    </row>
    <row r="1024" spans="1:2">
      <c r="A1024" s="14">
        <v>45918</v>
      </c>
      <c r="B1024" s="10">
        <v>15716.75</v>
      </c>
    </row>
    <row r="1025" spans="1:2">
      <c r="A1025" s="14">
        <v>45919</v>
      </c>
      <c r="B1025" s="10">
        <v>42160.37</v>
      </c>
    </row>
    <row r="1026" spans="1:2">
      <c r="A1026" s="14">
        <v>45920</v>
      </c>
      <c r="B1026" s="10">
        <v>5882.57</v>
      </c>
    </row>
    <row r="1027" spans="1:2">
      <c r="A1027" s="14">
        <v>45921</v>
      </c>
      <c r="B1027" s="10">
        <v>41229.33</v>
      </c>
    </row>
    <row r="1028" spans="1:2">
      <c r="A1028" s="14">
        <v>45922</v>
      </c>
      <c r="B1028" s="10">
        <v>36202.220000000008</v>
      </c>
    </row>
    <row r="1029" spans="1:2">
      <c r="A1029" s="14">
        <v>45923</v>
      </c>
      <c r="B1029" s="10">
        <v>10794.07</v>
      </c>
    </row>
    <row r="1030" spans="1:2">
      <c r="A1030" s="14">
        <v>45924</v>
      </c>
      <c r="B1030" s="10">
        <v>11770.12</v>
      </c>
    </row>
    <row r="1031" spans="1:2">
      <c r="A1031" s="14">
        <v>45925</v>
      </c>
      <c r="B1031" s="10">
        <v>53665.899999999994</v>
      </c>
    </row>
    <row r="1032" spans="1:2">
      <c r="A1032" s="14">
        <v>45926</v>
      </c>
      <c r="B1032" s="10">
        <v>46394.79</v>
      </c>
    </row>
    <row r="1033" spans="1:2">
      <c r="A1033" s="14">
        <v>45927</v>
      </c>
      <c r="B1033" s="10">
        <v>46978.28</v>
      </c>
    </row>
    <row r="1034" spans="1:2">
      <c r="A1034" s="9" t="s">
        <v>6857</v>
      </c>
      <c r="B1034" s="10">
        <v>49028047.579999939</v>
      </c>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F46D1-A522-4312-A804-1CDB8021C8AB}">
  <dimension ref="A3:B8"/>
  <sheetViews>
    <sheetView topLeftCell="A7" workbookViewId="0">
      <selection activeCell="G24" sqref="G24"/>
    </sheetView>
  </sheetViews>
  <sheetFormatPr defaultRowHeight="13.8"/>
  <cols>
    <col min="1" max="1" width="14.8984375" bestFit="1" customWidth="1"/>
    <col min="2" max="4" width="21.19921875" bestFit="1" customWidth="1"/>
  </cols>
  <sheetData>
    <row r="3" spans="1:2">
      <c r="A3" s="8" t="s">
        <v>6856</v>
      </c>
      <c r="B3" t="s">
        <v>6876</v>
      </c>
    </row>
    <row r="4" spans="1:2">
      <c r="A4" s="9" t="s">
        <v>44</v>
      </c>
      <c r="B4" s="13">
        <v>0.37903521292117653</v>
      </c>
    </row>
    <row r="5" spans="1:2">
      <c r="A5" s="9" t="s">
        <v>110</v>
      </c>
      <c r="B5" s="13">
        <v>0.28308686311977327</v>
      </c>
    </row>
    <row r="6" spans="1:2">
      <c r="A6" s="9" t="s">
        <v>30</v>
      </c>
      <c r="B6" s="13">
        <v>0.27619970221660872</v>
      </c>
    </row>
    <row r="7" spans="1:2">
      <c r="A7" s="9" t="s">
        <v>63</v>
      </c>
      <c r="B7" s="13">
        <v>0.15583775639785102</v>
      </c>
    </row>
    <row r="8" spans="1:2">
      <c r="A8" s="9" t="s">
        <v>6857</v>
      </c>
      <c r="B8" s="13">
        <v>0.20248305681487727</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8BF0-C37D-43A7-AF2B-352BF3E52807}">
  <dimension ref="A3:B9"/>
  <sheetViews>
    <sheetView workbookViewId="0">
      <selection activeCell="E8" sqref="E8"/>
    </sheetView>
  </sheetViews>
  <sheetFormatPr defaultRowHeight="13.8"/>
  <cols>
    <col min="1" max="1" width="13.09765625" bestFit="1" customWidth="1"/>
    <col min="2" max="2" width="15.5" bestFit="1" customWidth="1"/>
  </cols>
  <sheetData>
    <row r="3" spans="1:2">
      <c r="A3" s="8" t="s">
        <v>6856</v>
      </c>
      <c r="B3" t="s">
        <v>6858</v>
      </c>
    </row>
    <row r="4" spans="1:2">
      <c r="A4" s="9" t="s">
        <v>59</v>
      </c>
      <c r="B4" s="10">
        <v>86560350.610000089</v>
      </c>
    </row>
    <row r="5" spans="1:2">
      <c r="A5" s="9" t="s">
        <v>40</v>
      </c>
      <c r="B5" s="10">
        <v>60037737.339999899</v>
      </c>
    </row>
    <row r="6" spans="1:2">
      <c r="A6" s="9" t="s">
        <v>26</v>
      </c>
      <c r="B6" s="10">
        <v>39644690.979999974</v>
      </c>
    </row>
    <row r="7" spans="1:2">
      <c r="A7" s="9" t="s">
        <v>79</v>
      </c>
      <c r="B7" s="10">
        <v>38306151.409999982</v>
      </c>
    </row>
    <row r="8" spans="1:2">
      <c r="A8" s="9" t="s">
        <v>70</v>
      </c>
      <c r="B8" s="10">
        <v>17585144.240000006</v>
      </c>
    </row>
    <row r="9" spans="1:2">
      <c r="A9" s="9" t="s">
        <v>6857</v>
      </c>
      <c r="B9" s="10">
        <v>242134074.57999998</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90E70-A913-4BE2-B4BB-D4AB903B3BEA}">
  <dimension ref="A3:C8"/>
  <sheetViews>
    <sheetView topLeftCell="A8" workbookViewId="0">
      <selection activeCell="C6" sqref="C6"/>
    </sheetView>
  </sheetViews>
  <sheetFormatPr defaultRowHeight="13.8"/>
  <cols>
    <col min="1" max="1" width="13.19921875" bestFit="1" customWidth="1"/>
    <col min="2" max="2" width="15.5" bestFit="1" customWidth="1"/>
    <col min="3" max="3" width="14.5" bestFit="1" customWidth="1"/>
  </cols>
  <sheetData>
    <row r="3" spans="1:3">
      <c r="A3" s="8" t="s">
        <v>6856</v>
      </c>
      <c r="B3" t="s">
        <v>6858</v>
      </c>
      <c r="C3" t="s">
        <v>6859</v>
      </c>
    </row>
    <row r="4" spans="1:3">
      <c r="A4" s="9" t="s">
        <v>39</v>
      </c>
      <c r="B4" s="10">
        <v>63420111.969999969</v>
      </c>
      <c r="C4" s="10">
        <v>12517714.470000004</v>
      </c>
    </row>
    <row r="5" spans="1:3">
      <c r="A5" s="9" t="s">
        <v>25</v>
      </c>
      <c r="B5" s="10">
        <v>54831681.220000021</v>
      </c>
      <c r="C5" s="10">
        <v>11386747.719999991</v>
      </c>
    </row>
    <row r="6" spans="1:3">
      <c r="A6" s="9" t="s">
        <v>121</v>
      </c>
      <c r="B6" s="10">
        <v>63144305.469999902</v>
      </c>
      <c r="C6" s="10">
        <v>12904994.969999978</v>
      </c>
    </row>
    <row r="7" spans="1:3">
      <c r="A7" s="9" t="s">
        <v>99</v>
      </c>
      <c r="B7" s="10">
        <v>60737975.919999987</v>
      </c>
      <c r="C7" s="10">
        <v>12218590.419999996</v>
      </c>
    </row>
    <row r="8" spans="1:3">
      <c r="A8" s="9" t="s">
        <v>6857</v>
      </c>
      <c r="B8" s="10">
        <v>242134074.57999989</v>
      </c>
      <c r="C8" s="10">
        <v>49028047.579999968</v>
      </c>
    </row>
  </sheetData>
  <pageMargins left="0.7" right="0.7" top="0.75" bottom="0.75" header="0.3" footer="0.3"/>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D48A4-63BB-4AA9-AB10-6E5623AF27F4}">
  <dimension ref="A3:B9"/>
  <sheetViews>
    <sheetView workbookViewId="0">
      <selection activeCell="I17" sqref="I17"/>
    </sheetView>
  </sheetViews>
  <sheetFormatPr defaultRowHeight="13.8"/>
  <cols>
    <col min="1" max="1" width="14.69921875" bestFit="1" customWidth="1"/>
    <col min="2" max="2" width="15.5" bestFit="1" customWidth="1"/>
  </cols>
  <sheetData>
    <row r="3" spans="1:2">
      <c r="A3" s="8" t="s">
        <v>6856</v>
      </c>
      <c r="B3" t="s">
        <v>6858</v>
      </c>
    </row>
    <row r="4" spans="1:2">
      <c r="A4" s="9" t="s">
        <v>148</v>
      </c>
      <c r="B4" s="10">
        <v>52755966.539999999</v>
      </c>
    </row>
    <row r="5" spans="1:2">
      <c r="A5" s="9" t="s">
        <v>47</v>
      </c>
      <c r="B5" s="10">
        <v>48437081.079999991</v>
      </c>
    </row>
    <row r="6" spans="1:2">
      <c r="A6" s="9" t="s">
        <v>66</v>
      </c>
      <c r="B6" s="10">
        <v>47906903.199999996</v>
      </c>
    </row>
    <row r="7" spans="1:2">
      <c r="A7" s="9" t="s">
        <v>33</v>
      </c>
      <c r="B7" s="10">
        <v>47100153.239999957</v>
      </c>
    </row>
    <row r="8" spans="1:2">
      <c r="A8" s="9" t="s">
        <v>118</v>
      </c>
      <c r="B8" s="10">
        <v>45933970.519999944</v>
      </c>
    </row>
    <row r="9" spans="1:2">
      <c r="A9" s="9" t="s">
        <v>6857</v>
      </c>
      <c r="B9" s="10">
        <v>242134074.57999989</v>
      </c>
    </row>
  </sheetData>
  <pageMargins left="0.7" right="0.7" top="0.75" bottom="0.75" header="0.3" footer="0.3"/>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075F-4D0C-47C7-A33B-20F68214A319}">
  <dimension ref="A3:B8"/>
  <sheetViews>
    <sheetView workbookViewId="0">
      <selection activeCell="B3" sqref="B3"/>
    </sheetView>
  </sheetViews>
  <sheetFormatPr defaultRowHeight="13.8"/>
  <cols>
    <col min="1" max="1" width="13.296875" bestFit="1" customWidth="1"/>
    <col min="2" max="2" width="15.5" bestFit="1" customWidth="1"/>
  </cols>
  <sheetData>
    <row r="3" spans="1:2">
      <c r="A3" s="8" t="s">
        <v>6856</v>
      </c>
      <c r="B3" t="s">
        <v>6858</v>
      </c>
    </row>
    <row r="4" spans="1:2">
      <c r="A4" s="9" t="s">
        <v>48</v>
      </c>
      <c r="B4" s="10">
        <v>64194609.449999966</v>
      </c>
    </row>
    <row r="5" spans="1:2">
      <c r="A5" s="9" t="s">
        <v>82</v>
      </c>
      <c r="B5" s="10">
        <v>61041924.930000044</v>
      </c>
    </row>
    <row r="6" spans="1:2">
      <c r="A6" s="9" t="s">
        <v>34</v>
      </c>
      <c r="B6" s="10">
        <v>60838563.449999921</v>
      </c>
    </row>
    <row r="7" spans="1:2">
      <c r="A7" s="9" t="s">
        <v>55</v>
      </c>
      <c r="B7" s="10">
        <v>56058976.749999985</v>
      </c>
    </row>
    <row r="8" spans="1:2">
      <c r="A8" s="9" t="s">
        <v>6857</v>
      </c>
      <c r="B8" s="10">
        <v>242134074.57999992</v>
      </c>
    </row>
  </sheetData>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16589-C123-4608-922E-D81C52080B9F}">
  <dimension ref="A1"/>
  <sheetViews>
    <sheetView showGridLines="0" workbookViewId="0">
      <selection activeCell="K13" sqref="K13"/>
    </sheetView>
  </sheetViews>
  <sheetFormatPr defaultRowHeight="13.8"/>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DBE81-119B-41CE-A507-3C322A3F3CE7}">
  <dimension ref="A1"/>
  <sheetViews>
    <sheetView showGridLines="0" showRowColHeaders="0" zoomScale="90" zoomScaleNormal="90" workbookViewId="0">
      <selection activeCell="S14" sqref="S14"/>
    </sheetView>
  </sheetViews>
  <sheetFormatPr defaultRowHeight="13.8"/>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E3DE1-EB67-4967-98A6-1F20B9A7AFCF}">
  <dimension ref="A3:I11"/>
  <sheetViews>
    <sheetView workbookViewId="0">
      <selection activeCell="B14" sqref="B14"/>
    </sheetView>
  </sheetViews>
  <sheetFormatPr defaultRowHeight="13.8"/>
  <cols>
    <col min="1" max="1" width="13.09765625" bestFit="1" customWidth="1"/>
    <col min="2" max="2" width="16.69921875" bestFit="1" customWidth="1"/>
    <col min="3" max="3" width="14.5" bestFit="1" customWidth="1"/>
    <col min="4" max="4" width="16.69921875" bestFit="1" customWidth="1"/>
    <col min="5" max="5" width="17.09765625" bestFit="1" customWidth="1"/>
    <col min="6" max="6" width="13.296875" bestFit="1" customWidth="1"/>
    <col min="8" max="8" width="14.3984375" bestFit="1" customWidth="1"/>
    <col min="9" max="9" width="12.69921875" bestFit="1" customWidth="1"/>
  </cols>
  <sheetData>
    <row r="3" spans="1:9">
      <c r="B3" t="s">
        <v>6858</v>
      </c>
      <c r="C3" t="s">
        <v>6859</v>
      </c>
      <c r="D3" t="s">
        <v>6875</v>
      </c>
      <c r="F3" t="s">
        <v>6847</v>
      </c>
      <c r="H3" t="s">
        <v>6851</v>
      </c>
      <c r="I3" t="s">
        <v>6852</v>
      </c>
    </row>
    <row r="4" spans="1:9">
      <c r="B4" s="10">
        <v>242134074.58000007</v>
      </c>
      <c r="C4" s="10">
        <v>49028047.579999924</v>
      </c>
      <c r="D4">
        <v>5000</v>
      </c>
      <c r="F4" s="5">
        <f>IFERROR(C4/B4,0)</f>
        <v>0.20248305681487744</v>
      </c>
      <c r="H4">
        <f>B10</f>
        <v>371</v>
      </c>
      <c r="I4" s="5">
        <f>IFERROR(H4/D4,0)</f>
        <v>7.4200000000000002E-2</v>
      </c>
    </row>
    <row r="8" spans="1:9">
      <c r="A8" s="8" t="s">
        <v>6856</v>
      </c>
      <c r="B8" t="s">
        <v>6875</v>
      </c>
    </row>
    <row r="9" spans="1:9">
      <c r="A9" s="9" t="s">
        <v>35</v>
      </c>
      <c r="B9">
        <v>4629</v>
      </c>
    </row>
    <row r="10" spans="1:9">
      <c r="A10" s="9" t="s">
        <v>250</v>
      </c>
      <c r="B10">
        <v>371</v>
      </c>
    </row>
    <row r="11" spans="1:9">
      <c r="A11" s="9" t="s">
        <v>6857</v>
      </c>
      <c r="B11">
        <v>5000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6B9F-D5DF-41E7-99ED-E427142928EB}">
  <dimension ref="A1:B41"/>
  <sheetViews>
    <sheetView zoomScaleNormal="100" workbookViewId="0">
      <selection activeCell="B7" sqref="B7"/>
    </sheetView>
  </sheetViews>
  <sheetFormatPr defaultRowHeight="13.8"/>
  <cols>
    <col min="1" max="1" width="26.09765625" customWidth="1"/>
    <col min="2" max="2" width="59.19921875" bestFit="1" customWidth="1"/>
  </cols>
  <sheetData>
    <row r="1" spans="1:2">
      <c r="A1" t="s">
        <v>6877</v>
      </c>
    </row>
    <row r="3" spans="1:2">
      <c r="A3" t="s">
        <v>6878</v>
      </c>
      <c r="B3" t="s">
        <v>6879</v>
      </c>
    </row>
    <row r="5" spans="1:2">
      <c r="A5" t="s">
        <v>6880</v>
      </c>
      <c r="B5" t="s">
        <v>6881</v>
      </c>
    </row>
    <row r="7" spans="1:2">
      <c r="A7" t="s">
        <v>6880</v>
      </c>
      <c r="B7" t="s">
        <v>6882</v>
      </c>
    </row>
    <row r="9" spans="1:2">
      <c r="A9" t="s">
        <v>6883</v>
      </c>
      <c r="B9" t="s">
        <v>6884</v>
      </c>
    </row>
    <row r="11" spans="1:2">
      <c r="A11" t="s">
        <v>6885</v>
      </c>
      <c r="B11" t="s">
        <v>6886</v>
      </c>
    </row>
    <row r="13" spans="1:2">
      <c r="A13" t="s">
        <v>6887</v>
      </c>
      <c r="B13" t="s">
        <v>6888</v>
      </c>
    </row>
    <row r="15" spans="1:2">
      <c r="A15" t="s">
        <v>6889</v>
      </c>
      <c r="B15" t="s">
        <v>6890</v>
      </c>
    </row>
    <row r="17" spans="1:2">
      <c r="A17" t="s">
        <v>6883</v>
      </c>
      <c r="B17" t="s">
        <v>6891</v>
      </c>
    </row>
    <row r="19" spans="1:2">
      <c r="A19" t="s">
        <v>6892</v>
      </c>
      <c r="B19" t="s">
        <v>6893</v>
      </c>
    </row>
    <row r="21" spans="1:2">
      <c r="A21" t="s">
        <v>6894</v>
      </c>
      <c r="B21" t="s">
        <v>6895</v>
      </c>
    </row>
    <row r="23" spans="1:2">
      <c r="A23" t="s">
        <v>6896</v>
      </c>
      <c r="B23" t="s">
        <v>6897</v>
      </c>
    </row>
    <row r="26" spans="1:2">
      <c r="A26" t="s">
        <v>6898</v>
      </c>
    </row>
    <row r="28" spans="1:2">
      <c r="A28" s="15" t="s">
        <v>6899</v>
      </c>
    </row>
    <row r="29" spans="1:2">
      <c r="A29" t="s">
        <v>6900</v>
      </c>
    </row>
    <row r="31" spans="1:2">
      <c r="A31" s="15" t="s">
        <v>6901</v>
      </c>
    </row>
    <row r="32" spans="1:2">
      <c r="A32" t="s">
        <v>6902</v>
      </c>
    </row>
    <row r="34" spans="1:1">
      <c r="A34" s="15" t="s">
        <v>6903</v>
      </c>
    </row>
    <row r="35" spans="1:1">
      <c r="A35" t="s">
        <v>6904</v>
      </c>
    </row>
    <row r="37" spans="1:1">
      <c r="A37" s="15" t="s">
        <v>6905</v>
      </c>
    </row>
    <row r="38" spans="1:1">
      <c r="A38" t="s">
        <v>6906</v>
      </c>
    </row>
    <row r="40" spans="1:1">
      <c r="A40" s="15" t="s">
        <v>6907</v>
      </c>
    </row>
    <row r="41" spans="1:1">
      <c r="A41" t="s">
        <v>6908</v>
      </c>
    </row>
  </sheetData>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85001-67E8-448E-B723-16AF53E7CF98}">
  <dimension ref="A1:A31"/>
  <sheetViews>
    <sheetView zoomScaleNormal="100" workbookViewId="0">
      <selection activeCell="S18" sqref="S18"/>
    </sheetView>
  </sheetViews>
  <sheetFormatPr defaultRowHeight="13.8"/>
  <sheetData>
    <row r="1" spans="1:1" s="20" customFormat="1" ht="15.6">
      <c r="A1" s="19" t="s">
        <v>6910</v>
      </c>
    </row>
    <row r="3" spans="1:1" s="15" customFormat="1">
      <c r="A3" s="18" t="s">
        <v>6911</v>
      </c>
    </row>
    <row r="4" spans="1:1">
      <c r="A4" t="s">
        <v>6912</v>
      </c>
    </row>
    <row r="6" spans="1:1">
      <c r="A6" s="15" t="s">
        <v>6913</v>
      </c>
    </row>
    <row r="7" spans="1:1">
      <c r="A7" t="s">
        <v>6914</v>
      </c>
    </row>
    <row r="9" spans="1:1">
      <c r="A9" s="15" t="s">
        <v>6915</v>
      </c>
    </row>
    <row r="10" spans="1:1">
      <c r="A10" s="16" t="s">
        <v>6916</v>
      </c>
    </row>
    <row r="12" spans="1:1">
      <c r="A12" s="15" t="s">
        <v>6917</v>
      </c>
    </row>
    <row r="13" spans="1:1">
      <c r="A13" t="s">
        <v>6918</v>
      </c>
    </row>
    <row r="14" spans="1:1">
      <c r="A14" t="s">
        <v>6919</v>
      </c>
    </row>
    <row r="15" spans="1:1">
      <c r="A15" t="s">
        <v>6920</v>
      </c>
    </row>
    <row r="16" spans="1:1">
      <c r="A16" t="s">
        <v>6921</v>
      </c>
    </row>
    <row r="17" spans="1:1">
      <c r="A17" t="s">
        <v>6922</v>
      </c>
    </row>
    <row r="19" spans="1:1">
      <c r="A19" s="18" t="s">
        <v>6923</v>
      </c>
    </row>
    <row r="20" spans="1:1">
      <c r="A20" t="s">
        <v>6924</v>
      </c>
    </row>
    <row r="21" spans="1:1">
      <c r="A21" s="17" t="s">
        <v>6925</v>
      </c>
    </row>
    <row r="22" spans="1:1">
      <c r="A22" s="17" t="s">
        <v>6926</v>
      </c>
    </row>
    <row r="23" spans="1:1">
      <c r="A23" s="17" t="s">
        <v>6927</v>
      </c>
    </row>
    <row r="24" spans="1:1">
      <c r="A24" s="17" t="s">
        <v>6928</v>
      </c>
    </row>
    <row r="25" spans="1:1">
      <c r="A25" s="17" t="s">
        <v>6929</v>
      </c>
    </row>
    <row r="27" spans="1:1">
      <c r="A27" s="15" t="s">
        <v>6909</v>
      </c>
    </row>
    <row r="28" spans="1:1">
      <c r="A28" t="s">
        <v>6930</v>
      </c>
    </row>
    <row r="30" spans="1:1">
      <c r="A30" s="15" t="s">
        <v>6931</v>
      </c>
    </row>
    <row r="31" spans="1:1">
      <c r="A31" t="s">
        <v>6932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9E7C3-9E2B-436D-AAE5-C2E6F9AB4A97}">
  <dimension ref="A1:B13"/>
  <sheetViews>
    <sheetView workbookViewId="0">
      <selection activeCell="B10" sqref="B10"/>
    </sheetView>
  </sheetViews>
  <sheetFormatPr defaultRowHeight="13.8"/>
  <cols>
    <col min="1" max="1" width="19.796875" bestFit="1" customWidth="1"/>
    <col min="2" max="2" width="15.5" bestFit="1" customWidth="1"/>
    <col min="7" max="7" width="11.8984375" bestFit="1" customWidth="1"/>
  </cols>
  <sheetData>
    <row r="1" spans="1:2">
      <c r="A1" t="s">
        <v>6844</v>
      </c>
    </row>
    <row r="3" spans="1:2">
      <c r="A3" t="s">
        <v>6845</v>
      </c>
      <c r="B3" s="4">
        <f>SUM(Clean_Data[Sales])</f>
        <v>242134074.58000007</v>
      </c>
    </row>
    <row r="4" spans="1:2">
      <c r="A4" t="s">
        <v>6846</v>
      </c>
      <c r="B4" s="4">
        <f>SUM(Clean_Data[Profit])</f>
        <v>49028047.579999924</v>
      </c>
    </row>
    <row r="5" spans="1:2">
      <c r="A5" t="s">
        <v>6847</v>
      </c>
      <c r="B5" s="5">
        <f>IFERROR(B4/B3,0)</f>
        <v>0.20248305681487744</v>
      </c>
    </row>
    <row r="6" spans="1:2">
      <c r="A6" t="s">
        <v>6848</v>
      </c>
      <c r="B6" s="6">
        <f>COUNTA(_xlfn.UNIQUE(Clean_Data[Order_ID]))</f>
        <v>5000</v>
      </c>
    </row>
    <row r="7" spans="1:2">
      <c r="A7" t="s">
        <v>6849</v>
      </c>
      <c r="B7" s="4">
        <f>IFERROR(B3/B6,0)</f>
        <v>48426.814916000018</v>
      </c>
    </row>
    <row r="8" spans="1:2">
      <c r="A8" t="s">
        <v>6850</v>
      </c>
      <c r="B8" s="6">
        <f>COUNTA(_xlfn.UNIQUE(Clean_Data[Customer_ID]))</f>
        <v>1711</v>
      </c>
    </row>
    <row r="9" spans="1:2">
      <c r="A9" t="s">
        <v>6851</v>
      </c>
      <c r="B9" s="6">
        <f>COUNTIF(Clean_Data[Returned],"Yes")</f>
        <v>371</v>
      </c>
    </row>
    <row r="10" spans="1:2">
      <c r="A10" t="s">
        <v>6852</v>
      </c>
      <c r="B10" s="5">
        <f>IFERROR(B9/B6,0)</f>
        <v>7.4200000000000002E-2</v>
      </c>
    </row>
    <row r="11" spans="1:2">
      <c r="A11" t="s">
        <v>6853</v>
      </c>
      <c r="B11" s="7">
        <f>AVERAGE(Clean_Data[Shipping_Days])</f>
        <v>3.9944000000000002</v>
      </c>
    </row>
    <row r="12" spans="1:2">
      <c r="A12" t="s">
        <v>6854</v>
      </c>
      <c r="B12" s="5">
        <f>AVERAGE(Clean_Data[Discount])</f>
        <v>0.10977000000000019</v>
      </c>
    </row>
    <row r="13" spans="1:2">
      <c r="A13" t="s">
        <v>6855</v>
      </c>
      <c r="B13" s="6">
        <f>SUM(Clean_Data[Quantity])</f>
        <v>15147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14B8CB-0129-4D10-82F4-7203610BAA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PROJECT_GUIDE</vt:lpstr>
      <vt:lpstr>Clean_Data</vt:lpstr>
      <vt:lpstr>1.Sales by Category</vt:lpstr>
      <vt:lpstr>2.Profit by Category</vt:lpstr>
      <vt:lpstr>3.Monthly Sales Trend</vt:lpstr>
      <vt:lpstr>4. Sales by Region</vt:lpstr>
      <vt:lpstr>5.Sales by Segment</vt:lpstr>
      <vt:lpstr>6.Profit by Region</vt:lpstr>
      <vt:lpstr>7.Sales by Sub-Category</vt:lpstr>
      <vt:lpstr>8.Profit by Sub-Category</vt:lpstr>
      <vt:lpstr>9.Sales by Payment Mode</vt:lpstr>
      <vt:lpstr>10.Sales by Ship Mode</vt:lpstr>
      <vt:lpstr>11.Return Analysis</vt:lpstr>
      <vt:lpstr>12.Return Reason Analysis</vt:lpstr>
      <vt:lpstr>13.Top 10 States</vt:lpstr>
      <vt:lpstr>14.Sales vs Profit Category </vt:lpstr>
      <vt:lpstr>15. Monthly Sales Trend.</vt:lpstr>
      <vt:lpstr>16.Monthly Profit Trend</vt:lpstr>
      <vt:lpstr>17 Profit Margin by Category</vt:lpstr>
      <vt:lpstr>18 Sales by Region</vt:lpstr>
      <vt:lpstr>19. Sales Profit Segment</vt:lpstr>
      <vt:lpstr>20. Sales by Payment Mode</vt:lpstr>
      <vt:lpstr>21. Sales by Ship Mode</vt:lpstr>
      <vt:lpstr>22. Discount vs Profit</vt:lpstr>
      <vt:lpstr>Dashboard</vt:lpstr>
      <vt:lpstr>KPI_Pivots</vt:lpstr>
      <vt:lpstr>Business_Insights</vt:lpstr>
      <vt:lpstr>Project_Summary</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Chandrashekar</dc:creator>
  <cp:lastModifiedBy>chandrashekar bathula</cp:lastModifiedBy>
  <dcterms:created xsi:type="dcterms:W3CDTF">2026-10-03T12:38:04Z</dcterms:created>
  <dcterms:modified xsi:type="dcterms:W3CDTF">2026-10-03T12:58:44Z</dcterms:modified>
</cp:coreProperties>
</file>